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allorders!$A$1:$AG$14505</definedName>
    <definedName name="_xlnm._FilterDatabase" localSheetId="2" hidden="1">库存报告使用数据处理!$A$3:$I$942</definedName>
  </definedNames>
  <calcPr calcId="144525" concurrentCalc="0"/>
</workbook>
</file>

<file path=xl/sharedStrings.xml><?xml version="1.0" encoding="utf-8"?>
<sst xmlns="http://schemas.openxmlformats.org/spreadsheetml/2006/main" count="13318">
  <si>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</si>
  <si>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</si>
  <si>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</si>
  <si>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</si>
  <si>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</si>
  <si>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</si>
  <si>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</si>
  <si>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</si>
  <si>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</si>
  <si>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</si>
  <si>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</si>
  <si>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</si>
  <si>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</si>
  <si>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</si>
  <si>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</si>
  <si>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</si>
  <si>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</si>
  <si>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</si>
  <si>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</si>
  <si>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</si>
  <si>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</si>
  <si>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</si>
  <si>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</si>
  <si>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</si>
  <si>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</si>
  <si>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</si>
  <si>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</si>
  <si>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</si>
  <si>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</si>
  <si>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</si>
  <si>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</si>
  <si>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</si>
  <si>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</si>
  <si>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702-7702602-7151453</t>
  </si>
  <si>
    <t>2018-07-30T23:46:05+00:00</t>
  </si>
  <si>
    <t>2018-07-31T22:18:53+00:00</t>
  </si>
  <si>
    <t>Shipped</t>
  </si>
  <si>
    <t>Amazon</t>
  </si>
  <si>
    <t>Amazon.ca</t>
  </si>
  <si>
    <t>SecondDay</t>
  </si>
  <si>
    <t>MiYang Women's Shaping Body Swimsuit One-Piece Swimwear Spa Suit Size tag 5XL/UK size XXL(US Size OX 12W) Purple</t>
  </si>
  <si>
    <t>YZ-NA13037Pu5L</t>
  </si>
  <si>
    <t>B01AXSDGPY</t>
  </si>
  <si>
    <t>CAD</t>
  </si>
  <si>
    <t>Delta</t>
  </si>
  <si>
    <t>BC</t>
  </si>
  <si>
    <t>V4M 3X9</t>
  </si>
  <si>
    <t>CA</t>
  </si>
  <si>
    <t>702-2370165-4361039</t>
  </si>
  <si>
    <t>2018-07-30T23:38:59+00:00</t>
  </si>
  <si>
    <t>2018-07-31T21:47:42+00:00</t>
  </si>
  <si>
    <t>NextDay</t>
  </si>
  <si>
    <t>MiYang Women's Plus-Size Flower Printing Shaping Body One Piece Swim Dresses Swimsuit</t>
  </si>
  <si>
    <t>YZ-NA5119-YH-4XL</t>
  </si>
  <si>
    <t>B01NCSVUOC</t>
  </si>
  <si>
    <t>Penetanguishene</t>
  </si>
  <si>
    <t>Ontario</t>
  </si>
  <si>
    <t>L9M 1P9</t>
  </si>
  <si>
    <t>701-7202107-7733833</t>
  </si>
  <si>
    <t>2018-07-30T23:30:14+00:00</t>
  </si>
  <si>
    <t>2018-08-01T14:10:48+00:00</t>
  </si>
  <si>
    <t>MiYang Women's Shaping Body Swimsuit One-Piece Swimwear Spa Suit Size tag 5XL/UK size XXL(US Size OX 12W) Blue and Green</t>
  </si>
  <si>
    <t>YZ-NA13037EZ9L</t>
  </si>
  <si>
    <t>B01MXLWZ7S</t>
  </si>
  <si>
    <t>Lachine</t>
  </si>
  <si>
    <t>Quebec</t>
  </si>
  <si>
    <t>H8T 1Y9</t>
  </si>
  <si>
    <t>702-4308546-0983445</t>
  </si>
  <si>
    <t>2018-07-30T23:29:36+00:00</t>
  </si>
  <si>
    <t>2018-07-31T22:38:15+00:00</t>
  </si>
  <si>
    <t>Expedited</t>
  </si>
  <si>
    <t>MiYang Womens Plus Size Back Polka Dot Classic 2 Pc Plus Size Tankini</t>
  </si>
  <si>
    <t>YZ-MCZQ159B0M</t>
  </si>
  <si>
    <t>B07BLQHPLB</t>
  </si>
  <si>
    <t>Turner Valley</t>
  </si>
  <si>
    <t>Alberta</t>
  </si>
  <si>
    <t>T0L 2A0</t>
  </si>
  <si>
    <t>702-9352235-6406634</t>
  </si>
  <si>
    <t>2018-07-30T23:27:07+00:00</t>
  </si>
  <si>
    <t>2018-07-30T23:27:19+00:00</t>
  </si>
  <si>
    <t>Cancelled</t>
  </si>
  <si>
    <t>MiYang Women's Shaping Body Swimsuit One-Piece Swimwear Spa Suit Size tag 3XL/UK size L,Orange</t>
  </si>
  <si>
    <t>YZ-NA13037Or3L</t>
  </si>
  <si>
    <t>B01AXSD5KU</t>
  </si>
  <si>
    <t>Unshipped</t>
  </si>
  <si>
    <t>Calgary</t>
  </si>
  <si>
    <t>T3P 1G1</t>
  </si>
  <si>
    <t>701-5844652-2069033</t>
  </si>
  <si>
    <t>2018-07-30T23:22:36+00:00</t>
  </si>
  <si>
    <t>2018-08-01T19:17:58+00:00</t>
  </si>
  <si>
    <t>Standard</t>
  </si>
  <si>
    <t>Women's Flounced Striped High Waited Swimsuit Two Piece Bikini Set Black XL</t>
  </si>
  <si>
    <t>YZ-MCCL173-K0-XXL</t>
  </si>
  <si>
    <t>B079NSKLJX</t>
  </si>
  <si>
    <t>brampton</t>
  </si>
  <si>
    <t>on</t>
  </si>
  <si>
    <t>L6V 2A7</t>
  </si>
  <si>
    <t>CA Core Free Shipping 2016/03/16 6-42-44-87</t>
  </si>
  <si>
    <t>701-3800977-8901869</t>
  </si>
  <si>
    <t>2018-07-30T23:17:22+00:00</t>
  </si>
  <si>
    <t>2018-08-01T18:51:54+00:00</t>
  </si>
  <si>
    <t>MiYang Black One Piece Swimsuit High Neck V-Neckline Mesh Ruched Monokini?Swinwear S US(4-6)</t>
  </si>
  <si>
    <t>YZ-MCWS32-K0-S</t>
  </si>
  <si>
    <t>B07C22FDG6</t>
  </si>
  <si>
    <t>Aylmer</t>
  </si>
  <si>
    <t>N5H 2R1</t>
  </si>
  <si>
    <t>701-0034615-2302658</t>
  </si>
  <si>
    <t>2018-07-30T23:16:13+00:00</t>
  </si>
  <si>
    <t>2018-07-31T22:35:58+00:00</t>
  </si>
  <si>
    <t>YZ-NA5119-YH-3XL</t>
  </si>
  <si>
    <t>B01NAQ17N0</t>
  </si>
  <si>
    <t>Chilliwack</t>
  </si>
  <si>
    <t>V2R 0B4</t>
  </si>
  <si>
    <t>701-0081422-8007449</t>
  </si>
  <si>
    <t>2018-07-30T23:06:41+00:00</t>
  </si>
  <si>
    <t>2018-07-31T22:33:16+00:00</t>
  </si>
  <si>
    <t>Bikini Sets Sport Swimsuit Low Scoop Crop Top High Waisted High Cut Cheeky Bottom</t>
  </si>
  <si>
    <t>YZ-MCBK187-Y0-S</t>
  </si>
  <si>
    <t>B07BMTV49H</t>
  </si>
  <si>
    <t>Toronto</t>
  </si>
  <si>
    <t>M5T 1L5</t>
  </si>
  <si>
    <t>701-4607253-0009866</t>
  </si>
  <si>
    <t>2018-07-30T22:54:50+00:00</t>
  </si>
  <si>
    <t>2018-08-01T19:05:37+00:00</t>
  </si>
  <si>
    <t>MiYang Women's One Piece Bathing Suit Tankini Swimdress Cover Up Swimsuit 2XL</t>
  </si>
  <si>
    <t>YZ-NA1521-BF-2XL</t>
  </si>
  <si>
    <t>B06X9M7NXQ</t>
  </si>
  <si>
    <t>Lethbridge</t>
  </si>
  <si>
    <t>T1J 2V4</t>
  </si>
  <si>
    <t>MiYang Vintage Sailor Pin Up Swimsuit One Piece Skirtini Cover Up Swimdress S NavyBlue</t>
  </si>
  <si>
    <t>YZ-NALLHTM</t>
  </si>
  <si>
    <t>B01F3E3GAI</t>
  </si>
  <si>
    <t>MiYang Women's Polka Dot Halter Push Up Slim Tankini Padded Swimsuit</t>
  </si>
  <si>
    <t>YZ-NA5060R2S</t>
  </si>
  <si>
    <t>B01FTOGZDW</t>
  </si>
  <si>
    <t>702-7704421-2321801</t>
  </si>
  <si>
    <t>2018-07-30T22:40:19+00:00</t>
  </si>
  <si>
    <t>2018-08-01T19:18:21+00:00</t>
  </si>
  <si>
    <t>Women's Flounced Striped High Waited Swimsuit Two Piece Bikini Set Black M</t>
  </si>
  <si>
    <t>YZ-MCCL173-K0-L</t>
  </si>
  <si>
    <t>B079NXJ2WX</t>
  </si>
  <si>
    <t>Conception Bay South</t>
  </si>
  <si>
    <t>Newfoundland</t>
  </si>
  <si>
    <t>A1X 6V2</t>
  </si>
  <si>
    <t>701-7187376-6144237</t>
  </si>
  <si>
    <t>2018-07-30T21:37:17+00:00</t>
  </si>
  <si>
    <t>2018-07-31T16:28:19+00:00</t>
  </si>
  <si>
    <t>YZ-MCBK187-Y0-L</t>
  </si>
  <si>
    <t>B07BMXFVDM</t>
  </si>
  <si>
    <t>British Columbia</t>
  </si>
  <si>
    <t>V2R0G2</t>
  </si>
  <si>
    <t>702-5242134-2966649</t>
  </si>
  <si>
    <t>2018-07-30T21:32:45+00:00</t>
  </si>
  <si>
    <t>2018-07-31T22:35:51+00:00</t>
  </si>
  <si>
    <t>YZ-MCBK187-G7-M</t>
  </si>
  <si>
    <t>B07C8FX8VC</t>
  </si>
  <si>
    <t>M5V 0C2</t>
  </si>
  <si>
    <t>702-1510879-7717038</t>
  </si>
  <si>
    <t>2018-07-30T21:32:41+00:00</t>
  </si>
  <si>
    <t>2018-08-01T23:29:35+00:00</t>
  </si>
  <si>
    <t>MiYang Women's Plus-Size Shaping Body One Piece Swim Dresses Swimsuit Leaves Print XL</t>
  </si>
  <si>
    <t>YZ-MC5119-ZLSY-XL</t>
  </si>
  <si>
    <t>B07BHLTFSJ</t>
  </si>
  <si>
    <t>Edmonton</t>
  </si>
  <si>
    <t>T6A 3A9</t>
  </si>
  <si>
    <t>701-2285081-0506625</t>
  </si>
  <si>
    <t>2018-07-30T21:18:02+00:00</t>
  </si>
  <si>
    <t>2018-07-31T21:50:35+00:00</t>
  </si>
  <si>
    <t>Halter Maternity Tankini Tie-dye Striped Swimsuit Two Piece Set Navy Medium</t>
  </si>
  <si>
    <t>YZ-MCYF184-B0-M</t>
  </si>
  <si>
    <t>B07BQR9LPP</t>
  </si>
  <si>
    <t>Pemberton</t>
  </si>
  <si>
    <t>V0N 2L1</t>
  </si>
  <si>
    <t>701-8983716-2789030</t>
  </si>
  <si>
    <t>2018-07-30T21:08:43+00:00</t>
  </si>
  <si>
    <t>2018-07-31T22:22:28+00:00</t>
  </si>
  <si>
    <t>MiYang Women's Beach Pant Bikini Bottom Adjustable Tie Boy Short</t>
  </si>
  <si>
    <t>CA-HM1789-Dot-S</t>
  </si>
  <si>
    <t>B07DFJ57WK</t>
  </si>
  <si>
    <t>Whitby</t>
  </si>
  <si>
    <t>ON</t>
  </si>
  <si>
    <t>L1P1E8</t>
  </si>
  <si>
    <t>701-6441718-4620228</t>
  </si>
  <si>
    <t>2018-07-30T21:04:10+00:00</t>
  </si>
  <si>
    <t>2018-07-31T19:03:57+00:00</t>
  </si>
  <si>
    <t>Women's Flounced Striped High Waited Swimsuit Two Piece Bikini Set Red XL</t>
  </si>
  <si>
    <t>YZ-MCCL173-OR-XXL</t>
  </si>
  <si>
    <t>B079NR6CSY</t>
  </si>
  <si>
    <t>Fort McMurray</t>
  </si>
  <si>
    <t>T9H 4Y8</t>
  </si>
  <si>
    <t>702-1025670-0315432</t>
  </si>
  <si>
    <t>2018-07-30T21:03:23+00:00</t>
  </si>
  <si>
    <t>2018-07-31T22:31:15+00:00</t>
  </si>
  <si>
    <t>Women One Piece High Cut Halter Swimsuit Retro High Waisted Bikini</t>
  </si>
  <si>
    <t>YZ-MCPLUS24-K0-2XL</t>
  </si>
  <si>
    <t>B07CM4NBHV</t>
  </si>
  <si>
    <t>Port Moody</t>
  </si>
  <si>
    <t>V3H 4B1</t>
  </si>
  <si>
    <t>702-1565169-9704211</t>
  </si>
  <si>
    <t>2018-07-30T20:30:51+00:00</t>
  </si>
  <si>
    <t>2018-07-31T16:29:41+00:00</t>
  </si>
  <si>
    <t>MiYang Women's One Piece Bathing Suit Tankini Swimdress Cover Up Swimsuit 4XL</t>
  </si>
  <si>
    <t>YZ-NA1521-RM-4XL</t>
  </si>
  <si>
    <t>B06X9GFQ7H</t>
  </si>
  <si>
    <t>Waterloo</t>
  </si>
  <si>
    <t>N2T 2A5</t>
  </si>
  <si>
    <t>702-1559261-9671436</t>
  </si>
  <si>
    <t>2018-07-30T20:30:03+00:00</t>
  </si>
  <si>
    <t>2018-07-31T16:37:12+00:00</t>
  </si>
  <si>
    <t>MiYang Vintage Sailor Pin Up Swimsuit One Piece Skirtini Cover Up Swimdress M NavyBlue</t>
  </si>
  <si>
    <t>YZ-NALLHTL</t>
  </si>
  <si>
    <t>B01F3E3MCK</t>
  </si>
  <si>
    <t>Tecumseh</t>
  </si>
  <si>
    <t>N8N 1V3</t>
  </si>
  <si>
    <t>701-9677826-6876265</t>
  </si>
  <si>
    <t>2018-07-30T20:06:37+00:00</t>
  </si>
  <si>
    <t>2018-08-01T19:06:35+00:00</t>
  </si>
  <si>
    <t>MiYang Women's One Piece High Waist Printing Swim Dress Padded Swimwear</t>
  </si>
  <si>
    <t>YZ-MC5020ST-S</t>
  </si>
  <si>
    <t>B01F4YO5Y8</t>
  </si>
  <si>
    <t>Red Deer</t>
  </si>
  <si>
    <t>T4P 1P6</t>
  </si>
  <si>
    <t>701-8119730-7163416</t>
  </si>
  <si>
    <t>2018-07-30T20:00:03+00:00</t>
  </si>
  <si>
    <t>2018-07-31T16:28:52+00:00</t>
  </si>
  <si>
    <t>MiYang Plus Size Floral Swimwear One Piece Swimdress for Women Skirted Swimsuit Black Floral XL(US 14-16)</t>
  </si>
  <si>
    <t>YZ-MC5129-K0YH-XL</t>
  </si>
  <si>
    <t>B07CL3MCZ9</t>
  </si>
  <si>
    <t>Markham</t>
  </si>
  <si>
    <t>L6C 0K1</t>
  </si>
  <si>
    <t>701-0434004-1607433</t>
  </si>
  <si>
    <t>2018-07-30T19:59:36+00:00</t>
  </si>
  <si>
    <t>2018-07-31T19:11:49+00:00</t>
  </si>
  <si>
    <t>Boiestown</t>
  </si>
  <si>
    <t>New Brunswick</t>
  </si>
  <si>
    <t>E6A 1S1</t>
  </si>
  <si>
    <t>701-0988872-6138637</t>
  </si>
  <si>
    <t>2018-07-30T19:57:11+00:00</t>
  </si>
  <si>
    <t>2018-07-31T22:39:25+00:00</t>
  </si>
  <si>
    <t>Women's Plus-Size Shaping One Piece Swim Dresses Swimsuit Black S</t>
  </si>
  <si>
    <t>YZ-MC5119K0-S</t>
  </si>
  <si>
    <t>B07BHJLJCW</t>
  </si>
  <si>
    <t>T2R 1M6</t>
  </si>
  <si>
    <t>701-1191354-0536260</t>
  </si>
  <si>
    <t>2018-07-30T19:43:20+00:00</t>
  </si>
  <si>
    <t>2018-07-31T16:39:13+00:00</t>
  </si>
  <si>
    <t>MiYang Women's Sexy Crewneck One Piece Beachwear Bikini Monokini Swimsuit Tag XS(US XS:0-2)</t>
  </si>
  <si>
    <t>YZ-CA30CH-XS</t>
  </si>
  <si>
    <t>B06XXDTB6S</t>
  </si>
  <si>
    <t>Chatham</t>
  </si>
  <si>
    <t>N7M 5J4</t>
  </si>
  <si>
    <t>702-0188453-8581829</t>
  </si>
  <si>
    <t>2018-07-30T19:42:37+00:00</t>
  </si>
  <si>
    <t>2018-07-31T18:59:19+00:00</t>
  </si>
  <si>
    <t>MiYang Womens One Piece Floral Lace Swimwear Printed Multi-rope Harness Bathing Suit</t>
  </si>
  <si>
    <t>YZ-MCHM172-ZL-S</t>
  </si>
  <si>
    <t>B078X77CMG</t>
  </si>
  <si>
    <t>Sherwood Park</t>
  </si>
  <si>
    <t>T8H 0T7</t>
  </si>
  <si>
    <t>701-0026293-9401851</t>
  </si>
  <si>
    <t>2018-07-30T19:26:11+00:00</t>
  </si>
  <si>
    <t>2018-07-31T22:02:04+00:00</t>
  </si>
  <si>
    <t>YZ-MCHM172-ZL-M</t>
  </si>
  <si>
    <t>B078X8HY72</t>
  </si>
  <si>
    <t>Burnaby</t>
  </si>
  <si>
    <t>V5H 4C2</t>
  </si>
  <si>
    <t>701-9404568-6386661</t>
  </si>
  <si>
    <t>2018-07-30T18:51:59+00:00</t>
  </si>
  <si>
    <t>2018-08-01T19:07:10+00:00</t>
  </si>
  <si>
    <t>MiYang Women's Plus-Size Flower Printing Shaping Body One Piece Swim Dresses Swimsuit ZL 5XL</t>
  </si>
  <si>
    <t>YZ-NA5119ZL5XL</t>
  </si>
  <si>
    <t>B01FXAQVH2</t>
  </si>
  <si>
    <t>CLARENVILLE</t>
  </si>
  <si>
    <t>NL</t>
  </si>
  <si>
    <t>A5A1G2</t>
  </si>
  <si>
    <t>YZ-NA5119-YH-2XL</t>
  </si>
  <si>
    <t>B01N30QQDJ</t>
  </si>
  <si>
    <t>701-7696728-1117821</t>
  </si>
  <si>
    <t>2018-07-30T18:45:45+00:00</t>
  </si>
  <si>
    <t>2018-07-31T19:08:19+00:00</t>
  </si>
  <si>
    <t>MiYang Women's Casual Tunic Top Short Sleeve Blouse T-Shirt Button Decor</t>
  </si>
  <si>
    <t>LYQ-MCXZ1058-Z0-XL</t>
  </si>
  <si>
    <t>B07CXN5PQM</t>
  </si>
  <si>
    <t>Brooks</t>
  </si>
  <si>
    <t>AB</t>
  </si>
  <si>
    <t>T1R 1L4</t>
  </si>
  <si>
    <t>702-2977325-4226626</t>
  </si>
  <si>
    <t>2018-07-30T18:22:01+00:00</t>
  </si>
  <si>
    <t>2018-07-31T18:58:55+00:00</t>
  </si>
  <si>
    <t>MiYang Women's High Neck Green Leaves Print Lace Up One Piece Monokini Swimsuit</t>
  </si>
  <si>
    <t>YZ-MCHM175-Pi-M</t>
  </si>
  <si>
    <t>B078X8J5CV</t>
  </si>
  <si>
    <t>Milverton</t>
  </si>
  <si>
    <t>N0K1M0</t>
  </si>
  <si>
    <t>702-8841944-5918625</t>
  </si>
  <si>
    <t>2018-07-30T18:14:27+00:00</t>
  </si>
  <si>
    <t>2018-08-01T00:56:09+00:00</t>
  </si>
  <si>
    <t>CA-HM1789-K0-2XL</t>
  </si>
  <si>
    <t>B06XXFGJ5Z</t>
  </si>
  <si>
    <t>V5B 4T5</t>
  </si>
  <si>
    <t>701-1391628-3831452</t>
  </si>
  <si>
    <t>2018-07-30T18:00:53+00:00</t>
  </si>
  <si>
    <t>2018-07-31T22:50:47+00:00</t>
  </si>
  <si>
    <t>YZ-MCBK187-Y0-M</t>
  </si>
  <si>
    <t>B07BMYFH4T</t>
  </si>
  <si>
    <t>Port Coquitlam</t>
  </si>
  <si>
    <t>V3C 0E5</t>
  </si>
  <si>
    <t>701-2440228-7944240</t>
  </si>
  <si>
    <t>2018-07-30T17:48:14+00:00</t>
  </si>
  <si>
    <t>2018-08-01T01:28:13+00:00</t>
  </si>
  <si>
    <t>Laval</t>
  </si>
  <si>
    <t>H7K 1S8</t>
  </si>
  <si>
    <t>701-0186115-1881815</t>
  </si>
  <si>
    <t>2018-07-30T17:44:05+00:00</t>
  </si>
  <si>
    <t>2018-07-31T22:21:05+00:00</t>
  </si>
  <si>
    <t>MiYang Women's Long Sleeve A-line Lace Stitching Trim Casual Dress M Khaki</t>
  </si>
  <si>
    <t>LYQ-NA1010-KQ-M</t>
  </si>
  <si>
    <t>B01N2YLI1M</t>
  </si>
  <si>
    <t>M5V 1B5</t>
  </si>
  <si>
    <t>702-0003938-2285045</t>
  </si>
  <si>
    <t>2018-07-30T17:30:13+00:00</t>
  </si>
  <si>
    <t>2018-07-30T22:39:29+00:00</t>
  </si>
  <si>
    <t>MiYang Womens Deep V-Neck Cross-Back One Piece Swimsuit</t>
  </si>
  <si>
    <t>CA-HM1727-Pi-M</t>
  </si>
  <si>
    <t>B06ZZRTC23</t>
  </si>
  <si>
    <t>L1R 3E5</t>
  </si>
  <si>
    <t>701-2212673-3857868</t>
  </si>
  <si>
    <t>2018-07-30T16:58:00+00:00</t>
  </si>
  <si>
    <t>2018-07-31T05:33:46+00:00</t>
  </si>
  <si>
    <t>Brantford</t>
  </si>
  <si>
    <t>N3P 1T8</t>
  </si>
  <si>
    <t>702-3350657-5156215</t>
  </si>
  <si>
    <t>2018-07-30T16:54:22+00:00</t>
  </si>
  <si>
    <t>2018-07-31T15:31:09+00:00</t>
  </si>
  <si>
    <t>Women's Flounced Striped High Waited Swimsuit Two Piece Bikini Set Red M</t>
  </si>
  <si>
    <t>YZ-MCCL173-OR-L</t>
  </si>
  <si>
    <t>B079NTDSPB</t>
  </si>
  <si>
    <t>Scotch Settlement York Co</t>
  </si>
  <si>
    <t>E6L 1N1</t>
  </si>
  <si>
    <t>701-0955129-1923408</t>
  </si>
  <si>
    <t>2018-07-30T16:13:15+00:00</t>
  </si>
  <si>
    <t>2018-07-31T16:36:54+00:00</t>
  </si>
  <si>
    <t>MiYang Women's Yoga Palazzo Pants Wide Leg Loose Floral Print Drawstring</t>
  </si>
  <si>
    <t>PA-MC0717-K0-XL</t>
  </si>
  <si>
    <t>B07FMQZMN2</t>
  </si>
  <si>
    <t>Kamloops</t>
  </si>
  <si>
    <t>V2C4L5</t>
  </si>
  <si>
    <t>702-1529844-8744213</t>
  </si>
  <si>
    <t>2018-07-30T16:10:52+00:00</t>
  </si>
  <si>
    <t>2018-07-31T22:02:08+00:00</t>
  </si>
  <si>
    <t>Women's Flounced Striped High Waited Swimsuit Two Piece Bikini Set Purple S</t>
  </si>
  <si>
    <t>YZ-MCCL173-P0-M</t>
  </si>
  <si>
    <t>B079NRPFMR</t>
  </si>
  <si>
    <t>Prince George</t>
  </si>
  <si>
    <t>V2K 1W6</t>
  </si>
  <si>
    <t>702-5547364-5325031</t>
  </si>
  <si>
    <t>2018-07-30T16:01:16+00:00</t>
  </si>
  <si>
    <t>2018-07-31T01:21:11+00:00</t>
  </si>
  <si>
    <t>Winnipeg</t>
  </si>
  <si>
    <t>Manitoba</t>
  </si>
  <si>
    <t>R2H 2V9</t>
  </si>
  <si>
    <t>701-8231650-9415464</t>
  </si>
  <si>
    <t>2018-07-30T15:19:22+00:00</t>
  </si>
  <si>
    <t>2018-07-31T22:30:01+00:00</t>
  </si>
  <si>
    <t>MiYang Halter Neck Maternity Tankini Tie-dye Striped Swimsuit Set Black Polka Dot L</t>
  </si>
  <si>
    <t>YZ-MCYF184-K0-L</t>
  </si>
  <si>
    <t>B07DHZXJH9</t>
  </si>
  <si>
    <t>North York</t>
  </si>
  <si>
    <t>M2J 3V3</t>
  </si>
  <si>
    <t>702-6890834-9020214</t>
  </si>
  <si>
    <t>2018-07-30T15:05:13+00:00</t>
  </si>
  <si>
    <t>2018-07-31T19:09:38+00:00</t>
  </si>
  <si>
    <t>Montreal</t>
  </si>
  <si>
    <t>H1E 1B9</t>
  </si>
  <si>
    <t>702-1883442-7818639</t>
  </si>
  <si>
    <t>2018-07-30T14:37:27+00:00</t>
  </si>
  <si>
    <t>2018-08-01T01:26:35+00:00</t>
  </si>
  <si>
    <t>MiYang Women's Bowknot Printing Skirt Spa Swimsuit Bathing Swimwear</t>
  </si>
  <si>
    <t>YZ-NA9007Sa6L</t>
  </si>
  <si>
    <t>B01N531UTZ</t>
  </si>
  <si>
    <t>Brampton</t>
  </si>
  <si>
    <t>L6P 3H4</t>
  </si>
  <si>
    <t>701-6938288-8415419</t>
  </si>
  <si>
    <t>2018-07-30T14:33:14+00:00</t>
  </si>
  <si>
    <t>2018-07-30T18:59:48+00:00</t>
  </si>
  <si>
    <t>MiYang Women's Sexy Crewneck One Piece Beachwear Bikini Monokini Swimsuit Tag M(US M:6-8)</t>
  </si>
  <si>
    <t>YZ-CA30CH-M</t>
  </si>
  <si>
    <t>B06XXCVW4M</t>
  </si>
  <si>
    <t>M4M 3N6</t>
  </si>
  <si>
    <t>702-7840352-6498633</t>
  </si>
  <si>
    <t>2018-07-30T14:18:57+00:00</t>
  </si>
  <si>
    <t>2018-07-30T22:31:32+00:00</t>
  </si>
  <si>
    <t>CA-HM1789-ZL-M</t>
  </si>
  <si>
    <t>B06XWZJ94M</t>
  </si>
  <si>
    <t>Victoria</t>
  </si>
  <si>
    <t>V8R 2N2</t>
  </si>
  <si>
    <t>701-1213347-3829826</t>
  </si>
  <si>
    <t>2018-07-30T14:13:28+00:00</t>
  </si>
  <si>
    <t>2018-07-31T19:07:50+00:00</t>
  </si>
  <si>
    <t>Women's Plus-Size Polka Dot Shaping Body One Piece Swim Dresses Swimsuit Navy Polka Dot 2XL</t>
  </si>
  <si>
    <t>YZ-MC5119-ZLBD-2XL</t>
  </si>
  <si>
    <t>B07BHJMT22</t>
  </si>
  <si>
    <t>Cardinal</t>
  </si>
  <si>
    <t>K0E1E0</t>
  </si>
  <si>
    <t>702-4496346-8603415</t>
  </si>
  <si>
    <t>2018-07-30T14:08:21+00:00</t>
  </si>
  <si>
    <t>2018-07-30T19:02:22+00:00</t>
  </si>
  <si>
    <t>MiYang Women's Plus-Size Shaping One Piece Swim Dresses Swimsuit Black 4XL</t>
  </si>
  <si>
    <t>YZ-MC5119K0-4XL</t>
  </si>
  <si>
    <t>B07BHM9Y4H</t>
  </si>
  <si>
    <t>Bedford</t>
  </si>
  <si>
    <t>Nova Scotia</t>
  </si>
  <si>
    <t>B4A 3R1</t>
  </si>
  <si>
    <t>702-0785611-6730638</t>
  </si>
  <si>
    <t>2018-07-30T14:03:34+00:00</t>
  </si>
  <si>
    <t>2018-07-30T19:08:08+00:00</t>
  </si>
  <si>
    <t>Halter Maternity Tankini Tie-dye Striped Swimsuit Two Piece Set Navy Large</t>
  </si>
  <si>
    <t>YZ-MCYF184-B0-L</t>
  </si>
  <si>
    <t>B07BQT2Q5Z</t>
  </si>
  <si>
    <t>Spruce Grove</t>
  </si>
  <si>
    <t>T7X 0B6</t>
  </si>
  <si>
    <t>701-4975710-4515404</t>
  </si>
  <si>
    <t>2018-07-30T13:53:07+00:00</t>
  </si>
  <si>
    <t>2018-07-30T19:00:02+00:00</t>
  </si>
  <si>
    <t>chestermere</t>
  </si>
  <si>
    <t>ab</t>
  </si>
  <si>
    <t>T1X1C8</t>
  </si>
  <si>
    <t>702-6245084-4392239</t>
  </si>
  <si>
    <t>2018-07-30T13:49:23+00:00</t>
  </si>
  <si>
    <t>2018-07-30T19:03:07+00:00</t>
  </si>
  <si>
    <t>St hubert</t>
  </si>
  <si>
    <t>Qu閎ec</t>
  </si>
  <si>
    <t>J3Z1C4</t>
  </si>
  <si>
    <t>702-9564439-2223441</t>
  </si>
  <si>
    <t>2018-07-30T13:46:03+00:00</t>
  </si>
  <si>
    <t>2018-08-01T05:43:53+00:00</t>
  </si>
  <si>
    <t>MiYang Women Maternity Tankini Set Pregnant Two Piece Beach Swimwear Black S</t>
  </si>
  <si>
    <t>YZ-MCYF185-K0-S</t>
  </si>
  <si>
    <t>B07D3KY2D9</t>
  </si>
  <si>
    <t>Hamilton</t>
  </si>
  <si>
    <t>L8K 2K1</t>
  </si>
  <si>
    <t>702-5864022-4717845</t>
  </si>
  <si>
    <t>2018-07-30T13:21:41+00:00</t>
  </si>
  <si>
    <t>2018-07-31T16:28:41+00:00</t>
  </si>
  <si>
    <t>Burlington</t>
  </si>
  <si>
    <t>L7R 4J7</t>
  </si>
  <si>
    <t>702-6541861-1153031</t>
  </si>
  <si>
    <t>2018-07-30T13:13:08+00:00</t>
  </si>
  <si>
    <t>2018-07-30T22:26:24+00:00</t>
  </si>
  <si>
    <t>MiYang Plus Size Floral Swimwear One Piece Swimdress for Women Skirted Swimsuit Green 2XL(US 16-18)</t>
  </si>
  <si>
    <t>YZ-MC5129-G0-2XL</t>
  </si>
  <si>
    <t>B07CL1M4FH</t>
  </si>
  <si>
    <t>M6B 4J3</t>
  </si>
  <si>
    <t>702-8954436-7369803</t>
  </si>
  <si>
    <t>2018-07-30T12:29:06+00:00</t>
  </si>
  <si>
    <t>2018-07-31T16:36:09+00:00</t>
  </si>
  <si>
    <t>MiYang Women's One Piece Bathing Suit Tankini Swimdress Cover Up Swimsuit 3XL</t>
  </si>
  <si>
    <t>YZ-NA1521-RM-3XL</t>
  </si>
  <si>
    <t>B06X9N8R16</t>
  </si>
  <si>
    <t>Rocky Rapids</t>
  </si>
  <si>
    <t>T0E 1Z0</t>
  </si>
  <si>
    <t>702-2272608-8491454</t>
  </si>
  <si>
    <t>2018-07-30T12:09:03+00:00</t>
  </si>
  <si>
    <t>2018-07-30T19:09:27+00:00</t>
  </si>
  <si>
    <t>Dundas</t>
  </si>
  <si>
    <t>L9H 6Z5</t>
  </si>
  <si>
    <t>701-7950541-3861838</t>
  </si>
  <si>
    <t>2018-07-30T12:02:22+00:00</t>
  </si>
  <si>
    <t>2018-07-31T22:49:50+00:00</t>
  </si>
  <si>
    <t>MiYang Padded Push up Brazilian Thong Bikini Sets 2018 Swimsuits for Women Orange XXL</t>
  </si>
  <si>
    <t>YZ-MC181-OR-2XL</t>
  </si>
  <si>
    <t>B07BDK27LB</t>
  </si>
  <si>
    <t>Concord</t>
  </si>
  <si>
    <t>L4K 1P4</t>
  </si>
  <si>
    <t>702-6114575-2595459</t>
  </si>
  <si>
    <t>2018-07-30T11:54:27+00:00</t>
  </si>
  <si>
    <t>2018-08-01T01:08:45+00:00</t>
  </si>
  <si>
    <t>MiYang Vintage Starry Sky Convertible Black One Piece Swimsuit</t>
  </si>
  <si>
    <t>YZ-MCPP1705-K0-S</t>
  </si>
  <si>
    <t>B06XT2533W</t>
  </si>
  <si>
    <t>M5B 2E8</t>
  </si>
  <si>
    <t>701-2879906-9714604</t>
  </si>
  <si>
    <t>2018-07-30T11:33:22+00:00</t>
  </si>
  <si>
    <t>2018-08-02T01:21:16+00:00</t>
  </si>
  <si>
    <t>H3N 2W6</t>
  </si>
  <si>
    <t>702-0123269-9270643</t>
  </si>
  <si>
    <t>2018-07-30T11:16:44+00:00</t>
  </si>
  <si>
    <t>2018-07-31T01:28:00+00:00</t>
  </si>
  <si>
    <t>MiYang Padded Push up Brazilian Thong Bikini Sets 2018 Swimsuits for Women Red L</t>
  </si>
  <si>
    <t>YZ-MC181-R0-L</t>
  </si>
  <si>
    <t>B07BDM7YRZ</t>
  </si>
  <si>
    <t>Terrebonne</t>
  </si>
  <si>
    <t>J6V 1N6</t>
  </si>
  <si>
    <t>701-5589158-0549019</t>
  </si>
  <si>
    <t>2018-07-30T11:15:06+00:00</t>
  </si>
  <si>
    <t>2018-08-05T18:43:48+00:00</t>
  </si>
  <si>
    <t>St. Catharines</t>
  </si>
  <si>
    <t>L2N 6P8</t>
  </si>
  <si>
    <t>702-1290628-6026628</t>
  </si>
  <si>
    <t>2018-07-30T10:03:26+00:00</t>
  </si>
  <si>
    <t>2018-07-30T10:05:04+00:00</t>
  </si>
  <si>
    <t>MiYang Women's Tankini Striped Vintage Swim Dress (Deep Blue XX-Large)</t>
  </si>
  <si>
    <t>YZ-NA5505Da2L</t>
  </si>
  <si>
    <t>B017JO0OBE</t>
  </si>
  <si>
    <t>Stayner</t>
  </si>
  <si>
    <t>L0M 1S0</t>
  </si>
  <si>
    <t>701-6431273-0117850</t>
  </si>
  <si>
    <t>2018-07-30T09:54:18+00:00</t>
  </si>
  <si>
    <t>2018-07-30T19:05:26+00:00</t>
  </si>
  <si>
    <t>Gore Bay</t>
  </si>
  <si>
    <t>P0P 1H0</t>
  </si>
  <si>
    <t>702-2785159-3433836</t>
  </si>
  <si>
    <t>2018-07-30T09:48:25+00:00</t>
  </si>
  <si>
    <t>2018-07-30T15:47:40+00:00</t>
  </si>
  <si>
    <t>702-7861888-9853813</t>
  </si>
  <si>
    <t>2018-07-30T08:41:12+00:00</t>
  </si>
  <si>
    <t>2018-07-31T22:05:04+00:00</t>
  </si>
  <si>
    <t>CA-HM1789-Dot-2XL</t>
  </si>
  <si>
    <t>B07DFG942Y</t>
  </si>
  <si>
    <t>Mississauga</t>
  </si>
  <si>
    <t>L5A1N1</t>
  </si>
  <si>
    <t>702-3203357-1501820</t>
  </si>
  <si>
    <t>2018-07-30T07:07:04+00:00</t>
  </si>
  <si>
    <t>2018-07-30T07:07:36+00:00</t>
  </si>
  <si>
    <t>CA-HM1789-W0-L</t>
  </si>
  <si>
    <t>B06XXFPXMZ</t>
  </si>
  <si>
    <t>Lake Louise</t>
  </si>
  <si>
    <t>T0L 1E0</t>
  </si>
  <si>
    <t>S01-1387752-0399661</t>
  </si>
  <si>
    <t>eb7be3be75512b5b</t>
  </si>
  <si>
    <t>2018-07-30T23:55:49+00:00</t>
  </si>
  <si>
    <t>2018-08-02T04:52:53+00:00</t>
  </si>
  <si>
    <t>Non-Amazon</t>
  </si>
  <si>
    <t>MiYang Women's Plus Size Printing Padded High Waist Swimdress Blue and Green 4X (US 26W-28W)</t>
  </si>
  <si>
    <t>YZ-HE13037EZ9L</t>
  </si>
  <si>
    <t>Bronx</t>
  </si>
  <si>
    <t>NY</t>
  </si>
  <si>
    <t>US</t>
  </si>
  <si>
    <t>S01-8530216-1487650</t>
  </si>
  <si>
    <t>61564371c698b683</t>
  </si>
  <si>
    <t>2018-07-30T23:55:30+00:00</t>
  </si>
  <si>
    <t>2018-08-01T16:21:07+00:00</t>
  </si>
  <si>
    <t>MiYang Women's Halter Polka Dot Tankini Swim Dress(Rose Red XL)</t>
  </si>
  <si>
    <t>YZ5060R21L</t>
  </si>
  <si>
    <t>B01FTOGZ0A</t>
  </si>
  <si>
    <t>South Bend</t>
  </si>
  <si>
    <t>IN</t>
  </si>
  <si>
    <t>701-1742773-3657017</t>
  </si>
  <si>
    <t>2018-07-31T23:57:06+00:00</t>
  </si>
  <si>
    <t>2018-08-01T21:59:44+00:00</t>
  </si>
  <si>
    <t>MiYang Halter Neck Maternity Tankini Tie-dye Striped Swimsuit Set Navy Polka Dot L</t>
  </si>
  <si>
    <t>YZ-MCYF184-ZLBD-L</t>
  </si>
  <si>
    <t>B07DKD8QPX</t>
  </si>
  <si>
    <t>Kitchener</t>
  </si>
  <si>
    <t>N2E 4L4</t>
  </si>
  <si>
    <t>701-1739469-5825867</t>
  </si>
  <si>
    <t>2018-07-31T23:50:11+00:00</t>
  </si>
  <si>
    <t>CA-HM1789-K0-XL</t>
  </si>
  <si>
    <t>B06XXC71R7</t>
  </si>
  <si>
    <t>Colborne</t>
  </si>
  <si>
    <t>K0K 1S0</t>
  </si>
  <si>
    <t>701-6415125-2797853</t>
  </si>
  <si>
    <t>2018-07-31T23:49:54+00:00</t>
  </si>
  <si>
    <t>2018-08-01T22:32:31+00:00</t>
  </si>
  <si>
    <t>MiYang Women's Floral Lace Beach Bikini Swimwear Cover-up, Green, Large(US Size 8-10)</t>
  </si>
  <si>
    <t>SJ-NA204-G0-L</t>
  </si>
  <si>
    <t>B0136OUBO6</t>
  </si>
  <si>
    <t>Etobicoke</t>
  </si>
  <si>
    <t>M9C2Y3</t>
  </si>
  <si>
    <t>701-8743238-4457831</t>
  </si>
  <si>
    <t>2018-07-31T23:40:39+00:00</t>
  </si>
  <si>
    <t>2018-08-01T21:28:32+00:00</t>
  </si>
  <si>
    <t>Prospect</t>
  </si>
  <si>
    <t>B3T 2A6</t>
  </si>
  <si>
    <t>702-2430240-8474648</t>
  </si>
  <si>
    <t>2018-07-31T23:34:26+00:00</t>
  </si>
  <si>
    <t>2018-08-01T16:22:01+00:00</t>
  </si>
  <si>
    <t>MiYang Women's Two Pieces Diamond Slim Tankini Suit Bathing Swimwear</t>
  </si>
  <si>
    <t>YZ-CA1245G0L</t>
  </si>
  <si>
    <t>B01DLSNDZG</t>
  </si>
  <si>
    <t>Kingsville</t>
  </si>
  <si>
    <t>N9Y 1C5</t>
  </si>
  <si>
    <t>701-0046143-9398664</t>
  </si>
  <si>
    <t>2018-07-31T23:32:09+00:00</t>
  </si>
  <si>
    <t>2018-08-01T16:25:17+00:00</t>
  </si>
  <si>
    <t>hamilton</t>
  </si>
  <si>
    <t>ontario</t>
  </si>
  <si>
    <t>L8K 5E5</t>
  </si>
  <si>
    <t>701-2699723-9567428</t>
  </si>
  <si>
    <t>2018-07-31T23:15:23+00:00</t>
  </si>
  <si>
    <t>2018-08-01T18:59:59+00:00</t>
  </si>
  <si>
    <t>YZ-MCPLUS24-K0-L</t>
  </si>
  <si>
    <t>B07CM32VDZ</t>
  </si>
  <si>
    <t>Saint-Mathias-Sur-Richelieu</t>
  </si>
  <si>
    <t>J3L 6A3</t>
  </si>
  <si>
    <t>702-4308167-1955462</t>
  </si>
  <si>
    <t>2018-07-31T23:06:39+00:00</t>
  </si>
  <si>
    <t>2018-08-02T15:43:30+00:00</t>
  </si>
  <si>
    <t>Kingston</t>
  </si>
  <si>
    <t>K7P 0E8</t>
  </si>
  <si>
    <t>702-2902334-7837802</t>
  </si>
  <si>
    <t>2018-07-31T22:59:08+00:00</t>
  </si>
  <si>
    <t>2018-08-01T19:15:48+00:00</t>
  </si>
  <si>
    <t>MiYang Women's One Piece Bathing Suit Tankini Swimdress Cover Up Swimsuit</t>
  </si>
  <si>
    <t>YZ-NA1521-BL-5XL</t>
  </si>
  <si>
    <t>B06X9M7ZJG</t>
  </si>
  <si>
    <t>M5J 2R8</t>
  </si>
  <si>
    <t>MiYang Vintage Sailor Pin Up Swimsuit One Piece Skirtini Cover Up Swimdress XL BlackStriped</t>
  </si>
  <si>
    <t>YZ-NALLIT3XL</t>
  </si>
  <si>
    <t>B01G8H8UUU</t>
  </si>
  <si>
    <t>702-3689608-2292261</t>
  </si>
  <si>
    <t>2018-07-31T22:50:44+00:00</t>
  </si>
  <si>
    <t>2018-08-01T18:58:21+00:00</t>
  </si>
  <si>
    <t>CA-HM1789-Dot-L</t>
  </si>
  <si>
    <t>B07DFFCKTM</t>
  </si>
  <si>
    <t>H3B 2E3</t>
  </si>
  <si>
    <t>702-6577553-9634669</t>
  </si>
  <si>
    <t>2018-07-31T22:43:08+00:00</t>
  </si>
  <si>
    <t>2018-08-01T16:22:18+00:00</t>
  </si>
  <si>
    <t>Midland</t>
  </si>
  <si>
    <t>L4R4X6</t>
  </si>
  <si>
    <t>701-7814635-2629814</t>
  </si>
  <si>
    <t>2018-07-31T22:07:50+00:00</t>
  </si>
  <si>
    <t>2018-08-02T18:21:49+00:00</t>
  </si>
  <si>
    <t>MiYang Women Swimming Costume Tankini-Set</t>
  </si>
  <si>
    <t>YZ-MCXZPW331-GE-2L</t>
  </si>
  <si>
    <t>B07FKLW619</t>
  </si>
  <si>
    <t>T3A 5K4</t>
  </si>
  <si>
    <t>702-1997639-0116244</t>
  </si>
  <si>
    <t>2018-07-31T21:46:08+00:00</t>
  </si>
  <si>
    <t>2018-08-01T22:45:11+00:00</t>
  </si>
  <si>
    <t>M6M 1G3</t>
  </si>
  <si>
    <t>701-2340662-8732242</t>
  </si>
  <si>
    <t>2018-07-31T21:18:43+00:00</t>
  </si>
  <si>
    <t>2018-08-01T18:53:28+00:00</t>
  </si>
  <si>
    <t>MiYang Women's One Piece Striped Slim Swim Dress Bathing Swimwear</t>
  </si>
  <si>
    <t>YZ-NA2631HS1L</t>
  </si>
  <si>
    <t>B01IOEHVCS</t>
  </si>
  <si>
    <t>L9A 4P6</t>
  </si>
  <si>
    <t>701-9816622-2775404</t>
  </si>
  <si>
    <t>2018-07-31T21:17:28+00:00</t>
  </si>
  <si>
    <t>2018-08-01T22:08:12+00:00</t>
  </si>
  <si>
    <t>MiYang Women's Two Pieces Stripes Slim Tankini Suit Bathing Swimwear</t>
  </si>
  <si>
    <t>YZ-CA1245W0L</t>
  </si>
  <si>
    <t>B01DLSNB76</t>
  </si>
  <si>
    <t>T2K 5P5</t>
  </si>
  <si>
    <t>702-5511425-4693013</t>
  </si>
  <si>
    <t>2018-07-31T21:13:29+00:00</t>
  </si>
  <si>
    <t>2018-08-01T22:08:46+00:00</t>
  </si>
  <si>
    <t>701-9563624-5354660</t>
  </si>
  <si>
    <t>2018-07-31T21:02:17+00:00</t>
  </si>
  <si>
    <t>2018-08-01T19:07:38+00:00</t>
  </si>
  <si>
    <t>MiYang Women's Sexy Bandage Bikini Set Push-up Padded 2 Piece Swimsuit Swimwear</t>
  </si>
  <si>
    <t>YZ-MCHM170-WI-XL</t>
  </si>
  <si>
    <t>B078Z6JW2L</t>
  </si>
  <si>
    <t>V2M 2Y9</t>
  </si>
  <si>
    <t>702-2776025-7551441</t>
  </si>
  <si>
    <t>2018-07-31T20:30:59+00:00</t>
  </si>
  <si>
    <t>2018-08-01T19:07:32+00:00</t>
  </si>
  <si>
    <t>Halifax</t>
  </si>
  <si>
    <t>B3S 1R9</t>
  </si>
  <si>
    <t>702-1944057-3804212</t>
  </si>
  <si>
    <t>2018-07-31T20:26:18+00:00</t>
  </si>
  <si>
    <t>2018-08-01T22:32:02+00:00</t>
  </si>
  <si>
    <t>YZ-MCBK187-G7-S</t>
  </si>
  <si>
    <t>B07BMXG39H</t>
  </si>
  <si>
    <t>Vaughan</t>
  </si>
  <si>
    <t>L6A 2J4</t>
  </si>
  <si>
    <t>701-2827060-3549005</t>
  </si>
  <si>
    <t>2018-07-31T20:22:59+00:00</t>
  </si>
  <si>
    <t>2018-08-03T01:26:41+00:00</t>
  </si>
  <si>
    <t>Ottawa</t>
  </si>
  <si>
    <t>K1R 6A8</t>
  </si>
  <si>
    <t>702-0855584-8717805</t>
  </si>
  <si>
    <t>2018-07-31T20:17:56+00:00</t>
  </si>
  <si>
    <t>2018-08-01T21:58:16+00:00</t>
  </si>
  <si>
    <t>N3R 5S3</t>
  </si>
  <si>
    <t>702-3136907-9914628</t>
  </si>
  <si>
    <t>2018-07-31T20:12:24+00:00</t>
  </si>
  <si>
    <t>2018-08-01T19:04:38+00:00</t>
  </si>
  <si>
    <t>YZ-MCHM172-ZL-XL</t>
  </si>
  <si>
    <t>B078X7KB91</t>
  </si>
  <si>
    <t>Timberlea</t>
  </si>
  <si>
    <t>B3T 1C7</t>
  </si>
  <si>
    <t>701-3532616-9956246</t>
  </si>
  <si>
    <t>2018-07-31T19:29:01+00:00</t>
  </si>
  <si>
    <t>2018-08-01T19:06:40+00:00</t>
  </si>
  <si>
    <t>MiYang Women's Plus-Size Flower Printing Shaping Body One Piece Swim Dresses Swimsuit Black 2XL</t>
  </si>
  <si>
    <t>YZ-NA5119K0-4XL</t>
  </si>
  <si>
    <t>B01EJ5VT60</t>
  </si>
  <si>
    <t>Cap-Pele</t>
  </si>
  <si>
    <t>E4N 1C3</t>
  </si>
  <si>
    <t>702-1541854-2686651</t>
  </si>
  <si>
    <t>2018-07-31T19:28:42+00:00</t>
  </si>
  <si>
    <t>2018-08-01T22:32:16+00:00</t>
  </si>
  <si>
    <t>Pickering</t>
  </si>
  <si>
    <t>L1X 1V6</t>
  </si>
  <si>
    <t>701-7944507-0096246</t>
  </si>
  <si>
    <t>2018-07-31T19:27:55+00:00</t>
  </si>
  <si>
    <t>2018-08-01T19:06:26+00:00</t>
  </si>
  <si>
    <t>Women's Tankini Striped Trapeze Swim Dress (5505 Deep Blue L)</t>
  </si>
  <si>
    <t>YZ-NA5505DaL</t>
  </si>
  <si>
    <t>B013OSTKN2</t>
  </si>
  <si>
    <t>Sydney</t>
  </si>
  <si>
    <t>B1P 1E7</t>
  </si>
  <si>
    <t>702-3059450-6449014</t>
  </si>
  <si>
    <t>2018-07-31T19:10:08+00:00</t>
  </si>
  <si>
    <t>2018-08-01T19:04:52+00:00</t>
  </si>
  <si>
    <t>YZ-MCPP1705-K0-M</t>
  </si>
  <si>
    <t>B06XSG4Z8B</t>
  </si>
  <si>
    <t>G2B 2R1</t>
  </si>
  <si>
    <t>702-1100997-2419406</t>
  </si>
  <si>
    <t>2018-07-31T19:09:55+00:00</t>
  </si>
  <si>
    <t>2018-08-07T01:32:47+00:00</t>
  </si>
  <si>
    <t>PA-MC0717-E0-XXL</t>
  </si>
  <si>
    <t>B07FMWC1WR</t>
  </si>
  <si>
    <t>H3N 2R8</t>
  </si>
  <si>
    <t>701-2851137-2910668</t>
  </si>
  <si>
    <t>2018-07-31T19:04:58+00:00</t>
  </si>
  <si>
    <t>2018-08-01T19:00:04+00:00</t>
  </si>
  <si>
    <t>H7L 1H5</t>
  </si>
  <si>
    <t>701-2058299-0781055</t>
  </si>
  <si>
    <t>2018-07-31T19:02:27+00:00</t>
  </si>
  <si>
    <t>2018-08-01T16:30:19+00:00</t>
  </si>
  <si>
    <t>Sault Ste. Marie</t>
  </si>
  <si>
    <t>P6B 1E6</t>
  </si>
  <si>
    <t>701-0940679-0270636</t>
  </si>
  <si>
    <t>2018-07-31T18:46:54+00:00</t>
  </si>
  <si>
    <t>2018-08-08T01:35:59+00:00</t>
  </si>
  <si>
    <t>Ste Anne</t>
  </si>
  <si>
    <t>R5H 1R2</t>
  </si>
  <si>
    <t>701-0741055-6512249</t>
  </si>
  <si>
    <t>2018-07-31T18:43:55+00:00</t>
  </si>
  <si>
    <t>2018-08-03T01:38:52+00:00</t>
  </si>
  <si>
    <t>YZ-NA1521-GW-3XL</t>
  </si>
  <si>
    <t>B06X9R23M1</t>
  </si>
  <si>
    <t>BRAMPTON</t>
  </si>
  <si>
    <t>ONTARIO</t>
  </si>
  <si>
    <t>L6P3V5</t>
  </si>
  <si>
    <t>701-0675289-5697849</t>
  </si>
  <si>
    <t>2018-07-31T18:42:07+00:00</t>
  </si>
  <si>
    <t>2018-07-31T21:26:25+00:00</t>
  </si>
  <si>
    <t>MiYang Women's Tankini Striped Vintage Swim Dress</t>
  </si>
  <si>
    <t>YZ-NA5505R0-L</t>
  </si>
  <si>
    <t>B01MYWR3ET</t>
  </si>
  <si>
    <t>Dunnville</t>
  </si>
  <si>
    <t>N1A 2W6</t>
  </si>
  <si>
    <t>702-1477183-3407455</t>
  </si>
  <si>
    <t>2018-07-31T18:37:11+00:00</t>
  </si>
  <si>
    <t>2018-08-05T05:30:02+00:00</t>
  </si>
  <si>
    <t>YZ-NA2631ZLM</t>
  </si>
  <si>
    <t>B01A6BXN24</t>
  </si>
  <si>
    <t>White City</t>
  </si>
  <si>
    <t>SK</t>
  </si>
  <si>
    <t>S4L 0A1</t>
  </si>
  <si>
    <t>701-7640915-4017021</t>
  </si>
  <si>
    <t>2018-07-31T18:22:55+00:00</t>
  </si>
  <si>
    <t>2018-08-01T16:20:50+00:00</t>
  </si>
  <si>
    <t>MiYang Women's Plus-Size Flower Printing Shaping Body One Piece Swim Dresses Swimsuit Black Cherry XL</t>
  </si>
  <si>
    <t>YZ-NA5119-YT-3XL</t>
  </si>
  <si>
    <t>B01HFYMTRK</t>
  </si>
  <si>
    <t>Keswick</t>
  </si>
  <si>
    <t>L4P 3T9</t>
  </si>
  <si>
    <t>701-6717201-2438665</t>
  </si>
  <si>
    <t>2018-07-31T18:22:39+00:00</t>
  </si>
  <si>
    <t>2018-08-01T16:35:58+00:00</t>
  </si>
  <si>
    <t>Sarnia</t>
  </si>
  <si>
    <t>N7S1S6</t>
  </si>
  <si>
    <t>701-4198965-6816202</t>
  </si>
  <si>
    <t>2018-07-31T18:08:28+00:00</t>
  </si>
  <si>
    <t>2018-08-01T18:54:39+00:00</t>
  </si>
  <si>
    <t>YZ-MCPLUS24-K0-M</t>
  </si>
  <si>
    <t>B07CLZVBF5</t>
  </si>
  <si>
    <t>North Bay</t>
  </si>
  <si>
    <t>P1A2B9</t>
  </si>
  <si>
    <t>702-2823895-7794614</t>
  </si>
  <si>
    <t>2018-07-31T17:23:13+00:00</t>
  </si>
  <si>
    <t>2018-08-01T22:20:20+00:00</t>
  </si>
  <si>
    <t>Women's Flounced Striped High Waited Swimsuit Two Piece Bikini Set Black XS</t>
  </si>
  <si>
    <t>YZ-MCCL173-K0-S</t>
  </si>
  <si>
    <t>B079NWXH51</t>
  </si>
  <si>
    <t>L1V 3C3</t>
  </si>
  <si>
    <t>701-9122506-7105058</t>
  </si>
  <si>
    <t>2018-07-31T16:45:24+00:00</t>
  </si>
  <si>
    <t>2018-08-01T22:41:10+00:00</t>
  </si>
  <si>
    <t>Black One Piece Swimsuit High Neck V-Neckline Mesh Ruched Monokini?Swinwear M US(8-10)</t>
  </si>
  <si>
    <t>YZ-MCWS32-K0-M</t>
  </si>
  <si>
    <t>B07C21SJ3Y</t>
  </si>
  <si>
    <t>L5A 4P1</t>
  </si>
  <si>
    <t>701-5910197-6801809</t>
  </si>
  <si>
    <t>2018-07-31T16:36:23+00:00</t>
  </si>
  <si>
    <t>2018-08-01T22:21:20+00:00</t>
  </si>
  <si>
    <t>CA-HM1789-K0-S</t>
  </si>
  <si>
    <t>B06XXD5D68</t>
  </si>
  <si>
    <t>Isle Aux Allumettes</t>
  </si>
  <si>
    <t>J0X 1M0</t>
  </si>
  <si>
    <t>702-9811792-6909047</t>
  </si>
  <si>
    <t>2018-07-31T16:29:28+00:00</t>
  </si>
  <si>
    <t>2018-08-01T22:36:24+00:00</t>
  </si>
  <si>
    <t>MiYang Women's Tankini Striped Vintage Swim Dress (Black X-Large)</t>
  </si>
  <si>
    <t>YZ-NA5505-K0-XL</t>
  </si>
  <si>
    <t>B071VS9Y2M</t>
  </si>
  <si>
    <t>T5S 1V8</t>
  </si>
  <si>
    <t>702-5220101-5873009</t>
  </si>
  <si>
    <t>2018-07-31T16:24:35+00:00</t>
  </si>
  <si>
    <t>2018-08-01T18:57:23+00:00</t>
  </si>
  <si>
    <t>MiYang Women's Tankini Striped Vintage Swim Dress (Light Blue X-Large)</t>
  </si>
  <si>
    <t>YZ-NA5505LbXL</t>
  </si>
  <si>
    <t>B01G3JEPKM</t>
  </si>
  <si>
    <t>Lac-Sainte-Marie</t>
  </si>
  <si>
    <t>J0X 1Z0</t>
  </si>
  <si>
    <t>701-7173628-8864244</t>
  </si>
  <si>
    <t>2018-07-31T16:19:27+00:00</t>
  </si>
  <si>
    <t>2018-08-08T01:02:01+00:00</t>
  </si>
  <si>
    <t>N8N 1Z5</t>
  </si>
  <si>
    <t>701-4480861-8482664</t>
  </si>
  <si>
    <t>2018-07-31T16:06:18+00:00</t>
  </si>
  <si>
    <t>2018-08-01T22:42:59+00:00</t>
  </si>
  <si>
    <t>CA-HM1789-PI-L</t>
  </si>
  <si>
    <t>B06XXBRM57</t>
  </si>
  <si>
    <t>York</t>
  </si>
  <si>
    <t>M6C 2M9</t>
  </si>
  <si>
    <t>CA-HM1789-ZL-XL</t>
  </si>
  <si>
    <t>B06XXDTLKL</t>
  </si>
  <si>
    <t>702-0274051-1397835</t>
  </si>
  <si>
    <t>2018-07-31T16:03:48+00:00</t>
  </si>
  <si>
    <t>2018-07-31T22:33:02+00:00</t>
  </si>
  <si>
    <t>CA-HM1789-Dot-M</t>
  </si>
  <si>
    <t>B07DFB3XMF</t>
  </si>
  <si>
    <t>T3B 4P7</t>
  </si>
  <si>
    <t>702-1533504-8297818</t>
  </si>
  <si>
    <t>2018-07-31T16:01:01+00:00</t>
  </si>
  <si>
    <t>2018-08-01T16:32:28+00:00</t>
  </si>
  <si>
    <t>MiYang Vintage Sailor Pin Up Swimsuit One Piece Skirtini Cover Up Swimdress L Blue</t>
  </si>
  <si>
    <t>YZ7438B0XXL</t>
  </si>
  <si>
    <t>B01F78AYQY</t>
  </si>
  <si>
    <t>L8M 2V7</t>
  </si>
  <si>
    <t>MiYang Women's Plus-Size Shaping Body One Piece Swim Dresses Swimsuit Leaves Print L</t>
  </si>
  <si>
    <t>YZ-MC5119-ZLSY-L</t>
  </si>
  <si>
    <t>B07BHJMB51</t>
  </si>
  <si>
    <t>701-2412213-9849821</t>
  </si>
  <si>
    <t>2018-07-31T15:38:21+00:00</t>
  </si>
  <si>
    <t>2018-08-01T22:08:11+00:00</t>
  </si>
  <si>
    <t>YZ-MCHM172-ZL-L</t>
  </si>
  <si>
    <t>B078X7FL96</t>
  </si>
  <si>
    <t>Grand Bay-Westfield</t>
  </si>
  <si>
    <t>E5K 4W3</t>
  </si>
  <si>
    <t>701-7665071-7959405</t>
  </si>
  <si>
    <t>2018-07-31T15:21:25+00:00</t>
  </si>
  <si>
    <t>2018-08-01T16:34:34+00:00</t>
  </si>
  <si>
    <t>Stoney creek</t>
  </si>
  <si>
    <t>L8J2Y3</t>
  </si>
  <si>
    <t>701-5257101-2669062</t>
  </si>
  <si>
    <t>2018-07-31T15:18:52+00:00</t>
  </si>
  <si>
    <t>2018-07-31T21:28:01+00:00</t>
  </si>
  <si>
    <t>MiYang Women's V-Neck Hot Drilling Wrinkle Long Beach Dress</t>
  </si>
  <si>
    <t>CA-LYQ2015K0</t>
  </si>
  <si>
    <t>B06XZ3CHRY</t>
  </si>
  <si>
    <t>Saskatoon</t>
  </si>
  <si>
    <t>Saskatchewan</t>
  </si>
  <si>
    <t>S7H 5R7</t>
  </si>
  <si>
    <t>702-1429711-4116212</t>
  </si>
  <si>
    <t>2018-07-31T15:09:31+00:00</t>
  </si>
  <si>
    <t>2018-07-31T21:51:32+00:00</t>
  </si>
  <si>
    <t>YZ-NA5119-YH-5XL</t>
  </si>
  <si>
    <t>B01N1Z5YOP</t>
  </si>
  <si>
    <t>V5H 4N2</t>
  </si>
  <si>
    <t>701-9949989-4875405</t>
  </si>
  <si>
    <t>2018-07-31T14:58:16+00:00</t>
  </si>
  <si>
    <t>2018-07-31T22:26:09+00:00</t>
  </si>
  <si>
    <t>YZ-NA1521-WP-3XL</t>
  </si>
  <si>
    <t>B06X9N2LD5</t>
  </si>
  <si>
    <t>L6Y 5E4</t>
  </si>
  <si>
    <t>701-7663217-3545829</t>
  </si>
  <si>
    <t>2018-07-31T14:49:18+00:00</t>
  </si>
  <si>
    <t>2018-08-01T22:09:32+00:00</t>
  </si>
  <si>
    <t>Surrey</t>
  </si>
  <si>
    <t>V3S3Y5</t>
  </si>
  <si>
    <t>702-7374811-7269844</t>
  </si>
  <si>
    <t>2018-07-31T14:37:21+00:00</t>
  </si>
  <si>
    <t>2018-07-31T19:07:16+00:00</t>
  </si>
  <si>
    <t>LYQ-MCXZ1058-Z0-L</t>
  </si>
  <si>
    <t>B07CXNKJSY</t>
  </si>
  <si>
    <t>Nepean</t>
  </si>
  <si>
    <t>K2E 7J5</t>
  </si>
  <si>
    <t>701-6321622-8652230</t>
  </si>
  <si>
    <t>2018-07-31T14:35:17+00:00</t>
  </si>
  <si>
    <t>2018-07-31T22:41:30+00:00</t>
  </si>
  <si>
    <t>V3C 6H2</t>
  </si>
  <si>
    <t>702-3381180-3181809</t>
  </si>
  <si>
    <t>2018-07-31T14:25:49+00:00</t>
  </si>
  <si>
    <t>2018-08-01T19:08:00+00:00</t>
  </si>
  <si>
    <t>H7W 4L7</t>
  </si>
  <si>
    <t>702-2051609-0577858</t>
  </si>
  <si>
    <t>2018-07-31T14:07:32+00:00</t>
  </si>
  <si>
    <t>2018-08-01T16:31:44+00:00</t>
  </si>
  <si>
    <t>Windsor</t>
  </si>
  <si>
    <t>N8T 3C5</t>
  </si>
  <si>
    <t>702-0106612-5440237</t>
  </si>
  <si>
    <t>2018-07-31T13:59:15+00:00</t>
  </si>
  <si>
    <t>2018-08-01T22:34:06+00:00</t>
  </si>
  <si>
    <t>Striped Maternity Tankini Halter Pregnancy Swimsuit Two Piece M Black and Blue</t>
  </si>
  <si>
    <t>YZ-MCYF183-TW-M</t>
  </si>
  <si>
    <t>B07BQTLGKH</t>
  </si>
  <si>
    <t>Milton</t>
  </si>
  <si>
    <t>L9T 0Z8</t>
  </si>
  <si>
    <t>701-7149480-0460255</t>
  </si>
  <si>
    <t>2018-07-31T13:43:44+00:00</t>
  </si>
  <si>
    <t>2018-07-31T20:12:51+00:00</t>
  </si>
  <si>
    <t>PA-MC0717-E0-S</t>
  </si>
  <si>
    <t>B07FMWDCPZ</t>
  </si>
  <si>
    <t>St-Fabien</t>
  </si>
  <si>
    <t>G0L 2Z0</t>
  </si>
  <si>
    <t>702-1502796-2013815</t>
  </si>
  <si>
    <t>2018-07-31T13:42:05+00:00</t>
  </si>
  <si>
    <t>2018-07-31T19:04:46+00:00</t>
  </si>
  <si>
    <t>Heatherton</t>
  </si>
  <si>
    <t>NS</t>
  </si>
  <si>
    <t>B0H 1R0</t>
  </si>
  <si>
    <t>701-4352769-3437037</t>
  </si>
  <si>
    <t>2018-07-31T18:57:33+00:00</t>
  </si>
  <si>
    <t>Women's Flounced Striped High Waited Swimsuit Two Piece Bikini Set Black L</t>
  </si>
  <si>
    <t>YZ-MCCL173-K0-XL</t>
  </si>
  <si>
    <t>B079NSVLXQ</t>
  </si>
  <si>
    <t>Claremont</t>
  </si>
  <si>
    <t>L1Y 1B7</t>
  </si>
  <si>
    <t>701-3121852-4786656</t>
  </si>
  <si>
    <t>2018-07-31T13:29:43+00:00</t>
  </si>
  <si>
    <t>2018-07-31T16:36:15+00:00</t>
  </si>
  <si>
    <t>LYQ-MCXZ1058-Z0-XXL</t>
  </si>
  <si>
    <t>B07CXSJLZJ</t>
  </si>
  <si>
    <t>Bancroft</t>
  </si>
  <si>
    <t>K0L 1C0</t>
  </si>
  <si>
    <t>702-2310875-5662601</t>
  </si>
  <si>
    <t>2018-07-31T13:23:46+00:00</t>
  </si>
  <si>
    <t>2018-07-31T19:16:52+00:00</t>
  </si>
  <si>
    <t>West Northfield</t>
  </si>
  <si>
    <t>B4V 5E1</t>
  </si>
  <si>
    <t>702-4542847-5113855</t>
  </si>
  <si>
    <t>2018-07-31T13:21:30+00:00</t>
  </si>
  <si>
    <t>2018-07-31T19:05:37+00:00</t>
  </si>
  <si>
    <t>MiYang Plus Size Floral Swimwear One Piece Swimdress for Women Skirted Swimsuit Green 3XL(US 14W-16W)</t>
  </si>
  <si>
    <t>YZ-MC5129-G0-3XL</t>
  </si>
  <si>
    <t>B07CKVX4V7</t>
  </si>
  <si>
    <t>Castlegar</t>
  </si>
  <si>
    <t>V1N 4K8</t>
  </si>
  <si>
    <t>702-1263550-9074653</t>
  </si>
  <si>
    <t>2018-07-31T13:15:47+00:00</t>
  </si>
  <si>
    <t>2018-07-31T18:58:23+00:00</t>
  </si>
  <si>
    <t>Women One Piece V-Neck Flounce Swimsuit Retro Cross Back Bikini</t>
  </si>
  <si>
    <t>YZ-MCHY025-K0-L</t>
  </si>
  <si>
    <t>B07CND7JQ1</t>
  </si>
  <si>
    <t>Sudbury</t>
  </si>
  <si>
    <t>P3B 0C1</t>
  </si>
  <si>
    <t>YZ-MCHY025-B0-L</t>
  </si>
  <si>
    <t>B07CNM2LT8</t>
  </si>
  <si>
    <t>702-1264726-0116269</t>
  </si>
  <si>
    <t>2018-07-31T12:45:56+00:00</t>
  </si>
  <si>
    <t>2018-08-01T18:52:38+00:00</t>
  </si>
  <si>
    <t>Orangeville</t>
  </si>
  <si>
    <t>L9W 5A8</t>
  </si>
  <si>
    <t>702-3084199-0277055</t>
  </si>
  <si>
    <t>2018-07-31T12:38:48+00:00</t>
  </si>
  <si>
    <t>2018-07-31T22:20:05+00:00</t>
  </si>
  <si>
    <t>V2C 5P3</t>
  </si>
  <si>
    <t>701-9021661-7030614</t>
  </si>
  <si>
    <t>2018-07-31T12:38:28+00:00</t>
  </si>
  <si>
    <t>2018-08-03T07:25:33+00:00</t>
  </si>
  <si>
    <t>N7M 6E3</t>
  </si>
  <si>
    <t>702-7518416-8767429</t>
  </si>
  <si>
    <t>2018-07-31T12:19:07+00:00</t>
  </si>
  <si>
    <t>2018-07-31T21:29:26+00:00</t>
  </si>
  <si>
    <t>CA-HM1789-R2-M</t>
  </si>
  <si>
    <t>B06XXBSFVK</t>
  </si>
  <si>
    <t>M4X 1T2</t>
  </si>
  <si>
    <t>701-8215373-1175430</t>
  </si>
  <si>
    <t>2018-07-31T11:54:12+00:00</t>
  </si>
  <si>
    <t>2018-08-01T22:09:37+00:00</t>
  </si>
  <si>
    <t>Navy Blue One Piece Swimsuit High Neck V-Neckline Mesh Ruched Monokini?Swinwear M US(8-10)</t>
  </si>
  <si>
    <t>YZ-MCWS32-ZL-M</t>
  </si>
  <si>
    <t>B07C1PPZ4L</t>
  </si>
  <si>
    <t>Blainville</t>
  </si>
  <si>
    <t>J7C 4T7</t>
  </si>
  <si>
    <t>701-6183574-3706662</t>
  </si>
  <si>
    <t>2018-07-31T11:15:01+00:00</t>
  </si>
  <si>
    <t>2018-08-01T18:54:48+00:00</t>
  </si>
  <si>
    <t>MiYang Halter Neck Maternity Tankini Tie-dye Striped Swimsuit Set Black Polka Dot 2XL</t>
  </si>
  <si>
    <t>YZ-MCYF184-K0-2XL</t>
  </si>
  <si>
    <t>B07DJ1ZF5L</t>
  </si>
  <si>
    <t>Bradford</t>
  </si>
  <si>
    <t>L3Z 0W5</t>
  </si>
  <si>
    <t>701-0039315-1346613</t>
  </si>
  <si>
    <t>2018-07-31T07:31:55+00:00</t>
  </si>
  <si>
    <t>2018-07-31T22:30:14+00:00</t>
  </si>
  <si>
    <t>V5E 1L7</t>
  </si>
  <si>
    <t>702-0934375-8963457</t>
  </si>
  <si>
    <t>2018-07-31T07:19:10+00:00</t>
  </si>
  <si>
    <t>2018-08-01T22:43:55+00:00</t>
  </si>
  <si>
    <t>CA-HM1789-W0-2XL</t>
  </si>
  <si>
    <t>B06XXFTJ3Y</t>
  </si>
  <si>
    <t>L4Z4A4</t>
  </si>
  <si>
    <t>702-9058291-4647427</t>
  </si>
  <si>
    <t>2018-07-31T05:55:59+00:00</t>
  </si>
  <si>
    <t>2018-07-31T22:33:35+00:00</t>
  </si>
  <si>
    <t>CA-HM1789-W0-S</t>
  </si>
  <si>
    <t>B06XXCD9RY</t>
  </si>
  <si>
    <t>Coquitlam</t>
  </si>
  <si>
    <t>V3E 0L5</t>
  </si>
  <si>
    <t>701-2380047-6731448</t>
  </si>
  <si>
    <t>2018-07-31T05:47:47+00:00</t>
  </si>
  <si>
    <t>2018-07-31T16:38:38+00:00</t>
  </si>
  <si>
    <t>YZ-MCLS1458-K0-6X</t>
  </si>
  <si>
    <t>B07BK3GHBK</t>
  </si>
  <si>
    <t>Orleans</t>
  </si>
  <si>
    <t>K1E 2N2</t>
  </si>
  <si>
    <t>702-9269436-4735469</t>
  </si>
  <si>
    <t>2018-07-31T05:38:54+00:00</t>
  </si>
  <si>
    <t>2018-07-31T21:50:42+00:00</t>
  </si>
  <si>
    <t>V3E 0M1</t>
  </si>
  <si>
    <t>701-0909458-5080267</t>
  </si>
  <si>
    <t>2018-07-31T04:33:43+00:00</t>
  </si>
  <si>
    <t>2018-08-01T23:08:35+00:00</t>
  </si>
  <si>
    <t>Fort Saskatchewan</t>
  </si>
  <si>
    <t>T8L 1P4</t>
  </si>
  <si>
    <t>701-7065861-9400222</t>
  </si>
  <si>
    <t>2018-07-31T04:09:51+00:00</t>
  </si>
  <si>
    <t>2018-07-31T16:40:51+00:00</t>
  </si>
  <si>
    <t>YZ-NA13037Pu9L</t>
  </si>
  <si>
    <t>B01MXLWU2D</t>
  </si>
  <si>
    <t>niagara falls</t>
  </si>
  <si>
    <t>L2H 2P5</t>
  </si>
  <si>
    <t>702-9789779-8627468</t>
  </si>
  <si>
    <t>2018-07-31T04:08:04+00:00</t>
  </si>
  <si>
    <t>2018-07-31T22:43:57+00:00</t>
  </si>
  <si>
    <t>V5J 1E6</t>
  </si>
  <si>
    <t>702-2598886-3889807</t>
  </si>
  <si>
    <t>2018-07-31T04:06:41+00:00</t>
  </si>
  <si>
    <t>2018-07-31T19:08:20+00:00</t>
  </si>
  <si>
    <t>MiYang One Piece Halter Swimsuit Cutout Leaves Printing Stripe Swimwear</t>
  </si>
  <si>
    <t>YZ-MCCS186-G0-L</t>
  </si>
  <si>
    <t>B07BLZPY3D</t>
  </si>
  <si>
    <t>T7X 0C1</t>
  </si>
  <si>
    <t>701-6369886-4729023</t>
  </si>
  <si>
    <t>2018-07-31T03:52:31+00:00</t>
  </si>
  <si>
    <t>2018-07-31T19:14:01+00:00</t>
  </si>
  <si>
    <t>leduc</t>
  </si>
  <si>
    <t>T9E 8S5</t>
  </si>
  <si>
    <t>701-3575867-1253060</t>
  </si>
  <si>
    <t>2018-07-31T03:38:44+00:00</t>
  </si>
  <si>
    <t>2018-07-31T18:57:24+00:00</t>
  </si>
  <si>
    <t>MiYang Women's Shaping Body Swimsuit One-Piece Swimwear Spa Suit Size tag 2XL/UK size M,Wine Red</t>
  </si>
  <si>
    <t>YZ-NA13037Wi6L</t>
  </si>
  <si>
    <t>B01MRL29E0</t>
  </si>
  <si>
    <t>L8K 2H6</t>
  </si>
  <si>
    <t>701-7463274-6949001</t>
  </si>
  <si>
    <t>2018-07-31T03:33:43+00:00</t>
  </si>
  <si>
    <t>2018-08-01T16:22:28+00:00</t>
  </si>
  <si>
    <t>Fort Erie</t>
  </si>
  <si>
    <t>L2A 5G8</t>
  </si>
  <si>
    <t>702-6718867-4497060</t>
  </si>
  <si>
    <t>2018-07-31T03:15:56+00:00</t>
  </si>
  <si>
    <t>2018-07-31T19:10:00+00:00</t>
  </si>
  <si>
    <t>MiYang Women's Shaping Body Swimsuit One-Piece Swimwear Spa Suit Size tag 2XL/UK size M,Orange</t>
  </si>
  <si>
    <t>YZ-NA13037Or2L</t>
  </si>
  <si>
    <t>B01AXSD47E</t>
  </si>
  <si>
    <t>T6P1G1</t>
  </si>
  <si>
    <t>702-4343767-8962636</t>
  </si>
  <si>
    <t>2018-07-31T03:08:40+00:00</t>
  </si>
  <si>
    <t>2018-08-01T01:36:09+00:00</t>
  </si>
  <si>
    <t>YZ-MCPLUS24-G0-M</t>
  </si>
  <si>
    <t>B07CLSQFGC</t>
  </si>
  <si>
    <t>Canmore</t>
  </si>
  <si>
    <t>T1W 3G5</t>
  </si>
  <si>
    <t>701-3038618-3677864</t>
  </si>
  <si>
    <t>2018-07-31T03:05:42+00:00</t>
  </si>
  <si>
    <t>2018-07-31T17:17:52+00:00</t>
  </si>
  <si>
    <t>Push up Polka Dot Bikini Sets Two Pieces Tie Front Swimsuit</t>
  </si>
  <si>
    <t>YZ-MCSM807-K0-XL</t>
  </si>
  <si>
    <t>B07CBQ6VQH</t>
  </si>
  <si>
    <t>Abbotsford</t>
  </si>
  <si>
    <t>V2T5R9</t>
  </si>
  <si>
    <t>702-3220703-8350647</t>
  </si>
  <si>
    <t>2018-07-31T03:02:44+00:00</t>
  </si>
  <si>
    <t>2018-08-03T22:24:57+00:00</t>
  </si>
  <si>
    <t>M1W 2A9</t>
  </si>
  <si>
    <t>702-1786872-8810650</t>
  </si>
  <si>
    <t>2018-07-31T02:51:03+00:00</t>
  </si>
  <si>
    <t>2018-07-31T19:06:11+00:00</t>
  </si>
  <si>
    <t>MiYang Women's Plus-Size Floral Shaping Body One Piece Swim Dresses Swimsuit 3XL</t>
  </si>
  <si>
    <t>YZ-MC5119-ZLYH-3XL</t>
  </si>
  <si>
    <t>B07BHJHX4N</t>
  </si>
  <si>
    <t>Berwick</t>
  </si>
  <si>
    <t>B0P 1E0</t>
  </si>
  <si>
    <t>701-0810178-6814618</t>
  </si>
  <si>
    <t>2018-07-31T02:44:29+00:00</t>
  </si>
  <si>
    <t>2018-08-01T19:07:13+00:00</t>
  </si>
  <si>
    <t>MiYang Womens Cross Double Colored Padded Push Up Halter Bikini Swimsuit White US 16-18</t>
  </si>
  <si>
    <t>YZ-MC666-HB-XL</t>
  </si>
  <si>
    <t>B01D42ED8K</t>
  </si>
  <si>
    <t>H4E 2V5</t>
  </si>
  <si>
    <t>702-8844592-9821064</t>
  </si>
  <si>
    <t>2018-07-31T02:40:30+00:00</t>
  </si>
  <si>
    <t>2018-08-07T14:18:41+00:00</t>
  </si>
  <si>
    <t>Vancouver</t>
  </si>
  <si>
    <t>V6T 2B9</t>
  </si>
  <si>
    <t>702-2983729-0409045</t>
  </si>
  <si>
    <t>2018-07-31T02:27:41+00:00</t>
  </si>
  <si>
    <t>2018-07-31T21:28:51+00:00</t>
  </si>
  <si>
    <t>Guelph</t>
  </si>
  <si>
    <t>N1L 1M3</t>
  </si>
  <si>
    <t>701-4756280-5685064</t>
  </si>
  <si>
    <t>2018-07-31T02:13:08+00:00</t>
  </si>
  <si>
    <t>2018-08-01T21:38:30+00:00</t>
  </si>
  <si>
    <t>MiYang Padded Push up Brazilian Thong Bikini Sets 2018 Swimsuits for Women Orange L</t>
  </si>
  <si>
    <t>YZ-MC181-OR-L</t>
  </si>
  <si>
    <t>B07BDHNDG1</t>
  </si>
  <si>
    <t>Scarborough</t>
  </si>
  <si>
    <t>M1N 2Y8</t>
  </si>
  <si>
    <t>702-0707661-3910650</t>
  </si>
  <si>
    <t>2018-07-31T02:10:40+00:00</t>
  </si>
  <si>
    <t>2018-07-31T19:08:45+00:00</t>
  </si>
  <si>
    <t>Women's Plus-Size Polka Dot Shaping Body One Piece Swim Dresses Swimsuit Navy Polka Dot L</t>
  </si>
  <si>
    <t>YZ-MC5119-ZLBD-L</t>
  </si>
  <si>
    <t>B07BHL8PRT</t>
  </si>
  <si>
    <t>Innisfil</t>
  </si>
  <si>
    <t>On</t>
  </si>
  <si>
    <t>L9S 1V6</t>
  </si>
  <si>
    <t>701-0511982-4917011</t>
  </si>
  <si>
    <t>2018-07-31T02:07:11+00:00</t>
  </si>
  <si>
    <t>2018-07-31T16:27:23+00:00</t>
  </si>
  <si>
    <t>One Piece Floral Pin Up Backless Triangle Monokini Swimsuits</t>
  </si>
  <si>
    <t>YZ-MCHM178-YH-L</t>
  </si>
  <si>
    <t>B07BBPQYN5</t>
  </si>
  <si>
    <t>Lake Country</t>
  </si>
  <si>
    <t>V4V 1J2</t>
  </si>
  <si>
    <t>701-6299348-4741867</t>
  </si>
  <si>
    <t>2018-07-31T02:07:01+00:00</t>
  </si>
  <si>
    <t>2018-08-02T01:29:33+00:00</t>
  </si>
  <si>
    <t>MiYang Plus Size Floral Swimwear One Piece Swimdress for Women Skirted Swimsuit Black Floral 2XL(US 16-18)</t>
  </si>
  <si>
    <t>YZ-MC5129-K0YH-2XL</t>
  </si>
  <si>
    <t>B07CKPKB3S</t>
  </si>
  <si>
    <t>L8P 4V3</t>
  </si>
  <si>
    <t>702-0819674-6774645</t>
  </si>
  <si>
    <t>2018-07-31T02:05:57+00:00</t>
  </si>
  <si>
    <t>2018-07-31T22:24:48+00:00</t>
  </si>
  <si>
    <t>M5E 2A1</t>
  </si>
  <si>
    <t>701-1386008-1467467</t>
  </si>
  <si>
    <t>2018-07-31T01:53:57+00:00</t>
  </si>
  <si>
    <t>2018-07-31T16:36:32+00:00</t>
  </si>
  <si>
    <t>Northbrook</t>
  </si>
  <si>
    <t>K0H 2G0</t>
  </si>
  <si>
    <t>701-5141479-4777007</t>
  </si>
  <si>
    <t>2018-07-31T01:52:01+00:00</t>
  </si>
  <si>
    <t>2018-07-31T19:07:28+00:00</t>
  </si>
  <si>
    <t>CA-HM1789-GZ-XL</t>
  </si>
  <si>
    <t>B06XWWSHKS</t>
  </si>
  <si>
    <t>St-Anne de La Rochelle</t>
  </si>
  <si>
    <t>J0E2B0</t>
  </si>
  <si>
    <t>702-2637994-9141850</t>
  </si>
  <si>
    <t>2018-07-31T01:41:08+00:00</t>
  </si>
  <si>
    <t>2018-07-31T21:50:23+00:00</t>
  </si>
  <si>
    <t>Afton Station</t>
  </si>
  <si>
    <t>B0H 1A0</t>
  </si>
  <si>
    <t>702-0319422-3509879</t>
  </si>
  <si>
    <t>2018-07-31T01:31:07+00:00</t>
  </si>
  <si>
    <t>2018-07-31T22:35:15+00:00</t>
  </si>
  <si>
    <t>Bowmanville</t>
  </si>
  <si>
    <t>L1C 5P9</t>
  </si>
  <si>
    <t>702-7470598-0105004</t>
  </si>
  <si>
    <t>2018-07-31T01:16:45+00:00</t>
  </si>
  <si>
    <t>2018-08-01T19:06:18+00:00</t>
  </si>
  <si>
    <t>YZ-NA9008Sa9L</t>
  </si>
  <si>
    <t>B01MRL2GKJ</t>
  </si>
  <si>
    <t>T6H 1V8</t>
  </si>
  <si>
    <t>701-1925895-0804256</t>
  </si>
  <si>
    <t>2018-07-31T00:52:30+00:00</t>
  </si>
  <si>
    <t>2018-07-31T21:38:16+00:00</t>
  </si>
  <si>
    <t>CA-HM1789-Dot-XL</t>
  </si>
  <si>
    <t>B07DFFZFR9</t>
  </si>
  <si>
    <t>N8T 1P9</t>
  </si>
  <si>
    <t>702-2284138-8081841</t>
  </si>
  <si>
    <t>2018-07-31T00:45:10+00:00</t>
  </si>
  <si>
    <t>2018-07-31T18:58:08+00:00</t>
  </si>
  <si>
    <t>Women's Plus-Size Polka Dot Shaping Body One Piece Swim Dresses Swimsuit Black Polka Dot 2XL</t>
  </si>
  <si>
    <t>YZ-MC5119-K0BD-2XL</t>
  </si>
  <si>
    <t>B07BHJG457</t>
  </si>
  <si>
    <t>Glen Williams</t>
  </si>
  <si>
    <t>L7G 0E6</t>
  </si>
  <si>
    <t>701-9855757-6053022</t>
  </si>
  <si>
    <t>2018-07-31T00:44:15+00:00</t>
  </si>
  <si>
    <t>2018-08-01T22:30:12+00:00</t>
  </si>
  <si>
    <t>MiYang Retro Vintage Striped One Piece Monokini Chevron Lines Swimsuit M BlackWhite</t>
  </si>
  <si>
    <t>YZ-CA160301K0M</t>
  </si>
  <si>
    <t>B01EN7V1LW</t>
  </si>
  <si>
    <t>Thornhill</t>
  </si>
  <si>
    <t>L4J9A7</t>
  </si>
  <si>
    <t>701-8045388-4845830</t>
  </si>
  <si>
    <t>2018-07-31T00:38:35+00:00</t>
  </si>
  <si>
    <t>2018-08-06T21:41:37+00:00</t>
  </si>
  <si>
    <t>K2P 1C7</t>
  </si>
  <si>
    <t>701-0305869-6749861</t>
  </si>
  <si>
    <t>2018-07-31T00:32:25+00:00</t>
  </si>
  <si>
    <t>2018-07-31T22:40:28+00:00</t>
  </si>
  <si>
    <t>701-0994054-7126652</t>
  </si>
  <si>
    <t>2018-07-31T00:30:42+00:00</t>
  </si>
  <si>
    <t>2018-07-31T22:32:23+00:00</t>
  </si>
  <si>
    <t>Oshawa</t>
  </si>
  <si>
    <t>L1H 7S9</t>
  </si>
  <si>
    <t>702-6256505-9934653</t>
  </si>
  <si>
    <t>2018-07-31T00:20:47+00:00</t>
  </si>
  <si>
    <t>2018-08-04T22:15:36+00:00</t>
  </si>
  <si>
    <t>MiYang Women's Plus-Size Flower Printing Shaping Body One Piece Swim Dresses Swimsuit Black 1XL</t>
  </si>
  <si>
    <t>YZ-NA5119K0-XL</t>
  </si>
  <si>
    <t>B01EJ5VO38</t>
  </si>
  <si>
    <t>M5R 2P6</t>
  </si>
  <si>
    <t>701-6859790-8615425</t>
  </si>
  <si>
    <t>2018-07-31T00:20:15+00:00</t>
  </si>
  <si>
    <t>2018-08-02T17:48:22+00:00</t>
  </si>
  <si>
    <t>MiYang Women's Plus-Size Flower Printing Shaping Body One Piece Swim Dresses Navy Blue 4XL</t>
  </si>
  <si>
    <t>YZ-MC5119ZL-4XL</t>
  </si>
  <si>
    <t>B07BHMDF7S</t>
  </si>
  <si>
    <t>Montreal-Nord</t>
  </si>
  <si>
    <t>H1G 1S1</t>
  </si>
  <si>
    <t>702-2696594-6099425</t>
  </si>
  <si>
    <t>2018-07-31T00:07:27+00:00</t>
  </si>
  <si>
    <t>2018-07-31T16:36:41+00:00</t>
  </si>
  <si>
    <t>YZ-MCLS1458-K0-5X</t>
  </si>
  <si>
    <t>B00YMGUZQC</t>
  </si>
  <si>
    <t>Cornwall</t>
  </si>
  <si>
    <t>K6H 7M1</t>
  </si>
  <si>
    <t>702-8923829-0003468</t>
  </si>
  <si>
    <t>2018-07-31T00:07:08+00:00</t>
  </si>
  <si>
    <t>2018-07-31T21:38:29+00:00</t>
  </si>
  <si>
    <t>YZ-MCLS1458-FB-6X</t>
  </si>
  <si>
    <t>B07BK1FYJV</t>
  </si>
  <si>
    <t>Stouffville</t>
  </si>
  <si>
    <t>L4A 3B2</t>
  </si>
  <si>
    <t>701-2228738-6877830</t>
  </si>
  <si>
    <t>2018-07-31T00:02:36+00:00</t>
  </si>
  <si>
    <t>2018-07-31T22:43:11+00:00</t>
  </si>
  <si>
    <t>MiYang Padded Push up Brazilian Thong Bikini Sets 2018 Swimsuits for Women Orange M</t>
  </si>
  <si>
    <t>YZ-MC181-OR-M</t>
  </si>
  <si>
    <t>B07BDJL36J</t>
  </si>
  <si>
    <t>V3C 6M7</t>
  </si>
  <si>
    <t>S01-3068094-3793203</t>
  </si>
  <si>
    <t>d5ef1ed77302650a</t>
  </si>
  <si>
    <t>2018-07-31T05:52:11+00:00</t>
  </si>
  <si>
    <t>2018-08-04T02:56:07+00:00</t>
  </si>
  <si>
    <t>MiYang Women's Two Pieces Stripes Slim Tankini Suit Bathing Swimwear White Small (US 4-6)</t>
  </si>
  <si>
    <t>YZ-TJ1245W0L</t>
  </si>
  <si>
    <t>St.Paul</t>
  </si>
  <si>
    <t>MN</t>
  </si>
  <si>
    <t>701-9159158-9850663</t>
  </si>
  <si>
    <t>2018-08-01T23:50:16+00:00</t>
  </si>
  <si>
    <t>2018-08-02T19:17:28+00:00</t>
  </si>
  <si>
    <t>CA-HM1789-ZL-S</t>
  </si>
  <si>
    <t>B06XXF89VM</t>
  </si>
  <si>
    <t>TORONTO</t>
  </si>
  <si>
    <t>M5G 0A9</t>
  </si>
  <si>
    <t>702-0717210-2424242</t>
  </si>
  <si>
    <t>2018-08-01T23:12:00+00:00</t>
  </si>
  <si>
    <t>2018-08-03T16:24:41+00:00</t>
  </si>
  <si>
    <t>YZ-NA5060R2M</t>
  </si>
  <si>
    <t>B01FTOGVWM</t>
  </si>
  <si>
    <t>L5M 0A2</t>
  </si>
  <si>
    <t>702-3818977-6669039</t>
  </si>
  <si>
    <t>2018-08-01T22:52:24+00:00</t>
  </si>
  <si>
    <t>2018-08-02T22:46:02+00:00</t>
  </si>
  <si>
    <t>MiYang Women's Tankini Striped Vintage Swim Dress (Black Small)</t>
  </si>
  <si>
    <t>YZ-NA5505-K0-S</t>
  </si>
  <si>
    <t>B071F8K78X</t>
  </si>
  <si>
    <t>T2Y 4P5</t>
  </si>
  <si>
    <t>702-9905005-6101001</t>
  </si>
  <si>
    <t>2018-08-01T22:28:35+00:00</t>
  </si>
  <si>
    <t>2018-08-02T19:12:39+00:00</t>
  </si>
  <si>
    <t>CA-HM1789-K0-L</t>
  </si>
  <si>
    <t>B06XWZDQBF</t>
  </si>
  <si>
    <t>T6R 2V5</t>
  </si>
  <si>
    <t>701-9469872-8591465</t>
  </si>
  <si>
    <t>2018-08-01T22:23:35+00:00</t>
  </si>
  <si>
    <t>2018-08-02T22:33:58+00:00</t>
  </si>
  <si>
    <t>Langley</t>
  </si>
  <si>
    <t>V2Y 0A7</t>
  </si>
  <si>
    <t>702-8534929-0744232</t>
  </si>
  <si>
    <t>2018-08-01T22:17:59+00:00</t>
  </si>
  <si>
    <t>2018-08-02T21:41:56+00:00</t>
  </si>
  <si>
    <t>Lively</t>
  </si>
  <si>
    <t>P3Y 1J3</t>
  </si>
  <si>
    <t>701-5409954-9493817</t>
  </si>
  <si>
    <t>2018-08-01T21:58:46+00:00</t>
  </si>
  <si>
    <t>2018-08-03T16:22:23+00:00</t>
  </si>
  <si>
    <t>MiYang Women's Plus-Size Floral Shaping Body One Piece Swim Dresses Swimsuit M</t>
  </si>
  <si>
    <t>YZ-MC5119-ZLYH-M</t>
  </si>
  <si>
    <t>B07BHJBZHH</t>
  </si>
  <si>
    <t>L6R 3K8</t>
  </si>
  <si>
    <t>701-4318422-9356200</t>
  </si>
  <si>
    <t>2018-08-01T21:49:40+00:00</t>
  </si>
  <si>
    <t>2018-08-05T05:27:10+00:00</t>
  </si>
  <si>
    <t>YZ-MCCS186-OR-M</t>
  </si>
  <si>
    <t>B07BLSQ9D2</t>
  </si>
  <si>
    <t>Russell</t>
  </si>
  <si>
    <t>R0J 1W0</t>
  </si>
  <si>
    <t>701-9048561-3073007</t>
  </si>
  <si>
    <t>2018-08-01T21:47:58+00:00</t>
  </si>
  <si>
    <t>2018-08-02T21:32:58+00:00</t>
  </si>
  <si>
    <t>MiYang Women's Floral Lace Beach Bikini Swimwear Cover-up, Black, Small(US Size 4-6)</t>
  </si>
  <si>
    <t>SJ-NA204-K0-S</t>
  </si>
  <si>
    <t>B0136OUD6C</t>
  </si>
  <si>
    <t>Swift Current</t>
  </si>
  <si>
    <t>S9H 0Z1</t>
  </si>
  <si>
    <t>702-7700118-6667457</t>
  </si>
  <si>
    <t>2018-08-01T21:38:07+00:00</t>
  </si>
  <si>
    <t>2018-08-02T22:02:39+00:00</t>
  </si>
  <si>
    <t>MiYang Padded Push up Brazilian Thong Bikini Sets 2018 Swimsuits for Women Red M</t>
  </si>
  <si>
    <t>YZ-MC181-R0-M</t>
  </si>
  <si>
    <t>B07BDJ6B11</t>
  </si>
  <si>
    <t>T5A 4L1</t>
  </si>
  <si>
    <t>701-4343826-2713801</t>
  </si>
  <si>
    <t>2018-08-01T21:36:07+00:00</t>
  </si>
  <si>
    <t>2018-08-02T16:24:27+00:00</t>
  </si>
  <si>
    <t>CA-HM1789-ZL-L</t>
  </si>
  <si>
    <t>B06XXCZS9G</t>
  </si>
  <si>
    <t>K7P 0B6</t>
  </si>
  <si>
    <t>702-0969026-7833845</t>
  </si>
  <si>
    <t>2018-08-01T21:07:01+00:00</t>
  </si>
  <si>
    <t>2018-08-02T18:54:07+00:00</t>
  </si>
  <si>
    <t>K7P 2E6</t>
  </si>
  <si>
    <t>702-3217661-8469025</t>
  </si>
  <si>
    <t>2018-08-01T21:00:05+00:00</t>
  </si>
  <si>
    <t>2018-08-03T19:12:00+00:00</t>
  </si>
  <si>
    <t>MiYang Women Bohemian Dress Vintage Printed Ethnic Style Loose Summer Shift</t>
  </si>
  <si>
    <t>LYQ-MC-YH115-G0XXL</t>
  </si>
  <si>
    <t>B07FQK7926</t>
  </si>
  <si>
    <t>T8A 4C4</t>
  </si>
  <si>
    <t>701-5921575-6938607</t>
  </si>
  <si>
    <t>2018-08-01T20:51:14+00:00</t>
  </si>
  <si>
    <t>2018-08-02T22:34:17+00:00</t>
  </si>
  <si>
    <t>Ryley</t>
  </si>
  <si>
    <t>T0B 4A0</t>
  </si>
  <si>
    <t>702-4302199-5144225</t>
  </si>
  <si>
    <t>2018-08-01T20:39:31+00:00</t>
  </si>
  <si>
    <t>2018-08-02T21:52:21+00:00</t>
  </si>
  <si>
    <t>T2C 5N4</t>
  </si>
  <si>
    <t>MiYang Women's One Piece Bathing Suit Tankini Swimdress Cover Up Swimsuit 5XL</t>
  </si>
  <si>
    <t>YZ-NA1521-KF-5XL</t>
  </si>
  <si>
    <t>B06X9L9FDK</t>
  </si>
  <si>
    <t>701-0876384-3416258</t>
  </si>
  <si>
    <t>2018-08-01T20:37:07+00:00</t>
  </si>
  <si>
    <t>2018-08-04T05:30:00+00:00</t>
  </si>
  <si>
    <t>MiYang Women's Shaping Body Swimsuit One-Piece Swimwear Spa Suit Size tag 3XL/UK size L,Blue and Green</t>
  </si>
  <si>
    <t>YZ-NA13037EZ7L</t>
  </si>
  <si>
    <t>B01N64GDNS</t>
  </si>
  <si>
    <t>701-9285187-0616266</t>
  </si>
  <si>
    <t>2018-08-01T20:36:24+00:00</t>
  </si>
  <si>
    <t>2018-08-03T15:05:51+00:00</t>
  </si>
  <si>
    <t>H4P 1T7</t>
  </si>
  <si>
    <t>702-1153026-4348235</t>
  </si>
  <si>
    <t>2018-08-01T20:35:02+00:00</t>
  </si>
  <si>
    <t>2018-08-03T16:42:06+00:00</t>
  </si>
  <si>
    <t>L4Y3Z9</t>
  </si>
  <si>
    <t>701-4477955-9211427</t>
  </si>
  <si>
    <t>2018-08-01T20:29:41+00:00</t>
  </si>
  <si>
    <t>2018-08-02T16:22:12+00:00</t>
  </si>
  <si>
    <t>L8W 2N2</t>
  </si>
  <si>
    <t>701-0021444-8640222</t>
  </si>
  <si>
    <t>2018-08-01T20:17:39+00:00</t>
  </si>
  <si>
    <t>2018-08-02T19:20:15+00:00</t>
  </si>
  <si>
    <t>CA-HM1789-GrTW-2XL</t>
  </si>
  <si>
    <t>B06XWWR5DN</t>
  </si>
  <si>
    <t>T5A 0E8</t>
  </si>
  <si>
    <t>701-8940210-1723401</t>
  </si>
  <si>
    <t>2018-08-01T20:17:04+00:00</t>
  </si>
  <si>
    <t>2018-08-02T04:27:23+00:00</t>
  </si>
  <si>
    <t>M9W 0E1</t>
  </si>
  <si>
    <t>701-9985170-3115421</t>
  </si>
  <si>
    <t>2018-08-01T20:16:59+00:00</t>
  </si>
  <si>
    <t>2018-08-03T19:45:27+00:00</t>
  </si>
  <si>
    <t>MiYang Padded Push up Brazilian Thong Bikini Sets 2018 Swimsuits for Women Black XL</t>
  </si>
  <si>
    <t>YZ-MC181-K0-XL</t>
  </si>
  <si>
    <t>B07BDD7LMG</t>
  </si>
  <si>
    <t>GATINEAU</t>
  </si>
  <si>
    <t>J9H 0G8</t>
  </si>
  <si>
    <t>MiYang Padded Push up Brazilian Thong Bikini Sets 2018 Swimsuits for Women Red XL</t>
  </si>
  <si>
    <t>YZ-MC181-R0-XL</t>
  </si>
  <si>
    <t>B07BDGSQ6W</t>
  </si>
  <si>
    <t>702-0084738-1168270</t>
  </si>
  <si>
    <t>2018-08-01T19:45:43+00:00</t>
  </si>
  <si>
    <t>2018-08-03T01:08:55+00:00</t>
  </si>
  <si>
    <t>L4Z 2Y9</t>
  </si>
  <si>
    <t>702-6149759-2233021</t>
  </si>
  <si>
    <t>2018-08-01T19:40:16+00:00</t>
  </si>
  <si>
    <t>2018-08-02T19:03:38+00:00</t>
  </si>
  <si>
    <t>Belleville</t>
  </si>
  <si>
    <t>K8P 4W8</t>
  </si>
  <si>
    <t>702-1387238-1180203</t>
  </si>
  <si>
    <t>2018-08-01T19:28:54+00:00</t>
  </si>
  <si>
    <t>2018-08-02T19:06:59+00:00</t>
  </si>
  <si>
    <t>Central Caribou</t>
  </si>
  <si>
    <t>B0K 1H0</t>
  </si>
  <si>
    <t>702-4661043-3997067</t>
  </si>
  <si>
    <t>2018-08-10T19:08:49+00:00</t>
  </si>
  <si>
    <t>CA-HM1789-K0-M</t>
  </si>
  <si>
    <t>B06XXBMK3H</t>
  </si>
  <si>
    <t>Victoria Harbour</t>
  </si>
  <si>
    <t>L0K 2A0</t>
  </si>
  <si>
    <t>701-4817083-1022662</t>
  </si>
  <si>
    <t>2018-08-01T19:09:46+00:00</t>
  </si>
  <si>
    <t>2018-08-02T19:19:15+00:00</t>
  </si>
  <si>
    <t>Ladysmith</t>
  </si>
  <si>
    <t>V9G 1Z5</t>
  </si>
  <si>
    <t>702-3159564-9161003</t>
  </si>
  <si>
    <t>2018-08-01T19:08:37+00:00</t>
  </si>
  <si>
    <t>2018-08-04T01:12:09+00:00</t>
  </si>
  <si>
    <t>MB</t>
  </si>
  <si>
    <t>R3K 0E7</t>
  </si>
  <si>
    <t>702-0452620-7312241</t>
  </si>
  <si>
    <t>2018-08-04T01:22:26+00:00</t>
  </si>
  <si>
    <t>701-4190434-5481835</t>
  </si>
  <si>
    <t>2018-08-01T18:38:09+00:00</t>
  </si>
  <si>
    <t>2018-08-03T05:39:22+00:00</t>
  </si>
  <si>
    <t>L8K 1M7</t>
  </si>
  <si>
    <t>702-6068033-0958612</t>
  </si>
  <si>
    <t>2018-08-01T18:09:33+00:00</t>
  </si>
  <si>
    <t>2018-08-02T18:53:18+00:00</t>
  </si>
  <si>
    <t>L6Z2G5</t>
  </si>
  <si>
    <t>701-2894215-9105025</t>
  </si>
  <si>
    <t>2018-08-01T18:04:09+00:00</t>
  </si>
  <si>
    <t>2018-08-01T18:17:49+00:00</t>
  </si>
  <si>
    <t>701-5710604-8625866</t>
  </si>
  <si>
    <t>2018-08-01T18:02:30+00:00</t>
  </si>
  <si>
    <t>2018-08-02T16:29:54+00:00</t>
  </si>
  <si>
    <t>Cranbrook</t>
  </si>
  <si>
    <t>V1C 2X5</t>
  </si>
  <si>
    <t>701-4808465-0243432</t>
  </si>
  <si>
    <t>2018-08-01T17:46:36+00:00</t>
  </si>
  <si>
    <t>2018-08-02T22:19:55+00:00</t>
  </si>
  <si>
    <t>MiYang Padded Push up Brazilian Thong Bikini Sets 2018 Swimsuits for Women Yellow M</t>
  </si>
  <si>
    <t>YZ-MC181-Gr-M</t>
  </si>
  <si>
    <t>B07BDJKGSS</t>
  </si>
  <si>
    <t>M6E 3Z7</t>
  </si>
  <si>
    <t>701-4308454-2641803</t>
  </si>
  <si>
    <t>2018-08-01T17:42:22+00:00</t>
  </si>
  <si>
    <t>2018-08-02T18:56:00+00:00</t>
  </si>
  <si>
    <t>PA-MC0717-K0-XXXL</t>
  </si>
  <si>
    <t>B07FMWQBRT</t>
  </si>
  <si>
    <t>L9C 6T6</t>
  </si>
  <si>
    <t>702-6265347-9865820</t>
  </si>
  <si>
    <t>2018-08-01T17:26:31+00:00</t>
  </si>
  <si>
    <t>2018-08-03T16:26:08+00:00</t>
  </si>
  <si>
    <t>MiYang Padded Push up Brazilian Thong Bikini Sets 2018 Swimsuits for Women Red S</t>
  </si>
  <si>
    <t>YZ-MC181-R0-S</t>
  </si>
  <si>
    <t>B07BDGBXYG</t>
  </si>
  <si>
    <t>T3J 4L5</t>
  </si>
  <si>
    <t>701-8259183-5895403</t>
  </si>
  <si>
    <t>2018-08-01T17:23:01+00:00</t>
  </si>
  <si>
    <t>2018-08-03T19:20:04+00:00</t>
  </si>
  <si>
    <t>MiYang Plus Size Floral Swimwear One Piece Swimdress for Women Skirted Swimsuit Black Medium(US 8-10)</t>
  </si>
  <si>
    <t>YZ-MC5129-K0-M</t>
  </si>
  <si>
    <t>B07CKVX5SF</t>
  </si>
  <si>
    <t>T3A1B5</t>
  </si>
  <si>
    <t>701-1043803-7290653</t>
  </si>
  <si>
    <t>2018-08-01T17:12:15+00:00</t>
  </si>
  <si>
    <t>2018-08-03T21:30:31+00:00</t>
  </si>
  <si>
    <t>YZ-NALLIT2XL</t>
  </si>
  <si>
    <t>B01G8H8T42</t>
  </si>
  <si>
    <t>V2R 2H9</t>
  </si>
  <si>
    <t>702-0507015-4566644</t>
  </si>
  <si>
    <t>2018-08-01T17:10:34+00:00</t>
  </si>
  <si>
    <t>2018-08-02T21:53:37+00:00</t>
  </si>
  <si>
    <t>Southampton</t>
  </si>
  <si>
    <t>N0H 2L0</t>
  </si>
  <si>
    <t>701-8793294-8762664</t>
  </si>
  <si>
    <t>2018-08-01T16:39:12+00:00</t>
  </si>
  <si>
    <t>2018-08-02T22:44:49+00:00</t>
  </si>
  <si>
    <t>L7A 0V2</t>
  </si>
  <si>
    <t>701-5711324-5702648</t>
  </si>
  <si>
    <t>2018-08-01T16:00:09+00:00</t>
  </si>
  <si>
    <t>2018-08-02T19:07:06+00:00</t>
  </si>
  <si>
    <t>PA-MC0717-K0-L</t>
  </si>
  <si>
    <t>B07FNBL17V</t>
  </si>
  <si>
    <t>Val-D'Or</t>
  </si>
  <si>
    <t>J9P 4J8</t>
  </si>
  <si>
    <t>701-5220002-8205005</t>
  </si>
  <si>
    <t>2018-08-01T15:48:34+00:00</t>
  </si>
  <si>
    <t>2018-08-01T19:04:02+00:00</t>
  </si>
  <si>
    <t>MiYang Women's Bowknot Printing Skirt Spa Swimsuit Bathing Swimwear Black and blue XL</t>
  </si>
  <si>
    <t>YZ-NA9008Se5L</t>
  </si>
  <si>
    <t>B015QZRXB2</t>
  </si>
  <si>
    <t>V3W 1A7</t>
  </si>
  <si>
    <t>702-2907362-4668254</t>
  </si>
  <si>
    <t>2018-08-01T15:46:31+00:00</t>
  </si>
  <si>
    <t>2018-08-02T19:18:31+00:00</t>
  </si>
  <si>
    <t>Women's Plus-Size Polka Dot Shaping Body One Piece Swim Dresses Swimsuit Black Polka Dot 3XL</t>
  </si>
  <si>
    <t>YZ-MC5119-K0BD-3XL</t>
  </si>
  <si>
    <t>B07BHMP7JD</t>
  </si>
  <si>
    <t>702-4521347-2456236</t>
  </si>
  <si>
    <t>2018-08-01T15:29:36+00:00</t>
  </si>
  <si>
    <t>2018-08-02T19:47:58+00:00</t>
  </si>
  <si>
    <t>Port Hawkesbury</t>
  </si>
  <si>
    <t>B9A 2E1</t>
  </si>
  <si>
    <t>702-4847295-6893002</t>
  </si>
  <si>
    <t>2018-08-01T15:22:46+00:00</t>
  </si>
  <si>
    <t>2018-08-02T19:09:24+00:00</t>
  </si>
  <si>
    <t>Regina</t>
  </si>
  <si>
    <t>S4X 1N5</t>
  </si>
  <si>
    <t>702-8916245-3338627</t>
  </si>
  <si>
    <t>2018-08-01T15:14:40+00:00</t>
  </si>
  <si>
    <t>2018-08-03T01:46:13+00:00</t>
  </si>
  <si>
    <t>L6T 5S6</t>
  </si>
  <si>
    <t>701-4639480-8641002</t>
  </si>
  <si>
    <t>2018-08-01T15:09:50+00:00</t>
  </si>
  <si>
    <t>2018-08-01T22:22:44+00:00</t>
  </si>
  <si>
    <t>MiYang Padded Push up Brazilian Thong Bikini Sets Two Piece Swimsuit for Women Blue US 4-6</t>
  </si>
  <si>
    <t>YZ-MC180-B0-S</t>
  </si>
  <si>
    <t>B07C5PVKL5</t>
  </si>
  <si>
    <t>Kleinburg</t>
  </si>
  <si>
    <t>L4H 4A8</t>
  </si>
  <si>
    <t>702-5032279-4774656</t>
  </si>
  <si>
    <t>2018-08-01T15:07:02+00:00</t>
  </si>
  <si>
    <t>2018-08-01T21:38:12+00:00</t>
  </si>
  <si>
    <t>P6C 3T4</t>
  </si>
  <si>
    <t>702-5832745-7336218</t>
  </si>
  <si>
    <t>2018-08-01T15:05:23+00:00</t>
  </si>
  <si>
    <t>2018-08-01T22:27:34+00:00</t>
  </si>
  <si>
    <t>L6X 3G8</t>
  </si>
  <si>
    <t>702-5877992-2008247</t>
  </si>
  <si>
    <t>2018-08-01T14:58:57+00:00</t>
  </si>
  <si>
    <t>2018-08-03T04:36:39+00:00</t>
  </si>
  <si>
    <t>G1X 2M1</t>
  </si>
  <si>
    <t>CA-HM1789-W0-XL</t>
  </si>
  <si>
    <t>B06XXD8SKQ</t>
  </si>
  <si>
    <t>702-0817084-6475441</t>
  </si>
  <si>
    <t>2018-08-01T14:46:37+00:00</t>
  </si>
  <si>
    <t>2018-08-01T21:58:17+00:00</t>
  </si>
  <si>
    <t>YZ-MCHM170-B0-XL</t>
  </si>
  <si>
    <t>B078Z58KKV</t>
  </si>
  <si>
    <t>R2C 5M1</t>
  </si>
  <si>
    <t>702-2015974-5582640</t>
  </si>
  <si>
    <t>2018-08-01T14:24:38+00:00</t>
  </si>
  <si>
    <t>2018-08-01T21:38:49+00:00</t>
  </si>
  <si>
    <t>Cold Lake</t>
  </si>
  <si>
    <t>T9M 1A2</t>
  </si>
  <si>
    <t>702-8251336-7820235</t>
  </si>
  <si>
    <t>2018-08-01T14:09:53+00:00</t>
  </si>
  <si>
    <t>2018-08-02T22:25:05+00:00</t>
  </si>
  <si>
    <t>YZ-MCBK187-B0-2XL</t>
  </si>
  <si>
    <t>B07CYR8LNW</t>
  </si>
  <si>
    <t>M1E 4Y3</t>
  </si>
  <si>
    <t>702-9998410-9669869</t>
  </si>
  <si>
    <t>2018-08-01T13:35:57+00:00</t>
  </si>
  <si>
    <t>2018-08-01T22:22:08+00:00</t>
  </si>
  <si>
    <t>YZ-NA2631R0L</t>
  </si>
  <si>
    <t>B01IOEHRBS</t>
  </si>
  <si>
    <t>L1C 0K7</t>
  </si>
  <si>
    <t>701-5794876-6998634</t>
  </si>
  <si>
    <t>2018-08-01T13:34:18+00:00</t>
  </si>
  <si>
    <t>2018-08-01T19:08:32+00:00</t>
  </si>
  <si>
    <t>MiYang Womens Chiffon Swimwear Cover-ups Bikini Swim Beach Wear Cover Up</t>
  </si>
  <si>
    <t>SJ-CA205-B0</t>
  </si>
  <si>
    <t>B06ZXST69F</t>
  </si>
  <si>
    <t>R2C 5M5</t>
  </si>
  <si>
    <t>701-5362300-4281039</t>
  </si>
  <si>
    <t>2018-08-01T13:22:56+00:00</t>
  </si>
  <si>
    <t>2018-08-01T22:32:19+00:00</t>
  </si>
  <si>
    <t>L3T 4T4</t>
  </si>
  <si>
    <t>702-9547072-3628227</t>
  </si>
  <si>
    <t>2018-08-01T12:37:32+00:00</t>
  </si>
  <si>
    <t>2018-08-04T15:31:12+00:00</t>
  </si>
  <si>
    <t>Greenfield Park</t>
  </si>
  <si>
    <t>J4V 3J7</t>
  </si>
  <si>
    <t>701-8728026-1076262</t>
  </si>
  <si>
    <t>2018-08-01T11:44:47+00:00</t>
  </si>
  <si>
    <t>2018-08-03T01:30:40+00:00</t>
  </si>
  <si>
    <t>Women's Flounced Striped High Waited Swimsuit Two Piece Bikini Set Black S</t>
  </si>
  <si>
    <t>YZ-MCCL173-K0-M</t>
  </si>
  <si>
    <t>B079P1TSLZ</t>
  </si>
  <si>
    <t>H7T 2L7</t>
  </si>
  <si>
    <t>701-7952968-1728215</t>
  </si>
  <si>
    <t>2018-08-01T11:44:46+00:00</t>
  </si>
  <si>
    <t>2018-08-02T16:26:02+00:00</t>
  </si>
  <si>
    <t>MiYang Women's Floral Lace Beach Bikini Swimwear Cover-up, Red, Small(US Size 4-6)</t>
  </si>
  <si>
    <t>SJ-NA204-R0-S</t>
  </si>
  <si>
    <t>B0136OUHKY</t>
  </si>
  <si>
    <t>L1V 7A3</t>
  </si>
  <si>
    <t>702-4201686-0868263</t>
  </si>
  <si>
    <t>2018-08-01T10:58:34+00:00</t>
  </si>
  <si>
    <t>2018-08-02T12:54:21+00:00</t>
  </si>
  <si>
    <t>Dartmouth</t>
  </si>
  <si>
    <t>B2W 2J4</t>
  </si>
  <si>
    <t>702-4442455-7319457</t>
  </si>
  <si>
    <t>2018-08-01T10:57:48+00:00</t>
  </si>
  <si>
    <t>2018-08-02T18:52:22+00:00</t>
  </si>
  <si>
    <t>Acton</t>
  </si>
  <si>
    <t>L7J 1B1</t>
  </si>
  <si>
    <t>702-9339708-7285047</t>
  </si>
  <si>
    <t>2018-08-01T10:00:16+00:00</t>
  </si>
  <si>
    <t>2018-08-01T19:11:00+00:00</t>
  </si>
  <si>
    <t>MiYang Women's Plus-Size Flower Printing Shaping Body One Piece Swim Dresses Swimsuit Black 3XL</t>
  </si>
  <si>
    <t>YZ-NA5119K0-5XL</t>
  </si>
  <si>
    <t>B01EJ5VUNW</t>
  </si>
  <si>
    <t>MONCTON</t>
  </si>
  <si>
    <t>NEW BRUNSWICK</t>
  </si>
  <si>
    <t>E1C 8X4</t>
  </si>
  <si>
    <t>701-7754539-3267411</t>
  </si>
  <si>
    <t>2018-08-01T09:34:04+00:00</t>
  </si>
  <si>
    <t>2018-08-02T22:02:32+00:00</t>
  </si>
  <si>
    <t>B2W 0K3</t>
  </si>
  <si>
    <t>702-7380087-0781011</t>
  </si>
  <si>
    <t>2018-08-01T08:50:20+00:00</t>
  </si>
  <si>
    <t>2018-08-01T19:07:00+00:00</t>
  </si>
  <si>
    <t>Women's Flounced Striped High Waited Swimsuit Two Piece Bikini Set Red S</t>
  </si>
  <si>
    <t>YZ-MCCL173-OR-M</t>
  </si>
  <si>
    <t>B079NVD55S</t>
  </si>
  <si>
    <t>Lockstead</t>
  </si>
  <si>
    <t>E9B 1P9</t>
  </si>
  <si>
    <t>701-1345958-5323435</t>
  </si>
  <si>
    <t>2018-08-01T07:23:14+00:00</t>
  </si>
  <si>
    <t>2018-08-01T16:21:40+00:00</t>
  </si>
  <si>
    <t>Slocan</t>
  </si>
  <si>
    <t>V0G 2C0</t>
  </si>
  <si>
    <t>702-7108775-7052240</t>
  </si>
  <si>
    <t>2018-08-01T06:55:16+00:00</t>
  </si>
  <si>
    <t>2018-08-01T19:14:35+00:00</t>
  </si>
  <si>
    <t>Sainte-Catherine</t>
  </si>
  <si>
    <t>J5C 1Y6</t>
  </si>
  <si>
    <t>702-3850686-9446646</t>
  </si>
  <si>
    <t>2018-08-01T06:54:28+00:00</t>
  </si>
  <si>
    <t>2018-08-02T19:05:07+00:00</t>
  </si>
  <si>
    <t>YZ-MCCS186-G0-S</t>
  </si>
  <si>
    <t>B07BLYPYRD</t>
  </si>
  <si>
    <t>V5W 3H3</t>
  </si>
  <si>
    <t>MiYang Women's Off the Shoulder Frill Geometric Striped One Piece Bathing Suit Bikini</t>
  </si>
  <si>
    <t>YZ-MCHM111-K0-S</t>
  </si>
  <si>
    <t>B078X8H4W9</t>
  </si>
  <si>
    <t>702-2970290-0232243</t>
  </si>
  <si>
    <t>2018-08-01T06:25:20+00:00</t>
  </si>
  <si>
    <t>2018-08-01T19:10:01+00:00</t>
  </si>
  <si>
    <t>V1N 3K1</t>
  </si>
  <si>
    <t>702-7182320-8788216</t>
  </si>
  <si>
    <t>2018-08-01T06:19:00+00:00</t>
  </si>
  <si>
    <t>2018-08-01T19:03:28+00:00</t>
  </si>
  <si>
    <t>YZ-NA9007Sa7L</t>
  </si>
  <si>
    <t>B01N2HHCOA</t>
  </si>
  <si>
    <t>Minnedosa</t>
  </si>
  <si>
    <t>R0J 1E0</t>
  </si>
  <si>
    <t>702-8068849-9121856</t>
  </si>
  <si>
    <t>2018-08-01T05:07:54+00:00</t>
  </si>
  <si>
    <t>2018-08-01T22:31:08+00:00</t>
  </si>
  <si>
    <t>M2K2N6</t>
  </si>
  <si>
    <t>702-3113694-5385069</t>
  </si>
  <si>
    <t>2018-08-01T05:04:58+00:00</t>
  </si>
  <si>
    <t>2018-08-01T19:08:57+00:00</t>
  </si>
  <si>
    <t>Cochrane</t>
  </si>
  <si>
    <t>T4C 0N5</t>
  </si>
  <si>
    <t>702-7765553-6565852</t>
  </si>
  <si>
    <t>2018-08-01T05:00:39+00:00</t>
  </si>
  <si>
    <t>2018-08-01T23:37:45+00:00</t>
  </si>
  <si>
    <t>MiYang Women's Floral Lace Beach Bikini Swimwear Cover-up, Green, X-Small(US Size 0-2)</t>
  </si>
  <si>
    <t>SJ-NA204-G0-XS</t>
  </si>
  <si>
    <t>B010SPP3UI</t>
  </si>
  <si>
    <t>L1M 1G3</t>
  </si>
  <si>
    <t>701-2681614-2193804</t>
  </si>
  <si>
    <t>2018-08-01T04:33:05+00:00</t>
  </si>
  <si>
    <t>2018-08-03T19:07:27+00:00</t>
  </si>
  <si>
    <t>YZ-MCBK187-BD-M</t>
  </si>
  <si>
    <t>B07BMX27C9</t>
  </si>
  <si>
    <t>Kincardine</t>
  </si>
  <si>
    <t>N2Z 2K1</t>
  </si>
  <si>
    <t>701-5526974-7257850</t>
  </si>
  <si>
    <t>2018-08-01T04:24:42+00:00</t>
  </si>
  <si>
    <t>2018-08-01T22:29:54+00:00</t>
  </si>
  <si>
    <t>MiYang 50s Elegant Inspired Retro Vintage One Piece Pin Up Monokinis Swimsuit</t>
  </si>
  <si>
    <t>YZ-MCZQ161-BH-L</t>
  </si>
  <si>
    <t>B0791VZF27</t>
  </si>
  <si>
    <t>Kelowna</t>
  </si>
  <si>
    <t>V1W 4E8</t>
  </si>
  <si>
    <t>702-1478131-2360204</t>
  </si>
  <si>
    <t>2018-08-01T04:18:01+00:00</t>
  </si>
  <si>
    <t>2018-08-01T19:18:30+00:00</t>
  </si>
  <si>
    <t>T2K 3K4</t>
  </si>
  <si>
    <t>701-4802793-5497007</t>
  </si>
  <si>
    <t>2018-08-01T04:01:27+00:00</t>
  </si>
  <si>
    <t>2018-08-01T18:05:10+00:00</t>
  </si>
  <si>
    <t>MiYang Wine Red One Piece Swimsuit High Neck V-Neckline Mesh Ruched Monokini?Swinwear 2XL US(14W)</t>
  </si>
  <si>
    <t>YZ-MCWS32-BD-2XL</t>
  </si>
  <si>
    <t>B07CBS7R5J</t>
  </si>
  <si>
    <t>Smiths Falls</t>
  </si>
  <si>
    <t>K7A 4S7</t>
  </si>
  <si>
    <t>702-9216876-5733835</t>
  </si>
  <si>
    <t>2018-08-01T03:41:12+00:00</t>
  </si>
  <si>
    <t>2018-08-02T14:31:23+00:00</t>
  </si>
  <si>
    <t>MiYang Women's Shaping Body Swimsuit One-Piece Swimwear Spa Suit Size tag 3XL/UK size L,Purple</t>
  </si>
  <si>
    <t>YZ-NA13037Pu7L</t>
  </si>
  <si>
    <t>B01MQJOXH7</t>
  </si>
  <si>
    <t>H1L 4T2</t>
  </si>
  <si>
    <t>702-6452063-6754642</t>
  </si>
  <si>
    <t>2018-08-01T03:37:28+00:00</t>
  </si>
  <si>
    <t>2018-08-02T19:09:40+00:00</t>
  </si>
  <si>
    <t>V2B 4G7</t>
  </si>
  <si>
    <t>702-1317220-5642664</t>
  </si>
  <si>
    <t>2018-08-01T03:35:28+00:00</t>
  </si>
  <si>
    <t>2018-08-01T22:42:49+00:00</t>
  </si>
  <si>
    <t>V5M 4B6</t>
  </si>
  <si>
    <t>701-8740707-6829062</t>
  </si>
  <si>
    <t>2018-08-01T03:31:49+00:00</t>
  </si>
  <si>
    <t>2018-08-01T22:20:50+00:00</t>
  </si>
  <si>
    <t>M5A 3R3</t>
  </si>
  <si>
    <t>702-2646410-9955407</t>
  </si>
  <si>
    <t>2018-08-01T03:13:52+00:00</t>
  </si>
  <si>
    <t>2018-08-01T21:49:20+00:00</t>
  </si>
  <si>
    <t>L8K 6C1</t>
  </si>
  <si>
    <t>701-0554185-8291459</t>
  </si>
  <si>
    <t>2018-08-01T03:10:53+00:00</t>
  </si>
  <si>
    <t>2018-08-01T22:22:17+00:00</t>
  </si>
  <si>
    <t>CA-HM1789-B2-L</t>
  </si>
  <si>
    <t>B06XWVLPRH</t>
  </si>
  <si>
    <t>T5V 1B5</t>
  </si>
  <si>
    <t>CA-HM1789-R2-L</t>
  </si>
  <si>
    <t>B06XXFXC2B</t>
  </si>
  <si>
    <t>702-9988841-9385841</t>
  </si>
  <si>
    <t>2018-08-01T03:05:12+00:00</t>
  </si>
  <si>
    <t>2018-08-01T16:24:24+00:00</t>
  </si>
  <si>
    <t>Sundridge</t>
  </si>
  <si>
    <t>P0A 1Z0</t>
  </si>
  <si>
    <t>701-4610701-0857015</t>
  </si>
  <si>
    <t>2018-08-01T02:55:57+00:00</t>
  </si>
  <si>
    <t>2018-08-01T21:52:07+00:00</t>
  </si>
  <si>
    <t>Women 2 Pcs Bikini Set Triangle Top Brazilian Bottom Velvet Swimsuit Swimwear</t>
  </si>
  <si>
    <t>YZ-MCBKN30-K0YH-S</t>
  </si>
  <si>
    <t>B07F8R93W5</t>
  </si>
  <si>
    <t>M3B 3C5</t>
  </si>
  <si>
    <t>702-6264175-1127405</t>
  </si>
  <si>
    <t>2018-08-01T02:53:56+00:00</t>
  </si>
  <si>
    <t>2018-08-01T18:51:59+00:00</t>
  </si>
  <si>
    <t>P3A 3B7</t>
  </si>
  <si>
    <t>702-2692931-4729841</t>
  </si>
  <si>
    <t>2018-08-01T02:53:16+00:00</t>
  </si>
  <si>
    <t>2018-08-02T22:20:23+00:00</t>
  </si>
  <si>
    <t>L6P 3H9</t>
  </si>
  <si>
    <t>701-3507577-9733864</t>
  </si>
  <si>
    <t>2018-08-01T02:53:07+00:00</t>
  </si>
  <si>
    <t>2018-08-04T17:38:00+00:00</t>
  </si>
  <si>
    <t>L8P 1R8</t>
  </si>
  <si>
    <t>701-2153302-9103407</t>
  </si>
  <si>
    <t>2018-08-01T02:22:04+00:00</t>
  </si>
  <si>
    <t>2018-08-02T16:05:39+00:00</t>
  </si>
  <si>
    <t>L5N 1M1</t>
  </si>
  <si>
    <t>702-3017119-3946600</t>
  </si>
  <si>
    <t>2018-08-01T02:12:15+00:00</t>
  </si>
  <si>
    <t>2018-08-01T22:10:04+00:00</t>
  </si>
  <si>
    <t>V3G 3E9</t>
  </si>
  <si>
    <t>701-9142582-4777010</t>
  </si>
  <si>
    <t>2018-08-01T02:09:41+00:00</t>
  </si>
  <si>
    <t>2018-08-01T22:32:55+00:00</t>
  </si>
  <si>
    <t>M4W 1R2</t>
  </si>
  <si>
    <t>702-5240763-0782628</t>
  </si>
  <si>
    <t>2018-08-01T02:06:43+00:00</t>
  </si>
  <si>
    <t>2018-08-01T18:58:31+00:00</t>
  </si>
  <si>
    <t>YZ-NA263100L</t>
  </si>
  <si>
    <t>B01A6WG2QM</t>
  </si>
  <si>
    <t>Contrecoeur</t>
  </si>
  <si>
    <t>J0L 1C0</t>
  </si>
  <si>
    <t>701-4639825-9365805</t>
  </si>
  <si>
    <t>2018-08-01T01:55:10+00:00</t>
  </si>
  <si>
    <t>2018-08-02T19:02:54+00:00</t>
  </si>
  <si>
    <t>North Vancouver</t>
  </si>
  <si>
    <t>V7P 1B5</t>
  </si>
  <si>
    <t>702-9237165-4477044</t>
  </si>
  <si>
    <t>2018-08-01T01:40:53+00:00</t>
  </si>
  <si>
    <t>2018-08-03T16:23:34+00:00</t>
  </si>
  <si>
    <t>Exeter</t>
  </si>
  <si>
    <t>N0M 1S1</t>
  </si>
  <si>
    <t>702-4647992-5168250</t>
  </si>
  <si>
    <t>2018-08-01T01:40:50+00:00</t>
  </si>
  <si>
    <t>2018-08-01T16:20:47+00:00</t>
  </si>
  <si>
    <t>MiYang Women's Long Sleeve A-line Lace Stitching Trim Casual Dress 2XL White</t>
  </si>
  <si>
    <t>LYQ-NA1010-W0-2X</t>
  </si>
  <si>
    <t>B01LAURKNS</t>
  </si>
  <si>
    <t>Manotick</t>
  </si>
  <si>
    <t>K4M 1J2</t>
  </si>
  <si>
    <t>702-7845408-8758640</t>
  </si>
  <si>
    <t>2018-08-01T01:38:49+00:00</t>
  </si>
  <si>
    <t>2018-08-01T16:24:08+00:00</t>
  </si>
  <si>
    <t>Riverview</t>
  </si>
  <si>
    <t>NB</t>
  </si>
  <si>
    <t>E1B 4G1</t>
  </si>
  <si>
    <t>702-5234481-5078638</t>
  </si>
  <si>
    <t>2018-08-01T01:35:19+00:00</t>
  </si>
  <si>
    <t>2018-08-02T19:11:13+00:00</t>
  </si>
  <si>
    <t>K7A2M6</t>
  </si>
  <si>
    <t>CA-HM1789-B2-2XL</t>
  </si>
  <si>
    <t>B06XXDMBLP</t>
  </si>
  <si>
    <t>701-0968273-9808204</t>
  </si>
  <si>
    <t>2018-08-01T01:27:24+00:00</t>
  </si>
  <si>
    <t>2018-08-02T22:26:58+00:00</t>
  </si>
  <si>
    <t>M1B 1M7</t>
  </si>
  <si>
    <t>701-3385422-3713830</t>
  </si>
  <si>
    <t>2018-08-01T01:20:34+00:00</t>
  </si>
  <si>
    <t>2018-08-01T22:41:21+00:00</t>
  </si>
  <si>
    <t>Langley,</t>
  </si>
  <si>
    <t>V1M 1G2</t>
  </si>
  <si>
    <t>702-7229258-2608221</t>
  </si>
  <si>
    <t>2018-08-01T01:11:43+00:00</t>
  </si>
  <si>
    <t>2018-08-02T16:25:51+00:00</t>
  </si>
  <si>
    <t>K8P 3N3</t>
  </si>
  <si>
    <t>702-7803116-3640241</t>
  </si>
  <si>
    <t>2018-08-01T00:52:17+00:00</t>
  </si>
  <si>
    <t>2018-08-05T05:20:13+00:00</t>
  </si>
  <si>
    <t>MiYang Halter Neck Maternity Tankini Tie-dye Striped Swimsuit Set Black Polka Dot M</t>
  </si>
  <si>
    <t>YZ-MCYF184-K0-M</t>
  </si>
  <si>
    <t>B07DHZNT31</t>
  </si>
  <si>
    <t>S4Y 0B6</t>
  </si>
  <si>
    <t>702-8812538-3754616</t>
  </si>
  <si>
    <t>2018-08-01T00:46:35+00:00</t>
  </si>
  <si>
    <t>2018-08-01T21:28:01+00:00</t>
  </si>
  <si>
    <t>Women's Triangle Halter Bikini Set Push up Crochet Swimwear</t>
  </si>
  <si>
    <t>YZ-MCXZPW2038-K0-S</t>
  </si>
  <si>
    <t>B07FDRQ8SQ</t>
  </si>
  <si>
    <t>V0N2L0</t>
  </si>
  <si>
    <t>702-6149378-1724211</t>
  </si>
  <si>
    <t>2018-08-01T00:44:53+00:00</t>
  </si>
  <si>
    <t>2018-08-01T16:21:49+00:00</t>
  </si>
  <si>
    <t>N8X 4L8</t>
  </si>
  <si>
    <t>701-9138650-6364258</t>
  </si>
  <si>
    <t>2018-08-01T00:38:01+00:00</t>
  </si>
  <si>
    <t>2018-08-02T19:10:41+00:00</t>
  </si>
  <si>
    <t>Westmount</t>
  </si>
  <si>
    <t>QC</t>
  </si>
  <si>
    <t>H3Y 2W4</t>
  </si>
  <si>
    <t>702-7712122-4137039</t>
  </si>
  <si>
    <t>2018-08-01T00:29:18+00:00</t>
  </si>
  <si>
    <t>2018-08-01T19:45:05+00:00</t>
  </si>
  <si>
    <t>N1A 2W8</t>
  </si>
  <si>
    <t>701-6908830-6079437</t>
  </si>
  <si>
    <t>2018-08-01T00:11:05+00:00</t>
  </si>
  <si>
    <t>2018-08-01T16:20:08+00:00</t>
  </si>
  <si>
    <t>london</t>
  </si>
  <si>
    <t>N5Y3W1</t>
  </si>
  <si>
    <t>701-4096356-5493850</t>
  </si>
  <si>
    <t>2018-08-01T00:10:04+00:00</t>
  </si>
  <si>
    <t>2018-08-01T00:10:55+00:00</t>
  </si>
  <si>
    <t>YZ-NA5119K0-2XL</t>
  </si>
  <si>
    <t>B01EJ5VPSW</t>
  </si>
  <si>
    <t>London</t>
  </si>
  <si>
    <t>N5Y4Y9</t>
  </si>
  <si>
    <t>701-5114326-7808215</t>
  </si>
  <si>
    <t>2018-08-01T00:00:22+00:00</t>
  </si>
  <si>
    <t>2018-08-01T00:04:20+00:00</t>
  </si>
  <si>
    <t>S01-1349464-5142046</t>
  </si>
  <si>
    <t>6c4143576adbaf5a</t>
  </si>
  <si>
    <t>2018-08-01T14:35:36+00:00</t>
  </si>
  <si>
    <t>2018-08-04T06:36:16+00:00</t>
  </si>
  <si>
    <t>MiYang Women's Halter Polka Dot Tankini Swim Dress(Rose Red L)</t>
  </si>
  <si>
    <t>YZ5060R2L</t>
  </si>
  <si>
    <t>B01FTOGXHU</t>
  </si>
  <si>
    <t>Burnsville</t>
  </si>
  <si>
    <t>NC</t>
  </si>
  <si>
    <t>701-8300515-0653811</t>
  </si>
  <si>
    <t>2018-08-02T23:36:34+00:00</t>
  </si>
  <si>
    <t>2018-08-03T19:14:46+00:00</t>
  </si>
  <si>
    <t>MiYang Women's One Piece Bathing Suit Tankini Swimdress Cover up Swimsuit</t>
  </si>
  <si>
    <t>YZ-NA1521-RL-5XL</t>
  </si>
  <si>
    <t>B06X9QF7DK</t>
  </si>
  <si>
    <t>T3K 5A2</t>
  </si>
  <si>
    <t>702-3058907-7370607</t>
  </si>
  <si>
    <t>2018-08-02T23:21:14+00:00</t>
  </si>
  <si>
    <t>2018-08-03T02:01:37+00:00</t>
  </si>
  <si>
    <t>M1E 4W9</t>
  </si>
  <si>
    <t>702-9943350-3495463</t>
  </si>
  <si>
    <t>2018-08-02T23:19:12+00:00</t>
  </si>
  <si>
    <t>2018-08-03T01:27:37+00:00</t>
  </si>
  <si>
    <t>702-9300630-9336213</t>
  </si>
  <si>
    <t>2018-08-02T22:51:28+00:00</t>
  </si>
  <si>
    <t>2018-08-03T19:17:18+00:00</t>
  </si>
  <si>
    <t>V3E1P1</t>
  </si>
  <si>
    <t>702-1901275-5216254</t>
  </si>
  <si>
    <t>2018-08-02T22:44:40+00:00</t>
  </si>
  <si>
    <t>2018-08-03T21:33:24+00:00</t>
  </si>
  <si>
    <t>MiYang Padded Push up Brazilian Thong Bikini Sets 2018 Swimsuits for Women White M</t>
  </si>
  <si>
    <t>YZ-MC181-W0-M</t>
  </si>
  <si>
    <t>B07BDHGV81</t>
  </si>
  <si>
    <t>grande prairie</t>
  </si>
  <si>
    <t>T8X 0H5</t>
  </si>
  <si>
    <t>701-2892634-6809066</t>
  </si>
  <si>
    <t>2018-08-02T22:23:36+00:00</t>
  </si>
  <si>
    <t>2018-08-03T21:50:13+00:00</t>
  </si>
  <si>
    <t>NEW MARYLAND</t>
  </si>
  <si>
    <t>E3C2A9</t>
  </si>
  <si>
    <t>701-1987474-3212226</t>
  </si>
  <si>
    <t>2018-08-02T22:13:40+00:00</t>
  </si>
  <si>
    <t>2018-08-03T16:22:05+00:00</t>
  </si>
  <si>
    <t>K2A 1N5</t>
  </si>
  <si>
    <t>701-5886145-2286632</t>
  </si>
  <si>
    <t>2018-08-02T21:45:34+00:00</t>
  </si>
  <si>
    <t>2018-08-03T16:35:51+00:00</t>
  </si>
  <si>
    <t>Womens High Waisted Bikini Set Flounce Top Two Piece Green Leaves Swimsuit</t>
  </si>
  <si>
    <t>YZ-MCLE01-W0-M</t>
  </si>
  <si>
    <t>B07B7L7K48</t>
  </si>
  <si>
    <t>Dingwall</t>
  </si>
  <si>
    <t>B0C 1G0</t>
  </si>
  <si>
    <t>701-2887728-0401069</t>
  </si>
  <si>
    <t>2018-08-02T21:36:17+00:00</t>
  </si>
  <si>
    <t>2018-08-03T16:21:31+00:00</t>
  </si>
  <si>
    <t>K1V 7G7</t>
  </si>
  <si>
    <t>702-2548178-1046623</t>
  </si>
  <si>
    <t>2018-08-02T21:01:27+00:00</t>
  </si>
  <si>
    <t>2018-08-03T22:22:18+00:00</t>
  </si>
  <si>
    <t>M9N 2M1</t>
  </si>
  <si>
    <t>702-5975464-0401830</t>
  </si>
  <si>
    <t>2018-08-02T20:37:26+00:00</t>
  </si>
  <si>
    <t>2018-08-04T21:47:05+00:00</t>
  </si>
  <si>
    <t>st-Hippolyte</t>
  </si>
  <si>
    <t>J8A 1Y2</t>
  </si>
  <si>
    <t>701-2933893-5828212</t>
  </si>
  <si>
    <t>2018-08-02T20:24:20+00:00</t>
  </si>
  <si>
    <t>2018-08-03T19:02:05+00:00</t>
  </si>
  <si>
    <t>YZ-MC5020MF-2XL</t>
  </si>
  <si>
    <t>B07BMT64GD</t>
  </si>
  <si>
    <t>N5Y 0B1</t>
  </si>
  <si>
    <t>701-4138518-0168217</t>
  </si>
  <si>
    <t>2018-08-02T20:19:21+00:00</t>
  </si>
  <si>
    <t>2018-08-06T04:30:39+00:00</t>
  </si>
  <si>
    <t>YZ-NA5119K0-3XL</t>
  </si>
  <si>
    <t>B01EJ5VRJE</t>
  </si>
  <si>
    <t>L関is</t>
  </si>
  <si>
    <t>G6Z 2Y5</t>
  </si>
  <si>
    <t>702-6593457-8164226</t>
  </si>
  <si>
    <t>2018-08-02T19:48:27+00:00</t>
  </si>
  <si>
    <t>2018-08-03T21:52:15+00:00</t>
  </si>
  <si>
    <t>Mont-Saint-Hilaire</t>
  </si>
  <si>
    <t>J3H 3T9</t>
  </si>
  <si>
    <t>702-6097007-2494641</t>
  </si>
  <si>
    <t>2018-08-02T19:32:03+00:00</t>
  </si>
  <si>
    <t>2018-08-06T22:42:48+00:00</t>
  </si>
  <si>
    <t>M3N 2V6</t>
  </si>
  <si>
    <t>702-0757203-0602600</t>
  </si>
  <si>
    <t>2018-08-02T19:08:35+00:00</t>
  </si>
  <si>
    <t>2018-08-03T19:39:58+00:00</t>
  </si>
  <si>
    <t>Fort Frances</t>
  </si>
  <si>
    <t>P9A 1G8</t>
  </si>
  <si>
    <t>701-1882620-0781844</t>
  </si>
  <si>
    <t>2018-08-02T19:03:10+00:00</t>
  </si>
  <si>
    <t>2018-08-03T22:29:50+00:00</t>
  </si>
  <si>
    <t>L6Y 4L8</t>
  </si>
  <si>
    <t>701-4572166-4498634</t>
  </si>
  <si>
    <t>2018-08-02T18:29:47+00:00</t>
  </si>
  <si>
    <t>2018-08-08T22:39:35+00:00</t>
  </si>
  <si>
    <t>701-2276174-5365807</t>
  </si>
  <si>
    <t>2018-08-02T18:28:30+00:00</t>
  </si>
  <si>
    <t>2018-08-03T19:13:43+00:00</t>
  </si>
  <si>
    <t>H7G 2P7</t>
  </si>
  <si>
    <t>702-2721605-4753013</t>
  </si>
  <si>
    <t>2018-08-02T18:18:43+00:00</t>
  </si>
  <si>
    <t>2018-08-04T21:03:47+00:00</t>
  </si>
  <si>
    <t>Paradise</t>
  </si>
  <si>
    <t>A1L 3K5</t>
  </si>
  <si>
    <t>701-9544051-6135425</t>
  </si>
  <si>
    <t>2018-08-02T18:11:22+00:00</t>
  </si>
  <si>
    <t>2018-08-03T22:16:23+00:00</t>
  </si>
  <si>
    <t>La minerve</t>
  </si>
  <si>
    <t>J0T 1S0</t>
  </si>
  <si>
    <t>702-1457000-0433844</t>
  </si>
  <si>
    <t>2018-08-02T17:53:32+00:00</t>
  </si>
  <si>
    <t>2018-08-06T21:36:49+00:00</t>
  </si>
  <si>
    <t>Coaldale</t>
  </si>
  <si>
    <t>T1M 0C8</t>
  </si>
  <si>
    <t>702-4141872-9997025</t>
  </si>
  <si>
    <t>2018-08-02T17:28:56+00:00</t>
  </si>
  <si>
    <t>2018-08-03T19:19:32+00:00</t>
  </si>
  <si>
    <t>Mission</t>
  </si>
  <si>
    <t>V2V 6T8</t>
  </si>
  <si>
    <t>702-2291319-4640260</t>
  </si>
  <si>
    <t>2018-08-02T17:13:53+00:00</t>
  </si>
  <si>
    <t>2018-08-03T22:23:26+00:00</t>
  </si>
  <si>
    <t>M1K 4Z6</t>
  </si>
  <si>
    <t>702-0936605-5620201</t>
  </si>
  <si>
    <t>2018-08-02T16:52:09+00:00</t>
  </si>
  <si>
    <t>2018-08-03T21:50:54+00:00</t>
  </si>
  <si>
    <t>R2L 1C9</t>
  </si>
  <si>
    <t>701-3891989-7309051</t>
  </si>
  <si>
    <t>2018-08-02T16:48:40+00:00</t>
  </si>
  <si>
    <t>2018-08-03T19:19:21+00:00</t>
  </si>
  <si>
    <t>MiYang Women's Floral Lace Beach Bikini Swimwear Cover-up, White, Large(US Size 8-10)</t>
  </si>
  <si>
    <t>SJ-NA204-W0-L</t>
  </si>
  <si>
    <t>B0136OUFHO</t>
  </si>
  <si>
    <t>V8T 1C3</t>
  </si>
  <si>
    <t>702-4226323-2094648</t>
  </si>
  <si>
    <t>2018-08-02T16:43:38+00:00</t>
  </si>
  <si>
    <t>2018-08-02T22:33:50+00:00</t>
  </si>
  <si>
    <t>Dawson Creek</t>
  </si>
  <si>
    <t>V1G 3T5</t>
  </si>
  <si>
    <t>701-5088862-7357005</t>
  </si>
  <si>
    <t>2018-08-02T16:40:07+00:00</t>
  </si>
  <si>
    <t>2018-08-03T19:19:18+00:00</t>
  </si>
  <si>
    <t>YZ-MCHY025-R0-M</t>
  </si>
  <si>
    <t>B07CNMCGYF</t>
  </si>
  <si>
    <t>Amos</t>
  </si>
  <si>
    <t>J9T 2B7</t>
  </si>
  <si>
    <t>701-8566820-9569064</t>
  </si>
  <si>
    <t>2018-08-02T16:19:32+00:00</t>
  </si>
  <si>
    <t>2018-08-02T22:21:27+00:00</t>
  </si>
  <si>
    <t>L1M 2N5</t>
  </si>
  <si>
    <t>702-1998784-3305064</t>
  </si>
  <si>
    <t>2018-08-02T16:15:09+00:00</t>
  </si>
  <si>
    <t>2018-08-03T21:52:17+00:00</t>
  </si>
  <si>
    <t>MiYang Women's Plus-Size Flower Printing Shaping Body One Piece Swim Dresses Swimsuit YT 2XL</t>
  </si>
  <si>
    <t>YZ-NA5119-YT-2XL</t>
  </si>
  <si>
    <t>B01HFYMXUI</t>
  </si>
  <si>
    <t>702-1047566-4751401</t>
  </si>
  <si>
    <t>2018-08-02T16:14:10+00:00</t>
  </si>
  <si>
    <t>2018-08-02T19:20:16+00:00</t>
  </si>
  <si>
    <t>H7T 0E7</t>
  </si>
  <si>
    <t>702-2467549-8298662</t>
  </si>
  <si>
    <t>2018-08-02T16:13:42+00:00</t>
  </si>
  <si>
    <t>2018-08-02T21:53:27+00:00</t>
  </si>
  <si>
    <t>Salmon Beach</t>
  </si>
  <si>
    <t>E2A6B2</t>
  </si>
  <si>
    <t>702-1651937-4686659</t>
  </si>
  <si>
    <t>2018-08-02T16:01:49+00:00</t>
  </si>
  <si>
    <t>2018-08-02T22:47:02+00:00</t>
  </si>
  <si>
    <t>V2Y 3C6</t>
  </si>
  <si>
    <t>701-1169290-3923402</t>
  </si>
  <si>
    <t>2018-08-02T15:42:31+00:00</t>
  </si>
  <si>
    <t>2018-08-03T14:54:11+00:00</t>
  </si>
  <si>
    <t>LaSalle</t>
  </si>
  <si>
    <t>H8P2L8</t>
  </si>
  <si>
    <t>702-4237492-0536227</t>
  </si>
  <si>
    <t>2018-08-02T15:42:26+00:00</t>
  </si>
  <si>
    <t>2018-08-04T00:48:02+00:00</t>
  </si>
  <si>
    <t>H2J 1G3</t>
  </si>
  <si>
    <t>702-2290902-1937005</t>
  </si>
  <si>
    <t>2018-08-02T15:25:40+00:00</t>
  </si>
  <si>
    <t>2018-08-08T15:19:26+00:00</t>
  </si>
  <si>
    <t>Women One Piece High Cut Cheeky Bikini Monokini Swimsuit</t>
  </si>
  <si>
    <t>YZ-MC2500-K0-XL</t>
  </si>
  <si>
    <t>B07D35D1KR</t>
  </si>
  <si>
    <t>Yellowknife</t>
  </si>
  <si>
    <t>Northwest Territories</t>
  </si>
  <si>
    <t>X1A 0C6</t>
  </si>
  <si>
    <t>702-9853290-9022635</t>
  </si>
  <si>
    <t>2018-08-02T15:17:36+00:00</t>
  </si>
  <si>
    <t>2018-08-02T22:43:27+00:00</t>
  </si>
  <si>
    <t>T1Y 6Z2</t>
  </si>
  <si>
    <t>702-0941843-0130637</t>
  </si>
  <si>
    <t>2018-08-02T15:04:43+00:00</t>
  </si>
  <si>
    <t>2018-08-04T23:36:23+00:00</t>
  </si>
  <si>
    <t>Harrow</t>
  </si>
  <si>
    <t>N0R 1G0</t>
  </si>
  <si>
    <t>701-4371751-9158605</t>
  </si>
  <si>
    <t>2018-08-02T14:53:48+00:00</t>
  </si>
  <si>
    <t>2018-08-02T15:25:08+00:00</t>
  </si>
  <si>
    <t>Mahone Bay</t>
  </si>
  <si>
    <t>B0J 2E0</t>
  </si>
  <si>
    <t>701-5318536-1538610</t>
  </si>
  <si>
    <t>2018-08-02T14:26:54+00:00</t>
  </si>
  <si>
    <t>2018-08-03T19:02:17+00:00</t>
  </si>
  <si>
    <t>St. John's</t>
  </si>
  <si>
    <t>A1E 2S1</t>
  </si>
  <si>
    <t>702-2969350-5545868</t>
  </si>
  <si>
    <t>2018-08-02T13:56:45+00:00</t>
  </si>
  <si>
    <t>2018-08-04T21:36:33+00:00</t>
  </si>
  <si>
    <t>Corunna</t>
  </si>
  <si>
    <t>N0N 1G0</t>
  </si>
  <si>
    <t>701-5803929-3502603</t>
  </si>
  <si>
    <t>2018-08-02T13:35:58+00:00</t>
  </si>
  <si>
    <t>2018-08-03T19:00:04+00:00</t>
  </si>
  <si>
    <t>Saint-Laurent</t>
  </si>
  <si>
    <t>H4R 0J5</t>
  </si>
  <si>
    <t>702-6853385-9786611</t>
  </si>
  <si>
    <t>2018-08-02T13:29:52+00:00</t>
  </si>
  <si>
    <t>2018-08-02T22:32:05+00:00</t>
  </si>
  <si>
    <t>L9T 7T1</t>
  </si>
  <si>
    <t>701-2914777-5771418</t>
  </si>
  <si>
    <t>2018-08-02T13:27:22+00:00</t>
  </si>
  <si>
    <t>2018-08-03T22:25:16+00:00</t>
  </si>
  <si>
    <t>L1W 2M1</t>
  </si>
  <si>
    <t>702-1879056-4749807</t>
  </si>
  <si>
    <t>2018-08-02T13:12:45+00:00</t>
  </si>
  <si>
    <t>2018-08-03T22:33:37+00:00</t>
  </si>
  <si>
    <t>Newmarket</t>
  </si>
  <si>
    <t>L3X 0K4</t>
  </si>
  <si>
    <t>701-9158851-9956207</t>
  </si>
  <si>
    <t>2018-08-02T13:07:48+00:00</t>
  </si>
  <si>
    <t>2018-08-02T21:51:59+00:00</t>
  </si>
  <si>
    <t>YZ-NA1521-RF-XL</t>
  </si>
  <si>
    <t>B06X9GNHK9</t>
  </si>
  <si>
    <t>N2H 5G5</t>
  </si>
  <si>
    <t>701-3759453-1692261</t>
  </si>
  <si>
    <t>2018-08-02T12:53:37+00:00</t>
  </si>
  <si>
    <t>2018-08-02T16:39:53+00:00</t>
  </si>
  <si>
    <t>K1T 1G6</t>
  </si>
  <si>
    <t>701-4320539-6874657</t>
  </si>
  <si>
    <t>2018-08-02T12:09:55+00:00</t>
  </si>
  <si>
    <t>2018-08-07T01:37:24+00:00</t>
  </si>
  <si>
    <t>Gloucester</t>
  </si>
  <si>
    <t>K1T 0L4</t>
  </si>
  <si>
    <t>701-1562959-9739423</t>
  </si>
  <si>
    <t>2018-08-02T12:03:36+00:00</t>
  </si>
  <si>
    <t>2018-08-02T22:35:27+00:00</t>
  </si>
  <si>
    <t>Ajax</t>
  </si>
  <si>
    <t>L1S 6C3</t>
  </si>
  <si>
    <t>701-2737276-7776251</t>
  </si>
  <si>
    <t>2018-08-02T12:02:01+00:00</t>
  </si>
  <si>
    <t>2018-08-07T01:48:21+00:00</t>
  </si>
  <si>
    <t>Women's Plus-Size Polka Dot Shaping Body One Piece Swim Dresses Swimsuit Navy Polka Dot M</t>
  </si>
  <si>
    <t>YZ-MC5119-ZLBD-M</t>
  </si>
  <si>
    <t>B07BHJ3QCC</t>
  </si>
  <si>
    <t>702-5806152-3449869</t>
  </si>
  <si>
    <t>2018-08-02T11:53:27+00:00</t>
  </si>
  <si>
    <t>2018-08-06T15:54:27+00:00</t>
  </si>
  <si>
    <t>Moncton</t>
  </si>
  <si>
    <t>E1E 4C8</t>
  </si>
  <si>
    <t>702-3011071-2313854</t>
  </si>
  <si>
    <t>2018-08-02T11:50:15+00:00</t>
  </si>
  <si>
    <t>2018-08-02T11:51:00+00:00</t>
  </si>
  <si>
    <t>702-9361838-8257043</t>
  </si>
  <si>
    <t>2018-08-02T11:42:48+00:00</t>
  </si>
  <si>
    <t>2018-08-02T19:07:13+00:00</t>
  </si>
  <si>
    <t>MiYang Striped Maternity Tankini Halter Pregnancy Swimsuit Two Piece L Black and Blue</t>
  </si>
  <si>
    <t>YZ-MCYF183-TW-L</t>
  </si>
  <si>
    <t>B07BR1PP15</t>
  </si>
  <si>
    <t>Monreal</t>
  </si>
  <si>
    <t>H2J 3P7</t>
  </si>
  <si>
    <t>702-5540122-7357867</t>
  </si>
  <si>
    <t>2018-08-02T11:41:06+00:00</t>
  </si>
  <si>
    <t>2018-08-03T19:19:17+00:00</t>
  </si>
  <si>
    <t>Clayton</t>
  </si>
  <si>
    <t>K0A 1P0</t>
  </si>
  <si>
    <t>702-5908833-2671406</t>
  </si>
  <si>
    <t>2018-08-02T11:14:21+00:00</t>
  </si>
  <si>
    <t>2018-08-03T19:06:08+00:00</t>
  </si>
  <si>
    <t>Verner</t>
  </si>
  <si>
    <t>P0H 2M0</t>
  </si>
  <si>
    <t>702-0251803-4414600</t>
  </si>
  <si>
    <t>2018-08-02T09:13:52+00:00</t>
  </si>
  <si>
    <t>2018-08-02T22:02:24+00:00</t>
  </si>
  <si>
    <t>Bathurst</t>
  </si>
  <si>
    <t>E2A 3R3</t>
  </si>
  <si>
    <t>702-5622941-8284236</t>
  </si>
  <si>
    <t>2018-08-02T08:36:12+00:00</t>
  </si>
  <si>
    <t>2018-08-02T22:36:42+00:00</t>
  </si>
  <si>
    <t>T3K 4R8</t>
  </si>
  <si>
    <t>702-2595705-9805854</t>
  </si>
  <si>
    <t>2018-08-02T06:37:07+00:00</t>
  </si>
  <si>
    <t>2018-08-02T22:45:39+00:00</t>
  </si>
  <si>
    <t>MiYang Padded Push up Brazilian Thong Bikini Sets 2018 Swimsuits for Women Yellow S</t>
  </si>
  <si>
    <t>YZ-MC181-Gr-S</t>
  </si>
  <si>
    <t>B07BDFBQY8</t>
  </si>
  <si>
    <t>T3A 0C4</t>
  </si>
  <si>
    <t>702-7478649-2604244</t>
  </si>
  <si>
    <t>2018-08-02T06:00:21+00:00</t>
  </si>
  <si>
    <t>2018-08-02T16:36:54+00:00</t>
  </si>
  <si>
    <t>L8H 5Z6</t>
  </si>
  <si>
    <t>701-3700568-5508266</t>
  </si>
  <si>
    <t>2018-08-02T05:40:07+00:00</t>
  </si>
  <si>
    <t>2018-08-03T00:04:54+00:00</t>
  </si>
  <si>
    <t>V2S 3N4</t>
  </si>
  <si>
    <t>701-9499279-5794644</t>
  </si>
  <si>
    <t>2018-08-02T05:36:02+00:00</t>
  </si>
  <si>
    <t>2018-08-02T16:30:29+00:00</t>
  </si>
  <si>
    <t>K1L 8L6</t>
  </si>
  <si>
    <t>701-7830489-6565809</t>
  </si>
  <si>
    <t>2018-08-02T04:58:33+00:00</t>
  </si>
  <si>
    <t>2018-08-03T19:00:13+00:00</t>
  </si>
  <si>
    <t>YZ-MCSM807-K0-M</t>
  </si>
  <si>
    <t>B07C1KXY7B</t>
  </si>
  <si>
    <t>Kirkland</t>
  </si>
  <si>
    <t>H9H 5A6</t>
  </si>
  <si>
    <t>702-4433258-7859435</t>
  </si>
  <si>
    <t>2018-08-02T04:19:59+00:00</t>
  </si>
  <si>
    <t>2018-08-02T22:28:30+00:00</t>
  </si>
  <si>
    <t>L1K0X2</t>
  </si>
  <si>
    <t>702-4411487-0766602</t>
  </si>
  <si>
    <t>2018-08-02T04:08:57+00:00</t>
  </si>
  <si>
    <t>2018-08-02T19:04:43+00:00</t>
  </si>
  <si>
    <t>YZ-MCBK187-G7-XL</t>
  </si>
  <si>
    <t>B07BMVN76D</t>
  </si>
  <si>
    <t>L9H 7C4</t>
  </si>
  <si>
    <t>701-1969909-1297816</t>
  </si>
  <si>
    <t>2018-08-02T03:53:23+00:00</t>
  </si>
  <si>
    <t>2018-08-03T19:14:16+00:00</t>
  </si>
  <si>
    <t>M5G 1S9</t>
  </si>
  <si>
    <t>702-7325220-0023450</t>
  </si>
  <si>
    <t>2018-08-02T03:39:36+00:00</t>
  </si>
  <si>
    <t>2018-08-02T13:55:09+00:00</t>
  </si>
  <si>
    <t>702-1696776-5806637</t>
  </si>
  <si>
    <t>2018-08-02T03:37:51+00:00</t>
  </si>
  <si>
    <t>2018-08-02T22:37:36+00:00</t>
  </si>
  <si>
    <t>V4N 2G9</t>
  </si>
  <si>
    <t>702-4292943-4689012</t>
  </si>
  <si>
    <t>2018-08-02T03:33:13+00:00</t>
  </si>
  <si>
    <t>2018-08-02T22:32:53+00:00</t>
  </si>
  <si>
    <t>T9M 0B2</t>
  </si>
  <si>
    <t>702-9053516-5581062</t>
  </si>
  <si>
    <t>2018-08-02T03:31:14+00:00</t>
  </si>
  <si>
    <t>2018-08-03T22:28:55+00:00</t>
  </si>
  <si>
    <t>MiYang Women's Bohemian Kimono Beach Bikini Cover Up Bohemian Floral Cardigan</t>
  </si>
  <si>
    <t>SJ-MCHM550-G0</t>
  </si>
  <si>
    <t>B07B2TFFFX</t>
  </si>
  <si>
    <t>N8N4Y9</t>
  </si>
  <si>
    <t>702-1341080-2000257</t>
  </si>
  <si>
    <t>2018-08-02T03:02:23+00:00</t>
  </si>
  <si>
    <t>2018-08-02T16:24:24+00:00</t>
  </si>
  <si>
    <t>Women's Tankini Striped Trapeze Swim Dress (5505 orange L)</t>
  </si>
  <si>
    <t>YZ-NA5505JRL</t>
  </si>
  <si>
    <t>B013OSTFTG</t>
  </si>
  <si>
    <t>St Catharines</t>
  </si>
  <si>
    <t>L2R 1W9</t>
  </si>
  <si>
    <t>701-2298819-5671412</t>
  </si>
  <si>
    <t>2018-08-02T03:00:25+00:00</t>
  </si>
  <si>
    <t>2018-08-04T01:28:40+00:00</t>
  </si>
  <si>
    <t>N6B 3A1</t>
  </si>
  <si>
    <t>702-9162944-0653003</t>
  </si>
  <si>
    <t>2018-08-02T02:31:44+00:00</t>
  </si>
  <si>
    <t>2018-08-03T16:20:37+00:00</t>
  </si>
  <si>
    <t>Meaford</t>
  </si>
  <si>
    <t>N4L 1W7</t>
  </si>
  <si>
    <t>701-0173787-9965874</t>
  </si>
  <si>
    <t>2018-08-02T02:30:05+00:00</t>
  </si>
  <si>
    <t>2018-08-02T18:55:48+00:00</t>
  </si>
  <si>
    <t>SJ-CA205-B0YH</t>
  </si>
  <si>
    <t>B06ZYNCWFN</t>
  </si>
  <si>
    <t>L6T 2X3</t>
  </si>
  <si>
    <t>701-0507809-1702655</t>
  </si>
  <si>
    <t>2018-08-02T02:29:09+00:00</t>
  </si>
  <si>
    <t>2018-08-02T22:34:42+00:00</t>
  </si>
  <si>
    <t>MiYang Women's Black Mesh One Piece Vintage Swimsuit Tank Swimwear</t>
  </si>
  <si>
    <t>YZ-MCZQL03-R2-2XL</t>
  </si>
  <si>
    <t>B07F9NZHT1</t>
  </si>
  <si>
    <t>M1K 3T9</t>
  </si>
  <si>
    <t>701-0997543-6565831</t>
  </si>
  <si>
    <t>2018-08-02T02:22:32+00:00</t>
  </si>
  <si>
    <t>2018-08-02T04:34:10+00:00</t>
  </si>
  <si>
    <t>Merchant</t>
  </si>
  <si>
    <t>MiYang Women's Plush Winter Warm Animal Soft Cute Home Slippers dog 3839</t>
  </si>
  <si>
    <t>CA-XZ-HMXX018-Y0-3839</t>
  </si>
  <si>
    <t>B01M4GEPS6</t>
  </si>
  <si>
    <t>Botha</t>
  </si>
  <si>
    <t>T0C0N0</t>
  </si>
  <si>
    <t>701-7619134-4113826</t>
  </si>
  <si>
    <t>2018-08-02T02:20:01+00:00</t>
  </si>
  <si>
    <t>2018-08-02T19:17:30+00:00</t>
  </si>
  <si>
    <t>St. Alban's</t>
  </si>
  <si>
    <t>A0H 2E0</t>
  </si>
  <si>
    <t>702-8844468-9405865</t>
  </si>
  <si>
    <t>2018-08-02T02:16:29+00:00</t>
  </si>
  <si>
    <t>2018-08-02T20:17:33+00:00</t>
  </si>
  <si>
    <t>MiYang Vintage Sailor Pin Up Swimsuit One Piece Skirtini Cover Up Swimdress S Blackdot</t>
  </si>
  <si>
    <t>YZ7438K0M</t>
  </si>
  <si>
    <t>B01F78AQYY</t>
  </si>
  <si>
    <t>S7V 0E9</t>
  </si>
  <si>
    <t>702-4304766-3714624</t>
  </si>
  <si>
    <t>2018-08-02T02:13:09+00:00</t>
  </si>
  <si>
    <t>2018-08-02T19:09:54+00:00</t>
  </si>
  <si>
    <t>B3P 1C8</t>
  </si>
  <si>
    <t>702-8541204-1321868</t>
  </si>
  <si>
    <t>2018-08-02T02:07:49+00:00</t>
  </si>
  <si>
    <t>2018-08-02T22:03:34+00:00</t>
  </si>
  <si>
    <t>Caledonia</t>
  </si>
  <si>
    <t>N3W 1A7</t>
  </si>
  <si>
    <t>701-8619099-9013009</t>
  </si>
  <si>
    <t>2018-08-02T02:01:48+00:00</t>
  </si>
  <si>
    <t>2018-08-02T19:16:03+00:00</t>
  </si>
  <si>
    <t>QUEBEC</t>
  </si>
  <si>
    <t>G1M3V9</t>
  </si>
  <si>
    <t>702-7902341-9677862</t>
  </si>
  <si>
    <t>2018-08-02T01:45:11+00:00</t>
  </si>
  <si>
    <t>2018-08-02T16:38:23+00:00</t>
  </si>
  <si>
    <t>N2R 1C3</t>
  </si>
  <si>
    <t>702-8184493-9389051</t>
  </si>
  <si>
    <t>2018-08-02T01:26:12+00:00</t>
  </si>
  <si>
    <t>2018-08-02T22:25:25+00:00</t>
  </si>
  <si>
    <t>YZ-CA1245G01L</t>
  </si>
  <si>
    <t>B01DLSNF6I</t>
  </si>
  <si>
    <t>M1B 3H6</t>
  </si>
  <si>
    <t>702-8481203-5953851</t>
  </si>
  <si>
    <t>2018-08-02T01:21:29+00:00</t>
  </si>
  <si>
    <t>2018-08-02T18:51:49+00:00</t>
  </si>
  <si>
    <t>N8N 4W8</t>
  </si>
  <si>
    <t>702-6898674-1100208</t>
  </si>
  <si>
    <t>2018-08-02T00:54:21+00:00</t>
  </si>
  <si>
    <t>2018-08-02T22:37:51+00:00</t>
  </si>
  <si>
    <t>Upper musquodoboit</t>
  </si>
  <si>
    <t>B0N2M0</t>
  </si>
  <si>
    <t>702-6497103-6441041</t>
  </si>
  <si>
    <t>2018-08-02T00:47:24+00:00</t>
  </si>
  <si>
    <t>2018-08-02T21:54:43+00:00</t>
  </si>
  <si>
    <t>Athens</t>
  </si>
  <si>
    <t>K0E 1B0</t>
  </si>
  <si>
    <t>701-3817989-4741860</t>
  </si>
  <si>
    <t>2018-08-02T00:34:30+00:00</t>
  </si>
  <si>
    <t>2018-08-02T16:35:19+00:00</t>
  </si>
  <si>
    <t>M4K 2Z3</t>
  </si>
  <si>
    <t>702-4175015-9717854</t>
  </si>
  <si>
    <t>2018-08-02T00:10:10+00:00</t>
  </si>
  <si>
    <t>2018-08-07T22:32:07+00:00</t>
  </si>
  <si>
    <t>Longueuil</t>
  </si>
  <si>
    <t>J4M1X8</t>
  </si>
  <si>
    <t>701-4808021-4941850</t>
  </si>
  <si>
    <t>2018-08-02T00:09:05+00:00</t>
  </si>
  <si>
    <t>2018-08-02T22:36:01+00:00</t>
  </si>
  <si>
    <t>V5H 4P3</t>
  </si>
  <si>
    <t>702-3598753-5272240</t>
  </si>
  <si>
    <t>2018-08-02T00:06:36+00:00</t>
  </si>
  <si>
    <t>2018-08-02T04:04:18+00:00</t>
  </si>
  <si>
    <t>701-7590054-3902633</t>
  </si>
  <si>
    <t>2018-08-03T23:45:41+00:00</t>
  </si>
  <si>
    <t>2018-08-15T22:59:33+00:00</t>
  </si>
  <si>
    <t>Thurso</t>
  </si>
  <si>
    <t>J0X 3B0</t>
  </si>
  <si>
    <t>701-6818250-2606635</t>
  </si>
  <si>
    <t>2018-08-03T23:28:58+00:00</t>
  </si>
  <si>
    <t>2018-08-04T21:41:09+00:00</t>
  </si>
  <si>
    <t>coldbrook</t>
  </si>
  <si>
    <t>B4R 1A7</t>
  </si>
  <si>
    <t>701-0462940-2906652</t>
  </si>
  <si>
    <t>2018-08-03T23:24:16+00:00</t>
  </si>
  <si>
    <t>2018-08-05T19:05:51+00:00</t>
  </si>
  <si>
    <t>Grande Prairie</t>
  </si>
  <si>
    <t>T8W 2W3</t>
  </si>
  <si>
    <t>702-6775927-7896217</t>
  </si>
  <si>
    <t>2018-08-03T23:12:37+00:00</t>
  </si>
  <si>
    <t>2018-08-04T21:41:37+00:00</t>
  </si>
  <si>
    <t>Joly</t>
  </si>
  <si>
    <t>G0S 1M0</t>
  </si>
  <si>
    <t>702-7909881-6465837</t>
  </si>
  <si>
    <t>2018-08-03T23:11:17+00:00</t>
  </si>
  <si>
    <t>2018-08-04T22:26:44+00:00</t>
  </si>
  <si>
    <t>M4S 1C1</t>
  </si>
  <si>
    <t>701-2621734-6184255</t>
  </si>
  <si>
    <t>2018-08-03T23:05:36+00:00</t>
  </si>
  <si>
    <t>2018-08-12T22:00:47+00:00</t>
  </si>
  <si>
    <t>Southwold</t>
  </si>
  <si>
    <t>N0L 2G0</t>
  </si>
  <si>
    <t>702-2221521-3678659</t>
  </si>
  <si>
    <t>2018-08-03T22:56:55+00:00</t>
  </si>
  <si>
    <t>2018-08-04T22:30:59+00:00</t>
  </si>
  <si>
    <t>YZ-MCPLUS24-G0-L</t>
  </si>
  <si>
    <t>B07CM2GHW7</t>
  </si>
  <si>
    <t>M5G 1N6</t>
  </si>
  <si>
    <t>701-7181826-4502647</t>
  </si>
  <si>
    <t>2018-08-03T22:56:35+00:00</t>
  </si>
  <si>
    <t>2018-08-05T21:23:55+00:00</t>
  </si>
  <si>
    <t>Rothesay</t>
  </si>
  <si>
    <t>E2S 1A3</t>
  </si>
  <si>
    <t>702-5701400-8717036</t>
  </si>
  <si>
    <t>2018-08-03T22:55:13+00:00</t>
  </si>
  <si>
    <t>2018-08-04T22:20:21+00:00</t>
  </si>
  <si>
    <t>L5V 1H6</t>
  </si>
  <si>
    <t>702-3683798-2095446</t>
  </si>
  <si>
    <t>2018-08-03T22:45:53+00:00</t>
  </si>
  <si>
    <t>2018-08-06T01:14:20+00:00</t>
  </si>
  <si>
    <t>MiYang Women's Polka Dot Halter Push up Slim Tankini Padded Swimsuit</t>
  </si>
  <si>
    <t>YZ-NA5060B2</t>
  </si>
  <si>
    <t>B00YAI9GWG</t>
  </si>
  <si>
    <t>Gatineau</t>
  </si>
  <si>
    <t>J8P 8B1</t>
  </si>
  <si>
    <t>701-3163658-3508222</t>
  </si>
  <si>
    <t>2018-08-03T22:35:50+00:00</t>
  </si>
  <si>
    <t>2018-08-04T22:27:20+00:00</t>
  </si>
  <si>
    <t>MiYang Padded Push up Brazilian Thong Bikini Sets 2018 Swimsuits for Women Black L</t>
  </si>
  <si>
    <t>YZ-MC181-K0-L</t>
  </si>
  <si>
    <t>B07BDCH6TS</t>
  </si>
  <si>
    <t>M6H 0C2</t>
  </si>
  <si>
    <t>702-6483381-0251462</t>
  </si>
  <si>
    <t>2018-08-03T22:26:31+00:00</t>
  </si>
  <si>
    <t>2018-08-04T21:28:59+00:00</t>
  </si>
  <si>
    <t>Women's Plus-Size Polka Dot Shaping Body One Piece Swim Dresses Swimsuit Navy Polka Dot 3XL</t>
  </si>
  <si>
    <t>YZ-MC5119-ZLBD-3XL</t>
  </si>
  <si>
    <t>B07BHJSQGX</t>
  </si>
  <si>
    <t>701-0000297-1189036</t>
  </si>
  <si>
    <t>2018-08-03T22:20:17+00:00</t>
  </si>
  <si>
    <t>2018-08-07T16:38:46+00:00</t>
  </si>
  <si>
    <t>Women's Tankini Striped Trapeze Swim Dress (5505 Deep Blue XL)</t>
  </si>
  <si>
    <t>YZ-NA5505DaXL</t>
  </si>
  <si>
    <t>B0154PQ95K</t>
  </si>
  <si>
    <t>Caesarea</t>
  </si>
  <si>
    <t>L0B 1E0</t>
  </si>
  <si>
    <t>701-6397596-0358620</t>
  </si>
  <si>
    <t>2018-08-03T22:16:09+00:00</t>
  </si>
  <si>
    <t>2018-08-07T01:28:50+00:00</t>
  </si>
  <si>
    <t>R2K 1R9</t>
  </si>
  <si>
    <t>702-6396866-5840249</t>
  </si>
  <si>
    <t>2018-08-03T22:11:21+00:00</t>
  </si>
  <si>
    <t>2018-08-07T19:59:07+00:00</t>
  </si>
  <si>
    <t>Amherstburg</t>
  </si>
  <si>
    <t>N0R 1J0</t>
  </si>
  <si>
    <t>701-4245842-9560225</t>
  </si>
  <si>
    <t>2018-08-03T21:37:57+00:00</t>
  </si>
  <si>
    <t>2018-08-05T18:55:47+00:00</t>
  </si>
  <si>
    <t>N7M 5J7</t>
  </si>
  <si>
    <t>702-6727734-2160247</t>
  </si>
  <si>
    <t>2018-08-03T21:34:01+00:00</t>
  </si>
  <si>
    <t>2018-08-04T22:18:49+00:00</t>
  </si>
  <si>
    <t>M8Y 2W8</t>
  </si>
  <si>
    <t>701-8482880-7672224</t>
  </si>
  <si>
    <t>2018-08-03T20:57:59+00:00</t>
  </si>
  <si>
    <t>2018-08-04T22:24:18+00:00</t>
  </si>
  <si>
    <t>Women's Flounced Striped High Waited Swimsuit Two Piece Bikini Set Red L</t>
  </si>
  <si>
    <t>YZ-MCCL173-OR-XL</t>
  </si>
  <si>
    <t>B079NWXNZ7</t>
  </si>
  <si>
    <t>L1C 0J5</t>
  </si>
  <si>
    <t>702-5741106-9145000</t>
  </si>
  <si>
    <t>2018-08-03T20:53:04+00:00</t>
  </si>
  <si>
    <t>2018-08-07T22:35:50+00:00</t>
  </si>
  <si>
    <t>YZ-NA5060B2M</t>
  </si>
  <si>
    <t>B01E89VIYA</t>
  </si>
  <si>
    <t>Yorkton</t>
  </si>
  <si>
    <t>S3N 2Y7</t>
  </si>
  <si>
    <t>702-4800355-3020235</t>
  </si>
  <si>
    <t>2018-08-03T20:50:10+00:00</t>
  </si>
  <si>
    <t>2018-08-03T21:00:04+00:00</t>
  </si>
  <si>
    <t>YZ-NA13037Pu3L</t>
  </si>
  <si>
    <t>B01AXSDE2E</t>
  </si>
  <si>
    <t>702-9126852-1376267</t>
  </si>
  <si>
    <t>2018-08-03T20:39:07+00:00</t>
  </si>
  <si>
    <t>2018-08-05T14:10:52+00:00</t>
  </si>
  <si>
    <t>MiYang Women's Sexy Crewneck One Piece Beachwear Bikini Monokini Swimsuit Black M</t>
  </si>
  <si>
    <t>YZ-CA30CH-K0-M</t>
  </si>
  <si>
    <t>B06XWTXLNW</t>
  </si>
  <si>
    <t>Dollard-Des-Ormeaux</t>
  </si>
  <si>
    <t>H9G 2B2</t>
  </si>
  <si>
    <t>702-9069934-0841060</t>
  </si>
  <si>
    <t>2018-08-03T20:29:14+00:00</t>
  </si>
  <si>
    <t>2018-08-04T22:28:30+00:00</t>
  </si>
  <si>
    <t>L6W 4G4</t>
  </si>
  <si>
    <t>702-7148343-8019459</t>
  </si>
  <si>
    <t>2018-08-03T19:51:10+00:00</t>
  </si>
  <si>
    <t>2018-08-06T21:34:59+00:00</t>
  </si>
  <si>
    <t>YZ-MCPLUS24-PI-M</t>
  </si>
  <si>
    <t>B07CM5PNSY</t>
  </si>
  <si>
    <t>Airdrie</t>
  </si>
  <si>
    <t>T4B 0L5</t>
  </si>
  <si>
    <t>701-0443361-6901815</t>
  </si>
  <si>
    <t>2018-08-03T19:37:34+00:00</t>
  </si>
  <si>
    <t>2018-08-04T17:37:30+00:00</t>
  </si>
  <si>
    <t>YZ-MCPLUS24-K0-XL</t>
  </si>
  <si>
    <t>B07CM2S4JB</t>
  </si>
  <si>
    <t>N6A 2N2</t>
  </si>
  <si>
    <t>701-1039623-3341001</t>
  </si>
  <si>
    <t>2018-08-03T19:13:15+00:00</t>
  </si>
  <si>
    <t>2018-08-06T21:36:25+00:00</t>
  </si>
  <si>
    <t>V5Z 1C5</t>
  </si>
  <si>
    <t>701-4226942-2485038</t>
  </si>
  <si>
    <t>2018-08-03T19:13:02+00:00</t>
  </si>
  <si>
    <t>2018-08-04T04:36:46+00:00</t>
  </si>
  <si>
    <t>702-8705256-0750664</t>
  </si>
  <si>
    <t>2018-08-03T19:07:23+00:00</t>
  </si>
  <si>
    <t>2018-08-04T22:20:16+00:00</t>
  </si>
  <si>
    <t>M6H 3H9</t>
  </si>
  <si>
    <t>702-0829773-1481829</t>
  </si>
  <si>
    <t>2018-08-03T19:06:46+00:00</t>
  </si>
  <si>
    <t>2018-08-04T22:30:07+00:00</t>
  </si>
  <si>
    <t>MiYang Women's Bowknot Printing Skirt Spa Swimsuit Bathing Swimwear Sapphire Blue XS</t>
  </si>
  <si>
    <t>YZ-NA9007Sa1L</t>
  </si>
  <si>
    <t>B015QZNXXO</t>
  </si>
  <si>
    <t>Oakville</t>
  </si>
  <si>
    <t>L6J 7J3</t>
  </si>
  <si>
    <t>702-2218411-1907444</t>
  </si>
  <si>
    <t>2018-08-03T19:03:32+00:00</t>
  </si>
  <si>
    <t>2018-08-06T22:29:07+00:00</t>
  </si>
  <si>
    <t>M2N 0C2</t>
  </si>
  <si>
    <t>701-8451682-3673029</t>
  </si>
  <si>
    <t>2018-08-03T18:56:44+00:00</t>
  </si>
  <si>
    <t>2018-08-04T22:34:03+00:00</t>
  </si>
  <si>
    <t>YZ-MCXZPW331-GE-S</t>
  </si>
  <si>
    <t>B07FKS1NF1</t>
  </si>
  <si>
    <t>L1R 1K4</t>
  </si>
  <si>
    <t>701-1297870-5503426</t>
  </si>
  <si>
    <t>2018-08-03T18:44:22+00:00</t>
  </si>
  <si>
    <t>2018-08-07T21:41:41+00:00</t>
  </si>
  <si>
    <t>MiYang Vintage Sailor Pin Up Swimsuit One Piece Skirtini Cover Up Swimdress XL Blackdot</t>
  </si>
  <si>
    <t>YZ7438K0XXXL</t>
  </si>
  <si>
    <t>B01F78AWZW</t>
  </si>
  <si>
    <t>Rockland</t>
  </si>
  <si>
    <t>K4K 1K9</t>
  </si>
  <si>
    <t>701-9803672-0177865</t>
  </si>
  <si>
    <t>2018-08-03T18:24:33+00:00</t>
  </si>
  <si>
    <t>2018-08-06T01:47:20+00:00</t>
  </si>
  <si>
    <t>Sylvan Lake</t>
  </si>
  <si>
    <t>T4S 1H5</t>
  </si>
  <si>
    <t>701-8106035-8216206</t>
  </si>
  <si>
    <t>2018-08-03T17:52:13+00:00</t>
  </si>
  <si>
    <t>2018-08-03T22:00:07+00:00</t>
  </si>
  <si>
    <t>YZ-MCBK187-P0-L</t>
  </si>
  <si>
    <t>B07BMWXP6M</t>
  </si>
  <si>
    <t>Ratter Corner</t>
  </si>
  <si>
    <t>E4E 3L3</t>
  </si>
  <si>
    <t>701-2882408-1701845</t>
  </si>
  <si>
    <t>2018-08-03T17:43:05+00:00</t>
  </si>
  <si>
    <t>MiYang Women's Plus-Size Shaping Body One Piece Swim Dresses Swimsuit Leaves Print 3XL</t>
  </si>
  <si>
    <t>YZ-MC5119-ZLSY-3XL</t>
  </si>
  <si>
    <t>B07BHJNXF7</t>
  </si>
  <si>
    <t>701-4447788-0124255</t>
  </si>
  <si>
    <t>2018-08-03T17:09:40+00:00</t>
  </si>
  <si>
    <t>2018-08-07T21:54:18+00:00</t>
  </si>
  <si>
    <t>L5B 0C6</t>
  </si>
  <si>
    <t>701-4102079-5269819</t>
  </si>
  <si>
    <t>2018-08-03T17:02:34+00:00</t>
  </si>
  <si>
    <t>2018-08-04T21:29:08+00:00</t>
  </si>
  <si>
    <t>YZ-MCZQ161-BH-M</t>
  </si>
  <si>
    <t>B07922VJ74</t>
  </si>
  <si>
    <t>Portland</t>
  </si>
  <si>
    <t>K0G1V0</t>
  </si>
  <si>
    <t>701-1194128-5231412</t>
  </si>
  <si>
    <t>2018-08-03T16:27:33+00:00</t>
  </si>
  <si>
    <t>2018-08-06T15:55:13+00:00</t>
  </si>
  <si>
    <t>T2P 1G1</t>
  </si>
  <si>
    <t>702-5856396-1517840</t>
  </si>
  <si>
    <t>2018-08-03T16:25:48+00:00</t>
  </si>
  <si>
    <t>2018-08-04T22:23:52+00:00</t>
  </si>
  <si>
    <t>L4A 1N8</t>
  </si>
  <si>
    <t>701-7585905-2989869</t>
  </si>
  <si>
    <t>2018-08-03T16:12:13+00:00</t>
  </si>
  <si>
    <t>2018-08-04T22:30:32+00:00</t>
  </si>
  <si>
    <t>M5C 2V8</t>
  </si>
  <si>
    <t>702-4316751-2195447</t>
  </si>
  <si>
    <t>2018-08-03T15:51:48+00:00</t>
  </si>
  <si>
    <t>2018-08-06T03:36:58+00:00</t>
  </si>
  <si>
    <t>Balmertown</t>
  </si>
  <si>
    <t>P0V1C0</t>
  </si>
  <si>
    <t>701-4226470-2085803</t>
  </si>
  <si>
    <t>2018-08-03T15:41:43+00:00</t>
  </si>
  <si>
    <t>2018-08-04T22:22:49+00:00</t>
  </si>
  <si>
    <t>YZ-MCPLUS24-G0-XL</t>
  </si>
  <si>
    <t>B07CM2GRP6</t>
  </si>
  <si>
    <t>L1G 2B8</t>
  </si>
  <si>
    <t>701-5133019-6761054</t>
  </si>
  <si>
    <t>2018-08-03T15:05:48+00:00</t>
  </si>
  <si>
    <t>2018-08-03T21:41:07+00:00</t>
  </si>
  <si>
    <t>Lindsay</t>
  </si>
  <si>
    <t>K9V 3X1</t>
  </si>
  <si>
    <t>702-4728388-5990613</t>
  </si>
  <si>
    <t>2018-08-03T14:51:00+00:00</t>
  </si>
  <si>
    <t>2018-08-04T22:49:43+00:00</t>
  </si>
  <si>
    <t>M6C 1A8</t>
  </si>
  <si>
    <t>702-0557067-8541800</t>
  </si>
  <si>
    <t>2018-08-03T14:50:19+00:00</t>
  </si>
  <si>
    <t>2018-08-03T21:24:08+00:00</t>
  </si>
  <si>
    <t>MiYang Vintage Sailor Pin Up Swimsuit One Piece Skirtini Cover Up Swimdress M BlackStriped</t>
  </si>
  <si>
    <t>YZ-NALLITL</t>
  </si>
  <si>
    <t>B01G8H8WRG</t>
  </si>
  <si>
    <t>montreal</t>
  </si>
  <si>
    <t>quebec</t>
  </si>
  <si>
    <t>H3H 2P4</t>
  </si>
  <si>
    <t>702-5325487-0221017</t>
  </si>
  <si>
    <t>2018-08-03T14:37:08+00:00</t>
  </si>
  <si>
    <t>2018-08-03T14:48:46+00:00</t>
  </si>
  <si>
    <t>YZ-NALLITXL</t>
  </si>
  <si>
    <t>B01G8H8Z4Q</t>
  </si>
  <si>
    <t>H3H2N8</t>
  </si>
  <si>
    <t>702-4112298-4320265</t>
  </si>
  <si>
    <t>2018-08-03T14:27:58+00:00</t>
  </si>
  <si>
    <t>2018-08-03T14:29:42+00:00</t>
  </si>
  <si>
    <t>Petawawa</t>
  </si>
  <si>
    <t>K8H 1A2</t>
  </si>
  <si>
    <t>702-1935616-3918645</t>
  </si>
  <si>
    <t>2018-08-03T14:18:26+00:00</t>
  </si>
  <si>
    <t>2018-08-05T18:54:11+00:00</t>
  </si>
  <si>
    <t>L5B 1M2</t>
  </si>
  <si>
    <t>701-5779041-8617817</t>
  </si>
  <si>
    <t>2018-08-03T14:17:00+00:00</t>
  </si>
  <si>
    <t>2018-08-03T21:51:27+00:00</t>
  </si>
  <si>
    <t>MiYang Women Maternity Tankini Set Pregnant Two Piece Beach Swimwear Black XXL</t>
  </si>
  <si>
    <t>YZ-MCYF185-K0-XXL</t>
  </si>
  <si>
    <t>B07D3KSWQX</t>
  </si>
  <si>
    <t>Ingersoll</t>
  </si>
  <si>
    <t>N5C 2V3</t>
  </si>
  <si>
    <t>701-7215686-4342624</t>
  </si>
  <si>
    <t>2018-08-03T14:11:17+00:00</t>
  </si>
  <si>
    <t>2018-08-03T19:13:25+00:00</t>
  </si>
  <si>
    <t>MiYang Women's Long Sleeve A-line Lace Stitching Trim Casual Dress S Blue</t>
  </si>
  <si>
    <t>LYQ-NA1010-B0-S</t>
  </si>
  <si>
    <t>B01M5JCF70</t>
  </si>
  <si>
    <t>Owen sound</t>
  </si>
  <si>
    <t>N4K 5N3</t>
  </si>
  <si>
    <t>702-9723597-3335418</t>
  </si>
  <si>
    <t>2018-08-03T13:27:47+00:00</t>
  </si>
  <si>
    <t>2018-08-04T01:27:49+00:00</t>
  </si>
  <si>
    <t>702-6907876-8129862</t>
  </si>
  <si>
    <t>2018-08-03T13:27:09+00:00</t>
  </si>
  <si>
    <t>2018-08-04T22:34:47+00:00</t>
  </si>
  <si>
    <t>701-0039523-2531479</t>
  </si>
  <si>
    <t>2018-08-03T13:07:34+00:00</t>
  </si>
  <si>
    <t>2018-08-03T22:20:28+00:00</t>
  </si>
  <si>
    <t>MiYang Women's Shaping Body Swimsuit One-Piece Swimwear Spa Suit Size tag 2XL/UK size M,Purple</t>
  </si>
  <si>
    <t>YZ-NA13037Pu2L</t>
  </si>
  <si>
    <t>B01AXSDCDK</t>
  </si>
  <si>
    <t>L6R 1W6</t>
  </si>
  <si>
    <t>701-0980209-2138601</t>
  </si>
  <si>
    <t>2018-08-03T12:17:00+00:00</t>
  </si>
  <si>
    <t>2018-08-03T19:20:24+00:00</t>
  </si>
  <si>
    <t>ottawa</t>
  </si>
  <si>
    <t>K2G4N2</t>
  </si>
  <si>
    <t>702-3455414-4440269</t>
  </si>
  <si>
    <t>2018-08-03T11:56:36+00:00</t>
  </si>
  <si>
    <t>2018-08-04T22:23:17+00:00</t>
  </si>
  <si>
    <t>thornhill</t>
  </si>
  <si>
    <t>L3T 0C4</t>
  </si>
  <si>
    <t>701-4230497-1762655</t>
  </si>
  <si>
    <t>2018-08-03T11:54:44+00:00</t>
  </si>
  <si>
    <t>2018-08-03T23:00:59+00:00</t>
  </si>
  <si>
    <t>L1C 1M2</t>
  </si>
  <si>
    <t>702-6323278-7390638</t>
  </si>
  <si>
    <t>2018-08-03T11:30:56+00:00</t>
  </si>
  <si>
    <t>2018-08-03T21:34:18+00:00</t>
  </si>
  <si>
    <t>Fort St John</t>
  </si>
  <si>
    <t>V1J 2R9</t>
  </si>
  <si>
    <t>702-7937371-7729855</t>
  </si>
  <si>
    <t>2018-08-03T11:30:15+00:00</t>
  </si>
  <si>
    <t>2018-08-03T18:54:53+00:00</t>
  </si>
  <si>
    <t>M4T 1E5</t>
  </si>
  <si>
    <t>702-5832149-7689868</t>
  </si>
  <si>
    <t>2018-08-03T10:50:00+00:00</t>
  </si>
  <si>
    <t>2018-08-05T03:17:26+00:00</t>
  </si>
  <si>
    <t>Richmond</t>
  </si>
  <si>
    <t>V6X 4J7</t>
  </si>
  <si>
    <t>701-7887088-3265035</t>
  </si>
  <si>
    <t>2018-08-03T07:42:51+00:00</t>
  </si>
  <si>
    <t>2018-08-05T03:20:13+00:00</t>
  </si>
  <si>
    <t>V2T 2K8</t>
  </si>
  <si>
    <t>702-3897824-5972268</t>
  </si>
  <si>
    <t>2018-08-03T05:46:34+00:00</t>
  </si>
  <si>
    <t>2018-08-04T21:39:15+00:00</t>
  </si>
  <si>
    <t>CA-HM1789-B2-S</t>
  </si>
  <si>
    <t>B06XXDYCFP</t>
  </si>
  <si>
    <t>three hills</t>
  </si>
  <si>
    <t>alberta</t>
  </si>
  <si>
    <t>T0M2A0</t>
  </si>
  <si>
    <t>701-8000827-5037067</t>
  </si>
  <si>
    <t>2018-08-03T04:33:10+00:00</t>
  </si>
  <si>
    <t>2018-08-03T18:59:47+00:00</t>
  </si>
  <si>
    <t>Liverpool</t>
  </si>
  <si>
    <t>B0T 1K0</t>
  </si>
  <si>
    <t>702-5499096-4888224</t>
  </si>
  <si>
    <t>2018-08-03T04:10:02+00:00</t>
  </si>
  <si>
    <t>2018-08-06T19:30:19+00:00</t>
  </si>
  <si>
    <t>V4V 1Y4</t>
  </si>
  <si>
    <t>701-2956357-6387411</t>
  </si>
  <si>
    <t>2018-08-03T04:06:54+00:00</t>
  </si>
  <si>
    <t>2018-08-03T04:07:24+00:00</t>
  </si>
  <si>
    <t>701-0541061-5874640</t>
  </si>
  <si>
    <t>2018-08-03T03:58:37+00:00</t>
  </si>
  <si>
    <t>2018-08-03T22:32:08+00:00</t>
  </si>
  <si>
    <t>L1X2H2</t>
  </si>
  <si>
    <t>702-9361699-0346651</t>
  </si>
  <si>
    <t>2018-08-03T03:51:59+00:00</t>
  </si>
  <si>
    <t>2018-08-03T16:24:38+00:00</t>
  </si>
  <si>
    <t>T5T 4B1</t>
  </si>
  <si>
    <t>702-4166935-0133811</t>
  </si>
  <si>
    <t>2018-08-03T03:42:26+00:00</t>
  </si>
  <si>
    <t>2018-08-03T22:24:21+00:00</t>
  </si>
  <si>
    <t>M5V 2N4</t>
  </si>
  <si>
    <t>702-8361905-8844220</t>
  </si>
  <si>
    <t>2018-08-03T03:16:44+00:00</t>
  </si>
  <si>
    <t>2018-08-03T03:19:10+00:00</t>
  </si>
  <si>
    <t>701-4758050-0383409</t>
  </si>
  <si>
    <t>2018-08-03T03:10:12+00:00</t>
  </si>
  <si>
    <t>2018-08-03T19:12:50+00:00</t>
  </si>
  <si>
    <t>SJ-CA205-G0</t>
  </si>
  <si>
    <t>B06ZZSRM9K</t>
  </si>
  <si>
    <t>Ellershouse</t>
  </si>
  <si>
    <t>B0N 1L0</t>
  </si>
  <si>
    <t>701-3321036-0058626</t>
  </si>
  <si>
    <t>2018-08-03T03:05:11+00:00</t>
  </si>
  <si>
    <t>Women's Flounced Striped High Waited Swimsuit Two Piece Bikini Set Red XS</t>
  </si>
  <si>
    <t>YZ-MCCL173-OR-S</t>
  </si>
  <si>
    <t>B079NZBJYS</t>
  </si>
  <si>
    <t>K9V 1L9</t>
  </si>
  <si>
    <t>702-6205657-8073857</t>
  </si>
  <si>
    <t>2018-08-03T02:58:42+00:00</t>
  </si>
  <si>
    <t>2018-08-06T10:33:49+00:00</t>
  </si>
  <si>
    <t>701-5438655-1417803</t>
  </si>
  <si>
    <t>2018-08-03T02:51:47+00:00</t>
  </si>
  <si>
    <t>2018-08-03T22:35:24+00:00</t>
  </si>
  <si>
    <t>MiYang Women's Plus-Size Flower Printing Shaping Body One Piece Swim Dresses Swimsuit ZL 1XL</t>
  </si>
  <si>
    <t>YZ-NA5119ZLXL</t>
  </si>
  <si>
    <t>B01FXAQNIO</t>
  </si>
  <si>
    <t>M2R 1Z8</t>
  </si>
  <si>
    <t>701-0426456-7719427</t>
  </si>
  <si>
    <t>2018-08-03T02:49:49+00:00</t>
  </si>
  <si>
    <t>2018-08-03T16:35:41+00:00</t>
  </si>
  <si>
    <t>V2M 4S4</t>
  </si>
  <si>
    <t>702-8347749-9050664</t>
  </si>
  <si>
    <t>2018-08-03T02:46:59+00:00</t>
  </si>
  <si>
    <t>2018-08-03T19:30:49+00:00</t>
  </si>
  <si>
    <t>Hubley</t>
  </si>
  <si>
    <t>B3Z 1B3</t>
  </si>
  <si>
    <t>702-8854401-5062645</t>
  </si>
  <si>
    <t>2018-08-03T02:30:46+00:00</t>
  </si>
  <si>
    <t>2018-08-04T21:49:40+00:00</t>
  </si>
  <si>
    <t>MiYang Women's Shaping Body Swimsuit One-Piece Swimwear Spa Suit Size tag 3XL/UK size L,Wine Red</t>
  </si>
  <si>
    <t>YZ-NA13037Wi7L</t>
  </si>
  <si>
    <t>B01MXLWXE3</t>
  </si>
  <si>
    <t>Port Hope</t>
  </si>
  <si>
    <t>L1A 3W6</t>
  </si>
  <si>
    <t>701-8806501-2445812</t>
  </si>
  <si>
    <t>2018-08-03T02:13:08+00:00</t>
  </si>
  <si>
    <t>2018-08-06T21:49:26+00:00</t>
  </si>
  <si>
    <t>PA-MC0717-E0-L</t>
  </si>
  <si>
    <t>B07FMS1LNH</t>
  </si>
  <si>
    <t>T4A 2K6</t>
  </si>
  <si>
    <t>701-1583663-0850652</t>
  </si>
  <si>
    <t>2018-08-03T02:11:02+00:00</t>
  </si>
  <si>
    <t>2018-08-05T21:48:19+00:00</t>
  </si>
  <si>
    <t>T6W 1E4</t>
  </si>
  <si>
    <t>702-3396495-4993866</t>
  </si>
  <si>
    <t>2018-08-03T02:08:54+00:00</t>
  </si>
  <si>
    <t>2018-08-04T21:32:03+00:00</t>
  </si>
  <si>
    <t>V3B 7M2</t>
  </si>
  <si>
    <t>701-2235059-6922661</t>
  </si>
  <si>
    <t>2018-08-03T01:56:09+00:00</t>
  </si>
  <si>
    <t>2018-08-03T19:04:10+00:00</t>
  </si>
  <si>
    <t>Pointe-Claire</t>
  </si>
  <si>
    <t>H9R 3H4</t>
  </si>
  <si>
    <t>702-9012631-6373810</t>
  </si>
  <si>
    <t>2018-08-03T01:39:20+00:00</t>
  </si>
  <si>
    <t>2018-08-04T21:29:05+00:00</t>
  </si>
  <si>
    <t>YZ-MC5020ST-2XL</t>
  </si>
  <si>
    <t>B01F4YODTU</t>
  </si>
  <si>
    <t>V2N 6B8</t>
  </si>
  <si>
    <t>702-8636144-6102662</t>
  </si>
  <si>
    <t>2018-08-03T01:36:17+00:00</t>
  </si>
  <si>
    <t>2018-08-03T01:38:28+00:00</t>
  </si>
  <si>
    <t>YZ-MC5020ST-XL</t>
  </si>
  <si>
    <t>B01F4YOBQK</t>
  </si>
  <si>
    <t>702-4179360-3089021</t>
  </si>
  <si>
    <t>2018-08-03T01:30:26+00:00</t>
  </si>
  <si>
    <t>2018-08-03T13:29:40+00:00</t>
  </si>
  <si>
    <t>701-6392102-3382650</t>
  </si>
  <si>
    <t>2018-08-03T01:18:19+00:00</t>
  </si>
  <si>
    <t>2018-08-03T22:20:00+00:00</t>
  </si>
  <si>
    <t>M8Y2V7</t>
  </si>
  <si>
    <t>701-0162948-6481835</t>
  </si>
  <si>
    <t>2018-08-03T01:18:11+00:00</t>
  </si>
  <si>
    <t>2018-08-05T03:21:40+00:00</t>
  </si>
  <si>
    <t>Enderby</t>
  </si>
  <si>
    <t>V0E 1V5</t>
  </si>
  <si>
    <t>701-3793482-2719449</t>
  </si>
  <si>
    <t>2018-08-03T00:41:28+00:00</t>
  </si>
  <si>
    <t>2018-08-03T19:09:11+00:00</t>
  </si>
  <si>
    <t>Port Carling</t>
  </si>
  <si>
    <t>P0B1J0</t>
  </si>
  <si>
    <t>702-0483445-4969869</t>
  </si>
  <si>
    <t>2018-08-03T00:28:57+00:00</t>
  </si>
  <si>
    <t>2018-08-03T19:22:36+00:00</t>
  </si>
  <si>
    <t>Port Elgin</t>
  </si>
  <si>
    <t>N0H 2C0</t>
  </si>
  <si>
    <t>702-6579524-2644261</t>
  </si>
  <si>
    <t>2018-08-03T00:28:20+00:00</t>
  </si>
  <si>
    <t>2018-08-03T19:12:15+00:00</t>
  </si>
  <si>
    <t>Saint-Aubert</t>
  </si>
  <si>
    <t>G0R 2R0</t>
  </si>
  <si>
    <t>702-3730918-3308238</t>
  </si>
  <si>
    <t>2018-08-03T00:20:40+00:00</t>
  </si>
  <si>
    <t>2018-08-03T22:06:18+00:00</t>
  </si>
  <si>
    <t>T1K6V6</t>
  </si>
  <si>
    <t>701-5265600-3763418</t>
  </si>
  <si>
    <t>2018-08-03T00:13:37+00:00</t>
  </si>
  <si>
    <t>2018-08-03T19:41:47+00:00</t>
  </si>
  <si>
    <t>Hammonds plains</t>
  </si>
  <si>
    <t>B3Z 1K1</t>
  </si>
  <si>
    <t>S01-2441761-8233069</t>
  </si>
  <si>
    <t>xi832if128</t>
  </si>
  <si>
    <t>2018-08-03T02:18:19+00:00</t>
  </si>
  <si>
    <t>2018-08-20T06:11:17+00:00</t>
  </si>
  <si>
    <t>MiYang Women's Plus Size Tassel One Piece Swimwear Rose Red 1X(14W) Rose Red</t>
  </si>
  <si>
    <t>YZ1458R25XL</t>
  </si>
  <si>
    <t>B00YMGVH4Q</t>
  </si>
  <si>
    <t>S01-8303669-7229018</t>
  </si>
  <si>
    <t>xi832if130</t>
  </si>
  <si>
    <t>2018-08-03T02:18:18+00:00</t>
  </si>
  <si>
    <t>2018-08-11T15:43:14+00:00</t>
  </si>
  <si>
    <t>MiYang Women's Solid Black Beach Pant Bikini Bottom Adjustable Tie Boy Short</t>
  </si>
  <si>
    <t>S01-4741129-8829853</t>
  </si>
  <si>
    <t>xi832if129</t>
  </si>
  <si>
    <t>2018-08-17T00:50:11+00:00</t>
  </si>
  <si>
    <t>MiYang Women's Floral Lace Beach Bikini Swimwear Cover-up, Red, Medium(US Size 8-10)</t>
  </si>
  <si>
    <t>SJ-ZZN204R0XL</t>
  </si>
  <si>
    <t>B0136OUJ2K</t>
  </si>
  <si>
    <t>702-5225366-3159434</t>
  </si>
  <si>
    <t>2018-08-04T23:50:09+00:00</t>
  </si>
  <si>
    <t>2018-08-05T18:58:40+00:00</t>
  </si>
  <si>
    <t>Trois-Rivieres</t>
  </si>
  <si>
    <t>G9A 5X2</t>
  </si>
  <si>
    <t>701-6493543-7345020</t>
  </si>
  <si>
    <t>2018-08-04T23:03:00+00:00</t>
  </si>
  <si>
    <t>2018-08-06T22:07:18+00:00</t>
  </si>
  <si>
    <t>V6V 1B6</t>
  </si>
  <si>
    <t>702-3798198-6873038</t>
  </si>
  <si>
    <t>2018-08-04T22:55:49+00:00</t>
  </si>
  <si>
    <t>2018-08-07T21:38:06+00:00</t>
  </si>
  <si>
    <t>LYQ-MCXZ1058-P0-XXL</t>
  </si>
  <si>
    <t>B07CXQ2LY9</t>
  </si>
  <si>
    <t>Quispamsis</t>
  </si>
  <si>
    <t>E2S 1B8</t>
  </si>
  <si>
    <t>702-7618065-4496238</t>
  </si>
  <si>
    <t>2018-08-04T22:50:05+00:00</t>
  </si>
  <si>
    <t>2018-08-06T21:32:56+00:00</t>
  </si>
  <si>
    <t>Brentwood Bay</t>
  </si>
  <si>
    <t>V8M 1J1</t>
  </si>
  <si>
    <t>701-5561146-7279406</t>
  </si>
  <si>
    <t>2018-08-04T22:23:35+00:00</t>
  </si>
  <si>
    <t>2018-08-07T21:56:23+00:00</t>
  </si>
  <si>
    <t>Comox</t>
  </si>
  <si>
    <t>V9M 1S4</t>
  </si>
  <si>
    <t>702-6892401-5707427</t>
  </si>
  <si>
    <t>2018-08-04T22:20:48+00:00</t>
  </si>
  <si>
    <t>2018-08-07T18:47:46+00:00</t>
  </si>
  <si>
    <t>V8R 4A6</t>
  </si>
  <si>
    <t>701-3754339-0386666</t>
  </si>
  <si>
    <t>2018-08-04T22:12:59+00:00</t>
  </si>
  <si>
    <t>2018-08-05T21:37:22+00:00</t>
  </si>
  <si>
    <t>MiYang Black One Piece Swimsuit High Neck V-Neckline Mesh Ruched Monokini?Swinwear 2XL US(14W)</t>
  </si>
  <si>
    <t>YZ-MCWS32-K0-2XL</t>
  </si>
  <si>
    <t>B07C229DTQ</t>
  </si>
  <si>
    <t>N7T 4M7</t>
  </si>
  <si>
    <t>701-4347458-9779427</t>
  </si>
  <si>
    <t>2018-08-04T22:01:03+00:00</t>
  </si>
  <si>
    <t>2018-08-06T22:30:18+00:00</t>
  </si>
  <si>
    <t>YZ-MCBK187-K0-XL</t>
  </si>
  <si>
    <t>B07C8H1946</t>
  </si>
  <si>
    <t>L5V 2C5</t>
  </si>
  <si>
    <t>701-5090318-5526618</t>
  </si>
  <si>
    <t>2018-08-04T21:59:48+00:00</t>
  </si>
  <si>
    <t>2018-08-05T18:54:53+00:00</t>
  </si>
  <si>
    <t>Preeceville</t>
  </si>
  <si>
    <t>SASKATCHEWAN</t>
  </si>
  <si>
    <t>S0A 3B0</t>
  </si>
  <si>
    <t>701-4967331-6871443</t>
  </si>
  <si>
    <t>2018-08-04T21:56:33+00:00</t>
  </si>
  <si>
    <t>2018-08-06T22:35:16+00:00</t>
  </si>
  <si>
    <t>M3L 2H4</t>
  </si>
  <si>
    <t>702-5905678-1741819</t>
  </si>
  <si>
    <t>2018-08-04T21:51:00+00:00</t>
  </si>
  <si>
    <t>2018-08-06T22:05:28+00:00</t>
  </si>
  <si>
    <t>MiYang Women's Tankini Striped Vintage Swim Dress (Light Blue X-Small)</t>
  </si>
  <si>
    <t>YZ-NA5505Lb0XS</t>
  </si>
  <si>
    <t>B01G3MA2TC</t>
  </si>
  <si>
    <t>richmond</t>
  </si>
  <si>
    <t>bc</t>
  </si>
  <si>
    <t>V6X 0L6</t>
  </si>
  <si>
    <t>701-1976314-7488235</t>
  </si>
  <si>
    <t>2018-08-04T21:43:19+00:00</t>
  </si>
  <si>
    <t>2018-08-05T18:57:40+00:00</t>
  </si>
  <si>
    <t>Mountain Grove</t>
  </si>
  <si>
    <t>K0H 2E0</t>
  </si>
  <si>
    <t>701-7681594-3952246</t>
  </si>
  <si>
    <t>2018-08-04T21:27:45+00:00</t>
  </si>
  <si>
    <t>2018-08-04T22:53:28+00:00</t>
  </si>
  <si>
    <t>YZ-NA1521-KF-4XL</t>
  </si>
  <si>
    <t>B06WWRHVCC</t>
  </si>
  <si>
    <t>N6H 0A2</t>
  </si>
  <si>
    <t>702-2524290-1412211</t>
  </si>
  <si>
    <t>2018-08-04T21:27:18+00:00</t>
  </si>
  <si>
    <t>2018-08-06T22:28:22+00:00</t>
  </si>
  <si>
    <t>MiYang Women's Floral Lace Beach Bikini Cover-up Navy blue XXL</t>
  </si>
  <si>
    <t>SJ-NA204-ZL-2XL</t>
  </si>
  <si>
    <t>B01NBN4NKM</t>
  </si>
  <si>
    <t>L6R2T2</t>
  </si>
  <si>
    <t>702-4003425-1449047</t>
  </si>
  <si>
    <t>2018-08-04T21:08:35+00:00</t>
  </si>
  <si>
    <t>2018-08-09T22:25:45+00:00</t>
  </si>
  <si>
    <t>LYQ-MCXZ1058-Z0-M</t>
  </si>
  <si>
    <t>B07CY27DW9</t>
  </si>
  <si>
    <t>Edam</t>
  </si>
  <si>
    <t>S0M 0V0</t>
  </si>
  <si>
    <t>702-3435124-1329017</t>
  </si>
  <si>
    <t>2018-08-04T20:53:15+00:00</t>
  </si>
  <si>
    <t>2018-08-05T18:53:30+00:00</t>
  </si>
  <si>
    <t>Goderich</t>
  </si>
  <si>
    <t>N7A 1G6</t>
  </si>
  <si>
    <t>701-7130097-3069006</t>
  </si>
  <si>
    <t>2018-08-04T20:51:22+00:00</t>
  </si>
  <si>
    <t>2018-08-06T21:37:26+00:00</t>
  </si>
  <si>
    <t>V3C 4B9</t>
  </si>
  <si>
    <t>702-2894189-4906621</t>
  </si>
  <si>
    <t>2018-08-04T20:27:26+00:00</t>
  </si>
  <si>
    <t>2018-08-06T20:34:43+00:00</t>
  </si>
  <si>
    <t>MiYang Women's Plus-Size Flower Printing Shaping Body One Piece Swim Dresses Swimsuit ZL 3XL</t>
  </si>
  <si>
    <t>YZ-NA5119ZL3XL</t>
  </si>
  <si>
    <t>B01FXAQRNK</t>
  </si>
  <si>
    <t>Ile Du Grand-Calumet</t>
  </si>
  <si>
    <t>J0X 1J0</t>
  </si>
  <si>
    <t>702-6513664-9651424</t>
  </si>
  <si>
    <t>2018-08-04T20:23:41+00:00</t>
  </si>
  <si>
    <t>2018-08-06T22:40:22+00:00</t>
  </si>
  <si>
    <t>L5R 3P5</t>
  </si>
  <si>
    <t>701-1918450-1599444</t>
  </si>
  <si>
    <t>2018-08-04T20:14:32+00:00</t>
  </si>
  <si>
    <t>2018-08-06T21:41:52+00:00</t>
  </si>
  <si>
    <t>T3J 1L7</t>
  </si>
  <si>
    <t>701-9021111-6763409</t>
  </si>
  <si>
    <t>2018-08-04T20:02:31+00:00</t>
  </si>
  <si>
    <t>2018-08-04T20:28:28+00:00</t>
  </si>
  <si>
    <t>Maple</t>
  </si>
  <si>
    <t>L6A 1B6</t>
  </si>
  <si>
    <t>701-6433779-6453048</t>
  </si>
  <si>
    <t>2018-08-04T19:52:43+00:00</t>
  </si>
  <si>
    <t>2018-08-04T20:08:10+00:00</t>
  </si>
  <si>
    <t>MiYang Women's Plus-Size Flower Printing Shaping Body One Piece Swim Dresses Swimsuit YT 5XL</t>
  </si>
  <si>
    <t>YZ-NA5119-YT-5XL</t>
  </si>
  <si>
    <t>B01HFYMWA4</t>
  </si>
  <si>
    <t>Richmond Hill</t>
  </si>
  <si>
    <t>L4C 6Z2</t>
  </si>
  <si>
    <t>701-6327892-3117066</t>
  </si>
  <si>
    <t>2018-08-04T19:30:06+00:00</t>
  </si>
  <si>
    <t>2018-08-05T00:37:24+00:00</t>
  </si>
  <si>
    <t>N9B 1J5</t>
  </si>
  <si>
    <t>701-8931682-2095458</t>
  </si>
  <si>
    <t>2018-08-04T19:09:15+00:00</t>
  </si>
  <si>
    <t>2018-08-05T18:48:59+00:00</t>
  </si>
  <si>
    <t>T8H 1N9</t>
  </si>
  <si>
    <t>701-1001434-3929047</t>
  </si>
  <si>
    <t>2018-08-04T19:03:44+00:00</t>
  </si>
  <si>
    <t>2018-08-06T19:32:28+00:00</t>
  </si>
  <si>
    <t>J9P 1Y8</t>
  </si>
  <si>
    <t>702-8080196-9956239</t>
  </si>
  <si>
    <t>2018-08-04T18:54:57+00:00</t>
  </si>
  <si>
    <t>2018-08-05T21:37:51+00:00</t>
  </si>
  <si>
    <t>MiYang Women's Shaping Body Swimsuit One-Piece Swimwear Spa Suit Size tag 2XL/UK size M,Blue and Green</t>
  </si>
  <si>
    <t>YZ-NA13037EZ6L</t>
  </si>
  <si>
    <t>B01MTO5KOB</t>
  </si>
  <si>
    <t>L6X 2M6</t>
  </si>
  <si>
    <t>702-8480808-0498658</t>
  </si>
  <si>
    <t>2018-08-04T18:17:33+00:00</t>
  </si>
  <si>
    <t>2018-08-05T18:56:39+00:00</t>
  </si>
  <si>
    <t>L5M 7T6</t>
  </si>
  <si>
    <t>701-7317879-2187439</t>
  </si>
  <si>
    <t>2018-08-04T18:05:32+00:00</t>
  </si>
  <si>
    <t>2018-08-09T22:31:15+00:00</t>
  </si>
  <si>
    <t>L5J 3Y8</t>
  </si>
  <si>
    <t>701-7524119-5035451</t>
  </si>
  <si>
    <t>2018-08-04T17:43:07+00:00</t>
  </si>
  <si>
    <t>2018-08-05T18:45:38+00:00</t>
  </si>
  <si>
    <t>New Bothwell</t>
  </si>
  <si>
    <t>R0A 1C0</t>
  </si>
  <si>
    <t>702-1202274-7192204</t>
  </si>
  <si>
    <t>2018-08-04T17:38:54+00:00</t>
  </si>
  <si>
    <t>2018-08-06T15:34:35+00:00</t>
  </si>
  <si>
    <t>Saint-Augustin-De-Desmaures</t>
  </si>
  <si>
    <t>G3A 2J3</t>
  </si>
  <si>
    <t>701-1500632-2705831</t>
  </si>
  <si>
    <t>2018-08-04T17:14:17+00:00</t>
  </si>
  <si>
    <t>2018-08-05T18:48:53+00:00</t>
  </si>
  <si>
    <t>702-5478170-8399428</t>
  </si>
  <si>
    <t>2018-08-04T17:09:04+00:00</t>
  </si>
  <si>
    <t>2018-08-06T21:33:10+00:00</t>
  </si>
  <si>
    <t>MiYang Vintage Sailor Pin Up Swimsuit One Piece Skirtini Cover Up Swimdress L Blackdot</t>
  </si>
  <si>
    <t>YZ7438K0XXL</t>
  </si>
  <si>
    <t>B01F78AVEO</t>
  </si>
  <si>
    <t>B.C.</t>
  </si>
  <si>
    <t>V2P 6R7</t>
  </si>
  <si>
    <t>702-5948722-3770654</t>
  </si>
  <si>
    <t>2018-08-04T17:06:34+00:00</t>
  </si>
  <si>
    <t>2018-08-08T21:29:53+00:00</t>
  </si>
  <si>
    <t>MiYang Women's Tankini Striped Vintage Swim Dress (Pink X-Large)</t>
  </si>
  <si>
    <t>YZ-NA5505JRXL</t>
  </si>
  <si>
    <t>B0154PQBZ8</t>
  </si>
  <si>
    <t>701-7900018-4143428</t>
  </si>
  <si>
    <t>2018-08-04T16:29:49+00:00</t>
  </si>
  <si>
    <t>2018-08-05T21:37:24+00:00</t>
  </si>
  <si>
    <t>braford</t>
  </si>
  <si>
    <t>L3Z0J5</t>
  </si>
  <si>
    <t>701-3443482-5430664</t>
  </si>
  <si>
    <t>2018-08-04T16:28:35+00:00</t>
  </si>
  <si>
    <t>2018-08-06T22:29:05+00:00</t>
  </si>
  <si>
    <t>Women's Flounced Striped High Waited Swimsuit Two Piece Bikini Set Purple M</t>
  </si>
  <si>
    <t>YZ-MCCL173-P0-L</t>
  </si>
  <si>
    <t>B079NTGNH4</t>
  </si>
  <si>
    <t>L1K 1B6</t>
  </si>
  <si>
    <t>702-4364231-4088209</t>
  </si>
  <si>
    <t>2018-08-04T16:17:08+00:00</t>
  </si>
  <si>
    <t>2018-08-05T18:46:22+00:00</t>
  </si>
  <si>
    <t>K7K 4C2</t>
  </si>
  <si>
    <t>702-6428034-3790669</t>
  </si>
  <si>
    <t>2018-08-04T16:02:38+00:00</t>
  </si>
  <si>
    <t>2018-08-05T18:55:18+00:00</t>
  </si>
  <si>
    <t>MiYang Plus Size Floral Swimwear One Piece Swimdress for Women Skirted Swimsuit Green XL(US 14-16)</t>
  </si>
  <si>
    <t>YZ-MC5129-G0-XL</t>
  </si>
  <si>
    <t>B07CLM12L1</t>
  </si>
  <si>
    <t>701-0321558-0796275</t>
  </si>
  <si>
    <t>2018-08-04T15:52:31+00:00</t>
  </si>
  <si>
    <t>2018-08-05T21:39:21+00:00</t>
  </si>
  <si>
    <t>Caledon East</t>
  </si>
  <si>
    <t>L7C 1G2</t>
  </si>
  <si>
    <t>701-3163675-9916222</t>
  </si>
  <si>
    <t>2018-08-04T14:57:52+00:00</t>
  </si>
  <si>
    <t>2018-08-09T19:41:15+00:00</t>
  </si>
  <si>
    <t>YZ-MCBK187-OR-XL</t>
  </si>
  <si>
    <t>B07BMZHNZJ</t>
  </si>
  <si>
    <t>M8X 3A3</t>
  </si>
  <si>
    <t>702-2142454-6916263</t>
  </si>
  <si>
    <t>2018-08-04T14:43:16+00:00</t>
  </si>
  <si>
    <t>2018-08-04T22:20:35+00:00</t>
  </si>
  <si>
    <t>YZ-MCBK187-K0-S</t>
  </si>
  <si>
    <t>B07BMTVWV2</t>
  </si>
  <si>
    <t>M9P 2N5</t>
  </si>
  <si>
    <t>701-8954430-4314666</t>
  </si>
  <si>
    <t>2018-08-04T14:36:20+00:00</t>
  </si>
  <si>
    <t>2018-08-04T22:25:55+00:00</t>
  </si>
  <si>
    <t>SJ-MCHM550-ZL</t>
  </si>
  <si>
    <t>B07B2TPKZS</t>
  </si>
  <si>
    <t>L7A 4P5</t>
  </si>
  <si>
    <t>701-8551286-1637853</t>
  </si>
  <si>
    <t>2018-08-04T14:31:31+00:00</t>
  </si>
  <si>
    <t>2018-08-05T18:55:19+00:00</t>
  </si>
  <si>
    <t>L9A 2C6</t>
  </si>
  <si>
    <t>702-8688679-3238658</t>
  </si>
  <si>
    <t>2018-08-04T14:10:41+00:00</t>
  </si>
  <si>
    <t>2018-08-04T21:33:46+00:00</t>
  </si>
  <si>
    <t>K1R 5J5</t>
  </si>
  <si>
    <t>702-1586417-2351413</t>
  </si>
  <si>
    <t>2018-08-04T12:39:31+00:00</t>
  </si>
  <si>
    <t>2018-08-05T01:37:25+00:00</t>
  </si>
  <si>
    <t>702-4410923-2961860</t>
  </si>
  <si>
    <t>2018-08-04T12:34:38+00:00</t>
  </si>
  <si>
    <t>2018-08-06T21:41:03+00:00</t>
  </si>
  <si>
    <t>Barrie</t>
  </si>
  <si>
    <t>L4N 5Z9</t>
  </si>
  <si>
    <t>702-5575774-0630626</t>
  </si>
  <si>
    <t>2018-08-04T12:27:03+00:00</t>
  </si>
  <si>
    <t>2018-08-11T15:26:38+00:00</t>
  </si>
  <si>
    <t>MAPLE RIDGE</t>
  </si>
  <si>
    <t>BRITISH COLUMBIA</t>
  </si>
  <si>
    <t>V2X 9G5</t>
  </si>
  <si>
    <t>701-1724031-8786634</t>
  </si>
  <si>
    <t>2018-08-04T12:19:03+00:00</t>
  </si>
  <si>
    <t>2018-08-05T22:16:58+00:00</t>
  </si>
  <si>
    <t>Charlottetown</t>
  </si>
  <si>
    <t>Prince Edward Island</t>
  </si>
  <si>
    <t>C1E 1Z2</t>
  </si>
  <si>
    <t>702-1910784-5963438</t>
  </si>
  <si>
    <t>2018-08-04T08:29:46+00:00</t>
  </si>
  <si>
    <t>2018-08-09T08:38:53+00:00</t>
  </si>
  <si>
    <t>T6L 3N6</t>
  </si>
  <si>
    <t>701-8868413-6399456</t>
  </si>
  <si>
    <t>2018-08-04T06:04:06+00:00</t>
  </si>
  <si>
    <t>2018-08-06T21:40:34+00:00</t>
  </si>
  <si>
    <t>MiYang Halter Neck Wrap One Piece Padded Tankini Swimsuit Monokini Swimwear for Women</t>
  </si>
  <si>
    <t>YZ-MCHM241-K0-L</t>
  </si>
  <si>
    <t>B07B3RF9GF</t>
  </si>
  <si>
    <t>T4N 0W4</t>
  </si>
  <si>
    <t>702-8339455-3860221</t>
  </si>
  <si>
    <t>2018-08-04T05:24:54+00:00</t>
  </si>
  <si>
    <t>2018-08-06T03:33:14+00:00</t>
  </si>
  <si>
    <t>YZ-NA13037Wi2L</t>
  </si>
  <si>
    <t>B01AXSD3V6</t>
  </si>
  <si>
    <t>PRINCE GEORGE</t>
  </si>
  <si>
    <t>V2M 3C0</t>
  </si>
  <si>
    <t>701-3252835-3749848</t>
  </si>
  <si>
    <t>2018-08-04T05:16:44+00:00</t>
  </si>
  <si>
    <t>2018-08-04T22:20:13+00:00</t>
  </si>
  <si>
    <t>L7A 0V4</t>
  </si>
  <si>
    <t>YZ-MC5020MF-L</t>
  </si>
  <si>
    <t>B07C8N48RB</t>
  </si>
  <si>
    <t>701-3509525-1668238</t>
  </si>
  <si>
    <t>2018-08-04T05:08:46+00:00</t>
  </si>
  <si>
    <t>2018-08-04T05:09:05+00:00</t>
  </si>
  <si>
    <t>YZ-NA1521-RL-4XL</t>
  </si>
  <si>
    <t>B06X9P1QZC</t>
  </si>
  <si>
    <t>701-2542505-5956212</t>
  </si>
  <si>
    <t>2018-08-04T03:56:08+00:00</t>
  </si>
  <si>
    <t>2018-08-04T20:54:51+00:00</t>
  </si>
  <si>
    <t>G1L 4T4</t>
  </si>
  <si>
    <t>MiYang Padded Push up Brazilian Thong Bikini Sets Two Piece Swimsuit for Women Wine Red US 8-10</t>
  </si>
  <si>
    <t>YZ-MC180-WI-M</t>
  </si>
  <si>
    <t>B07C5P42N1</t>
  </si>
  <si>
    <t>701-3400283-1585062</t>
  </si>
  <si>
    <t>2018-08-04T03:47:10+00:00</t>
  </si>
  <si>
    <t>2018-08-04T03:48:09+00:00</t>
  </si>
  <si>
    <t>CA-HM1789-PI-M</t>
  </si>
  <si>
    <t>B06XXFWS3X</t>
  </si>
  <si>
    <t>702-1672086-6113863</t>
  </si>
  <si>
    <t>2018-08-04T03:46:04+00:00</t>
  </si>
  <si>
    <t>2018-08-23T22:11:04+00:00</t>
  </si>
  <si>
    <t>V4M 3L3</t>
  </si>
  <si>
    <t>702-6367900-5058602</t>
  </si>
  <si>
    <t>2018-08-04T03:42:42+00:00</t>
  </si>
  <si>
    <t>2018-08-05T19:04:57+00:00</t>
  </si>
  <si>
    <t>Women's Tankini Striped Trapeze Swim Dress (5505 Deep Blue M)</t>
  </si>
  <si>
    <t>YZ-NA5505DaM</t>
  </si>
  <si>
    <t>B013OSTFWS</t>
  </si>
  <si>
    <t>V3S 0S4</t>
  </si>
  <si>
    <t>701-3902095-8093823</t>
  </si>
  <si>
    <t>2018-08-04T03:36:03+00:00</t>
  </si>
  <si>
    <t>2018-08-10T19:50:41+00:00</t>
  </si>
  <si>
    <t>L9S 1V9</t>
  </si>
  <si>
    <t>702-1702135-8245844</t>
  </si>
  <si>
    <t>2018-08-04T03:26:43+00:00</t>
  </si>
  <si>
    <t>2018-08-04T22:18:31+00:00</t>
  </si>
  <si>
    <t>MiYang Women's Plus-Size Polka Dot Shaping Body One Piece Swim Dresses Swimsuit Black Polka Dot M</t>
  </si>
  <si>
    <t>YZ-MC5119-K0BD-M</t>
  </si>
  <si>
    <t>B07BHLXX2Z</t>
  </si>
  <si>
    <t>L6P 3C3</t>
  </si>
  <si>
    <t>701-7993488-8260200</t>
  </si>
  <si>
    <t>2018-08-04T03:18:57+00:00</t>
  </si>
  <si>
    <t>2018-08-04T21:27:56+00:00</t>
  </si>
  <si>
    <t>701-5303962-1479426</t>
  </si>
  <si>
    <t>2018-08-04T03:11:57+00:00</t>
  </si>
  <si>
    <t>2018-08-04T17:29:06+00:00</t>
  </si>
  <si>
    <t>N2M 4M1</t>
  </si>
  <si>
    <t>701-0774687-3121013</t>
  </si>
  <si>
    <t>2018-08-04T02:58:46+00:00</t>
  </si>
  <si>
    <t>2018-08-06T22:14:41+00:00</t>
  </si>
  <si>
    <t>Lumby</t>
  </si>
  <si>
    <t>V0E 2G7</t>
  </si>
  <si>
    <t>MiYang Women's Long Sleeve A-line Lace Stitching Trim Casual Dress 2XL Khaki</t>
  </si>
  <si>
    <t>LYQ-NA1010-KQ-2X</t>
  </si>
  <si>
    <t>B01N1X1M4J</t>
  </si>
  <si>
    <t>702-1636563-7524249</t>
  </si>
  <si>
    <t>2018-08-04T02:53:38+00:00</t>
  </si>
  <si>
    <t>2018-08-06T03:37:18+00:00</t>
  </si>
  <si>
    <t>Ignace</t>
  </si>
  <si>
    <t>P0T1T0</t>
  </si>
  <si>
    <t>702-1070231-4481805</t>
  </si>
  <si>
    <t>2018-08-04T02:47:59+00:00</t>
  </si>
  <si>
    <t>2018-08-06T03:34:25+00:00</t>
  </si>
  <si>
    <t>Brandon</t>
  </si>
  <si>
    <t>R7B 0T7</t>
  </si>
  <si>
    <t>702-7601394-4894626</t>
  </si>
  <si>
    <t>2018-08-04T02:31:05+00:00</t>
  </si>
  <si>
    <t>2018-08-04T21:35:02+00:00</t>
  </si>
  <si>
    <t>Welland</t>
  </si>
  <si>
    <t>L3C 6Z3</t>
  </si>
  <si>
    <t>701-5843481-8943408</t>
  </si>
  <si>
    <t>2018-08-04T02:17:52+00:00</t>
  </si>
  <si>
    <t>2018-08-04T21:35:10+00:00</t>
  </si>
  <si>
    <t>YZ-MCPLUS24-PI-XL</t>
  </si>
  <si>
    <t>B07CM4FRTZ</t>
  </si>
  <si>
    <t>West Kelowna</t>
  </si>
  <si>
    <t>V1Z 2E6</t>
  </si>
  <si>
    <t>701-5965299-0221869</t>
  </si>
  <si>
    <t>2018-08-04T02:13:35+00:00</t>
  </si>
  <si>
    <t>2018-08-04T21:31:51+00:00</t>
  </si>
  <si>
    <t>N6H 3C7</t>
  </si>
  <si>
    <t>701-2478627-1629037</t>
  </si>
  <si>
    <t>2018-08-04T02:07:23+00:00</t>
  </si>
  <si>
    <t>2018-08-05T19:06:19+00:00</t>
  </si>
  <si>
    <t>Prince Albert</t>
  </si>
  <si>
    <t>S6V 6R2</t>
  </si>
  <si>
    <t>702-5722806-1064242</t>
  </si>
  <si>
    <t>2018-08-04T02:05:29+00:00</t>
  </si>
  <si>
    <t>2018-08-08T18:46:18+00:00</t>
  </si>
  <si>
    <t>T4P 1S1</t>
  </si>
  <si>
    <t>701-5898529-5029846</t>
  </si>
  <si>
    <t>2018-08-04T01:47:10+00:00</t>
  </si>
  <si>
    <t>2018-08-05T05:38:44+00:00</t>
  </si>
  <si>
    <t>L5K 1W4</t>
  </si>
  <si>
    <t>701-1666595-5509860</t>
  </si>
  <si>
    <t>2018-08-04T01:33:48+00:00</t>
  </si>
  <si>
    <t>2018-08-07T18:52:00+00:00</t>
  </si>
  <si>
    <t>R2K 1G9</t>
  </si>
  <si>
    <t>701-4279397-4840223</t>
  </si>
  <si>
    <t>2018-08-04T01:06:37+00:00</t>
  </si>
  <si>
    <t>2018-08-06T01:18:28+00:00</t>
  </si>
  <si>
    <t>J9J 0W8</t>
  </si>
  <si>
    <t>701-7364337-8429042</t>
  </si>
  <si>
    <t>2018-08-04T00:52:52+00:00</t>
  </si>
  <si>
    <t>2018-08-04T22:27:45+00:00</t>
  </si>
  <si>
    <t>L5M 4G5</t>
  </si>
  <si>
    <t>702-3711578-5615443</t>
  </si>
  <si>
    <t>2018-08-04T00:40:10+00:00</t>
  </si>
  <si>
    <t>2018-08-06T01:21:11+00:00</t>
  </si>
  <si>
    <t>Cantley</t>
  </si>
  <si>
    <t>J8V 3W7</t>
  </si>
  <si>
    <t>702-7157555-8412233</t>
  </si>
  <si>
    <t>2018-08-04T00:34:23+00:00</t>
  </si>
  <si>
    <t>2018-08-04T22:26:32+00:00</t>
  </si>
  <si>
    <t>MiYang Padded Push up Brazilian Thong Bikini Sets Two Piece Swimsuit for Women Black US 12-14</t>
  </si>
  <si>
    <t>YZ-MC180-K0-L</t>
  </si>
  <si>
    <t>B07C5TT7JK</t>
  </si>
  <si>
    <t>M2J 2G8</t>
  </si>
  <si>
    <t>701-6585618-4896217</t>
  </si>
  <si>
    <t>2018-08-04T00:30:23+00:00</t>
  </si>
  <si>
    <t>2018-08-06T19:30:54+00:00</t>
  </si>
  <si>
    <t>B2W 6H3</t>
  </si>
  <si>
    <t>701-7345611-6021843</t>
  </si>
  <si>
    <t>2018-08-04T00:18:13+00:00</t>
  </si>
  <si>
    <t>2018-08-04T21:27:27+00:00</t>
  </si>
  <si>
    <t>Westville</t>
  </si>
  <si>
    <t>B0K2A0</t>
  </si>
  <si>
    <t>701-2352614-7670611</t>
  </si>
  <si>
    <t>2018-08-04T00:04:44+00:00</t>
  </si>
  <si>
    <t>2018-08-06T03:24:02+00:00</t>
  </si>
  <si>
    <t>V6N 3C6</t>
  </si>
  <si>
    <t>702-4010309-4865823</t>
  </si>
  <si>
    <t>2018-08-05T23:59:21+00:00</t>
  </si>
  <si>
    <t>2018-08-06T21:35:53+00:00</t>
  </si>
  <si>
    <t>T3E 3H4</t>
  </si>
  <si>
    <t>702-6185474-3071462</t>
  </si>
  <si>
    <t>2018-08-05T23:17:15+00:00</t>
  </si>
  <si>
    <t>2018-08-06T20:20:09+00:00</t>
  </si>
  <si>
    <t>Oro-Medonte</t>
  </si>
  <si>
    <t>L0L 2L0</t>
  </si>
  <si>
    <t>701-2552532-7735437</t>
  </si>
  <si>
    <t>2018-08-05T23:12:59+00:00</t>
  </si>
  <si>
    <t>2018-08-08T22:58:34+00:00</t>
  </si>
  <si>
    <t>V3K 6T8</t>
  </si>
  <si>
    <t>701-5513767-9160233</t>
  </si>
  <si>
    <t>2018-08-05T23:12:10+00:00</t>
  </si>
  <si>
    <t>2018-08-07T14:39:53+00:00</t>
  </si>
  <si>
    <t>H1Y 3A4</t>
  </si>
  <si>
    <t>702-7391993-9870644</t>
  </si>
  <si>
    <t>2018-08-05T23:08:42+00:00</t>
  </si>
  <si>
    <t>2018-08-06T21:43:42+00:00</t>
  </si>
  <si>
    <t>surrey</t>
  </si>
  <si>
    <t>british columbia</t>
  </si>
  <si>
    <t>V4A 8K2</t>
  </si>
  <si>
    <t>701-3517962-8336216</t>
  </si>
  <si>
    <t>2018-08-05T22:53:23+00:00</t>
  </si>
  <si>
    <t>2018-08-06T21:36:59+00:00</t>
  </si>
  <si>
    <t>N7W 1C7</t>
  </si>
  <si>
    <t>701-4618334-9507456</t>
  </si>
  <si>
    <t>2018-08-05T22:43:31+00:00</t>
  </si>
  <si>
    <t>2018-08-06T21:55:28+00:00</t>
  </si>
  <si>
    <t>L4B 4J8</t>
  </si>
  <si>
    <t>702-6749306-5389049</t>
  </si>
  <si>
    <t>2018-08-05T22:10:41+00:00</t>
  </si>
  <si>
    <t>2018-08-06T19:40:34+00:00</t>
  </si>
  <si>
    <t>YZ-MCXZPW2038-K0-M</t>
  </si>
  <si>
    <t>B07FDVWQ4P</t>
  </si>
  <si>
    <t>Woodstock</t>
  </si>
  <si>
    <t>N4S 3S2</t>
  </si>
  <si>
    <t>701-8327760-0592227</t>
  </si>
  <si>
    <t>2018-08-05T21:58:22+00:00</t>
  </si>
  <si>
    <t>2018-08-05T23:24:16+00:00</t>
  </si>
  <si>
    <t>MiYang Women's Shaping Body Swimsuit One-Piece Swimwear Spa Suit Size tag 4XL/UK size XL,Wine Red</t>
  </si>
  <si>
    <t>YZ-NA13037Wi8L</t>
  </si>
  <si>
    <t>B01N1FYCZQ</t>
  </si>
  <si>
    <t>M5S 1H4</t>
  </si>
  <si>
    <t>702-2641719-4617868</t>
  </si>
  <si>
    <t>2018-08-05T21:27:38+00:00</t>
  </si>
  <si>
    <t>2018-08-07T15:52:12+00:00</t>
  </si>
  <si>
    <t>K8H0B5</t>
  </si>
  <si>
    <t>701-0458910-2447431</t>
  </si>
  <si>
    <t>2018-08-05T21:07:29+00:00</t>
  </si>
  <si>
    <t>2018-08-07T19:14:23+00:00</t>
  </si>
  <si>
    <t>YZ-MCHM170-WI-L</t>
  </si>
  <si>
    <t>B078Z5C7DK</t>
  </si>
  <si>
    <t>Chambly</t>
  </si>
  <si>
    <t>J3L4B4</t>
  </si>
  <si>
    <t>702-8784087-3424247</t>
  </si>
  <si>
    <t>2018-08-05T20:41:26+00:00</t>
  </si>
  <si>
    <t>2018-08-08T19:10:25+00:00</t>
  </si>
  <si>
    <t>V9G 2C3</t>
  </si>
  <si>
    <t>701-1535802-6313809</t>
  </si>
  <si>
    <t>2018-08-05T20:40:52+00:00</t>
  </si>
  <si>
    <t>2018-08-07T22:51:15+00:00</t>
  </si>
  <si>
    <t>YZ-MCXZPW331-GE-XL</t>
  </si>
  <si>
    <t>B07FKLXNCM</t>
  </si>
  <si>
    <t>T2P0S7</t>
  </si>
  <si>
    <t>702-4243959-9350633</t>
  </si>
  <si>
    <t>2018-08-05T20:39:24+00:00</t>
  </si>
  <si>
    <t>2018-08-06T21:56:27+00:00</t>
  </si>
  <si>
    <t>Stonewall</t>
  </si>
  <si>
    <t>R0C 2Z0</t>
  </si>
  <si>
    <t>701-5789358-7097046</t>
  </si>
  <si>
    <t>2018-08-05T20:12:19+00:00</t>
  </si>
  <si>
    <t>2018-08-06T22:30:26+00:00</t>
  </si>
  <si>
    <t>M6K 2P3</t>
  </si>
  <si>
    <t>701-7298978-3599403</t>
  </si>
  <si>
    <t>2018-08-05T20:04:53+00:00</t>
  </si>
  <si>
    <t>2018-08-06T20:34:37+00:00</t>
  </si>
  <si>
    <t>MiYang Womens Stripes Lined Up Double Up Tankini Top Swimwear 4XL Brown</t>
  </si>
  <si>
    <t>YZ-MCZQ298BR4XL</t>
  </si>
  <si>
    <t>B078XC6LYJ</t>
  </si>
  <si>
    <t>S7L 4B9</t>
  </si>
  <si>
    <t>702-0889496-0813848</t>
  </si>
  <si>
    <t>2018-08-05T19:12:43+00:00</t>
  </si>
  <si>
    <t>2018-08-06T20:39:59+00:00</t>
  </si>
  <si>
    <t>H7W 1Y4</t>
  </si>
  <si>
    <t>702-8494057-2894603</t>
  </si>
  <si>
    <t>2018-08-05T18:58:24+00:00</t>
  </si>
  <si>
    <t>2018-08-08T03:40:00+00:00</t>
  </si>
  <si>
    <t>V1W 5B4</t>
  </si>
  <si>
    <t>701-9066996-2301014</t>
  </si>
  <si>
    <t>2018-08-05T18:51:32+00:00</t>
  </si>
  <si>
    <t>2018-08-08T03:29:58+00:00</t>
  </si>
  <si>
    <t>CA-HM1789-B2-M</t>
  </si>
  <si>
    <t>B06XWZLBXL</t>
  </si>
  <si>
    <t>Nanaimo</t>
  </si>
  <si>
    <t>V9R 0B8</t>
  </si>
  <si>
    <t>701-6326608-8757005</t>
  </si>
  <si>
    <t>2018-08-05T18:47:49+00:00</t>
  </si>
  <si>
    <t>2018-08-09T23:01:40+00:00</t>
  </si>
  <si>
    <t>701-1992046-4261819</t>
  </si>
  <si>
    <t>2018-08-05T18:18:16+00:00</t>
  </si>
  <si>
    <t>2018-08-07T22:04:17+00:00</t>
  </si>
  <si>
    <t>Greely</t>
  </si>
  <si>
    <t>K4P 0B6</t>
  </si>
  <si>
    <t>701-5051077-7469023</t>
  </si>
  <si>
    <t>2018-08-05T17:49:00+00:00</t>
  </si>
  <si>
    <t>2018-08-06T22:32:05+00:00</t>
  </si>
  <si>
    <t>YZ-MCHM170-B0-L</t>
  </si>
  <si>
    <t>B078Z5YVZF</t>
  </si>
  <si>
    <t>L6L 1G2</t>
  </si>
  <si>
    <t>701-5871546-8751419</t>
  </si>
  <si>
    <t>2018-08-05T17:48:55+00:00</t>
  </si>
  <si>
    <t>2018-08-06T22:43:52+00:00</t>
  </si>
  <si>
    <t>L1M 0B9</t>
  </si>
  <si>
    <t>702-4488507-7801019</t>
  </si>
  <si>
    <t>2018-08-05T17:42:58+00:00</t>
  </si>
  <si>
    <t>2018-08-06T20:19:43+00:00</t>
  </si>
  <si>
    <t>MISSISSAUGA</t>
  </si>
  <si>
    <t>L5V 2N2</t>
  </si>
  <si>
    <t>701-1710983-1419402</t>
  </si>
  <si>
    <t>2018-08-05T17:19:47+00:00</t>
  </si>
  <si>
    <t>2018-08-05T17:29:46+00:00</t>
  </si>
  <si>
    <t>Truro</t>
  </si>
  <si>
    <t>B2N 6M3</t>
  </si>
  <si>
    <t>702-6553985-2321831</t>
  </si>
  <si>
    <t>2018-08-05T16:54:19+00:00</t>
  </si>
  <si>
    <t>2018-08-12T15:07:53+00:00</t>
  </si>
  <si>
    <t>701-5442391-4438623</t>
  </si>
  <si>
    <t>2018-08-05T16:28:52+00:00</t>
  </si>
  <si>
    <t>2018-08-06T22:27:09+00:00</t>
  </si>
  <si>
    <t>Women's Flounced Striped High Waited Swimsuit Two Piece Bikini Set Purple XL</t>
  </si>
  <si>
    <t>YZ-MCCL173-P0-XXL</t>
  </si>
  <si>
    <t>B079NXTDDF</t>
  </si>
  <si>
    <t>M3J 3L3</t>
  </si>
  <si>
    <t>701-8586523-5833048</t>
  </si>
  <si>
    <t>2018-08-05T16:25:44+00:00</t>
  </si>
  <si>
    <t>2018-08-10T01:39:24+00:00</t>
  </si>
  <si>
    <t>K1C 4S4</t>
  </si>
  <si>
    <t>701-4441921-4060224</t>
  </si>
  <si>
    <t>2018-08-05T16:06:05+00:00</t>
  </si>
  <si>
    <t>2018-08-06T21:45:43+00:00</t>
  </si>
  <si>
    <t>V3B 6T3</t>
  </si>
  <si>
    <t>702-5012130-5322618</t>
  </si>
  <si>
    <t>2018-08-05T16:04:25+00:00</t>
  </si>
  <si>
    <t>2018-08-06T20:24:43+00:00</t>
  </si>
  <si>
    <t>H3K 1S7</t>
  </si>
  <si>
    <t>702-7860937-8215428</t>
  </si>
  <si>
    <t>2018-08-05T15:50:32+00:00</t>
  </si>
  <si>
    <t>2018-08-05T21:36:08+00:00</t>
  </si>
  <si>
    <t>Kanata</t>
  </si>
  <si>
    <t>K2M 1K8</t>
  </si>
  <si>
    <t>702-3034272-3489829</t>
  </si>
  <si>
    <t>2018-08-05T15:35:51+00:00</t>
  </si>
  <si>
    <t>2018-08-06T22:27:03+00:00</t>
  </si>
  <si>
    <t>L1X 1Z3</t>
  </si>
  <si>
    <t>702-6659892-5765866</t>
  </si>
  <si>
    <t>2018-08-05T15:17:49+00:00</t>
  </si>
  <si>
    <t>2018-08-06T22:25:41+00:00</t>
  </si>
  <si>
    <t>CA-HM1789-W0-M</t>
  </si>
  <si>
    <t>B06XWVQKJC</t>
  </si>
  <si>
    <t>KLEINBURG</t>
  </si>
  <si>
    <t>L4H4L8</t>
  </si>
  <si>
    <t>702-7294036-3113026</t>
  </si>
  <si>
    <t>2018-08-05T15:07:15+00:00</t>
  </si>
  <si>
    <t>2018-08-06T22:36:44+00:00</t>
  </si>
  <si>
    <t>MiYang Vintage Sailor Pin Up Swimsuit One Piece Skirtini Cover Up Swimdress S Blue</t>
  </si>
  <si>
    <t>YZ7438B0M</t>
  </si>
  <si>
    <t>B01F78AU72</t>
  </si>
  <si>
    <t>M2M 3W7</t>
  </si>
  <si>
    <t>702-0548319-0033069</t>
  </si>
  <si>
    <t>2018-08-05T14:42:32+00:00</t>
  </si>
  <si>
    <t>2018-08-07T01:51:26+00:00</t>
  </si>
  <si>
    <t>702-0822486-4692238</t>
  </si>
  <si>
    <t>2018-08-05T14:24:53+00:00</t>
  </si>
  <si>
    <t>2018-08-06T22:27:34+00:00</t>
  </si>
  <si>
    <t>MiYang Women's Tankini Striped Vintage Swim Dress (Deep Blue X-Small)</t>
  </si>
  <si>
    <t>YZ-NA5505Da</t>
  </si>
  <si>
    <t>B00YAIA008</t>
  </si>
  <si>
    <t>702-7857641-1250606</t>
  </si>
  <si>
    <t>2018-08-05T14:23:14+00:00</t>
  </si>
  <si>
    <t>2018-08-10T07:27:34+00:00</t>
  </si>
  <si>
    <t>V4N 4M9</t>
  </si>
  <si>
    <t>702-5960054-3194652</t>
  </si>
  <si>
    <t>2018-08-05T14:02:08+00:00</t>
  </si>
  <si>
    <t>2018-08-06T20:24:40+00:00</t>
  </si>
  <si>
    <t>D閘閍ge</t>
  </si>
  <si>
    <t>J9E3A8</t>
  </si>
  <si>
    <t>702-6036473-4084231</t>
  </si>
  <si>
    <t>2018-08-05T13:58:10+00:00</t>
  </si>
  <si>
    <t>2018-08-05T18:45:55+00:00</t>
  </si>
  <si>
    <t>Locust Hill</t>
  </si>
  <si>
    <t>L0H 1J0</t>
  </si>
  <si>
    <t>702-6347668-5953831</t>
  </si>
  <si>
    <t>2018-08-05T13:48:00+00:00</t>
  </si>
  <si>
    <t>2018-08-06T20:29:20+00:00</t>
  </si>
  <si>
    <t>Stittsville</t>
  </si>
  <si>
    <t>K2S 1J8</t>
  </si>
  <si>
    <t>701-8810382-3358606</t>
  </si>
  <si>
    <t>2018-08-05T13:15:51+00:00</t>
  </si>
  <si>
    <t>2018-08-07T01:49:36+00:00</t>
  </si>
  <si>
    <t>N3P 1P5</t>
  </si>
  <si>
    <t>701-9668552-8765001</t>
  </si>
  <si>
    <t>2018-08-05T12:15:08+00:00</t>
  </si>
  <si>
    <t>2018-08-05T21:48:06+00:00</t>
  </si>
  <si>
    <t>N2J 4G8</t>
  </si>
  <si>
    <t>702-3140486-7935431</t>
  </si>
  <si>
    <t>2018-08-05T12:04:26+00:00</t>
  </si>
  <si>
    <t>2018-08-07T01:40:29+00:00</t>
  </si>
  <si>
    <t>L9T 5R6</t>
  </si>
  <si>
    <t>702-2363558-8545065</t>
  </si>
  <si>
    <t>2018-08-05T06:44:30+00:00</t>
  </si>
  <si>
    <t>2018-08-06T22:40:21+00:00</t>
  </si>
  <si>
    <t>M5N 1J5</t>
  </si>
  <si>
    <t>702-8083596-4304216</t>
  </si>
  <si>
    <t>2018-08-05T06:29:03+00:00</t>
  </si>
  <si>
    <t>Saanichton</t>
  </si>
  <si>
    <t>V8M 2A4</t>
  </si>
  <si>
    <t>702-9085963-8673044</t>
  </si>
  <si>
    <t>2018-08-05T05:12:14+00:00</t>
  </si>
  <si>
    <t>2018-08-05T21:47:57+00:00</t>
  </si>
  <si>
    <t>YZ-KL5020YH3L</t>
  </si>
  <si>
    <t>B01HPQQF6Y</t>
  </si>
  <si>
    <t>Mono</t>
  </si>
  <si>
    <t>L9W 6W8</t>
  </si>
  <si>
    <t>YZ-MC5020ST-L</t>
  </si>
  <si>
    <t>B01F4YO9U8</t>
  </si>
  <si>
    <t>701-2695843-4086619</t>
  </si>
  <si>
    <t>2018-08-05T04:53:40+00:00</t>
  </si>
  <si>
    <t>2018-08-06T22:33:31+00:00</t>
  </si>
  <si>
    <t>L5E 2S7</t>
  </si>
  <si>
    <t>CA-HM1789-PI-S</t>
  </si>
  <si>
    <t>B06XWZPCD4</t>
  </si>
  <si>
    <t>702-2314540-5203418</t>
  </si>
  <si>
    <t>2018-08-05T04:18:25+00:00</t>
  </si>
  <si>
    <t>2018-08-07T21:35:00+00:00</t>
  </si>
  <si>
    <t>T3B 5B4</t>
  </si>
  <si>
    <t>702-4365288-5465825</t>
  </si>
  <si>
    <t>2018-08-05T04:08:55+00:00</t>
  </si>
  <si>
    <t>2018-08-05T04:09:19+00:00</t>
  </si>
  <si>
    <t>702-5326623-4156239</t>
  </si>
  <si>
    <t>2018-08-05T03:43:19+00:00</t>
  </si>
  <si>
    <t>2018-08-07T21:54:06+00:00</t>
  </si>
  <si>
    <t>R3W 1T1</t>
  </si>
  <si>
    <t>702-0981706-2264208</t>
  </si>
  <si>
    <t>2018-08-05T03:18:39+00:00</t>
  </si>
  <si>
    <t>2018-08-06T15:03:35+00:00</t>
  </si>
  <si>
    <t>MiYang Women's Plus-Size Floral Shaping Body One Piece Swim Dresses Swimsuit XL</t>
  </si>
  <si>
    <t>YZ-MC5119-ZLYH-XL</t>
  </si>
  <si>
    <t>B07BHK9VDD</t>
  </si>
  <si>
    <t>H3A 2L1</t>
  </si>
  <si>
    <t>702-3302744-0974626</t>
  </si>
  <si>
    <t>2018-08-05T03:13:35+00:00</t>
  </si>
  <si>
    <t>2018-08-07T21:56:39+00:00</t>
  </si>
  <si>
    <t>S6V 2R7</t>
  </si>
  <si>
    <t>702-4440645-8806609</t>
  </si>
  <si>
    <t>2018-08-05T02:53:44+00:00</t>
  </si>
  <si>
    <t>2018-08-05T18:49:17+00:00</t>
  </si>
  <si>
    <t>YZ-NA2631HSL</t>
  </si>
  <si>
    <t>B01IOEHSWQ</t>
  </si>
  <si>
    <t>G2N 0B3</t>
  </si>
  <si>
    <t>701-5950137-4991449</t>
  </si>
  <si>
    <t>2018-08-05T02:21:33+00:00</t>
  </si>
  <si>
    <t>2018-08-07T21:37:41+00:00</t>
  </si>
  <si>
    <t>MiYang Women's Two Piece Off Shoulder Swimsuits High Waisted Bikini Set</t>
  </si>
  <si>
    <t>YZ-MCHM17077-W0-XL</t>
  </si>
  <si>
    <t>B07BBM9P4Q</t>
  </si>
  <si>
    <t>Hawkesbury</t>
  </si>
  <si>
    <t>K6A 1L9</t>
  </si>
  <si>
    <t>702-9245914-5867424</t>
  </si>
  <si>
    <t>2018-08-05T01:36:53+00:00</t>
  </si>
  <si>
    <t>2018-08-06T21:34:08+00:00</t>
  </si>
  <si>
    <t>V5M 0B9</t>
  </si>
  <si>
    <t>702-1354260-2993829</t>
  </si>
  <si>
    <t>2018-08-05T01:33:12+00:00</t>
  </si>
  <si>
    <t>2018-08-06T22:40:58+00:00</t>
  </si>
  <si>
    <t>M2N 6Y6</t>
  </si>
  <si>
    <t>702-1243121-5543429</t>
  </si>
  <si>
    <t>2018-08-05T01:26:14+00:00</t>
  </si>
  <si>
    <t>2018-08-06T22:28:45+00:00</t>
  </si>
  <si>
    <t>L7L 2A2</t>
  </si>
  <si>
    <t>702-0912141-1749014</t>
  </si>
  <si>
    <t>2018-08-05T01:19:52+00:00</t>
  </si>
  <si>
    <t>2018-08-07T22:42:01+00:00</t>
  </si>
  <si>
    <t>MiYang Raincoat for Kids Rain Jacket Dinosaur Shaped Lightweight Age 2-10 Unisex</t>
  </si>
  <si>
    <t>RC-MC001-Y0-M</t>
  </si>
  <si>
    <t>B07F7SMRS7</t>
  </si>
  <si>
    <t>T6X 0K7</t>
  </si>
  <si>
    <t>702-4629940-3656221</t>
  </si>
  <si>
    <t>2018-08-05T01:06:40+00:00</t>
  </si>
  <si>
    <t>2018-08-06T20:25:33+00:00</t>
  </si>
  <si>
    <t>Lorraine</t>
  </si>
  <si>
    <t>J6Z 1W6</t>
  </si>
  <si>
    <t>701-3974337-5926610</t>
  </si>
  <si>
    <t>2018-08-05T01:04:29+00:00</t>
  </si>
  <si>
    <t>2018-08-07T10:27:41+00:00</t>
  </si>
  <si>
    <t>MiYang Padded Push up Brazilian Thong Bikini Sets 2018 Swimsuits for Women Yellow L</t>
  </si>
  <si>
    <t>YZ-MC181-Gr-L</t>
  </si>
  <si>
    <t>B07BDJW7N7</t>
  </si>
  <si>
    <t>M3H 1V1</t>
  </si>
  <si>
    <t>702-6453921-5574619</t>
  </si>
  <si>
    <t>2018-08-05T00:54:51+00:00</t>
  </si>
  <si>
    <t>2018-08-06T21:41:07+00:00</t>
  </si>
  <si>
    <t>T4B 3P1</t>
  </si>
  <si>
    <t>702-1020861-4047412</t>
  </si>
  <si>
    <t>2018-08-05T00:50:41+00:00</t>
  </si>
  <si>
    <t>2018-08-06T15:15:09+00:00</t>
  </si>
  <si>
    <t>J4L 2S9</t>
  </si>
  <si>
    <t>701-9012434-2924226</t>
  </si>
  <si>
    <t>2018-08-05T00:34:00+00:00</t>
  </si>
  <si>
    <t>2018-08-05T18:59:32+00:00</t>
  </si>
  <si>
    <t>MiYang Plus Size Floral Swimwear One Piece Swimdress for Women Skirted Swimsuit Black 2XL(US 16-18)</t>
  </si>
  <si>
    <t>YZ-MC5129-K0-2XL</t>
  </si>
  <si>
    <t>B07CKVWVXT</t>
  </si>
  <si>
    <t>Saint-Jean-Sur-Richelieu</t>
  </si>
  <si>
    <t>J2W 1S1</t>
  </si>
  <si>
    <t>702-9997152-1717056</t>
  </si>
  <si>
    <t>2018-08-05T00:28:54+00:00</t>
  </si>
  <si>
    <t>2018-08-06T22:42:17+00:00</t>
  </si>
  <si>
    <t>YZ-MCBK187-R2-S</t>
  </si>
  <si>
    <t>B07CYJDL3T</t>
  </si>
  <si>
    <t>L7L 3W1</t>
  </si>
  <si>
    <t>701-7810138-8623410</t>
  </si>
  <si>
    <t>2018-08-05T00:19:25+00:00</t>
  </si>
  <si>
    <t>2018-08-06T21:36:09+00:00</t>
  </si>
  <si>
    <t>V3B 0A7</t>
  </si>
  <si>
    <t>702-7348549-5442633</t>
  </si>
  <si>
    <t>2018-08-05T00:14:06+00:00</t>
  </si>
  <si>
    <t>2018-08-05T21:36:47+00:00</t>
  </si>
  <si>
    <t>CA-HM1727-Pi-XL</t>
  </si>
  <si>
    <t>B071XP6PNQ</t>
  </si>
  <si>
    <t>K1B 5G9</t>
  </si>
  <si>
    <t>701-2100945-3642631</t>
  </si>
  <si>
    <t>2018-08-06T23:32:12+00:00</t>
  </si>
  <si>
    <t>2018-08-07T19:35:12+00:00</t>
  </si>
  <si>
    <t>MiYang Vintage Sailor Pin Up Swimsuit One Piece Skirtini Cover Up Swimdress 1X NavyBlue</t>
  </si>
  <si>
    <t>YZ-NALLHT4XL</t>
  </si>
  <si>
    <t>B01F3E3RI4</t>
  </si>
  <si>
    <t>L8L 5W9</t>
  </si>
  <si>
    <t>702-7043030-7445022</t>
  </si>
  <si>
    <t>2018-08-06T23:03:21+00:00</t>
  </si>
  <si>
    <t>2018-08-06T23:46:55+00:00</t>
  </si>
  <si>
    <t>MiYang Women's Floral Lace Beach Bikini Swimwear Cover-up Black</t>
  </si>
  <si>
    <t>SJ-NA204-K0-L</t>
  </si>
  <si>
    <t>B0136OUG1E</t>
  </si>
  <si>
    <t>Williams Lake</t>
  </si>
  <si>
    <t>V2G 2W5</t>
  </si>
  <si>
    <t>701-3117445-1846638</t>
  </si>
  <si>
    <t>2018-08-06T22:46:59+00:00</t>
  </si>
  <si>
    <t>2018-08-07T18:59:47+00:00</t>
  </si>
  <si>
    <t>Ninette</t>
  </si>
  <si>
    <t>R0K 1R0</t>
  </si>
  <si>
    <t>701-6256155-6801826</t>
  </si>
  <si>
    <t>2018-08-06T22:44:54+00:00</t>
  </si>
  <si>
    <t>2018-08-09T01:56:23+00:00</t>
  </si>
  <si>
    <t>K2B 6Y1</t>
  </si>
  <si>
    <t>701-6080595-7053840</t>
  </si>
  <si>
    <t>2018-08-06T22:24:41+00:00</t>
  </si>
  <si>
    <t>2018-08-07T19:55:30+00:00</t>
  </si>
  <si>
    <t>CORNWALL</t>
  </si>
  <si>
    <t>PE</t>
  </si>
  <si>
    <t>C0A 1H0</t>
  </si>
  <si>
    <t>701-8653675-7620224</t>
  </si>
  <si>
    <t>2018-08-06T22:22:36+00:00</t>
  </si>
  <si>
    <t>2018-08-06T22:23:59+00:00</t>
  </si>
  <si>
    <t>L4N 0A7</t>
  </si>
  <si>
    <t>702-3386443-8933005</t>
  </si>
  <si>
    <t>2018-08-06T22:12:26+00:00</t>
  </si>
  <si>
    <t>2018-08-08T21:56:23+00:00</t>
  </si>
  <si>
    <t>P6A 5H5</t>
  </si>
  <si>
    <t>702-2675191-7294662</t>
  </si>
  <si>
    <t>2018-08-06T21:45:07+00:00</t>
  </si>
  <si>
    <t>2018-08-08T23:01:03+00:00</t>
  </si>
  <si>
    <t>V7L 2J6</t>
  </si>
  <si>
    <t>702-4763585-2362607</t>
  </si>
  <si>
    <t>2018-08-06T21:39:14+00:00</t>
  </si>
  <si>
    <t>2018-08-07T19:43:56+00:00</t>
  </si>
  <si>
    <t>PA-MC0717-E0-M</t>
  </si>
  <si>
    <t>B07FMVKJTF</t>
  </si>
  <si>
    <t>G1B 3C2</t>
  </si>
  <si>
    <t>702-0839615-5479425</t>
  </si>
  <si>
    <t>2018-08-06T21:30:31+00:00</t>
  </si>
  <si>
    <t>Womens High Waisted Bikini Set Flounce Top Two Piece Polka Dot Swimsuit</t>
  </si>
  <si>
    <t>YZ-MCBD01-R0-XL</t>
  </si>
  <si>
    <t>B07B7KFP3L</t>
  </si>
  <si>
    <t>Falmouth</t>
  </si>
  <si>
    <t>B0P1L0</t>
  </si>
  <si>
    <t>702-5586054-5315403</t>
  </si>
  <si>
    <t>2018-08-06T21:09:14+00:00</t>
  </si>
  <si>
    <t>2018-08-07T16:52:34+00:00</t>
  </si>
  <si>
    <t>St Thomas</t>
  </si>
  <si>
    <t>N5P 3Z2</t>
  </si>
  <si>
    <t>702-0506091-0036259</t>
  </si>
  <si>
    <t>2018-08-06T20:49:52+00:00</t>
  </si>
  <si>
    <t>2018-08-07T16:36:58+00:00</t>
  </si>
  <si>
    <t>Niagara Falls</t>
  </si>
  <si>
    <t>L2J 2X7</t>
  </si>
  <si>
    <t>701-9539615-1937048</t>
  </si>
  <si>
    <t>2018-08-06T20:49:35+00:00</t>
  </si>
  <si>
    <t>2018-08-07T20:11:51+00:00</t>
  </si>
  <si>
    <t>YZ-NA1521-WP-5XL</t>
  </si>
  <si>
    <t>B06X9MW8XS</t>
  </si>
  <si>
    <t>L6Y 2K1</t>
  </si>
  <si>
    <t>701-9517137-4677845</t>
  </si>
  <si>
    <t>2018-08-06T20:39:38+00:00</t>
  </si>
  <si>
    <t>2018-08-09T19:11:55+00:00</t>
  </si>
  <si>
    <t>St Elisabeth</t>
  </si>
  <si>
    <t>J0K 2J0</t>
  </si>
  <si>
    <t>701-4634315-0239462</t>
  </si>
  <si>
    <t>2018-08-06T20:26:41+00:00</t>
  </si>
  <si>
    <t>2018-08-07T16:39:38+00:00</t>
  </si>
  <si>
    <t>N6E 2W6</t>
  </si>
  <si>
    <t>702-5130417-7368245</t>
  </si>
  <si>
    <t>2018-08-06T19:50:25+00:00</t>
  </si>
  <si>
    <t>2018-08-07T22:25:53+00:00</t>
  </si>
  <si>
    <t>MiYang Women's Plus-Size Polka Dot Shaping Body One Piece Swim Dresses Swimsuit L Leaves Print</t>
  </si>
  <si>
    <t>YZ-MU511-ZLSY-L</t>
  </si>
  <si>
    <t>B07BHGQQLT</t>
  </si>
  <si>
    <t>M2N 7M2</t>
  </si>
  <si>
    <t>702-6426268-7701843</t>
  </si>
  <si>
    <t>2018-08-06T19:45:19+00:00</t>
  </si>
  <si>
    <t>2018-08-07T19:40:13+00:00</t>
  </si>
  <si>
    <t>Burks Falls</t>
  </si>
  <si>
    <t>P0A 1C0</t>
  </si>
  <si>
    <t>702-7277088-4294626</t>
  </si>
  <si>
    <t>2018-08-06T19:31:22+00:00</t>
  </si>
  <si>
    <t>2018-08-07T16:49:48+00:00</t>
  </si>
  <si>
    <t>M1T 3N6</t>
  </si>
  <si>
    <t>701-1014099-1688219</t>
  </si>
  <si>
    <t>2018-08-06T19:17:58+00:00</t>
  </si>
  <si>
    <t>2018-08-07T21:36:23+00:00</t>
  </si>
  <si>
    <t>MiYang Halter Neck Maternity Tankini Tie-dye Striped Swimsuit Set Navy Polka Dot S</t>
  </si>
  <si>
    <t>YZ-MCYF184-ZLBD-S</t>
  </si>
  <si>
    <t>B07DKD84MJ</t>
  </si>
  <si>
    <t>L3P 2M7</t>
  </si>
  <si>
    <t>701-3186234-5164229</t>
  </si>
  <si>
    <t>2018-08-06T18:57:57+00:00</t>
  </si>
  <si>
    <t>2018-08-09T00:27:59+00:00</t>
  </si>
  <si>
    <t>HAMILTON</t>
  </si>
  <si>
    <t>L9A 1C0</t>
  </si>
  <si>
    <t>702-2694952-5117067</t>
  </si>
  <si>
    <t>2018-08-06T18:56:11+00:00</t>
  </si>
  <si>
    <t>2018-08-08T23:03:26+00:00</t>
  </si>
  <si>
    <t>M6H 3T7</t>
  </si>
  <si>
    <t>702-3613575-5813035</t>
  </si>
  <si>
    <t>2018-08-06T18:33:01+00:00</t>
  </si>
  <si>
    <t>2018-08-07T22:33:16+00:00</t>
  </si>
  <si>
    <t>L3R 7Z9</t>
  </si>
  <si>
    <t>702-1527406-5266665</t>
  </si>
  <si>
    <t>2018-08-06T18:30:26+00:00</t>
  </si>
  <si>
    <t>2018-08-25T01:31:47+00:00</t>
  </si>
  <si>
    <t>YZ-MCBD01-R0-M</t>
  </si>
  <si>
    <t>B07B7JY2HX</t>
  </si>
  <si>
    <t>L5M 6C4</t>
  </si>
  <si>
    <t>702-1715164-4106646</t>
  </si>
  <si>
    <t>2018-08-06T18:14:07+00:00</t>
  </si>
  <si>
    <t>2018-08-07T22:26:13+00:00</t>
  </si>
  <si>
    <t>L4J 9H2</t>
  </si>
  <si>
    <t>702-9505227-0754633</t>
  </si>
  <si>
    <t>2018-08-06T17:53:10+00:00</t>
  </si>
  <si>
    <t>2018-08-07T22:33:03+00:00</t>
  </si>
  <si>
    <t>MiYang Women's Floral Lace Beach Bikini Swimwear Cover-up, Red, Large(US Size 8-10)</t>
  </si>
  <si>
    <t>SJ-NA204-R0-L</t>
  </si>
  <si>
    <t>B0136OUKGU</t>
  </si>
  <si>
    <t>V3B 6N6</t>
  </si>
  <si>
    <t>701-6816216-3386617</t>
  </si>
  <si>
    <t>2018-08-06T17:51:26+00:00</t>
  </si>
  <si>
    <t>2018-08-08T21:35:30+00:00</t>
  </si>
  <si>
    <t>Spragge</t>
  </si>
  <si>
    <t>P0R 1K0</t>
  </si>
  <si>
    <t>702-6785671-2813050</t>
  </si>
  <si>
    <t>2018-08-06T17:48:11+00:00</t>
  </si>
  <si>
    <t>2018-08-07T22:25:37+00:00</t>
  </si>
  <si>
    <t>Woodbridge</t>
  </si>
  <si>
    <t>L4H 0X7</t>
  </si>
  <si>
    <t>702-6005755-8242655</t>
  </si>
  <si>
    <t>2018-08-06T17:45:00+00:00</t>
  </si>
  <si>
    <t>2018-08-07T21:46:08+00:00</t>
  </si>
  <si>
    <t>L2R3S3</t>
  </si>
  <si>
    <t>702-0974076-2141854</t>
  </si>
  <si>
    <t>2018-08-06T17:43:42+00:00</t>
  </si>
  <si>
    <t>2018-08-08T16:33:40+00:00</t>
  </si>
  <si>
    <t>K1H 0A2</t>
  </si>
  <si>
    <t>702-2354770-0401857</t>
  </si>
  <si>
    <t>2018-08-06T17:42:49+00:00</t>
  </si>
  <si>
    <t>2018-08-08T21:56:41+00:00</t>
  </si>
  <si>
    <t>V9X 1C9</t>
  </si>
  <si>
    <t>701-4102790-2133844</t>
  </si>
  <si>
    <t>2018-08-06T17:31:15+00:00</t>
  </si>
  <si>
    <t>2018-08-09T10:55:41+00:00</t>
  </si>
  <si>
    <t>Chateauguay</t>
  </si>
  <si>
    <t>J6J 0A6</t>
  </si>
  <si>
    <t>701-1574057-5631436</t>
  </si>
  <si>
    <t>2018-08-06T17:21:16+00:00</t>
  </si>
  <si>
    <t>2018-08-08T19:08:27+00:00</t>
  </si>
  <si>
    <t>V9M 3V2</t>
  </si>
  <si>
    <t>701-8695616-9163462</t>
  </si>
  <si>
    <t>2018-08-06T17:13:48+00:00</t>
  </si>
  <si>
    <t>2018-08-07T22:34:19+00:00</t>
  </si>
  <si>
    <t>vancouver</t>
  </si>
  <si>
    <t>V6P 3X1</t>
  </si>
  <si>
    <t>702-4696427-8898613</t>
  </si>
  <si>
    <t>2018-08-06T17:05:04+00:00</t>
  </si>
  <si>
    <t>2018-08-06T22:39:12+00:00</t>
  </si>
  <si>
    <t>L7A 1L6</t>
  </si>
  <si>
    <t>701-7262803-0041062</t>
  </si>
  <si>
    <t>2018-08-06T16:58:48+00:00</t>
  </si>
  <si>
    <t>2018-08-08T19:18:52+00:00</t>
  </si>
  <si>
    <t>V3A 5T7</t>
  </si>
  <si>
    <t>701-0264932-6719466</t>
  </si>
  <si>
    <t>2018-08-06T16:53:33+00:00</t>
  </si>
  <si>
    <t>2018-08-08T21:31:32+00:00</t>
  </si>
  <si>
    <t>Redmondwille</t>
  </si>
  <si>
    <t>new Brunswick</t>
  </si>
  <si>
    <t>E1N5C6</t>
  </si>
  <si>
    <t>702-7479758-0949806</t>
  </si>
  <si>
    <t>2018-08-06T16:51:29+00:00</t>
  </si>
  <si>
    <t>2018-08-07T19:47:21+00:00</t>
  </si>
  <si>
    <t>702-0027117-2766630</t>
  </si>
  <si>
    <t>2018-08-06T16:49:43+00:00</t>
  </si>
  <si>
    <t>2018-08-07T21:39:14+00:00</t>
  </si>
  <si>
    <t>N6K 5A9</t>
  </si>
  <si>
    <t>701-1017173-6467447</t>
  </si>
  <si>
    <t>2018-08-06T16:23:19+00:00</t>
  </si>
  <si>
    <t>2018-08-07T21:45:55+00:00</t>
  </si>
  <si>
    <t>K1C 8C9</t>
  </si>
  <si>
    <t>702-5460859-6105036</t>
  </si>
  <si>
    <t>2018-08-06T16:21:41+00:00</t>
  </si>
  <si>
    <t>2018-08-07T22:32:24+00:00</t>
  </si>
  <si>
    <t>V5A 1P6</t>
  </si>
  <si>
    <t>701-9863625-1221020</t>
  </si>
  <si>
    <t>2018-08-06T16:12:39+00:00</t>
  </si>
  <si>
    <t>2018-08-07T16:41:06+00:00</t>
  </si>
  <si>
    <t>L6K 3G1</t>
  </si>
  <si>
    <t>702-2387408-4822623</t>
  </si>
  <si>
    <t>2018-08-06T16:03:01+00:00</t>
  </si>
  <si>
    <t>2018-08-06T21:52:17+00:00</t>
  </si>
  <si>
    <t>Blyth</t>
  </si>
  <si>
    <t>N0M 1H0</t>
  </si>
  <si>
    <t>701-5963493-6707435</t>
  </si>
  <si>
    <t>2018-08-06T15:37:24+00:00</t>
  </si>
  <si>
    <t>2018-08-07T22:02:29+00:00</t>
  </si>
  <si>
    <t>P3A 5C5</t>
  </si>
  <si>
    <t>702-8583375-0713058</t>
  </si>
  <si>
    <t>2018-08-06T15:25:18+00:00</t>
  </si>
  <si>
    <t>2018-08-07T01:51:15+00:00</t>
  </si>
  <si>
    <t>701-5367550-0105018</t>
  </si>
  <si>
    <t>2018-08-06T15:07:54+00:00</t>
  </si>
  <si>
    <t>2018-08-08T05:45:10+00:00</t>
  </si>
  <si>
    <t>L6M 4V2</t>
  </si>
  <si>
    <t>702-0593901-8470663</t>
  </si>
  <si>
    <t>2018-08-06T14:46:02+00:00</t>
  </si>
  <si>
    <t>2018-08-07T21:49:44+00:00</t>
  </si>
  <si>
    <t>Dubreuilville</t>
  </si>
  <si>
    <t>P0S 1B0</t>
  </si>
  <si>
    <t>702-2085543-4453827</t>
  </si>
  <si>
    <t>2018-08-06T14:40:18+00:00</t>
  </si>
  <si>
    <t>2018-08-07T15:43:33+00:00</t>
  </si>
  <si>
    <t>T4A 1Y1</t>
  </si>
  <si>
    <t>702-6784709-7276239</t>
  </si>
  <si>
    <t>2018-08-06T14:38:47+00:00</t>
  </si>
  <si>
    <t>2018-08-07T16:39:33+00:00</t>
  </si>
  <si>
    <t>SJ-CA205-R0</t>
  </si>
  <si>
    <t>B06ZYNCM56</t>
  </si>
  <si>
    <t>K2H 6T9</t>
  </si>
  <si>
    <t>702-2126610-9000238</t>
  </si>
  <si>
    <t>2018-08-06T14:17:06+00:00</t>
  </si>
  <si>
    <t>2018-08-07T20:16:09+00:00</t>
  </si>
  <si>
    <t>Robertville</t>
  </si>
  <si>
    <t>Nouveau-Brunswick</t>
  </si>
  <si>
    <t>E8K2S4</t>
  </si>
  <si>
    <t>701-4086357-8945834</t>
  </si>
  <si>
    <t>2018-08-06T13:32:36+00:00</t>
  </si>
  <si>
    <t>2018-08-06T22:52:14+00:00</t>
  </si>
  <si>
    <t>M6H 3A4</t>
  </si>
  <si>
    <t>701-2639166-1824255</t>
  </si>
  <si>
    <t>2018-08-06T13:31:18+00:00</t>
  </si>
  <si>
    <t>2018-08-07T22:31:45+00:00</t>
  </si>
  <si>
    <t>MiYang Women Maternity Tankini Set Pregnant Two Piece Beach Swimwear Black XL</t>
  </si>
  <si>
    <t>YZ-MCYF185-K0-XL</t>
  </si>
  <si>
    <t>B07D3KR92Z</t>
  </si>
  <si>
    <t>East Gwillimbury</t>
  </si>
  <si>
    <t>L9N 0P5</t>
  </si>
  <si>
    <t>702-7936143-6177812</t>
  </si>
  <si>
    <t>2018-08-06T13:30:49+00:00</t>
  </si>
  <si>
    <t>2018-08-06T21:45:33+00:00</t>
  </si>
  <si>
    <t>Iroquois Falls</t>
  </si>
  <si>
    <t>P0K 1G0</t>
  </si>
  <si>
    <t>701-7929372-8715403</t>
  </si>
  <si>
    <t>2018-08-06T13:24:06+00:00</t>
  </si>
  <si>
    <t>2018-08-07T19:15:58+00:00</t>
  </si>
  <si>
    <t>YZ-NA13037Or6L</t>
  </si>
  <si>
    <t>B01MTO5MA8</t>
  </si>
  <si>
    <t>L9H 7H1</t>
  </si>
  <si>
    <t>701-1028212-8517833</t>
  </si>
  <si>
    <t>2018-08-06T12:40:37+00:00</t>
  </si>
  <si>
    <t>2018-08-08T07:22:32+00:00</t>
  </si>
  <si>
    <t>L1W 3E8</t>
  </si>
  <si>
    <t>701-4002549-4793059</t>
  </si>
  <si>
    <t>2018-08-06T09:17:34+00:00</t>
  </si>
  <si>
    <t>2018-08-07T21:53:56+00:00</t>
  </si>
  <si>
    <t>V5G 2A6</t>
  </si>
  <si>
    <t>702-1835712-1940236</t>
  </si>
  <si>
    <t>2018-08-06T09:10:28+00:00</t>
  </si>
  <si>
    <t>2018-08-06T20:35:30+00:00</t>
  </si>
  <si>
    <t>701-9497433-9621866</t>
  </si>
  <si>
    <t>2018-08-06T08:33:26+00:00</t>
  </si>
  <si>
    <t>2018-08-06T20:26:45+00:00</t>
  </si>
  <si>
    <t>YZ-MC2500-K0-M</t>
  </si>
  <si>
    <t>B07D34HBS1</t>
  </si>
  <si>
    <t>Spaniards Bay</t>
  </si>
  <si>
    <t>A0A3X0</t>
  </si>
  <si>
    <t>702-5548213-2387459</t>
  </si>
  <si>
    <t>2018-08-06T06:02:03+00:00</t>
  </si>
  <si>
    <t>2018-08-07T21:36:00+00:00</t>
  </si>
  <si>
    <t>WHITEHORSE</t>
  </si>
  <si>
    <t>YT</t>
  </si>
  <si>
    <t>Y1A 2B0</t>
  </si>
  <si>
    <t>701-1719891-2353033</t>
  </si>
  <si>
    <t>2018-08-06T04:23:43+00:00</t>
  </si>
  <si>
    <t>2018-08-06T21:58:52+00:00</t>
  </si>
  <si>
    <t>T5A 1G4</t>
  </si>
  <si>
    <t>701-8759991-3981863</t>
  </si>
  <si>
    <t>2018-08-06T03:48:36+00:00</t>
  </si>
  <si>
    <t>2018-08-07T15:01:17+00:00</t>
  </si>
  <si>
    <t>YZ-NA2631K0M</t>
  </si>
  <si>
    <t>B01A6WFX9Y</t>
  </si>
  <si>
    <t>N0H2C4</t>
  </si>
  <si>
    <t>702-2185621-8659456</t>
  </si>
  <si>
    <t>2018-08-06T02:57:15+00:00</t>
  </si>
  <si>
    <t>2018-08-06T21:44:59+00:00</t>
  </si>
  <si>
    <t>V2Y 0R5</t>
  </si>
  <si>
    <t>701-5245244-1939427</t>
  </si>
  <si>
    <t>2018-08-06T02:32:18+00:00</t>
  </si>
  <si>
    <t>2018-08-08T18:47:01+00:00</t>
  </si>
  <si>
    <t>North Battleford</t>
  </si>
  <si>
    <t>S9A 2R7</t>
  </si>
  <si>
    <t>702-2039515-3402666</t>
  </si>
  <si>
    <t>2018-08-06T02:21:32+00:00</t>
  </si>
  <si>
    <t>2018-08-06T20:21:20+00:00</t>
  </si>
  <si>
    <t>L7P 2J1</t>
  </si>
  <si>
    <t>702-0214095-2872246</t>
  </si>
  <si>
    <t>2018-08-06T02:21:18+00:00</t>
  </si>
  <si>
    <t>2018-08-06T21:42:25+00:00</t>
  </si>
  <si>
    <t>Belle River</t>
  </si>
  <si>
    <t>N0R 1A0</t>
  </si>
  <si>
    <t>702-9940788-6375460</t>
  </si>
  <si>
    <t>2018-08-06T02:19:26+00:00</t>
  </si>
  <si>
    <t>2018-08-06T21:03:27+00:00</t>
  </si>
  <si>
    <t>Brooklyn.</t>
  </si>
  <si>
    <t>B5A 5J1</t>
  </si>
  <si>
    <t>701-8554889-1268255</t>
  </si>
  <si>
    <t>2018-08-06T01:42:18+00:00</t>
  </si>
  <si>
    <t>2018-08-07T01:39:52+00:00</t>
  </si>
  <si>
    <t>L6X 2S4</t>
  </si>
  <si>
    <t>702-2455537-7025867</t>
  </si>
  <si>
    <t>2018-08-06T01:35:35+00:00</t>
  </si>
  <si>
    <t>2018-08-08T21:36:48+00:00</t>
  </si>
  <si>
    <t>T3R 0R6</t>
  </si>
  <si>
    <t>701-0341064-8167435</t>
  </si>
  <si>
    <t>2018-08-06T01:18:45+00:00</t>
  </si>
  <si>
    <t>2018-08-18T13:30:54+00:00</t>
  </si>
  <si>
    <t>YZ-NA1521-RF-5XL</t>
  </si>
  <si>
    <t>B06X9H8P1F</t>
  </si>
  <si>
    <t>Lucan</t>
  </si>
  <si>
    <t>N0M 2J0</t>
  </si>
  <si>
    <t>702-5744445-4769039</t>
  </si>
  <si>
    <t>2018-08-06T01:02:36+00:00</t>
  </si>
  <si>
    <t>2018-08-08T15:48:17+00:00</t>
  </si>
  <si>
    <t>K4R 0A4</t>
  </si>
  <si>
    <t>701-8721280-5582612</t>
  </si>
  <si>
    <t>2018-08-06T00:46:50+00:00</t>
  </si>
  <si>
    <t>2018-08-07T21:38:47+00:00</t>
  </si>
  <si>
    <t>L6Z 4G4</t>
  </si>
  <si>
    <t>702-2538461-1623446</t>
  </si>
  <si>
    <t>2018-08-06T00:14:36+00:00</t>
  </si>
  <si>
    <t>2018-08-07T20:04:34+00:00</t>
  </si>
  <si>
    <t>N6A 2B3</t>
  </si>
  <si>
    <t>702-1096257-7312241</t>
  </si>
  <si>
    <t>2018-08-06T00:08:56+00:00</t>
  </si>
  <si>
    <t>2018-08-06T20:20:50+00:00</t>
  </si>
  <si>
    <t>M4K 3V0</t>
  </si>
  <si>
    <t>701-1929116-8973823</t>
  </si>
  <si>
    <t>2018-08-06T00:05:38+00:00</t>
  </si>
  <si>
    <t>2018-08-06T21:43:48+00:00</t>
  </si>
  <si>
    <t>MiYang Plus Size Floral Swimwear One Piece Swimdress for Women Skirted Swimsuit Green Large(US 12-14)</t>
  </si>
  <si>
    <t>YZ-MC5129-G0-L</t>
  </si>
  <si>
    <t>B07CLLW7XW</t>
  </si>
  <si>
    <t>BURNABY</t>
  </si>
  <si>
    <t>V5H 2A0</t>
  </si>
  <si>
    <t>S01-1992087-3360467</t>
  </si>
  <si>
    <t>327a15d3f475f2f5</t>
  </si>
  <si>
    <t>2018-08-06T15:01:10+00:00</t>
  </si>
  <si>
    <t>2018-08-07T23:29:36+00:00</t>
  </si>
  <si>
    <t>MiYang Women's Two Pieces Stripes Slim Tankini Suit Bathing Swimwear Orange X-Large (US 16-18)</t>
  </si>
  <si>
    <t>YZ-TJ1245003L</t>
  </si>
  <si>
    <t>B01J71HPMS</t>
  </si>
  <si>
    <t>Silver Lake</t>
  </si>
  <si>
    <t>702-5589156-1895454</t>
  </si>
  <si>
    <t>2018-08-07T23:59:01+00:00</t>
  </si>
  <si>
    <t>2018-08-08T22:07:00+00:00</t>
  </si>
  <si>
    <t>N2J 4Y8</t>
  </si>
  <si>
    <t>702-2558837-3325004</t>
  </si>
  <si>
    <t>2018-08-07T23:49:00+00:00</t>
  </si>
  <si>
    <t>2018-08-08T22:53:50+00:00</t>
  </si>
  <si>
    <t>V5G 1C9</t>
  </si>
  <si>
    <t>702-9646484-8321803</t>
  </si>
  <si>
    <t>2018-08-07T23:35:23+00:00</t>
  </si>
  <si>
    <t>2018-08-08T19:10:03+00:00</t>
  </si>
  <si>
    <t>Saint-Lin-Laurentides</t>
  </si>
  <si>
    <t>J5M 2P9</t>
  </si>
  <si>
    <t>702-3636845-7612260</t>
  </si>
  <si>
    <t>2018-08-07T23:28:04+00:00</t>
  </si>
  <si>
    <t>2018-08-08T19:12:08+00:00</t>
  </si>
  <si>
    <t>MiYang Women's Bowknot Printing Skirt Spa Swimsuit Bathing Swimwear Sea Blue L</t>
  </si>
  <si>
    <t>YZ-NA9007Se4L</t>
  </si>
  <si>
    <t>B015QZRRHW</t>
  </si>
  <si>
    <t>Ste-Marie-De-Blandford</t>
  </si>
  <si>
    <t>G0X 2W0</t>
  </si>
  <si>
    <t>701-7017653-7636202</t>
  </si>
  <si>
    <t>2018-08-07T23:15:35+00:00</t>
  </si>
  <si>
    <t>2018-08-09T16:21:51+00:00</t>
  </si>
  <si>
    <t>N2A 3X3</t>
  </si>
  <si>
    <t>701-7137567-8373861</t>
  </si>
  <si>
    <t>2018-08-07T22:45:44+00:00</t>
  </si>
  <si>
    <t>2018-08-08T19:06:23+00:00</t>
  </si>
  <si>
    <t>Caledon</t>
  </si>
  <si>
    <t>L7C 3Z3</t>
  </si>
  <si>
    <t>701-7183813-2657818</t>
  </si>
  <si>
    <t>2018-08-07T22:45:13+00:00</t>
  </si>
  <si>
    <t>2018-08-08T23:02:43+00:00</t>
  </si>
  <si>
    <t>M2N 6P6</t>
  </si>
  <si>
    <t>702-7704739-9879439</t>
  </si>
  <si>
    <t>2018-08-07T22:24:08+00:00</t>
  </si>
  <si>
    <t>2018-08-08T19:13:35+00:00</t>
  </si>
  <si>
    <t>Grande Pointe</t>
  </si>
  <si>
    <t>N0P 1S0</t>
  </si>
  <si>
    <t>701-8003464-4283457</t>
  </si>
  <si>
    <t>2018-08-07T21:48:01+00:00</t>
  </si>
  <si>
    <t>2018-08-09T16:19:25+00:00</t>
  </si>
  <si>
    <t>Women's Tankini Striped Trapeze Swim Dress (5505 Deep Blue S)</t>
  </si>
  <si>
    <t>YZ-NA5505DaS</t>
  </si>
  <si>
    <t>B013OSTD48</t>
  </si>
  <si>
    <t>Bailieboro</t>
  </si>
  <si>
    <t>K0L 1B0</t>
  </si>
  <si>
    <t>701-3835185-4636205</t>
  </si>
  <si>
    <t>2018-08-07T21:44:35+00:00</t>
  </si>
  <si>
    <t>2018-08-08T18:59:59+00:00</t>
  </si>
  <si>
    <t>YZ-MCXZPW331-GE-L</t>
  </si>
  <si>
    <t>B07FKN13HN</t>
  </si>
  <si>
    <t>Middle Sackville</t>
  </si>
  <si>
    <t>B4E 3A6</t>
  </si>
  <si>
    <t>701-7717989-1085814</t>
  </si>
  <si>
    <t>2018-08-07T21:36:06+00:00</t>
  </si>
  <si>
    <t>2018-08-08T19:14:24+00:00</t>
  </si>
  <si>
    <t>SJ-MCHM550-B0</t>
  </si>
  <si>
    <t>B07B2VQW6G</t>
  </si>
  <si>
    <t>Weedon</t>
  </si>
  <si>
    <t>J0B 3J0</t>
  </si>
  <si>
    <t>702-5443634-7502604</t>
  </si>
  <si>
    <t>2018-08-07T21:30:45+00:00</t>
  </si>
  <si>
    <t>2018-08-08T22:53:02+00:00</t>
  </si>
  <si>
    <t>YZ-MCBK187-B0-XL</t>
  </si>
  <si>
    <t>B07CYJZZCR</t>
  </si>
  <si>
    <t>V5T 4T1</t>
  </si>
  <si>
    <t>702-7838446-6869835</t>
  </si>
  <si>
    <t>2018-08-07T21:27:11+00:00</t>
  </si>
  <si>
    <t>2018-08-09T19:02:04+00:00</t>
  </si>
  <si>
    <t>MONTREAL</t>
  </si>
  <si>
    <t>H1L 2X4</t>
  </si>
  <si>
    <t>701-7255362-5445812</t>
  </si>
  <si>
    <t>2018-08-07T21:23:54+00:00</t>
  </si>
  <si>
    <t>2018-08-09T18:48:07+00:00</t>
  </si>
  <si>
    <t>Listowel</t>
  </si>
  <si>
    <t>N4W 0A7</t>
  </si>
  <si>
    <t>702-8334459-0896232</t>
  </si>
  <si>
    <t>2018-08-07T20:25:18+00:00</t>
  </si>
  <si>
    <t>2018-08-08T16:42:51+00:00</t>
  </si>
  <si>
    <t>YZ-MCBK187-P0-M</t>
  </si>
  <si>
    <t>B07C8L8GT5</t>
  </si>
  <si>
    <t>K4A 4E5</t>
  </si>
  <si>
    <t>702-7023776-9446642</t>
  </si>
  <si>
    <t>2018-08-07T20:24:54+00:00</t>
  </si>
  <si>
    <t>2018-08-08T19:03:44+00:00</t>
  </si>
  <si>
    <t>702-4303054-3717033</t>
  </si>
  <si>
    <t>2018-08-07T19:53:57+00:00</t>
  </si>
  <si>
    <t>2018-08-08T22:49:26+00:00</t>
  </si>
  <si>
    <t>L1M 2E1</t>
  </si>
  <si>
    <t>702-7960039-0699432</t>
  </si>
  <si>
    <t>2018-08-07T19:48:33+00:00</t>
  </si>
  <si>
    <t>2018-08-08T16:34:38+00:00</t>
  </si>
  <si>
    <t>MiYang Women's High Cut Deep V-neck Green Banana Leaves Strapless Swimwear One Piece Bkini Swimsuit</t>
  </si>
  <si>
    <t>YZ-MCZQL02-G0-S</t>
  </si>
  <si>
    <t>B079NDDD7J</t>
  </si>
  <si>
    <t>milton</t>
  </si>
  <si>
    <t>L9E0A6</t>
  </si>
  <si>
    <t>702-5145204-6560247</t>
  </si>
  <si>
    <t>2018-08-07T19:32:22+00:00</t>
  </si>
  <si>
    <t>2018-08-08T16:42:39+00:00</t>
  </si>
  <si>
    <t>701-9825582-7372232</t>
  </si>
  <si>
    <t>2018-08-07T19:30:34+00:00</t>
  </si>
  <si>
    <t>2018-08-08T23:08:33+00:00</t>
  </si>
  <si>
    <t>YZ-MCLE01-W0-L</t>
  </si>
  <si>
    <t>B07B7JL2Q5</t>
  </si>
  <si>
    <t>T1M 0C2</t>
  </si>
  <si>
    <t>702-5181315-6511407</t>
  </si>
  <si>
    <t>2018-08-07T19:28:08+00:00</t>
  </si>
  <si>
    <t>2018-08-08T22:44:17+00:00</t>
  </si>
  <si>
    <t>Sk</t>
  </si>
  <si>
    <t>S4R 1H3</t>
  </si>
  <si>
    <t>701-3559360-3595437</t>
  </si>
  <si>
    <t>2018-08-07T19:23:52+00:00</t>
  </si>
  <si>
    <t>2018-08-08T21:55:51+00:00</t>
  </si>
  <si>
    <t>Lower Sackville</t>
  </si>
  <si>
    <t>B4C 3Z7</t>
  </si>
  <si>
    <t>YZ-MCLE01-W0-XL</t>
  </si>
  <si>
    <t>B07B7K21YT</t>
  </si>
  <si>
    <t>701-5845769-8659424</t>
  </si>
  <si>
    <t>2018-08-07T19:05:45+00:00</t>
  </si>
  <si>
    <t>2018-08-08T23:00:22+00:00</t>
  </si>
  <si>
    <t>V3J 3K8</t>
  </si>
  <si>
    <t>701-6508700-9541867</t>
  </si>
  <si>
    <t>2018-08-07T18:50:57+00:00</t>
  </si>
  <si>
    <t>2018-08-08T19:01:08+00:00</t>
  </si>
  <si>
    <t>Saint-Colomban</t>
  </si>
  <si>
    <t>J5K 1T9</t>
  </si>
  <si>
    <t>702-4916243-1719430</t>
  </si>
  <si>
    <t>2018-08-07T18:48:29+00:00</t>
  </si>
  <si>
    <t>2018-08-08T23:00:34+00:00</t>
  </si>
  <si>
    <t>MiYang Halter Neck Maternity Tankini Tie-dye Striped Swimsuit Set Black Polka Dot XL</t>
  </si>
  <si>
    <t>YZ-MCYF184-K0-XL</t>
  </si>
  <si>
    <t>B07DJ1GQY5</t>
  </si>
  <si>
    <t>L5H 4A7</t>
  </si>
  <si>
    <t>701-4620890-6573040</t>
  </si>
  <si>
    <t>2018-08-07T18:37:05+00:00</t>
  </si>
  <si>
    <t>2018-08-09T14:37:57+00:00</t>
  </si>
  <si>
    <t>YZ-NA1521-BF-5XL</t>
  </si>
  <si>
    <t>B06X9NCVM4</t>
  </si>
  <si>
    <t>Springwater</t>
  </si>
  <si>
    <t>L9X0T1</t>
  </si>
  <si>
    <t>701-2731735-3945049</t>
  </si>
  <si>
    <t>2018-08-07T18:18:39+00:00</t>
  </si>
  <si>
    <t>2018-08-09T19:35:05+00:00</t>
  </si>
  <si>
    <t>Port Rowan</t>
  </si>
  <si>
    <t>N0E 1M0</t>
  </si>
  <si>
    <t>701-0685767-1776250</t>
  </si>
  <si>
    <t>2018-08-07T18:18:03+00:00</t>
  </si>
  <si>
    <t>2018-08-08T19:02:27+00:00</t>
  </si>
  <si>
    <t>H4V 1H2</t>
  </si>
  <si>
    <t>701-4239498-3379466</t>
  </si>
  <si>
    <t>2018-08-07T18:17:00+00:00</t>
  </si>
  <si>
    <t>2018-08-08T16:34:23+00:00</t>
  </si>
  <si>
    <t>YZ-NA13037EZ5L</t>
  </si>
  <si>
    <t>B01AXSDGJ0</t>
  </si>
  <si>
    <t>CALGARY</t>
  </si>
  <si>
    <t>T3K 4Z4</t>
  </si>
  <si>
    <t>702-6225679-7274611</t>
  </si>
  <si>
    <t>2018-08-07T17:44:51+00:00</t>
  </si>
  <si>
    <t>2018-08-10T19:25:53+00:00</t>
  </si>
  <si>
    <t>K7K 2W7</t>
  </si>
  <si>
    <t>702-4523803-8973859</t>
  </si>
  <si>
    <t>2018-08-07T17:38:32+00:00</t>
  </si>
  <si>
    <t>2018-08-07T20:11:42+00:00</t>
  </si>
  <si>
    <t>V5T 3G2</t>
  </si>
  <si>
    <t>701-7993563-3976234</t>
  </si>
  <si>
    <t>2018-08-07T17:38:12+00:00</t>
  </si>
  <si>
    <t>2018-08-07T22:35:38+00:00</t>
  </si>
  <si>
    <t>North york</t>
  </si>
  <si>
    <t>M2N 2W7</t>
  </si>
  <si>
    <t>702-4398218-6205859</t>
  </si>
  <si>
    <t>2018-08-07T17:33:37+00:00</t>
  </si>
  <si>
    <t>2018-08-08T19:14:08+00:00</t>
  </si>
  <si>
    <t>S7H 3V2</t>
  </si>
  <si>
    <t>701-2618846-1790631</t>
  </si>
  <si>
    <t>2018-08-07T17:28:31+00:00</t>
  </si>
  <si>
    <t>2018-08-08T23:00:25+00:00</t>
  </si>
  <si>
    <t>YZ-MCBD01-R0-L</t>
  </si>
  <si>
    <t>B07B7KFRHD</t>
  </si>
  <si>
    <t>M2M 2G6</t>
  </si>
  <si>
    <t>702-0079061-3095419</t>
  </si>
  <si>
    <t>2018-08-07T17:18:46+00:00</t>
  </si>
  <si>
    <t>2018-08-13T00:11:30+00:00</t>
  </si>
  <si>
    <t>YZ-MCZQ161-K0-M</t>
  </si>
  <si>
    <t>B07922CC2M</t>
  </si>
  <si>
    <t>702-1068162-9391403</t>
  </si>
  <si>
    <t>2018-08-07T17:13:09+00:00</t>
  </si>
  <si>
    <t>2018-08-08T16:35:57+00:00</t>
  </si>
  <si>
    <t>YZ-MCPLUS24-PI-L</t>
  </si>
  <si>
    <t>B07CM1JPQ4</t>
  </si>
  <si>
    <t>L8L 6V5</t>
  </si>
  <si>
    <t>701-1030254-4662654</t>
  </si>
  <si>
    <t>2018-08-07T16:56:15+00:00</t>
  </si>
  <si>
    <t>2018-08-07T22:24:19+00:00</t>
  </si>
  <si>
    <t>YZ-NA2631R0S</t>
  </si>
  <si>
    <t>B01IOEHKXS</t>
  </si>
  <si>
    <t>L6B 0V1</t>
  </si>
  <si>
    <t>702-0261663-2245824</t>
  </si>
  <si>
    <t>2018-08-07T16:53:17+00:00</t>
  </si>
  <si>
    <t>2018-08-07T16:55:57+00:00</t>
  </si>
  <si>
    <t>V6X 3E7</t>
  </si>
  <si>
    <t>702-5108324-4115402</t>
  </si>
  <si>
    <t>2018-08-07T16:51:57+00:00</t>
  </si>
  <si>
    <t>2018-08-09T19:35:13+00:00</t>
  </si>
  <si>
    <t>Baltimore</t>
  </si>
  <si>
    <t>K0K 1C0</t>
  </si>
  <si>
    <t>701-7625118-5741018</t>
  </si>
  <si>
    <t>2018-08-07T16:37:41+00:00</t>
  </si>
  <si>
    <t>2018-08-08T22:34:14+00:00</t>
  </si>
  <si>
    <t>T2R 0L9</t>
  </si>
  <si>
    <t>702-4072726-0356225</t>
  </si>
  <si>
    <t>2018-08-07T16:29:43+00:00</t>
  </si>
  <si>
    <t>2018-08-08T23:08:28+00:00</t>
  </si>
  <si>
    <t>BURLINGTON</t>
  </si>
  <si>
    <t>L7M 0L3</t>
  </si>
  <si>
    <t>702-7262453-2552202</t>
  </si>
  <si>
    <t>2018-08-07T16:06:53+00:00</t>
  </si>
  <si>
    <t>2018-08-09T22:20:05+00:00</t>
  </si>
  <si>
    <t>Fort mcmurray</t>
  </si>
  <si>
    <t>T9K 0H3</t>
  </si>
  <si>
    <t>702-9427987-8459400</t>
  </si>
  <si>
    <t>2018-08-07T15:51:18+00:00</t>
  </si>
  <si>
    <t>2018-08-07T22:49:08+00:00</t>
  </si>
  <si>
    <t>MiYang Women's Purple Long Sleeve A-line Lace Stitching Trim Casual Dress S Black</t>
  </si>
  <si>
    <t>LYQ-NA1010-K0-S</t>
  </si>
  <si>
    <t>B01KO0SAIE</t>
  </si>
  <si>
    <t>L7C 3K1</t>
  </si>
  <si>
    <t>701-0490190-4772224</t>
  </si>
  <si>
    <t>2018-08-07T15:48:22+00:00</t>
  </si>
  <si>
    <t>2018-08-07T22:04:34+00:00</t>
  </si>
  <si>
    <t>L5T 2W6</t>
  </si>
  <si>
    <t>MiYang Plus Size Floral Swimwear One Piece Swimdress for Women Skirted Swimsuit Yellow Floral 2XL(US 16-18)</t>
  </si>
  <si>
    <t>YZ-MC5129-G0YH-2XL</t>
  </si>
  <si>
    <t>B07CLLBFQB</t>
  </si>
  <si>
    <t>702-0539250-3184227</t>
  </si>
  <si>
    <t>2018-08-07T15:46:37+00:00</t>
  </si>
  <si>
    <t>2018-08-08T16:35:29+00:00</t>
  </si>
  <si>
    <t>High-Waisted Strappy Side Casual Bikini Bottoms Sky Blue US 6</t>
  </si>
  <si>
    <t>DK-MCCL315-B7-S</t>
  </si>
  <si>
    <t>B07BGTD4GX</t>
  </si>
  <si>
    <t>K9V 3W5</t>
  </si>
  <si>
    <t>701-4943930-3101865</t>
  </si>
  <si>
    <t>2018-08-07T15:28:02+00:00</t>
  </si>
  <si>
    <t>2018-08-07T21:37:47+00:00</t>
  </si>
  <si>
    <t>M1V1K5</t>
  </si>
  <si>
    <t>Women's Plus-Size Flower Printing Shaping Body One Piece Swim Dresses Navy Blue S</t>
  </si>
  <si>
    <t>YZ-MC5119ZL-S</t>
  </si>
  <si>
    <t>B07BHJDC8B</t>
  </si>
  <si>
    <t>701-1183407-4900225</t>
  </si>
  <si>
    <t>2018-08-07T15:03:29+00:00</t>
  </si>
  <si>
    <t>2018-08-08T21:55:54+00:00</t>
  </si>
  <si>
    <t>Carleton Place</t>
  </si>
  <si>
    <t>K7C 1K2</t>
  </si>
  <si>
    <t>702-5653100-5297867</t>
  </si>
  <si>
    <t>2018-08-07T14:59:56+00:00</t>
  </si>
  <si>
    <t>2018-08-08T22:48:37+00:00</t>
  </si>
  <si>
    <t>Holland Landing</t>
  </si>
  <si>
    <t>L9N 1H2</t>
  </si>
  <si>
    <t>701-7737551-1421058</t>
  </si>
  <si>
    <t>2018-08-07T14:52:00+00:00</t>
  </si>
  <si>
    <t>2018-08-08T22:57:26+00:00</t>
  </si>
  <si>
    <t>YZ-MCLE01-W0-XS</t>
  </si>
  <si>
    <t>B07B7L4RR4</t>
  </si>
  <si>
    <t>L1S 7R8</t>
  </si>
  <si>
    <t>701-0249008-1761065</t>
  </si>
  <si>
    <t>2018-08-07T14:46:45+00:00</t>
  </si>
  <si>
    <t>2018-08-07T14:47:36+00:00</t>
  </si>
  <si>
    <t>701-2505108-2973024</t>
  </si>
  <si>
    <t>2018-08-07T14:35:30+00:00</t>
  </si>
  <si>
    <t>2018-08-09T19:04:05+00:00</t>
  </si>
  <si>
    <t>N3R 4P9</t>
  </si>
  <si>
    <t>702-6073838-6593832</t>
  </si>
  <si>
    <t>2018-08-07T14:05:46+00:00</t>
  </si>
  <si>
    <t>2018-08-07T21:46:26+00:00</t>
  </si>
  <si>
    <t>Women's Plus-Size Polka Dot Shaping Body One Piece Swim Dresses Swimsuit Navy Polka Dot XL</t>
  </si>
  <si>
    <t>YZ-MC5119-ZLBD-XL</t>
  </si>
  <si>
    <t>B07BHJ9892</t>
  </si>
  <si>
    <t>Cumberland</t>
  </si>
  <si>
    <t>K4A 3H6</t>
  </si>
  <si>
    <t>701-0768516-5370639</t>
  </si>
  <si>
    <t>2018-08-07T13:53:46+00:00</t>
  </si>
  <si>
    <t>2018-08-08T23:09:46+00:00</t>
  </si>
  <si>
    <t>L7L 2P6</t>
  </si>
  <si>
    <t>702-2356281-5898636</t>
  </si>
  <si>
    <t>2018-08-07T13:52:10+00:00</t>
  </si>
  <si>
    <t>2018-08-07T19:37:44+00:00</t>
  </si>
  <si>
    <t>M6M 2G1</t>
  </si>
  <si>
    <t>701-2488736-8456249</t>
  </si>
  <si>
    <t>2018-08-07T13:45:08+00:00</t>
  </si>
  <si>
    <t>2018-08-08T22:07:33+00:00</t>
  </si>
  <si>
    <t>J5C 1P4</t>
  </si>
  <si>
    <t>702-5300806-7917843</t>
  </si>
  <si>
    <t>2018-08-07T13:37:30+00:00</t>
  </si>
  <si>
    <t>2018-08-07T19:44:31+00:00</t>
  </si>
  <si>
    <t>Saint-Charles-Borromee</t>
  </si>
  <si>
    <t>J6E 7Y8</t>
  </si>
  <si>
    <t>701-3560076-3636244</t>
  </si>
  <si>
    <t>2018-08-07T13:33:06+00:00</t>
  </si>
  <si>
    <t>2018-08-07T19:37:05+00:00</t>
  </si>
  <si>
    <t>P6A 4A1</t>
  </si>
  <si>
    <t>702-6379774-1585849</t>
  </si>
  <si>
    <t>2018-08-07T13:30:23+00:00</t>
  </si>
  <si>
    <t>2018-08-08T19:00:55+00:00</t>
  </si>
  <si>
    <t>J4G 1T8</t>
  </si>
  <si>
    <t>702-8411248-6922657</t>
  </si>
  <si>
    <t>2018-08-07T12:50:22+00:00</t>
  </si>
  <si>
    <t>L6Y 0K1</t>
  </si>
  <si>
    <t>702-5435935-8661015</t>
  </si>
  <si>
    <t>2018-08-07T12:40:33+00:00</t>
  </si>
  <si>
    <t>2018-08-08T16:33:51+00:00</t>
  </si>
  <si>
    <t>N1E 0G6</t>
  </si>
  <si>
    <t>702-9641704-2871401</t>
  </si>
  <si>
    <t>2018-08-07T12:28:19+00:00</t>
  </si>
  <si>
    <t>2018-08-07T21:38:21+00:00</t>
  </si>
  <si>
    <t>M6E 4J2</t>
  </si>
  <si>
    <t>701-9648131-1559464</t>
  </si>
  <si>
    <t>2018-08-07T12:09:47+00:00</t>
  </si>
  <si>
    <t>2018-08-08T21:31:23+00:00</t>
  </si>
  <si>
    <t>YZ-NA1521-WP-4XL</t>
  </si>
  <si>
    <t>B06WWPKW46</t>
  </si>
  <si>
    <t>St-Louis</t>
  </si>
  <si>
    <t>C0B 1Z0</t>
  </si>
  <si>
    <t>702-0344355-3043406</t>
  </si>
  <si>
    <t>2018-08-07T12:06:36+00:00</t>
  </si>
  <si>
    <t>2018-08-07T21:53:07+00:00</t>
  </si>
  <si>
    <t>McAdam</t>
  </si>
  <si>
    <t>E6J 1N2</t>
  </si>
  <si>
    <t>701-8347555-0736247</t>
  </si>
  <si>
    <t>2018-08-07T12:00:29+00:00</t>
  </si>
  <si>
    <t>2018-08-07T19:39:21+00:00</t>
  </si>
  <si>
    <t>M9V 4W6</t>
  </si>
  <si>
    <t>702-2418477-4294652</t>
  </si>
  <si>
    <t>2018-08-07T11:45:01+00:00</t>
  </si>
  <si>
    <t>2018-08-08T19:21:18+00:00</t>
  </si>
  <si>
    <t>Unionville</t>
  </si>
  <si>
    <t>L6G 0G4</t>
  </si>
  <si>
    <t>702-6504048-3485021</t>
  </si>
  <si>
    <t>2018-08-07T11:39:09+00:00</t>
  </si>
  <si>
    <t>2018-08-10T11:44:58+00:00</t>
  </si>
  <si>
    <t>702-3802309-1964210</t>
  </si>
  <si>
    <t>2018-08-07T11:32:02+00:00</t>
  </si>
  <si>
    <t>2018-08-07T22:04:09+00:00</t>
  </si>
  <si>
    <t>702-2340165-0255408</t>
  </si>
  <si>
    <t>2018-08-07T10:56:53+00:00</t>
  </si>
  <si>
    <t>2018-08-08T22:02:15+00:00</t>
  </si>
  <si>
    <t>V3J 1P6</t>
  </si>
  <si>
    <t>701-2429344-8754611</t>
  </si>
  <si>
    <t>2018-08-07T09:45:04+00:00</t>
  </si>
  <si>
    <t>2018-08-08T15:47:59+00:00</t>
  </si>
  <si>
    <t>MiYang Plus Size Floral Swimwear One Piece Swimdress for Women Skirted Swimsuit Green Medium(US 8-10)</t>
  </si>
  <si>
    <t>YZ-MC5129-G0-M</t>
  </si>
  <si>
    <t>B07CLHTTWD</t>
  </si>
  <si>
    <t>P3C4A8</t>
  </si>
  <si>
    <t>702-3602955-8073845</t>
  </si>
  <si>
    <t>2018-08-07T09:39:37+00:00</t>
  </si>
  <si>
    <t>2018-08-08T22:59:27+00:00</t>
  </si>
  <si>
    <t>L1P 1V3</t>
  </si>
  <si>
    <t>701-3108852-5194616</t>
  </si>
  <si>
    <t>2018-08-07T05:50:53+00:00</t>
  </si>
  <si>
    <t>2018-08-07T16:41:36+00:00</t>
  </si>
  <si>
    <t>YZ-MCBK187-R2-L</t>
  </si>
  <si>
    <t>B07CYMH8KZ</t>
  </si>
  <si>
    <t>V5B 1K1</t>
  </si>
  <si>
    <t>702-2139014-2786665</t>
  </si>
  <si>
    <t>2018-08-07T05:44:46+00:00</t>
  </si>
  <si>
    <t>2018-08-07T21:54:30+00:00</t>
  </si>
  <si>
    <t>Weyburn</t>
  </si>
  <si>
    <t>S4H 3C7</t>
  </si>
  <si>
    <t>702-7513666-7799414</t>
  </si>
  <si>
    <t>2018-08-07T05:17:51+00:00</t>
  </si>
  <si>
    <t>2018-08-07T22:34:40+00:00</t>
  </si>
  <si>
    <t>V3R 8Y9</t>
  </si>
  <si>
    <t>701-1559813-9473065</t>
  </si>
  <si>
    <t>2018-08-07T05:06:22+00:00</t>
  </si>
  <si>
    <t>2018-08-07T22:39:18+00:00</t>
  </si>
  <si>
    <t>YZ-MCLE01-W0-S</t>
  </si>
  <si>
    <t>B07B7LG5CH</t>
  </si>
  <si>
    <t>T8A 4T2</t>
  </si>
  <si>
    <t>702-2388440-3481803</t>
  </si>
  <si>
    <t>2018-08-07T04:39:40+00:00</t>
  </si>
  <si>
    <t>2018-08-07T22:29:45+00:00</t>
  </si>
  <si>
    <t>MiYang Women's Purple Long Sleeve A-line Lace Stitching Trim Casual Dress M Black</t>
  </si>
  <si>
    <t>LYQ-NA1010-K0-M</t>
  </si>
  <si>
    <t>B01KO0SBH4</t>
  </si>
  <si>
    <t>V1C1P3</t>
  </si>
  <si>
    <t>702-4150764-0915452</t>
  </si>
  <si>
    <t>2018-08-07T04:29:30+00:00</t>
  </si>
  <si>
    <t>2018-08-08T19:14:40+00:00</t>
  </si>
  <si>
    <t>Tillsonburg</t>
  </si>
  <si>
    <t>N4G 5M2</t>
  </si>
  <si>
    <t>701-4820982-1281039</t>
  </si>
  <si>
    <t>2018-08-07T04:03:27+00:00</t>
  </si>
  <si>
    <t>2018-08-07T19:33:52+00:00</t>
  </si>
  <si>
    <t>K2G 3R7</t>
  </si>
  <si>
    <t>702-1612057-8760248</t>
  </si>
  <si>
    <t>2018-08-07T03:33:20+00:00</t>
  </si>
  <si>
    <t>2018-08-08T01:37:59+00:00</t>
  </si>
  <si>
    <t>K2T 0C9</t>
  </si>
  <si>
    <t>702-5034482-1297822</t>
  </si>
  <si>
    <t>2018-08-07T03:24:45+00:00</t>
  </si>
  <si>
    <t>2018-08-08T22:49:40+00:00</t>
  </si>
  <si>
    <t>L4E 4Z4</t>
  </si>
  <si>
    <t>701-8923952-0633862</t>
  </si>
  <si>
    <t>2018-08-07T03:16:57+00:00</t>
  </si>
  <si>
    <t>2018-08-10T01:40:35+00:00</t>
  </si>
  <si>
    <t>L6X 5J3</t>
  </si>
  <si>
    <t>702-6310747-8725804</t>
  </si>
  <si>
    <t>2018-08-07T02:21:26+00:00</t>
  </si>
  <si>
    <t>2018-08-07T16:39:44+00:00</t>
  </si>
  <si>
    <t>L7N 3H9</t>
  </si>
  <si>
    <t>701-9067374-0694607</t>
  </si>
  <si>
    <t>2018-08-07T02:20:00+00:00</t>
  </si>
  <si>
    <t>2018-08-08T16:35:41+00:00</t>
  </si>
  <si>
    <t>K1H 5H1</t>
  </si>
  <si>
    <t>701-8978217-4762602</t>
  </si>
  <si>
    <t>2018-08-07T02:18:24+00:00</t>
  </si>
  <si>
    <t>2018-08-07T22:36:35+00:00</t>
  </si>
  <si>
    <t>V3W 1S2</t>
  </si>
  <si>
    <t>702-7214329-1116254</t>
  </si>
  <si>
    <t>2018-08-07T02:11:22+00:00</t>
  </si>
  <si>
    <t>2018-08-08T18:59:50+00:00</t>
  </si>
  <si>
    <t>Mashteuiatsh</t>
  </si>
  <si>
    <t>G0W 2H0</t>
  </si>
  <si>
    <t>701-5770559-2998635</t>
  </si>
  <si>
    <t>2018-08-07T02:11:08+00:00</t>
  </si>
  <si>
    <t>2018-08-08T23:00:12+00:00</t>
  </si>
  <si>
    <t>PICKERING</t>
  </si>
  <si>
    <t>L1V 7B3</t>
  </si>
  <si>
    <t>702-1515456-2405004</t>
  </si>
  <si>
    <t>2018-08-07T02:10:35+00:00</t>
  </si>
  <si>
    <t>2018-08-08T19:10:45+00:00</t>
  </si>
  <si>
    <t>H1W 3A7</t>
  </si>
  <si>
    <t>701-8729608-4526658</t>
  </si>
  <si>
    <t>2018-08-07T02:09:38+00:00</t>
  </si>
  <si>
    <t>2018-08-07T16:43:05+00:00</t>
  </si>
  <si>
    <t>L9H 7B5</t>
  </si>
  <si>
    <t>702-4176174-2155429</t>
  </si>
  <si>
    <t>2018-08-07T01:56:21+00:00</t>
  </si>
  <si>
    <t>2018-08-12T21:13:46+00:00</t>
  </si>
  <si>
    <t>J8Z 2A5</t>
  </si>
  <si>
    <t>702-0229403-9885840</t>
  </si>
  <si>
    <t>2018-08-07T01:53:44+00:00</t>
  </si>
  <si>
    <t>2018-08-07T22:02:54+00:00</t>
  </si>
  <si>
    <t>Sackville</t>
  </si>
  <si>
    <t>E4L 3H1</t>
  </si>
  <si>
    <t>701-7997740-4413815</t>
  </si>
  <si>
    <t>2018-08-07T01:49:17+00:00</t>
  </si>
  <si>
    <t>2018-08-07T19:41:18+00:00</t>
  </si>
  <si>
    <t>701-4879915-3509014</t>
  </si>
  <si>
    <t>2018-08-07T01:43:07+00:00</t>
  </si>
  <si>
    <t>2018-08-08T17:41:00+00:00</t>
  </si>
  <si>
    <t>V7J 3S3</t>
  </si>
  <si>
    <t>702-1096899-8811464</t>
  </si>
  <si>
    <t>2018-08-07T01:39:19+00:00</t>
  </si>
  <si>
    <t>2018-08-09T01:43:55+00:00</t>
  </si>
  <si>
    <t>MiYang Padded Push up Brazilian Thong Bikini Sets 2018 Swimsuits for Women White L</t>
  </si>
  <si>
    <t>YZ-MC181-W0-L</t>
  </si>
  <si>
    <t>B07BDCZNZ3</t>
  </si>
  <si>
    <t>K4A 2Y2</t>
  </si>
  <si>
    <t>702-2966034-3152200</t>
  </si>
  <si>
    <t>2018-08-07T01:37:15+00:00</t>
  </si>
  <si>
    <t>2018-08-08T19:04:47+00:00</t>
  </si>
  <si>
    <t>Strathroy</t>
  </si>
  <si>
    <t>N7G 3H5</t>
  </si>
  <si>
    <t>702-0104386-9412248</t>
  </si>
  <si>
    <t>2018-08-07T01:37:12+00:00</t>
  </si>
  <si>
    <t>2018-08-08T18:45:27+00:00</t>
  </si>
  <si>
    <t>N9V 2Y9</t>
  </si>
  <si>
    <t>702-2362626-4072226</t>
  </si>
  <si>
    <t>2018-08-07T01:32:13+00:00</t>
  </si>
  <si>
    <t>2018-08-07T21:51:40+00:00</t>
  </si>
  <si>
    <t>R2W 3A8</t>
  </si>
  <si>
    <t>702-1626311-0696237</t>
  </si>
  <si>
    <t>2018-08-07T01:27:12+00:00</t>
  </si>
  <si>
    <t>2018-08-08T19:03:20+00:00</t>
  </si>
  <si>
    <t>A1L 2A8</t>
  </si>
  <si>
    <t>702-1066704-0842653</t>
  </si>
  <si>
    <t>2018-08-07T01:20:00+00:00</t>
  </si>
  <si>
    <t>2018-08-09T16:26:04+00:00</t>
  </si>
  <si>
    <t>L1R 2R8</t>
  </si>
  <si>
    <t>702-4654649-9673855</t>
  </si>
  <si>
    <t>2018-08-07T01:15:32+00:00</t>
  </si>
  <si>
    <t>2018-08-07T16:42:13+00:00</t>
  </si>
  <si>
    <t>N5Z 5B4</t>
  </si>
  <si>
    <t>701-2995363-8867421</t>
  </si>
  <si>
    <t>2018-08-07T01:11:47+00:00</t>
  </si>
  <si>
    <t>2018-08-13T20:43:46+00:00</t>
  </si>
  <si>
    <t>Tignish</t>
  </si>
  <si>
    <t>C0B 2B0</t>
  </si>
  <si>
    <t>702-5941959-9042610</t>
  </si>
  <si>
    <t>2018-08-07T01:10:59+00:00</t>
  </si>
  <si>
    <t>2018-08-08T23:01:33+00:00</t>
  </si>
  <si>
    <t>L6M 0H9</t>
  </si>
  <si>
    <t>701-8400449-1317831</t>
  </si>
  <si>
    <t>2018-08-07T00:33:33+00:00</t>
  </si>
  <si>
    <t>2018-08-07T22:25:33+00:00</t>
  </si>
  <si>
    <t>YZ-MCLS1458-FB-5X</t>
  </si>
  <si>
    <t>B00YMGV72S</t>
  </si>
  <si>
    <t>M1B 1C7</t>
  </si>
  <si>
    <t>YZ-MCLS1458-R2-5X</t>
  </si>
  <si>
    <t>702-6845281-3836269</t>
  </si>
  <si>
    <t>2018-08-07T00:32:51+00:00</t>
  </si>
  <si>
    <t>2018-08-07T00:33:10+00:00</t>
  </si>
  <si>
    <t>YZ-MCXZPW331-GE-3L</t>
  </si>
  <si>
    <t>B07FKK4VZY</t>
  </si>
  <si>
    <t>Lloydminster</t>
  </si>
  <si>
    <t>T9V 1P1</t>
  </si>
  <si>
    <t>701-4298723-9736230</t>
  </si>
  <si>
    <t>2018-08-07T00:32:49+00:00</t>
  </si>
  <si>
    <t>2018-08-07T16:40:28+00:00</t>
  </si>
  <si>
    <t>K6H 7L6</t>
  </si>
  <si>
    <t>702-1983912-6631437</t>
  </si>
  <si>
    <t>2018-08-07T00:26:15+00:00</t>
  </si>
  <si>
    <t>2018-08-08T19:13:56+00:00</t>
  </si>
  <si>
    <t>MiYang Women's Plus-Size Flower Printing Shaping Body One Piece Swim Dresses Swimsuit Black Flower M</t>
  </si>
  <si>
    <t>YZ-NA5119-YH-XL</t>
  </si>
  <si>
    <t>B01MR2UZI6</t>
  </si>
  <si>
    <t>B3M 0H7</t>
  </si>
  <si>
    <t>702-3095498-7645839</t>
  </si>
  <si>
    <t>2018-08-07T00:11:37+00:00</t>
  </si>
  <si>
    <t>2018-08-07T22:23:09+00:00</t>
  </si>
  <si>
    <t>L6Y 5Z2</t>
  </si>
  <si>
    <t>702-2739191-5633801</t>
  </si>
  <si>
    <t>2018-08-07T00:06:21+00:00</t>
  </si>
  <si>
    <t>2018-08-07T22:05:45+00:00</t>
  </si>
  <si>
    <t>YZ-MC5020MF-XL</t>
  </si>
  <si>
    <t>B07BMS1GW2</t>
  </si>
  <si>
    <t>Porters Lake</t>
  </si>
  <si>
    <t>B3E 1G2</t>
  </si>
  <si>
    <t>702-1863669-0370628</t>
  </si>
  <si>
    <t>2018-08-08T23:43:29+00:00</t>
  </si>
  <si>
    <t>2018-08-09T21:29:49+00:00</t>
  </si>
  <si>
    <t>Women's Plus-Size Polka Dot Shaping Body One Piece Swim Dresses Swimsuit Black Polka Dot L</t>
  </si>
  <si>
    <t>YZ-MC5119-K0BD-L</t>
  </si>
  <si>
    <t>B07BHLKK45</t>
  </si>
  <si>
    <t>V2Z 2R1</t>
  </si>
  <si>
    <t>701-0455281-2969830</t>
  </si>
  <si>
    <t>2018-08-08T23:34:23+00:00</t>
  </si>
  <si>
    <t>2018-08-10T19:12:52+00:00</t>
  </si>
  <si>
    <t>Sainte marthe sur le lac</t>
  </si>
  <si>
    <t>J0N1P0</t>
  </si>
  <si>
    <t>701-4271862-7288246</t>
  </si>
  <si>
    <t>2018-08-08T23:32:21+00:00</t>
  </si>
  <si>
    <t>2018-08-09T22:38:12+00:00</t>
  </si>
  <si>
    <t>MiYang Halter Neck Maternity Tankini Tie-dye Striped Swimsuit Set Navy Polka Dot M</t>
  </si>
  <si>
    <t>YZ-MCYF184-ZLBD-M</t>
  </si>
  <si>
    <t>B07DKGH17T</t>
  </si>
  <si>
    <t>702-4241834-8239421</t>
  </si>
  <si>
    <t>2018-08-08T23:32:00+00:00</t>
  </si>
  <si>
    <t>2018-08-10T19:13:36+00:00</t>
  </si>
  <si>
    <t>PA-MC0717-K0-XXL</t>
  </si>
  <si>
    <t>B07FMRLC3B</t>
  </si>
  <si>
    <t>G2A 3G7</t>
  </si>
  <si>
    <t>702-4165954-3624235</t>
  </si>
  <si>
    <t>2018-08-08T23:27:00+00:00</t>
  </si>
  <si>
    <t>2018-08-10T22:33:19+00:00</t>
  </si>
  <si>
    <t>L1Z 1S2</t>
  </si>
  <si>
    <t>701-5168272-3430651</t>
  </si>
  <si>
    <t>2018-08-08T23:20:24+00:00</t>
  </si>
  <si>
    <t>2018-08-09T19:25:52+00:00</t>
  </si>
  <si>
    <t>MiYang Women's Purple Long Sleeve A-line Lace Stitching Trim Casual Dress L</t>
  </si>
  <si>
    <t>LYQ-NA1010-P0-L</t>
  </si>
  <si>
    <t>B017X47WOW</t>
  </si>
  <si>
    <t>T4B3L3</t>
  </si>
  <si>
    <t>701-8972505-8015419</t>
  </si>
  <si>
    <t>2018-08-08T23:08:46+00:00</t>
  </si>
  <si>
    <t>2018-08-10T19:14:02+00:00</t>
  </si>
  <si>
    <t>CA-HM1789-B0-M</t>
  </si>
  <si>
    <t>B07FYHT6KY</t>
  </si>
  <si>
    <t>Vercheres</t>
  </si>
  <si>
    <t>J0L 2R0</t>
  </si>
  <si>
    <t>701-7047863-0481026</t>
  </si>
  <si>
    <t>2018-08-08T23:03:54+00:00</t>
  </si>
  <si>
    <t>2018-08-09T21:32:39+00:00</t>
  </si>
  <si>
    <t>V7H 1S1</t>
  </si>
  <si>
    <t>701-9246931-3347407</t>
  </si>
  <si>
    <t>2018-08-08T22:50:11+00:00</t>
  </si>
  <si>
    <t>2018-08-13T03:27:44+00:00</t>
  </si>
  <si>
    <t>MiYang Women's Plus Size Ruffled One Piece Tankini Printed-Hem Ruffled Swim Dress</t>
  </si>
  <si>
    <t>YZ-NA15827-K0-XL</t>
  </si>
  <si>
    <t>B01N563260</t>
  </si>
  <si>
    <t>Endeavour</t>
  </si>
  <si>
    <t>S0A 0W0</t>
  </si>
  <si>
    <t>701-5994091-2757837</t>
  </si>
  <si>
    <t>2018-08-08T22:41:50+00:00</t>
  </si>
  <si>
    <t>2018-08-09T19:11:12+00:00</t>
  </si>
  <si>
    <t>H3Z 2M8</t>
  </si>
  <si>
    <t>701-9511006-9169823</t>
  </si>
  <si>
    <t>2018-08-08T22:02:37+00:00</t>
  </si>
  <si>
    <t>2018-08-12T03:26:31+00:00</t>
  </si>
  <si>
    <t>R2M 4S9</t>
  </si>
  <si>
    <t>702-0386993-5417861</t>
  </si>
  <si>
    <t>2018-08-08T21:59:30+00:00</t>
  </si>
  <si>
    <t>2018-08-11T00:22:41+00:00</t>
  </si>
  <si>
    <t>L2P 3C2</t>
  </si>
  <si>
    <t>701-6746274-2629868</t>
  </si>
  <si>
    <t>2018-08-08T21:50:59+00:00</t>
  </si>
  <si>
    <t>2018-08-09T22:23:23+00:00</t>
  </si>
  <si>
    <t>M5N 1S7</t>
  </si>
  <si>
    <t>702-9702873-4374615</t>
  </si>
  <si>
    <t>2018-08-08T21:32:33+00:00</t>
  </si>
  <si>
    <t>2018-08-09T19:26:19+00:00</t>
  </si>
  <si>
    <t>Peace River</t>
  </si>
  <si>
    <t>T8S 1N8</t>
  </si>
  <si>
    <t>702-1657261-4861851</t>
  </si>
  <si>
    <t>2018-08-08T20:55:39+00:00</t>
  </si>
  <si>
    <t>2018-08-09T22:18:58+00:00</t>
  </si>
  <si>
    <t>702-3013820-1721049</t>
  </si>
  <si>
    <t>2018-08-08T20:53:12+00:00</t>
  </si>
  <si>
    <t>2018-08-11T21:25:39+00:00</t>
  </si>
  <si>
    <t>CA-HM1789-B0-S</t>
  </si>
  <si>
    <t>B07FYGKCL8</t>
  </si>
  <si>
    <t>Sicamous</t>
  </si>
  <si>
    <t>V0E 2V1</t>
  </si>
  <si>
    <t>701-2999053-0468221</t>
  </si>
  <si>
    <t>2018-08-08T20:48:57+00:00</t>
  </si>
  <si>
    <t>2018-08-09T19:04:40+00:00</t>
  </si>
  <si>
    <t>MiYang Women's Plus-Size Flower Printing Shaping Body One Piece Swim Dresses Swimsuit YT XL</t>
  </si>
  <si>
    <t>YZ-NA5119-YT-XL</t>
  </si>
  <si>
    <t>B01HFYMW04</t>
  </si>
  <si>
    <t>Montr閍l</t>
  </si>
  <si>
    <t>H2L1T7</t>
  </si>
  <si>
    <t>701-6347932-6057869</t>
  </si>
  <si>
    <t>2018-08-08T20:40:58+00:00</t>
  </si>
  <si>
    <t>2018-08-09T19:10:00+00:00</t>
  </si>
  <si>
    <t>MiYang Women's Shaping Body Swimsuit One-Piece Swimwear Spa Suit Size tag 4XL/UK size XL,Blue and Green</t>
  </si>
  <si>
    <t>YZ-NA13037EZ4L</t>
  </si>
  <si>
    <t>B01AXSDEWO</t>
  </si>
  <si>
    <t>702-4766586-5605064</t>
  </si>
  <si>
    <t>2018-08-08T20:30:19+00:00</t>
  </si>
  <si>
    <t>2018-08-09T22:25:21+00:00</t>
  </si>
  <si>
    <t>RC-MC001-Y0-L</t>
  </si>
  <si>
    <t>B07F7SQZBG</t>
  </si>
  <si>
    <t>willowdale</t>
  </si>
  <si>
    <t>M2M 1E5</t>
  </si>
  <si>
    <t>701-1627320-9497045</t>
  </si>
  <si>
    <t>2018-08-08T20:05:07+00:00</t>
  </si>
  <si>
    <t>2018-08-09T21:26:24+00:00</t>
  </si>
  <si>
    <t>MiYang Women's Tankini Striped Vintage Swim Dress (Black Medium)</t>
  </si>
  <si>
    <t>YZ-NA5505-K0-M</t>
  </si>
  <si>
    <t>B071LFK69M</t>
  </si>
  <si>
    <t>VANCOUVER</t>
  </si>
  <si>
    <t>V5Z 2N0</t>
  </si>
  <si>
    <t>701-7227828-3813848</t>
  </si>
  <si>
    <t>2018-08-08T19:39:36+00:00</t>
  </si>
  <si>
    <t>2018-08-09T22:25:35+00:00</t>
  </si>
  <si>
    <t>MiYang Women's Tankini Striped Vintage Swim Dress (Pink Medium)</t>
  </si>
  <si>
    <t>YZ-NA5505JRM</t>
  </si>
  <si>
    <t>B013OSTD70</t>
  </si>
  <si>
    <t>L4B 2P3</t>
  </si>
  <si>
    <t>702-3927548-2534609</t>
  </si>
  <si>
    <t>2018-08-08T19:39:02+00:00</t>
  </si>
  <si>
    <t>2018-08-09T16:29:24+00:00</t>
  </si>
  <si>
    <t>K4M 1B4</t>
  </si>
  <si>
    <t>702-8312491-6453805</t>
  </si>
  <si>
    <t>2018-08-08T19:32:44+00:00</t>
  </si>
  <si>
    <t>2018-08-09T19:25:24+00:00</t>
  </si>
  <si>
    <t>N0H 2C5</t>
  </si>
  <si>
    <t>701-9040873-1806668</t>
  </si>
  <si>
    <t>2018-08-08T19:05:31+00:00</t>
  </si>
  <si>
    <t>2018-08-10T19:10:40+00:00</t>
  </si>
  <si>
    <t>MiYang Women's Purple Long Sleeve A-line Lace Stitching Trim Casual Dress XS</t>
  </si>
  <si>
    <t>LYQ-NA1010-P0-XS</t>
  </si>
  <si>
    <t>B017X47TA4</t>
  </si>
  <si>
    <t>VERCHERES</t>
  </si>
  <si>
    <t>701-8338322-5829068</t>
  </si>
  <si>
    <t>2018-08-08T19:04:41+00:00</t>
  </si>
  <si>
    <t>2018-08-10T19:31:14+00:00</t>
  </si>
  <si>
    <t>Qualicum Beach</t>
  </si>
  <si>
    <t>V9K 2S3</t>
  </si>
  <si>
    <t>701-4927828-0092210</t>
  </si>
  <si>
    <t>2018-08-08T18:32:07+00:00</t>
  </si>
  <si>
    <t>2018-08-09T22:42:47+00:00</t>
  </si>
  <si>
    <t>V8Z 3T2</t>
  </si>
  <si>
    <t>702-3830533-5922660</t>
  </si>
  <si>
    <t>2018-08-08T18:29:51+00:00</t>
  </si>
  <si>
    <t>2018-08-09T19:00:44+00:00</t>
  </si>
  <si>
    <t>B4E 1S7</t>
  </si>
  <si>
    <t>702-1410595-7911409</t>
  </si>
  <si>
    <t>2018-08-08T18:09:23+00:00</t>
  </si>
  <si>
    <t>2018-08-09T19:25:02+00:00</t>
  </si>
  <si>
    <t>MiYang Vintage Sailor Pin Up Swimsuit One Piece Skirtini Cover Up Swimdress 2XL Blackdot</t>
  </si>
  <si>
    <t>YZ7438K04xL</t>
  </si>
  <si>
    <t>B01F78AYPK</t>
  </si>
  <si>
    <t>701-5701803-4961025</t>
  </si>
  <si>
    <t>2018-08-08T18:01:59+00:00</t>
  </si>
  <si>
    <t>2018-08-09T21:51:38+00:00</t>
  </si>
  <si>
    <t>Hasting Highlands</t>
  </si>
  <si>
    <t>K0L 2K0</t>
  </si>
  <si>
    <t>701-8233919-4708260</t>
  </si>
  <si>
    <t>2018-08-08T17:40:49+00:00</t>
  </si>
  <si>
    <t>2018-08-10T19:32:45+00:00</t>
  </si>
  <si>
    <t>Maple Ridge</t>
  </si>
  <si>
    <t>V2W 2G1</t>
  </si>
  <si>
    <t>701-9555994-8440246</t>
  </si>
  <si>
    <t>2018-08-08T16:56:26+00:00</t>
  </si>
  <si>
    <t>2018-08-09T16:22:19+00:00</t>
  </si>
  <si>
    <t>T4N 5A1</t>
  </si>
  <si>
    <t>702-8206380-6469016</t>
  </si>
  <si>
    <t>2018-08-08T16:51:21+00:00</t>
  </si>
  <si>
    <t>2018-08-09T19:27:27+00:00</t>
  </si>
  <si>
    <t>V5R 1G3</t>
  </si>
  <si>
    <t>701-7817110-3038661</t>
  </si>
  <si>
    <t>2018-08-08T16:32:58+00:00</t>
  </si>
  <si>
    <t>2018-08-09T16:21:37+00:00</t>
  </si>
  <si>
    <t>V1C 6V1</t>
  </si>
  <si>
    <t>701-4171541-4622632</t>
  </si>
  <si>
    <t>2018-08-08T16:28:36+00:00</t>
  </si>
  <si>
    <t>2018-08-09T16:17:13+00:00</t>
  </si>
  <si>
    <t>N2M 1P2</t>
  </si>
  <si>
    <t>702-0263792-0501049</t>
  </si>
  <si>
    <t>2018-08-08T16:17:33+00:00</t>
  </si>
  <si>
    <t>2018-08-12T21:25:13+00:00</t>
  </si>
  <si>
    <t>Centreville</t>
  </si>
  <si>
    <t>E7K 2N7</t>
  </si>
  <si>
    <t>702-3190815-8207462</t>
  </si>
  <si>
    <t>2018-08-08T16:08:47+00:00</t>
  </si>
  <si>
    <t>2018-08-10T19:32:56+00:00</t>
  </si>
  <si>
    <t>V8M 1L2</t>
  </si>
  <si>
    <t>701-4207775-0204262</t>
  </si>
  <si>
    <t>2018-08-08T15:48:10+00:00</t>
  </si>
  <si>
    <t>2018-08-08T21:51:54+00:00</t>
  </si>
  <si>
    <t>S7M 1E7</t>
  </si>
  <si>
    <t>701-8938376-8502663</t>
  </si>
  <si>
    <t>2018-08-08T15:47:39+00:00</t>
  </si>
  <si>
    <t>2018-08-08T21:53:52+00:00</t>
  </si>
  <si>
    <t>Simcoe</t>
  </si>
  <si>
    <t>N3Y 0B2</t>
  </si>
  <si>
    <t>701-3260692-9901033</t>
  </si>
  <si>
    <t>2018-08-08T15:39:57+00:00</t>
  </si>
  <si>
    <t>2018-08-10T01:41:57+00:00</t>
  </si>
  <si>
    <t>L7M 2R1</t>
  </si>
  <si>
    <t>702-4115740-5980221</t>
  </si>
  <si>
    <t>2018-08-08T15:29:18+00:00</t>
  </si>
  <si>
    <t>2018-08-08T22:52:00+00:00</t>
  </si>
  <si>
    <t>MiYang Padded Push up Brazilian Thong Bikini Sets 2018 Swimsuits for Women Orange XL</t>
  </si>
  <si>
    <t>YZ-MC181-OR-XL</t>
  </si>
  <si>
    <t>B07BDD8DG4</t>
  </si>
  <si>
    <t>M1M 2Z2</t>
  </si>
  <si>
    <t>702-5523740-7048233</t>
  </si>
  <si>
    <t>2018-08-08T15:26:38+00:00</t>
  </si>
  <si>
    <t>2018-08-09T22:40:10+00:00</t>
  </si>
  <si>
    <t>L4H 3L6</t>
  </si>
  <si>
    <t>702-1811228-1573838</t>
  </si>
  <si>
    <t>2018-08-08T15:15:36+00:00</t>
  </si>
  <si>
    <t>2018-08-10T01:13:33+00:00</t>
  </si>
  <si>
    <t>M6B 1E1</t>
  </si>
  <si>
    <t>702-5443650-0012266</t>
  </si>
  <si>
    <t>2018-08-08T15:06:30+00:00</t>
  </si>
  <si>
    <t>2018-08-16T22:33:44+00:00</t>
  </si>
  <si>
    <t>N1H 1K3</t>
  </si>
  <si>
    <t>702-9386015-8338619</t>
  </si>
  <si>
    <t>2018-08-08T15:00:30+00:00</t>
  </si>
  <si>
    <t>2018-08-09T16:32:55+00:00</t>
  </si>
  <si>
    <t>Nipigon</t>
  </si>
  <si>
    <t>P0T 2J0</t>
  </si>
  <si>
    <t>702-2659890-0694626</t>
  </si>
  <si>
    <t>2018-08-08T14:30:53+00:00</t>
  </si>
  <si>
    <t>2018-08-09T22:38:53+00:00</t>
  </si>
  <si>
    <t>L1H 1E5</t>
  </si>
  <si>
    <t>702-6237440-1193061</t>
  </si>
  <si>
    <t>2018-08-08T12:45:52+00:00</t>
  </si>
  <si>
    <t>2018-08-09T21:33:14+00:00</t>
  </si>
  <si>
    <t>St Andrews West</t>
  </si>
  <si>
    <t>K0C 2A0</t>
  </si>
  <si>
    <t>701-4587126-9755404</t>
  </si>
  <si>
    <t>2018-08-08T11:50:31+00:00</t>
  </si>
  <si>
    <t>2018-08-09T16:16:31+00:00</t>
  </si>
  <si>
    <t>N2K 3R6</t>
  </si>
  <si>
    <t>702-5479691-8977007</t>
  </si>
  <si>
    <t>2018-08-08T11:15:27+00:00</t>
  </si>
  <si>
    <t>2018-08-08T22:59:10+00:00</t>
  </si>
  <si>
    <t>M6C 2C6</t>
  </si>
  <si>
    <t>701-4988283-1940260</t>
  </si>
  <si>
    <t>2018-08-08T10:37:21+00:00</t>
  </si>
  <si>
    <t>2018-08-08T19:12:18+00:00</t>
  </si>
  <si>
    <t>YZ-MCBKN30-K0YH-L</t>
  </si>
  <si>
    <t>B07F8NZVVY</t>
  </si>
  <si>
    <t>701-9022603-6001021</t>
  </si>
  <si>
    <t>2018-08-08T10:21:18+00:00</t>
  </si>
  <si>
    <t>2018-08-10T06:13:16+00:00</t>
  </si>
  <si>
    <t>S6X 1C1</t>
  </si>
  <si>
    <t>702-0156399-6764235</t>
  </si>
  <si>
    <t>2018-08-08T09:21:21+00:00</t>
  </si>
  <si>
    <t>2018-08-09T19:36:10+00:00</t>
  </si>
  <si>
    <t>T4C 1C9</t>
  </si>
  <si>
    <t>701-5802214-8976225</t>
  </si>
  <si>
    <t>2018-08-08T05:40:54+00:00</t>
  </si>
  <si>
    <t>2018-08-08T19:06:58+00:00</t>
  </si>
  <si>
    <t>T6L 7B2</t>
  </si>
  <si>
    <t>702-3745450-4537017</t>
  </si>
  <si>
    <t>2018-08-08T05:34:08+00:00</t>
  </si>
  <si>
    <t>2018-08-08T22:49:56+00:00</t>
  </si>
  <si>
    <t>V8V 4Y3</t>
  </si>
  <si>
    <t>702-8013187-9993011</t>
  </si>
  <si>
    <t>2018-08-08T05:30:12+00:00</t>
  </si>
  <si>
    <t>2018-08-08T22:56:13+00:00</t>
  </si>
  <si>
    <t>V4C 8B7</t>
  </si>
  <si>
    <t>701-1625951-3103420</t>
  </si>
  <si>
    <t>2018-08-08T05:03:42+00:00</t>
  </si>
  <si>
    <t>2018-08-08T19:01:46+00:00</t>
  </si>
  <si>
    <t>Elgin</t>
  </si>
  <si>
    <t>K0G1E0</t>
  </si>
  <si>
    <t>702-6658855-3410644</t>
  </si>
  <si>
    <t>2018-08-08T05:01:07+00:00</t>
  </si>
  <si>
    <t>2018-08-09T16:20:40+00:00</t>
  </si>
  <si>
    <t>M1T 2T4</t>
  </si>
  <si>
    <t>702-3882975-0405068</t>
  </si>
  <si>
    <t>2018-08-08T04:54:23+00:00</t>
  </si>
  <si>
    <t>2018-08-12T03:36:37+00:00</t>
  </si>
  <si>
    <t>701-7660655-8115424</t>
  </si>
  <si>
    <t>2018-08-08T04:44:05+00:00</t>
  </si>
  <si>
    <t>2018-08-08T22:51:27+00:00</t>
  </si>
  <si>
    <t>V9C 2V5</t>
  </si>
  <si>
    <t>701-3560699-3093027</t>
  </si>
  <si>
    <t>2018-08-08T04:28:39+00:00</t>
  </si>
  <si>
    <t>2018-08-09T19:37:00+00:00</t>
  </si>
  <si>
    <t>V4C 3P6</t>
  </si>
  <si>
    <t>701-0154734-2469849</t>
  </si>
  <si>
    <t>2018-08-08T04:25:51+00:00</t>
  </si>
  <si>
    <t>2018-08-13T05:30:42+00:00</t>
  </si>
  <si>
    <t>L5V 1A7</t>
  </si>
  <si>
    <t>702-6061873-2139447</t>
  </si>
  <si>
    <t>2018-08-08T04:09:00+00:00</t>
  </si>
  <si>
    <t>2018-08-08T21:53:02+00:00</t>
  </si>
  <si>
    <t>L6V 1E6</t>
  </si>
  <si>
    <t>701-0414188-4046642</t>
  </si>
  <si>
    <t>2018-08-08T03:45:37+00:00</t>
  </si>
  <si>
    <t>2018-08-12T03:50:49+00:00</t>
  </si>
  <si>
    <t>MiYang Padded Push up Brazilian Thong Bikini Sets Two Piece Swimsuit for Women Blue US 14-16</t>
  </si>
  <si>
    <t>YZ-MC180-B0-XL</t>
  </si>
  <si>
    <t>B07C5TQHMT</t>
  </si>
  <si>
    <t>V2X 7G6</t>
  </si>
  <si>
    <t>701-7668288-1686658</t>
  </si>
  <si>
    <t>2018-08-08T03:21:27+00:00</t>
  </si>
  <si>
    <t>2018-08-08T19:13:34+00:00</t>
  </si>
  <si>
    <t>R3T 6B9</t>
  </si>
  <si>
    <t>702-1031748-6738642</t>
  </si>
  <si>
    <t>2018-08-08T03:05:14+00:00</t>
  </si>
  <si>
    <t>2018-08-09T18:58:35+00:00</t>
  </si>
  <si>
    <t>Campbell River</t>
  </si>
  <si>
    <t>V9W 6T2</t>
  </si>
  <si>
    <t>702-3296303-7471408</t>
  </si>
  <si>
    <t>2018-08-08T03:01:31+00:00</t>
  </si>
  <si>
    <t>2018-08-08T16:45:46+00:00</t>
  </si>
  <si>
    <t>Pembroke</t>
  </si>
  <si>
    <t>K8A 8N4</t>
  </si>
  <si>
    <t>701-2891922-5790647</t>
  </si>
  <si>
    <t>2018-08-08T02:53:18+00:00</t>
  </si>
  <si>
    <t>2018-08-09T19:28:30+00:00</t>
  </si>
  <si>
    <t>S7L 7A1</t>
  </si>
  <si>
    <t>701-0069376-4551450</t>
  </si>
  <si>
    <t>2018-08-08T02:51:17+00:00</t>
  </si>
  <si>
    <t>2018-08-08T23:02:03+00:00</t>
  </si>
  <si>
    <t>V9B3E2</t>
  </si>
  <si>
    <t>701-8222205-7021021</t>
  </si>
  <si>
    <t>2018-08-08T02:50:59+00:00</t>
  </si>
  <si>
    <t>2018-08-08T19:12:26+00:00</t>
  </si>
  <si>
    <t>R2M 5P5</t>
  </si>
  <si>
    <t>701-0487562-2567459</t>
  </si>
  <si>
    <t>2018-08-08T02:38:16+00:00</t>
  </si>
  <si>
    <t>2018-08-08T22:56:09+00:00</t>
  </si>
  <si>
    <t>T4C1S2</t>
  </si>
  <si>
    <t>702-6770937-5752205</t>
  </si>
  <si>
    <t>2018-08-08T02:33:54+00:00</t>
  </si>
  <si>
    <t>2018-08-09T22:24:38+00:00</t>
  </si>
  <si>
    <t>L3X 2X5</t>
  </si>
  <si>
    <t>701-5148767-9947416</t>
  </si>
  <si>
    <t>2018-08-08T02:33:27+00:00</t>
  </si>
  <si>
    <t>2018-08-09T16:19:42+00:00</t>
  </si>
  <si>
    <t>M9M 1G6</t>
  </si>
  <si>
    <t>702-1130513-8109054</t>
  </si>
  <si>
    <t>2018-08-08T02:19:48+00:00</t>
  </si>
  <si>
    <t>MiYang Padded Push up Brazilian Thong Bikini Sets 2018 Swimsuits for Women Red XXL</t>
  </si>
  <si>
    <t>YZ-MC181-R0-2XL</t>
  </si>
  <si>
    <t>B07BDFZTJY</t>
  </si>
  <si>
    <t>Stoney Creek</t>
  </si>
  <si>
    <t>L8E 5E8</t>
  </si>
  <si>
    <t>702-4433868-3998600</t>
  </si>
  <si>
    <t>2018-08-08T02:13:57+00:00</t>
  </si>
  <si>
    <t>2018-08-09T19:21:08+00:00</t>
  </si>
  <si>
    <t>L5N 4N8</t>
  </si>
  <si>
    <t>702-4735645-1424255</t>
  </si>
  <si>
    <t>2018-08-08T02:11:13+00:00</t>
  </si>
  <si>
    <t>2018-08-08T19:11:07+00:00</t>
  </si>
  <si>
    <t>Cayuga</t>
  </si>
  <si>
    <t>N0A 1E0</t>
  </si>
  <si>
    <t>702-9280193-2696230</t>
  </si>
  <si>
    <t>2018-08-08T02:09:16+00:00</t>
  </si>
  <si>
    <t>2018-08-10T21:54:46+00:00</t>
  </si>
  <si>
    <t>Mount Uniacke</t>
  </si>
  <si>
    <t>B0N 1Z0</t>
  </si>
  <si>
    <t>702-6671466-2279453</t>
  </si>
  <si>
    <t>2018-08-08T02:04:12+00:00</t>
  </si>
  <si>
    <t>2018-08-08T16:36:00+00:00</t>
  </si>
  <si>
    <t>Binbrook</t>
  </si>
  <si>
    <t>L0R 1C0</t>
  </si>
  <si>
    <t>701-8063376-7951469</t>
  </si>
  <si>
    <t>2018-08-08T01:51:13+00:00</t>
  </si>
  <si>
    <t>2018-08-08T22:55:05+00:00</t>
  </si>
  <si>
    <t>V3A 4Z7</t>
  </si>
  <si>
    <t>701-6870927-5840252</t>
  </si>
  <si>
    <t>2018-08-08T01:22:33+00:00</t>
  </si>
  <si>
    <t>2018-08-09T16:19:53+00:00</t>
  </si>
  <si>
    <t>K2S1J8</t>
  </si>
  <si>
    <t>701-9108886-2979453</t>
  </si>
  <si>
    <t>2018-08-08T01:19:18+00:00</t>
  </si>
  <si>
    <t>2018-08-08T19:11:02+00:00</t>
  </si>
  <si>
    <t>NORTH YORK</t>
  </si>
  <si>
    <t>M2M 3T0</t>
  </si>
  <si>
    <t>701-2241413-2498615</t>
  </si>
  <si>
    <t>2018-08-08T01:17:53+00:00</t>
  </si>
  <si>
    <t>2018-08-09T22:33:34+00:00</t>
  </si>
  <si>
    <t>M8V 0C2</t>
  </si>
  <si>
    <t>702-4870499-0869055</t>
  </si>
  <si>
    <t>2018-08-08T01:07:29+00:00</t>
  </si>
  <si>
    <t>2018-08-08T22:59:18+00:00</t>
  </si>
  <si>
    <t>701-7992770-6549035</t>
  </si>
  <si>
    <t>2018-08-08T01:04:43+00:00</t>
  </si>
  <si>
    <t>2018-08-08T23:05:47+00:00</t>
  </si>
  <si>
    <t>L5B 0E9</t>
  </si>
  <si>
    <t>702-9639427-8818610</t>
  </si>
  <si>
    <t>2018-08-08T01:02:17+00:00</t>
  </si>
  <si>
    <t>2018-08-08T22:56:27+00:00</t>
  </si>
  <si>
    <t>M4S 1E8</t>
  </si>
  <si>
    <t>702-1499125-0121050</t>
  </si>
  <si>
    <t>2018-08-08T00:41:48+00:00</t>
  </si>
  <si>
    <t>2018-08-08T22:58:58+00:00</t>
  </si>
  <si>
    <t>T4A 0T3</t>
  </si>
  <si>
    <t>702-7915436-9972252</t>
  </si>
  <si>
    <t>2018-08-08T00:41:26+00:00</t>
  </si>
  <si>
    <t>2018-08-08T16:48:29+00:00</t>
  </si>
  <si>
    <t>Salmon Arm</t>
  </si>
  <si>
    <t>V1E 3L4</t>
  </si>
  <si>
    <t>702-4703964-5217056</t>
  </si>
  <si>
    <t>2018-08-08T00:33:53+00:00</t>
  </si>
  <si>
    <t>2018-08-08T22:07:01+00:00</t>
  </si>
  <si>
    <t>YZ-NA1521-RF-3XL</t>
  </si>
  <si>
    <t>B06X9PDD7C</t>
  </si>
  <si>
    <t>701-9856260-1528211</t>
  </si>
  <si>
    <t>2018-08-08T00:26:09+00:00</t>
  </si>
  <si>
    <t>2018-08-08T19:13:22+00:00</t>
  </si>
  <si>
    <t>K1T 3K1</t>
  </si>
  <si>
    <t>702-3785088-8384205</t>
  </si>
  <si>
    <t>2018-08-08T00:24:31+00:00</t>
  </si>
  <si>
    <t>2018-08-09T16:31:08+00:00</t>
  </si>
  <si>
    <t>702-9390469-3448214</t>
  </si>
  <si>
    <t>2018-08-08T00:08:01+00:00</t>
  </si>
  <si>
    <t>2018-08-12T03:29:17+00:00</t>
  </si>
  <si>
    <t>R3K 1Z1</t>
  </si>
  <si>
    <t>702-3903972-6586660</t>
  </si>
  <si>
    <t>2018-08-08T00:06:41+00:00</t>
  </si>
  <si>
    <t>2018-08-10T22:19:26+00:00</t>
  </si>
  <si>
    <t>K7M 5N3</t>
  </si>
  <si>
    <t>702-7784039-2724258</t>
  </si>
  <si>
    <t>2018-08-08T00:03:46+00:00</t>
  </si>
  <si>
    <t>2018-08-09T16:22:27+00:00</t>
  </si>
  <si>
    <t>OTTAWA</t>
  </si>
  <si>
    <t>K1V 0C0</t>
  </si>
  <si>
    <t>701-6594137-1911404</t>
  </si>
  <si>
    <t>2018-08-08T00:02:26+00:00</t>
  </si>
  <si>
    <t>2018-08-09T22:23:17+00:00</t>
  </si>
  <si>
    <t>L7M 0A3</t>
  </si>
  <si>
    <t>S01-3604333-9002068</t>
  </si>
  <si>
    <t>8db1e41b91cef79b</t>
  </si>
  <si>
    <t>2018-08-08T00:05:40+00:00</t>
  </si>
  <si>
    <t>2018-08-11T04:37:57+00:00</t>
  </si>
  <si>
    <t>MiYang Women's Two Pieces Diamond Slim Tankini Suit Bathing Swimwear,XL,Green</t>
  </si>
  <si>
    <t>YZ-TJ1245G03L</t>
  </si>
  <si>
    <t>B01J71HRV2</t>
  </si>
  <si>
    <t>Fort Lee</t>
  </si>
  <si>
    <t>NJ</t>
  </si>
  <si>
    <t>701-1530556-3243438</t>
  </si>
  <si>
    <t>2018-08-09T23:22:08+00:00</t>
  </si>
  <si>
    <t>2018-08-10T22:31:19+00:00</t>
  </si>
  <si>
    <t>L4B 1N2</t>
  </si>
  <si>
    <t>701-6833823-7417856</t>
  </si>
  <si>
    <t>2018-08-09T23:01:55+00:00</t>
  </si>
  <si>
    <t>2018-08-10T16:19:24+00:00</t>
  </si>
  <si>
    <t>P1B 1M9</t>
  </si>
  <si>
    <t>701-6229512-2854666</t>
  </si>
  <si>
    <t>2018-08-09T22:31:16+00:00</t>
  </si>
  <si>
    <t>2018-08-13T22:22:29+00:00</t>
  </si>
  <si>
    <t>Nelson</t>
  </si>
  <si>
    <t>V1L 6S5</t>
  </si>
  <si>
    <t>701-3364826-7998601</t>
  </si>
  <si>
    <t>2018-08-09T22:00:18+00:00</t>
  </si>
  <si>
    <t>2018-08-13T06:35:45+00:00</t>
  </si>
  <si>
    <t>Peterborough</t>
  </si>
  <si>
    <t>K9L 1T6</t>
  </si>
  <si>
    <t>702-8613323-4611454</t>
  </si>
  <si>
    <t>2018-08-09T21:37:05+00:00</t>
  </si>
  <si>
    <t>2018-08-10T19:03:46+00:00</t>
  </si>
  <si>
    <t>H3N 2G6</t>
  </si>
  <si>
    <t>702-8601599-6297026</t>
  </si>
  <si>
    <t>2018-08-09T21:36:49+00:00</t>
  </si>
  <si>
    <t>2018-08-10T22:37:00+00:00</t>
  </si>
  <si>
    <t>Coldstream</t>
  </si>
  <si>
    <t>V1B 2Y1</t>
  </si>
  <si>
    <t>702-5125452-6226602</t>
  </si>
  <si>
    <t>2018-08-09T21:35:37+00:00</t>
  </si>
  <si>
    <t>2018-08-10T19:01:52+00:00</t>
  </si>
  <si>
    <t>MiYang Women's Plus-Size Floral Shaping Body One Piece Swim Dresses Swimsuit 2XL</t>
  </si>
  <si>
    <t>YZ-MC5119-ZLYH-2XL</t>
  </si>
  <si>
    <t>B07BHKB36F</t>
  </si>
  <si>
    <t>702-6951587-9283442</t>
  </si>
  <si>
    <t>2018-08-09T21:28:03+00:00</t>
  </si>
  <si>
    <t>2018-08-10T22:22:26+00:00</t>
  </si>
  <si>
    <t>MiYang Halter Neck Maternity Tankini Tie-dye Striped Swimsuit Set Black Polka Dot S</t>
  </si>
  <si>
    <t>YZ-MCYF184-K0-S</t>
  </si>
  <si>
    <t>B07DJ1L77M</t>
  </si>
  <si>
    <t>M5A 2G6</t>
  </si>
  <si>
    <t>702-4962377-8015460</t>
  </si>
  <si>
    <t>2018-08-09T21:25:20+00:00</t>
  </si>
  <si>
    <t>2018-08-10T22:40:33+00:00</t>
  </si>
  <si>
    <t>MiYang Women's One Piece Bathing Suit Tankini Swimdress Cover up Swimsuit 5XL</t>
  </si>
  <si>
    <t>YZ-NA1521-RM-5XL</t>
  </si>
  <si>
    <t>B06X9NZPVJ</t>
  </si>
  <si>
    <t>New Westminster</t>
  </si>
  <si>
    <t>V3M 3S5</t>
  </si>
  <si>
    <t>702-9294463-9137810</t>
  </si>
  <si>
    <t>2018-08-09T21:17:24+00:00</t>
  </si>
  <si>
    <t>2018-08-09T21:25:44+00:00</t>
  </si>
  <si>
    <t>702-6635169-0137035</t>
  </si>
  <si>
    <t>2018-08-09T20:55:28+00:00</t>
  </si>
  <si>
    <t>2018-08-10T18:58:33+00:00</t>
  </si>
  <si>
    <t>Women's Push up Floral Bikini Set with Laces and a Halter Cut</t>
  </si>
  <si>
    <t>YZ-MCXZHB8995-GO-S</t>
  </si>
  <si>
    <t>B07FLVNXXR</t>
  </si>
  <si>
    <t>L3Z 2X5</t>
  </si>
  <si>
    <t>701-1465571-8631466</t>
  </si>
  <si>
    <t>2018-08-09T20:23:07+00:00</t>
  </si>
  <si>
    <t>2018-08-10T22:22:40+00:00</t>
  </si>
  <si>
    <t>CA-HM1789-R2-S</t>
  </si>
  <si>
    <t>B06XXDNKC5</t>
  </si>
  <si>
    <t>L1L 1C5</t>
  </si>
  <si>
    <t>701-4232559-3043418</t>
  </si>
  <si>
    <t>2018-08-09T19:57:33+00:00</t>
  </si>
  <si>
    <t>2018-08-10T18:53:11+00:00</t>
  </si>
  <si>
    <t>702-3277561-8469835</t>
  </si>
  <si>
    <t>2018-08-09T19:49:12+00:00</t>
  </si>
  <si>
    <t>2018-08-10T22:23:39+00:00</t>
  </si>
  <si>
    <t>L4X 2T5</t>
  </si>
  <si>
    <t>702-0997662-2600219</t>
  </si>
  <si>
    <t>2018-08-09T19:32:02+00:00</t>
  </si>
  <si>
    <t>2018-08-10T21:43:56+00:00</t>
  </si>
  <si>
    <t>V6P 2X6</t>
  </si>
  <si>
    <t>702-2201309-0984262</t>
  </si>
  <si>
    <t>2018-08-09T19:26:30+00:00</t>
  </si>
  <si>
    <t>2018-08-15T03:32:36+00:00</t>
  </si>
  <si>
    <t>S4N 6M9</t>
  </si>
  <si>
    <t>702-5690645-6458608</t>
  </si>
  <si>
    <t>2018-08-09T18:58:30+00:00</t>
  </si>
  <si>
    <t>2018-08-10T22:35:15+00:00</t>
  </si>
  <si>
    <t>MiYang Women's Purple Long Sleeve A-line Lace Stitching Trim Casual Dress L White</t>
  </si>
  <si>
    <t>LYQ-NA1010-W0-L</t>
  </si>
  <si>
    <t>B01KO0SCQE</t>
  </si>
  <si>
    <t>L3X 0K2</t>
  </si>
  <si>
    <t>702-0460450-8530652</t>
  </si>
  <si>
    <t>2018-08-09T18:57:55+00:00</t>
  </si>
  <si>
    <t>2018-08-10T22:39:43+00:00</t>
  </si>
  <si>
    <t>V6J 1S3</t>
  </si>
  <si>
    <t>701-7236980-1450634</t>
  </si>
  <si>
    <t>2018-08-09T18:38:55+00:00</t>
  </si>
  <si>
    <t>2018-08-10T22:27:15+00:00</t>
  </si>
  <si>
    <t>V4Z 1G5</t>
  </si>
  <si>
    <t>701-7421372-2295441</t>
  </si>
  <si>
    <t>2018-08-09T18:28:00+00:00</t>
  </si>
  <si>
    <t>2018-08-10T19:12:07+00:00</t>
  </si>
  <si>
    <t>Coaticook</t>
  </si>
  <si>
    <t>J1A 1A8</t>
  </si>
  <si>
    <t>702-5198767-8291409</t>
  </si>
  <si>
    <t>2018-08-09T18:20:06+00:00</t>
  </si>
  <si>
    <t>2018-08-10T19:02:40+00:00</t>
  </si>
  <si>
    <t>Kentville</t>
  </si>
  <si>
    <t>B4N 3Z1</t>
  </si>
  <si>
    <t>702-0247480-0120204</t>
  </si>
  <si>
    <t>2018-08-09T18:09:59+00:00</t>
  </si>
  <si>
    <t>2018-08-10T22:34:43+00:00</t>
  </si>
  <si>
    <t>M4X1L3</t>
  </si>
  <si>
    <t>702-1335258-6761809</t>
  </si>
  <si>
    <t>2018-08-09T18:04:49+00:00</t>
  </si>
  <si>
    <t>2018-08-16T19:22:46+00:00</t>
  </si>
  <si>
    <t>M4N 2N9</t>
  </si>
  <si>
    <t>702-9663514-1455439</t>
  </si>
  <si>
    <t>2018-08-09T17:52:23+00:00</t>
  </si>
  <si>
    <t>2018-08-11T01:30:27+00:00</t>
  </si>
  <si>
    <t>K2H 5A6</t>
  </si>
  <si>
    <t>701-0295874-5637060</t>
  </si>
  <si>
    <t>2018-08-09T17:52:13+00:00</t>
  </si>
  <si>
    <t>2018-08-10T19:43:07+00:00</t>
  </si>
  <si>
    <t>V4V 1P4</t>
  </si>
  <si>
    <t>702-1537742-5447418</t>
  </si>
  <si>
    <t>2018-08-09T17:47:24+00:00</t>
  </si>
  <si>
    <t>2018-08-10T22:29:25+00:00</t>
  </si>
  <si>
    <t>V2S0A8</t>
  </si>
  <si>
    <t>701-7015913-1636254</t>
  </si>
  <si>
    <t>2018-08-09T17:33:58+00:00</t>
  </si>
  <si>
    <t>2018-08-12T12:30:54+00:00</t>
  </si>
  <si>
    <t>Havre-st-Pierre</t>
  </si>
  <si>
    <t>G0G1P0</t>
  </si>
  <si>
    <t>701-7410610-3041040</t>
  </si>
  <si>
    <t>2018-08-09T17:18:18+00:00</t>
  </si>
  <si>
    <t>2018-08-10T18:52:50+00:00</t>
  </si>
  <si>
    <t>T3E 3J5</t>
  </si>
  <si>
    <t>701-9777353-8648263</t>
  </si>
  <si>
    <t>2018-08-09T16:53:13+00:00</t>
  </si>
  <si>
    <t>2018-08-10T19:32:28+00:00</t>
  </si>
  <si>
    <t>V9V 1E2</t>
  </si>
  <si>
    <t>701-3848542-7449066</t>
  </si>
  <si>
    <t>2018-08-09T16:26:37+00:00</t>
  </si>
  <si>
    <t>2018-08-10T16:19:14+00:00</t>
  </si>
  <si>
    <t>K1T 4E2</t>
  </si>
  <si>
    <t>MiYang Plus Size Floral Swimwear One Piece Swimdress for Women Skirted Swimsuit Black Large(US 12-14)</t>
  </si>
  <si>
    <t>YZ-MC5129-K0-L</t>
  </si>
  <si>
    <t>B07CKTGCD3</t>
  </si>
  <si>
    <t>702-0574497-7937803</t>
  </si>
  <si>
    <t>2018-08-09T16:21:02+00:00</t>
  </si>
  <si>
    <t>2018-08-14T03:34:24+00:00</t>
  </si>
  <si>
    <t>MiYang Women's Plus-Size Shaping Body One Piece Swim Dresses Swimsuit Leaves Print M</t>
  </si>
  <si>
    <t>YZ-MC5119-ZLSY-M</t>
  </si>
  <si>
    <t>B07BHJCSG3</t>
  </si>
  <si>
    <t>V5R 4V4</t>
  </si>
  <si>
    <t>702-5699211-2181032</t>
  </si>
  <si>
    <t>2018-08-09T16:01:37+00:00</t>
  </si>
  <si>
    <t>2018-08-09T21:07:45+00:00</t>
  </si>
  <si>
    <t>M5A2G6</t>
  </si>
  <si>
    <t>702-4129176-4737041</t>
  </si>
  <si>
    <t>2018-08-09T15:53:17+00:00</t>
  </si>
  <si>
    <t>2018-08-12T12:33:15+00:00</t>
  </si>
  <si>
    <t>YZ-NA1521-KF-3XL</t>
  </si>
  <si>
    <t>B06X9HFW1R</t>
  </si>
  <si>
    <t>St-Jean-Sur-Richelieu</t>
  </si>
  <si>
    <t>J3B 7Y5</t>
  </si>
  <si>
    <t>702-1696953-6997835</t>
  </si>
  <si>
    <t>2018-08-09T15:49:32+00:00</t>
  </si>
  <si>
    <t>2018-08-09T22:28:04+00:00</t>
  </si>
  <si>
    <t>L4J 7J1</t>
  </si>
  <si>
    <t>701-6187872-4830666</t>
  </si>
  <si>
    <t>2018-08-09T15:46:13+00:00</t>
  </si>
  <si>
    <t>2018-08-10T23:00:08+00:00</t>
  </si>
  <si>
    <t>Lake Newell Resort</t>
  </si>
  <si>
    <t>T1R 0X5</t>
  </si>
  <si>
    <t>701-3815634-3031412</t>
  </si>
  <si>
    <t>2018-08-09T15:41:04+00:00</t>
  </si>
  <si>
    <t>2018-08-10T16:18:42+00:00</t>
  </si>
  <si>
    <t>M1V2X9</t>
  </si>
  <si>
    <t>701-7414232-7472254</t>
  </si>
  <si>
    <t>2018-08-09T15:40:49+00:00</t>
  </si>
  <si>
    <t>2018-08-11T18:57:07+00:00</t>
  </si>
  <si>
    <t>N5W 0B9</t>
  </si>
  <si>
    <t>701-6431350-0821061</t>
  </si>
  <si>
    <t>2018-08-09T15:35:55+00:00</t>
  </si>
  <si>
    <t>2018-08-12T21:19:44+00:00</t>
  </si>
  <si>
    <t>Amherst</t>
  </si>
  <si>
    <t>B4H 3W5</t>
  </si>
  <si>
    <t>702-2240724-5248224</t>
  </si>
  <si>
    <t>2018-08-09T15:28:11+00:00</t>
  </si>
  <si>
    <t>2018-08-10T19:32:47+00:00</t>
  </si>
  <si>
    <t>SOOKE</t>
  </si>
  <si>
    <t>V9Z 0L6</t>
  </si>
  <si>
    <t>701-2977960-8114634</t>
  </si>
  <si>
    <t>2018-08-09T14:26:14+00:00</t>
  </si>
  <si>
    <t>2018-08-10T22:33:17+00:00</t>
  </si>
  <si>
    <t>M4M 1Y7</t>
  </si>
  <si>
    <t>701-7831898-8661020</t>
  </si>
  <si>
    <t>2018-08-09T13:25:04+00:00</t>
  </si>
  <si>
    <t>2018-08-12T21:33:19+00:00</t>
  </si>
  <si>
    <t>Women's Flounced Striped High Waited Swimsuit Two Piece Bikini Set Purple XS</t>
  </si>
  <si>
    <t>YZ-MCCL173-P0-S</t>
  </si>
  <si>
    <t>B079NSM1XK</t>
  </si>
  <si>
    <t>702-2727980-5941826</t>
  </si>
  <si>
    <t>2018-08-09T13:18:50+00:00</t>
  </si>
  <si>
    <t>2018-08-10T19:32:40+00:00</t>
  </si>
  <si>
    <t>MiYang Women's Plus-Size Shaping Body One Piece Swim Dresses Swimsuit Leaves Print 2XL</t>
  </si>
  <si>
    <t>YZ-MC5119-ZLSY-2XL</t>
  </si>
  <si>
    <t>B07BHJT4BC</t>
  </si>
  <si>
    <t>Brockville</t>
  </si>
  <si>
    <t>K6V 5H5</t>
  </si>
  <si>
    <t>702-6190062-2111403</t>
  </si>
  <si>
    <t>2018-08-09T13:17:23+00:00</t>
  </si>
  <si>
    <t>2018-08-09T23:08:22+00:00</t>
  </si>
  <si>
    <t>L4A 1V6</t>
  </si>
  <si>
    <t>702-7296089-7500265</t>
  </si>
  <si>
    <t>2018-08-09T11:43:39+00:00</t>
  </si>
  <si>
    <t>2018-08-10T22:57:30+00:00</t>
  </si>
  <si>
    <t>MiYang Women's Purple Long Sleeve A-line Lace Stitching Trim Casual Dress M</t>
  </si>
  <si>
    <t>LYQ-NA1010-P0-M</t>
  </si>
  <si>
    <t>B017X47VLQ</t>
  </si>
  <si>
    <t>Winchester</t>
  </si>
  <si>
    <t>K0C2K0</t>
  </si>
  <si>
    <t>701-6943007-6061841</t>
  </si>
  <si>
    <t>2018-08-09T11:43:07+00:00</t>
  </si>
  <si>
    <t>2018-08-09T19:26:07+00:00</t>
  </si>
  <si>
    <t>E2H 1V3</t>
  </si>
  <si>
    <t>702-1671077-3314603</t>
  </si>
  <si>
    <t>2018-08-09T10:25:39+00:00</t>
  </si>
  <si>
    <t>2018-08-11T01:20:54+00:00</t>
  </si>
  <si>
    <t>Pierrefonds</t>
  </si>
  <si>
    <t>H9H1M1</t>
  </si>
  <si>
    <t>701-9812698-4350659</t>
  </si>
  <si>
    <t>2018-08-09T09:37:05+00:00</t>
  </si>
  <si>
    <t>2018-08-09T17:25:22+00:00</t>
  </si>
  <si>
    <t>702-0348535-5120220</t>
  </si>
  <si>
    <t>2018-08-09T06:52:56+00:00</t>
  </si>
  <si>
    <t>2018-08-10T22:31:42+00:00</t>
  </si>
  <si>
    <t>MiYang Women's Long Sleeve A-line Lace Stitching Trim Casual Dress L Blue</t>
  </si>
  <si>
    <t>LYQ-NA1010-B0-L</t>
  </si>
  <si>
    <t>B01MDUC8WA</t>
  </si>
  <si>
    <t>V5X 1T8</t>
  </si>
  <si>
    <t>701-3051063-2441817</t>
  </si>
  <si>
    <t>2018-08-09T06:15:13+00:00</t>
  </si>
  <si>
    <t>2018-08-10T16:24:44+00:00</t>
  </si>
  <si>
    <t>N5Y 4M1</t>
  </si>
  <si>
    <t>701-2007409-1561069</t>
  </si>
  <si>
    <t>2018-08-09T05:51:39+00:00</t>
  </si>
  <si>
    <t>2018-08-09T16:27:38+00:00</t>
  </si>
  <si>
    <t>L5R 2P7</t>
  </si>
  <si>
    <t>701-9099706-9006649</t>
  </si>
  <si>
    <t>2018-08-09T05:40:01+00:00</t>
  </si>
  <si>
    <t>2018-08-09T22:29:44+00:00</t>
  </si>
  <si>
    <t>Hope</t>
  </si>
  <si>
    <t>V0X 1L0</t>
  </si>
  <si>
    <t>701-7382067-5091434</t>
  </si>
  <si>
    <t>2018-08-09T05:34:11+00:00</t>
  </si>
  <si>
    <t>2018-08-09T22:31:01+00:00</t>
  </si>
  <si>
    <t>V2P 3C3</t>
  </si>
  <si>
    <t>702-1832129-0646625</t>
  </si>
  <si>
    <t>2018-08-09T05:19:21+00:00</t>
  </si>
  <si>
    <t>2018-08-10T00:34:56+00:00</t>
  </si>
  <si>
    <t>V4C 6S6</t>
  </si>
  <si>
    <t>701-0726247-0561834</t>
  </si>
  <si>
    <t>2018-08-09T05:13:30+00:00</t>
  </si>
  <si>
    <t>2018-08-09T21:41:17+00:00</t>
  </si>
  <si>
    <t>CA-HM1789-B0-XXL</t>
  </si>
  <si>
    <t>B07FYJ186P</t>
  </si>
  <si>
    <t>prince rupert</t>
  </si>
  <si>
    <t>V8J 2K3</t>
  </si>
  <si>
    <t>702-4166347-3166661</t>
  </si>
  <si>
    <t>2018-08-09T04:54:01+00:00</t>
  </si>
  <si>
    <t>2018-08-10T19:31:53+00:00</t>
  </si>
  <si>
    <t>T1K 5T6</t>
  </si>
  <si>
    <t>701-2489915-0414645</t>
  </si>
  <si>
    <t>2018-08-09T04:47:32+00:00</t>
  </si>
  <si>
    <t>2018-08-09T22:39:10+00:00</t>
  </si>
  <si>
    <t>M5H 4E9</t>
  </si>
  <si>
    <t>701-4051660-7610662</t>
  </si>
  <si>
    <t>2018-08-09T04:34:21+00:00</t>
  </si>
  <si>
    <t>2018-08-10T16:34:41+00:00</t>
  </si>
  <si>
    <t>L4B 4H8</t>
  </si>
  <si>
    <t>701-9019649-6909037</t>
  </si>
  <si>
    <t>2018-08-09T04:18:03+00:00</t>
  </si>
  <si>
    <t>2018-08-10T16:46:41+00:00</t>
  </si>
  <si>
    <t>MiYang Padded Push up Brazilian Thong Bikini Sets 2018 Swimsuits for Women Black XXL</t>
  </si>
  <si>
    <t>YZ-MC181-K0-2XL</t>
  </si>
  <si>
    <t>B07BDCZJK4</t>
  </si>
  <si>
    <t>S7H 1K3</t>
  </si>
  <si>
    <t>702-4524318-4967417</t>
  </si>
  <si>
    <t>2018-08-09T04:12:56+00:00</t>
  </si>
  <si>
    <t>2018-08-11T00:56:12+00:00</t>
  </si>
  <si>
    <t>R2V 3G4</t>
  </si>
  <si>
    <t>702-1096743-3989822</t>
  </si>
  <si>
    <t>2018-08-09T04:06:02+00:00</t>
  </si>
  <si>
    <t>2018-08-10T19:01:24+00:00</t>
  </si>
  <si>
    <t>YZ-MCHM111-K0-M</t>
  </si>
  <si>
    <t>B078X88XXP</t>
  </si>
  <si>
    <t>Brossard</t>
  </si>
  <si>
    <t>J4X 1B9</t>
  </si>
  <si>
    <t>702-6106785-7927459</t>
  </si>
  <si>
    <t>2018-08-09T03:36:06+00:00</t>
  </si>
  <si>
    <t>2018-08-09T21:26:03+00:00</t>
  </si>
  <si>
    <t>MiYang Women's Sexy Crewneck One Piece Beachwear Bikini Monokini Swimsuit Tag S(US S:2-4)</t>
  </si>
  <si>
    <t>YZ-CA30CH-S</t>
  </si>
  <si>
    <t>B06XXCT3RF</t>
  </si>
  <si>
    <t>L3P 3V8</t>
  </si>
  <si>
    <t>701-9575929-3830625</t>
  </si>
  <si>
    <t>2018-08-09T03:16:35+00:00</t>
  </si>
  <si>
    <t>2018-08-09T22:41:46+00:00</t>
  </si>
  <si>
    <t>T3E 2K4</t>
  </si>
  <si>
    <t>702-0298020-1934663</t>
  </si>
  <si>
    <t>2018-08-09T02:59:50+00:00</t>
  </si>
  <si>
    <t>2018-08-09T03:00:48+00:00</t>
  </si>
  <si>
    <t>701-7002749-0469828</t>
  </si>
  <si>
    <t>2018-08-09T02:56:55+00:00</t>
  </si>
  <si>
    <t>2018-08-09T16:17:58+00:00</t>
  </si>
  <si>
    <t>MiYang Padded Push up Brazilian Thong Bikini Sets 2018 Swimsuits for Women Black S</t>
  </si>
  <si>
    <t>YZ-MC181-K0-S</t>
  </si>
  <si>
    <t>B07BDGXWJ3</t>
  </si>
  <si>
    <t>M4B 1R8</t>
  </si>
  <si>
    <t>702-0658481-7497855</t>
  </si>
  <si>
    <t>2018-08-09T02:55:53+00:00</t>
  </si>
  <si>
    <t>2018-08-09T22:42:02+00:00</t>
  </si>
  <si>
    <t>T6G 1H7</t>
  </si>
  <si>
    <t>701-8645772-0547412</t>
  </si>
  <si>
    <t>2018-08-09T02:55:00+00:00</t>
  </si>
  <si>
    <t>2018-08-11T14:41:38+00:00</t>
  </si>
  <si>
    <t>Saint-Leonard</t>
  </si>
  <si>
    <t>H1S 2P8</t>
  </si>
  <si>
    <t>701-5474011-3886658</t>
  </si>
  <si>
    <t>2018-08-09T02:52:41+00:00</t>
  </si>
  <si>
    <t>2018-08-09T21:40:13+00:00</t>
  </si>
  <si>
    <t>Colpitts Settlement</t>
  </si>
  <si>
    <t>E4J 2Y2</t>
  </si>
  <si>
    <t>701-2768189-0313822</t>
  </si>
  <si>
    <t>2018-08-09T02:48:54+00:00</t>
  </si>
  <si>
    <t>2018-08-09T19:11:16+00:00</t>
  </si>
  <si>
    <t>H9A 2X3</t>
  </si>
  <si>
    <t>701-1751100-3313037</t>
  </si>
  <si>
    <t>2018-08-09T02:46:13+00:00</t>
  </si>
  <si>
    <t>2018-08-09T21:41:30+00:00</t>
  </si>
  <si>
    <t>K0L1C0</t>
  </si>
  <si>
    <t>701-3310629-2229061</t>
  </si>
  <si>
    <t>2018-08-09T02:38:52+00:00</t>
  </si>
  <si>
    <t>2018-08-09T22:21:41+00:00</t>
  </si>
  <si>
    <t>L6Z 3P5</t>
  </si>
  <si>
    <t>702-9059285-1546639</t>
  </si>
  <si>
    <t>2018-08-09T02:27:01+00:00</t>
  </si>
  <si>
    <t>2018-08-09T02:42:22+00:00</t>
  </si>
  <si>
    <t>YZ-MCHM241-K0-M</t>
  </si>
  <si>
    <t>B00V3NA5CG</t>
  </si>
  <si>
    <t>L9W 1K1</t>
  </si>
  <si>
    <t>701-9507124-1656233</t>
  </si>
  <si>
    <t>2018-08-09T02:24:18+00:00</t>
  </si>
  <si>
    <t>L1G 3Y7</t>
  </si>
  <si>
    <t>701-7967788-6438624</t>
  </si>
  <si>
    <t>2018-08-09T02:21:34+00:00</t>
  </si>
  <si>
    <t>East York</t>
  </si>
  <si>
    <t>M4G 3Y4</t>
  </si>
  <si>
    <t>701-1869182-1917015</t>
  </si>
  <si>
    <t>2018-08-09T02:12:07+00:00</t>
  </si>
  <si>
    <t>2018-08-09T22:40:02+00:00</t>
  </si>
  <si>
    <t>YZ-MCHM17077-C0-M</t>
  </si>
  <si>
    <t>B07BBJVB43</t>
  </si>
  <si>
    <t>M4M 0C5</t>
  </si>
  <si>
    <t>702-4710743-4790632</t>
  </si>
  <si>
    <t>2018-08-09T02:07:47+00:00</t>
  </si>
  <si>
    <t>2018-08-10T21:18:15+00:00</t>
  </si>
  <si>
    <t>T3P 1C9</t>
  </si>
  <si>
    <t>702-7987038-7925837</t>
  </si>
  <si>
    <t>2018-08-09T01:31:14+00:00</t>
  </si>
  <si>
    <t>2018-08-09T22:20:59+00:00</t>
  </si>
  <si>
    <t>M6S 0A1</t>
  </si>
  <si>
    <t>701-7621588-9140264</t>
  </si>
  <si>
    <t>2018-08-09T01:20:38+00:00</t>
  </si>
  <si>
    <t>2018-08-09T19:03:01+00:00</t>
  </si>
  <si>
    <t>Saint-Charles</t>
  </si>
  <si>
    <t>E4W 4V6</t>
  </si>
  <si>
    <t>701-5368218-0253818</t>
  </si>
  <si>
    <t>2018-08-09T01:16:29+00:00</t>
  </si>
  <si>
    <t>2018-08-09T21:41:21+00:00</t>
  </si>
  <si>
    <t>maple ridge</t>
  </si>
  <si>
    <t>V2X 2N1</t>
  </si>
  <si>
    <t>701-7179222-9804202</t>
  </si>
  <si>
    <t>2018-08-09T01:10:29+00:00</t>
  </si>
  <si>
    <t>2018-08-09T21:35:54+00:00</t>
  </si>
  <si>
    <t>Sebright</t>
  </si>
  <si>
    <t>L0K 1W0</t>
  </si>
  <si>
    <t>702-5293324-9102663</t>
  </si>
  <si>
    <t>2018-08-09T01:00:09+00:00</t>
  </si>
  <si>
    <t>2018-08-10T14:28:35+00:00</t>
  </si>
  <si>
    <t>J4Z 1C1</t>
  </si>
  <si>
    <t>701-4342341-8465046</t>
  </si>
  <si>
    <t>2018-08-09T00:58:58+00:00</t>
  </si>
  <si>
    <t>M4E 2M5</t>
  </si>
  <si>
    <t>701-3926286-4837845</t>
  </si>
  <si>
    <t>2018-08-09T00:58:11+00:00</t>
  </si>
  <si>
    <t>2018-08-09T19:08:01+00:00</t>
  </si>
  <si>
    <t>St Paul</t>
  </si>
  <si>
    <t>T0A 3A4</t>
  </si>
  <si>
    <t>702-4741040-0118624</t>
  </si>
  <si>
    <t>2018-08-09T00:52:14+00:00</t>
  </si>
  <si>
    <t>2018-08-09T21:27:37+00:00</t>
  </si>
  <si>
    <t>L9T 5X7</t>
  </si>
  <si>
    <t>702-6852216-9413826</t>
  </si>
  <si>
    <t>2018-08-09T00:48:00+00:00</t>
  </si>
  <si>
    <t>2018-08-09T21:32:21+00:00</t>
  </si>
  <si>
    <t>Hubbards</t>
  </si>
  <si>
    <t>B0J1T0</t>
  </si>
  <si>
    <t>702-5550768-5979435</t>
  </si>
  <si>
    <t>2018-08-09T00:43:52+00:00</t>
  </si>
  <si>
    <t>2018-08-09T21:36:25+00:00</t>
  </si>
  <si>
    <t>RC-MC001-Y0-S</t>
  </si>
  <si>
    <t>B07F7V3YD9</t>
  </si>
  <si>
    <t>L6P 3C1</t>
  </si>
  <si>
    <t>701-9331981-6437036</t>
  </si>
  <si>
    <t>2018-08-09T00:40:28+00:00</t>
  </si>
  <si>
    <t>2018-08-09T19:18:25+00:00</t>
  </si>
  <si>
    <t>M6E 4G3</t>
  </si>
  <si>
    <t>702-4318462-2001067</t>
  </si>
  <si>
    <t>2018-08-09T00:07:09+00:00</t>
  </si>
  <si>
    <t>2018-08-11T19:09:36+00:00</t>
  </si>
  <si>
    <t>V2X 3S7</t>
  </si>
  <si>
    <t>S01-9610578-1814849</t>
  </si>
  <si>
    <t>e70cdbc2f9d89176</t>
  </si>
  <si>
    <t>2018-08-09T00:13:10+00:00</t>
  </si>
  <si>
    <t>2018-08-10T10:31:33+00:00</t>
  </si>
  <si>
    <t>Los Angeles</t>
  </si>
  <si>
    <t>S01-8792245-9741239</t>
  </si>
  <si>
    <t>2de933fc4170b2cd</t>
  </si>
  <si>
    <t>2018-08-09T00:12:53+00:00</t>
  </si>
  <si>
    <t>2018-08-13T17:21:48+00:00</t>
  </si>
  <si>
    <t>YZ-TJ1245W03L</t>
  </si>
  <si>
    <t>B01J71HSAC</t>
  </si>
  <si>
    <t>Ellicott City</t>
  </si>
  <si>
    <t>MD</t>
  </si>
  <si>
    <t>702-9207046-8469018</t>
  </si>
  <si>
    <t>2018-08-10T23:43:30+00:00</t>
  </si>
  <si>
    <t>2018-08-11T11:52:23+00:00</t>
  </si>
  <si>
    <t>K9J 1X1</t>
  </si>
  <si>
    <t>701-0679015-1720259</t>
  </si>
  <si>
    <t>2018-08-10T23:37:28+00:00</t>
  </si>
  <si>
    <t>2018-08-11T19:08:20+00:00</t>
  </si>
  <si>
    <t>Cambridge</t>
  </si>
  <si>
    <t>N1S 4Y4</t>
  </si>
  <si>
    <t>701-4653071-6534611</t>
  </si>
  <si>
    <t>2018-08-10T23:14:30+00:00</t>
  </si>
  <si>
    <t>2018-08-13T19:08:35+00:00</t>
  </si>
  <si>
    <t>N6L 0C8</t>
  </si>
  <si>
    <t>YZ-MCPLUS24-G0-2XL</t>
  </si>
  <si>
    <t>B07CM858TZ</t>
  </si>
  <si>
    <t>701-3479126-5108215</t>
  </si>
  <si>
    <t>2018-08-10T22:57:53+00:00</t>
  </si>
  <si>
    <t>2018-08-11T21:34:48+00:00</t>
  </si>
  <si>
    <t>702-9098938-1824223</t>
  </si>
  <si>
    <t>2018-08-10T22:34:41+00:00</t>
  </si>
  <si>
    <t>2018-08-11T21:49:17+00:00</t>
  </si>
  <si>
    <t>YZ-CA1245G0M</t>
  </si>
  <si>
    <t>B01DLSNCJI</t>
  </si>
  <si>
    <t>701-9833430-3677046</t>
  </si>
  <si>
    <t>2018-08-10T22:10:14+00:00</t>
  </si>
  <si>
    <t>2018-08-11T22:30:53+00:00</t>
  </si>
  <si>
    <t>L6P 0Z8</t>
  </si>
  <si>
    <t>701-2495338-6445066</t>
  </si>
  <si>
    <t>2018-08-10T22:10:06+00:00</t>
  </si>
  <si>
    <t>2018-08-11T22:19:31+00:00</t>
  </si>
  <si>
    <t>701-8584338-4656235</t>
  </si>
  <si>
    <t>2018-08-10T21:56:21+00:00</t>
  </si>
  <si>
    <t>2018-08-11T22:31:51+00:00</t>
  </si>
  <si>
    <t>YZ-MCBK187-P0-XL</t>
  </si>
  <si>
    <t>B07C8HSM5D</t>
  </si>
  <si>
    <t>M2N 7K3</t>
  </si>
  <si>
    <t>702-9476789-0248235</t>
  </si>
  <si>
    <t>2018-08-10T21:56:07+00:00</t>
  </si>
  <si>
    <t>2018-08-12T19:18:45+00:00</t>
  </si>
  <si>
    <t>Ste-Marguerite-du-lac-Masson</t>
  </si>
  <si>
    <t>J0T 1L0</t>
  </si>
  <si>
    <t>702-1229063-6960253</t>
  </si>
  <si>
    <t>2018-08-10T21:53:17+00:00</t>
  </si>
  <si>
    <t>2018-08-12T00:31:39+00:00</t>
  </si>
  <si>
    <t>M1C 1S6</t>
  </si>
  <si>
    <t>702-3829493-3683421</t>
  </si>
  <si>
    <t>2018-08-10T21:43:20+00:00</t>
  </si>
  <si>
    <t>2018-08-11T22:30:13+00:00</t>
  </si>
  <si>
    <t>L4E1C3</t>
  </si>
  <si>
    <t>702-0665659-8967454</t>
  </si>
  <si>
    <t>2018-08-10T21:33:40+00:00</t>
  </si>
  <si>
    <t>2018-08-12T18:56:25+00:00</t>
  </si>
  <si>
    <t>MiYang Padded Push up Brazilian Thong Bikini Sets 2018 Swimsuits for Women Yellow XL</t>
  </si>
  <si>
    <t>YZ-MC181-Gr-XL</t>
  </si>
  <si>
    <t>B07BDHFQ67</t>
  </si>
  <si>
    <t>T4C0X2</t>
  </si>
  <si>
    <t>702-7079714-8234601</t>
  </si>
  <si>
    <t>2018-08-10T20:52:18+00:00</t>
  </si>
  <si>
    <t>2018-08-12T12:32:30+00:00</t>
  </si>
  <si>
    <t>H1C 2L4</t>
  </si>
  <si>
    <t>702-9993537-1125844</t>
  </si>
  <si>
    <t>2018-08-10T20:51:02+00:00</t>
  </si>
  <si>
    <t>2018-08-12T12:33:39+00:00</t>
  </si>
  <si>
    <t>H1C 1H6</t>
  </si>
  <si>
    <t>702-9003042-6299409</t>
  </si>
  <si>
    <t>2018-08-10T20:02:49+00:00</t>
  </si>
  <si>
    <t>2018-08-12T12:41:24+00:00</t>
  </si>
  <si>
    <t>MiYang Vintage Sailor Pin Up Swimsuit One Piece Skirtini Cover Up Swimdress L NavyBlue</t>
  </si>
  <si>
    <t>YZ-NALLHT2XL</t>
  </si>
  <si>
    <t>B01F3E3AUY</t>
  </si>
  <si>
    <t>J4V 3R1</t>
  </si>
  <si>
    <t>702-8999751-4577060</t>
  </si>
  <si>
    <t>2018-08-10T19:51:17+00:00</t>
  </si>
  <si>
    <t>2018-08-12T18:59:21+00:00</t>
  </si>
  <si>
    <t>Strathmore</t>
  </si>
  <si>
    <t>T1P 1X1</t>
  </si>
  <si>
    <t>702-8553628-5177032</t>
  </si>
  <si>
    <t>2018-08-10T19:45:17+00:00</t>
  </si>
  <si>
    <t>2018-08-11T22:31:07+00:00</t>
  </si>
  <si>
    <t>L5J2E3</t>
  </si>
  <si>
    <t>701-9955559-3161847</t>
  </si>
  <si>
    <t>2018-08-10T19:02:24+00:00</t>
  </si>
  <si>
    <t>2018-08-12T21:01:14+00:00</t>
  </si>
  <si>
    <t>V9W 1A3</t>
  </si>
  <si>
    <t>702-0735274-1917860</t>
  </si>
  <si>
    <t>2018-08-10T18:55:14+00:00</t>
  </si>
  <si>
    <t>2018-08-13T03:29:39+00:00</t>
  </si>
  <si>
    <t>Elkhorn</t>
  </si>
  <si>
    <t>R0M0N0</t>
  </si>
  <si>
    <t>702-3026242-0887428</t>
  </si>
  <si>
    <t>2018-08-10T18:52:39+00:00</t>
  </si>
  <si>
    <t>2018-08-11T22:29:41+00:00</t>
  </si>
  <si>
    <t>M9A 1J9</t>
  </si>
  <si>
    <t>701-3349395-3834618</t>
  </si>
  <si>
    <t>2018-08-10T18:51:17+00:00</t>
  </si>
  <si>
    <t>2018-08-11T22:40:57+00:00</t>
  </si>
  <si>
    <t>L1C 4S4</t>
  </si>
  <si>
    <t>702-2126045-2411438</t>
  </si>
  <si>
    <t>2018-08-10T18:46:51+00:00</t>
  </si>
  <si>
    <t>2018-08-12T19:13:09+00:00</t>
  </si>
  <si>
    <t>REGINA</t>
  </si>
  <si>
    <t>S4V 2E2</t>
  </si>
  <si>
    <t>701-7366530-4825055</t>
  </si>
  <si>
    <t>2018-08-10T18:42:25+00:00</t>
  </si>
  <si>
    <t>2018-08-12T18:58:53+00:00</t>
  </si>
  <si>
    <t>V5S 0B9</t>
  </si>
  <si>
    <t>702-0424420-4911467</t>
  </si>
  <si>
    <t>2018-08-10T18:42:10+00:00</t>
  </si>
  <si>
    <t>2018-08-12T19:10:12+00:00</t>
  </si>
  <si>
    <t>S4H 2Y1</t>
  </si>
  <si>
    <t>701-5634812-7728208</t>
  </si>
  <si>
    <t>2018-08-10T18:13:33+00:00</t>
  </si>
  <si>
    <t>2018-08-11T21:24:31+00:00</t>
  </si>
  <si>
    <t>T3G 4W2</t>
  </si>
  <si>
    <t>702-1370683-6757042</t>
  </si>
  <si>
    <t>2018-08-10T18:12:15+00:00</t>
  </si>
  <si>
    <t>2018-08-12T18:55:51+00:00</t>
  </si>
  <si>
    <t>V6X 3S7</t>
  </si>
  <si>
    <t>702-2083057-9485821</t>
  </si>
  <si>
    <t>2018-08-10T18:09:48+00:00</t>
  </si>
  <si>
    <t>2018-08-12T22:23:07+00:00</t>
  </si>
  <si>
    <t>L6L 0C7</t>
  </si>
  <si>
    <t>702-6986272-9912224</t>
  </si>
  <si>
    <t>2018-08-10T17:50:39+00:00</t>
  </si>
  <si>
    <t>2018-08-11T19:01:23+00:00</t>
  </si>
  <si>
    <t>N2N 3N6</t>
  </si>
  <si>
    <t>702-4970203-9437031</t>
  </si>
  <si>
    <t>2018-08-10T17:41:51+00:00</t>
  </si>
  <si>
    <t>2018-08-11T21:23:21+00:00</t>
  </si>
  <si>
    <t>T3K 4E7</t>
  </si>
  <si>
    <t>701-1092023-2486646</t>
  </si>
  <si>
    <t>2018-08-10T17:33:52+00:00</t>
  </si>
  <si>
    <t>2018-08-11T22:18:39+00:00</t>
  </si>
  <si>
    <t>L6H 0P8</t>
  </si>
  <si>
    <t>701-4193054-5687424</t>
  </si>
  <si>
    <t>2018-08-10T17:19:00+00:00</t>
  </si>
  <si>
    <t>2018-08-11T21:43:08+00:00</t>
  </si>
  <si>
    <t>M6B 1P5</t>
  </si>
  <si>
    <t>701-2122263-0537800</t>
  </si>
  <si>
    <t>2018-08-10T17:16:44+00:00</t>
  </si>
  <si>
    <t>2018-08-11T22:31:34+00:00</t>
  </si>
  <si>
    <t>YZ-NA5060B2S</t>
  </si>
  <si>
    <t>B01E89VKPM</t>
  </si>
  <si>
    <t>L4A 0Z5</t>
  </si>
  <si>
    <t>701-3934631-4897819</t>
  </si>
  <si>
    <t>2018-08-10T17:11:02+00:00</t>
  </si>
  <si>
    <t>2018-08-12T12:34:42+00:00</t>
  </si>
  <si>
    <t>J7M 1H8</t>
  </si>
  <si>
    <t>701-6436403-8828223</t>
  </si>
  <si>
    <t>2018-08-10T17:05:04+00:00</t>
  </si>
  <si>
    <t>2018-08-10T22:43:53+00:00</t>
  </si>
  <si>
    <t>V2Y 0L5</t>
  </si>
  <si>
    <t>702-0061230-6565840</t>
  </si>
  <si>
    <t>2018-08-10T16:56:34+00:00</t>
  </si>
  <si>
    <t>2018-08-11T22:18:37+00:00</t>
  </si>
  <si>
    <t>L5R 2B1</t>
  </si>
  <si>
    <t>701-5916229-6393829</t>
  </si>
  <si>
    <t>2018-08-10T16:54:44+00:00</t>
  </si>
  <si>
    <t>2018-08-11T19:05:05+00:00</t>
  </si>
  <si>
    <t>Orillia</t>
  </si>
  <si>
    <t>L3V 3H5</t>
  </si>
  <si>
    <t>702-3155960-8897036</t>
  </si>
  <si>
    <t>2018-08-10T16:40:13+00:00</t>
  </si>
  <si>
    <t>2018-08-12T12:41:34+00:00</t>
  </si>
  <si>
    <t>pincourt</t>
  </si>
  <si>
    <t>J7W0M9</t>
  </si>
  <si>
    <t>701-5028079-7413814</t>
  </si>
  <si>
    <t>2018-08-10T16:32:00+00:00</t>
  </si>
  <si>
    <t>L4Z 2V8</t>
  </si>
  <si>
    <t>702-5094355-2898637</t>
  </si>
  <si>
    <t>2018-08-10T16:29:36+00:00</t>
  </si>
  <si>
    <t>2018-08-12T19:13:13+00:00</t>
  </si>
  <si>
    <t>T8A 4H9</t>
  </si>
  <si>
    <t>701-9124662-4465037</t>
  </si>
  <si>
    <t>2018-08-10T16:24:29+00:00</t>
  </si>
  <si>
    <t>2018-08-11T19:09:40+00:00</t>
  </si>
  <si>
    <t>Collingwood</t>
  </si>
  <si>
    <t>L9Y 4J5</t>
  </si>
  <si>
    <t>701-2466931-5898607</t>
  </si>
  <si>
    <t>2018-08-10T16:23:23+00:00</t>
  </si>
  <si>
    <t>2018-08-10T21:25:51+00:00</t>
  </si>
  <si>
    <t>V6T 1K0</t>
  </si>
  <si>
    <t>702-1190891-3532246</t>
  </si>
  <si>
    <t>2018-08-10T16:10:39+00:00</t>
  </si>
  <si>
    <t>2018-08-11T18:58:26+00:00</t>
  </si>
  <si>
    <t>T2P 4H2</t>
  </si>
  <si>
    <t>702-2433981-0583442</t>
  </si>
  <si>
    <t>2018-08-10T16:01:34+00:00</t>
  </si>
  <si>
    <t>2018-08-12T20:53:07+00:00</t>
  </si>
  <si>
    <t>Owen Sound</t>
  </si>
  <si>
    <t>N4K 5N4</t>
  </si>
  <si>
    <t>702-3655104-0153001</t>
  </si>
  <si>
    <t>2018-08-10T15:38:35+00:00</t>
  </si>
  <si>
    <t>2018-08-10T21:36:06+00:00</t>
  </si>
  <si>
    <t>K0E 1E0</t>
  </si>
  <si>
    <t>701-6905432-2343413</t>
  </si>
  <si>
    <t>2018-08-10T15:31:37+00:00</t>
  </si>
  <si>
    <t>2018-08-12T19:01:21+00:00</t>
  </si>
  <si>
    <t>T3E6N5</t>
  </si>
  <si>
    <t>701-1320494-6461045</t>
  </si>
  <si>
    <t>2018-08-10T15:22:53+00:00</t>
  </si>
  <si>
    <t>2018-08-12T12:32:56+00:00</t>
  </si>
  <si>
    <t>mirabel</t>
  </si>
  <si>
    <t>J7N 0C8</t>
  </si>
  <si>
    <t>702-8577338-1269863</t>
  </si>
  <si>
    <t>2018-08-10T15:15:14+00:00</t>
  </si>
  <si>
    <t>2018-08-10T22:22:37+00:00</t>
  </si>
  <si>
    <t>L7M 0L4</t>
  </si>
  <si>
    <t>702-9906003-7816240</t>
  </si>
  <si>
    <t>2018-08-10T15:14:09+00:00</t>
  </si>
  <si>
    <t>2018-08-13T18:56:59+00:00</t>
  </si>
  <si>
    <t>Val Caron</t>
  </si>
  <si>
    <t>P3N 1G3</t>
  </si>
  <si>
    <t>701-4953951-0683414</t>
  </si>
  <si>
    <t>2018-08-10T15:13:12+00:00</t>
  </si>
  <si>
    <t>2018-08-10T22:27:13+00:00</t>
  </si>
  <si>
    <t>M2R 0A5</t>
  </si>
  <si>
    <t>702-4898276-8120250</t>
  </si>
  <si>
    <t>2018-08-10T14:58:44+00:00</t>
  </si>
  <si>
    <t>2018-08-11T21:24:37+00:00</t>
  </si>
  <si>
    <t>T8L 0P1</t>
  </si>
  <si>
    <t>702-7636431-4083428</t>
  </si>
  <si>
    <t>2018-08-10T14:56:52+00:00</t>
  </si>
  <si>
    <t>2018-08-11T22:30:05+00:00</t>
  </si>
  <si>
    <t>L5N 7J1</t>
  </si>
  <si>
    <t>701-7672647-1851433</t>
  </si>
  <si>
    <t>2018-08-10T14:56:50+00:00</t>
  </si>
  <si>
    <t>2018-08-10T21:53:56+00:00</t>
  </si>
  <si>
    <t>702-6323579-6872227</t>
  </si>
  <si>
    <t>2018-08-10T14:55:19+00:00</t>
  </si>
  <si>
    <t>2018-08-11T19:12:27+00:00</t>
  </si>
  <si>
    <t>Almonte</t>
  </si>
  <si>
    <t>K0A 1A0</t>
  </si>
  <si>
    <t>701-9062435-4610623</t>
  </si>
  <si>
    <t>2018-08-10T14:55:15+00:00</t>
  </si>
  <si>
    <t>2018-08-10T21:36:26+00:00</t>
  </si>
  <si>
    <t>Goulais River</t>
  </si>
  <si>
    <t>P0S 1E0</t>
  </si>
  <si>
    <t>701-5453987-7641820</t>
  </si>
  <si>
    <t>2018-08-10T14:45:41+00:00</t>
  </si>
  <si>
    <t>2018-08-11T22:41:08+00:00</t>
  </si>
  <si>
    <t>M2M 4C9</t>
  </si>
  <si>
    <t>701-0537067-0505035</t>
  </si>
  <si>
    <t>2018-08-10T14:36:34+00:00</t>
  </si>
  <si>
    <t>2018-08-12T16:12:17+00:00</t>
  </si>
  <si>
    <t>N1K 1W7</t>
  </si>
  <si>
    <t>701-4543375-1013815</t>
  </si>
  <si>
    <t>2018-08-10T14:35:38+00:00</t>
  </si>
  <si>
    <t>2018-08-11T22:31:15+00:00</t>
  </si>
  <si>
    <t>L4H 0M6</t>
  </si>
  <si>
    <t>701-9019163-2965068</t>
  </si>
  <si>
    <t>2018-08-10T14:27:07+00:00</t>
  </si>
  <si>
    <t>2018-08-11T22:28:16+00:00</t>
  </si>
  <si>
    <t>M9B4V4</t>
  </si>
  <si>
    <t>702-2044538-1738604</t>
  </si>
  <si>
    <t>2018-08-10T14:13:50+00:00</t>
  </si>
  <si>
    <t>2018-08-11T00:39:13+00:00</t>
  </si>
  <si>
    <t>T6R 0K6</t>
  </si>
  <si>
    <t>702-8122083-7469822</t>
  </si>
  <si>
    <t>2018-08-10T14:01:10+00:00</t>
  </si>
  <si>
    <t>2018-08-11T22:33:01+00:00</t>
  </si>
  <si>
    <t>YZ-NA9008Sa6L</t>
  </si>
  <si>
    <t>B01N1FYJS2</t>
  </si>
  <si>
    <t>L6Y 0K4</t>
  </si>
  <si>
    <t>701-5848288-7637819</t>
  </si>
  <si>
    <t>2018-08-10T13:49:55+00:00</t>
  </si>
  <si>
    <t>2018-08-10T22:22:58+00:00</t>
  </si>
  <si>
    <t>V2C 5P5</t>
  </si>
  <si>
    <t>701-3788458-0052200</t>
  </si>
  <si>
    <t>2018-08-10T13:40:43+00:00</t>
  </si>
  <si>
    <t>2018-08-11T22:30:33+00:00</t>
  </si>
  <si>
    <t>L3X 2W4</t>
  </si>
  <si>
    <t>701-7314806-2005058</t>
  </si>
  <si>
    <t>2018-08-10T12:55:57+00:00</t>
  </si>
  <si>
    <t>2018-08-10T22:24:41+00:00</t>
  </si>
  <si>
    <t>M5A 3W7</t>
  </si>
  <si>
    <t>702-7069729-6785813</t>
  </si>
  <si>
    <t>2018-08-10T12:42:34+00:00</t>
  </si>
  <si>
    <t>2018-08-10T21:52:30+00:00</t>
  </si>
  <si>
    <t>N6J 1J6</t>
  </si>
  <si>
    <t>702-2706999-3171442</t>
  </si>
  <si>
    <t>2018-08-10T12:21:26+00:00</t>
  </si>
  <si>
    <t>2018-08-10T16:21:18+00:00</t>
  </si>
  <si>
    <t>MiYang Women's Plus-Size Flower Printing Shaping Body One Piece Swim Dresses Swimsuit ZL 4XL</t>
  </si>
  <si>
    <t>YZ-NA5119ZL4XL</t>
  </si>
  <si>
    <t>B01FXAQTLK</t>
  </si>
  <si>
    <t>N5Z2S3</t>
  </si>
  <si>
    <t>701-7765702-7217031</t>
  </si>
  <si>
    <t>2018-08-10T11:26:33+00:00</t>
  </si>
  <si>
    <t>2018-08-10T22:46:07+00:00</t>
  </si>
  <si>
    <t>L1X 1P3</t>
  </si>
  <si>
    <t>702-5850410-0769853</t>
  </si>
  <si>
    <t>2018-08-10T09:22:27+00:00</t>
  </si>
  <si>
    <t>2018-08-10T09:24:23+00:00</t>
  </si>
  <si>
    <t>YZ-NA15827-B0-3X</t>
  </si>
  <si>
    <t>B01NA9VZB9</t>
  </si>
  <si>
    <t>702-2054838-3051413</t>
  </si>
  <si>
    <t>2018-08-10T07:58:24+00:00</t>
  </si>
  <si>
    <t>2018-08-10T19:31:08+00:00</t>
  </si>
  <si>
    <t>Vernon</t>
  </si>
  <si>
    <t>V1T 7P8</t>
  </si>
  <si>
    <t>701-9858813-6622655</t>
  </si>
  <si>
    <t>2018-08-10T05:34:49+00:00</t>
  </si>
  <si>
    <t>2018-08-12T19:20:05+00:00</t>
  </si>
  <si>
    <t>V6E 4R8</t>
  </si>
  <si>
    <t>702-9880497-6430631</t>
  </si>
  <si>
    <t>2018-08-10T05:29:52+00:00</t>
  </si>
  <si>
    <t>2018-08-10T19:34:07+00:00</t>
  </si>
  <si>
    <t>Creston</t>
  </si>
  <si>
    <t>V0B 1G1</t>
  </si>
  <si>
    <t>701-3810883-2359463</t>
  </si>
  <si>
    <t>2018-08-10T05:08:40+00:00</t>
  </si>
  <si>
    <t>2018-08-10T16:18:49+00:00</t>
  </si>
  <si>
    <t>L4P 4H2</t>
  </si>
  <si>
    <t>702-7433551-4229024</t>
  </si>
  <si>
    <t>2018-08-10T04:52:45+00:00</t>
  </si>
  <si>
    <t>2018-08-10T21:45:21+00:00</t>
  </si>
  <si>
    <t>T6H 1V5</t>
  </si>
  <si>
    <t>701-3536968-0092206</t>
  </si>
  <si>
    <t>2018-08-10T04:48:23+00:00</t>
  </si>
  <si>
    <t>2018-08-11T22:29:11+00:00</t>
  </si>
  <si>
    <t>MiYang Women's Tankini Striped Vintage Swim Dress (Pink Small)</t>
  </si>
  <si>
    <t>YZ-NA5505JRS</t>
  </si>
  <si>
    <t>B06XYZS6NS</t>
  </si>
  <si>
    <t>M9C 3T2</t>
  </si>
  <si>
    <t>702-1699588-8038657</t>
  </si>
  <si>
    <t>2018-08-10T04:04:59+00:00</t>
  </si>
  <si>
    <t>2018-08-10T19:00:41+00:00</t>
  </si>
  <si>
    <t>MiYang Padded Push up Brazilian Thong Bikini Sets Two Piece Swimsuit for Women Orange US 12-14</t>
  </si>
  <si>
    <t>YZ-MC180-OR-L</t>
  </si>
  <si>
    <t>B07C5JH52G</t>
  </si>
  <si>
    <t>Boisbriand</t>
  </si>
  <si>
    <t>J7H 1K5</t>
  </si>
  <si>
    <t>701-4624268-7256265</t>
  </si>
  <si>
    <t>2018-08-10T03:47:33+00:00</t>
  </si>
  <si>
    <t>2018-08-14T03:31:17+00:00</t>
  </si>
  <si>
    <t>MiYang Women's Floral Lace Beach Bikini Cover-up Navy blue L</t>
  </si>
  <si>
    <t>SJ-NA204-ZL-L</t>
  </si>
  <si>
    <t>B01N4GHBB1</t>
  </si>
  <si>
    <t>West Vancouver</t>
  </si>
  <si>
    <t>V7T 1N4</t>
  </si>
  <si>
    <t>701-1948177-8564210</t>
  </si>
  <si>
    <t>2018-08-10T03:23:41+00:00</t>
  </si>
  <si>
    <t>2018-08-11T07:32:42+00:00</t>
  </si>
  <si>
    <t>V5A 1H9</t>
  </si>
  <si>
    <t>702-4567532-7102663</t>
  </si>
  <si>
    <t>2018-08-10T03:21:02+00:00</t>
  </si>
  <si>
    <t>2018-08-11T00:55:35+00:00</t>
  </si>
  <si>
    <t>T1Y 7A3</t>
  </si>
  <si>
    <t>702-2661239-6560225</t>
  </si>
  <si>
    <t>2018-08-10T03:13:49+00:00</t>
  </si>
  <si>
    <t>2018-08-10T22:41:29+00:00</t>
  </si>
  <si>
    <t>T2P 3R7</t>
  </si>
  <si>
    <t>701-8928400-2082644</t>
  </si>
  <si>
    <t>2018-08-10T02:58:28+00:00</t>
  </si>
  <si>
    <t>2018-08-10T22:30:44+00:00</t>
  </si>
  <si>
    <t>T3E 2X3</t>
  </si>
  <si>
    <t>701-5061962-6749836</t>
  </si>
  <si>
    <t>2018-08-10T02:47:44+00:00</t>
  </si>
  <si>
    <t>2018-08-10T22:24:09+00:00</t>
  </si>
  <si>
    <t>701-1897085-8925838</t>
  </si>
  <si>
    <t>2018-08-10T02:36:58+00:00</t>
  </si>
  <si>
    <t>2018-08-10T22:25:08+00:00</t>
  </si>
  <si>
    <t>L0J 1C0</t>
  </si>
  <si>
    <t>701-1176324-2110662</t>
  </si>
  <si>
    <t>2018-08-10T02:35:17+00:00</t>
  </si>
  <si>
    <t>2018-08-10T18:54:30+00:00</t>
  </si>
  <si>
    <t>MiYang Women's Floral Lace Beach Bikini Swimwear Cover-up, Red, Medium(US Size 6-8)</t>
  </si>
  <si>
    <t>SJ-NA204-R0-M</t>
  </si>
  <si>
    <t>L1N 8P1</t>
  </si>
  <si>
    <t>702-8088819-9269837</t>
  </si>
  <si>
    <t>2018-08-10T02:30:13+00:00</t>
  </si>
  <si>
    <t>2018-08-10T02:30:33+00:00</t>
  </si>
  <si>
    <t>702-2352202-9778647</t>
  </si>
  <si>
    <t>2018-08-10T02:19:41+00:00</t>
  </si>
  <si>
    <t>2018-08-12T01:44:12+00:00</t>
  </si>
  <si>
    <t>L6Y 5K6</t>
  </si>
  <si>
    <t>702-5344419-1533053</t>
  </si>
  <si>
    <t>2018-08-10T02:13:35+00:00</t>
  </si>
  <si>
    <t>2018-08-10T16:18:01+00:00</t>
  </si>
  <si>
    <t>Uxbridge</t>
  </si>
  <si>
    <t>L9P 0B8</t>
  </si>
  <si>
    <t>702-6267896-7890620</t>
  </si>
  <si>
    <t>2018-08-10T01:58:31+00:00</t>
  </si>
  <si>
    <t>2018-08-10T22:22:46+00:00</t>
  </si>
  <si>
    <t>M6H 3L9</t>
  </si>
  <si>
    <t>701-7245349-4801042</t>
  </si>
  <si>
    <t>2018-08-10T01:55:52+00:00</t>
  </si>
  <si>
    <t>2018-08-11T19:07:52+00:00</t>
  </si>
  <si>
    <t>N6K1X1</t>
  </si>
  <si>
    <t>701-6663900-7773019</t>
  </si>
  <si>
    <t>2018-08-10T01:22:33+00:00</t>
  </si>
  <si>
    <t>2018-08-10T18:57:18+00:00</t>
  </si>
  <si>
    <t>L9Y 4M7</t>
  </si>
  <si>
    <t>701-7704528-8881038</t>
  </si>
  <si>
    <t>2018-08-10T01:21:49+00:00</t>
  </si>
  <si>
    <t>2018-08-10T01:33:24+00:00</t>
  </si>
  <si>
    <t>High-Waisted Strappy Side Abstract Print Casual Bikini Bottoms Butterfly US 6</t>
  </si>
  <si>
    <t>DK-MCCL315-AB-S</t>
  </si>
  <si>
    <t>B07BGRSDDY</t>
  </si>
  <si>
    <t>High-Waisted Strappy Side Floral Casual Bikini Bottoms Butterfly US 6</t>
  </si>
  <si>
    <t>DK-MCCL315-BF-S</t>
  </si>
  <si>
    <t>B07BGY76L5</t>
  </si>
  <si>
    <t>702-8156530-1473011</t>
  </si>
  <si>
    <t>2018-08-10T01:16:54+00:00</t>
  </si>
  <si>
    <t>2018-08-10T19:53:42+00:00</t>
  </si>
  <si>
    <t>B4A 0E1</t>
  </si>
  <si>
    <t>702-7039377-0281059</t>
  </si>
  <si>
    <t>2018-08-10T01:03:24+00:00</t>
  </si>
  <si>
    <t>2018-08-11T22:22:15+00:00</t>
  </si>
  <si>
    <t>L5R 1P2</t>
  </si>
  <si>
    <t>702-4301712-7173861</t>
  </si>
  <si>
    <t>2018-08-10T00:56:23+00:00</t>
  </si>
  <si>
    <t>2018-08-12T21:24:24+00:00</t>
  </si>
  <si>
    <t>Nova scotia</t>
  </si>
  <si>
    <t>B0J 1T0</t>
  </si>
  <si>
    <t>701-3233808-2620261</t>
  </si>
  <si>
    <t>2018-08-10T00:52:45+00:00</t>
  </si>
  <si>
    <t>2018-08-11T23:15:01+00:00</t>
  </si>
  <si>
    <t>V5S 4P9</t>
  </si>
  <si>
    <t>701-2831755-5414603</t>
  </si>
  <si>
    <t>2018-08-10T00:46:13+00:00</t>
  </si>
  <si>
    <t>2018-08-10T18:57:12+00:00</t>
  </si>
  <si>
    <t>PA-MC0717-E0-XXXL</t>
  </si>
  <si>
    <t>B07FMZB63J</t>
  </si>
  <si>
    <t>L2E1Z2</t>
  </si>
  <si>
    <t>702-5765275-1550660</t>
  </si>
  <si>
    <t>2018-08-10T00:35:51+00:00</t>
  </si>
  <si>
    <t>2018-08-10T22:28:39+00:00</t>
  </si>
  <si>
    <t>L1S 2R8</t>
  </si>
  <si>
    <t>702-2951248-4434630</t>
  </si>
  <si>
    <t>2018-08-10T00:31:55+00:00</t>
  </si>
  <si>
    <t>2018-08-11T03:22:15+00:00</t>
  </si>
  <si>
    <t>V3S 0P4</t>
  </si>
  <si>
    <t>702-4456612-2597043</t>
  </si>
  <si>
    <t>2018-08-10T00:15:35+00:00</t>
  </si>
  <si>
    <t>2018-08-10T16:19:07+00:00</t>
  </si>
  <si>
    <t>Arkona</t>
  </si>
  <si>
    <t>N0M 1B0</t>
  </si>
  <si>
    <t>S01-3443301-1658638</t>
  </si>
  <si>
    <t>xi8a2eU121</t>
  </si>
  <si>
    <t>2018-08-10T02:15:00+00:00</t>
  </si>
  <si>
    <t>2018-08-22T10:00:29+00:00</t>
  </si>
  <si>
    <t>YZ5505Da</t>
  </si>
  <si>
    <t>S01-5742803-4578622</t>
  </si>
  <si>
    <t>xi8a2eU123</t>
  </si>
  <si>
    <t>2018-08-10T02:14:58+00:00</t>
  </si>
  <si>
    <t>2018-08-14T21:01:51+00:00</t>
  </si>
  <si>
    <t>MiYang Women's Tankini Striped Vintage Swim Dress (Deep Blue X-Large)</t>
  </si>
  <si>
    <t>S01-0219422-5733068</t>
  </si>
  <si>
    <t>xi8a2eU122</t>
  </si>
  <si>
    <t>2018-08-22T10:01:52+00:00</t>
  </si>
  <si>
    <t>MiYang Women's One-piece Ruched Halter Push Up Slim Tummy Control Swim Dress, Deep Blue, XL</t>
  </si>
  <si>
    <t>YZ5118Da1L</t>
  </si>
  <si>
    <t>B01664ELYY</t>
  </si>
  <si>
    <t>701-8382463-6490606</t>
  </si>
  <si>
    <t>2018-08-11T23:55:57+00:00</t>
  </si>
  <si>
    <t>2018-08-12T19:28:19+00:00</t>
  </si>
  <si>
    <t>702-6715883-9588207</t>
  </si>
  <si>
    <t>2018-08-11T23:45:43+00:00</t>
  </si>
  <si>
    <t>2018-08-13T22:27:44+00:00</t>
  </si>
  <si>
    <t>Sooke</t>
  </si>
  <si>
    <t>V9Z 0Y5</t>
  </si>
  <si>
    <t>702-4510430-8585831</t>
  </si>
  <si>
    <t>2018-08-11T23:28:15+00:00</t>
  </si>
  <si>
    <t>2018-08-12T18:59:43+00:00</t>
  </si>
  <si>
    <t>T8L 0H2</t>
  </si>
  <si>
    <t>701-9743921-1489004</t>
  </si>
  <si>
    <t>2018-08-11T23:22:07+00:00</t>
  </si>
  <si>
    <t>2018-08-12T19:03:33+00:00</t>
  </si>
  <si>
    <t>cold lake</t>
  </si>
  <si>
    <t>T9M 1M8</t>
  </si>
  <si>
    <t>701-2014321-8794641</t>
  </si>
  <si>
    <t>2018-08-11T22:56:09+00:00</t>
  </si>
  <si>
    <t>2018-08-12T19:18:50+00:00</t>
  </si>
  <si>
    <t>P6B 1H6</t>
  </si>
  <si>
    <t>702-7705394-6629066</t>
  </si>
  <si>
    <t>2018-08-11T22:38:39+00:00</t>
  </si>
  <si>
    <t>2018-08-20T03:34:38+00:00</t>
  </si>
  <si>
    <t>Elbow</t>
  </si>
  <si>
    <t>S0H 1J0</t>
  </si>
  <si>
    <t>701-1856848-0633839</t>
  </si>
  <si>
    <t>2018-08-11T21:53:32+00:00</t>
  </si>
  <si>
    <t>2018-08-14T18:34:07+00:00</t>
  </si>
  <si>
    <t>S6V8E6</t>
  </si>
  <si>
    <t>701-0190796-4759419</t>
  </si>
  <si>
    <t>2018-08-11T21:44:05+00:00</t>
  </si>
  <si>
    <t>2018-08-12T05:56:05+00:00</t>
  </si>
  <si>
    <t>V5C0B3</t>
  </si>
  <si>
    <t>701-2236684-7018610</t>
  </si>
  <si>
    <t>2018-08-11T21:33:14+00:00</t>
  </si>
  <si>
    <t>2018-08-12T21:31:13+00:00</t>
  </si>
  <si>
    <t>T2X 1X5</t>
  </si>
  <si>
    <t>701-1026404-8099402</t>
  </si>
  <si>
    <t>2018-08-11T21:16:23+00:00</t>
  </si>
  <si>
    <t>2018-08-12T22:32:16+00:00</t>
  </si>
  <si>
    <t>L9T0R7</t>
  </si>
  <si>
    <t>701-1997105-4379401</t>
  </si>
  <si>
    <t>2018-08-11T21:04:42+00:00</t>
  </si>
  <si>
    <t>2018-08-12T22:43:26+00:00</t>
  </si>
  <si>
    <t>M4E 1X5</t>
  </si>
  <si>
    <t>701-0046773-1632231</t>
  </si>
  <si>
    <t>2018-08-11T20:59:30+00:00</t>
  </si>
  <si>
    <t>2018-08-13T16:34:14+00:00</t>
  </si>
  <si>
    <t>Whitehorse</t>
  </si>
  <si>
    <t>Yukon</t>
  </si>
  <si>
    <t>Y1A 7A1</t>
  </si>
  <si>
    <t>701-9820669-1367402</t>
  </si>
  <si>
    <t>2018-08-11T20:37:33+00:00</t>
  </si>
  <si>
    <t>2018-08-12T19:18:27+00:00</t>
  </si>
  <si>
    <t>K2B 6N1</t>
  </si>
  <si>
    <t>702-1350897-1578653</t>
  </si>
  <si>
    <t>2018-08-11T20:22:18+00:00</t>
  </si>
  <si>
    <t>2018-08-12T18:58:17+00:00</t>
  </si>
  <si>
    <t>701-2367450-4659419</t>
  </si>
  <si>
    <t>2018-08-11T20:13:04+00:00</t>
  </si>
  <si>
    <t>2018-08-13T16:31:33+00:00</t>
  </si>
  <si>
    <t>N2C 1K5</t>
  </si>
  <si>
    <t>702-7434748-0311467</t>
  </si>
  <si>
    <t>2018-08-11T19:54:51+00:00</t>
  </si>
  <si>
    <t>2018-08-12T19:27:31+00:00</t>
  </si>
  <si>
    <t>L8G 1L2</t>
  </si>
  <si>
    <t>702-4029039-3720252</t>
  </si>
  <si>
    <t>2018-08-11T19:36:24+00:00</t>
  </si>
  <si>
    <t>2018-08-14T18:43:34+00:00</t>
  </si>
  <si>
    <t>V1M 1A7</t>
  </si>
  <si>
    <t>702-9455850-9701043</t>
  </si>
  <si>
    <t>2018-08-11T19:34:28+00:00</t>
  </si>
  <si>
    <t>2018-08-12T19:19:04+00:00</t>
  </si>
  <si>
    <t>L7A 2C4</t>
  </si>
  <si>
    <t>701-7072577-4755464</t>
  </si>
  <si>
    <t>2018-08-11T19:27:09+00:00</t>
  </si>
  <si>
    <t>2018-08-12T22:31:47+00:00</t>
  </si>
  <si>
    <t>L5M 3M9</t>
  </si>
  <si>
    <t>702-5588273-1326662</t>
  </si>
  <si>
    <t>2018-08-11T19:17:03+00:00</t>
  </si>
  <si>
    <t>2018-08-14T03:21:41+00:00</t>
  </si>
  <si>
    <t>V4K 3N2</t>
  </si>
  <si>
    <t>702-3254734-7049836</t>
  </si>
  <si>
    <t>2018-08-11T18:55:40+00:00</t>
  </si>
  <si>
    <t>2018-08-15T00:00:36+00:00</t>
  </si>
  <si>
    <t>K9V 4Z6</t>
  </si>
  <si>
    <t>701-7704629-5858641</t>
  </si>
  <si>
    <t>2018-08-11T18:13:20+00:00</t>
  </si>
  <si>
    <t>2018-08-12T19:01:16+00:00</t>
  </si>
  <si>
    <t>G8W 1C9</t>
  </si>
  <si>
    <t>701-7965823-0148268</t>
  </si>
  <si>
    <t>2018-08-11T18:10:07+00:00</t>
  </si>
  <si>
    <t>2018-08-12T22:22:05+00:00</t>
  </si>
  <si>
    <t>L7A 4G6</t>
  </si>
  <si>
    <t>702-0798781-9357816</t>
  </si>
  <si>
    <t>2018-08-11T17:29:07+00:00</t>
  </si>
  <si>
    <t>2018-08-12T22:22:52+00:00</t>
  </si>
  <si>
    <t>L7S 1B1</t>
  </si>
  <si>
    <t>702-4295610-4425814</t>
  </si>
  <si>
    <t>2018-08-11T17:17:48+00:00</t>
  </si>
  <si>
    <t>2018-08-12T19:18:29+00:00</t>
  </si>
  <si>
    <t>Women's Plus-Size Polka Dot Shaping Body One Piece Swim Dresses Swimsuit Black Polka Dot XL</t>
  </si>
  <si>
    <t>YZ-MC5119-K0BD-XL</t>
  </si>
  <si>
    <t>B07BHKN4XR</t>
  </si>
  <si>
    <t>N6J 0A4</t>
  </si>
  <si>
    <t>702-5114454-6690627</t>
  </si>
  <si>
    <t>2018-08-11T17:16:23+00:00</t>
  </si>
  <si>
    <t>2018-08-12T15:19:06+00:00</t>
  </si>
  <si>
    <t>Blackfalds</t>
  </si>
  <si>
    <t>T4M0G7</t>
  </si>
  <si>
    <t>701-1852509-2941825</t>
  </si>
  <si>
    <t>2018-08-11T16:57:43+00:00</t>
  </si>
  <si>
    <t>2018-08-16T04:21:16+00:00</t>
  </si>
  <si>
    <t>L4X 2M6</t>
  </si>
  <si>
    <t>701-4960694-4935456</t>
  </si>
  <si>
    <t>2018-08-11T16:50:19+00:00</t>
  </si>
  <si>
    <t>2018-08-12T18:57:51+00:00</t>
  </si>
  <si>
    <t>T1J 1X8</t>
  </si>
  <si>
    <t>701-5605331-2465067</t>
  </si>
  <si>
    <t>2018-08-11T16:29:33+00:00</t>
  </si>
  <si>
    <t>2018-08-11T22:17:16+00:00</t>
  </si>
  <si>
    <t>Georgetown</t>
  </si>
  <si>
    <t>L7G 4S6</t>
  </si>
  <si>
    <t>702-9003784-7277069</t>
  </si>
  <si>
    <t>2018-08-11T16:24:21+00:00</t>
  </si>
  <si>
    <t>2018-08-12T22:32:51+00:00</t>
  </si>
  <si>
    <t>M6A 0A2</t>
  </si>
  <si>
    <t>702-1645041-8002667</t>
  </si>
  <si>
    <t>2018-08-11T16:20:23+00:00</t>
  </si>
  <si>
    <t>2018-08-11T21:42:03+00:00</t>
  </si>
  <si>
    <t>L4P 3X8</t>
  </si>
  <si>
    <t>701-4913818-1230633</t>
  </si>
  <si>
    <t>2018-08-11T16:05:45+00:00</t>
  </si>
  <si>
    <t>2018-08-12T19:20:01+00:00</t>
  </si>
  <si>
    <t>Maxville</t>
  </si>
  <si>
    <t>K0C 1T0</t>
  </si>
  <si>
    <t>702-4605244-2464238</t>
  </si>
  <si>
    <t>2018-08-11T15:26:59+00:00</t>
  </si>
  <si>
    <t>2018-08-12T22:31:25+00:00</t>
  </si>
  <si>
    <t>701-9812485-4702641</t>
  </si>
  <si>
    <t>2018-08-11T15:14:15+00:00</t>
  </si>
  <si>
    <t>2018-08-12T19:29:23+00:00</t>
  </si>
  <si>
    <t>L8M 3C8</t>
  </si>
  <si>
    <t>702-0671428-6734647</t>
  </si>
  <si>
    <t>2018-08-11T15:11:22+00:00</t>
  </si>
  <si>
    <t>2018-08-12T22:30:21+00:00</t>
  </si>
  <si>
    <t>Women's Flounced Striped High Waited Swimsuit Two Piece Bikini Set Purple L</t>
  </si>
  <si>
    <t>YZ-MCCL173-P0-XL</t>
  </si>
  <si>
    <t>B079NVPK5Y</t>
  </si>
  <si>
    <t>L1H 4C2</t>
  </si>
  <si>
    <t>701-5038633-6183451</t>
  </si>
  <si>
    <t>2018-08-11T15:10:10+00:00</t>
  </si>
  <si>
    <t>2018-08-11T22:29:49+00:00</t>
  </si>
  <si>
    <t>L5W 1G6</t>
  </si>
  <si>
    <t>702-1883034-7288207</t>
  </si>
  <si>
    <t>2018-08-11T14:51:44+00:00</t>
  </si>
  <si>
    <t>2018-08-13T22:27:40+00:00</t>
  </si>
  <si>
    <t>T3H 1L4</t>
  </si>
  <si>
    <t>702-7758311-4922617</t>
  </si>
  <si>
    <t>2018-08-11T14:10:36+00:00</t>
  </si>
  <si>
    <t>2018-08-14T16:12:20+00:00</t>
  </si>
  <si>
    <t>St-Zotique</t>
  </si>
  <si>
    <t>J0P 1Z0</t>
  </si>
  <si>
    <t>701-5575815-3721004</t>
  </si>
  <si>
    <t>2018-08-11T14:03:05+00:00</t>
  </si>
  <si>
    <t>2018-08-13T22:29:46+00:00</t>
  </si>
  <si>
    <t>Courtice</t>
  </si>
  <si>
    <t>L1E 0B5</t>
  </si>
  <si>
    <t>702-7799288-8940229</t>
  </si>
  <si>
    <t>2018-08-11T13:56:15+00:00</t>
  </si>
  <si>
    <t>2018-08-11T21:43:47+00:00</t>
  </si>
  <si>
    <t>Selwyn</t>
  </si>
  <si>
    <t>K9J 6X5</t>
  </si>
  <si>
    <t>702-9042662-8657011</t>
  </si>
  <si>
    <t>2018-08-11T13:53:12+00:00</t>
  </si>
  <si>
    <t>2018-08-11T21:41:40+00:00</t>
  </si>
  <si>
    <t>L9T 8K2</t>
  </si>
  <si>
    <t>701-1964492-3227458</t>
  </si>
  <si>
    <t>2018-08-11T13:45:23+00:00</t>
  </si>
  <si>
    <t>2018-08-12T22:30:15+00:00</t>
  </si>
  <si>
    <t>L1T 4N6</t>
  </si>
  <si>
    <t>702-5759946-3209803</t>
  </si>
  <si>
    <t>2018-08-11T13:37:32+00:00</t>
  </si>
  <si>
    <t>2018-08-14T03:21:55+00:00</t>
  </si>
  <si>
    <t>Kindersley</t>
  </si>
  <si>
    <t>S0L 1S0</t>
  </si>
  <si>
    <t>701-7555557-4884260</t>
  </si>
  <si>
    <t>2018-08-11T13:15:58+00:00</t>
  </si>
  <si>
    <t>2018-08-12T22:42:53+00:00</t>
  </si>
  <si>
    <t>M9L 1A3</t>
  </si>
  <si>
    <t>701-3681462-6089803</t>
  </si>
  <si>
    <t>2018-08-11T12:59:52+00:00</t>
  </si>
  <si>
    <t>2018-08-12T22:34:22+00:00</t>
  </si>
  <si>
    <t>MiYang Women's Floral Lace Beach Bikini Swimwear Cover-up, Red, X-Small(US Size 0-2)</t>
  </si>
  <si>
    <t>SJ-NA204-R0-XS</t>
  </si>
  <si>
    <t>B010SPPNNK</t>
  </si>
  <si>
    <t>markham</t>
  </si>
  <si>
    <t>L6C0H1</t>
  </si>
  <si>
    <t>701-2992808-7037813</t>
  </si>
  <si>
    <t>2018-08-11T11:58:21+00:00</t>
  </si>
  <si>
    <t>2018-08-13T19:02:39+00:00</t>
  </si>
  <si>
    <t>Point Edward</t>
  </si>
  <si>
    <t>B2A4R3</t>
  </si>
  <si>
    <t>702-1124765-0185837</t>
  </si>
  <si>
    <t>2018-08-11T11:53:28+00:00</t>
  </si>
  <si>
    <t>2018-08-11T18:57:24+00:00</t>
  </si>
  <si>
    <t>701-6262228-3479434</t>
  </si>
  <si>
    <t>2018-08-11T09:42:28+00:00</t>
  </si>
  <si>
    <t>2018-08-12T19:28:56+00:00</t>
  </si>
  <si>
    <t>V3T 5X8</t>
  </si>
  <si>
    <t>702-7120272-0897022</t>
  </si>
  <si>
    <t>2018-08-11T08:25:07+00:00</t>
  </si>
  <si>
    <t>2018-08-13T22:37:22+00:00</t>
  </si>
  <si>
    <t>V3R 4H2</t>
  </si>
  <si>
    <t>701-6980987-7335465</t>
  </si>
  <si>
    <t>2018-08-11T06:49:09+00:00</t>
  </si>
  <si>
    <t>2018-08-12T12:33:30+00:00</t>
  </si>
  <si>
    <t>J4W 1L5</t>
  </si>
  <si>
    <t>701-1451718-0800260</t>
  </si>
  <si>
    <t>2018-08-11T06:45:36+00:00</t>
  </si>
  <si>
    <t>2018-08-11T21:36:40+00:00</t>
  </si>
  <si>
    <t>V5R 1E2</t>
  </si>
  <si>
    <t>702-7043562-1617031</t>
  </si>
  <si>
    <t>2018-08-11T06:09:13+00:00</t>
  </si>
  <si>
    <t>2018-08-11T21:23:25+00:00</t>
  </si>
  <si>
    <t>V2M 1C3</t>
  </si>
  <si>
    <t>702-5296394-0232269</t>
  </si>
  <si>
    <t>2018-08-11T05:44:42+00:00</t>
  </si>
  <si>
    <t>2018-08-12T18:58:25+00:00</t>
  </si>
  <si>
    <t>V5R1C1</t>
  </si>
  <si>
    <t>701-2956070-5628243</t>
  </si>
  <si>
    <t>2018-08-11T05:38:34+00:00</t>
  </si>
  <si>
    <t>2018-08-12T19:08:26+00:00</t>
  </si>
  <si>
    <t>V6X 4K9</t>
  </si>
  <si>
    <t>702-8955767-9078610</t>
  </si>
  <si>
    <t>2018-08-11T05:15:22+00:00</t>
  </si>
  <si>
    <t>2018-08-12T19:56:21+00:00</t>
  </si>
  <si>
    <t>701-3790020-1841034</t>
  </si>
  <si>
    <t>2018-08-11T04:45:23+00:00</t>
  </si>
  <si>
    <t>2018-08-12T22:31:56+00:00</t>
  </si>
  <si>
    <t>MiYang Vintage Sailor Pin Up Swimsuit One Piece Skirtini Cover Up Swimdress 1X BlackStriped</t>
  </si>
  <si>
    <t>YZ-NALLIT4XL</t>
  </si>
  <si>
    <t>B01G8H8WZI</t>
  </si>
  <si>
    <t>L4Y 3T7</t>
  </si>
  <si>
    <t>701-1621818-4353857</t>
  </si>
  <si>
    <t>2018-08-11T04:45:20+00:00</t>
  </si>
  <si>
    <t>2018-08-13T23:48:04+00:00</t>
  </si>
  <si>
    <t>V3C 5X6</t>
  </si>
  <si>
    <t>701-2340808-6459460</t>
  </si>
  <si>
    <t>2018-08-11T04:05:05+00:00</t>
  </si>
  <si>
    <t>2018-08-12T19:16:44+00:00</t>
  </si>
  <si>
    <t>L6Z 3T5</t>
  </si>
  <si>
    <t>701-5972264-4494602</t>
  </si>
  <si>
    <t>2018-08-11T03:47:32+00:00</t>
  </si>
  <si>
    <t>2018-08-13T16:29:00+00:00</t>
  </si>
  <si>
    <t>MiYang Wine Red One Piece Swimsuit High Neck V-Neckline Mesh Ruched Monokini?Swinwear XL US (16)</t>
  </si>
  <si>
    <t>YZ-MCWS32-BD-XL</t>
  </si>
  <si>
    <t>B07C1ZCCLP</t>
  </si>
  <si>
    <t>L9A 3N9</t>
  </si>
  <si>
    <t>701-8170639-4175423</t>
  </si>
  <si>
    <t>2018-08-11T03:42:12+00:00</t>
  </si>
  <si>
    <t>2018-08-12T22:38:08+00:00</t>
  </si>
  <si>
    <t>701-0568153-7281002</t>
  </si>
  <si>
    <t>2018-08-11T03:21:08+00:00</t>
  </si>
  <si>
    <t>2018-08-12T19:29:18+00:00</t>
  </si>
  <si>
    <t>N4K6V5</t>
  </si>
  <si>
    <t>701-8387366-1865834</t>
  </si>
  <si>
    <t>2018-08-11T03:02:41+00:00</t>
  </si>
  <si>
    <t>2018-08-11T18:58:53+00:00</t>
  </si>
  <si>
    <t>Waterford</t>
  </si>
  <si>
    <t>N0E 1Y0</t>
  </si>
  <si>
    <t>701-3122295-4544219</t>
  </si>
  <si>
    <t>2018-08-11T03:02:00+00:00</t>
  </si>
  <si>
    <t>2018-08-11T19:00:53+00:00</t>
  </si>
  <si>
    <t>YZ-MCBK187-R2-M</t>
  </si>
  <si>
    <t>B07CYPKD75</t>
  </si>
  <si>
    <t>K2G 6Y7</t>
  </si>
  <si>
    <t>701-7360893-0470621</t>
  </si>
  <si>
    <t>2018-08-11T02:57:24+00:00</t>
  </si>
  <si>
    <t>2018-08-12T12:30:57+00:00</t>
  </si>
  <si>
    <t>YZ-MCSM807-K0-S</t>
  </si>
  <si>
    <t>B07C1Q5KPQ</t>
  </si>
  <si>
    <t>702-5889144-3090639</t>
  </si>
  <si>
    <t>2018-08-11T02:53:34+00:00</t>
  </si>
  <si>
    <t>2018-08-11T19:08:41+00:00</t>
  </si>
  <si>
    <t>L9S 1X9</t>
  </si>
  <si>
    <t>701-2642132-6601005</t>
  </si>
  <si>
    <t>2018-08-11T02:32:58+00:00</t>
  </si>
  <si>
    <t>2018-08-12T12:33:38+00:00</t>
  </si>
  <si>
    <t>Beaconsfield</t>
  </si>
  <si>
    <t>H9W 5E1</t>
  </si>
  <si>
    <t>702-6548466-5213811</t>
  </si>
  <si>
    <t>2018-08-11T02:13:41+00:00</t>
  </si>
  <si>
    <t>2018-08-11T18:59:35+00:00</t>
  </si>
  <si>
    <t>K8N 0B8</t>
  </si>
  <si>
    <t>702-2428471-4325059</t>
  </si>
  <si>
    <t>2018-08-11T02:10:49+00:00</t>
  </si>
  <si>
    <t>2018-08-11T02:12:15+00:00</t>
  </si>
  <si>
    <t>Deseronto</t>
  </si>
  <si>
    <t>K0K 1X0</t>
  </si>
  <si>
    <t>702-7760929-6742663</t>
  </si>
  <si>
    <t>2018-08-11T02:06:04+00:00</t>
  </si>
  <si>
    <t>2018-08-11T22:59:26+00:00</t>
  </si>
  <si>
    <t>MiYang Plus Size Floral Swimwear One Piece Swimdress for Women Skirted Swimsuit Black Floral 3XL(US 14W-16W)</t>
  </si>
  <si>
    <t>YZ-MC5129-K0YH-3XL</t>
  </si>
  <si>
    <t>B07CL1T9PR</t>
  </si>
  <si>
    <t>K1R 7V9</t>
  </si>
  <si>
    <t>702-1482259-2397038</t>
  </si>
  <si>
    <t>2018-08-11T02:02:27+00:00</t>
  </si>
  <si>
    <t>2018-08-12T22:31:59+00:00</t>
  </si>
  <si>
    <t>L6A 0A4</t>
  </si>
  <si>
    <t>702-5015850-2542624</t>
  </si>
  <si>
    <t>2018-08-11T01:47:33+00:00</t>
  </si>
  <si>
    <t>2018-08-11T02:02:37+00:00</t>
  </si>
  <si>
    <t>701-6634936-4965018</t>
  </si>
  <si>
    <t>2018-08-11T01:37:42+00:00</t>
  </si>
  <si>
    <t>2018-08-11T22:29:15+00:00</t>
  </si>
  <si>
    <t>M6M 3G9</t>
  </si>
  <si>
    <t>702-1812122-1247444</t>
  </si>
  <si>
    <t>2018-08-11T01:24:53+00:00</t>
  </si>
  <si>
    <t>2018-08-11T15:09:23+00:00</t>
  </si>
  <si>
    <t>M2J 1M5</t>
  </si>
  <si>
    <t>701-8662873-3644245</t>
  </si>
  <si>
    <t>2018-08-11T00:39:35+00:00</t>
  </si>
  <si>
    <t>2018-08-12T19:26:59+00:00</t>
  </si>
  <si>
    <t>V0B 1G3</t>
  </si>
  <si>
    <t>702-0196126-6246639</t>
  </si>
  <si>
    <t>2018-08-11T00:29:54+00:00</t>
  </si>
  <si>
    <t>2018-08-12T18:57:36+00:00</t>
  </si>
  <si>
    <t>T1K 2T6</t>
  </si>
  <si>
    <t>702-7753617-8029062</t>
  </si>
  <si>
    <t>2018-08-11T00:09:36+00:00</t>
  </si>
  <si>
    <t>2018-08-11T21:42:31+00:00</t>
  </si>
  <si>
    <t>702-4706375-2293847</t>
  </si>
  <si>
    <t>2018-08-11T00:02:33+00:00</t>
  </si>
  <si>
    <t>2018-08-12T18:57:21+00:00</t>
  </si>
  <si>
    <t>V8T 4V3</t>
  </si>
  <si>
    <t>702-5737761-9025821</t>
  </si>
  <si>
    <t>2018-08-12T23:51:33+00:00</t>
  </si>
  <si>
    <t>2018-08-13T22:52:05+00:00</t>
  </si>
  <si>
    <t>L1R 1S7</t>
  </si>
  <si>
    <t>701-3861691-9719434</t>
  </si>
  <si>
    <t>2018-08-12T23:46:27+00:00</t>
  </si>
  <si>
    <t>2018-08-14T22:24:39+00:00</t>
  </si>
  <si>
    <t>L6X 0H4</t>
  </si>
  <si>
    <t>701-5030310-8925831</t>
  </si>
  <si>
    <t>2018-08-12T23:43:32+00:00</t>
  </si>
  <si>
    <t>2018-08-13T21:55:46+00:00</t>
  </si>
  <si>
    <t>T8L3P4</t>
  </si>
  <si>
    <t>702-5657053-0861039</t>
  </si>
  <si>
    <t>2018-08-12T22:55:44+00:00</t>
  </si>
  <si>
    <t>2018-08-13T14:13:09+00:00</t>
  </si>
  <si>
    <t>LYQ-MCXZ1058-P0-L</t>
  </si>
  <si>
    <t>B07CXT5NS7</t>
  </si>
  <si>
    <t>Munster</t>
  </si>
  <si>
    <t>K0A 3P0</t>
  </si>
  <si>
    <t>701-4317044-3443422</t>
  </si>
  <si>
    <t>2018-08-12T22:55:02+00:00</t>
  </si>
  <si>
    <t>2018-08-13T16:20:54+00:00</t>
  </si>
  <si>
    <t>K2G 6C3</t>
  </si>
  <si>
    <t>702-2571228-3953046</t>
  </si>
  <si>
    <t>2018-08-12T22:49:35+00:00</t>
  </si>
  <si>
    <t>2018-08-14T23:04:23+00:00</t>
  </si>
  <si>
    <t>Taber</t>
  </si>
  <si>
    <t>T1G 2J5</t>
  </si>
  <si>
    <t>702-5209014-2980220</t>
  </si>
  <si>
    <t>2018-08-12T22:40:42+00:00</t>
  </si>
  <si>
    <t>2018-08-15T01:58:53+00:00</t>
  </si>
  <si>
    <t>M9W 6K5</t>
  </si>
  <si>
    <t>702-6432579-8831433</t>
  </si>
  <si>
    <t>2018-08-12T22:40:00+00:00</t>
  </si>
  <si>
    <t>2018-08-13T19:08:20+00:00</t>
  </si>
  <si>
    <t>Fall River</t>
  </si>
  <si>
    <t>B2T 1J2</t>
  </si>
  <si>
    <t>702-9651496-9071440</t>
  </si>
  <si>
    <t>2018-08-12T22:35:53+00:00</t>
  </si>
  <si>
    <t>2018-08-14T16:40:19+00:00</t>
  </si>
  <si>
    <t>V9T 5Z3</t>
  </si>
  <si>
    <t>702-4186755-9341803</t>
  </si>
  <si>
    <t>2018-08-12T22:20:58+00:00</t>
  </si>
  <si>
    <t>2018-08-15T22:35:34+00:00</t>
  </si>
  <si>
    <t>YZ-NA1521-GW-4XL</t>
  </si>
  <si>
    <t>B06X9LCD4W</t>
  </si>
  <si>
    <t>K2P 1W0</t>
  </si>
  <si>
    <t>702-6077404-4469062</t>
  </si>
  <si>
    <t>2018-08-12T22:13:00+00:00</t>
  </si>
  <si>
    <t>2018-08-13T03:27:25+00:00</t>
  </si>
  <si>
    <t>R2C 5P3</t>
  </si>
  <si>
    <t>701-1279142-4498620</t>
  </si>
  <si>
    <t>2018-08-12T22:10:05+00:00</t>
  </si>
  <si>
    <t>2018-08-13T19:08:26+00:00</t>
  </si>
  <si>
    <t>Les Cedres</t>
  </si>
  <si>
    <t>J7T 0C6</t>
  </si>
  <si>
    <t>701-9314474-7307428</t>
  </si>
  <si>
    <t>2018-08-12T22:03:41+00:00</t>
  </si>
  <si>
    <t>2018-08-13T16:33:57+00:00</t>
  </si>
  <si>
    <t>CA-HM1727-Pi-S</t>
  </si>
  <si>
    <t>B06ZYMFCVP</t>
  </si>
  <si>
    <t>L6X 4K7</t>
  </si>
  <si>
    <t>702-5485079-2164223</t>
  </si>
  <si>
    <t>2018-08-12T22:00:03+00:00</t>
  </si>
  <si>
    <t>2018-08-14T22:27:59+00:00</t>
  </si>
  <si>
    <t>L6A 1C3</t>
  </si>
  <si>
    <t>701-4764353-1537827</t>
  </si>
  <si>
    <t>2018-08-12T21:55:54+00:00</t>
  </si>
  <si>
    <t>2018-08-13T16:20:05+00:00</t>
  </si>
  <si>
    <t>N3S 6X3</t>
  </si>
  <si>
    <t>701-7452403-4329015</t>
  </si>
  <si>
    <t>2018-08-12T21:39:53+00:00</t>
  </si>
  <si>
    <t>2018-08-21T17:47:29+00:00</t>
  </si>
  <si>
    <t>T6G 1X2</t>
  </si>
  <si>
    <t>701-5548801-9765015</t>
  </si>
  <si>
    <t>2018-08-12T21:35:42+00:00</t>
  </si>
  <si>
    <t>2018-08-13T19:15:19+00:00</t>
  </si>
  <si>
    <t>Saint-Amable</t>
  </si>
  <si>
    <t>J0L 1N0</t>
  </si>
  <si>
    <t>702-2068388-1351449</t>
  </si>
  <si>
    <t>2018-08-12T21:33:14+00:00</t>
  </si>
  <si>
    <t>2018-08-12T22:14:12+00:00</t>
  </si>
  <si>
    <t>702-6428269-3964239</t>
  </si>
  <si>
    <t>2018-08-12T21:17:55+00:00</t>
  </si>
  <si>
    <t>2018-08-14T22:00:12+00:00</t>
  </si>
  <si>
    <t>Fenwick</t>
  </si>
  <si>
    <t>L0S 1C0</t>
  </si>
  <si>
    <t>701-6411735-2664204</t>
  </si>
  <si>
    <t>2018-08-14T16:42:47+00:00</t>
  </si>
  <si>
    <t>LYQ-MCXZ1058-P0-S</t>
  </si>
  <si>
    <t>B07CXW3T2Z</t>
  </si>
  <si>
    <t>L4M 0E1</t>
  </si>
  <si>
    <t>702-8122529-4719454</t>
  </si>
  <si>
    <t>2018-08-12T21:06:13+00:00</t>
  </si>
  <si>
    <t>2018-08-13T22:34:46+00:00</t>
  </si>
  <si>
    <t>701-9430015-6971444</t>
  </si>
  <si>
    <t>2018-08-12T20:51:25+00:00</t>
  </si>
  <si>
    <t>2018-08-13T22:35:09+00:00</t>
  </si>
  <si>
    <t>M6S 3X9</t>
  </si>
  <si>
    <t>702-1824345-4145057</t>
  </si>
  <si>
    <t>2018-08-12T20:10:06+00:00</t>
  </si>
  <si>
    <t>2018-08-13T19:16:57+00:00</t>
  </si>
  <si>
    <t>CAMBRIDGE</t>
  </si>
  <si>
    <t>N3C 0C2</t>
  </si>
  <si>
    <t>701-4752080-1346624</t>
  </si>
  <si>
    <t>2018-08-12T20:02:05+00:00</t>
  </si>
  <si>
    <t>2018-08-13T16:21:57+00:00</t>
  </si>
  <si>
    <t>N5V 4X9</t>
  </si>
  <si>
    <t>702-5329555-8065012</t>
  </si>
  <si>
    <t>2018-08-12T19:35:20+00:00</t>
  </si>
  <si>
    <t>2018-08-13T19:01:31+00:00</t>
  </si>
  <si>
    <t>L5A 4A3</t>
  </si>
  <si>
    <t>701-7092065-5153801</t>
  </si>
  <si>
    <t>2018-08-12T19:32:17+00:00</t>
  </si>
  <si>
    <t>2018-08-13T19:09:44+00:00</t>
  </si>
  <si>
    <t>M3C 3E5</t>
  </si>
  <si>
    <t>702-3919468-4288224</t>
  </si>
  <si>
    <t>2018-08-12T19:25:29+00:00</t>
  </si>
  <si>
    <t>2018-08-13T16:21:00+00:00</t>
  </si>
  <si>
    <t>N8N 4T9</t>
  </si>
  <si>
    <t>702-7719368-4536235</t>
  </si>
  <si>
    <t>2018-08-12T19:04:19+00:00</t>
  </si>
  <si>
    <t>2018-08-13T19:16:34+00:00</t>
  </si>
  <si>
    <t>Revelstoke</t>
  </si>
  <si>
    <t>V0E 2S3</t>
  </si>
  <si>
    <t>702-9263348-9375422</t>
  </si>
  <si>
    <t>2018-08-12T18:56:22+00:00</t>
  </si>
  <si>
    <t>2018-08-13T16:24:49+00:00</t>
  </si>
  <si>
    <t>L9W 2P3</t>
  </si>
  <si>
    <t>702-8883288-6203462</t>
  </si>
  <si>
    <t>2018-08-12T18:56:06+00:00</t>
  </si>
  <si>
    <t>2018-08-13T21:20:25+00:00</t>
  </si>
  <si>
    <t>B3H 4J7</t>
  </si>
  <si>
    <t>702-4398098-3985854</t>
  </si>
  <si>
    <t>2018-08-12T18:33:45+00:00</t>
  </si>
  <si>
    <t>2018-08-13T19:16:36+00:00</t>
  </si>
  <si>
    <t>YZ-NA1521-RF-4XL</t>
  </si>
  <si>
    <t>B06WWLKZR5</t>
  </si>
  <si>
    <t>winnipeg</t>
  </si>
  <si>
    <t>R3P 2C8</t>
  </si>
  <si>
    <t>702-5581183-4389844</t>
  </si>
  <si>
    <t>2018-08-12T18:10:16+00:00</t>
  </si>
  <si>
    <t>2018-08-13T19:16:24+00:00</t>
  </si>
  <si>
    <t>702-6990689-2850648</t>
  </si>
  <si>
    <t>2018-08-12T16:54:57+00:00</t>
  </si>
  <si>
    <t>2018-08-14T01:33:22+00:00</t>
  </si>
  <si>
    <t>L6T 3R9</t>
  </si>
  <si>
    <t>702-3913172-5981062</t>
  </si>
  <si>
    <t>2018-08-12T16:46:43+00:00</t>
  </si>
  <si>
    <t>2018-08-13T22:28:54+00:00</t>
  </si>
  <si>
    <t>M3L1X9</t>
  </si>
  <si>
    <t>701-3028216-0987409</t>
  </si>
  <si>
    <t>2018-08-12T15:58:39+00:00</t>
  </si>
  <si>
    <t>2018-08-13T19:01:45+00:00</t>
  </si>
  <si>
    <t>S7W 0G9</t>
  </si>
  <si>
    <t>702-3924593-2529037</t>
  </si>
  <si>
    <t>2018-08-12T15:56:49+00:00</t>
  </si>
  <si>
    <t>2018-08-12T22:44:37+00:00</t>
  </si>
  <si>
    <t>L5C 1R8</t>
  </si>
  <si>
    <t>701-4439195-5059468</t>
  </si>
  <si>
    <t>2018-08-12T15:38:51+00:00</t>
  </si>
  <si>
    <t>2018-08-13T16:23:10+00:00</t>
  </si>
  <si>
    <t>N3W 1Y1</t>
  </si>
  <si>
    <t>701-2022974-6869827</t>
  </si>
  <si>
    <t>2018-08-12T14:58:40+00:00</t>
  </si>
  <si>
    <t>2018-08-13T16:22:25+00:00</t>
  </si>
  <si>
    <t>L9W 6N2</t>
  </si>
  <si>
    <t>701-6901447-5298648</t>
  </si>
  <si>
    <t>2018-08-12T14:45:38+00:00</t>
  </si>
  <si>
    <t>2018-08-13T21:21:29+00:00</t>
  </si>
  <si>
    <t>Lakeside</t>
  </si>
  <si>
    <t>B3T 2L8</t>
  </si>
  <si>
    <t>702-6984336-6649809</t>
  </si>
  <si>
    <t>2018-08-12T14:24:57+00:00</t>
  </si>
  <si>
    <t>2018-08-18T14:04:43+00:00</t>
  </si>
  <si>
    <t>H7P 3C6</t>
  </si>
  <si>
    <t>701-2507623-7333836</t>
  </si>
  <si>
    <t>2018-08-12T14:13:55+00:00</t>
  </si>
  <si>
    <t>2018-08-13T16:23:27+00:00</t>
  </si>
  <si>
    <t>MiYang Padded Push up Brazilian Thong Bikini Sets 2018 Swimsuits for Women White XL</t>
  </si>
  <si>
    <t>YZ-MC181-W0-XL</t>
  </si>
  <si>
    <t>B07BDBTQQQ</t>
  </si>
  <si>
    <t>L4R 5G6</t>
  </si>
  <si>
    <t>701-4943816-8981035</t>
  </si>
  <si>
    <t>2018-08-12T13:38:54+00:00</t>
  </si>
  <si>
    <t>2018-08-12T22:44:08+00:00</t>
  </si>
  <si>
    <t>L5K 1T1</t>
  </si>
  <si>
    <t>701-4783186-4380212</t>
  </si>
  <si>
    <t>2018-08-12T13:26:43+00:00</t>
  </si>
  <si>
    <t>2018-08-12T22:21:03+00:00</t>
  </si>
  <si>
    <t>L5R 3G3</t>
  </si>
  <si>
    <t>701-9602746-4069019</t>
  </si>
  <si>
    <t>2018-08-12T13:06:46+00:00</t>
  </si>
  <si>
    <t>2018-08-12T21:37:42+00:00</t>
  </si>
  <si>
    <t>B3J 0C3</t>
  </si>
  <si>
    <t>701-1695658-8981810</t>
  </si>
  <si>
    <t>2018-08-12T13:00:28+00:00</t>
  </si>
  <si>
    <t>MiYang Plus Size Yellow Floral Print Blouson Plus Size Swimwear Tankini Top &amp; Boyshort</t>
  </si>
  <si>
    <t>YZ-ZQNA161244-Y0-L</t>
  </si>
  <si>
    <t>B071N9PKF4</t>
  </si>
  <si>
    <t>T3K 4V4</t>
  </si>
  <si>
    <t>702-8894260-4049047</t>
  </si>
  <si>
    <t>2018-08-12T12:57:32+00:00</t>
  </si>
  <si>
    <t>2018-08-13T19:17:51+00:00</t>
  </si>
  <si>
    <t>E1G 4W7</t>
  </si>
  <si>
    <t>702-0111135-0689810</t>
  </si>
  <si>
    <t>2018-08-12T12:51:49+00:00</t>
  </si>
  <si>
    <t>2018-08-13T19:37:38+00:00</t>
  </si>
  <si>
    <t>701-3233423-4290636</t>
  </si>
  <si>
    <t>2018-08-12T12:44:56+00:00</t>
  </si>
  <si>
    <t>2018-08-12T19:02:38+00:00</t>
  </si>
  <si>
    <t>Sherbrooke</t>
  </si>
  <si>
    <t>J1L 1P7</t>
  </si>
  <si>
    <t>701-5185651-5929839</t>
  </si>
  <si>
    <t>2018-08-12T12:37:50+00:00</t>
  </si>
  <si>
    <t>2018-08-13T15:32:26+00:00</t>
  </si>
  <si>
    <t>Anjou</t>
  </si>
  <si>
    <t>H1K 2P6</t>
  </si>
  <si>
    <t>702-4309977-2717015</t>
  </si>
  <si>
    <t>2018-08-12T11:00:39+00:00</t>
  </si>
  <si>
    <t>2018-08-13T19:00:52+00:00</t>
  </si>
  <si>
    <t>Alfred</t>
  </si>
  <si>
    <t>K0B 1A0</t>
  </si>
  <si>
    <t>701-8106929-3201057</t>
  </si>
  <si>
    <t>2018-08-12T10:47:08+00:00</t>
  </si>
  <si>
    <t>2018-08-12T22:34:18+00:00</t>
  </si>
  <si>
    <t>YZ-MCHM241-DS-XL</t>
  </si>
  <si>
    <t>B07C3LCW8Q</t>
  </si>
  <si>
    <t>M1W 1E5</t>
  </si>
  <si>
    <t>701-9919583-7395444</t>
  </si>
  <si>
    <t>2018-08-12T08:39:39+00:00</t>
  </si>
  <si>
    <t>2018-08-12T18:59:50+00:00</t>
  </si>
  <si>
    <t>V3W 4A9</t>
  </si>
  <si>
    <t>701-7162383-5180269</t>
  </si>
  <si>
    <t>2018-08-12T06:51:36+00:00</t>
  </si>
  <si>
    <t>2018-08-15T18:24:27+00:00</t>
  </si>
  <si>
    <t>L6T 3Y3</t>
  </si>
  <si>
    <t>702-8681439-8903468</t>
  </si>
  <si>
    <t>2018-08-12T06:44:32+00:00</t>
  </si>
  <si>
    <t>2018-08-14T14:19:25+00:00</t>
  </si>
  <si>
    <t>YZ-MC5020ST-M</t>
  </si>
  <si>
    <t>B01F4YO7SC</t>
  </si>
  <si>
    <t>V3C3M2</t>
  </si>
  <si>
    <t>702-0380051-9373034</t>
  </si>
  <si>
    <t>2018-08-12T06:23:53+00:00</t>
  </si>
  <si>
    <t>2018-08-12T19:07:47+00:00</t>
  </si>
  <si>
    <t>Port Alberni</t>
  </si>
  <si>
    <t>V9Y 7M4</t>
  </si>
  <si>
    <t>701-8493962-1253829</t>
  </si>
  <si>
    <t>2018-08-12T05:56:55+00:00</t>
  </si>
  <si>
    <t>2018-08-12T19:03:11+00:00</t>
  </si>
  <si>
    <t>701-8076518-1292202</t>
  </si>
  <si>
    <t>2018-08-12T05:29:26+00:00</t>
  </si>
  <si>
    <t>T5M 1G2</t>
  </si>
  <si>
    <t>701-8712499-9113801</t>
  </si>
  <si>
    <t>2018-08-12T05:27:40+00:00</t>
  </si>
  <si>
    <t>2018-08-12T19:27:59+00:00</t>
  </si>
  <si>
    <t>Castleton</t>
  </si>
  <si>
    <t>K0K 1M0</t>
  </si>
  <si>
    <t>702-8417609-5665027</t>
  </si>
  <si>
    <t>2018-08-12T05:07:33+00:00</t>
  </si>
  <si>
    <t>2018-08-13T16:24:05+00:00</t>
  </si>
  <si>
    <t>L5N 7T7</t>
  </si>
  <si>
    <t>701-8976876-6525827</t>
  </si>
  <si>
    <t>2018-08-12T05:06:50+00:00</t>
  </si>
  <si>
    <t>2018-08-13T22:29:15+00:00</t>
  </si>
  <si>
    <t>MiYang Women's Floral Lace Beach Bikini Swimwear Cover-up, White, Small(US Size 4-6)</t>
  </si>
  <si>
    <t>SJ-NA204-W0-S</t>
  </si>
  <si>
    <t>B0136OUC9K</t>
  </si>
  <si>
    <t>L4C 0P9</t>
  </si>
  <si>
    <t>702-1532310-2617042</t>
  </si>
  <si>
    <t>2018-08-12T04:47:18+00:00</t>
  </si>
  <si>
    <t>2018-08-12T19:08:28+00:00</t>
  </si>
  <si>
    <t>R3C 4H4</t>
  </si>
  <si>
    <t>701-2325657-2959426</t>
  </si>
  <si>
    <t>2018-08-12T04:39:36+00:00</t>
  </si>
  <si>
    <t>2018-08-12T19:28:24+00:00</t>
  </si>
  <si>
    <t>K1B 5N3</t>
  </si>
  <si>
    <t>701-8431307-2796223</t>
  </si>
  <si>
    <t>2018-08-12T04:38:05+00:00</t>
  </si>
  <si>
    <t>2018-08-12T22:40:21+00:00</t>
  </si>
  <si>
    <t>M4G 4J8</t>
  </si>
  <si>
    <t>701-9878897-7883416</t>
  </si>
  <si>
    <t>2018-08-12T04:30:28+00:00</t>
  </si>
  <si>
    <t>2018-08-13T22:47:11+00:00</t>
  </si>
  <si>
    <t>Aurora</t>
  </si>
  <si>
    <t>L4G 5M8</t>
  </si>
  <si>
    <t>702-3811594-9530661</t>
  </si>
  <si>
    <t>2018-08-12T03:55:30+00:00</t>
  </si>
  <si>
    <t>2018-08-12T19:16:46+00:00</t>
  </si>
  <si>
    <t>M4X 1R3</t>
  </si>
  <si>
    <t>702-4024334-2117065</t>
  </si>
  <si>
    <t>2018-08-12T03:53:47+00:00</t>
  </si>
  <si>
    <t>2018-08-13T16:26:35+00:00</t>
  </si>
  <si>
    <t>M2L 2J2</t>
  </si>
  <si>
    <t>701-2777121-2937823</t>
  </si>
  <si>
    <t>2018-08-12T03:27:30+00:00</t>
  </si>
  <si>
    <t>L2R 6P9</t>
  </si>
  <si>
    <t>701-2362293-0368208</t>
  </si>
  <si>
    <t>2018-08-12T03:26:56+00:00</t>
  </si>
  <si>
    <t>2018-08-12T19:20:09+00:00</t>
  </si>
  <si>
    <t>K8H 1H5</t>
  </si>
  <si>
    <t>702-4170706-0717832</t>
  </si>
  <si>
    <t>2018-08-12T03:25:10+00:00</t>
  </si>
  <si>
    <t>2018-08-12T15:13:49+00:00</t>
  </si>
  <si>
    <t>M5G 2R2</t>
  </si>
  <si>
    <t>701-6318669-9150610</t>
  </si>
  <si>
    <t>2018-08-12T03:04:32+00:00</t>
  </si>
  <si>
    <t>2018-08-12T22:30:16+00:00</t>
  </si>
  <si>
    <t>L1G 5J6</t>
  </si>
  <si>
    <t>701-5883790-4958631</t>
  </si>
  <si>
    <t>2018-08-12T02:53:15+00:00</t>
  </si>
  <si>
    <t>2018-08-13T16:20:48+00:00</t>
  </si>
  <si>
    <t>T3K 1N1</t>
  </si>
  <si>
    <t>701-1990444-2889805</t>
  </si>
  <si>
    <t>2018-08-12T02:51:17+00:00</t>
  </si>
  <si>
    <t>2018-08-12T22:32:11+00:00</t>
  </si>
  <si>
    <t>L6B 0J6</t>
  </si>
  <si>
    <t>702-5310411-6362664</t>
  </si>
  <si>
    <t>2018-08-12T02:19:53+00:00</t>
  </si>
  <si>
    <t>2018-08-12T19:01:26+00:00</t>
  </si>
  <si>
    <t>H2E 2T3</t>
  </si>
  <si>
    <t>701-9894839-3182602</t>
  </si>
  <si>
    <t>2018-08-12T01:41:48+00:00</t>
  </si>
  <si>
    <t>2018-08-12T19:18:21+00:00</t>
  </si>
  <si>
    <t>Virden</t>
  </si>
  <si>
    <t>R0M 2C0</t>
  </si>
  <si>
    <t>702-2605972-0093036</t>
  </si>
  <si>
    <t>2018-08-12T01:38:22+00:00</t>
  </si>
  <si>
    <t>2018-08-12T18:59:10+00:00</t>
  </si>
  <si>
    <t>Oakbank</t>
  </si>
  <si>
    <t>R0E 1J1</t>
  </si>
  <si>
    <t>702-6280195-0616252</t>
  </si>
  <si>
    <t>2018-08-12T01:36:47+00:00</t>
  </si>
  <si>
    <t>2018-08-13T22:36:53+00:00</t>
  </si>
  <si>
    <t>MiYang Padded Push up Brazilian Thong Bikini Sets 2018 Swimsuits for Women Yellow XXL</t>
  </si>
  <si>
    <t>YZ-MC181-Gr-2XL</t>
  </si>
  <si>
    <t>B07BDG9CZ9</t>
  </si>
  <si>
    <t>M5V 1B1</t>
  </si>
  <si>
    <t>701-7118013-5253817</t>
  </si>
  <si>
    <t>2018-08-12T01:16:53+00:00</t>
  </si>
  <si>
    <t>2018-08-12T21:31:36+00:00</t>
  </si>
  <si>
    <t>T6W 2K6</t>
  </si>
  <si>
    <t>702-2552514-2640206</t>
  </si>
  <si>
    <t>2018-08-12T01:11:46+00:00</t>
  </si>
  <si>
    <t>2018-08-14T18:31:55+00:00</t>
  </si>
  <si>
    <t>V3R 9X3</t>
  </si>
  <si>
    <t>701-0786522-8733860</t>
  </si>
  <si>
    <t>2018-08-12T01:09:22+00:00</t>
  </si>
  <si>
    <t>2018-08-13T07:33:50+00:00</t>
  </si>
  <si>
    <t>N1G 3G5</t>
  </si>
  <si>
    <t>702-8539870-8619444</t>
  </si>
  <si>
    <t>2018-08-12T00:52:21+00:00</t>
  </si>
  <si>
    <t>2018-08-12T00:58:36+00:00</t>
  </si>
  <si>
    <t>702-9224504-6863406</t>
  </si>
  <si>
    <t>2018-08-12T00:49:13+00:00</t>
  </si>
  <si>
    <t>2018-08-12T00:51:16+00:00</t>
  </si>
  <si>
    <t>701-0627783-8799427</t>
  </si>
  <si>
    <t>2018-08-12T00:39:52+00:00</t>
  </si>
  <si>
    <t>2018-08-13T17:22:53+00:00</t>
  </si>
  <si>
    <t>L6X 5L1</t>
  </si>
  <si>
    <t>702-5098531-4764258</t>
  </si>
  <si>
    <t>2018-08-12T00:20:11+00:00</t>
  </si>
  <si>
    <t>2018-08-12T19:30:25+00:00</t>
  </si>
  <si>
    <t>MiYang Women's Shaping Body Swimsuit One-Piece Swimwear Spa Suit Size tag 4XL/UK size XL,Orange</t>
  </si>
  <si>
    <t>YZ-NA13037Or4L</t>
  </si>
  <si>
    <t>B01AXSD6QS</t>
  </si>
  <si>
    <t>Chapleau</t>
  </si>
  <si>
    <t>P0M 1K0</t>
  </si>
  <si>
    <t>702-9069236-1199406</t>
  </si>
  <si>
    <t>2018-08-12T00:03:51+00:00</t>
  </si>
  <si>
    <t>2018-08-13T19:29:24+00:00</t>
  </si>
  <si>
    <t>701-4272203-6630609</t>
  </si>
  <si>
    <t>2018-08-12T00:03:50+00:00</t>
  </si>
  <si>
    <t>2018-08-12T19:05:59+00:00</t>
  </si>
  <si>
    <t>V7C 2C7</t>
  </si>
  <si>
    <t>702-8966929-1561852</t>
  </si>
  <si>
    <t>2018-08-12T00:03:28+00:00</t>
  </si>
  <si>
    <t>2018-08-12T19:18:00+00:00</t>
  </si>
  <si>
    <t>L6P 2W2</t>
  </si>
  <si>
    <t>S01-1663958-4951631</t>
  </si>
  <si>
    <t>af98ba49e01e95ac</t>
  </si>
  <si>
    <t>2018-08-12T11:33:48+00:00</t>
  </si>
  <si>
    <t>2018-08-14T09:20:31+00:00</t>
  </si>
  <si>
    <t>Ritzville</t>
  </si>
  <si>
    <t>WA</t>
  </si>
  <si>
    <t>702-4114109-9969067</t>
  </si>
  <si>
    <t>2018-08-13T23:45:55+00:00</t>
  </si>
  <si>
    <t>2018-08-14T01:32:47+00:00</t>
  </si>
  <si>
    <t>702-3094675-7668241</t>
  </si>
  <si>
    <t>2018-08-13T23:42:54+00:00</t>
  </si>
  <si>
    <t>2018-08-14T01:31:29+00:00</t>
  </si>
  <si>
    <t>mississauga</t>
  </si>
  <si>
    <t>L4Z 3B8</t>
  </si>
  <si>
    <t>702-3924263-9715400</t>
  </si>
  <si>
    <t>2018-08-13T23:39:50+00:00</t>
  </si>
  <si>
    <t>2018-08-14T22:02:47+00:00</t>
  </si>
  <si>
    <t>YZ-NA5060B2L</t>
  </si>
  <si>
    <t>B01E89VK3E</t>
  </si>
  <si>
    <t>Chestermere</t>
  </si>
  <si>
    <t>T1X 1A1</t>
  </si>
  <si>
    <t>702-9066580-2147443</t>
  </si>
  <si>
    <t>2018-08-13T23:36:08+00:00</t>
  </si>
  <si>
    <t>2018-08-14T19:15:53+00:00</t>
  </si>
  <si>
    <t>kirkland</t>
  </si>
  <si>
    <t>H9J3K4</t>
  </si>
  <si>
    <t>702-5231406-7985056</t>
  </si>
  <si>
    <t>2018-08-13T23:32:45+00:00</t>
  </si>
  <si>
    <t>2018-08-14T19:07:31+00:00</t>
  </si>
  <si>
    <t>Montague</t>
  </si>
  <si>
    <t>C0A 1R0</t>
  </si>
  <si>
    <t>701-6107960-8409827</t>
  </si>
  <si>
    <t>2018-08-13T23:18:52+00:00</t>
  </si>
  <si>
    <t>2018-08-14T22:39:58+00:00</t>
  </si>
  <si>
    <t>L4C5B4</t>
  </si>
  <si>
    <t>701-2480204-8701801</t>
  </si>
  <si>
    <t>2018-08-13T23:11:27+00:00</t>
  </si>
  <si>
    <t>2018-08-14T19:13:51+00:00</t>
  </si>
  <si>
    <t>J6Z 4M2</t>
  </si>
  <si>
    <t>701-2000499-6054658</t>
  </si>
  <si>
    <t>2018-08-13T23:06:53+00:00</t>
  </si>
  <si>
    <t>2018-08-14T19:03:33+00:00</t>
  </si>
  <si>
    <t>702-7325792-6158668</t>
  </si>
  <si>
    <t>2018-08-13T22:58:49+00:00</t>
  </si>
  <si>
    <t>2018-08-14T22:32:20+00:00</t>
  </si>
  <si>
    <t>T6C 2Z4</t>
  </si>
  <si>
    <t>701-6521929-7624223</t>
  </si>
  <si>
    <t>2018-08-13T21:59:17+00:00</t>
  </si>
  <si>
    <t>2018-08-14T16:31:25+00:00</t>
  </si>
  <si>
    <t>Fergus</t>
  </si>
  <si>
    <t>N1M 3R1</t>
  </si>
  <si>
    <t>701-7846016-0359451</t>
  </si>
  <si>
    <t>2018-08-13T21:58:57+00:00</t>
  </si>
  <si>
    <t>2018-08-14T19:04:01+00:00</t>
  </si>
  <si>
    <t>YZ-NA15827-SB-4X</t>
  </si>
  <si>
    <t>B06XDKRX68</t>
  </si>
  <si>
    <t>Lasalle</t>
  </si>
  <si>
    <t>N9J 1B1</t>
  </si>
  <si>
    <t>701-1943279-6005038</t>
  </si>
  <si>
    <t>2018-08-13T21:50:19+00:00</t>
  </si>
  <si>
    <t>2018-08-14T19:00:18+00:00</t>
  </si>
  <si>
    <t>MiYang Plus Size Floral Swimwear One Piece Swimdress for Women Skirted Swimsuit Navy Floral 3XL(US 14W-16W)</t>
  </si>
  <si>
    <t>YZ-MC5129-ZLYH-3XL</t>
  </si>
  <si>
    <t>B07CKW2DBN</t>
  </si>
  <si>
    <t>LAVAL-OUEST</t>
  </si>
  <si>
    <t>H7R 3X0</t>
  </si>
  <si>
    <t>702-5309779-6665037</t>
  </si>
  <si>
    <t>2018-08-13T21:49:27+00:00</t>
  </si>
  <si>
    <t>2018-08-14T22:29:56+00:00</t>
  </si>
  <si>
    <t>MiYang Women's Tankini Striped Vintage Swim Dress (Light Blue Large)</t>
  </si>
  <si>
    <t>YZ-NA5505LbL</t>
  </si>
  <si>
    <t>B01G3JENB8</t>
  </si>
  <si>
    <t>M6G2Z7</t>
  </si>
  <si>
    <t>701-7319443-7316205</t>
  </si>
  <si>
    <t>2018-08-13T21:24:05+00:00</t>
  </si>
  <si>
    <t>2018-08-14T19:06:00+00:00</t>
  </si>
  <si>
    <t>YZ-NA13037EZ2L</t>
  </si>
  <si>
    <t>B01AXSDC1C</t>
  </si>
  <si>
    <t>T9J 1C3</t>
  </si>
  <si>
    <t>701-3289523-2158614</t>
  </si>
  <si>
    <t>2018-08-13T21:23:12+00:00</t>
  </si>
  <si>
    <t>2018-08-14T22:23:37+00:00</t>
  </si>
  <si>
    <t>L5B 3L6</t>
  </si>
  <si>
    <t>702-3524960-4129851</t>
  </si>
  <si>
    <t>2018-08-13T20:58:01+00:00</t>
  </si>
  <si>
    <t>2018-08-24T00:18:10+00:00</t>
  </si>
  <si>
    <t>V8M 1M3</t>
  </si>
  <si>
    <t>701-6688613-3974659</t>
  </si>
  <si>
    <t>2018-08-13T20:53:47+00:00</t>
  </si>
  <si>
    <t>2018-08-14T22:27:27+00:00</t>
  </si>
  <si>
    <t>L3P 6C1</t>
  </si>
  <si>
    <t>702-1444111-8742658</t>
  </si>
  <si>
    <t>2018-08-13T20:16:18+00:00</t>
  </si>
  <si>
    <t>2018-08-14T21:42:56+00:00</t>
  </si>
  <si>
    <t>K7P 0H6</t>
  </si>
  <si>
    <t>702-9404452-7854611</t>
  </si>
  <si>
    <t>2018-08-13T20:07:15+00:00</t>
  </si>
  <si>
    <t>2018-08-14T22:28:09+00:00</t>
  </si>
  <si>
    <t>L7P 0G3</t>
  </si>
  <si>
    <t>702-2692081-0594640</t>
  </si>
  <si>
    <t>2018-08-13T19:56:11+00:00</t>
  </si>
  <si>
    <t>2018-08-14T22:34:03+00:00</t>
  </si>
  <si>
    <t>T6G 2L8</t>
  </si>
  <si>
    <t>701-8493476-2290626</t>
  </si>
  <si>
    <t>2018-08-13T19:21:48+00:00</t>
  </si>
  <si>
    <t>2018-08-14T22:36:02+00:00</t>
  </si>
  <si>
    <t>courtice</t>
  </si>
  <si>
    <t>L1E 1S6</t>
  </si>
  <si>
    <t>702-2923126-7691419</t>
  </si>
  <si>
    <t>2018-08-13T19:16:26+00:00</t>
  </si>
  <si>
    <t>2018-08-17T22:35:03+00:00</t>
  </si>
  <si>
    <t>Tara</t>
  </si>
  <si>
    <t>N0H 2N0</t>
  </si>
  <si>
    <t>701-3418960-1522656</t>
  </si>
  <si>
    <t>2018-08-13T19:06:28+00:00</t>
  </si>
  <si>
    <t>2018-08-14T19:03:12+00:00</t>
  </si>
  <si>
    <t>702-5854384-2225062</t>
  </si>
  <si>
    <t>2018-08-13T18:50:54+00:00</t>
  </si>
  <si>
    <t>2018-08-14T18:33:08+00:00</t>
  </si>
  <si>
    <t>T9K 0H2</t>
  </si>
  <si>
    <t>702-6953851-6124220</t>
  </si>
  <si>
    <t>2018-08-13T18:50:22+00:00</t>
  </si>
  <si>
    <t>2018-08-14T18:56:50+00:00</t>
  </si>
  <si>
    <t>B3B0L7</t>
  </si>
  <si>
    <t>702-6619705-8707404</t>
  </si>
  <si>
    <t>2018-08-13T18:36:34+00:00</t>
  </si>
  <si>
    <t>2018-08-13T18:37:03+00:00</t>
  </si>
  <si>
    <t>Enterprise</t>
  </si>
  <si>
    <t>K0K 1Z0</t>
  </si>
  <si>
    <t>702-8998048-2394627</t>
  </si>
  <si>
    <t>2018-08-13T18:25:10+00:00</t>
  </si>
  <si>
    <t>2018-08-14T22:41:51+00:00</t>
  </si>
  <si>
    <t>L1H 8A4</t>
  </si>
  <si>
    <t>702-3167609-5641862</t>
  </si>
  <si>
    <t>2018-08-13T18:17:31+00:00</t>
  </si>
  <si>
    <t>2018-08-13T22:23:44+00:00</t>
  </si>
  <si>
    <t>oakville</t>
  </si>
  <si>
    <t>L6M 4S2</t>
  </si>
  <si>
    <t>701-7574587-2621011</t>
  </si>
  <si>
    <t>2018-08-13T18:01:28+00:00</t>
  </si>
  <si>
    <t>2018-08-14T21:43:52+00:00</t>
  </si>
  <si>
    <t>Waterside</t>
  </si>
  <si>
    <t>C1B 0S7</t>
  </si>
  <si>
    <t>701-8023945-1460236</t>
  </si>
  <si>
    <t>2018-08-13T17:52:17+00:00</t>
  </si>
  <si>
    <t>2018-08-14T18:59:31+00:00</t>
  </si>
  <si>
    <t>Carleton</t>
  </si>
  <si>
    <t>G0C 1J0</t>
  </si>
  <si>
    <t>701-4316259-2189003</t>
  </si>
  <si>
    <t>2018-08-13T17:44:49+00:00</t>
  </si>
  <si>
    <t>2018-08-15T01:59:37+00:00</t>
  </si>
  <si>
    <t>M6K 3P8</t>
  </si>
  <si>
    <t>702-5906453-6600203</t>
  </si>
  <si>
    <t>2018-08-13T17:39:18+00:00</t>
  </si>
  <si>
    <t>2018-08-14T22:11:27+00:00</t>
  </si>
  <si>
    <t>Barrhead</t>
  </si>
  <si>
    <t>T7N 1G9</t>
  </si>
  <si>
    <t>701-3803515-7506654</t>
  </si>
  <si>
    <t>2018-08-13T17:33:32+00:00</t>
  </si>
  <si>
    <t>2018-08-18T19:20:26+00:00</t>
  </si>
  <si>
    <t>702-3426601-4586627</t>
  </si>
  <si>
    <t>2018-08-13T17:10:54+00:00</t>
  </si>
  <si>
    <t>2018-08-14T19:07:40+00:00</t>
  </si>
  <si>
    <t>G1H 1K6</t>
  </si>
  <si>
    <t>702-8497836-8182642</t>
  </si>
  <si>
    <t>2018-08-13T17:05:45+00:00</t>
  </si>
  <si>
    <t>2018-08-13T22:35:01+00:00</t>
  </si>
  <si>
    <t>YZ-NA2631ZL2L</t>
  </si>
  <si>
    <t>B0196ETN8U</t>
  </si>
  <si>
    <t>L3T 6Z8</t>
  </si>
  <si>
    <t>YZ-MCLS1458-K0-4X</t>
  </si>
  <si>
    <t>B00YMGUX6Y</t>
  </si>
  <si>
    <t>702-9525524-8600207</t>
  </si>
  <si>
    <t>2018-08-13T16:47:30+00:00</t>
  </si>
  <si>
    <t>2018-08-14T19:07:25+00:00</t>
  </si>
  <si>
    <t>702-3893046-0709839</t>
  </si>
  <si>
    <t>2018-08-13T16:26:46+00:00</t>
  </si>
  <si>
    <t>2018-08-16T20:27:41+00:00</t>
  </si>
  <si>
    <t>OSHAWA</t>
  </si>
  <si>
    <t>L1K 0V9</t>
  </si>
  <si>
    <t>702-1928382-9517863</t>
  </si>
  <si>
    <t>2018-08-13T16:19:55+00:00</t>
  </si>
  <si>
    <t>2018-08-15T00:10:55+00:00</t>
  </si>
  <si>
    <t>L1J 5K6</t>
  </si>
  <si>
    <t>702-4090739-6931428</t>
  </si>
  <si>
    <t>2018-08-13T16:10:54+00:00</t>
  </si>
  <si>
    <t>2018-08-14T19:17:25+00:00</t>
  </si>
  <si>
    <t>MiYang Women Maternity Tankini Set Pregnant Two Piece Beach Swimwear Black L</t>
  </si>
  <si>
    <t>YZ-MCYF185-K0-L</t>
  </si>
  <si>
    <t>B07D3K754D</t>
  </si>
  <si>
    <t>V3X0H8</t>
  </si>
  <si>
    <t>701-8150422-8920211</t>
  </si>
  <si>
    <t>2018-08-13T16:03:43+00:00</t>
  </si>
  <si>
    <t>2018-08-14T18:59:25+00:00</t>
  </si>
  <si>
    <t>L5N 7M6</t>
  </si>
  <si>
    <t>702-1665902-5448236</t>
  </si>
  <si>
    <t>2018-08-13T16:02:32+00:00</t>
  </si>
  <si>
    <t>2018-08-15T01:20:56+00:00</t>
  </si>
  <si>
    <t>H4J 2G7</t>
  </si>
  <si>
    <t>702-2381571-1498627</t>
  </si>
  <si>
    <t>2018-08-13T15:52:53+00:00</t>
  </si>
  <si>
    <t>2018-08-14T16:43:02+00:00</t>
  </si>
  <si>
    <t>Lakefield</t>
  </si>
  <si>
    <t>K0L 2H0</t>
  </si>
  <si>
    <t>702-8578534-8206639</t>
  </si>
  <si>
    <t>2018-08-13T15:24:10+00:00</t>
  </si>
  <si>
    <t>2018-08-13T19:05:09+00:00</t>
  </si>
  <si>
    <t>S7J 2A3</t>
  </si>
  <si>
    <t>701-6814439-4568230</t>
  </si>
  <si>
    <t>2018-08-13T14:16:15+00:00</t>
  </si>
  <si>
    <t>2018-08-14T14:44:49+00:00</t>
  </si>
  <si>
    <t>CA-HM1789-GZ-S</t>
  </si>
  <si>
    <t>B06XX1BZ9P</t>
  </si>
  <si>
    <t>H1M 2Y6</t>
  </si>
  <si>
    <t>701-7900515-0367427</t>
  </si>
  <si>
    <t>2018-08-13T14:15:04+00:00</t>
  </si>
  <si>
    <t>2018-08-13T22:39:32+00:00</t>
  </si>
  <si>
    <t>702-4359884-2761036</t>
  </si>
  <si>
    <t>2018-08-13T14:11:30+00:00</t>
  </si>
  <si>
    <t>2018-08-14T16:41:01+00:00</t>
  </si>
  <si>
    <t>M1K 3V7</t>
  </si>
  <si>
    <t>702-2721271-4269804</t>
  </si>
  <si>
    <t>2018-08-13T13:55:57+00:00</t>
  </si>
  <si>
    <t>2018-08-13T19:07:41+00:00</t>
  </si>
  <si>
    <t>N7A 3X9</t>
  </si>
  <si>
    <t>701-2623602-7621021</t>
  </si>
  <si>
    <t>2018-08-13T13:41:18+00:00</t>
  </si>
  <si>
    <t>2018-08-13T21:44:13+00:00</t>
  </si>
  <si>
    <t>M4M 3G2</t>
  </si>
  <si>
    <t>701-0754639-0525015</t>
  </si>
  <si>
    <t>2018-08-13T13:21:49+00:00</t>
  </si>
  <si>
    <t>2018-08-13T19:17:09+00:00</t>
  </si>
  <si>
    <t>J1G 3L2</t>
  </si>
  <si>
    <t>701-7049484-6937824</t>
  </si>
  <si>
    <t>2018-08-13T13:17:26+00:00</t>
  </si>
  <si>
    <t>2018-08-13T19:16:41+00:00</t>
  </si>
  <si>
    <t>N2P 0B8</t>
  </si>
  <si>
    <t>701-4586552-4017056</t>
  </si>
  <si>
    <t>2018-08-13T13:00:01+00:00</t>
  </si>
  <si>
    <t>2018-08-13T19:03:49+00:00</t>
  </si>
  <si>
    <t>Saint-Hubert</t>
  </si>
  <si>
    <t>J3Y 3T7</t>
  </si>
  <si>
    <t>701-8937135-5821820</t>
  </si>
  <si>
    <t>2018-08-13T12:55:08+00:00</t>
  </si>
  <si>
    <t>2018-08-13T16:24:14+00:00</t>
  </si>
  <si>
    <t>MiYang Wine Red One Piece Swimsuit High Neck V-Neckline Mesh Ruched Monokini?Swinwear L US(12-14)</t>
  </si>
  <si>
    <t>YZ-MCWS32-BD-L</t>
  </si>
  <si>
    <t>B07C229DD3</t>
  </si>
  <si>
    <t>Calabogie</t>
  </si>
  <si>
    <t>K0J 1H0</t>
  </si>
  <si>
    <t>701-1109453-6753867</t>
  </si>
  <si>
    <t>2018-08-13T12:48:45+00:00</t>
  </si>
  <si>
    <t>2018-08-13T19:10:24+00:00</t>
  </si>
  <si>
    <t>L5B 4N3</t>
  </si>
  <si>
    <t>701-9950593-8681029</t>
  </si>
  <si>
    <t>2018-08-13T12:33:42+00:00</t>
  </si>
  <si>
    <t>2018-08-15T16:29:11+00:00</t>
  </si>
  <si>
    <t>K9V4R6</t>
  </si>
  <si>
    <t>702-5351962-6130635</t>
  </si>
  <si>
    <t>2018-08-13T11:58:24+00:00</t>
  </si>
  <si>
    <t>2018-08-13T19:16:48+00:00</t>
  </si>
  <si>
    <t>V2X 2V8</t>
  </si>
  <si>
    <t>701-3809151-1308265</t>
  </si>
  <si>
    <t>2018-08-13T11:42:04+00:00</t>
  </si>
  <si>
    <t>2018-08-13T21:45:33+00:00</t>
  </si>
  <si>
    <t>YZ-MCLS1458-R2-3X</t>
  </si>
  <si>
    <t>B00YMGV9JO</t>
  </si>
  <si>
    <t>N6K 0C6</t>
  </si>
  <si>
    <t>702-3253546-5860202</t>
  </si>
  <si>
    <t>2018-08-13T11:25:42+00:00</t>
  </si>
  <si>
    <t>2018-08-14T16:29:32+00:00</t>
  </si>
  <si>
    <t>N9B 1Y6</t>
  </si>
  <si>
    <t>702-2406102-3171466</t>
  </si>
  <si>
    <t>2018-08-13T11:09:16+00:00</t>
  </si>
  <si>
    <t>2018-08-13T22:31:26+00:00</t>
  </si>
  <si>
    <t>T2H 0C1</t>
  </si>
  <si>
    <t>701-7087295-3221043</t>
  </si>
  <si>
    <t>2018-08-13T10:33:49+00:00</t>
  </si>
  <si>
    <t>2018-08-13T21:46:00+00:00</t>
  </si>
  <si>
    <t>Hanwell</t>
  </si>
  <si>
    <t>E3C 0E4</t>
  </si>
  <si>
    <t>701-3039573-6082633</t>
  </si>
  <si>
    <t>2018-08-13T08:40:06+00:00</t>
  </si>
  <si>
    <t>2018-08-14T15:08:40+00:00</t>
  </si>
  <si>
    <t>L9W 3M8</t>
  </si>
  <si>
    <t>701-7943159-3538604</t>
  </si>
  <si>
    <t>2018-08-13T06:56:11+00:00</t>
  </si>
  <si>
    <t>2018-08-13T19:18:20+00:00</t>
  </si>
  <si>
    <t>MiYang Women's Long Sleeve A-line Lace Stitching Trim Casual Dress XL White</t>
  </si>
  <si>
    <t>LYQ-NA1010-W0-XL</t>
  </si>
  <si>
    <t>B01KO0SDZY</t>
  </si>
  <si>
    <t>T9K 0A7</t>
  </si>
  <si>
    <t>702-2643003-4016234</t>
  </si>
  <si>
    <t>2018-08-13T05:53:23+00:00</t>
  </si>
  <si>
    <t>2018-08-14T19:08:32+00:00</t>
  </si>
  <si>
    <t>LONDON</t>
  </si>
  <si>
    <t>N6G 0K5</t>
  </si>
  <si>
    <t>702-8511433-8770601</t>
  </si>
  <si>
    <t>2018-08-13T05:21:19+00:00</t>
  </si>
  <si>
    <t>2018-08-14T19:10:07+00:00</t>
  </si>
  <si>
    <t>Martensville</t>
  </si>
  <si>
    <t>S0K 0A2</t>
  </si>
  <si>
    <t>702-0634384-0008222</t>
  </si>
  <si>
    <t>2018-08-13T05:13:02+00:00</t>
  </si>
  <si>
    <t>2018-08-14T22:43:03+00:00</t>
  </si>
  <si>
    <t>MiYang Womens Plus Size Back Polka Dot Classic 2 Piece Plus Size Tankini</t>
  </si>
  <si>
    <t>YZ-MCZQ789K04XL</t>
  </si>
  <si>
    <t>B078X9SCBX</t>
  </si>
  <si>
    <t>701-0213373-3190659</t>
  </si>
  <si>
    <t>2018-08-13T04:39:52+00:00</t>
  </si>
  <si>
    <t>2018-08-14T22:30:59+00:00</t>
  </si>
  <si>
    <t>V5C 6V1</t>
  </si>
  <si>
    <t>702-5450592-6555404</t>
  </si>
  <si>
    <t>2018-08-13T04:20:32+00:00</t>
  </si>
  <si>
    <t>2018-08-14T22:11:16+00:00</t>
  </si>
  <si>
    <t>Mulmur</t>
  </si>
  <si>
    <t>L9V 3H7</t>
  </si>
  <si>
    <t>702-8303095-8949844</t>
  </si>
  <si>
    <t>2018-08-13T04:11:40+00:00</t>
  </si>
  <si>
    <t>2018-08-14T21:39:30+00:00</t>
  </si>
  <si>
    <t>K2K 3B4</t>
  </si>
  <si>
    <t>702-0145198-9748217</t>
  </si>
  <si>
    <t>2018-08-13T04:09:12+00:00</t>
  </si>
  <si>
    <t>2018-08-13T16:33:32+00:00</t>
  </si>
  <si>
    <t>MiYang Plus Size Floral Swimwear One Piece Swimdress for Women Skirted Swimsuit Navy Floral 2XL(US 16-18)</t>
  </si>
  <si>
    <t>YZ-MC5129-ZLYH-2XL</t>
  </si>
  <si>
    <t>B07CL1TFF9</t>
  </si>
  <si>
    <t>SAULT STE MARIE</t>
  </si>
  <si>
    <t>P6C 4H0</t>
  </si>
  <si>
    <t>701-6891419-1532216</t>
  </si>
  <si>
    <t>2018-08-13T03:46:59+00:00</t>
  </si>
  <si>
    <t>2018-08-14T21:28:36+00:00</t>
  </si>
  <si>
    <t>Fredericton</t>
  </si>
  <si>
    <t>E3B 1E8</t>
  </si>
  <si>
    <t>702-8004690-9912242</t>
  </si>
  <si>
    <t>2018-08-13T03:44:59+00:00</t>
  </si>
  <si>
    <t>2018-08-13T22:36:29+00:00</t>
  </si>
  <si>
    <t>701-8622176-0853831</t>
  </si>
  <si>
    <t>2018-08-13T03:29:38+00:00</t>
  </si>
  <si>
    <t>2018-08-13T22:24:30+00:00</t>
  </si>
  <si>
    <t>L5N 7Y6</t>
  </si>
  <si>
    <t>701-9914529-8153841</t>
  </si>
  <si>
    <t>2018-08-13T03:27:45+00:00</t>
  </si>
  <si>
    <t>2018-08-13T22:24:36+00:00</t>
  </si>
  <si>
    <t>701-3216281-3628208</t>
  </si>
  <si>
    <t>2018-08-13T03:23:43+00:00</t>
  </si>
  <si>
    <t>2018-08-13T19:13:40+00:00</t>
  </si>
  <si>
    <t>K4M 0G9</t>
  </si>
  <si>
    <t>701-6276086-9559451</t>
  </si>
  <si>
    <t>2018-08-13T03:17:30+00:00</t>
  </si>
  <si>
    <t>2018-08-13T19:20:25+00:00</t>
  </si>
  <si>
    <t>S7L 7N4</t>
  </si>
  <si>
    <t>701-0788163-6887408</t>
  </si>
  <si>
    <t>2018-08-13T03:13:25+00:00</t>
  </si>
  <si>
    <t>2018-08-14T01:48:50+00:00</t>
  </si>
  <si>
    <t>L6K0H9</t>
  </si>
  <si>
    <t>702-1257917-6925869</t>
  </si>
  <si>
    <t>2018-08-13T03:11:32+00:00</t>
  </si>
  <si>
    <t>2018-08-13T22:48:00+00:00</t>
  </si>
  <si>
    <t>M4J 4B8</t>
  </si>
  <si>
    <t>702-4291351-7624236</t>
  </si>
  <si>
    <t>2018-08-13T03:04:37+00:00</t>
  </si>
  <si>
    <t>2018-08-13T21:35:32+00:00</t>
  </si>
  <si>
    <t>N8R1M6</t>
  </si>
  <si>
    <t>702-7325674-1627459</t>
  </si>
  <si>
    <t>2018-08-13T03:02:28+00:00</t>
  </si>
  <si>
    <t>2018-08-13T22:46:34+00:00</t>
  </si>
  <si>
    <t>L1G 8C5</t>
  </si>
  <si>
    <t>701-1902590-3318639</t>
  </si>
  <si>
    <t>2018-08-13T02:48:15+00:00</t>
  </si>
  <si>
    <t>2018-08-14T22:35:25+00:00</t>
  </si>
  <si>
    <t>L6R 2P7</t>
  </si>
  <si>
    <t>702-7265204-8348225</t>
  </si>
  <si>
    <t>2018-08-13T02:36:41+00:00</t>
  </si>
  <si>
    <t>2018-08-15T16:28:05+00:00</t>
  </si>
  <si>
    <t>L7C 3M8</t>
  </si>
  <si>
    <t>702-7431698-2760202</t>
  </si>
  <si>
    <t>2018-08-13T02:35:49+00:00</t>
  </si>
  <si>
    <t>2018-08-13T16:36:19+00:00</t>
  </si>
  <si>
    <t>YZ-NA1521-BL-2XL</t>
  </si>
  <si>
    <t>B06X9LB4RZ</t>
  </si>
  <si>
    <t>M1P 4P2</t>
  </si>
  <si>
    <t>702-0771705-9083402</t>
  </si>
  <si>
    <t>2018-08-13T02:32:11+00:00</t>
  </si>
  <si>
    <t>2018-08-14T12:01:00+00:00</t>
  </si>
  <si>
    <t>V1C 3W3</t>
  </si>
  <si>
    <t>701-8790960-5165806</t>
  </si>
  <si>
    <t>2018-08-13T02:32:06+00:00</t>
  </si>
  <si>
    <t>2018-08-13T19:03:07+00:00</t>
  </si>
  <si>
    <t>Levis</t>
  </si>
  <si>
    <t>G6Z 3C4</t>
  </si>
  <si>
    <t>701-3905114-5238654</t>
  </si>
  <si>
    <t>2018-08-13T02:28:37+00:00</t>
  </si>
  <si>
    <t>2018-08-13T22:33:22+00:00</t>
  </si>
  <si>
    <t>MiYang Padded Push up Brazilian Thong Bikini Sets Two Piece Swimsuit for Women Wine Red US 14-16</t>
  </si>
  <si>
    <t>YZ-MC180-WI-XL</t>
  </si>
  <si>
    <t>B07C5LPTQB</t>
  </si>
  <si>
    <t>stouffville</t>
  </si>
  <si>
    <t>L4A 0E4</t>
  </si>
  <si>
    <t>701-7942737-6177025</t>
  </si>
  <si>
    <t>2018-08-13T02:23:22+00:00</t>
  </si>
  <si>
    <t>2018-08-13T22:05:58+00:00</t>
  </si>
  <si>
    <t>J8P 2X6</t>
  </si>
  <si>
    <t>701-8966090-4709857</t>
  </si>
  <si>
    <t>2018-08-13T02:18:04+00:00</t>
  </si>
  <si>
    <t>2018-08-13T16:22:42+00:00</t>
  </si>
  <si>
    <t>L9S 0J8</t>
  </si>
  <si>
    <t>701-0906582-2897803</t>
  </si>
  <si>
    <t>2018-08-13T02:10:40+00:00</t>
  </si>
  <si>
    <t>2018-08-14T21:32:39+00:00</t>
  </si>
  <si>
    <t>C1A 2A4</t>
  </si>
  <si>
    <t>701-4250374-4228236</t>
  </si>
  <si>
    <t>2018-08-13T02:10:12+00:00</t>
  </si>
  <si>
    <t>2018-08-14T21:35:39+00:00</t>
  </si>
  <si>
    <t>A1E1N9</t>
  </si>
  <si>
    <t>702-7256272-0597815</t>
  </si>
  <si>
    <t>2018-08-13T02:02:52+00:00</t>
  </si>
  <si>
    <t>2018-08-13T16:35:09+00:00</t>
  </si>
  <si>
    <t>N7T 0B5</t>
  </si>
  <si>
    <t>701-1866533-2903417</t>
  </si>
  <si>
    <t>2018-08-13T02:00:02+00:00</t>
  </si>
  <si>
    <t>2018-08-13T19:13:27+00:00</t>
  </si>
  <si>
    <t>G3K0M2</t>
  </si>
  <si>
    <t>702-2253461-8774638</t>
  </si>
  <si>
    <t>2018-08-13T01:59:23+00:00</t>
  </si>
  <si>
    <t>2018-08-17T21:21:53+00:00</t>
  </si>
  <si>
    <t>MiYang Women's Shaping Body Swimsuit One-Piece Swimwear Spa Suit Size tag XL/UK size S Blue and Green</t>
  </si>
  <si>
    <t>YZ-NA13037EZ1L</t>
  </si>
  <si>
    <t>B01AXSDADC</t>
  </si>
  <si>
    <t>K2J 0V8</t>
  </si>
  <si>
    <t>701-7536301-0072221</t>
  </si>
  <si>
    <t>2018-08-13T01:51:40+00:00</t>
  </si>
  <si>
    <t>2018-08-14T21:19:09+00:00</t>
  </si>
  <si>
    <t>M1K 4G7</t>
  </si>
  <si>
    <t>702-6002496-4642634</t>
  </si>
  <si>
    <t>2018-08-13T01:30:28+00:00</t>
  </si>
  <si>
    <t>2018-08-13T01:33:21+00:00</t>
  </si>
  <si>
    <t>B3K3K1</t>
  </si>
  <si>
    <t>PA-MC0717-GR-XXXL</t>
  </si>
  <si>
    <t>B07G322QXJ</t>
  </si>
  <si>
    <t>PA-MC0717-B0-XXXL</t>
  </si>
  <si>
    <t>B07G2ZXL8Z</t>
  </si>
  <si>
    <t>701-6897210-1535415</t>
  </si>
  <si>
    <t>2018-08-13T01:24:49+00:00</t>
  </si>
  <si>
    <t>2018-08-15T03:17:17+00:00</t>
  </si>
  <si>
    <t>V4C0C7</t>
  </si>
  <si>
    <t>YZ-NA1521-BL-4XL</t>
  </si>
  <si>
    <t>B06X9GHZBM</t>
  </si>
  <si>
    <t>701-8684985-8148259</t>
  </si>
  <si>
    <t>2018-08-13T01:23:37+00:00</t>
  </si>
  <si>
    <t>2018-08-13T19:27:14+00:00</t>
  </si>
  <si>
    <t>Hinton</t>
  </si>
  <si>
    <t>T7V 1K4</t>
  </si>
  <si>
    <t>701-2127360-9615434</t>
  </si>
  <si>
    <t>2018-08-13T01:17:03+00:00</t>
  </si>
  <si>
    <t>2018-08-13T01:20:40+00:00</t>
  </si>
  <si>
    <t>701-5920634-1163420</t>
  </si>
  <si>
    <t>2018-08-13T01:08:55+00:00</t>
  </si>
  <si>
    <t>2018-08-13T22:33:25+00:00</t>
  </si>
  <si>
    <t>M1L 1S2</t>
  </si>
  <si>
    <t>701-4905263-2133054</t>
  </si>
  <si>
    <t>2018-08-13T00:35:13+00:00</t>
  </si>
  <si>
    <t>2018-08-14T16:33:14+00:00</t>
  </si>
  <si>
    <t>Goodwood</t>
  </si>
  <si>
    <t>L0C 1A0</t>
  </si>
  <si>
    <t>702-4065459-5512238</t>
  </si>
  <si>
    <t>2018-08-13T00:31:23+00:00</t>
  </si>
  <si>
    <t>2018-08-13T19:26:24+00:00</t>
  </si>
  <si>
    <t>New Glasgow</t>
  </si>
  <si>
    <t>B2H 1H5</t>
  </si>
  <si>
    <t>702-3051031-4949038</t>
  </si>
  <si>
    <t>2018-08-13T00:29:07+00:00</t>
  </si>
  <si>
    <t>2018-08-13T19:17:08+00:00</t>
  </si>
  <si>
    <t>Mallorytown</t>
  </si>
  <si>
    <t>K0E 1R0</t>
  </si>
  <si>
    <t>701-5234007-8338607</t>
  </si>
  <si>
    <t>2018-08-13T00:28:47+00:00</t>
  </si>
  <si>
    <t>2018-08-13T22:46:27+00:00</t>
  </si>
  <si>
    <t>M5V 0C8</t>
  </si>
  <si>
    <t>701-3591009-2917858</t>
  </si>
  <si>
    <t>2018-08-13T00:23:26+00:00</t>
  </si>
  <si>
    <t>2018-08-14T16:41:08+00:00</t>
  </si>
  <si>
    <t>S6V 4M1</t>
  </si>
  <si>
    <t>701-8378812-7981849</t>
  </si>
  <si>
    <t>2018-08-13T00:14:23+00:00</t>
  </si>
  <si>
    <t>2018-08-15T05:42:09+00:00</t>
  </si>
  <si>
    <t>702-3815729-1324208</t>
  </si>
  <si>
    <t>2018-08-13T00:12:05+00:00</t>
  </si>
  <si>
    <t>2018-08-13T22:31:16+00:00</t>
  </si>
  <si>
    <t>T3R 0X5</t>
  </si>
  <si>
    <t>S01-4781538-0456416</t>
  </si>
  <si>
    <t>a8769543bbb446e6</t>
  </si>
  <si>
    <t>2018-08-13T06:30:01+00:00</t>
  </si>
  <si>
    <t>2018-08-15T01:26:48+00:00</t>
  </si>
  <si>
    <t>MiYang Women's Floral Lace Beach Bikini Swimwear Cover-up White XL (US Size 10-12)</t>
  </si>
  <si>
    <t>SJ-ZZN204W03L</t>
  </si>
  <si>
    <t>B019O6JIL2</t>
  </si>
  <si>
    <t>Hialeah</t>
  </si>
  <si>
    <t>FL</t>
  </si>
  <si>
    <t>MiYang Women's Floral Lace Beach Bikini Swimwear Cover-up, White, Medium(US Size 8-10)</t>
  </si>
  <si>
    <t>SJ-ZZN204W0XL</t>
  </si>
  <si>
    <t>B0136OUDR6</t>
  </si>
  <si>
    <t>MiYang Women's Floral Lace Beach Bikini Swimwear Cover-up, White, Large(US Size 10-12)</t>
  </si>
  <si>
    <t>SJ-ZZN204W02L</t>
  </si>
  <si>
    <t>S01-1290105-8172439</t>
  </si>
  <si>
    <t>0a2af6273cd7a941</t>
  </si>
  <si>
    <t>2018-08-13T00:21:38+00:00</t>
  </si>
  <si>
    <t>2018-08-16T07:21:45+00:00</t>
  </si>
  <si>
    <t>Henrico</t>
  </si>
  <si>
    <t>VA</t>
  </si>
  <si>
    <t>S01-5628206-9127662</t>
  </si>
  <si>
    <t>e215ca20962769bf</t>
  </si>
  <si>
    <t>2018-08-13T00:21:19+00:00</t>
  </si>
  <si>
    <t>2018-08-16T10:27:25+00:00</t>
  </si>
  <si>
    <t>Beebe</t>
  </si>
  <si>
    <t>AR</t>
  </si>
  <si>
    <t>701-6036174-5765805</t>
  </si>
  <si>
    <t>2018-08-14T23:38:51+00:00</t>
  </si>
  <si>
    <t>2018-08-15T19:05:50+00:00</t>
  </si>
  <si>
    <t>L9Y 0X2</t>
  </si>
  <si>
    <t>701-4891409-3593860</t>
  </si>
  <si>
    <t>2018-08-14T23:35:27+00:00</t>
  </si>
  <si>
    <t>2018-08-16T19:02:54+00:00</t>
  </si>
  <si>
    <t>Dollard-des-Ormeaux</t>
  </si>
  <si>
    <t>H9G 2T3</t>
  </si>
  <si>
    <t>702-1041418-1693003</t>
  </si>
  <si>
    <t>2018-08-14T23:31:32+00:00</t>
  </si>
  <si>
    <t>2018-08-16T14:40:44+00:00</t>
  </si>
  <si>
    <t>Ramara</t>
  </si>
  <si>
    <t>L3V8E1</t>
  </si>
  <si>
    <t>702-3862407-3824233</t>
  </si>
  <si>
    <t>2018-08-14T23:08:23+00:00</t>
  </si>
  <si>
    <t>2018-08-15T22:44:09+00:00</t>
  </si>
  <si>
    <t>YZ-NA1521-BF-4XL</t>
  </si>
  <si>
    <t>B06X9LF74S</t>
  </si>
  <si>
    <t>701-8354676-8225043</t>
  </si>
  <si>
    <t>2018-08-14T23:08:19+00:00</t>
  </si>
  <si>
    <t>2018-08-15T16:41:42+00:00</t>
  </si>
  <si>
    <t>702-3410559-0328236</t>
  </si>
  <si>
    <t>2018-08-14T23:07:07+00:00</t>
  </si>
  <si>
    <t>2018-08-14T23:07:24+00:00</t>
  </si>
  <si>
    <t>V6W 1K7</t>
  </si>
  <si>
    <t>701-6720364-5281853</t>
  </si>
  <si>
    <t>2018-08-14T23:06:46+00:00</t>
  </si>
  <si>
    <t>2018-08-16T17:17:41+00:00</t>
  </si>
  <si>
    <t>Sidney</t>
  </si>
  <si>
    <t>V8L 2L9</t>
  </si>
  <si>
    <t>702-4562240-6968261</t>
  </si>
  <si>
    <t>2018-08-14T23:01:58+00:00</t>
  </si>
  <si>
    <t>2018-08-15T19:12:48+00:00</t>
  </si>
  <si>
    <t>Bromont</t>
  </si>
  <si>
    <t>J2L 2J5</t>
  </si>
  <si>
    <t>702-9905621-0442631</t>
  </si>
  <si>
    <t>2018-08-14T22:52:30+00:00</t>
  </si>
  <si>
    <t>2018-08-15T22:36:43+00:00</t>
  </si>
  <si>
    <t>702-2119994-3645830</t>
  </si>
  <si>
    <t>2018-08-14T22:42:48+00:00</t>
  </si>
  <si>
    <t>2018-08-15T18:57:53+00:00</t>
  </si>
  <si>
    <t>L4N 8M6</t>
  </si>
  <si>
    <t>701-8671643-5709028</t>
  </si>
  <si>
    <t>2018-08-14T22:41:11+00:00</t>
  </si>
  <si>
    <t>2018-08-15T22:37:52+00:00</t>
  </si>
  <si>
    <t>L6E 0T4</t>
  </si>
  <si>
    <t>701-3415125-3769824</t>
  </si>
  <si>
    <t>2018-08-14T22:19:43+00:00</t>
  </si>
  <si>
    <t>2018-08-15T22:45:49+00:00</t>
  </si>
  <si>
    <t>T6J 6T9</t>
  </si>
  <si>
    <t>702-6578932-2276225</t>
  </si>
  <si>
    <t>2018-08-14T22:13:56+00:00</t>
  </si>
  <si>
    <t>2018-08-15T18:58:35+00:00</t>
  </si>
  <si>
    <t>YZ-CA1245003L</t>
  </si>
  <si>
    <t>Rose Valley</t>
  </si>
  <si>
    <t>S0E1M0</t>
  </si>
  <si>
    <t>701-2152499-7733062</t>
  </si>
  <si>
    <t>2018-08-14T22:12:04+00:00</t>
  </si>
  <si>
    <t>2018-08-15T19:06:47+00:00</t>
  </si>
  <si>
    <t>N1H 8B9</t>
  </si>
  <si>
    <t>701-4261991-1529000</t>
  </si>
  <si>
    <t>2018-08-14T22:03:31+00:00</t>
  </si>
  <si>
    <t>2018-08-15T16:29:35+00:00</t>
  </si>
  <si>
    <t>Glencoe</t>
  </si>
  <si>
    <t>N0L 1M0</t>
  </si>
  <si>
    <t>702-7214725-2620246</t>
  </si>
  <si>
    <t>2018-08-14T21:57:26+00:00</t>
  </si>
  <si>
    <t>2018-08-16T01:41:59+00:00</t>
  </si>
  <si>
    <t>Saint-Jerome</t>
  </si>
  <si>
    <t>J7Y 3M8</t>
  </si>
  <si>
    <t>701-9174875-0498648</t>
  </si>
  <si>
    <t>2018-08-14T21:34:30+00:00</t>
  </si>
  <si>
    <t>2018-08-15T22:46:23+00:00</t>
  </si>
  <si>
    <t>T2S 2Z1</t>
  </si>
  <si>
    <t>701-0812933-9361824</t>
  </si>
  <si>
    <t>2018-08-14T21:24:51+00:00</t>
  </si>
  <si>
    <t>2018-08-16T01:34:47+00:00</t>
  </si>
  <si>
    <t>MiYang Women Cute Animal Slippers Cozy Fleece Warm House Indoor</t>
  </si>
  <si>
    <t>XZ-MC0801-PI-3839</t>
  </si>
  <si>
    <t>B07G375FY6</t>
  </si>
  <si>
    <t>T2R 1H3</t>
  </si>
  <si>
    <t>702-8103101-8057064</t>
  </si>
  <si>
    <t>2018-08-14T20:45:42+00:00</t>
  </si>
  <si>
    <t>2018-08-15T21:30:48+00:00</t>
  </si>
  <si>
    <t>L4H 0L4</t>
  </si>
  <si>
    <t>701-0744032-2922605</t>
  </si>
  <si>
    <t>2018-08-14T20:44:51+00:00</t>
  </si>
  <si>
    <t>2018-08-15T22:33:50+00:00</t>
  </si>
  <si>
    <t>MiYang Women's Shaping Body Swimsuit One-Piece Swimwear Spa Suit Size tag 4XL/UK size XL,Purple</t>
  </si>
  <si>
    <t>YZ-NA13037Pu4L</t>
  </si>
  <si>
    <t>B01AXSDFFU</t>
  </si>
  <si>
    <t>calgary</t>
  </si>
  <si>
    <t>T3H4M5</t>
  </si>
  <si>
    <t>701-9643522-4398647</t>
  </si>
  <si>
    <t>2018-08-14T20:40:49+00:00</t>
  </si>
  <si>
    <t>2018-08-16T16:33:40+00:00</t>
  </si>
  <si>
    <t>Shelburne</t>
  </si>
  <si>
    <t>L9V 2Z6</t>
  </si>
  <si>
    <t>702-6832885-3129813</t>
  </si>
  <si>
    <t>2018-08-14T20:39:27+00:00</t>
  </si>
  <si>
    <t>2018-08-15T18:54:21+00:00</t>
  </si>
  <si>
    <t>V3J 6W5</t>
  </si>
  <si>
    <t>702-3187055-1991403</t>
  </si>
  <si>
    <t>2018-08-14T20:39:10+00:00</t>
  </si>
  <si>
    <t>2018-08-15T19:06:05+00:00</t>
  </si>
  <si>
    <t>L1C 4J4</t>
  </si>
  <si>
    <t>701-0658604-9323403</t>
  </si>
  <si>
    <t>2018-08-14T20:10:11+00:00</t>
  </si>
  <si>
    <t>2018-08-15T22:45:39+00:00</t>
  </si>
  <si>
    <t>V6A 4C4</t>
  </si>
  <si>
    <t>702-1525994-4448207</t>
  </si>
  <si>
    <t>2018-08-14T20:07:31+00:00</t>
  </si>
  <si>
    <t>2018-08-19T01:56:44+00:00</t>
  </si>
  <si>
    <t>N5C 2Z6</t>
  </si>
  <si>
    <t>702-9760005-0425003</t>
  </si>
  <si>
    <t>2018-08-14T20:00:39+00:00</t>
  </si>
  <si>
    <t>2018-08-15T16:38:24+00:00</t>
  </si>
  <si>
    <t>L9A 2W6</t>
  </si>
  <si>
    <t>701-7510298-1108213</t>
  </si>
  <si>
    <t>2018-08-14T19:54:00+00:00</t>
  </si>
  <si>
    <t>2018-08-15T22:33:21+00:00</t>
  </si>
  <si>
    <t>701-1267278-3262666</t>
  </si>
  <si>
    <t>2018-08-14T19:32:19+00:00</t>
  </si>
  <si>
    <t>2018-08-15T16:39:37+00:00</t>
  </si>
  <si>
    <t>YZ-MCXZPW331-GE-M</t>
  </si>
  <si>
    <t>B07FKT74SK</t>
  </si>
  <si>
    <t>701-0941211-8951406</t>
  </si>
  <si>
    <t>2018-08-14T19:30:14+00:00</t>
  </si>
  <si>
    <t>2018-08-15T22:45:30+00:00</t>
  </si>
  <si>
    <t>T2T 0L3</t>
  </si>
  <si>
    <t>701-6490931-2588233</t>
  </si>
  <si>
    <t>2018-08-14T19:13:08+00:00</t>
  </si>
  <si>
    <t>2018-08-15T16:28:37+00:00</t>
  </si>
  <si>
    <t>N2B 2M3</t>
  </si>
  <si>
    <t>701-1583727-9639400</t>
  </si>
  <si>
    <t>2018-08-14T19:09:11+00:00</t>
  </si>
  <si>
    <t>2018-08-14T20:09:19+00:00</t>
  </si>
  <si>
    <t>701-1037090-4386604</t>
  </si>
  <si>
    <t>2018-08-14T19:05:37+00:00</t>
  </si>
  <si>
    <t>2018-08-15T22:38:05+00:00</t>
  </si>
  <si>
    <t>702-7434847-3398652</t>
  </si>
  <si>
    <t>2018-08-14T18:54:16+00:00</t>
  </si>
  <si>
    <t>2018-08-15T22:35:08+00:00</t>
  </si>
  <si>
    <t>M8W 4P6</t>
  </si>
  <si>
    <t>702-6373964-0149824</t>
  </si>
  <si>
    <t>2018-08-14T18:46:19+00:00</t>
  </si>
  <si>
    <t>2018-08-15T19:38:08+00:00</t>
  </si>
  <si>
    <t>N7L 1N7</t>
  </si>
  <si>
    <t>701-1322799-6618648</t>
  </si>
  <si>
    <t>2018-08-14T18:43:54+00:00</t>
  </si>
  <si>
    <t>2018-08-15T16:27:49+00:00</t>
  </si>
  <si>
    <t>Stratford</t>
  </si>
  <si>
    <t>N5A 5B8</t>
  </si>
  <si>
    <t>702-6204695-6560233</t>
  </si>
  <si>
    <t>2018-08-14T18:18:49+00:00</t>
  </si>
  <si>
    <t>2018-08-18T21:23:36+00:00</t>
  </si>
  <si>
    <t>A1A 0A8</t>
  </si>
  <si>
    <t>702-2294457-7844260</t>
  </si>
  <si>
    <t>2018-08-14T17:48:54+00:00</t>
  </si>
  <si>
    <t>2018-08-14T22:12:18+00:00</t>
  </si>
  <si>
    <t>N5A 3M1</t>
  </si>
  <si>
    <t>701-4665236-6581841</t>
  </si>
  <si>
    <t>2018-08-14T17:36:49+00:00</t>
  </si>
  <si>
    <t>2018-08-15T22:28:19+00:00</t>
  </si>
  <si>
    <t>M1B 6E2</t>
  </si>
  <si>
    <t>701-3859725-7145025</t>
  </si>
  <si>
    <t>2018-08-14T17:15:57+00:00</t>
  </si>
  <si>
    <t>2018-08-17T01:38:40+00:00</t>
  </si>
  <si>
    <t>Ayr</t>
  </si>
  <si>
    <t>N0B 1E0</t>
  </si>
  <si>
    <t>702-7079690-3736225</t>
  </si>
  <si>
    <t>2018-08-14T17:04:21+00:00</t>
  </si>
  <si>
    <t>2018-08-15T16:42:44+00:00</t>
  </si>
  <si>
    <t>L2S 4B7</t>
  </si>
  <si>
    <t>701-0270711-8749042</t>
  </si>
  <si>
    <t>2018-08-14T16:55:03+00:00</t>
  </si>
  <si>
    <t>2018-08-15T18:50:16+00:00</t>
  </si>
  <si>
    <t>B3M 4C9</t>
  </si>
  <si>
    <t>702-1889983-8909061</t>
  </si>
  <si>
    <t>2018-08-14T16:49:31+00:00</t>
  </si>
  <si>
    <t>2018-08-15T18:57:40+00:00</t>
  </si>
  <si>
    <t>Kars</t>
  </si>
  <si>
    <t>K0A 2E0</t>
  </si>
  <si>
    <t>701-3931775-7486646</t>
  </si>
  <si>
    <t>2018-08-14T16:37:09+00:00</t>
  </si>
  <si>
    <t>2018-08-15T16:37:52+00:00</t>
  </si>
  <si>
    <t>N2K 3T9</t>
  </si>
  <si>
    <t>702-6847019-1957065</t>
  </si>
  <si>
    <t>2018-08-14T16:26:18+00:00</t>
  </si>
  <si>
    <t>2018-08-15T16:29:20+00:00</t>
  </si>
  <si>
    <t>N6H 2P7</t>
  </si>
  <si>
    <t>702-0912838-7970625</t>
  </si>
  <si>
    <t>2018-08-14T16:21:16+00:00</t>
  </si>
  <si>
    <t>2018-08-15T16:31:16+00:00</t>
  </si>
  <si>
    <t>701-8864166-2765841</t>
  </si>
  <si>
    <t>2018-08-14T16:14:39+00:00</t>
  </si>
  <si>
    <t>2018-08-15T19:01:12+00:00</t>
  </si>
  <si>
    <t>MiYang Plus Size Floral Swimwear One Piece Swimdress for Women Skirted Swimsuit Yellow Floral XL(US 14-16)</t>
  </si>
  <si>
    <t>YZ-MC5129-G0YH-XL</t>
  </si>
  <si>
    <t>B07CL1TBM5</t>
  </si>
  <si>
    <t>Manitouwadge</t>
  </si>
  <si>
    <t>P0T 2C0</t>
  </si>
  <si>
    <t>702-6339100-8265000</t>
  </si>
  <si>
    <t>2018-08-14T16:05:39+00:00</t>
  </si>
  <si>
    <t>2018-08-16T01:48:13+00:00</t>
  </si>
  <si>
    <t>M8Y 0B3</t>
  </si>
  <si>
    <t>701-8593004-8869059</t>
  </si>
  <si>
    <t>2018-08-14T16:05:37+00:00</t>
  </si>
  <si>
    <t>2018-08-16T15:38:27+00:00</t>
  </si>
  <si>
    <t>Chatsworth</t>
  </si>
  <si>
    <t>N0H 1G0</t>
  </si>
  <si>
    <t>701-1085291-7061849</t>
  </si>
  <si>
    <t>2018-08-14T16:02:22+00:00</t>
  </si>
  <si>
    <t>2018-08-15T19:48:48+00:00</t>
  </si>
  <si>
    <t>MiYang Women's Long Sleeve A-line Lace Stitching Trim Casual Dress L Brown</t>
  </si>
  <si>
    <t>LYQ-NA1010-N0-L</t>
  </si>
  <si>
    <t>B01M59507R</t>
  </si>
  <si>
    <t>V0E 2G6</t>
  </si>
  <si>
    <t>701-2655234-3736230</t>
  </si>
  <si>
    <t>2018-08-14T15:50:20+00:00</t>
  </si>
  <si>
    <t>2018-08-15T21:22:39+00:00</t>
  </si>
  <si>
    <t>Oro Medonte</t>
  </si>
  <si>
    <t>L0L 1T0</t>
  </si>
  <si>
    <t>701-6060316-0424255</t>
  </si>
  <si>
    <t>2018-08-14T15:32:45+00:00</t>
  </si>
  <si>
    <t>2018-08-15T22:26:03+00:00</t>
  </si>
  <si>
    <t>L6A 3N5</t>
  </si>
  <si>
    <t>701-8689771-0251459</t>
  </si>
  <si>
    <t>2018-08-14T15:31:14+00:00</t>
  </si>
  <si>
    <t>2018-08-14T22:30:32+00:00</t>
  </si>
  <si>
    <t>702-7125949-2424233</t>
  </si>
  <si>
    <t>2018-08-14T14:45:11+00:00</t>
  </si>
  <si>
    <t>2018-08-14T21:33:02+00:00</t>
  </si>
  <si>
    <t>L8H 5R8</t>
  </si>
  <si>
    <t>702-4039485-8427431</t>
  </si>
  <si>
    <t>2018-08-14T14:38:10+00:00</t>
  </si>
  <si>
    <t>2018-08-15T19:02:09+00:00</t>
  </si>
  <si>
    <t>J9H 5L9</t>
  </si>
  <si>
    <t>702-8317862-8068241</t>
  </si>
  <si>
    <t>2018-08-14T14:31:59+00:00</t>
  </si>
  <si>
    <t>2018-08-15T19:03:07+00:00</t>
  </si>
  <si>
    <t>Fort St. John</t>
  </si>
  <si>
    <t>V1J 2Z4</t>
  </si>
  <si>
    <t>702-0851711-0633059</t>
  </si>
  <si>
    <t>2018-08-14T14:12:16+00:00</t>
  </si>
  <si>
    <t>2018-08-14T19:02:36+00:00</t>
  </si>
  <si>
    <t>N4T 0E2</t>
  </si>
  <si>
    <t>702-7321721-9925834</t>
  </si>
  <si>
    <t>2018-08-14T14:04:15+00:00</t>
  </si>
  <si>
    <t>2018-08-14T22:00:23+00:00</t>
  </si>
  <si>
    <t>H2S 1B9</t>
  </si>
  <si>
    <t>702-6368456-7785854</t>
  </si>
  <si>
    <t>2018-08-14T14:01:21+00:00</t>
  </si>
  <si>
    <t>2018-08-15T19:01:55+00:00</t>
  </si>
  <si>
    <t>701-8375321-2014623</t>
  </si>
  <si>
    <t>2018-08-14T14:00:19+00:00</t>
  </si>
  <si>
    <t>2018-08-15T18:58:59+00:00</t>
  </si>
  <si>
    <t>H4P 2A8</t>
  </si>
  <si>
    <t>701-2156825-5405861</t>
  </si>
  <si>
    <t>2018-08-14T13:40:08+00:00</t>
  </si>
  <si>
    <t>2018-08-14T22:10:38+00:00</t>
  </si>
  <si>
    <t>B0N 2T0</t>
  </si>
  <si>
    <t>702-9182207-3202640</t>
  </si>
  <si>
    <t>2018-08-14T13:28:29+00:00</t>
  </si>
  <si>
    <t>2018-08-14T22:34:26+00:00</t>
  </si>
  <si>
    <t>V5T 1R6</t>
  </si>
  <si>
    <t>702-5207711-8553829</t>
  </si>
  <si>
    <t>2018-08-14T13:15:05+00:00</t>
  </si>
  <si>
    <t>2018-08-14T21:48:25+00:00</t>
  </si>
  <si>
    <t>701-2881873-5233040</t>
  </si>
  <si>
    <t>2018-08-14T13:10:34+00:00</t>
  </si>
  <si>
    <t>2018-08-14T22:31:04+00:00</t>
  </si>
  <si>
    <t>701-6262731-6642650</t>
  </si>
  <si>
    <t>2018-08-14T11:52:03+00:00</t>
  </si>
  <si>
    <t>2018-08-14T19:15:45+00:00</t>
  </si>
  <si>
    <t>Newport</t>
  </si>
  <si>
    <t>B0N 2A0</t>
  </si>
  <si>
    <t>702-9567389-6029825</t>
  </si>
  <si>
    <t>2018-08-14T05:48:03+00:00</t>
  </si>
  <si>
    <t>2018-08-14T22:11:19+00:00</t>
  </si>
  <si>
    <t>T5J 1H8</t>
  </si>
  <si>
    <t>702-3781870-6629067</t>
  </si>
  <si>
    <t>2018-08-14T05:28:15+00:00</t>
  </si>
  <si>
    <t>2018-08-14T22:43:31+00:00</t>
  </si>
  <si>
    <t>V1M 3C6</t>
  </si>
  <si>
    <t>701-2404781-8214660</t>
  </si>
  <si>
    <t>2018-08-14T05:21:28+00:00</t>
  </si>
  <si>
    <t>2018-08-14T19:10:27+00:00</t>
  </si>
  <si>
    <t>V5Y 3Z5</t>
  </si>
  <si>
    <t>701-0077390-5657044</t>
  </si>
  <si>
    <t>2018-08-14T04:46:23+00:00</t>
  </si>
  <si>
    <t>2018-08-14T19:17:58+00:00</t>
  </si>
  <si>
    <t>Wetaskiwin</t>
  </si>
  <si>
    <t>T9A 0B1</t>
  </si>
  <si>
    <t>701-8307968-4573812</t>
  </si>
  <si>
    <t>2018-08-14T04:24:12+00:00</t>
  </si>
  <si>
    <t>2018-08-14T22:24:12+00:00</t>
  </si>
  <si>
    <t>L7A 3E9</t>
  </si>
  <si>
    <t>701-6418937-8537834</t>
  </si>
  <si>
    <t>2018-08-14T03:49:40+00:00</t>
  </si>
  <si>
    <t>2018-08-14T05:05:45+00:00</t>
  </si>
  <si>
    <t>L5M6Y3</t>
  </si>
  <si>
    <t>701-7135887-6096249</t>
  </si>
  <si>
    <t>2018-08-14T03:15:30+00:00</t>
  </si>
  <si>
    <t>2018-08-14T22:41:08+00:00</t>
  </si>
  <si>
    <t>T5A 4M1</t>
  </si>
  <si>
    <t>701-2888698-6427468</t>
  </si>
  <si>
    <t>2018-08-14T03:03:30+00:00</t>
  </si>
  <si>
    <t>2018-08-15T12:36:13+00:00</t>
  </si>
  <si>
    <t>L6H 1H4</t>
  </si>
  <si>
    <t>702-7539775-2563434</t>
  </si>
  <si>
    <t>2018-08-14T02:52:39+00:00</t>
  </si>
  <si>
    <t>MiYang Vintage Sailor Pin Up Swimsuit One Piece Skirtini Cover Up Swimdress 1X Black</t>
  </si>
  <si>
    <t>YZ-NALLK04XL</t>
  </si>
  <si>
    <t>B06WGVMBXD</t>
  </si>
  <si>
    <t>laval</t>
  </si>
  <si>
    <t>QU葿EC</t>
  </si>
  <si>
    <t>H7R 4Z9</t>
  </si>
  <si>
    <t>701-5342110-4167435</t>
  </si>
  <si>
    <t>2018-08-14T02:50:30+00:00</t>
  </si>
  <si>
    <t>2018-08-14T22:37:05+00:00</t>
  </si>
  <si>
    <t>702-9076346-9009040</t>
  </si>
  <si>
    <t>2018-08-14T02:48:06+00:00</t>
  </si>
  <si>
    <t>2018-08-15T01:33:42+00:00</t>
  </si>
  <si>
    <t>T0A 3A1</t>
  </si>
  <si>
    <t>702-3585072-0829036</t>
  </si>
  <si>
    <t>2018-08-14T02:44:24+00:00</t>
  </si>
  <si>
    <t>2018-08-14T19:12:07+00:00</t>
  </si>
  <si>
    <t>H9J 3W6</t>
  </si>
  <si>
    <t>702-8922896-1197849</t>
  </si>
  <si>
    <t>2018-08-14T02:35:51+00:00</t>
  </si>
  <si>
    <t>2018-08-14T22:32:45+00:00</t>
  </si>
  <si>
    <t>MiYang Women One Piece High Cut Deep V-Neck Halter Swimsuit Lace Mesh Vintage Swimwear Black</t>
  </si>
  <si>
    <t>YZ-MCXZ388-K0-XS</t>
  </si>
  <si>
    <t>B07F71W6RH</t>
  </si>
  <si>
    <t>L3T 4E4</t>
  </si>
  <si>
    <t>YZ-MCHM17077-C0-S</t>
  </si>
  <si>
    <t>B07BBP8RZC</t>
  </si>
  <si>
    <t>701-5054202-3381066</t>
  </si>
  <si>
    <t>2018-08-14T02:02:03+00:00</t>
  </si>
  <si>
    <t>2018-08-15T01:16:59+00:00</t>
  </si>
  <si>
    <t>Verdun</t>
  </si>
  <si>
    <t>H4G 2X1</t>
  </si>
  <si>
    <t>701-5538646-8948258</t>
  </si>
  <si>
    <t>2018-08-14T01:54:54+00:00</t>
  </si>
  <si>
    <t>2018-08-14T16:31:39+00:00</t>
  </si>
  <si>
    <t>M4C 5A2</t>
  </si>
  <si>
    <t>701-5239420-0277057</t>
  </si>
  <si>
    <t>2018-08-14T01:51:38+00:00</t>
  </si>
  <si>
    <t>2018-08-14T22:37:32+00:00</t>
  </si>
  <si>
    <t>701-1503152-5882649</t>
  </si>
  <si>
    <t>2018-08-14T01:39:06+00:00</t>
  </si>
  <si>
    <t>2018-08-14T22:29:42+00:00</t>
  </si>
  <si>
    <t>L4B 1T6</t>
  </si>
  <si>
    <t>702-5266551-4477042</t>
  </si>
  <si>
    <t>2018-08-14T01:32:33+00:00</t>
  </si>
  <si>
    <t>2018-08-14T19:21:06+00:00</t>
  </si>
  <si>
    <t>Napanee</t>
  </si>
  <si>
    <t>K7R 3K6</t>
  </si>
  <si>
    <t>701-7544688-8212245</t>
  </si>
  <si>
    <t>2018-08-14T01:28:38+00:00</t>
  </si>
  <si>
    <t>2018-08-15T19:13:24+00:00</t>
  </si>
  <si>
    <t>H4A 3K8</t>
  </si>
  <si>
    <t>701-4491494-1578626</t>
  </si>
  <si>
    <t>2018-08-14T01:20:27+00:00</t>
  </si>
  <si>
    <t>2018-08-14T16:30:41+00:00</t>
  </si>
  <si>
    <t>N2H 5S2</t>
  </si>
  <si>
    <t>701-1736259-7340210</t>
  </si>
  <si>
    <t>2018-08-14T01:18:44+00:00</t>
  </si>
  <si>
    <t>2018-08-14T22:36:08+00:00</t>
  </si>
  <si>
    <t>L5E 2A8</t>
  </si>
  <si>
    <t>701-8229344-7996255</t>
  </si>
  <si>
    <t>2018-08-14T00:53:00+00:00</t>
  </si>
  <si>
    <t>2018-08-15T18:13:06+00:00</t>
  </si>
  <si>
    <t>P3A 1R6</t>
  </si>
  <si>
    <t>702-7923147-5060208</t>
  </si>
  <si>
    <t>2018-08-14T00:52:13+00:00</t>
  </si>
  <si>
    <t>2018-08-16T16:35:46+00:00</t>
  </si>
  <si>
    <t>M8X 1A5</t>
  </si>
  <si>
    <t>702-3700901-9273033</t>
  </si>
  <si>
    <t>2018-08-14T00:42:01+00:00</t>
  </si>
  <si>
    <t>2018-08-14T19:13:31+00:00</t>
  </si>
  <si>
    <t>N6C 1X9</t>
  </si>
  <si>
    <t>702-4833287-1000236</t>
  </si>
  <si>
    <t>2018-08-14T00:11:05+00:00</t>
  </si>
  <si>
    <t>2018-08-14T19:08:12+00:00</t>
  </si>
  <si>
    <t>MiYang Women's Shaping Body Swimsuit One-Piece Swimwear Spa Suit Size tag 5XL/UK size XXL(US Size OX 12W) Orange</t>
  </si>
  <si>
    <t>YZ-NA13037Or5L</t>
  </si>
  <si>
    <t>B01AXSD8PC</t>
  </si>
  <si>
    <t>T3K 4P7</t>
  </si>
  <si>
    <t>702-0036415-0220240</t>
  </si>
  <si>
    <t>2018-08-14T00:10:34+00:00</t>
  </si>
  <si>
    <t>2018-08-15T22:45:22+00:00</t>
  </si>
  <si>
    <t>T3L 1Y5</t>
  </si>
  <si>
    <t>S01-3937784-0002025</t>
  </si>
  <si>
    <t>e0d099b4451cd748</t>
  </si>
  <si>
    <t>2018-08-14T14:05:22+00:00</t>
  </si>
  <si>
    <t>2018-08-19T16:20:25+00:00</t>
  </si>
  <si>
    <t>Bethalto</t>
  </si>
  <si>
    <t>IL</t>
  </si>
  <si>
    <t>S01-7450302-9490657</t>
  </si>
  <si>
    <t>S04-CO-2XL</t>
  </si>
  <si>
    <t>2018-08-14T12:10:55+00:00</t>
  </si>
  <si>
    <t>2018-08-19T23:07:06+00:00</t>
  </si>
  <si>
    <t>MiYang Casual Long Sleeve Shirt Pockets Dress Fall Clothes for Women Coffee XX-Large</t>
  </si>
  <si>
    <t>LYQ-CS04-CO-2XL</t>
  </si>
  <si>
    <t>B0761PPSRV</t>
  </si>
  <si>
    <t>Baton Rouge</t>
  </si>
  <si>
    <t>LA</t>
  </si>
  <si>
    <t>S01-4129361-5985068</t>
  </si>
  <si>
    <t>CS04-CO-L</t>
  </si>
  <si>
    <t>2018-08-14T12:09:46+00:00</t>
  </si>
  <si>
    <t>2018-08-20T07:18:10+00:00</t>
  </si>
  <si>
    <t>MiYang Casual Long Sleeve Shirt Pockets Dress Fall Clothes For Women Coffee Large</t>
  </si>
  <si>
    <t>LYQ-CS04-CO-L</t>
  </si>
  <si>
    <t>B0761S91Q5</t>
  </si>
  <si>
    <t>S01-1903834-2040264</t>
  </si>
  <si>
    <t>CS04-CO-M</t>
  </si>
  <si>
    <t>2018-08-14T12:09:02+00:00</t>
  </si>
  <si>
    <t>2018-08-20T19:11:32+00:00</t>
  </si>
  <si>
    <t>MiYang Casual Long Sleeve Shirt Pockets Dress Fall Clothes For Women Coffee Medium</t>
  </si>
  <si>
    <t>LYQ-CS04-CO-M</t>
  </si>
  <si>
    <t>B0761PPMYR</t>
  </si>
  <si>
    <t>S01-6039544-7120233</t>
  </si>
  <si>
    <t>CS04-CO-S</t>
  </si>
  <si>
    <t>2018-08-14T12:08:29+00:00</t>
  </si>
  <si>
    <t>2018-08-19T23:20:04+00:00</t>
  </si>
  <si>
    <t>MiYang Casual Long Sleeve Shirt Pockets Dress Fall Clothes For Women Coffee Small</t>
  </si>
  <si>
    <t>LYQ-CS04-CO-S</t>
  </si>
  <si>
    <t>B0761LM2W8</t>
  </si>
  <si>
    <t>S01-7976617-7497021</t>
  </si>
  <si>
    <t>CS04-CO-XL</t>
  </si>
  <si>
    <t>2018-08-14T12:07:53+00:00</t>
  </si>
  <si>
    <t>2018-08-17T23:07:25+00:00</t>
  </si>
  <si>
    <t>MiYang Casual Long Sleeve Shirt Pockets Dress Fall Clothes For Women Coffee X-Large</t>
  </si>
  <si>
    <t>LYQ-CS04-CO-XL</t>
  </si>
  <si>
    <t>B0761JX48H</t>
  </si>
  <si>
    <t>S01-1482086-8610614</t>
  </si>
  <si>
    <t>CS04-G0-2X</t>
  </si>
  <si>
    <t>2018-08-14T11:05:05+00:00</t>
  </si>
  <si>
    <t>2018-08-22T18:09:21+00:00</t>
  </si>
  <si>
    <t>MiYang Casual Long Sleeve Shirt Pockets Dress Fall Clothes for Women Army Green XX-Large</t>
  </si>
  <si>
    <t>LYQ-CS04-G0-2XL</t>
  </si>
  <si>
    <t>B0761QVFVC</t>
  </si>
  <si>
    <t>S01-1727987-3361818</t>
  </si>
  <si>
    <t>CS04-G0-L</t>
  </si>
  <si>
    <t>2018-08-14T11:04:29+00:00</t>
  </si>
  <si>
    <t>2018-08-22T02:05:19+00:00</t>
  </si>
  <si>
    <t>MiYang Casual Long Sleeve Shirt Pockets Dress Fall Clothes For Women Army Green Large</t>
  </si>
  <si>
    <t>LYQ-CS04-G0-L</t>
  </si>
  <si>
    <t>B0761KCTC4</t>
  </si>
  <si>
    <t>S01-0937418-9536258</t>
  </si>
  <si>
    <t>CS04-G0-M</t>
  </si>
  <si>
    <t>2018-08-14T11:03:54+00:00</t>
  </si>
  <si>
    <t>2018-08-17T22:16:15+00:00</t>
  </si>
  <si>
    <t>MiYang Casual Long Sleeve Shirt Pockets Dress Fall Clothes For Women Army Green Medium</t>
  </si>
  <si>
    <t>LYQ-CS04-G0-M</t>
  </si>
  <si>
    <t>B0761J63DN</t>
  </si>
  <si>
    <t>S01-1165944-9548247</t>
  </si>
  <si>
    <t>CS04-G0-S</t>
  </si>
  <si>
    <t>2018-08-14T11:03:10+00:00</t>
  </si>
  <si>
    <t>2018-08-19T22:44:18+00:00</t>
  </si>
  <si>
    <t>MiYang Casual Long Sleeve Shirt Pockets Dress Fall Clothes For Women Army Green Small</t>
  </si>
  <si>
    <t>LYQ-CS04-G0-S</t>
  </si>
  <si>
    <t>B0761L9BFW</t>
  </si>
  <si>
    <t>S01-3094818-6917046</t>
  </si>
  <si>
    <t>CS04-G0-XL</t>
  </si>
  <si>
    <t>2018-08-14T11:02:31+00:00</t>
  </si>
  <si>
    <t>2018-08-19T22:42:29+00:00</t>
  </si>
  <si>
    <t>MiYang Casual Long Sleeve Shirt Pockets Dress Fall Clothes For Women Army Green X-Large</t>
  </si>
  <si>
    <t>LYQ-CS04-G0-XL</t>
  </si>
  <si>
    <t>B0761T7BDL</t>
  </si>
  <si>
    <t>S01-7570067-6429843</t>
  </si>
  <si>
    <t>CS04-GR-2X</t>
  </si>
  <si>
    <t>2018-08-14T11:01:54+00:00</t>
  </si>
  <si>
    <t>2018-08-19T22:34:45+00:00</t>
  </si>
  <si>
    <t>MiYang Casual Long Sleeve Shirt Pockets Dress Fall Clothes for Women Light Grey XX-Large</t>
  </si>
  <si>
    <t>LYQ-CS04-GR-2XL</t>
  </si>
  <si>
    <t>B0761MWLBP</t>
  </si>
  <si>
    <t>S01-6705142-1530617</t>
  </si>
  <si>
    <t>CS04-GR-L</t>
  </si>
  <si>
    <t>2018-08-14T11:01:17+00:00</t>
  </si>
  <si>
    <t>2018-08-19T22:33:24+00:00</t>
  </si>
  <si>
    <t>MiYang Casual Long Sleeve Shirt Pockets Dress Fall Clothes For Women Light Grey Large</t>
  </si>
  <si>
    <t>LYQ-CS04-GR-L</t>
  </si>
  <si>
    <t>B0761QBNNS</t>
  </si>
  <si>
    <t>S01-9098768-2622604</t>
  </si>
  <si>
    <t>CS04-GR-M</t>
  </si>
  <si>
    <t>2018-08-14T11:00:38+00:00</t>
  </si>
  <si>
    <t>2018-08-19T22:09:20+00:00</t>
  </si>
  <si>
    <t>MiYang Casual Long Sleeve Shirt Pockets Dress Fall Clothes For Women Light Grey Medium</t>
  </si>
  <si>
    <t>LYQ-CS04-GR-M</t>
  </si>
  <si>
    <t>B0761N26DS</t>
  </si>
  <si>
    <t>S01-1014939-6660218</t>
  </si>
  <si>
    <t>CS04-GR-S</t>
  </si>
  <si>
    <t>2018-08-14T10:59:58+00:00</t>
  </si>
  <si>
    <t>2018-08-19T22:48:37+00:00</t>
  </si>
  <si>
    <t>MiYang Casual Long Sleeve Shirt Pockets Dress Fall Clothes For Women Light Grey Small</t>
  </si>
  <si>
    <t>LYQ-CS04-GR-S</t>
  </si>
  <si>
    <t>B0761R8Z99</t>
  </si>
  <si>
    <t>S01-1652638-3591450</t>
  </si>
  <si>
    <t>CS04-GR-XL</t>
  </si>
  <si>
    <t>2018-08-14T10:59:19+00:00</t>
  </si>
  <si>
    <t>2018-08-21T02:25:12+00:00</t>
  </si>
  <si>
    <t>MiYang Casual Long Sleeve Shirt Pockets Dress Fall Clothes For Women Light Grey X-Large</t>
  </si>
  <si>
    <t>LYQ-CS04-GR-XL</t>
  </si>
  <si>
    <t>B0761RG837</t>
  </si>
  <si>
    <t>S01-9547842-4315453</t>
  </si>
  <si>
    <t>CS04-K0-2X</t>
  </si>
  <si>
    <t>2018-08-14T10:58:45+00:00</t>
  </si>
  <si>
    <t>2018-08-19T22:48:08+00:00</t>
  </si>
  <si>
    <t>MiYang Casual Long Sleeve Shirt Pockets Dress Fall Clothes for Women Black XX-Large</t>
  </si>
  <si>
    <t>LYQ-CS04-K0-2XL</t>
  </si>
  <si>
    <t>B0761NF6SX</t>
  </si>
  <si>
    <t>S01-8022392-7577054</t>
  </si>
  <si>
    <t>CS04-K0-L</t>
  </si>
  <si>
    <t>2018-08-14T10:57:58+00:00</t>
  </si>
  <si>
    <t>2018-08-17T21:55:21+00:00</t>
  </si>
  <si>
    <t>MiYang Casual Long Sleeve Shirt Pockets Dress Fall Clothes For Women Black Large</t>
  </si>
  <si>
    <t>LYQ-CS04-K0-L</t>
  </si>
  <si>
    <t>B0761G9C5L</t>
  </si>
  <si>
    <t>S01-8543113-0997050</t>
  </si>
  <si>
    <t>CS04-K0-M</t>
  </si>
  <si>
    <t>2018-08-14T10:57:19+00:00</t>
  </si>
  <si>
    <t>2018-08-18T06:06:22+00:00</t>
  </si>
  <si>
    <t>MiYang Casual Long Sleeve Shirt Pockets Dress Fall Clothes For Women Black Medium</t>
  </si>
  <si>
    <t>LYQ-CS04-K0-M</t>
  </si>
  <si>
    <t>B0761LC6MQ</t>
  </si>
  <si>
    <t>S01-7550705-6162662</t>
  </si>
  <si>
    <t>CS04-K0-S</t>
  </si>
  <si>
    <t>2018-08-14T10:56:47+00:00</t>
  </si>
  <si>
    <t>2018-08-19T22:40:41+00:00</t>
  </si>
  <si>
    <t>MiYang Casual Long Sleeve Shirt Pockets Dress Fall Clothes For Women Black Small</t>
  </si>
  <si>
    <t>LYQ-CS04-K0-S</t>
  </si>
  <si>
    <t>B0761M67NL</t>
  </si>
  <si>
    <t>S01-3591333-2823426</t>
  </si>
  <si>
    <t>CS04-K0-XL</t>
  </si>
  <si>
    <t>2018-08-14T10:56:11+00:00</t>
  </si>
  <si>
    <t>2018-08-19T22:37:31+00:00</t>
  </si>
  <si>
    <t>MiYang Casual Long Sleeve Shirt Pockets Dress Fall Clothes For Women Black X-Large</t>
  </si>
  <si>
    <t>LYQ-CS04-K0-XL</t>
  </si>
  <si>
    <t>B0761LHQRT</t>
  </si>
  <si>
    <t>S01-0777573-0799454</t>
  </si>
  <si>
    <t>CS04-Wi-2X</t>
  </si>
  <si>
    <t>2018-08-14T10:55:33+00:00</t>
  </si>
  <si>
    <t>2018-08-17T21:59:39+00:00</t>
  </si>
  <si>
    <t>MiYang Casual Long Sleeve Shirt Pockets Dress Fall Clothes for Women Wine Red XX-Large</t>
  </si>
  <si>
    <t>LYQ-CS04-Wi-2XL</t>
  </si>
  <si>
    <t>B0761RVCRK</t>
  </si>
  <si>
    <t>S01-6217240-2982651</t>
  </si>
  <si>
    <t>CS04-Wi-L</t>
  </si>
  <si>
    <t>2018-08-14T10:54:57+00:00</t>
  </si>
  <si>
    <t>2018-08-17T21:54:31+00:00</t>
  </si>
  <si>
    <t>MiYang Casual Long Sleeve Shirt Pockets Dress Fall Clothes For Women Wine Red Large</t>
  </si>
  <si>
    <t>LYQ-CS04-Wi-L</t>
  </si>
  <si>
    <t>B0761HPQWW</t>
  </si>
  <si>
    <t>S01-5914019-3169854</t>
  </si>
  <si>
    <t>CS04-Wi-M</t>
  </si>
  <si>
    <t>2018-08-14T10:53:56+00:00</t>
  </si>
  <si>
    <t>2018-08-22T02:39:46+00:00</t>
  </si>
  <si>
    <t>MiYang Casual Long Sleeve Shirt Pockets Dress Fall Clothes For Women Wine Red Medium</t>
  </si>
  <si>
    <t>LYQ-CS04-Wi-M</t>
  </si>
  <si>
    <t>B0761KCJSN</t>
  </si>
  <si>
    <t>S01-8567256-4326607</t>
  </si>
  <si>
    <t>CS04-Wi-S</t>
  </si>
  <si>
    <t>2018-08-14T10:53:08+00:00</t>
  </si>
  <si>
    <t>2018-08-19T18:34:56+00:00</t>
  </si>
  <si>
    <t>MiYang Casual Long Sleeve Shirt Pockets Dress Fall Clothes For Women Wine Red Small</t>
  </si>
  <si>
    <t>LYQ-CS04-Wi-S</t>
  </si>
  <si>
    <t>B0761P6MM1</t>
  </si>
  <si>
    <t>S01-8776742-1422643</t>
  </si>
  <si>
    <t>CS04-Wi-XL</t>
  </si>
  <si>
    <t>2018-08-14T10:52:35+00:00</t>
  </si>
  <si>
    <t>2018-08-17T22:01:34+00:00</t>
  </si>
  <si>
    <t>MiYang Casual Long Sleeve Shirt Pockets Dress Fall Clothes For Women Wine Red X-Large</t>
  </si>
  <si>
    <t>LYQ-CS04-Wi-XL</t>
  </si>
  <si>
    <t>B0761PCXCX</t>
  </si>
  <si>
    <t>S01-8804579-5937050</t>
  </si>
  <si>
    <t>LB01-G0-S</t>
  </si>
  <si>
    <t>2018-08-14T10:52:00+00:00</t>
  </si>
  <si>
    <t>2018-08-17T18:04:36+00:00</t>
  </si>
  <si>
    <t>MiYang Turtleneck?Loose Tunic Top?Casual Swing Mini?Dress For Women With Trumpet Sleeves Grey Small</t>
  </si>
  <si>
    <t>LYQ-LB01-G0-S</t>
  </si>
  <si>
    <t>B0761KGMCV</t>
  </si>
  <si>
    <t>S01-0081383-0827447</t>
  </si>
  <si>
    <t>LB01-K0-L</t>
  </si>
  <si>
    <t>2018-08-14T10:51:17+00:00</t>
  </si>
  <si>
    <t>2018-08-21T06:51:48+00:00</t>
  </si>
  <si>
    <t>Shipping</t>
  </si>
  <si>
    <t>MiYang Long Sleeve Turtleneck Loose Tunic Top Casual Swing High Waist Dress for Women with Bell Sleeves</t>
  </si>
  <si>
    <t>LYQ-LB01-K0-L</t>
  </si>
  <si>
    <t>B0761LBWMN</t>
  </si>
  <si>
    <t>S01-1777940-5489034</t>
  </si>
  <si>
    <t>LB01-K0-M</t>
  </si>
  <si>
    <t>2018-08-14T10:50:39+00:00</t>
  </si>
  <si>
    <t>2018-08-21T10:10:09+00:00</t>
  </si>
  <si>
    <t>LYQ-LB01-K0-M</t>
  </si>
  <si>
    <t>B0761N2RGM</t>
  </si>
  <si>
    <t>S01-8975460-9135424</t>
  </si>
  <si>
    <t>LB01-K0-S</t>
  </si>
  <si>
    <t>2018-08-14T10:34:24+00:00</t>
  </si>
  <si>
    <t>2018-08-19T22:12:53+00:00</t>
  </si>
  <si>
    <t>MiYang Turtleneck?Loose Tunic Top?Casual Swing Mini?Dress For Women With Trumpet Sleeves Black Small</t>
  </si>
  <si>
    <t>LYQ-LB01-K0-S</t>
  </si>
  <si>
    <t>B0761L4ZTG</t>
  </si>
  <si>
    <t>S01-8816319-6466621</t>
  </si>
  <si>
    <t>LB01-K0-XL</t>
  </si>
  <si>
    <t>2018-08-14T10:33:24+00:00</t>
  </si>
  <si>
    <t>2018-08-21T10:07:12+00:00</t>
  </si>
  <si>
    <t>LYQ-LB01-K0-XL</t>
  </si>
  <si>
    <t>B0761PC3W7</t>
  </si>
  <si>
    <t>S01-3777912-1060239</t>
  </si>
  <si>
    <t>LB01-R0-L</t>
  </si>
  <si>
    <t>2018-08-14T10:32:10+00:00</t>
  </si>
  <si>
    <t>2018-08-20T06:17:51+00:00</t>
  </si>
  <si>
    <t>MiYang Turtleneck?Loose Tunic Top?Casual Swing Mini?Dress For Women With Trumpet Sleeves Dark Red Large</t>
  </si>
  <si>
    <t>LYQ-LB01-R0-L</t>
  </si>
  <si>
    <t>B0761N4S6V</t>
  </si>
  <si>
    <t>S01-5701064-0992202</t>
  </si>
  <si>
    <t>LB01-R0-M</t>
  </si>
  <si>
    <t>2018-08-14T10:31:09+00:00</t>
  </si>
  <si>
    <t>2018-08-21T22:18:39+00:00</t>
  </si>
  <si>
    <t>LYQ-LB01-R0-M</t>
  </si>
  <si>
    <t>B0761QVFVD</t>
  </si>
  <si>
    <t>S01-4417248-1617856</t>
  </si>
  <si>
    <t>LB01-R0-S</t>
  </si>
  <si>
    <t>2018-08-14T10:30:00+00:00</t>
  </si>
  <si>
    <t>2018-08-20T02:32:40+00:00</t>
  </si>
  <si>
    <t>MiYang Turtleneck?Loose Tunic Top?Casual Swing Mini?Dress For Women With Trumpet Sleeves Dark Red Small</t>
  </si>
  <si>
    <t>LYQ-LB01-R0-S</t>
  </si>
  <si>
    <t>B0761RSNBZ</t>
  </si>
  <si>
    <t>S01-6709432-3625003</t>
  </si>
  <si>
    <t>LB01-R0-XL</t>
  </si>
  <si>
    <t>2018-08-14T10:27:01+00:00</t>
  </si>
  <si>
    <t>2018-08-21T22:14:43+00:00</t>
  </si>
  <si>
    <t>MiYang Turtleneck?Loose Tunic Top?Casual Swing Mini?Dress For Women With Trumpet Sleeves Dark Red X-Large</t>
  </si>
  <si>
    <t>LYQ-LB01-R0-XL</t>
  </si>
  <si>
    <t>B0761JWRMV</t>
  </si>
  <si>
    <t>S01-5210900-2096222</t>
  </si>
  <si>
    <t>LB01-Wi-S</t>
  </si>
  <si>
    <t>2018-08-14T10:25:03+00:00</t>
  </si>
  <si>
    <t>2018-08-19T02:12:34+00:00</t>
  </si>
  <si>
    <t>MiYang Turtleneck?Loose Tunic Top?Casual Swing Mini?Dress For Women With Trumpet Sleeves Purplish Red Small</t>
  </si>
  <si>
    <t>LYQ-LB01-Wi-S</t>
  </si>
  <si>
    <t>B0761PMSGQ</t>
  </si>
  <si>
    <t>S01-9238510-4036237</t>
  </si>
  <si>
    <t>LS06-E0-L</t>
  </si>
  <si>
    <t>2018-08-14T10:24:34+00:00</t>
  </si>
  <si>
    <t>2018-08-20T22:06:51+00:00</t>
  </si>
  <si>
    <t>MiYang Women's Turtle-Neck Solid Long-Sleeve Short Straight Dress, Turtleneck-Grey, Large</t>
  </si>
  <si>
    <t>LYQ-LS06-E0-L</t>
  </si>
  <si>
    <t>B0761PSSC7</t>
  </si>
  <si>
    <t>S01-5648016-6818664</t>
  </si>
  <si>
    <t>LS06-E0-M</t>
  </si>
  <si>
    <t>2018-08-14T10:23:52+00:00</t>
  </si>
  <si>
    <t>2018-08-19T22:11:33+00:00</t>
  </si>
  <si>
    <t>MiYang Women's Turtle-Neck Solid Long-Sleeve Short Straight Dress, Turtleneck-Grey, Medium</t>
  </si>
  <si>
    <t>LYQ-LS06-E0-M</t>
  </si>
  <si>
    <t>B0761QYPBP</t>
  </si>
  <si>
    <t>S01-5603349-3565818</t>
  </si>
  <si>
    <t>LS06-E0-S</t>
  </si>
  <si>
    <t>2018-08-14T10:23:15+00:00</t>
  </si>
  <si>
    <t>2018-08-20T18:09:14+00:00</t>
  </si>
  <si>
    <t>MiYang Women's Turtle-Neck Solid Long-Sleeve Short Straight Dress, Turtleneck-Grey, Small</t>
  </si>
  <si>
    <t>LYQ-LS06-E0-S</t>
  </si>
  <si>
    <t>B0761P363P</t>
  </si>
  <si>
    <t>S01-8287156-2652241</t>
  </si>
  <si>
    <t>LS06-E0-XL</t>
  </si>
  <si>
    <t>2018-08-14T10:22:34+00:00</t>
  </si>
  <si>
    <t>2018-08-17T21:46:06+00:00</t>
  </si>
  <si>
    <t>MiYang Women's Turtle-Neck Solid Long-Sleeve Short Straight Dress, Turtleneck-Grey, X-Large</t>
  </si>
  <si>
    <t>LYQ-LS06-E0-XL</t>
  </si>
  <si>
    <t>B0761R1YTC</t>
  </si>
  <si>
    <t>S01-1897554-1953826</t>
  </si>
  <si>
    <t>LS06-K0-L</t>
  </si>
  <si>
    <t>2018-08-14T10:21:41+00:00</t>
  </si>
  <si>
    <t>2018-08-17T21:57:38+00:00</t>
  </si>
  <si>
    <t>MiYang Women's Turtle-Neck Solid Long-Sleeve Short Straight Dress, Turtleneck-Black, Large</t>
  </si>
  <si>
    <t>LYQ-LS06-K0-L</t>
  </si>
  <si>
    <t>B0761QLCKZ</t>
  </si>
  <si>
    <t>S01-3178446-1765806</t>
  </si>
  <si>
    <t>LS06-K0-M</t>
  </si>
  <si>
    <t>2018-08-14T10:21:03+00:00</t>
  </si>
  <si>
    <t>2018-08-22T05:44:30+00:00</t>
  </si>
  <si>
    <t>MiYang Women's Turtle-Neck Solid Long-Sleeve Short Straight Dress, Turtleneck-Black, Medium</t>
  </si>
  <si>
    <t>LYQ-LS06-K0-M</t>
  </si>
  <si>
    <t>B0761N1HPD</t>
  </si>
  <si>
    <t>S01-6829071-1483400</t>
  </si>
  <si>
    <t>LS06-K0-S</t>
  </si>
  <si>
    <t>2018-08-14T10:20:29+00:00</t>
  </si>
  <si>
    <t>2018-08-19T21:57:00+00:00</t>
  </si>
  <si>
    <t>MiYang Women's Turtle-Neck Solid Long-Sleeve Short Straight Dress, Turtleneck-Black, Small</t>
  </si>
  <si>
    <t>LYQ-LS06-K0-S</t>
  </si>
  <si>
    <t>B0761PYWHQ</t>
  </si>
  <si>
    <t>S01-6156445-0042608</t>
  </si>
  <si>
    <t>LS06-N5-L</t>
  </si>
  <si>
    <t>2018-08-14T10:19:50+00:00</t>
  </si>
  <si>
    <t>2018-08-17T21:54:04+00:00</t>
  </si>
  <si>
    <t>MiYang Women's Turtle-Neck Solid Long-Sleeve Short Straight Dress, Turtleneck-Coffee, Large</t>
  </si>
  <si>
    <t>LYQ-LS06-N5-L</t>
  </si>
  <si>
    <t>B0761TCRT4</t>
  </si>
  <si>
    <t>S01-3351155-5209023</t>
  </si>
  <si>
    <t>LS06-N5-S</t>
  </si>
  <si>
    <t>2018-08-14T10:19:07+00:00</t>
  </si>
  <si>
    <t>2018-08-17T22:01:37+00:00</t>
  </si>
  <si>
    <t>MiYang Women's Turtle-Neck Solid Long-Sleeve Short Straight Dress, Turtleneck-Coffee, Small</t>
  </si>
  <si>
    <t>LYQ-LS06-N5-S</t>
  </si>
  <si>
    <t>B0761QK8RC</t>
  </si>
  <si>
    <t>S01-3305953-3772267</t>
  </si>
  <si>
    <t>LS06-N5-XL</t>
  </si>
  <si>
    <t>2018-08-14T10:18:33+00:00</t>
  </si>
  <si>
    <t>2018-08-15T00:52:17+00:00</t>
  </si>
  <si>
    <t>MiYang Women's Turtle-Neck Solid Long-Sleeve Short Straight Dress, Turtleneck-Coffee, X-Large</t>
  </si>
  <si>
    <t>LYQ-LS06-N5-XL</t>
  </si>
  <si>
    <t>B0761PVGZX</t>
  </si>
  <si>
    <t>S01-4252832-6659454</t>
  </si>
  <si>
    <t>MX02-K0-L</t>
  </si>
  <si>
    <t>2018-08-14T10:17:58+00:00</t>
  </si>
  <si>
    <t>2018-08-18T05:24:52+00:00</t>
  </si>
  <si>
    <t>MiYang Bell Sleeve Shirt Dress Women Loose Flare Swing Blouse Casual Dress Black L</t>
  </si>
  <si>
    <t>LYQ--MY-MX02-K0-L</t>
  </si>
  <si>
    <t>B0761PRSBS</t>
  </si>
  <si>
    <t>S01-2416972-3965839</t>
  </si>
  <si>
    <t>MX02-K0-S</t>
  </si>
  <si>
    <t>2018-08-14T10:17:08+00:00</t>
  </si>
  <si>
    <t>2018-08-19T21:51:14+00:00</t>
  </si>
  <si>
    <t>MiYang Bell Sleeve Shirt Dress Women Loose Flare Swing Blouse Casual Dress Black S</t>
  </si>
  <si>
    <t>LYQ--MY-MX02-K0-S</t>
  </si>
  <si>
    <t>B0761N3ZVS</t>
  </si>
  <si>
    <t>S01-3118318-5386667</t>
  </si>
  <si>
    <t>MX02-K0-XL</t>
  </si>
  <si>
    <t>2018-08-14T10:16:29+00:00</t>
  </si>
  <si>
    <t>2018-08-20T05:51:02+00:00</t>
  </si>
  <si>
    <t>MiYang Bell Sleeve Shirt Dress Women Loose Flare Swing Blouse Casual Dress Black XL</t>
  </si>
  <si>
    <t>LYQ--MY-MX02-K0-XL</t>
  </si>
  <si>
    <t>B0761NMHBK</t>
  </si>
  <si>
    <t>S01-2081586-4523459</t>
  </si>
  <si>
    <t>MX02-N0-L</t>
  </si>
  <si>
    <t>2018-08-14T10:15:45+00:00</t>
  </si>
  <si>
    <t>2018-08-19T21:58:53+00:00</t>
  </si>
  <si>
    <t>MiYang Bell Sleeve Shirt Dress Women Loose Flare Swing Blouse Casual Dress Brown L</t>
  </si>
  <si>
    <t>LYQ--MY-MX02-N0-L</t>
  </si>
  <si>
    <t>B0761MJW9H</t>
  </si>
  <si>
    <t>S01-4091015-7005836</t>
  </si>
  <si>
    <t>MX02-N0-M</t>
  </si>
  <si>
    <t>2018-08-14T10:15:04+00:00</t>
  </si>
  <si>
    <t>2018-08-20T01:59:26+00:00</t>
  </si>
  <si>
    <t>MiYang Bell Sleeve Shirt Dress Women Loose Flare Swing Blouse Casual Dress Brown M</t>
  </si>
  <si>
    <t>LYQ--MY-MX02-N0-M</t>
  </si>
  <si>
    <t>B0761NNFHG</t>
  </si>
  <si>
    <t>S01-6736069-4436245</t>
  </si>
  <si>
    <t>MX02-N0-S</t>
  </si>
  <si>
    <t>2018-08-14T10:14:15+00:00</t>
  </si>
  <si>
    <t>2018-08-19T21:59:21+00:00</t>
  </si>
  <si>
    <t>MiYang Bell Sleeve Shirt Dress Women Loose Flare Swing Blouse Casual Dress Brown S</t>
  </si>
  <si>
    <t>LYQ--MY-MX02-N0-S</t>
  </si>
  <si>
    <t>B0761NNMG1</t>
  </si>
  <si>
    <t>S01-2445005-1582637</t>
  </si>
  <si>
    <t>MX02-N0-XL</t>
  </si>
  <si>
    <t>2018-08-14T10:13:37+00:00</t>
  </si>
  <si>
    <t>2018-08-19T21:49:57+00:00</t>
  </si>
  <si>
    <t>MiYang Bell Sleeve Shirt Dress Women Loose Flare Swing Blouse Casual Dress Brown XL</t>
  </si>
  <si>
    <t>LYQ--MY-MX02-N0-XL</t>
  </si>
  <si>
    <t>B0761NMRVR</t>
  </si>
  <si>
    <t>S01-1293347-4797819</t>
  </si>
  <si>
    <t>MX02-P0-L</t>
  </si>
  <si>
    <t>2018-08-14T10:12:59+00:00</t>
  </si>
  <si>
    <t>2018-08-19T21:51:43+00:00</t>
  </si>
  <si>
    <t>MiYang Bell Sleeve Shirt Dress Women Loose Flare Swing Blouse Casual Dress Purple L</t>
  </si>
  <si>
    <t>LYQ--MY-MX02-P0-L</t>
  </si>
  <si>
    <t>B0761NN6K2</t>
  </si>
  <si>
    <t>S01-2885760-9625030</t>
  </si>
  <si>
    <t>MX02-P0-M</t>
  </si>
  <si>
    <t>2018-08-14T10:12:16+00:00</t>
  </si>
  <si>
    <t>2018-08-19T22:00:55+00:00</t>
  </si>
  <si>
    <t>MiYang Bell Sleeve Shirt Dress Women Loose Flare Swing Blouse Casual Dress Purple M</t>
  </si>
  <si>
    <t>LYQ--MY-MX02-P0-M</t>
  </si>
  <si>
    <t>B076211Q7F</t>
  </si>
  <si>
    <t>S01-3458038-5245839</t>
  </si>
  <si>
    <t>MX02-P0-S</t>
  </si>
  <si>
    <t>2018-08-14T10:11:33+00:00</t>
  </si>
  <si>
    <t>2018-08-22T01:41:09+00:00</t>
  </si>
  <si>
    <t>MiYang Bell Sleeve Shirt Dress Women Loose Flare Swing Blouse Casual Dress Purple S</t>
  </si>
  <si>
    <t>LYQ--MY-MX02-P0-S</t>
  </si>
  <si>
    <t>B0761N12C2</t>
  </si>
  <si>
    <t>S01-9025607-1587402</t>
  </si>
  <si>
    <t>MX02-R0-L</t>
  </si>
  <si>
    <t>2018-08-14T10:09:12+00:00</t>
  </si>
  <si>
    <t>2018-08-22T05:49:20+00:00</t>
  </si>
  <si>
    <t>MiYang Women's Ruffle Long Bell Sleeves Casual Loose Swing Flare Flirty Boost T-Shirt Dress</t>
  </si>
  <si>
    <t>LYQ--MY-MX02-R0-L</t>
  </si>
  <si>
    <t>B0761RW5F2</t>
  </si>
  <si>
    <t>S01-8858126-9097050</t>
  </si>
  <si>
    <t>MX02-R0-S</t>
  </si>
  <si>
    <t>2018-08-14T10:08:32+00:00</t>
  </si>
  <si>
    <t>2018-08-17T01:00:39+00:00</t>
  </si>
  <si>
    <t>MiYang Bell Sleeve Shirt Dress Women Loose Flare Swing Blouse Casual Dress Red S</t>
  </si>
  <si>
    <t>LYQ--MY-MX02-R0-S</t>
  </si>
  <si>
    <t>B0761NKX15</t>
  </si>
  <si>
    <t>S01-9461370-0492213</t>
  </si>
  <si>
    <t>MX02-R0-XL</t>
  </si>
  <si>
    <t>2018-08-14T10:07:59+00:00</t>
  </si>
  <si>
    <t>2018-08-19T21:46:17+00:00</t>
  </si>
  <si>
    <t>MiYang Bell Sleeve Shirt Dress Women Loose Flare Swing Blouse Casual Dress Red XL</t>
  </si>
  <si>
    <t>LYQ--MY-MX02-R0-XL</t>
  </si>
  <si>
    <t>B0761MS2GG</t>
  </si>
  <si>
    <t>S01-5107023-6377024</t>
  </si>
  <si>
    <t>TW03-B0-L</t>
  </si>
  <si>
    <t>2018-08-14T10:07:15+00:00</t>
  </si>
  <si>
    <t>2018-08-20T01:29:57+00:00</t>
  </si>
  <si>
    <t>MiYang Striped Tunic T-Shirt Dress Women Plus Long Sleeve V-Neck Floral Pocket Casual Dress Floral L</t>
  </si>
  <si>
    <t>LYQ-TW03-B0-L</t>
  </si>
  <si>
    <t>B0761N6S5X</t>
  </si>
  <si>
    <t>S01-9250051-8750609</t>
  </si>
  <si>
    <t>TW03-B0-M</t>
  </si>
  <si>
    <t>2018-08-14T10:06:38+00:00</t>
  </si>
  <si>
    <t>2018-08-19T21:36:00+00:00</t>
  </si>
  <si>
    <t>MiYang Striped Tunic T-Shirt Dress Women Plus Long Sleeve V-Neck Floral Pocket Casual Dress Floral M</t>
  </si>
  <si>
    <t>LYQ-TW03-B0-M</t>
  </si>
  <si>
    <t>B0761PH68H</t>
  </si>
  <si>
    <t>S01-5217090-5625005</t>
  </si>
  <si>
    <t>TW03-B0-S</t>
  </si>
  <si>
    <t>2018-08-14T10:06:02+00:00</t>
  </si>
  <si>
    <t>2018-08-19T21:48:42+00:00</t>
  </si>
  <si>
    <t>MiYang Striped Tunic T-Shirt Dress Women Plus Long Sleeve V-Neck Floral Pocket Casual Dress Floral S</t>
  </si>
  <si>
    <t>LYQ-TW03-B0-S</t>
  </si>
  <si>
    <t>B0761M3L7V</t>
  </si>
  <si>
    <t>S01-7256873-9717065</t>
  </si>
  <si>
    <t>TW03-B0-XL</t>
  </si>
  <si>
    <t>2018-08-14T10:05:28+00:00</t>
  </si>
  <si>
    <t>2018-08-19T21:56:04+00:00</t>
  </si>
  <si>
    <t>MiYang Striped Tunic T-Shirt Dress Women Plus Long Sleeve V-Neck Floral Pocket Casual Dress Floral XL</t>
  </si>
  <si>
    <t>LYQ-TW03-B0-XL</t>
  </si>
  <si>
    <t>B0761K63CJ</t>
  </si>
  <si>
    <t>S01-7043760-9518617</t>
  </si>
  <si>
    <t>03-B0-XXL</t>
  </si>
  <si>
    <t>2018-08-14T10:04:48+00:00</t>
  </si>
  <si>
    <t>2018-08-19T21:18:08+00:00</t>
  </si>
  <si>
    <t>MiYang Striped Tunic T-Shirt Dress Women Plus Long Sleeve V-Neck Floral Pocket Casual Dress Floral XXL</t>
  </si>
  <si>
    <t>LYQ-TW03-B0-XXL</t>
  </si>
  <si>
    <t>B0761LYXTF</t>
  </si>
  <si>
    <t>S01-6194935-9549015</t>
  </si>
  <si>
    <t>TW03-K0-L</t>
  </si>
  <si>
    <t>2018-08-14T10:03:53+00:00</t>
  </si>
  <si>
    <t>2018-08-19T21:48:13+00:00</t>
  </si>
  <si>
    <t>MiYang Striped Tunic T-Shirt Dress Women Plus Long Sleeve V-Neck Floral Pocket Casual Dress Black Striped L</t>
  </si>
  <si>
    <t>LYQ-TW03-K0-L</t>
  </si>
  <si>
    <t>B0761FG333</t>
  </si>
  <si>
    <t>S01-9924641-1429846</t>
  </si>
  <si>
    <t>TW03-K0-M</t>
  </si>
  <si>
    <t>2018-08-14T10:03:11+00:00</t>
  </si>
  <si>
    <t>2018-08-19T21:50:27+00:00</t>
  </si>
  <si>
    <t>MiYang Striped Tunic T-Shirt Dress Women Plus Long Sleeve V-Neck Floral Pocket Casual Dress Black Striped M</t>
  </si>
  <si>
    <t>LYQ-TW03-K0-M</t>
  </si>
  <si>
    <t>B0761P5YXS</t>
  </si>
  <si>
    <t>S01-8860240-2469855</t>
  </si>
  <si>
    <t>TW03-K0-S</t>
  </si>
  <si>
    <t>2018-08-14T10:02:25+00:00</t>
  </si>
  <si>
    <t>2018-08-20T01:30:22+00:00</t>
  </si>
  <si>
    <t>MiYang Striped Tunic T-Shirt Dress Women Plus Long Sleeve V-Neck Floral Pocket Casual Dress Black Striped S</t>
  </si>
  <si>
    <t>LYQ-TW03-K0-S</t>
  </si>
  <si>
    <t>B0761MJRYY</t>
  </si>
  <si>
    <t>S01-2951721-2425060</t>
  </si>
  <si>
    <t>03-K0-XL</t>
  </si>
  <si>
    <t>2018-08-14T10:01:41+00:00</t>
  </si>
  <si>
    <t>2018-08-19T21:46:43+00:00</t>
  </si>
  <si>
    <t>MiYang Striped Tunic T-Shirt Dress Women Plus Long Sleeve V-Neck Floral Pocket Casual Dress Black Striped XL</t>
  </si>
  <si>
    <t>LYQ-TW03-K0-XL</t>
  </si>
  <si>
    <t>B0761PSCCK</t>
  </si>
  <si>
    <t>S01-3703254-9585845</t>
  </si>
  <si>
    <t>03-K0-XXL</t>
  </si>
  <si>
    <t>2018-08-14T10:00:56+00:00</t>
  </si>
  <si>
    <t>MiYang Striped Tunic T-Shirt Dress Women Plus Long Sleeve V-Neck Floral Pocket Casual Dress Black Striped XXL</t>
  </si>
  <si>
    <t>LYQ-TW03-K0-XXL</t>
  </si>
  <si>
    <t>B0761Q9QJD</t>
  </si>
  <si>
    <t>S01-2653285-9399407</t>
  </si>
  <si>
    <t>YY05-E0-L</t>
  </si>
  <si>
    <t>2018-08-14T10:00:08+00:00</t>
  </si>
  <si>
    <t>2018-08-17T00:42:57+00:00</t>
  </si>
  <si>
    <t>MiYang Women's Crew Neck Solid Color Long Sleeve Casual Flared Midi Dress Grey L</t>
  </si>
  <si>
    <t>LYQ-YY05-E0-L</t>
  </si>
  <si>
    <t>B0761SMDWQ</t>
  </si>
  <si>
    <t>S01-2099962-3950643</t>
  </si>
  <si>
    <t>YY05-E0-M</t>
  </si>
  <si>
    <t>2018-08-14T09:59:15+00:00</t>
  </si>
  <si>
    <t>2018-08-19T21:30:34+00:00</t>
  </si>
  <si>
    <t>MiYang Women's Crew Neck Solid Color Long Sleeve Casual Flared Midi Dress Grey M</t>
  </si>
  <si>
    <t>LYQ-YY05-E0-M</t>
  </si>
  <si>
    <t>B0761LQ5W9</t>
  </si>
  <si>
    <t>S01-3293981-8648256</t>
  </si>
  <si>
    <t>YY05-E0-S</t>
  </si>
  <si>
    <t>2018-08-14T09:58:34+00:00</t>
  </si>
  <si>
    <t>2018-08-19T17:33:36+00:00</t>
  </si>
  <si>
    <t>MiYang Women's Crew Neck Solid Color Long Sleeve Casual Flared Midi Dress Grey S</t>
  </si>
  <si>
    <t>LYQ-YY05-E0-S</t>
  </si>
  <si>
    <t>B0761MXNVR</t>
  </si>
  <si>
    <t>S01-2971257-0247413</t>
  </si>
  <si>
    <t>YY05-E0-XL</t>
  </si>
  <si>
    <t>2018-08-14T09:57:40+00:00</t>
  </si>
  <si>
    <t>2018-08-19T17:32:45+00:00</t>
  </si>
  <si>
    <t>MiYang Women's Crew Neck Solid Color Long Sleeve Casual Flared Midi Dress Grey XL</t>
  </si>
  <si>
    <t>LYQ-YY05-E0-XL</t>
  </si>
  <si>
    <t>B0761NC3P1</t>
  </si>
  <si>
    <t>S01-6582005-3390649</t>
  </si>
  <si>
    <t>YY05-K0-L</t>
  </si>
  <si>
    <t>2018-08-14T09:56:51+00:00</t>
  </si>
  <si>
    <t>2018-08-20T01:17:55+00:00</t>
  </si>
  <si>
    <t>MiYang Women's Crew Neck Solid Color Long Sleeve Casual Flared Midi Dress Black L</t>
  </si>
  <si>
    <t>LYQ-YY05-K0-L</t>
  </si>
  <si>
    <t>B0761PJTSG</t>
  </si>
  <si>
    <t>S01-2263203-8053058</t>
  </si>
  <si>
    <t>YY05-K0-M</t>
  </si>
  <si>
    <t>2018-08-14T09:56:09+00:00</t>
  </si>
  <si>
    <t>2018-08-17T00:54:50+00:00</t>
  </si>
  <si>
    <t>MiYang Women's Crew Neck Solid Color Long Sleeve Casual Flared Midi Dress Black M</t>
  </si>
  <si>
    <t>LYQ-YY05-K0-M</t>
  </si>
  <si>
    <t>B0761N692Z</t>
  </si>
  <si>
    <t>S01-5287203-4521038</t>
  </si>
  <si>
    <t>YY05-K0-S</t>
  </si>
  <si>
    <t>2018-08-14T09:55:36+00:00</t>
  </si>
  <si>
    <t>MiYang Women's Crew Neck Solid Color Long Sleeve Casual Flared Midi Dress Black Small</t>
  </si>
  <si>
    <t>LYQ-YY05-K0-S</t>
  </si>
  <si>
    <t>B0761NBQX3</t>
  </si>
  <si>
    <t>S01-5882979-2037065</t>
  </si>
  <si>
    <t>YY05-K0-XL</t>
  </si>
  <si>
    <t>2018-08-14T09:54:41+00:00</t>
  </si>
  <si>
    <t>2018-08-17T00:36:54+00:00</t>
  </si>
  <si>
    <t>MiYang Women's Crew Neck Solid Color Long Sleeve Casual Flared Midi Dress Black XL</t>
  </si>
  <si>
    <t>LYQ-YY05-K0-XL</t>
  </si>
  <si>
    <t>B0761N43R9</t>
  </si>
  <si>
    <t>S01-8741685-0824253</t>
  </si>
  <si>
    <t>YY05-R0-L</t>
  </si>
  <si>
    <t>2018-08-14T09:53:53+00:00</t>
  </si>
  <si>
    <t>2018-08-20T01:41:05+00:00</t>
  </si>
  <si>
    <t>MiYang Women's Crew Neck Solid Color Long Sleeve Casual Flared Midi Dress Red L</t>
  </si>
  <si>
    <t>LYQ-YY05-R0-L</t>
  </si>
  <si>
    <t>B0761N78N6</t>
  </si>
  <si>
    <t>S01-4806251-2674631</t>
  </si>
  <si>
    <t>YY05-R0-M</t>
  </si>
  <si>
    <t>2018-08-14T09:53:10+00:00</t>
  </si>
  <si>
    <t>2018-08-19T21:18:33+00:00</t>
  </si>
  <si>
    <t>MiYang Women's Crew Neck Solid Color Long Sleeve Casual Flared Midi Dress Red M</t>
  </si>
  <si>
    <t>LYQ-YY05-R0-M</t>
  </si>
  <si>
    <t>B0761PZ9VT</t>
  </si>
  <si>
    <t>S01-2782637-9482669</t>
  </si>
  <si>
    <t>YY05-R0-S</t>
  </si>
  <si>
    <t>2018-08-14T09:52:31+00:00</t>
  </si>
  <si>
    <t>2018-08-17T21:01:35+00:00</t>
  </si>
  <si>
    <t>MiYang Women's Crew Neck Solid Color Long Sleeve Casual Flared Midi Dress Red S</t>
  </si>
  <si>
    <t>LYQ-YY05-R0-S</t>
  </si>
  <si>
    <t>B0761MXFZ8</t>
  </si>
  <si>
    <t>S01-5169732-6177060</t>
  </si>
  <si>
    <t>YY05-R0-XL</t>
  </si>
  <si>
    <t>2018-08-14T09:51:46+00:00</t>
  </si>
  <si>
    <t>2018-08-19T21:28:02+00:00</t>
  </si>
  <si>
    <t>MiYang Women's Crew Neck Solid Color Long Sleeve Casual Flared Midi Dress Red XL</t>
  </si>
  <si>
    <t>LYQ-YY05-R0-XL</t>
  </si>
  <si>
    <t>B0761Q7ZKZ</t>
  </si>
  <si>
    <t>S01-8627438-2020220</t>
  </si>
  <si>
    <t>YY05-ZL-L</t>
  </si>
  <si>
    <t>2018-08-14T09:50:46+00:00</t>
  </si>
  <si>
    <t>2018-08-17T00:33:26+00:00</t>
  </si>
  <si>
    <t>MiYang Women's Crew Neck Solid Color Long Sleeve Casual Flared Midi Dress Navy L</t>
  </si>
  <si>
    <t>LYQ-YY05-ZL-L</t>
  </si>
  <si>
    <t>B0761SCWXR</t>
  </si>
  <si>
    <t>S01-5774546-6110603</t>
  </si>
  <si>
    <t>YY05-ZL-M</t>
  </si>
  <si>
    <t>2018-08-14T09:50:11+00:00</t>
  </si>
  <si>
    <t>2018-08-19T17:39:40+00:00</t>
  </si>
  <si>
    <t>MiYang Women's Crew Neck Solid Color Long Sleeve Casual Flared Midi Dress Navy M</t>
  </si>
  <si>
    <t>LYQ-YY05-ZL-M</t>
  </si>
  <si>
    <t>B0761LFRQT</t>
  </si>
  <si>
    <t>S01-0175585-0404202</t>
  </si>
  <si>
    <t>YY05-ZL-S</t>
  </si>
  <si>
    <t>2018-08-14T09:49:42+00:00</t>
  </si>
  <si>
    <t>2018-08-19T21:01:18+00:00</t>
  </si>
  <si>
    <t>MiYang Women's Crew Neck Solid Color Long Sleeve Casual Flared Midi Dress Navy S</t>
  </si>
  <si>
    <t>LYQ-YY05-ZL-S</t>
  </si>
  <si>
    <t>B0761WK98H</t>
  </si>
  <si>
    <t>S01-6481707-0956218</t>
  </si>
  <si>
    <t>YY05-ZL-XL</t>
  </si>
  <si>
    <t>2018-08-14T09:48:58+00:00</t>
  </si>
  <si>
    <t>2018-08-17T00:55:15+00:00</t>
  </si>
  <si>
    <t>MiYang Women's Crew Neck Solid Color Long Sleeve Casual Flared Midi Dress Navy XL</t>
  </si>
  <si>
    <t>LYQ-YY05-ZL-XL</t>
  </si>
  <si>
    <t>B0761RS5MS</t>
  </si>
  <si>
    <t>S01-6017524-6003431</t>
  </si>
  <si>
    <t>1925-E0-M</t>
  </si>
  <si>
    <t>2018-08-14T09:48:00+00:00</t>
  </si>
  <si>
    <t>2018-08-22T01:24:13+00:00</t>
  </si>
  <si>
    <t>Women Sweater Pullover V Neck Lace Up Knitted Tops Criss Cross Backless Jumper</t>
  </si>
  <si>
    <t>MY-CL1925-E0-M</t>
  </si>
  <si>
    <t>B07525WJC3</t>
  </si>
  <si>
    <t>S01-4431034-4033024</t>
  </si>
  <si>
    <t>1925-E0-S</t>
  </si>
  <si>
    <t>2018-08-14T09:47:20+00:00</t>
  </si>
  <si>
    <t>2018-08-21T01:26:21+00:00</t>
  </si>
  <si>
    <t>MiYang Sexy V Neck Oversized Knitted Patchwork Casual Pullovers Sweater</t>
  </si>
  <si>
    <t>MY-CL1925-E0-S</t>
  </si>
  <si>
    <t>B07529THJ8</t>
  </si>
  <si>
    <t>S01-9775959-1483416</t>
  </si>
  <si>
    <t>1925-E0-XL</t>
  </si>
  <si>
    <t>2018-08-14T09:46:44+00:00</t>
  </si>
  <si>
    <t>2018-08-19T01:32:37+00:00</t>
  </si>
  <si>
    <t>MY-CL1925-E0-XL</t>
  </si>
  <si>
    <t>B07523CW4Z</t>
  </si>
  <si>
    <t>S01-3511243-3162603</t>
  </si>
  <si>
    <t>1925-G7-M</t>
  </si>
  <si>
    <t>2018-08-14T09:46:02+00:00</t>
  </si>
  <si>
    <t>2018-08-22T01:21:07+00:00</t>
  </si>
  <si>
    <t>MY-CL1925-G7-M</t>
  </si>
  <si>
    <t>B0752B5RN9</t>
  </si>
  <si>
    <t>S01-9796128-7109826</t>
  </si>
  <si>
    <t>1925-G7-S</t>
  </si>
  <si>
    <t>2018-08-14T09:45:22+00:00</t>
  </si>
  <si>
    <t>2018-08-21T01:07:58+00:00</t>
  </si>
  <si>
    <t>MY-CL1925-G7-S</t>
  </si>
  <si>
    <t>B0752FH1P7</t>
  </si>
  <si>
    <t>S01-9186933-5961035</t>
  </si>
  <si>
    <t>1925-R6-L</t>
  </si>
  <si>
    <t>2018-08-14T09:44:34+00:00</t>
  </si>
  <si>
    <t>2018-08-19T01:28:38+00:00</t>
  </si>
  <si>
    <t>MY-CL1925-R6-L</t>
  </si>
  <si>
    <t>B0752FF9R6</t>
  </si>
  <si>
    <t>S01-2246169-7270631</t>
  </si>
  <si>
    <t>1925-R6-M</t>
  </si>
  <si>
    <t>2018-08-14T09:43:32+00:00</t>
  </si>
  <si>
    <t>2018-08-20T05:18:31+00:00</t>
  </si>
  <si>
    <t>MY-CL1925-R6-M</t>
  </si>
  <si>
    <t>B07527KPYJ</t>
  </si>
  <si>
    <t>S01-3161007-3840242</t>
  </si>
  <si>
    <t>1925-R6-S</t>
  </si>
  <si>
    <t>2018-08-14T09:42:50+00:00</t>
  </si>
  <si>
    <t>2018-08-20T01:07:28+00:00</t>
  </si>
  <si>
    <t>MY-CL1925-R6-S</t>
  </si>
  <si>
    <t>B0752BS1TY</t>
  </si>
  <si>
    <t>S01-2055599-2661063</t>
  </si>
  <si>
    <t>1206-BR-M</t>
  </si>
  <si>
    <t>2018-08-14T09:42:14+00:00</t>
  </si>
  <si>
    <t>2018-08-16T00:01:14+00:00</t>
  </si>
  <si>
    <t>MiYang Women Sweater Pullover V Neck Lace Up Knitted Tops Criss Cross Backless Jumper Army Green Medium</t>
  </si>
  <si>
    <t>MY-HM1206-BR-M</t>
  </si>
  <si>
    <t>B075FPFDKQ</t>
  </si>
  <si>
    <t>S01-9340190-0482642</t>
  </si>
  <si>
    <t>1206-BR-S</t>
  </si>
  <si>
    <t>2018-08-14T09:41:38+00:00</t>
  </si>
  <si>
    <t>2018-08-18T09:18:32+00:00</t>
  </si>
  <si>
    <t>MiYang Women Sweater Pullover V Neck Lace Up Knitted Tops Criss Cross Backless Jumper Army Green Small</t>
  </si>
  <si>
    <t>MY-HM1206-BR-S</t>
  </si>
  <si>
    <t>B075FQ91LS</t>
  </si>
  <si>
    <t>S01-6517446-9698602</t>
  </si>
  <si>
    <t>1206-BR-XL</t>
  </si>
  <si>
    <t>2018-08-14T09:41:05+00:00</t>
  </si>
  <si>
    <t>2018-08-16T00:27:20+00:00</t>
  </si>
  <si>
    <t>MiYang Women Sweater Pullover V Neck Lace Up Knitted Tops Criss Cross Backless Jumper Army Green X-Large</t>
  </si>
  <si>
    <t>MY-HM1206-BR-XL</t>
  </si>
  <si>
    <t>B075FPST59</t>
  </si>
  <si>
    <t>S01-9278786-2332220</t>
  </si>
  <si>
    <t>1206-GR-L</t>
  </si>
  <si>
    <t>2018-08-14T09:40:30+00:00</t>
  </si>
  <si>
    <t>2018-08-22T01:27:26+00:00</t>
  </si>
  <si>
    <t>MiYang Women Sweater Pullover V Neck Lace Up Knitted Tops Criss Cross Backless Jumper Grey Large</t>
  </si>
  <si>
    <t>MY-HM1206-GR-L</t>
  </si>
  <si>
    <t>B075FPMY8N</t>
  </si>
  <si>
    <t>S01-7543075-7703422</t>
  </si>
  <si>
    <t>1206-GR-M</t>
  </si>
  <si>
    <t>2018-08-14T09:31:59+00:00</t>
  </si>
  <si>
    <t>2018-08-15T16:04:54+00:00</t>
  </si>
  <si>
    <t>MiYang Women Sweater Pullover V Neck Lace Up Knitted Tops Criss Cross Backless Jumper Grey Medium</t>
  </si>
  <si>
    <t>MY-HM1206-GR-M</t>
  </si>
  <si>
    <t>B075FPQZ9W</t>
  </si>
  <si>
    <t>S01-0308981-0062603</t>
  </si>
  <si>
    <t>1206-GR-S</t>
  </si>
  <si>
    <t>2018-08-14T09:31:18+00:00</t>
  </si>
  <si>
    <t>2018-08-15T03:56:31+00:00</t>
  </si>
  <si>
    <t>MiYang Women Sweater Pullover V Neck Lace Up Knitted Tops Criss Cross Backless Jumper Grey Small</t>
  </si>
  <si>
    <t>MY-HM1206-GR-S</t>
  </si>
  <si>
    <t>B075FQ93BX</t>
  </si>
  <si>
    <t>S01-1875966-7856225</t>
  </si>
  <si>
    <t>1206-GR-XL</t>
  </si>
  <si>
    <t>2018-08-14T09:30:48+00:00</t>
  </si>
  <si>
    <t>2018-08-16T00:26:25+00:00</t>
  </si>
  <si>
    <t>MiYang Women Sweater Pullover V Neck Lace Up Knitted Tops Criss Cross Backless Jumper Grey X-Large</t>
  </si>
  <si>
    <t>MY-HM1206-GR-XL</t>
  </si>
  <si>
    <t>B075FQG6VF</t>
  </si>
  <si>
    <t>S01-2527607-8945864</t>
  </si>
  <si>
    <t>1206-K0-L</t>
  </si>
  <si>
    <t>2018-08-14T09:29:54+00:00</t>
  </si>
  <si>
    <t>2018-08-18T00:48:50+00:00</t>
  </si>
  <si>
    <t>MiYang Women Sweater Pullover V Neck Lace up Knitted Tops Criss Cross Backless Jumper Black Large</t>
  </si>
  <si>
    <t>MY-HM1206-K0-L</t>
  </si>
  <si>
    <t>B075FNBNG6</t>
  </si>
  <si>
    <t>S01-8321202-6959427</t>
  </si>
  <si>
    <t>1206-K0-M</t>
  </si>
  <si>
    <t>2018-08-14T09:29:13+00:00</t>
  </si>
  <si>
    <t>2018-08-19T20:51:18+00:00</t>
  </si>
  <si>
    <t>MiYang Women Sweater Pullover V Neck Lace up Knitted Tops Criss Cross Backless Jumper Black Medium</t>
  </si>
  <si>
    <t>MY-HM1206-K0-M</t>
  </si>
  <si>
    <t>B075FPT9Y5</t>
  </si>
  <si>
    <t>S01-7072032-3846651</t>
  </si>
  <si>
    <t>1206-K0-S</t>
  </si>
  <si>
    <t>2018-08-14T09:28:26+00:00</t>
  </si>
  <si>
    <t>2018-08-19T20:28:29+00:00</t>
  </si>
  <si>
    <t>MiYang Women Sweater Pullover V Neck Lace up Knitted Tops Criss Cross Backless Jumper Black Small</t>
  </si>
  <si>
    <t>MY-HM1206-K0-S</t>
  </si>
  <si>
    <t>B075FPF652</t>
  </si>
  <si>
    <t>S01-2630308-4277810</t>
  </si>
  <si>
    <t>1206-K0-XL</t>
  </si>
  <si>
    <t>2018-08-14T09:27:37+00:00</t>
  </si>
  <si>
    <t>2018-08-18T04:37:29+00:00</t>
  </si>
  <si>
    <t>MiYang Women Sweater Pullover V Neck Lace up Knitted Tops Criss Cross Backless Jumper Black X-Large</t>
  </si>
  <si>
    <t>MY-HM1206-K0-XL</t>
  </si>
  <si>
    <t>B075FQK5BB</t>
  </si>
  <si>
    <t>S01-7951845-3959405</t>
  </si>
  <si>
    <t>1206-KH-L</t>
  </si>
  <si>
    <t>2018-08-14T09:26:56+00:00</t>
  </si>
  <si>
    <t>2018-08-21T00:34:31+00:00</t>
  </si>
  <si>
    <t>MiYang Women Sweater Pullover V Neck Lace Up Knitted Tops Criss Cross Backless Jumper Khaki Large</t>
  </si>
  <si>
    <t>MY-HM1206-KH-L</t>
  </si>
  <si>
    <t>B075FPPBRC</t>
  </si>
  <si>
    <t>S01-7372734-2446643</t>
  </si>
  <si>
    <t>1206-KH-M</t>
  </si>
  <si>
    <t>2018-08-14T09:26:14+00:00</t>
  </si>
  <si>
    <t>2018-08-18T04:53:16+00:00</t>
  </si>
  <si>
    <t>MiYang Women Sweater Pullover V Neck Lace Up Knitted Tops Criss Cross Backless Jumper Khaki Medium</t>
  </si>
  <si>
    <t>MY-HM1206-KH-M</t>
  </si>
  <si>
    <t>B075FQ8554</t>
  </si>
  <si>
    <t>S01-0746589-3965814</t>
  </si>
  <si>
    <t>1206-KH-S</t>
  </si>
  <si>
    <t>2018-08-14T09:25:32+00:00</t>
  </si>
  <si>
    <t>2018-08-20T01:08:21+00:00</t>
  </si>
  <si>
    <t>MiYang Women Sweater Pullover V Neck Lace Up Knitted Tops Criss Cross Backless Jumper Khaki Small</t>
  </si>
  <si>
    <t>MY-HM1206-KH-S</t>
  </si>
  <si>
    <t>B075FLSKCB</t>
  </si>
  <si>
    <t>S01-1180705-2526650</t>
  </si>
  <si>
    <t>1206-KH-XL</t>
  </si>
  <si>
    <t>2018-08-14T09:24:51+00:00</t>
  </si>
  <si>
    <t>2018-08-18T04:51:45+00:00</t>
  </si>
  <si>
    <t>MiYang Women Sweater Pullover V Neck Lace Up Knitted Tops Criss Cross Backless Jumper Khaki X-Large</t>
  </si>
  <si>
    <t>MY-HM1206-KH-XL</t>
  </si>
  <si>
    <t>B075FQQZHK</t>
  </si>
  <si>
    <t>S01-1049232-4844238</t>
  </si>
  <si>
    <t>1206-OR-L</t>
  </si>
  <si>
    <t>2018-08-14T09:24:15+00:00</t>
  </si>
  <si>
    <t>2018-08-15T03:50:15+00:00</t>
  </si>
  <si>
    <t>MiYang Women Sweater Pullover V Neck Lace Up Knitted Tops Criss Cross Backless Jumper Orange Large</t>
  </si>
  <si>
    <t>MY-HM1206-OR-L</t>
  </si>
  <si>
    <t>B075FRDMYP</t>
  </si>
  <si>
    <t>S01-4800345-4625865</t>
  </si>
  <si>
    <t>1206-OR-M</t>
  </si>
  <si>
    <t>2018-08-14T09:23:21+00:00</t>
  </si>
  <si>
    <t>2018-08-22T00:54:43+00:00</t>
  </si>
  <si>
    <t>MiYang Women Sweater Pullover V Neck Lace Up Knitted Tops Criss Cross Backless Jumper Orange Medium</t>
  </si>
  <si>
    <t>MY-HM1206-OR-M</t>
  </si>
  <si>
    <t>B075FHH1V7</t>
  </si>
  <si>
    <t>S01-7072360-1006602</t>
  </si>
  <si>
    <t>13-GR-2XL</t>
  </si>
  <si>
    <t>2018-08-14T09:22:38+00:00</t>
  </si>
  <si>
    <t>2018-08-16T00:07:19+00:00</t>
  </si>
  <si>
    <t>Teenking Men's Fleece Outdoor Jacket with Hood XX-Large</t>
  </si>
  <si>
    <t>TK-Ad413-GR-2XL</t>
  </si>
  <si>
    <t>B0749JGGD1</t>
  </si>
  <si>
    <t>S01-0527197-4266647</t>
  </si>
  <si>
    <t>13-GR-L</t>
  </si>
  <si>
    <t>2018-08-14T09:21:46+00:00</t>
  </si>
  <si>
    <t>2018-08-16T03:54:20+00:00</t>
  </si>
  <si>
    <t>Teenking Men's Fleece Outdoor Jacket with Hood Large</t>
  </si>
  <si>
    <t>TK-Ad413-GR-L</t>
  </si>
  <si>
    <t>B0749H3YPB</t>
  </si>
  <si>
    <t>S01-9794815-3236264</t>
  </si>
  <si>
    <t>13-GR-M</t>
  </si>
  <si>
    <t>2018-08-14T09:21:08+00:00</t>
  </si>
  <si>
    <t>2018-08-22T04:50:29+00:00</t>
  </si>
  <si>
    <t>Teenking Men's Fleece Outdoor Jacket with Hood Medium</t>
  </si>
  <si>
    <t>TK-Ad413-GR-M</t>
  </si>
  <si>
    <t>B0749GSZTG</t>
  </si>
  <si>
    <t>S01-6316546-1237002</t>
  </si>
  <si>
    <t>13-GR-XL</t>
  </si>
  <si>
    <t>2018-08-14T09:20:00+00:00</t>
  </si>
  <si>
    <t>2018-08-19T04:24:05+00:00</t>
  </si>
  <si>
    <t>Teenking Men's Fleece Outdoor Jacket with Hood X-Large</t>
  </si>
  <si>
    <t>TK-Ad413-GR-XL</t>
  </si>
  <si>
    <t>B0749GFSHH</t>
  </si>
  <si>
    <t>S01-7235679-6174612</t>
  </si>
  <si>
    <t>13-K0-2XL</t>
  </si>
  <si>
    <t>2018-08-14T09:19:14+00:00</t>
  </si>
  <si>
    <t>2018-08-22T00:53:54+00:00</t>
  </si>
  <si>
    <t>TK-Ad413-K0-2XL</t>
  </si>
  <si>
    <t>B0749F4CJS</t>
  </si>
  <si>
    <t>S01-8137364-4399440</t>
  </si>
  <si>
    <t>13-K0-L</t>
  </si>
  <si>
    <t>2018-08-14T09:18:24+00:00</t>
  </si>
  <si>
    <t>2018-08-20T16:32:12+00:00</t>
  </si>
  <si>
    <t>TK-Ad413-K0-L</t>
  </si>
  <si>
    <t>B0749JZC2V</t>
  </si>
  <si>
    <t>S01-7245581-3130648</t>
  </si>
  <si>
    <t>13-K0-M</t>
  </si>
  <si>
    <t>2018-08-14T09:17:47+00:00</t>
  </si>
  <si>
    <t>2018-08-22T04:56:42+00:00</t>
  </si>
  <si>
    <t>TK-Ad413-K0-M</t>
  </si>
  <si>
    <t>B0749HSSCJ</t>
  </si>
  <si>
    <t>S01-6679337-3617806</t>
  </si>
  <si>
    <t>13-K0-XL</t>
  </si>
  <si>
    <t>2018-08-14T09:17:04+00:00</t>
  </si>
  <si>
    <t>2018-08-22T04:45:55+00:00</t>
  </si>
  <si>
    <t>TK-Ad413-K0-XL</t>
  </si>
  <si>
    <t>B0749HSZ2P</t>
  </si>
  <si>
    <t>S01-8955942-0430621</t>
  </si>
  <si>
    <t>13SH-2XL</t>
  </si>
  <si>
    <t>2018-08-14T09:16:20+00:00</t>
  </si>
  <si>
    <t>2018-08-19T20:31:32+00:00</t>
  </si>
  <si>
    <t>TK-Ad413SH-2XL</t>
  </si>
  <si>
    <t>B0749HXX68</t>
  </si>
  <si>
    <t>S01-3311716-5554605</t>
  </si>
  <si>
    <t>13-SH-L</t>
  </si>
  <si>
    <t>2018-08-14T09:15:36+00:00</t>
  </si>
  <si>
    <t>2018-08-20T00:37:51+00:00</t>
  </si>
  <si>
    <t>TK-Ad413-SH-L</t>
  </si>
  <si>
    <t>B0749HWXH2</t>
  </si>
  <si>
    <t>S01-3840690-4445042</t>
  </si>
  <si>
    <t>13-SH-M</t>
  </si>
  <si>
    <t>2018-08-14T09:13:56+00:00</t>
  </si>
  <si>
    <t>2018-08-18T00:30:02+00:00</t>
  </si>
  <si>
    <t>TK-Ad413-SH-M</t>
  </si>
  <si>
    <t>B0749GDNCT</t>
  </si>
  <si>
    <t>S01-5036061-0199437</t>
  </si>
  <si>
    <t>13-SH-XL</t>
  </si>
  <si>
    <t>2018-08-14T09:11:36+00:00</t>
  </si>
  <si>
    <t>2018-08-14T23:18:08+00:00</t>
  </si>
  <si>
    <t>TK-Ad413-SH-XL</t>
  </si>
  <si>
    <t>B0749H6PDP</t>
  </si>
  <si>
    <t>S01-7063391-3124253</t>
  </si>
  <si>
    <t>12H-GR-L</t>
  </si>
  <si>
    <t>2018-08-14T09:10:22+00:00</t>
  </si>
  <si>
    <t>2018-08-18T04:20:44+00:00</t>
  </si>
  <si>
    <t>TK-C412H-GR-L</t>
  </si>
  <si>
    <t>B0748CHX3C</t>
  </si>
  <si>
    <t>S01-8883462-8417058</t>
  </si>
  <si>
    <t>12H-GR-2XL</t>
  </si>
  <si>
    <t>2018-08-14T09:08:43+00:00</t>
  </si>
  <si>
    <t>2018-08-18T00:30:58+00:00</t>
  </si>
  <si>
    <t>TK-C412H-GR-2XL</t>
  </si>
  <si>
    <t>B0748D7DSC</t>
  </si>
  <si>
    <t>S01-2300000-2253856</t>
  </si>
  <si>
    <t>12H-GR-M</t>
  </si>
  <si>
    <t>2018-08-14T09:07:15+00:00</t>
  </si>
  <si>
    <t>2018-08-22T00:41:21+00:00</t>
  </si>
  <si>
    <t>TK-C412H-GR-M</t>
  </si>
  <si>
    <t>B0748CMF77</t>
  </si>
  <si>
    <t>S01-2395379-1581826</t>
  </si>
  <si>
    <t>12H-GR-XL</t>
  </si>
  <si>
    <t>2018-08-14T09:04:47+00:00</t>
  </si>
  <si>
    <t>2018-08-16T03:40:53+00:00</t>
  </si>
  <si>
    <t>TK-C412H-GR-XL</t>
  </si>
  <si>
    <t>B0748C6V6F</t>
  </si>
  <si>
    <t>S01-1447642-3523425</t>
  </si>
  <si>
    <t>12H-K0-2XL</t>
  </si>
  <si>
    <t>2018-08-14T09:03:46+00:00</t>
  </si>
  <si>
    <t>2018-08-18T04:37:02+00:00</t>
  </si>
  <si>
    <t>Teenking Men's Fleece Outdoor Jacket XX-Large</t>
  </si>
  <si>
    <t>TK-C412H-K0-2XL</t>
  </si>
  <si>
    <t>B0748CVF93</t>
  </si>
  <si>
    <t>S01-7116918-9877839</t>
  </si>
  <si>
    <t>12H-K0-L</t>
  </si>
  <si>
    <t>2018-08-14T09:02:57+00:00</t>
  </si>
  <si>
    <t>2018-08-22T00:21:22+00:00</t>
  </si>
  <si>
    <t>Teenking Men's Fleece Outdoor Jacket Large</t>
  </si>
  <si>
    <t>TK-C412H-K0-L</t>
  </si>
  <si>
    <t>B0748D1L11</t>
  </si>
  <si>
    <t>S01-9276405-5707412</t>
  </si>
  <si>
    <t>12H-K0-M</t>
  </si>
  <si>
    <t>2018-08-14T09:02:16+00:00</t>
  </si>
  <si>
    <t>2018-08-22T04:17:38+00:00</t>
  </si>
  <si>
    <t>Teenking Men's Fleece Outdoor Jacket Medium</t>
  </si>
  <si>
    <t>TK-C412H-K0-M</t>
  </si>
  <si>
    <t>B0748BWR5J</t>
  </si>
  <si>
    <t>S01-5124131-2202606</t>
  </si>
  <si>
    <t>12H-K0-XL</t>
  </si>
  <si>
    <t>2018-08-14T09:01:45+00:00</t>
  </si>
  <si>
    <t>2018-08-22T04:25:45+00:00</t>
  </si>
  <si>
    <t>Teenking Men's Fleece Outdoor Jacket X-Large</t>
  </si>
  <si>
    <t>TK-C412H-K0-XL</t>
  </si>
  <si>
    <t>B0748C8NW6</t>
  </si>
  <si>
    <t>S01-0575462-8432243</t>
  </si>
  <si>
    <t>12H-SH-2XL</t>
  </si>
  <si>
    <t>2018-08-14T09:01:07+00:00</t>
  </si>
  <si>
    <t>2018-08-19T20:13:40+00:00</t>
  </si>
  <si>
    <t>TK-C412H-SH-2XL</t>
  </si>
  <si>
    <t>B0748CKSJ7</t>
  </si>
  <si>
    <t>S01-9166080-8826649</t>
  </si>
  <si>
    <t>12H-SH-L</t>
  </si>
  <si>
    <t>2018-08-14T09:00:20+00:00</t>
  </si>
  <si>
    <t>2018-08-17T08:10:37+00:00</t>
  </si>
  <si>
    <t>TK-C412H-SH-L</t>
  </si>
  <si>
    <t>B0748D4MZ7</t>
  </si>
  <si>
    <t>S01-8994831-4017804</t>
  </si>
  <si>
    <t>12H-SH-M</t>
  </si>
  <si>
    <t>2018-08-14T08:59:38+00:00</t>
  </si>
  <si>
    <t>2018-08-22T04:24:48+00:00</t>
  </si>
  <si>
    <t>TK-C412H-SH-M</t>
  </si>
  <si>
    <t>B0748D72Z1</t>
  </si>
  <si>
    <t>S01-8684758-3381812</t>
  </si>
  <si>
    <t>12H-SH-XL</t>
  </si>
  <si>
    <t>2018-08-14T08:58:39+00:00</t>
  </si>
  <si>
    <t>2018-08-22T00:56:11+00:00</t>
  </si>
  <si>
    <t>TK-C412H-SH-XL</t>
  </si>
  <si>
    <t>B0748C9C86</t>
  </si>
  <si>
    <t>S01-5317398-4653012</t>
  </si>
  <si>
    <t>GR-18/20</t>
  </si>
  <si>
    <t>2018-08-14T08:57:21+00:00</t>
  </si>
  <si>
    <t>2018-08-18T15:54:01+00:00</t>
  </si>
  <si>
    <t>Teenking Boy's Fleece Outdoor Jacket Big Boy(Size 18/20)</t>
  </si>
  <si>
    <t>TK-J01H-GR-18/20</t>
  </si>
  <si>
    <t>B07218YKDT</t>
  </si>
  <si>
    <t>S01-2921254-1502662</t>
  </si>
  <si>
    <t>J01H-GR-2T</t>
  </si>
  <si>
    <t>2018-08-14T08:56:19+00:00</t>
  </si>
  <si>
    <t>2018-08-15T23:03:18+00:00</t>
  </si>
  <si>
    <t>Teenking Boy's Fleece Outdoor Jacket Little Boy(2T)</t>
  </si>
  <si>
    <t>TK-J01H-GR-2T</t>
  </si>
  <si>
    <t>B074Z3LVBR</t>
  </si>
  <si>
    <t>S01-8407946-4787458</t>
  </si>
  <si>
    <t>J01H-GR-4</t>
  </si>
  <si>
    <t>2018-08-14T08:51:02+00:00</t>
  </si>
  <si>
    <t>2018-08-16T03:38:59+00:00</t>
  </si>
  <si>
    <t>Teenking Boy's Fleece Outdoor Jacket Little Boy(Size 4)</t>
  </si>
  <si>
    <t>TK-J01H-GR-4</t>
  </si>
  <si>
    <t>B072K42VFR</t>
  </si>
  <si>
    <t>S01-9365488-2953856</t>
  </si>
  <si>
    <t>K0-10/12</t>
  </si>
  <si>
    <t>2018-08-14T08:50:20+00:00</t>
  </si>
  <si>
    <t>2018-08-16T03:20:57+00:00</t>
  </si>
  <si>
    <t>Teenking Boy's Fleece Outdoor Jacket Big Boy(Size 10/12)</t>
  </si>
  <si>
    <t>TK-J01H-K0-10/12</t>
  </si>
  <si>
    <t>B072K4LYMS</t>
  </si>
  <si>
    <t>S01-8047464-9201838</t>
  </si>
  <si>
    <t>K0-14/16</t>
  </si>
  <si>
    <t>2018-08-14T08:49:33+00:00</t>
  </si>
  <si>
    <t>2018-08-16T03:15:26+00:00</t>
  </si>
  <si>
    <t>Teenking Boy's Fleece Outdoor Jacket Big Boy(Size 14/16)</t>
  </si>
  <si>
    <t>TK-J01H-K0-14/16</t>
  </si>
  <si>
    <t>B0721B4SYJ</t>
  </si>
  <si>
    <t>S01-1903444-7373003</t>
  </si>
  <si>
    <t>J01H-K0-18</t>
  </si>
  <si>
    <t>2018-08-14T08:48:21+00:00</t>
  </si>
  <si>
    <t>2018-08-18T07:57:35+00:00</t>
  </si>
  <si>
    <t>TK-J01H-K0-18/20</t>
  </si>
  <si>
    <t>B072K4QLCC</t>
  </si>
  <si>
    <t>S01-5238926-7857027</t>
  </si>
  <si>
    <t>J01H-K0-2T</t>
  </si>
  <si>
    <t>2018-08-14T08:47:40+00:00</t>
  </si>
  <si>
    <t>2018-08-22T04:08:43+00:00</t>
  </si>
  <si>
    <t>TK-J01H-K0-2T</t>
  </si>
  <si>
    <t>B074Z4JHBG</t>
  </si>
  <si>
    <t>S01-5555783-3017866</t>
  </si>
  <si>
    <t>J01H-K0-3T</t>
  </si>
  <si>
    <t>2018-08-14T08:46:57+00:00</t>
  </si>
  <si>
    <t>2018-08-15T19:33:49+00:00</t>
  </si>
  <si>
    <t>Teenking Boy's Fleece Outdoor Jacket Little Boy(3T)</t>
  </si>
  <si>
    <t>TK-J01H-K0-3T</t>
  </si>
  <si>
    <t>B074Z3VJW3</t>
  </si>
  <si>
    <t>S01-6451867-7352224</t>
  </si>
  <si>
    <t>J01H-K0-4</t>
  </si>
  <si>
    <t>2018-08-14T08:45:58+00:00</t>
  </si>
  <si>
    <t>2018-08-19T23:56:14+00:00</t>
  </si>
  <si>
    <t>TK-J01H-K0-4</t>
  </si>
  <si>
    <t>B0721B4D44</t>
  </si>
  <si>
    <t>S01-7756256-4437011</t>
  </si>
  <si>
    <t>J01H-K0-4T</t>
  </si>
  <si>
    <t>2018-08-14T08:45:07+00:00</t>
  </si>
  <si>
    <t>2018-08-19T19:43:31+00:00</t>
  </si>
  <si>
    <t>Teenking Boy's Fleece Outdoor Jacket Little Boy(4T)</t>
  </si>
  <si>
    <t>TK-J01H-K0-4T</t>
  </si>
  <si>
    <t>B074Z54Q66</t>
  </si>
  <si>
    <t>S01-3687861-7692267</t>
  </si>
  <si>
    <t>01H-K0-5/6</t>
  </si>
  <si>
    <t>2018-08-14T08:44:24+00:00</t>
  </si>
  <si>
    <t>2018-08-16T11:28:59+00:00</t>
  </si>
  <si>
    <t>Teenking Boy's Fleece Outdoor Jacket Little Boy(Size 5/6)</t>
  </si>
  <si>
    <t>TK-J01H-K0-5/6</t>
  </si>
  <si>
    <t>B072MQG8P2</t>
  </si>
  <si>
    <t>S01-8152011-1257054</t>
  </si>
  <si>
    <t>J01H-K0-7</t>
  </si>
  <si>
    <t>2018-08-14T08:43:37+00:00</t>
  </si>
  <si>
    <t>2018-08-17T03:16:28+00:00</t>
  </si>
  <si>
    <t>Teenking Boy's Fleece Outdoor Jacket Little Boy(Size 7)</t>
  </si>
  <si>
    <t>TK-J01H-K0-7</t>
  </si>
  <si>
    <t>B07219QHVZ</t>
  </si>
  <si>
    <t>S01-7339705-8105041</t>
  </si>
  <si>
    <t>J01H-K0-8</t>
  </si>
  <si>
    <t>2018-08-14T08:42:48+00:00</t>
  </si>
  <si>
    <t>2018-08-16T03:09:11+00:00</t>
  </si>
  <si>
    <t>Teenking Boy's Fleece Outdoor Jacket Big Boy(Size 8)</t>
  </si>
  <si>
    <t>TK-J01H-K0-8</t>
  </si>
  <si>
    <t>B0721B379M</t>
  </si>
  <si>
    <t>S01-8119980-0969021</t>
  </si>
  <si>
    <t>SH-18/20</t>
  </si>
  <si>
    <t>2018-08-14T08:41:58+00:00</t>
  </si>
  <si>
    <t>2018-08-21T23:53:20+00:00</t>
  </si>
  <si>
    <t>TK-J01H-SH-18/20</t>
  </si>
  <si>
    <t>B0721B4S6S</t>
  </si>
  <si>
    <t>S01-1345849-3820266</t>
  </si>
  <si>
    <t>J01H-SH-2T</t>
  </si>
  <si>
    <t>2018-08-14T08:40:58+00:00</t>
  </si>
  <si>
    <t>2018-08-18T07:53:37+00:00</t>
  </si>
  <si>
    <t>TK-J01H-SH-2T</t>
  </si>
  <si>
    <t>B074Z5SG25</t>
  </si>
  <si>
    <t>S01-3234355-0464201</t>
  </si>
  <si>
    <t>J01H-SH-4</t>
  </si>
  <si>
    <t>2018-08-14T08:40:15+00:00</t>
  </si>
  <si>
    <t>2018-08-19T20:05:44+00:00</t>
  </si>
  <si>
    <t>TK-J01H-SH-4</t>
  </si>
  <si>
    <t>B072K42VFM</t>
  </si>
  <si>
    <t>S01-8426314-0099440</t>
  </si>
  <si>
    <t>J02H-GR-2T</t>
  </si>
  <si>
    <t>2018-08-14T08:37:56+00:00</t>
  </si>
  <si>
    <t>2018-08-15T19:08:51+00:00</t>
  </si>
  <si>
    <t>Teenking Boy's Fleece Outdoor Jacket with Hood Little Boy(2T)</t>
  </si>
  <si>
    <t>TK-J02H-GR-2T</t>
  </si>
  <si>
    <t>B074Z3H17W</t>
  </si>
  <si>
    <t>S01-6077020-2566627</t>
  </si>
  <si>
    <t>J02H-GR-4</t>
  </si>
  <si>
    <t>2018-08-14T08:37:05+00:00</t>
  </si>
  <si>
    <t>2018-08-17T23:25:33+00:00</t>
  </si>
  <si>
    <t>Teenking Boy's Fleece Outdoor Jacket with Hood Little Boy(Size 4)</t>
  </si>
  <si>
    <t>TK-J02H-GR-4</t>
  </si>
  <si>
    <t>B072K57HMG</t>
  </si>
  <si>
    <t>S01-8192401-5921034</t>
  </si>
  <si>
    <t>J02H-K0-3T</t>
  </si>
  <si>
    <t>2018-08-14T08:36:14+00:00</t>
  </si>
  <si>
    <t>2018-08-15T18:57:54+00:00</t>
  </si>
  <si>
    <t>Teenking Boy's Fleece Outdoor Jacket with Hood Little Boy(3T)</t>
  </si>
  <si>
    <t>TK-J02H-K0-3T</t>
  </si>
  <si>
    <t>B074Z6JZPR</t>
  </si>
  <si>
    <t>S01-9360413-2928214</t>
  </si>
  <si>
    <t>J02H-K0-4</t>
  </si>
  <si>
    <t>2018-08-14T08:35:32+00:00</t>
  </si>
  <si>
    <t>2018-08-16T02:37:54+00:00</t>
  </si>
  <si>
    <t>TK-J02H-K0-4</t>
  </si>
  <si>
    <t>B071WW5YGH</t>
  </si>
  <si>
    <t>S01-0276255-7677877</t>
  </si>
  <si>
    <t>02H-K0-5/6</t>
  </si>
  <si>
    <t>2018-08-14T08:34:12+00:00</t>
  </si>
  <si>
    <t>2018-08-16T03:05:59+00:00</t>
  </si>
  <si>
    <t>Teenking Boy's Fleece Outdoor Jacket with Hood Little Boy(Size 5/6)</t>
  </si>
  <si>
    <t>TK-J02H-K0-5/6</t>
  </si>
  <si>
    <t>B072K414LR</t>
  </si>
  <si>
    <t>S01-1982054-4078659</t>
  </si>
  <si>
    <t>J02H-SH-2T</t>
  </si>
  <si>
    <t>2018-08-14T08:33:00+00:00</t>
  </si>
  <si>
    <t>2018-08-16T03:06:00+00:00</t>
  </si>
  <si>
    <t>TK-J02H-SH-2T</t>
  </si>
  <si>
    <t>B074Z3CM2B</t>
  </si>
  <si>
    <t>S01-7540389-9841006</t>
  </si>
  <si>
    <t>J02H-SH-4</t>
  </si>
  <si>
    <t>2018-08-14T08:32:19+00:00</t>
  </si>
  <si>
    <t>2018-08-16T03:11:43+00:00</t>
  </si>
  <si>
    <t>TK-J02H-SH-4</t>
  </si>
  <si>
    <t>B07219Y437</t>
  </si>
  <si>
    <t>S01-2763647-8668211</t>
  </si>
  <si>
    <t>95-B0-3738</t>
  </si>
  <si>
    <t>2018-08-14T08:30:19+00:00</t>
  </si>
  <si>
    <t>2018-08-16T19:17:30+00:00</t>
  </si>
  <si>
    <t>MiYang Women's Plush Cute Soft Bear Animal Non-Slip House Slippers Blue</t>
  </si>
  <si>
    <t>XZ-HMA195-B0-3738</t>
  </si>
  <si>
    <t>B074FRWNTL</t>
  </si>
  <si>
    <t>S01-5737161-4508268</t>
  </si>
  <si>
    <t>95-Pi-3940</t>
  </si>
  <si>
    <t>2018-08-14T08:29:29+00:00</t>
  </si>
  <si>
    <t>2018-08-17T23:22:48+00:00</t>
  </si>
  <si>
    <t>MiYang Women's Plush Cute Soft Bear Animal Non-Slip House Slippers Pink</t>
  </si>
  <si>
    <t>XZ-HMA195-Pi-3940</t>
  </si>
  <si>
    <t>B074FSFBDS</t>
  </si>
  <si>
    <t>S01-6313736-1921067</t>
  </si>
  <si>
    <t>30-Y0-3839</t>
  </si>
  <si>
    <t>2018-08-14T08:28:42+00:00</t>
  </si>
  <si>
    <t>2018-08-18T07:31:39+00:00</t>
  </si>
  <si>
    <t>MiYang Winter Women's Cute Sheep Warm Plush Soft Sole Indoor Open Back Slipper</t>
  </si>
  <si>
    <t>XZ-HM8130-Y0-3839</t>
  </si>
  <si>
    <t>B01N4L9O1R</t>
  </si>
  <si>
    <t>S01-0932819-9481018</t>
  </si>
  <si>
    <t>85-CO-4142</t>
  </si>
  <si>
    <t>2018-08-14T08:26:33+00:00</t>
  </si>
  <si>
    <t>2018-08-19T23:45:51+00:00</t>
  </si>
  <si>
    <t>MiYang Women/Men Slippers On Faux Fur Mules Fluffy Suede Comfy Slippers</t>
  </si>
  <si>
    <t>XZ-HMA185-CO-4142</t>
  </si>
  <si>
    <t>B074FVHBV4</t>
  </si>
  <si>
    <t>S01-3802224-7723429</t>
  </si>
  <si>
    <t>85-CO-4344</t>
  </si>
  <si>
    <t>2018-08-14T08:25:50+00:00</t>
  </si>
  <si>
    <t>2018-08-16T02:50:29+00:00</t>
  </si>
  <si>
    <t>XZ-HMA185-CO-4344</t>
  </si>
  <si>
    <t>B074FTQQJ9</t>
  </si>
  <si>
    <t>S01-4237889-1007408</t>
  </si>
  <si>
    <t>MU18-BD-L</t>
  </si>
  <si>
    <t>2018-08-14T08:25:23+00:00</t>
  </si>
  <si>
    <t>2018-08-17T03:00:49+00:00</t>
  </si>
  <si>
    <t>MiYang Women's Loose Solid Long Sleeve Tunic T-Shirt Dress Burgundy Large</t>
  </si>
  <si>
    <t>LYQ-MU18-BD-L</t>
  </si>
  <si>
    <t>B0792R4JFL</t>
  </si>
  <si>
    <t>S01-7910885-4597023</t>
  </si>
  <si>
    <t>85-GR-4142</t>
  </si>
  <si>
    <t>2018-08-14T08:25:16+00:00</t>
  </si>
  <si>
    <t>2018-08-22T23:23:44+00:00</t>
  </si>
  <si>
    <t>XZ-HMA185-GR-4142</t>
  </si>
  <si>
    <t>B074FTZTZW</t>
  </si>
  <si>
    <t>S01-2728086-9187464</t>
  </si>
  <si>
    <t>MU18-BD-M</t>
  </si>
  <si>
    <t>2018-08-14T08:24:48+00:00</t>
  </si>
  <si>
    <t>2018-08-21T03:55:40+00:00</t>
  </si>
  <si>
    <t>MiYang Women's Loose Solid Long Sleeve Tunic T-Shirt Dress Burgundy Medium</t>
  </si>
  <si>
    <t>LYQ-MU18-BD-M</t>
  </si>
  <si>
    <t>B0792PMVJP</t>
  </si>
  <si>
    <t>S01-5503995-7775405</t>
  </si>
  <si>
    <t>85-GR-4344</t>
  </si>
  <si>
    <t>2018-08-14T08:24:39+00:00</t>
  </si>
  <si>
    <t>2018-08-15T22:55:38+00:00</t>
  </si>
  <si>
    <t>XZ-HMA185-GR-4344</t>
  </si>
  <si>
    <t>B074FVT7X3</t>
  </si>
  <si>
    <t>S01-6381114-9775424</t>
  </si>
  <si>
    <t>MU18-BD-S</t>
  </si>
  <si>
    <t>2018-08-14T08:24:07+00:00</t>
  </si>
  <si>
    <t>2018-08-21T23:32:07+00:00</t>
  </si>
  <si>
    <t>MiYang Women's Loose Solid Long Sleeve Tunic T-Shirt Dress Burgundy Small</t>
  </si>
  <si>
    <t>LYQ-MU18-BD-S</t>
  </si>
  <si>
    <t>B0792Q4D4Y</t>
  </si>
  <si>
    <t>S01-9530070-5502638</t>
  </si>
  <si>
    <t>85-P0-3738</t>
  </si>
  <si>
    <t>2018-08-14T08:23:54+00:00</t>
  </si>
  <si>
    <t>2018-08-21T23:06:18+00:00</t>
  </si>
  <si>
    <t>XZ-HMA185-P0-3738</t>
  </si>
  <si>
    <t>B074FRX3R1</t>
  </si>
  <si>
    <t>S01-6927348-2327428</t>
  </si>
  <si>
    <t>MU18-BD-XL</t>
  </si>
  <si>
    <t>2018-08-14T08:23:34+00:00</t>
  </si>
  <si>
    <t>2018-08-22T03:13:09+00:00</t>
  </si>
  <si>
    <t>MiYang Women's Loose Solid Long Sleeve Tunic T-Shirt Dress Burgundy X-Large</t>
  </si>
  <si>
    <t>LYQ-MU18-BD-XL</t>
  </si>
  <si>
    <t>B0792QCRJZ</t>
  </si>
  <si>
    <t>S01-4319643-7784226</t>
  </si>
  <si>
    <t>85-Pi-3738</t>
  </si>
  <si>
    <t>2018-08-14T08:23:13+00:00</t>
  </si>
  <si>
    <t>2018-08-17T02:37:34+00:00</t>
  </si>
  <si>
    <t>XZ-HMA185-Pi-3738</t>
  </si>
  <si>
    <t>B074FW5DDN</t>
  </si>
  <si>
    <t>S01-5785448-7207429</t>
  </si>
  <si>
    <t>MU18-G7-L</t>
  </si>
  <si>
    <t>2018-08-14T08:22:52+00:00</t>
  </si>
  <si>
    <t>2018-08-21T23:31:15+00:00</t>
  </si>
  <si>
    <t>MiYang Women's Loose Solid Long Sleeve Tunic T-Shirt Dress Light Green Large</t>
  </si>
  <si>
    <t>LYQ-MU18-G7-L</t>
  </si>
  <si>
    <t>B0792QXZRD</t>
  </si>
  <si>
    <t>S01-6736015-4826665</t>
  </si>
  <si>
    <t>90-B0-3738</t>
  </si>
  <si>
    <t>2018-08-14T08:22:34+00:00</t>
  </si>
  <si>
    <t>2018-08-19T23:23:04+00:00</t>
  </si>
  <si>
    <t>MiYang Winter House Slippers for Women Winter Warm Home Plush Non-slip Animal Slip on Shoes</t>
  </si>
  <si>
    <t>XZ-HMA190-B0-3738</t>
  </si>
  <si>
    <t>B074FVZ713</t>
  </si>
  <si>
    <t>S01-9993215-3969032</t>
  </si>
  <si>
    <t>MU18-G7-M</t>
  </si>
  <si>
    <t>2018-08-14T08:22:19+00:00</t>
  </si>
  <si>
    <t>2018-08-21T19:41:18+00:00</t>
  </si>
  <si>
    <t>MiYang Women's Loose Solid Long Sleeve Tunic T-Shirt Dress Light Green Medium</t>
  </si>
  <si>
    <t>LYQ-MU18-G7-M</t>
  </si>
  <si>
    <t>B0792QJHWP</t>
  </si>
  <si>
    <t>S01-4101189-1486639</t>
  </si>
  <si>
    <t>90-CO-4142</t>
  </si>
  <si>
    <t>2018-08-14T08:21:55+00:00</t>
  </si>
  <si>
    <t>2018-08-18T03:28:42+00:00</t>
  </si>
  <si>
    <t>MiYang Winter House Slippers For Women Winter Warm Home Plush Non-Slip Animal Slip On Shoes</t>
  </si>
  <si>
    <t>XZ-HMA190-CO-4142</t>
  </si>
  <si>
    <t>B074FR874W</t>
  </si>
  <si>
    <t>S01-3831947-4341807</t>
  </si>
  <si>
    <t>90-CO-4344</t>
  </si>
  <si>
    <t>2018-08-14T08:21:15+00:00</t>
  </si>
  <si>
    <t>2018-08-19T23:37:06+00:00</t>
  </si>
  <si>
    <t>XZ-HMA190-CO-4344</t>
  </si>
  <si>
    <t>B074FQZ53W</t>
  </si>
  <si>
    <t>S01-4706147-2857057</t>
  </si>
  <si>
    <t>CPi-3132</t>
  </si>
  <si>
    <t>2018-08-14T08:20:21+00:00</t>
  </si>
  <si>
    <t>2018-08-19T23:25:24+00:00</t>
  </si>
  <si>
    <t>XZ-HMA190-CPi-3132</t>
  </si>
  <si>
    <t>B074FWCZ2Z</t>
  </si>
  <si>
    <t>S01-7346915-5525861</t>
  </si>
  <si>
    <t>MU18-G7-S</t>
  </si>
  <si>
    <t>2018-08-14T08:19:42+00:00</t>
  </si>
  <si>
    <t>2018-08-20T19:28:19+00:00</t>
  </si>
  <si>
    <t>MiYang Women's Loose Solid Long Sleeve Tunic T-Shirt Dress Light Green Small</t>
  </si>
  <si>
    <t>LYQ-MU18-G7-S</t>
  </si>
  <si>
    <t>B0792PP4WJ</t>
  </si>
  <si>
    <t>S01-4564186-5129054</t>
  </si>
  <si>
    <t>MGR-4142</t>
  </si>
  <si>
    <t>2018-08-14T08:19:33+00:00</t>
  </si>
  <si>
    <t>2018-08-19T23:13:49+00:00</t>
  </si>
  <si>
    <t>XZ-HMA190-MGR-4142</t>
  </si>
  <si>
    <t>B074FRNZPP</t>
  </si>
  <si>
    <t>S01-1460906-0477840</t>
  </si>
  <si>
    <t>MU18-G7-XL</t>
  </si>
  <si>
    <t>2018-08-14T08:18:49+00:00</t>
  </si>
  <si>
    <t>2018-08-19T07:28:34+00:00</t>
  </si>
  <si>
    <t>MiYang Women's Loose Solid Long Sleeve Tunic T-Shirt Dress Light Green X-Large</t>
  </si>
  <si>
    <t>LYQ-MU18-G7-XL</t>
  </si>
  <si>
    <t>B0792PZQHK</t>
  </si>
  <si>
    <t>S01-0489847-0033852</t>
  </si>
  <si>
    <t>MGR-4344</t>
  </si>
  <si>
    <t>2018-08-14T08:18:32+00:00</t>
  </si>
  <si>
    <t>2018-08-21T03:44:10+00:00</t>
  </si>
  <si>
    <t>XZ-HMA190-MGR-4344</t>
  </si>
  <si>
    <t>B074FQH39Y</t>
  </si>
  <si>
    <t>S01-6963104-8996210</t>
  </si>
  <si>
    <t>MU18-K0-L</t>
  </si>
  <si>
    <t>2018-08-14T08:17:11+00:00</t>
  </si>
  <si>
    <t>2018-08-16T06:58:21+00:00</t>
  </si>
  <si>
    <t>MiYang Women's Loose Solid Long Sleeve Tunic T-Shirt Dress Black Large</t>
  </si>
  <si>
    <t>LYQ-MU18-K0-L</t>
  </si>
  <si>
    <t>B0792S5PXS</t>
  </si>
  <si>
    <t>S01-6282578-2700231</t>
  </si>
  <si>
    <t>MU18-K0-M</t>
  </si>
  <si>
    <t>2018-08-14T08:15:55+00:00</t>
  </si>
  <si>
    <t>2018-08-21T23:35:05+00:00</t>
  </si>
  <si>
    <t>MiYang Women's Loose Solid Long Sleeve Tunic T-Shirt Dress Black Medium</t>
  </si>
  <si>
    <t>LYQ-MU18-K0-M</t>
  </si>
  <si>
    <t>B0792Q4BXZ</t>
  </si>
  <si>
    <t>S01-7780525-6891405</t>
  </si>
  <si>
    <t>MU18-K0-S</t>
  </si>
  <si>
    <t>2018-08-14T08:15:16+00:00</t>
  </si>
  <si>
    <t>2018-08-21T23:32:33+00:00</t>
  </si>
  <si>
    <t>MiYang Women's Loose Solid Long Sleeve Tunic T-Shirt Dress Black Small</t>
  </si>
  <si>
    <t>LYQ-MU18-K0-S</t>
  </si>
  <si>
    <t>B0792QMWW8</t>
  </si>
  <si>
    <t>S01-0791856-7908219</t>
  </si>
  <si>
    <t>90-P0-3738</t>
  </si>
  <si>
    <t>2018-08-14T08:14:51+00:00</t>
  </si>
  <si>
    <t>2018-08-18T23:22:26+00:00</t>
  </si>
  <si>
    <t>XZ-HMA190-P0-3738</t>
  </si>
  <si>
    <t>B074FW61XM</t>
  </si>
  <si>
    <t>S01-1745358-0663422</t>
  </si>
  <si>
    <t>MU18-K0-XL</t>
  </si>
  <si>
    <t>2018-08-14T08:14:13+00:00</t>
  </si>
  <si>
    <t>2018-08-14T08:14:30+00:00</t>
  </si>
  <si>
    <t>MiYang Women's Loose Solid Long Sleeve Tunic T-Shirt Dress Black X-Large</t>
  </si>
  <si>
    <t>LYQ-MU18-K0-XL</t>
  </si>
  <si>
    <t>B0792R8JYL</t>
  </si>
  <si>
    <t>S01-7842244-6365016</t>
  </si>
  <si>
    <t>90-Pi-3738</t>
  </si>
  <si>
    <t>2018-08-14T08:13:52+00:00</t>
  </si>
  <si>
    <t>2018-08-16T02:27:38+00:00</t>
  </si>
  <si>
    <t>XZ-HMA190-Pi-3738</t>
  </si>
  <si>
    <t>B074FV2PF3</t>
  </si>
  <si>
    <t>S01-3307817-0417025</t>
  </si>
  <si>
    <t>MU18-N0-L</t>
  </si>
  <si>
    <t>2018-08-14T08:13:33+00:00</t>
  </si>
  <si>
    <t>2018-08-20T23:31:30+00:00</t>
  </si>
  <si>
    <t>MiYang Women's Loose Solid Long Sleeve Tunic T-Shirt Dress Brown Large</t>
  </si>
  <si>
    <t>LYQ-MU18-N0-L</t>
  </si>
  <si>
    <t>B0792S3RPS</t>
  </si>
  <si>
    <t>S01-6528413-8365019</t>
  </si>
  <si>
    <t>MU18-N0-S</t>
  </si>
  <si>
    <t>2018-08-14T08:13:04+00:00</t>
  </si>
  <si>
    <t>2018-08-21T03:37:27+00:00</t>
  </si>
  <si>
    <t>MiYang Women's Loose Solid Long Sleeve Tunic T-Shirt Dress Brown Small</t>
  </si>
  <si>
    <t>LYQ-MU18-N0-S</t>
  </si>
  <si>
    <t>B0792QCKVS</t>
  </si>
  <si>
    <t>S01-7257496-7409029</t>
  </si>
  <si>
    <t>90-W0-3132</t>
  </si>
  <si>
    <t>2018-08-14T08:12:53+00:00</t>
  </si>
  <si>
    <t>2018-08-17T19:10:41+00:00</t>
  </si>
  <si>
    <t>MiYang Winter House Slippers for Women Winter Warm Home Plush Non-Slip Animal Slip on Shoes Little Kid 12.5M</t>
  </si>
  <si>
    <t>XZ-HMA190-W0-3132</t>
  </si>
  <si>
    <t>B074FTDKMJ</t>
  </si>
  <si>
    <t>S01-3950662-6455400</t>
  </si>
  <si>
    <t>MU18-N0-XL</t>
  </si>
  <si>
    <t>2018-08-14T08:12:37+00:00</t>
  </si>
  <si>
    <t>2018-08-21T03:29:42+00:00</t>
  </si>
  <si>
    <t>MiYang Women's Loose Solid Long Sleeve Tunic T-Shirt Dress Brown X-Large</t>
  </si>
  <si>
    <t>LYQ-MU18-N0-XL</t>
  </si>
  <si>
    <t>B0792SDVYK</t>
  </si>
  <si>
    <t>S01-9414894-3401015</t>
  </si>
  <si>
    <t>90-W0-3334</t>
  </si>
  <si>
    <t>2018-08-14T08:12:02+00:00</t>
  </si>
  <si>
    <t>2018-08-17T23:16:15+00:00</t>
  </si>
  <si>
    <t>MiYang Winter House Slippers for Women Winter Warm Home Plush Non-Slip Animal Slip on Shoes Little Kid 1.5M</t>
  </si>
  <si>
    <t>XZ-HMA190-W0-3334</t>
  </si>
  <si>
    <t>B074FSB5SX</t>
  </si>
  <si>
    <t>S01-4099498-5574660</t>
  </si>
  <si>
    <t>MU18-Y0-L</t>
  </si>
  <si>
    <t>2018-08-14T08:11:28+00:00</t>
  </si>
  <si>
    <t>2018-08-17T03:01:18+00:00</t>
  </si>
  <si>
    <t>MiYang Women's Loose Solid Long Sleeve Tunic T-Shirt Dress Beige Large</t>
  </si>
  <si>
    <t>LYQ-MU18-Y0-L</t>
  </si>
  <si>
    <t>B0792QNLK9</t>
  </si>
  <si>
    <t>S01-5233909-6445000</t>
  </si>
  <si>
    <t>90-W0-3536</t>
  </si>
  <si>
    <t>2018-08-14T08:10:09+00:00</t>
  </si>
  <si>
    <t>2018-08-19T23:14:40+00:00</t>
  </si>
  <si>
    <t>MiYang Winter House Slippers for Women Winter Warm Home Plush Non-Slip Animal Slip on Shoes</t>
  </si>
  <si>
    <t>XZ-HMA190-W0-3536</t>
  </si>
  <si>
    <t>B074FT8Y3D</t>
  </si>
  <si>
    <t>S01-9322747-5745861</t>
  </si>
  <si>
    <t>019-28-29</t>
  </si>
  <si>
    <t>2018-08-14T08:09:21+00:00</t>
  </si>
  <si>
    <t>2018-08-18T03:12:20+00:00</t>
  </si>
  <si>
    <t>MiYang Lovely Christmas Slipper Shoes Santa Claus Booties</t>
  </si>
  <si>
    <t>XZ-HMBH019-28-29</t>
  </si>
  <si>
    <t>B01MYM1PQL</t>
  </si>
  <si>
    <t>S01-4815794-7277053</t>
  </si>
  <si>
    <t>MU18-Y0-XL</t>
  </si>
  <si>
    <t>2018-08-14T08:09:13+00:00</t>
  </si>
  <si>
    <t>2018-08-21T03:26:28+00:00</t>
  </si>
  <si>
    <t>MiYang Women's Loose Solid Long Sleeve Tunic T-Shirt Dress Beige X-Large</t>
  </si>
  <si>
    <t>LYQ-MU18-Y0-XL</t>
  </si>
  <si>
    <t>B0792QY26V</t>
  </si>
  <si>
    <t>S01-0297468-5541078</t>
  </si>
  <si>
    <t>MU18-ZL-M</t>
  </si>
  <si>
    <t>2018-08-14T08:08:42+00:00</t>
  </si>
  <si>
    <t>2018-08-21T03:17:42+00:00</t>
  </si>
  <si>
    <t>MiYang Women's Loose Solid Long Sleeve Tunic T-Shirt Dress Navy Blue Medium</t>
  </si>
  <si>
    <t>LYQ-MU18-ZL-M</t>
  </si>
  <si>
    <t>B0792PS2PM</t>
  </si>
  <si>
    <t>S01-9489350-4320220</t>
  </si>
  <si>
    <t>MU18-ZL-S</t>
  </si>
  <si>
    <t>2018-08-14T08:08:12+00:00</t>
  </si>
  <si>
    <t>2018-08-21T03:22:12+00:00</t>
  </si>
  <si>
    <t>MiYang Women's Loose Solid Long Sleeve Tunic T-Shirt Dress Navy Blue Small</t>
  </si>
  <si>
    <t>LYQ-MU18-ZL-S</t>
  </si>
  <si>
    <t>B0792RYKS1</t>
  </si>
  <si>
    <t>S01-4028188-2292251</t>
  </si>
  <si>
    <t>019-30-31</t>
  </si>
  <si>
    <t>2018-08-14T08:08:04+00:00</t>
  </si>
  <si>
    <t>2018-08-18T11:05:34+00:00</t>
  </si>
  <si>
    <t>XZ-HMBH019-30-31</t>
  </si>
  <si>
    <t>B01MTMRX2Z</t>
  </si>
  <si>
    <t>S01-5561452-5313816</t>
  </si>
  <si>
    <t>MU18-ZL-XL</t>
  </si>
  <si>
    <t>2018-08-14T08:07:24+00:00</t>
  </si>
  <si>
    <t>2018-08-20T23:18:54+00:00</t>
  </si>
  <si>
    <t>MiYang Women's Loose Solid Long Sleeve Tunic T-Shirt Dress Navy Blue X-Large</t>
  </si>
  <si>
    <t>LYQ-MU18-ZL-XL</t>
  </si>
  <si>
    <t>B0792Q2BH3</t>
  </si>
  <si>
    <t>S01-0882818-0448205</t>
  </si>
  <si>
    <t>019-32-33</t>
  </si>
  <si>
    <t>2018-08-14T08:07:14+00:00</t>
  </si>
  <si>
    <t>2018-08-17T23:00:30+00:00</t>
  </si>
  <si>
    <t>XZ-HMBH019-32-33</t>
  </si>
  <si>
    <t>B01MYM1UOI</t>
  </si>
  <si>
    <t>S01-9403838-7766636</t>
  </si>
  <si>
    <t>010-K0-XL</t>
  </si>
  <si>
    <t>2018-08-14T08:06:49+00:00</t>
  </si>
  <si>
    <t>2018-08-19T22:51:42+00:00</t>
  </si>
  <si>
    <t>MiYang Women's Long Sleeve A-line Lace Stitching Trim Casual Dress XL Black</t>
  </si>
  <si>
    <t>LYQ-1010K02L</t>
  </si>
  <si>
    <t>B01KO0SDBI</t>
  </si>
  <si>
    <t>S01-9990224-7894604</t>
  </si>
  <si>
    <t>019-36-37</t>
  </si>
  <si>
    <t>2018-08-14T08:06:31+00:00</t>
  </si>
  <si>
    <t>2018-08-15T01:38:17+00:00</t>
  </si>
  <si>
    <t>GaraTia Winter Lovely Christmas Slipper Shoes Santa Claus Booties</t>
  </si>
  <si>
    <t>XZ-HMBH019-36-37</t>
  </si>
  <si>
    <t>B01MSLB8P2</t>
  </si>
  <si>
    <t>S01-3605206-2137064</t>
  </si>
  <si>
    <t>010-K0-2X</t>
  </si>
  <si>
    <t>2018-08-14T08:06:02+00:00</t>
  </si>
  <si>
    <t>2018-08-21T03:09:56+00:00</t>
  </si>
  <si>
    <t>MiYang Women's Long Sleeve A-line Lace Stitching Trim Casual Dress 2XL Black</t>
  </si>
  <si>
    <t>LYQ-1010K03L</t>
  </si>
  <si>
    <t>B01LAURHU4</t>
  </si>
  <si>
    <t>S01-4720000-4988247</t>
  </si>
  <si>
    <t>019-38-39</t>
  </si>
  <si>
    <t>2018-08-14T08:05:53+00:00</t>
  </si>
  <si>
    <t>2018-08-19T23:18:08+00:00</t>
  </si>
  <si>
    <t>XZ-HMBH019-38-39</t>
  </si>
  <si>
    <t>B01N51O4TN</t>
  </si>
  <si>
    <t>S01-0914379-2228268</t>
  </si>
  <si>
    <t>010-K0-M</t>
  </si>
  <si>
    <t>2018-08-14T08:05:18+00:00</t>
  </si>
  <si>
    <t>2018-08-17T06:30:58+00:00</t>
  </si>
  <si>
    <t>MiYang Women's Long Sleeve A-line Lace Stitching Trim Casual Dress M Black</t>
  </si>
  <si>
    <t>LYQ-1010K0L</t>
  </si>
  <si>
    <t>S01-6446953-4499413</t>
  </si>
  <si>
    <t>XZ-013GR1M</t>
  </si>
  <si>
    <t>2018-08-14T08:04:27+00:00</t>
  </si>
  <si>
    <t>2018-08-15T06:15:20+00:00</t>
  </si>
  <si>
    <t>MiYang Winter Women's Warm Plush Soft Sole Indoor Slipper</t>
  </si>
  <si>
    <t>B0191JT966</t>
  </si>
  <si>
    <t>S01-3251155-2461069</t>
  </si>
  <si>
    <t>010-K0-S</t>
  </si>
  <si>
    <t>2018-08-14T08:04:08+00:00</t>
  </si>
  <si>
    <t>2018-08-20T23:16:56+00:00</t>
  </si>
  <si>
    <t>MiYang Women's Long Sleeve A-line Lace Stitching Trim Casual Dress S Black</t>
  </si>
  <si>
    <t>LYQ-1010K0M</t>
  </si>
  <si>
    <t>S01-2746998-9457050</t>
  </si>
  <si>
    <t>XZ-013GR1S</t>
  </si>
  <si>
    <t>2018-08-14T08:03:41+00:00</t>
  </si>
  <si>
    <t>2018-08-15T10:08:57+00:00</t>
  </si>
  <si>
    <t>MiYang Winter Women's Warm Plush Soft Sole Indoor Slipper(US Size:4-5.5 B(M) US,Grey Open Back)</t>
  </si>
  <si>
    <t>B0191JT81C</t>
  </si>
  <si>
    <t>S01-4072136-7373001</t>
  </si>
  <si>
    <t>010-K0-XS</t>
  </si>
  <si>
    <t>2018-08-14T08:03:31+00:00</t>
  </si>
  <si>
    <t>2018-08-21T07:34:39+00:00</t>
  </si>
  <si>
    <t>MiYang Women'sLong Sleeve A-line Lace Stitching Trim Casual Dress XS Black</t>
  </si>
  <si>
    <t>LYQ-1010K0S</t>
  </si>
  <si>
    <t>B01KO0S9LM</t>
  </si>
  <si>
    <t>S01-2709020-8360229</t>
  </si>
  <si>
    <t>XZ-013GR2S</t>
  </si>
  <si>
    <t>2018-08-14T08:02:56+00:00</t>
  </si>
  <si>
    <t>2018-08-15T01:32:12+00:00</t>
  </si>
  <si>
    <t>MiYang Women's Warm Plush Soft Sole Indoor Slipper (US Size:4-5.5,Grey(Low Top)</t>
  </si>
  <si>
    <t>B0191JT0MY</t>
  </si>
  <si>
    <t>S01-4648575-1269009</t>
  </si>
  <si>
    <t>010-K0-L</t>
  </si>
  <si>
    <t>2018-08-14T08:02:48+00:00</t>
  </si>
  <si>
    <t>2018-08-20T19:11:58+00:00</t>
  </si>
  <si>
    <t>MiYang Women's Long Sleeve A-line Lace Stitching Trim Casual Dress L Black</t>
  </si>
  <si>
    <t>LYQ-1010K0XL</t>
  </si>
  <si>
    <t>B01KO0SCAA</t>
  </si>
  <si>
    <t>S01-9009083-2450656</t>
  </si>
  <si>
    <t>13GR3-2XL</t>
  </si>
  <si>
    <t>2018-08-14T08:02:12+00:00</t>
  </si>
  <si>
    <t>2018-08-22T02:45:00+00:00</t>
  </si>
  <si>
    <t>GaraTia Women's Warm Plush Soft Sole Indoor Slipper Grey(High Top) 11-12 B(M) US</t>
  </si>
  <si>
    <t>XZ-013GR3-2XL</t>
  </si>
  <si>
    <t>B01LRZIFFS</t>
  </si>
  <si>
    <t>S01-7622099-2805058</t>
  </si>
  <si>
    <t>010-N0-XL</t>
  </si>
  <si>
    <t>2018-08-14T08:01:50+00:00</t>
  </si>
  <si>
    <t>2018-08-21T03:15:26+00:00</t>
  </si>
  <si>
    <t>MiYang Women's Long Sleeve A-line Lace Stitching Trim Casual Dress XL Brown</t>
  </si>
  <si>
    <t>LYQ-1010N02L</t>
  </si>
  <si>
    <t>B01M7NHI4J</t>
  </si>
  <si>
    <t>S01-0111576-5072270</t>
  </si>
  <si>
    <t>010-N0-2X</t>
  </si>
  <si>
    <t>2018-08-14T08:01:00+00:00</t>
  </si>
  <si>
    <t>2018-08-21T06:41:34+00:00</t>
  </si>
  <si>
    <t>MiYang Women's Long Sleeve A-line Lace Stitching Trim Casual Dress 2XL Brown</t>
  </si>
  <si>
    <t>LYQ-1010N03L</t>
  </si>
  <si>
    <t>B01M6UNN0N</t>
  </si>
  <si>
    <t>S01-1663322-1335461</t>
  </si>
  <si>
    <t>XZ-013GR3M</t>
  </si>
  <si>
    <t>2018-08-14T08:00:40+00:00</t>
  </si>
  <si>
    <t>2018-08-16T22:34:58+00:00</t>
  </si>
  <si>
    <t>MiYang Women's Warm Plush Soft Sole Indoor Slipper Grey(High Top) 5-6.5 B(M) US</t>
  </si>
  <si>
    <t>B0191JSJSA</t>
  </si>
  <si>
    <t>S01-4926613-1814649</t>
  </si>
  <si>
    <t>XZ-013GR3S</t>
  </si>
  <si>
    <t>2018-08-14T07:59:59+00:00</t>
  </si>
  <si>
    <t>2018-08-17T22:50:08+00:00</t>
  </si>
  <si>
    <t>GaraTia Women's Warm Plush Soft Sole Indoor Slipper Grey(High Top) 4-5.5 B(M) US</t>
  </si>
  <si>
    <t>B0191K3ABK</t>
  </si>
  <si>
    <t>S01-0822872-6129009</t>
  </si>
  <si>
    <t>010-N0-M</t>
  </si>
  <si>
    <t>2018-08-14T07:59:55+00:00</t>
  </si>
  <si>
    <t>2018-08-18T03:12:53+00:00</t>
  </si>
  <si>
    <t>MiYang Women's Long Sleeve A-line Lace Stitching Trim Casual Dress M Brown</t>
  </si>
  <si>
    <t>LYQ-1010N0L</t>
  </si>
  <si>
    <t>B01M22DT7M</t>
  </si>
  <si>
    <t>S01-4535406-8537833</t>
  </si>
  <si>
    <t>010-N0-S</t>
  </si>
  <si>
    <t>2018-08-14T07:59:09+00:00</t>
  </si>
  <si>
    <t>2018-08-20T19:08:44+00:00</t>
  </si>
  <si>
    <t>MiYang Women's Long Sleeve A-line Lace Stitching Trim Casual Dress S Brown</t>
  </si>
  <si>
    <t>LYQ-1010N0M</t>
  </si>
  <si>
    <t>B01M59530X</t>
  </si>
  <si>
    <t>S01-4258899-6150606</t>
  </si>
  <si>
    <t>XZ-013WH2M</t>
  </si>
  <si>
    <t>2018-08-14T07:58:54+00:00</t>
  </si>
  <si>
    <t>2018-08-15T01:52:39+00:00</t>
  </si>
  <si>
    <t>MiYang Winter Women's Warm Plush Soft Sole Indoor Slipper (US Size:5-6.5 B(M) US,White(Low-top)</t>
  </si>
  <si>
    <t>B0191JT52E</t>
  </si>
  <si>
    <t>S01-0809342-3148254</t>
  </si>
  <si>
    <t>010-N0-XS</t>
  </si>
  <si>
    <t>2018-08-14T07:58:25+00:00</t>
  </si>
  <si>
    <t>2018-08-22T02:55:35+00:00</t>
  </si>
  <si>
    <t>MiYang Women's Long Sleeve A-line Lace Stitching Trim Casual Dress XS Brown</t>
  </si>
  <si>
    <t>LYQ-1010N0S-New</t>
  </si>
  <si>
    <t>B075H7Q73T</t>
  </si>
  <si>
    <t>S01-5932302-7843467</t>
  </si>
  <si>
    <t>XZ-013WH2S</t>
  </si>
  <si>
    <t>2018-08-14T07:58:15+00:00</t>
  </si>
  <si>
    <t>2018-08-17T02:44:43+00:00</t>
  </si>
  <si>
    <t>MiYang Winter Women's Warm Plush Soft Sole Indoor Slipper (US Size:4-5.5 B(M) US,White(Low-top)</t>
  </si>
  <si>
    <t>B0191JT498</t>
  </si>
  <si>
    <t>S01-3666476-2213812</t>
  </si>
  <si>
    <t>XZ-013WH3M</t>
  </si>
  <si>
    <t>2018-08-14T07:57:23+00:00</t>
  </si>
  <si>
    <t>2018-08-25T23:24:56+00:00</t>
  </si>
  <si>
    <t>Women's Warm Plush Soft Sole Indoor Slipper White(High Top) 5-6.5 B(M) US</t>
  </si>
  <si>
    <t>B0191K3BWS</t>
  </si>
  <si>
    <t>S01-8170921-6538657</t>
  </si>
  <si>
    <t>010-N0-L</t>
  </si>
  <si>
    <t>2018-08-14T07:57:08+00:00</t>
  </si>
  <si>
    <t>2018-08-20T15:11:55+00:00</t>
  </si>
  <si>
    <t>LYQ-1010N0XL</t>
  </si>
  <si>
    <t>S01-0865244-5015437</t>
  </si>
  <si>
    <t>23Co4445</t>
  </si>
  <si>
    <t>2018-08-14T07:56:14+00:00</t>
  </si>
  <si>
    <t>2018-08-16T18:39:10+00:00</t>
  </si>
  <si>
    <t>MiYang Winter Vintage Arctic Solid Indoor Boot Slippers</t>
  </si>
  <si>
    <t>XZ-YG7223Co4445</t>
  </si>
  <si>
    <t>B018Z5DB52</t>
  </si>
  <si>
    <t>S01-5695701-8049846</t>
  </si>
  <si>
    <t>010-P0-XL</t>
  </si>
  <si>
    <t>2018-08-14T07:55:18+00:00</t>
  </si>
  <si>
    <t>2018-08-16T14:35:56+00:00</t>
  </si>
  <si>
    <t>MiYang Women's Purple Long Sleeve A-line Lace Stitching Trim Casual Dress XL</t>
  </si>
  <si>
    <t>LYQ-1010P02L</t>
  </si>
  <si>
    <t>B01BCZBKJ6</t>
  </si>
  <si>
    <t>S01-0224900-7017002</t>
  </si>
  <si>
    <t>23Gr3637</t>
  </si>
  <si>
    <t>2018-08-14T07:53:59+00:00</t>
  </si>
  <si>
    <t>2018-08-15T01:48:03+00:00</t>
  </si>
  <si>
    <t>MiYang Winter Vintage Arctic Solid Indoor Boot Slippers Green 6 B(M) US</t>
  </si>
  <si>
    <t>XZ-YG7223Gr3637</t>
  </si>
  <si>
    <t>B018Z5B68G</t>
  </si>
  <si>
    <t>S01-4591914-0202642</t>
  </si>
  <si>
    <t>010-P0-2X</t>
  </si>
  <si>
    <t>2018-08-14T07:53:42+00:00</t>
  </si>
  <si>
    <t>2018-08-21T02:59:57+00:00</t>
  </si>
  <si>
    <t>MiYang Women's Purple Long Sleeve A-line Lace Stitching Trim Casual Dress 2XL</t>
  </si>
  <si>
    <t>LYQ-1010P03L</t>
  </si>
  <si>
    <t>B01LAURFZ6</t>
  </si>
  <si>
    <t>S01-6122689-9415414</t>
  </si>
  <si>
    <t>010-P0-M</t>
  </si>
  <si>
    <t>2018-08-14T07:52:41+00:00</t>
  </si>
  <si>
    <t>2018-08-19T03:07:51+00:00</t>
  </si>
  <si>
    <t>LYQ-1010P0L</t>
  </si>
  <si>
    <t>S01-6312612-1290637</t>
  </si>
  <si>
    <t>23RB3637</t>
  </si>
  <si>
    <t>2018-08-14T07:52:07+00:00</t>
  </si>
  <si>
    <t>2018-08-15T05:49:20+00:00</t>
  </si>
  <si>
    <t>XZ-YG7223RB3637</t>
  </si>
  <si>
    <t>B018Z5B97O</t>
  </si>
  <si>
    <t>S01-5677599-7449016</t>
  </si>
  <si>
    <t>010-P0-S</t>
  </si>
  <si>
    <t>2018-08-14T07:51:54+00:00</t>
  </si>
  <si>
    <t>2018-08-19T22:59:11+00:00</t>
  </si>
  <si>
    <t>MiYang Women's Purple Long Sleeve A-line Lace Stitching Trim Casual Dress S</t>
  </si>
  <si>
    <t>LYQ-1010P0M</t>
  </si>
  <si>
    <t>B017X47UK8</t>
  </si>
  <si>
    <t>S01-0903650-3520243</t>
  </si>
  <si>
    <t>010-P0-XS</t>
  </si>
  <si>
    <t>2018-08-14T07:51:01+00:00</t>
  </si>
  <si>
    <t>2018-08-19T06:57:05+00:00</t>
  </si>
  <si>
    <t>LYQ-1010P0S</t>
  </si>
  <si>
    <t>S01-5259680-1999460</t>
  </si>
  <si>
    <t>82-C0-270</t>
  </si>
  <si>
    <t>2018-08-14T07:50:53+00:00</t>
  </si>
  <si>
    <t>2018-08-17T02:10:35+00:00</t>
  </si>
  <si>
    <t>MiYang Women and Man Cute Cartoon Bowknot Warm Indoor Slippers House Shoes</t>
  </si>
  <si>
    <t>XZ-ZQ2182-C0-270</t>
  </si>
  <si>
    <t>B074W614DD</t>
  </si>
  <si>
    <t>S01-6547277-3922661</t>
  </si>
  <si>
    <t>82-C0-280</t>
  </si>
  <si>
    <t>2018-08-14T07:50:09+00:00</t>
  </si>
  <si>
    <t>2018-08-16T01:58:08+00:00</t>
  </si>
  <si>
    <t>XZ-ZQ2182-C0-280</t>
  </si>
  <si>
    <t>B074W614DG</t>
  </si>
  <si>
    <t>S01-3400319-0172263</t>
  </si>
  <si>
    <t>010-P0-L</t>
  </si>
  <si>
    <t>2018-08-14T07:50:04+00:00</t>
  </si>
  <si>
    <t>2018-08-16T06:17:31+00:00</t>
  </si>
  <si>
    <t>LYQ-1010P0XL</t>
  </si>
  <si>
    <t>S01-6149187-5958632</t>
  </si>
  <si>
    <t>82-C0-290</t>
  </si>
  <si>
    <t>2018-08-14T07:49:14+00:00</t>
  </si>
  <si>
    <t>2018-08-15T17:51:00+00:00</t>
  </si>
  <si>
    <t>XZ-ZQ2182-C0-290</t>
  </si>
  <si>
    <t>B074W7B53C</t>
  </si>
  <si>
    <t>S01-6980435-4041059</t>
  </si>
  <si>
    <t>010-W0-XL</t>
  </si>
  <si>
    <t>2018-08-14T07:48:58+00:00</t>
  </si>
  <si>
    <t>2018-08-20T11:03:18+00:00</t>
  </si>
  <si>
    <t>LYQ-1010W02L</t>
  </si>
  <si>
    <t>S01-9324741-5964265</t>
  </si>
  <si>
    <t>82-PI-3637</t>
  </si>
  <si>
    <t>2018-08-14T07:47:22+00:00</t>
  </si>
  <si>
    <t>2018-08-19T22:53:26+00:00</t>
  </si>
  <si>
    <t>XZ-ZQ2182-PI-3637</t>
  </si>
  <si>
    <t>B074W7XF15</t>
  </si>
  <si>
    <t>S01-1617984-1445803</t>
  </si>
  <si>
    <t>010-W0-2X</t>
  </si>
  <si>
    <t>2018-08-14T07:46:32+00:00</t>
  </si>
  <si>
    <t>2018-08-16T02:03:19+00:00</t>
  </si>
  <si>
    <t>LYQ-1010W03L</t>
  </si>
  <si>
    <t>S01-9307917-9616228</t>
  </si>
  <si>
    <t>82-PI-3839</t>
  </si>
  <si>
    <t>2018-08-14T07:46:26+00:00</t>
  </si>
  <si>
    <t>2018-08-15T01:48:54+00:00</t>
  </si>
  <si>
    <t>XZ-ZQ2182-PI-3839</t>
  </si>
  <si>
    <t>B074W3X8C8</t>
  </si>
  <si>
    <t>S01-6309076-2165868</t>
  </si>
  <si>
    <t>82-R0-3637</t>
  </si>
  <si>
    <t>2018-08-14T07:45:42+00:00</t>
  </si>
  <si>
    <t>2018-08-15T22:06:42+00:00</t>
  </si>
  <si>
    <t>XZ-ZQ2182-R0-3637</t>
  </si>
  <si>
    <t>B074W4SSBL</t>
  </si>
  <si>
    <t>S01-5030541-0201002</t>
  </si>
  <si>
    <t>010-W0-M</t>
  </si>
  <si>
    <t>2018-08-14T07:44:58+00:00</t>
  </si>
  <si>
    <t>2018-08-21T22:46:39+00:00</t>
  </si>
  <si>
    <t>MiYang Women's Long Sleeve A-line Lace Stitching Trim Casual Dress M White</t>
  </si>
  <si>
    <t>LYQ-1010W0L</t>
  </si>
  <si>
    <t>B01KO0SBKQ</t>
  </si>
  <si>
    <t>S01-2587352-2537822</t>
  </si>
  <si>
    <t>82-R0-3839</t>
  </si>
  <si>
    <t>2018-08-14T07:44:45+00:00</t>
  </si>
  <si>
    <t>2018-08-16T02:20:27+00:00</t>
  </si>
  <si>
    <t>XZ-ZQ2182-R0-3839</t>
  </si>
  <si>
    <t>B074W7GD41</t>
  </si>
  <si>
    <t>S01-1662995-1677006</t>
  </si>
  <si>
    <t>02-N0-4041</t>
  </si>
  <si>
    <t>2018-08-14T07:43:40+00:00</t>
  </si>
  <si>
    <t>2018-08-15T01:33:08+00:00</t>
  </si>
  <si>
    <t>GaraTia Winter Winter Cute Cat Dog Warm House Slippers Booties</t>
  </si>
  <si>
    <t>XZ-ZQ6102-N0-4041</t>
  </si>
  <si>
    <t>B01N0AZSZQ</t>
  </si>
  <si>
    <t>S01-8284864-9664238</t>
  </si>
  <si>
    <t>02-N0-4243</t>
  </si>
  <si>
    <t>2018-08-14T07:42:10+00:00</t>
  </si>
  <si>
    <t>2018-08-15T05:32:45+00:00</t>
  </si>
  <si>
    <t>XZ-ZQ6102-N0-4243</t>
  </si>
  <si>
    <t>B01N3LN00G</t>
  </si>
  <si>
    <t>S01-3845537-1989015</t>
  </si>
  <si>
    <t>010-W0-S</t>
  </si>
  <si>
    <t>2018-08-14T07:40:55+00:00</t>
  </si>
  <si>
    <t>2018-08-20T15:03:59+00:00</t>
  </si>
  <si>
    <t>MiYang Women's Long Sleeve A-line Lace Stitching Trim Casual Dress S White</t>
  </si>
  <si>
    <t>LYQ-1010W0M</t>
  </si>
  <si>
    <t>B01KO0SAKM</t>
  </si>
  <si>
    <t>S01-1391353-5027415</t>
  </si>
  <si>
    <t>02-R1-4041</t>
  </si>
  <si>
    <t>2018-08-15T05:40:21+00:00</t>
  </si>
  <si>
    <t>XZ-ZQ6102-R1-4041</t>
  </si>
  <si>
    <t>B01N3TVVOY</t>
  </si>
  <si>
    <t>S01-4413469-7537831</t>
  </si>
  <si>
    <t>010-W0-XS</t>
  </si>
  <si>
    <t>2018-08-14T07:40:16+00:00</t>
  </si>
  <si>
    <t>2018-08-17T02:07:53+00:00</t>
  </si>
  <si>
    <t>MiYang Women's Long Sleeve A-line Lace Stitching Trim Casual Dress XS White</t>
  </si>
  <si>
    <t>LYQ-1010W0S</t>
  </si>
  <si>
    <t>B01KO0S9JO</t>
  </si>
  <si>
    <t>S01-4032229-3905856</t>
  </si>
  <si>
    <t>010-W0-L</t>
  </si>
  <si>
    <t>2018-08-14T07:39:36+00:00</t>
  </si>
  <si>
    <t>2018-08-18T10:39:27+00:00</t>
  </si>
  <si>
    <t>MiYang Women's Long Sleeve A-line Lace Stitching Trim Casual Dress L White</t>
  </si>
  <si>
    <t>LYQ-1010W0XL</t>
  </si>
  <si>
    <t>S01-7706988-8117802</t>
  </si>
  <si>
    <t>010-B0-2X</t>
  </si>
  <si>
    <t>2018-08-14T07:36:33+00:00</t>
  </si>
  <si>
    <t>2018-08-20T22:44:53+00:00</t>
  </si>
  <si>
    <t>MiYang Women's Long Sleeve A-line Lace Stitching Trim Casual Dress 2XL Blue</t>
  </si>
  <si>
    <t>LYQ-K1010-B0-2X</t>
  </si>
  <si>
    <t>B01M2CJRHO</t>
  </si>
  <si>
    <t>S01-7944310-9725055</t>
  </si>
  <si>
    <t>010-B0-L</t>
  </si>
  <si>
    <t>2018-08-14T07:36:06+00:00</t>
  </si>
  <si>
    <t>2018-08-16T22:23:18+00:00</t>
  </si>
  <si>
    <t>LYQ-K1010-B0-L</t>
  </si>
  <si>
    <t>S01-8143514-6867408</t>
  </si>
  <si>
    <t>010-B0-M</t>
  </si>
  <si>
    <t>2018-08-14T07:35:26+00:00</t>
  </si>
  <si>
    <t>2018-08-17T14:13:07+00:00</t>
  </si>
  <si>
    <t>MiYang Women's Long Sleeve A-line Lace Stitching Trim Casual Dress M Blue</t>
  </si>
  <si>
    <t>LYQ-K1010-B0-M</t>
  </si>
  <si>
    <t>B01MDUDE2E</t>
  </si>
  <si>
    <t>S01-2131173-0869850</t>
  </si>
  <si>
    <t>010-B0-S</t>
  </si>
  <si>
    <t>2018-08-14T07:34:48+00:00</t>
  </si>
  <si>
    <t>2018-08-19T22:32:59+00:00</t>
  </si>
  <si>
    <t>LYQ-K1010-B0-S</t>
  </si>
  <si>
    <t>S01-9889528-3284213</t>
  </si>
  <si>
    <t>1001-C0-42</t>
  </si>
  <si>
    <t>2018-08-14T07:34:33+00:00</t>
  </si>
  <si>
    <t>2018-08-15T05:57:23+00:00</t>
  </si>
  <si>
    <t>MiYang Winter Women and Men Solid Color Plush Warm House Slippers Booties</t>
  </si>
  <si>
    <t>XZ-ZQCB1001-C0-42</t>
  </si>
  <si>
    <t>B01N2YJBRN</t>
  </si>
  <si>
    <t>S01-9745573-9648223</t>
  </si>
  <si>
    <t>010-B0-XL</t>
  </si>
  <si>
    <t>2018-08-14T07:34:17+00:00</t>
  </si>
  <si>
    <t>2018-08-19T06:50:37+00:00</t>
  </si>
  <si>
    <t>MiYang Women's Long Sleeve A-line Lace Stitching Trim Casual Dress XL Blue</t>
  </si>
  <si>
    <t>LYQ-K1010-B0-XL</t>
  </si>
  <si>
    <t>B01MDUDF3T</t>
  </si>
  <si>
    <t>S01-7056839-1465002</t>
  </si>
  <si>
    <t>010-B0-XS</t>
  </si>
  <si>
    <t>2018-08-14T07:33:46+00:00</t>
  </si>
  <si>
    <t>2018-08-16T18:10:37+00:00</t>
  </si>
  <si>
    <t>MiYang Women's Long Sleeve A-line Lace Stitching Trim Casual Dress XS Blue</t>
  </si>
  <si>
    <t>LYQ-K1010-B0-XS</t>
  </si>
  <si>
    <t>B01M7XMBP9</t>
  </si>
  <si>
    <t>S01-5077583-8213802</t>
  </si>
  <si>
    <t>1001-C0-44</t>
  </si>
  <si>
    <t>2018-08-14T07:33:44+00:00</t>
  </si>
  <si>
    <t>2018-08-15T05:47:11+00:00</t>
  </si>
  <si>
    <t>XZ-ZQCB1001-C0-44</t>
  </si>
  <si>
    <t>B01MS20OJO</t>
  </si>
  <si>
    <t>S01-1489906-5521001</t>
  </si>
  <si>
    <t>010-G0-2X</t>
  </si>
  <si>
    <t>2018-08-14T07:33:01+00:00</t>
  </si>
  <si>
    <t>2018-08-22T02:36:36+00:00</t>
  </si>
  <si>
    <t>MiYang Women's Long Sleeve A-line Lace Stitching Trim Casual Dress 2X Green</t>
  </si>
  <si>
    <t>LYQ-K1010-G0-2X</t>
  </si>
  <si>
    <t>B01MRR4GGW</t>
  </si>
  <si>
    <t>S01-1457866-2419425</t>
  </si>
  <si>
    <t>1001-K0-44</t>
  </si>
  <si>
    <t>2018-08-14T07:32:50+00:00</t>
  </si>
  <si>
    <t>2018-08-15T13:44:25+00:00</t>
  </si>
  <si>
    <t>XZ-ZQCB1001-K0-44</t>
  </si>
  <si>
    <t>B01MY2VAT6</t>
  </si>
  <si>
    <t>S01-7924121-0899430</t>
  </si>
  <si>
    <t>010-G0-L</t>
  </si>
  <si>
    <t>2018-08-14T07:32:21+00:00</t>
  </si>
  <si>
    <t>2018-08-20T22:26:51+00:00</t>
  </si>
  <si>
    <t>MiYang Women's Long Sleeve A-line Lace Stitching Trim Casual Dress L Green</t>
  </si>
  <si>
    <t>LYQ-K1010-G0-L</t>
  </si>
  <si>
    <t>B01MQPQDX8</t>
  </si>
  <si>
    <t>S01-2252119-4718606</t>
  </si>
  <si>
    <t>1001-R1-38</t>
  </si>
  <si>
    <t>2018-08-14T07:32:01+00:00</t>
  </si>
  <si>
    <t>2018-08-15T01:39:31+00:00</t>
  </si>
  <si>
    <t>XZ-ZQCB1001-R1-38</t>
  </si>
  <si>
    <t>B01N6LHS6M</t>
  </si>
  <si>
    <t>S01-9946158-6028218</t>
  </si>
  <si>
    <t>010-G0-M</t>
  </si>
  <si>
    <t>2018-08-14T07:31:48+00:00</t>
  </si>
  <si>
    <t>2018-08-20T02:48:46+00:00</t>
  </si>
  <si>
    <t>MiYang Women's Long Sleeve A-line Lace Stitching Trim Casual Dress M Green</t>
  </si>
  <si>
    <t>LYQ-K1010-G0-M</t>
  </si>
  <si>
    <t>B01MQPQHB5</t>
  </si>
  <si>
    <t>S01-4668550-0135443</t>
  </si>
  <si>
    <t>010-G0-S</t>
  </si>
  <si>
    <t>2018-08-14T07:31:19+00:00</t>
  </si>
  <si>
    <t>2018-08-19T06:35:34+00:00</t>
  </si>
  <si>
    <t>MiYang Women's Long Sleeve A-line Lace Stitching Trim Casual Dress S Green</t>
  </si>
  <si>
    <t>LYQ-K1010-G0-S</t>
  </si>
  <si>
    <t>B06XZ3WZ4S</t>
  </si>
  <si>
    <t>S01-7368205-1456206</t>
  </si>
  <si>
    <t>1001-R1-40</t>
  </si>
  <si>
    <t>2018-08-14T07:31:18+00:00</t>
  </si>
  <si>
    <t>2018-08-15T09:36:03+00:00</t>
  </si>
  <si>
    <t>XZ-ZQCB1001-R1-40</t>
  </si>
  <si>
    <t>B01N7MUBGP</t>
  </si>
  <si>
    <t>S01-6979390-0695469</t>
  </si>
  <si>
    <t>010-G0-XL</t>
  </si>
  <si>
    <t>2018-08-14T07:30:51+00:00</t>
  </si>
  <si>
    <t>2018-08-21T22:38:35+00:00</t>
  </si>
  <si>
    <t>MiYang Women's Long Sleeve A-line Lace Stitching Trim Casual Dress XL Green</t>
  </si>
  <si>
    <t>LYQ-K1010-G0-XL</t>
  </si>
  <si>
    <t>B01N1LZPE7</t>
  </si>
  <si>
    <t>S01-2187811-0683402</t>
  </si>
  <si>
    <t>1001-R2-36</t>
  </si>
  <si>
    <t>2018-08-14T07:30:30+00:00</t>
  </si>
  <si>
    <t>2018-08-20T14:13:35+00:00</t>
  </si>
  <si>
    <t>XZ-ZQCB1001-R2-36</t>
  </si>
  <si>
    <t>B01NCQRBBV</t>
  </si>
  <si>
    <t>S01-1333095-4549826</t>
  </si>
  <si>
    <t>010-G0-XS</t>
  </si>
  <si>
    <t>2018-08-14T07:30:22+00:00</t>
  </si>
  <si>
    <t>2018-08-17T22:02:03+00:00</t>
  </si>
  <si>
    <t>MiYang Women's Long Sleeve A-line Lace Stitching Trim Casual Dress XS Green</t>
  </si>
  <si>
    <t>LYQ-K1010-G0-XS</t>
  </si>
  <si>
    <t>B01MQPQALH</t>
  </si>
  <si>
    <t>S01-7217488-0363459</t>
  </si>
  <si>
    <t>010-G7-2X</t>
  </si>
  <si>
    <t>2018-08-14T07:29:38+00:00</t>
  </si>
  <si>
    <t>2018-08-22T02:46:59+00:00</t>
  </si>
  <si>
    <t>MiYang Women's Long Sleeve A-line Lace Stitching Trim Casual Dress 2X Army Green</t>
  </si>
  <si>
    <t>LYQ-K1010-G7-2X</t>
  </si>
  <si>
    <t>B01MS11ABV</t>
  </si>
  <si>
    <t>S01-0258691-1844260</t>
  </si>
  <si>
    <t>1001-R2-40</t>
  </si>
  <si>
    <t>2018-08-14T07:29:14+00:00</t>
  </si>
  <si>
    <t>2018-08-15T01:16:43+00:00</t>
  </si>
  <si>
    <t>XZ-ZQCB1001-R2-40</t>
  </si>
  <si>
    <t>B01N0VHO87</t>
  </si>
  <si>
    <t>S01-7979097-6718608</t>
  </si>
  <si>
    <t>2002-C0-42</t>
  </si>
  <si>
    <t>2018-08-14T07:28:26+00:00</t>
  </si>
  <si>
    <t>2018-08-15T05:39:29+00:00</t>
  </si>
  <si>
    <t>MiYang Winter Winter Women and Men Solid Color Plush Warm House Slippers Booties</t>
  </si>
  <si>
    <t>XZ-ZQCB2002-C0-42</t>
  </si>
  <si>
    <t>B01MYTIM4X</t>
  </si>
  <si>
    <t>S01-7756755-9240222</t>
  </si>
  <si>
    <t>010-G7-L</t>
  </si>
  <si>
    <t>2018-08-14T07:27:59+00:00</t>
  </si>
  <si>
    <t>2018-08-18T01:36:41+00:00</t>
  </si>
  <si>
    <t>MiYang Women's Long Sleeve A-line Lace Stitching Trim Casual Dress L Army Green</t>
  </si>
  <si>
    <t>LYQ-K1010-G7-L</t>
  </si>
  <si>
    <t>B06XZ37QQM</t>
  </si>
  <si>
    <t>S01-4149690-1329019</t>
  </si>
  <si>
    <t>2002-C0-44</t>
  </si>
  <si>
    <t>2018-08-14T07:27:31+00:00</t>
  </si>
  <si>
    <t>2018-08-16T01:42:13+00:00</t>
  </si>
  <si>
    <t>MiYang Winter Winter Winter Women and Men Solid Color Plush Warm House Slippers Booties</t>
  </si>
  <si>
    <t>XZ-ZQCB2002-C0-44</t>
  </si>
  <si>
    <t>B01N2NOGRS</t>
  </si>
  <si>
    <t>S01-1827014-3646643</t>
  </si>
  <si>
    <t>010-G7-M</t>
  </si>
  <si>
    <t>2018-08-14T07:27:26+00:00</t>
  </si>
  <si>
    <t>2018-08-20T18:26:41+00:00</t>
  </si>
  <si>
    <t>MiYang Women's Long Sleeve A-line Lace Stitching Trim Casual Dress M Army Green</t>
  </si>
  <si>
    <t>LYQ-K1010-G7-M</t>
  </si>
  <si>
    <t>B01MS11D3B</t>
  </si>
  <si>
    <t>S01-1327220-4661835</t>
  </si>
  <si>
    <t>010-G7-S</t>
  </si>
  <si>
    <t>2018-08-14T07:26:57+00:00</t>
  </si>
  <si>
    <t>2018-08-18T06:31:05+00:00</t>
  </si>
  <si>
    <t>MiYang Women's Long Sleeve A-line Lace Stitching Trim Casual Dress S Army Green</t>
  </si>
  <si>
    <t>LYQ-K1010-G7-S</t>
  </si>
  <si>
    <t>B01MZ3GE8A</t>
  </si>
  <si>
    <t>S01-2767376-3051442</t>
  </si>
  <si>
    <t>2002-K0-44</t>
  </si>
  <si>
    <t>2018-08-14T07:26:42+00:00</t>
  </si>
  <si>
    <t>2018-08-15T01:27:15+00:00</t>
  </si>
  <si>
    <t>XZ-ZQCB2002-K0-44</t>
  </si>
  <si>
    <t>B01MYTIK5Q</t>
  </si>
  <si>
    <t>S01-3349199-7761816</t>
  </si>
  <si>
    <t>010-G7-XL</t>
  </si>
  <si>
    <t>2018-08-14T07:26:24+00:00</t>
  </si>
  <si>
    <t>2018-08-18T01:54:44+00:00</t>
  </si>
  <si>
    <t>MiYang Women's Long Sleeve A-line Lace Stitching Trim Casual Dress XL Army Green</t>
  </si>
  <si>
    <t>LYQ-K1010-G7-XL</t>
  </si>
  <si>
    <t>B06XZ42T58</t>
  </si>
  <si>
    <t>S01-5870582-6215403</t>
  </si>
  <si>
    <t>2002-R1-38</t>
  </si>
  <si>
    <t>2018-08-14T07:25:54+00:00</t>
  </si>
  <si>
    <t>2018-08-15T05:46:43+00:00</t>
  </si>
  <si>
    <t>XZ-ZQCB2002-R1-38</t>
  </si>
  <si>
    <t>B01N1M4B7Q</t>
  </si>
  <si>
    <t>S01-2095302-2593801</t>
  </si>
  <si>
    <t>010-G7-XS</t>
  </si>
  <si>
    <t>2018-08-14T07:25:32+00:00</t>
  </si>
  <si>
    <t>2018-08-22T06:42:44+00:00</t>
  </si>
  <si>
    <t>MiYang Women's Long Sleeve A-line Lace Stitching Trim Casual Dress XS Army Green</t>
  </si>
  <si>
    <t>LYQ-K1010-G7-XS</t>
  </si>
  <si>
    <t>B01MS11C7L</t>
  </si>
  <si>
    <t>S01-7406326-2669863</t>
  </si>
  <si>
    <t>2002-R1-40</t>
  </si>
  <si>
    <t>2018-08-14T07:25:08+00:00</t>
  </si>
  <si>
    <t>2018-08-15T05:37:34+00:00</t>
  </si>
  <si>
    <t>XZ-ZQCB2002-R1-40</t>
  </si>
  <si>
    <t>B01MQPV2SS</t>
  </si>
  <si>
    <t>S01-6440564-0401819</t>
  </si>
  <si>
    <t>010-KQ2X</t>
  </si>
  <si>
    <t>2018-08-14T07:25:01+00:00</t>
  </si>
  <si>
    <t>2018-08-22T02:33:32+00:00</t>
  </si>
  <si>
    <t>LYQ-K1010-KQ-2X</t>
  </si>
  <si>
    <t>S01-8937235-3860238</t>
  </si>
  <si>
    <t>010-KQM</t>
  </si>
  <si>
    <t>2018-08-14T07:24:17+00:00</t>
  </si>
  <si>
    <t>2018-08-22T02:18:27+00:00</t>
  </si>
  <si>
    <t>LYQ-K1010-KQ-M</t>
  </si>
  <si>
    <t>S01-6322907-1013814</t>
  </si>
  <si>
    <t>2002-R2-38</t>
  </si>
  <si>
    <t>2018-08-14T07:24:05+00:00</t>
  </si>
  <si>
    <t>2018-08-15T09:37:57+00:00</t>
  </si>
  <si>
    <t>XZ-ZQCB2002-R2-38</t>
  </si>
  <si>
    <t>B01NBEE0CH</t>
  </si>
  <si>
    <t>S01-0321246-5972275</t>
  </si>
  <si>
    <t>2002-R2-40</t>
  </si>
  <si>
    <t>2018-08-14T07:23:06+00:00</t>
  </si>
  <si>
    <t>2018-08-18T02:15:23+00:00</t>
  </si>
  <si>
    <t>XZ-ZQCB2002-R2-40</t>
  </si>
  <si>
    <t>B01NBEE49Z</t>
  </si>
  <si>
    <t>S01-7557217-4080205</t>
  </si>
  <si>
    <t>056-R2-26</t>
  </si>
  <si>
    <t>2018-08-14T07:21:58+00:00</t>
  </si>
  <si>
    <t>2018-08-20T02:36:56+00:00</t>
  </si>
  <si>
    <t>MiYang Winter Women Cute Cat Warm House Slippers Booties Rose 7.5-8.5 B(M) US Adult</t>
  </si>
  <si>
    <t>XZ-ZQCB3056-R2-26</t>
  </si>
  <si>
    <t>B01M34BFGG</t>
  </si>
  <si>
    <t>S01-7065022-8521040</t>
  </si>
  <si>
    <t>010-KQ-2X</t>
  </si>
  <si>
    <t>2018-08-14T07:18:15+00:00</t>
  </si>
  <si>
    <t>2018-08-14T07:21:51+00:00</t>
  </si>
  <si>
    <t>S01-7116021-4757013</t>
  </si>
  <si>
    <t>010-KQ-L</t>
  </si>
  <si>
    <t>2018-08-14T07:17:39+00:00</t>
  </si>
  <si>
    <t>2018-08-22T02:19:46+00:00</t>
  </si>
  <si>
    <t>MiYang Women's Long Sleeve A-line Lace Stitching Trim Casual Dress L Khaki</t>
  </si>
  <si>
    <t>LYQ-K1010-KQ-L</t>
  </si>
  <si>
    <t>B01MZ4HIL3</t>
  </si>
  <si>
    <t>S01-6026067-7714644</t>
  </si>
  <si>
    <t>120-KQ-250</t>
  </si>
  <si>
    <t>2018-08-14T07:17:37+00:00</t>
  </si>
  <si>
    <t>2018-08-19T22:11:32+00:00</t>
  </si>
  <si>
    <t>GaraTia Winter Women's Cute Footprints Warm Indoor Slippers House Shoes</t>
  </si>
  <si>
    <t>XZ-ZQJZ120-KQ-250</t>
  </si>
  <si>
    <t>B074TD8PTD</t>
  </si>
  <si>
    <t>S01-8069723-3617828</t>
  </si>
  <si>
    <t>010-KQ-M</t>
  </si>
  <si>
    <t>2018-08-14T07:17:11+00:00</t>
  </si>
  <si>
    <t>2018-08-21T02:21:10+00:00</t>
  </si>
  <si>
    <t>S01-0731693-7845037</t>
  </si>
  <si>
    <t>010-KQ-S</t>
  </si>
  <si>
    <t>2018-08-14T07:16:32+00:00</t>
  </si>
  <si>
    <t>2018-08-22T02:16:26+00:00</t>
  </si>
  <si>
    <t>MiYang Women's Long Sleeve A-line Lace Stitching Trim Casual Dress S Khaki</t>
  </si>
  <si>
    <t>LYQ-K1010-KQ-S</t>
  </si>
  <si>
    <t>B06XZ2GBMX</t>
  </si>
  <si>
    <t>S01-8133283-9121014</t>
  </si>
  <si>
    <t>010-KQ-XL</t>
  </si>
  <si>
    <t>2018-08-14T07:16:05+00:00</t>
  </si>
  <si>
    <t>2018-08-22T01:56:11+00:00</t>
  </si>
  <si>
    <t>MiYang Women's Long Sleeve A-line Lace Stitching Trim Casual Dress XL Khaki</t>
  </si>
  <si>
    <t>LYQ-K1010-KQ-XL</t>
  </si>
  <si>
    <t>B01NH0M9O4</t>
  </si>
  <si>
    <t>S01-2858002-9816263</t>
  </si>
  <si>
    <t>010-KQ-XS</t>
  </si>
  <si>
    <t>2018-08-14T07:15:28+00:00</t>
  </si>
  <si>
    <t>2018-08-22T01:28:27+00:00</t>
  </si>
  <si>
    <t>MiYang Women's Long Sleeve A-line Lace Stitching Trim Casual Dress XS Khaki</t>
  </si>
  <si>
    <t>LYQ-K1010-KQ-XS</t>
  </si>
  <si>
    <t>B01MT3RUVQ</t>
  </si>
  <si>
    <t>S01-8354032-8141851</t>
  </si>
  <si>
    <t>010-R0-2X</t>
  </si>
  <si>
    <t>2018-08-14T07:14:22+00:00</t>
  </si>
  <si>
    <t>2018-08-21T18:24:34+00:00</t>
  </si>
  <si>
    <t>MiYang Women's Long Sleeve A-line Lace Stitching Trim Casual Dress 2XL Red</t>
  </si>
  <si>
    <t>LYQ-K1010-R0-2X</t>
  </si>
  <si>
    <t>B06XZ3CJYQ</t>
  </si>
  <si>
    <t>S01-8557855-9295462</t>
  </si>
  <si>
    <t>010-R0-S</t>
  </si>
  <si>
    <t>2018-08-14T07:13:46+00:00</t>
  </si>
  <si>
    <t>2018-08-16T01:46:13+00:00</t>
  </si>
  <si>
    <t>MiYang Women's Long Sleeve A-line Lace Stitching Trim Casual Dress S Red</t>
  </si>
  <si>
    <t>LYQ-K1010-R0-S</t>
  </si>
  <si>
    <t>B06XZ4THHH</t>
  </si>
  <si>
    <t>S01-5583354-4021803</t>
  </si>
  <si>
    <t>010-R0-XL</t>
  </si>
  <si>
    <t>2018-08-14T07:12:58+00:00</t>
  </si>
  <si>
    <t>2018-08-18T03:30:03+00:00</t>
  </si>
  <si>
    <t>MiYang Women's Long Sleeve A-line Lace Stitching Trim Casual Dress XL Red</t>
  </si>
  <si>
    <t>LYQ-K1010-R0-XL</t>
  </si>
  <si>
    <t>B01MT2QB36</t>
  </si>
  <si>
    <t>S01-9058721-7116244</t>
  </si>
  <si>
    <t>010-R0-XS</t>
  </si>
  <si>
    <t>2018-08-14T07:12:01+00:00</t>
  </si>
  <si>
    <t>2018-08-16T17:39:11+00:00</t>
  </si>
  <si>
    <t>MiYang Women's Long Sleeve A-line Lace Stitching Trim Casual Dress XS Red</t>
  </si>
  <si>
    <t>LYQ-K1010-R0-XS</t>
  </si>
  <si>
    <t>B01N5J3B2Z</t>
  </si>
  <si>
    <t>S01-9628587-2102656</t>
  </si>
  <si>
    <t>010-Z0-2X</t>
  </si>
  <si>
    <t>2018-08-14T07:11:01+00:00</t>
  </si>
  <si>
    <t>2018-08-21T06:24:47+00:00</t>
  </si>
  <si>
    <t>MiYang Women's Long Sleeve A-line Lace Stitching Trim Casual Dress 2XL Violet</t>
  </si>
  <si>
    <t>LYQ-K1010-Z0-2X</t>
  </si>
  <si>
    <t>B06XYRGGZJ</t>
  </si>
  <si>
    <t>S01-4960617-6999456</t>
  </si>
  <si>
    <t>010-Z0-L</t>
  </si>
  <si>
    <t>2018-08-14T07:10:31+00:00</t>
  </si>
  <si>
    <t>2018-08-19T18:25:05+00:00</t>
  </si>
  <si>
    <t>MiYang Women's Long Sleeve A-line Lace Stitching Trim Casual Dress L Violet</t>
  </si>
  <si>
    <t>LYQ-K1010-Z0-L</t>
  </si>
  <si>
    <t>B01NCE22FH</t>
  </si>
  <si>
    <t>S01-9638283-9281026</t>
  </si>
  <si>
    <t>010-Z0-M</t>
  </si>
  <si>
    <t>2018-08-14T07:09:32+00:00</t>
  </si>
  <si>
    <t>2018-08-16T05:36:21+00:00</t>
  </si>
  <si>
    <t>MiYang Women's Long Sleeve A-line Lace Stitching Trim Casual Dress M Violet</t>
  </si>
  <si>
    <t>LYQ-K1010-Z0-M</t>
  </si>
  <si>
    <t>B01MZYYG9U</t>
  </si>
  <si>
    <t>S01-2924198-6425847</t>
  </si>
  <si>
    <t>010-Z0-S</t>
  </si>
  <si>
    <t>2018-08-14T07:07:46+00:00</t>
  </si>
  <si>
    <t>2018-08-22T05:44:58+00:00</t>
  </si>
  <si>
    <t>MiYang Women's Long Sleeve A-line Lace Stitching Trim Casual Dress S Violet</t>
  </si>
  <si>
    <t>LYQ-K1010-Z0-S</t>
  </si>
  <si>
    <t>B01N0KISRL</t>
  </si>
  <si>
    <t>S01-2418074-9734653</t>
  </si>
  <si>
    <t>010-Z0-XL</t>
  </si>
  <si>
    <t>2018-08-14T07:07:09+00:00</t>
  </si>
  <si>
    <t>2018-08-20T09:54:44+00:00</t>
  </si>
  <si>
    <t>MiYang Women's Long Sleeve A-line Lace Stitching Trim Casual Dress XL Violet</t>
  </si>
  <si>
    <t>LYQ-K1010-Z0-XL</t>
  </si>
  <si>
    <t>B01N7BWCPD</t>
  </si>
  <si>
    <t>S01-5076014-1872264</t>
  </si>
  <si>
    <t>010-Z0-XS</t>
  </si>
  <si>
    <t>2018-08-14T07:06:26+00:00</t>
  </si>
  <si>
    <t>2018-08-22T01:33:44+00:00</t>
  </si>
  <si>
    <t>MiYang Women's Long Sleeve A-line Lace Stitching Trim Casual Dress XS Violet</t>
  </si>
  <si>
    <t>LYQ-K1010-Z0-XS</t>
  </si>
  <si>
    <t>B06XZ37ZL7</t>
  </si>
  <si>
    <t>S01-1354258-2349025</t>
  </si>
  <si>
    <t>1010-Z0XS</t>
  </si>
  <si>
    <t>2018-08-14T07:03:30+00:00</t>
  </si>
  <si>
    <t>2018-08-14T07:04:55+00:00</t>
  </si>
  <si>
    <t>S01-8560270-5673044</t>
  </si>
  <si>
    <t>120-PR-250</t>
  </si>
  <si>
    <t>2018-08-14T07:01:53+00:00</t>
  </si>
  <si>
    <t>2018-08-19T21:38:40+00:00</t>
  </si>
  <si>
    <t>XZ-ZQJZ120-PR-250</t>
  </si>
  <si>
    <t>B074TC5DYT</t>
  </si>
  <si>
    <t>S01-7674346-7014600</t>
  </si>
  <si>
    <t>120-PR-260</t>
  </si>
  <si>
    <t>2018-08-14T06:55:31+00:00</t>
  </si>
  <si>
    <t>2018-08-19T17:43:06+00:00</t>
  </si>
  <si>
    <t>XZ-ZQJZ120-PR-260</t>
  </si>
  <si>
    <t>B074TDTJ4T</t>
  </si>
  <si>
    <t>701-0517949-8314600</t>
  </si>
  <si>
    <t>2018-08-15T23:25:34+00:00</t>
  </si>
  <si>
    <t>2018-08-17T16:20:25+00:00</t>
  </si>
  <si>
    <t>701-3121693-8495453</t>
  </si>
  <si>
    <t>2018-08-15T23:21:32+00:00</t>
  </si>
  <si>
    <t>2018-08-17T18:51:54+00:00</t>
  </si>
  <si>
    <t>regina</t>
  </si>
  <si>
    <t>S4T 7P1</t>
  </si>
  <si>
    <t>701-6273519-8709867</t>
  </si>
  <si>
    <t>2018-08-15T23:20:45+00:00</t>
  </si>
  <si>
    <t>2018-08-16T19:16:35+00:00</t>
  </si>
  <si>
    <t>Women's Flounced Striped High Waited Swimsuit Two Piece Bikini Set Orange XXL</t>
  </si>
  <si>
    <t>L6Y 2N1</t>
  </si>
  <si>
    <t>701-5947710-3843421</t>
  </si>
  <si>
    <t>2018-08-15T23:05:07+00:00</t>
  </si>
  <si>
    <t>2018-08-16T19:22:10+00:00</t>
  </si>
  <si>
    <t>Women's Plus Size Halter High Waisted Geometry Print Bikini Set L</t>
  </si>
  <si>
    <t>YZ-MCCL252-R0-XL</t>
  </si>
  <si>
    <t>B079PQZG5K</t>
  </si>
  <si>
    <t>Hanmer</t>
  </si>
  <si>
    <t>P3P1C8</t>
  </si>
  <si>
    <t>702-5100269-8442667</t>
  </si>
  <si>
    <t>2018-08-15T22:44:35+00:00</t>
  </si>
  <si>
    <t>2018-08-17T16:36:27+00:00</t>
  </si>
  <si>
    <t>Bridgenorth</t>
  </si>
  <si>
    <t>K0L 1H0</t>
  </si>
  <si>
    <t>702-7752297-8732230</t>
  </si>
  <si>
    <t>2018-08-15T22:43:49+00:00</t>
  </si>
  <si>
    <t>2018-08-17T21:47:39+00:00</t>
  </si>
  <si>
    <t>T1H 3X3</t>
  </si>
  <si>
    <t>702-2856003-8205039</t>
  </si>
  <si>
    <t>2018-08-15T22:39:44+00:00</t>
  </si>
  <si>
    <t>2018-08-17T15:46:33+00:00</t>
  </si>
  <si>
    <t>K7A 1N5</t>
  </si>
  <si>
    <t>701-9889460-0814641</t>
  </si>
  <si>
    <t>2018-08-15T21:46:30+00:00</t>
  </si>
  <si>
    <t>2018-08-17T18:14:19+00:00</t>
  </si>
  <si>
    <t>Medicine Hat</t>
  </si>
  <si>
    <t>T1B 1V3</t>
  </si>
  <si>
    <t>702-7662846-6308248</t>
  </si>
  <si>
    <t>2018-08-15T21:42:24+00:00</t>
  </si>
  <si>
    <t>2018-08-17T19:01:37+00:00</t>
  </si>
  <si>
    <t>V2V 0B9</t>
  </si>
  <si>
    <t>702-0201696-3990640</t>
  </si>
  <si>
    <t>2018-08-15T21:29:33+00:00</t>
  </si>
  <si>
    <t>2018-08-16T22:34:19+00:00</t>
  </si>
  <si>
    <t>Women's Flounced Striped High Waited Swimsuit Two Piece Bikini Set Orange M</t>
  </si>
  <si>
    <t>Bc</t>
  </si>
  <si>
    <t>V2S1R1</t>
  </si>
  <si>
    <t>701-0647614-9881048</t>
  </si>
  <si>
    <t>2018-08-15T20:48:43+00:00</t>
  </si>
  <si>
    <t>2018-08-16T22:56:27+00:00</t>
  </si>
  <si>
    <t>L3S 3B8</t>
  </si>
  <si>
    <t>702-4223342-8702642</t>
  </si>
  <si>
    <t>2018-08-15T20:47:47+00:00</t>
  </si>
  <si>
    <t>2018-08-16T21:57:18+00:00</t>
  </si>
  <si>
    <t>H7A 0H4</t>
  </si>
  <si>
    <t>702-9228652-7341857</t>
  </si>
  <si>
    <t>2018-08-15T20:44:38+00:00</t>
  </si>
  <si>
    <t>2018-08-16T19:29:52+00:00</t>
  </si>
  <si>
    <t>M5R 2K2</t>
  </si>
  <si>
    <t>702-3694770-0990659</t>
  </si>
  <si>
    <t>2018-08-15T20:36:07+00:00</t>
  </si>
  <si>
    <t>2018-08-16T16:35:20+00:00</t>
  </si>
  <si>
    <t>L5J2M3</t>
  </si>
  <si>
    <t>702-1453454-6496212</t>
  </si>
  <si>
    <t>2018-08-15T20:34:25+00:00</t>
  </si>
  <si>
    <t>2018-08-16T19:25:13+00:00</t>
  </si>
  <si>
    <t>G6Y 0N2</t>
  </si>
  <si>
    <t>701-3660080-8612262</t>
  </si>
  <si>
    <t>2018-08-15T20:32:06+00:00</t>
  </si>
  <si>
    <t>2018-08-16T19:15:15+00:00</t>
  </si>
  <si>
    <t>T1H 6S2</t>
  </si>
  <si>
    <t>701-4725235-1665050</t>
  </si>
  <si>
    <t>2018-08-15T20:27:15+00:00</t>
  </si>
  <si>
    <t>2018-08-16T22:25:33+00:00</t>
  </si>
  <si>
    <t>L5B 0G3</t>
  </si>
  <si>
    <t>701-4685487-8985060</t>
  </si>
  <si>
    <t>2018-08-15T19:52:05+00:00</t>
  </si>
  <si>
    <t>2018-08-17T18:53:27+00:00</t>
  </si>
  <si>
    <t>Women's Flounced Striped High Waited Swimsuit Two Piece Bikini Set Black XXL</t>
  </si>
  <si>
    <t>T2Z 3C8</t>
  </si>
  <si>
    <t>Women's Flounced Striped High Waited Swimsuit Two Piece Bikini Set Purple XXL</t>
  </si>
  <si>
    <t>702-4061770-4285042</t>
  </si>
  <si>
    <t>2018-08-15T19:44:45+00:00</t>
  </si>
  <si>
    <t>2018-08-16T19:14:10+00:00</t>
  </si>
  <si>
    <t>l'Assomption</t>
  </si>
  <si>
    <t>J5W 0K5</t>
  </si>
  <si>
    <t>702-1079016-0804217</t>
  </si>
  <si>
    <t>2018-08-15T19:38:38+00:00</t>
  </si>
  <si>
    <t>2018-08-16T19:12:44+00:00</t>
  </si>
  <si>
    <t>Kemble</t>
  </si>
  <si>
    <t>N0H 1S0</t>
  </si>
  <si>
    <t>701-0777003-4335456</t>
  </si>
  <si>
    <t>2018-08-15T19:12:46+00:00</t>
  </si>
  <si>
    <t>2018-08-16T22:39:31+00:00</t>
  </si>
  <si>
    <t>MiYang Women's Shaping Body Swimsuit One-Piece Swimwear Spa Suit Size tag 3XL/UK size L,Dark Green</t>
  </si>
  <si>
    <t>YZ-NA1304G03L</t>
  </si>
  <si>
    <t>B01F4P0TJC</t>
  </si>
  <si>
    <t>SMITHS FALLS</t>
  </si>
  <si>
    <t>K7A 4V5</t>
  </si>
  <si>
    <t>702-5434155-7601850</t>
  </si>
  <si>
    <t>2018-08-15T19:06:22+00:00</t>
  </si>
  <si>
    <t>2018-08-16T22:34:59+00:00</t>
  </si>
  <si>
    <t>T2C 1J7</t>
  </si>
  <si>
    <t>701-3170130-5170617</t>
  </si>
  <si>
    <t>2018-08-15T18:57:39+00:00</t>
  </si>
  <si>
    <t>2018-08-16T16:45:46+00:00</t>
  </si>
  <si>
    <t>K0A 1L0</t>
  </si>
  <si>
    <t>701-8019467-6429021</t>
  </si>
  <si>
    <t>2018-08-15T18:51:28+00:00</t>
  </si>
  <si>
    <t>2018-08-16T19:03:17+00:00</t>
  </si>
  <si>
    <t>H1E 0V7</t>
  </si>
  <si>
    <t>702-2174851-7089020</t>
  </si>
  <si>
    <t>2018-08-15T18:42:40+00:00</t>
  </si>
  <si>
    <t>2018-08-18T21:19:18+00:00</t>
  </si>
  <si>
    <t>G3E 0G9</t>
  </si>
  <si>
    <t>701-7189195-7698632</t>
  </si>
  <si>
    <t>2018-08-15T18:35:36+00:00</t>
  </si>
  <si>
    <t>2018-08-17T01:05:07+00:00</t>
  </si>
  <si>
    <t>Halter Maternity Tankini Tie-dye Striped Swimsuit Two Piece Set Navy Small</t>
  </si>
  <si>
    <t>YZ-MCYF184-B0-S</t>
  </si>
  <si>
    <t>B07BQS7TPW</t>
  </si>
  <si>
    <t>V9Z 0X6</t>
  </si>
  <si>
    <t>701-1043587-2289862</t>
  </si>
  <si>
    <t>2018-08-15T18:20:02+00:00</t>
  </si>
  <si>
    <t>2018-08-16T22:35:16+00:00</t>
  </si>
  <si>
    <t>M2M 3A6</t>
  </si>
  <si>
    <t>702-1428262-7917035</t>
  </si>
  <si>
    <t>2018-08-15T17:57:51+00:00</t>
  </si>
  <si>
    <t>2018-08-16T19:20:13+00:00</t>
  </si>
  <si>
    <t>T8X 0N7</t>
  </si>
  <si>
    <t>701-5482860-9409023</t>
  </si>
  <si>
    <t>2018-08-15T17:54:36+00:00</t>
  </si>
  <si>
    <t>2018-08-16T19:12:31+00:00</t>
  </si>
  <si>
    <t>K2P 1J7</t>
  </si>
  <si>
    <t>701-5374201-4542628</t>
  </si>
  <si>
    <t>2018-08-15T17:42:06+00:00</t>
  </si>
  <si>
    <t>2018-08-18T01:43:03+00:00</t>
  </si>
  <si>
    <t>XZ-MC0801-C0-4041</t>
  </si>
  <si>
    <t>B07G34ZQYT</t>
  </si>
  <si>
    <t>H3A 1P8</t>
  </si>
  <si>
    <t>702-5355189-9717023</t>
  </si>
  <si>
    <t>2018-08-15T17:04:36+00:00</t>
  </si>
  <si>
    <t>2018-08-16T19:29:01+00:00</t>
  </si>
  <si>
    <t>PA-MC0717-E0-XL</t>
  </si>
  <si>
    <t>B07FMWPVJZ</t>
  </si>
  <si>
    <t>V8J 3X7</t>
  </si>
  <si>
    <t>702-4587489-9739441</t>
  </si>
  <si>
    <t>2018-08-15T17:02:15+00:00</t>
  </si>
  <si>
    <t>2018-08-16T16:47:44+00:00</t>
  </si>
  <si>
    <t>Wasaga Beach</t>
  </si>
  <si>
    <t>L9Z1N2</t>
  </si>
  <si>
    <t>701-3124386-3641800</t>
  </si>
  <si>
    <t>2018-08-15T16:53:40+00:00</t>
  </si>
  <si>
    <t>2018-08-16T16:48:05+00:00</t>
  </si>
  <si>
    <t>L6Y 1E8</t>
  </si>
  <si>
    <t>702-2036925-7239436</t>
  </si>
  <si>
    <t>2018-08-15T16:43:21+00:00</t>
  </si>
  <si>
    <t>2018-08-16T21:23:23+00:00</t>
  </si>
  <si>
    <t>N7S 2N7</t>
  </si>
  <si>
    <t>701-0681396-5028231</t>
  </si>
  <si>
    <t>2018-08-15T16:26:27+00:00</t>
  </si>
  <si>
    <t>2018-08-16T19:15:39+00:00</t>
  </si>
  <si>
    <t>L7G 5L7</t>
  </si>
  <si>
    <t>702-1351517-7021049</t>
  </si>
  <si>
    <t>2018-08-15T16:26:08+00:00</t>
  </si>
  <si>
    <t>2018-08-15T21:33:11+00:00</t>
  </si>
  <si>
    <t>V5R 1T2</t>
  </si>
  <si>
    <t>701-8849784-0747452</t>
  </si>
  <si>
    <t>2018-08-15T15:54:39+00:00</t>
  </si>
  <si>
    <t>2018-08-16T22:11:57+00:00</t>
  </si>
  <si>
    <t>R2K 0N6</t>
  </si>
  <si>
    <t>701-1582999-1897020</t>
  </si>
  <si>
    <t>2018-08-15T15:50:46+00:00</t>
  </si>
  <si>
    <t>2018-08-17T20:17:00+00:00</t>
  </si>
  <si>
    <t>Women's Flounced Striped High Waited Swimsuit Two Piece Bikini Set Orange XL</t>
  </si>
  <si>
    <t>701-0567503-2993045</t>
  </si>
  <si>
    <t>2018-08-15T14:43:22+00:00</t>
  </si>
  <si>
    <t>2018-08-15T21:49:15+00:00</t>
  </si>
  <si>
    <t>Antigonish</t>
  </si>
  <si>
    <t>B2G 2K8</t>
  </si>
  <si>
    <t>702-0168660-2385838</t>
  </si>
  <si>
    <t>2018-08-15T14:41:39+00:00</t>
  </si>
  <si>
    <t>2018-08-15T18:54:41+00:00</t>
  </si>
  <si>
    <t>M5J 2T3</t>
  </si>
  <si>
    <t>701-2674428-4491410</t>
  </si>
  <si>
    <t>2018-08-15T14:40:43+00:00</t>
  </si>
  <si>
    <t>2018-08-15T22:37:25+00:00</t>
  </si>
  <si>
    <t>V3S 5T7</t>
  </si>
  <si>
    <t>702-4812422-6786651</t>
  </si>
  <si>
    <t>2018-08-15T14:37:07+00:00</t>
  </si>
  <si>
    <t>2018-08-16T16:46:01+00:00</t>
  </si>
  <si>
    <t>K1L 5A4</t>
  </si>
  <si>
    <t>702-9139197-4793829</t>
  </si>
  <si>
    <t>2018-08-15T14:00:23+00:00</t>
  </si>
  <si>
    <t>2018-08-15T18:56:21+00:00</t>
  </si>
  <si>
    <t>L4H 3Z3</t>
  </si>
  <si>
    <t>701-8737291-7613818</t>
  </si>
  <si>
    <t>2018-08-15T13:21:05+00:00</t>
  </si>
  <si>
    <t>2018-08-16T19:46:30+00:00</t>
  </si>
  <si>
    <t>Chesley</t>
  </si>
  <si>
    <t>N0G 1L0</t>
  </si>
  <si>
    <t>701-0064159-9078612</t>
  </si>
  <si>
    <t>2018-08-15T12:33:59+00:00</t>
  </si>
  <si>
    <t>2018-08-16T16:48:03+00:00</t>
  </si>
  <si>
    <t>K9V 4H1</t>
  </si>
  <si>
    <t>702-2450800-8873802</t>
  </si>
  <si>
    <t>2018-08-15T12:22:12+00:00</t>
  </si>
  <si>
    <t>2018-08-15T22:51:07+00:00</t>
  </si>
  <si>
    <t>L4K 5J1</t>
  </si>
  <si>
    <t>702-1232938-3837860</t>
  </si>
  <si>
    <t>2018-08-15T12:02:42+00:00</t>
  </si>
  <si>
    <t>2018-08-15T22:33:41+00:00</t>
  </si>
  <si>
    <t>L5E 2M6</t>
  </si>
  <si>
    <t>702-0609528-2413831</t>
  </si>
  <si>
    <t>2018-08-15T10:35:46+00:00</t>
  </si>
  <si>
    <t>2018-08-20T22:17:53+00:00</t>
  </si>
  <si>
    <t>Saint-Urbain-Premier</t>
  </si>
  <si>
    <t>J0S 1Y0</t>
  </si>
  <si>
    <t>702-3988247-8725043</t>
  </si>
  <si>
    <t>2018-08-15T07:19:59+00:00</t>
  </si>
  <si>
    <t>2018-08-15T22:26:01+00:00</t>
  </si>
  <si>
    <t>L6V 4S4</t>
  </si>
  <si>
    <t>702-2745309-8809824</t>
  </si>
  <si>
    <t>2018-08-15T07:10:50+00:00</t>
  </si>
  <si>
    <t>2018-08-15T22:44:14+00:00</t>
  </si>
  <si>
    <t>T2E 6Z3</t>
  </si>
  <si>
    <t>701-3025702-5689001</t>
  </si>
  <si>
    <t>2018-08-15T07:06:09+00:00</t>
  </si>
  <si>
    <t>2018-08-16T16:46:29+00:00</t>
  </si>
  <si>
    <t>PA-MC0717-B0-XXL</t>
  </si>
  <si>
    <t>B07G31KZK2</t>
  </si>
  <si>
    <t>V2X 7P6</t>
  </si>
  <si>
    <t>702-8616708-7359406</t>
  </si>
  <si>
    <t>2018-08-15T06:45:45+00:00</t>
  </si>
  <si>
    <t>2018-08-15T22:43:37+00:00</t>
  </si>
  <si>
    <t>V4K 2T1</t>
  </si>
  <si>
    <t>701-8046674-2237822</t>
  </si>
  <si>
    <t>2018-08-15T06:42:21+00:00</t>
  </si>
  <si>
    <t>2018-08-15T22:39:17+00:00</t>
  </si>
  <si>
    <t>V4N 3C9</t>
  </si>
  <si>
    <t>701-7266396-2237858</t>
  </si>
  <si>
    <t>2018-08-15T06:04:26+00:00</t>
  </si>
  <si>
    <t>2018-08-16T19:13:56+00:00</t>
  </si>
  <si>
    <t>YZ-MCHM17077-B0-S</t>
  </si>
  <si>
    <t>B07BBL7J1Q</t>
  </si>
  <si>
    <t>Penticton</t>
  </si>
  <si>
    <t>V2A 5B1</t>
  </si>
  <si>
    <t>702-4252859-9904221</t>
  </si>
  <si>
    <t>2018-08-15T05:54:18+00:00</t>
  </si>
  <si>
    <t>2018-08-16T21:50:17+00:00</t>
  </si>
  <si>
    <t>Leduc County</t>
  </si>
  <si>
    <t>T4X 0S9</t>
  </si>
  <si>
    <t>702-8584238-1974665</t>
  </si>
  <si>
    <t>2018-08-15T05:32:57+00:00</t>
  </si>
  <si>
    <t>2018-08-15T19:13:20+00:00</t>
  </si>
  <si>
    <t>H4E 1G3</t>
  </si>
  <si>
    <t>702-2030998-8983425</t>
  </si>
  <si>
    <t>2018-08-15T08:27:33+00:00</t>
  </si>
  <si>
    <t>702-6337387-2909857</t>
  </si>
  <si>
    <t>2018-08-15T05:13:47+00:00</t>
  </si>
  <si>
    <t>2018-08-16T16:33:25+00:00</t>
  </si>
  <si>
    <t>L6Y 1N4</t>
  </si>
  <si>
    <t>702-7891895-4028244</t>
  </si>
  <si>
    <t>2018-08-15T05:09:43+00:00</t>
  </si>
  <si>
    <t>2018-08-17T18:03:30+00:00</t>
  </si>
  <si>
    <t>T3J 0B8</t>
  </si>
  <si>
    <t>701-2781819-5301024</t>
  </si>
  <si>
    <t>2018-08-15T05:08:16+00:00</t>
  </si>
  <si>
    <t>2018-08-15T18:59:54+00:00</t>
  </si>
  <si>
    <t>Deep V Neck Halter Floral One Piece Swimsuit Strap Cross Back Monokini Bikini</t>
  </si>
  <si>
    <t>YZ-MCXZCL1609-MU-L</t>
  </si>
  <si>
    <t>B07FLWMFZ4</t>
  </si>
  <si>
    <t>H8N 1Z9</t>
  </si>
  <si>
    <t>701-6460358-5824252</t>
  </si>
  <si>
    <t>2018-08-15T04:50:19+00:00</t>
  </si>
  <si>
    <t>2018-08-16T22:38:08+00:00</t>
  </si>
  <si>
    <t>L1L 0C9</t>
  </si>
  <si>
    <t>701-6019384-4557802</t>
  </si>
  <si>
    <t>2018-08-15T04:28:18+00:00</t>
  </si>
  <si>
    <t>2018-08-15T19:06:26+00:00</t>
  </si>
  <si>
    <t>Washago</t>
  </si>
  <si>
    <t>L0K 2B0</t>
  </si>
  <si>
    <t>702-6186531-1811464</t>
  </si>
  <si>
    <t>2018-08-15T04:24:12+00:00</t>
  </si>
  <si>
    <t>2018-08-15T18:52:20+00:00</t>
  </si>
  <si>
    <t>V5R 0E4</t>
  </si>
  <si>
    <t>701-5680362-7247459</t>
  </si>
  <si>
    <t>2018-08-15T04:20:22+00:00</t>
  </si>
  <si>
    <t>2018-08-15T16:37:46+00:00</t>
  </si>
  <si>
    <t>K1T 4H2</t>
  </si>
  <si>
    <t>702-7201052-2820204</t>
  </si>
  <si>
    <t>2018-08-15T04:14:13+00:00</t>
  </si>
  <si>
    <t>2018-08-15T22:36:10+00:00</t>
  </si>
  <si>
    <t>Okotoks</t>
  </si>
  <si>
    <t>T1S2M6</t>
  </si>
  <si>
    <t>701-5523715-4625811</t>
  </si>
  <si>
    <t>2018-08-15T03:48:34+00:00</t>
  </si>
  <si>
    <t>2018-08-15T03:51:06+00:00</t>
  </si>
  <si>
    <t>PA-MC0717-GR-L</t>
  </si>
  <si>
    <t>B07G31PRLT</t>
  </si>
  <si>
    <t>Chase</t>
  </si>
  <si>
    <t>V0E 1M0</t>
  </si>
  <si>
    <t>701-3044027-9810635</t>
  </si>
  <si>
    <t>2018-08-15T02:58:36+00:00</t>
  </si>
  <si>
    <t>2018-08-15T22:25:01+00:00</t>
  </si>
  <si>
    <t>Montreal-Ouest</t>
  </si>
  <si>
    <t>H4X 1L2</t>
  </si>
  <si>
    <t>702-2963348-3868239</t>
  </si>
  <si>
    <t>2018-08-15T02:53:16+00:00</t>
  </si>
  <si>
    <t>2018-08-19T05:38:10+00:00</t>
  </si>
  <si>
    <t>L8L 8G4</t>
  </si>
  <si>
    <t>702-7844668-4334654</t>
  </si>
  <si>
    <t>2018-08-15T02:27:47+00:00</t>
  </si>
  <si>
    <t>2018-08-15T21:30:04+00:00</t>
  </si>
  <si>
    <t>701-9106999-2301056</t>
  </si>
  <si>
    <t>2018-08-15T02:09:26+00:00</t>
  </si>
  <si>
    <t>2018-08-16T16:46:10+00:00</t>
  </si>
  <si>
    <t>N6G 2M6</t>
  </si>
  <si>
    <t>701-6622314-6217843</t>
  </si>
  <si>
    <t>2018-08-15T01:46:48+00:00</t>
  </si>
  <si>
    <t>2018-08-16T16:32:42+00:00</t>
  </si>
  <si>
    <t>MiYang Women's Shaping Body Swimsuit One-Piece Swimwear Spa Suit Size tag 5XL/UK size XXL(US Size OX 12W) Wine Red</t>
  </si>
  <si>
    <t>YZ-NA13037Wi5L</t>
  </si>
  <si>
    <t>B01AXSD9M4</t>
  </si>
  <si>
    <t>GUELPH</t>
  </si>
  <si>
    <t>N1C1G4</t>
  </si>
  <si>
    <t>701-1505124-3713028</t>
  </si>
  <si>
    <t>2018-08-15T01:46:25+00:00</t>
  </si>
  <si>
    <t>2018-08-15T22:40:16+00:00</t>
  </si>
  <si>
    <t>T8A 0W3</t>
  </si>
  <si>
    <t>702-3546828-5865024</t>
  </si>
  <si>
    <t>2018-08-15T01:42:27+00:00</t>
  </si>
  <si>
    <t>2018-08-15T18:54:44+00:00</t>
  </si>
  <si>
    <t>M4V 2C6</t>
  </si>
  <si>
    <t>701-8646066-7138664</t>
  </si>
  <si>
    <t>2018-08-15T01:37:16+00:00</t>
  </si>
  <si>
    <t>2018-08-16T22:15:05+00:00</t>
  </si>
  <si>
    <t>LYQ-NA1010-B0-M</t>
  </si>
  <si>
    <t>L9V 3M2</t>
  </si>
  <si>
    <t>701-8240752-7698642</t>
  </si>
  <si>
    <t>2018-08-15T01:35:43+00:00</t>
  </si>
  <si>
    <t>2018-08-16T16:39:04+00:00</t>
  </si>
  <si>
    <t>702-9418379-8945841</t>
  </si>
  <si>
    <t>2018-08-15T01:34:11+00:00</t>
  </si>
  <si>
    <t>2018-08-16T19:18:06+00:00</t>
  </si>
  <si>
    <t>V3S 2E3</t>
  </si>
  <si>
    <t>702-5718657-4384202</t>
  </si>
  <si>
    <t>2018-08-15T01:32:49+00:00</t>
  </si>
  <si>
    <t>2018-08-15T22:42:14+00:00</t>
  </si>
  <si>
    <t>MiYang Women's Sexy Crewneck One Piece Beachwear Bikini Monokini Swimsuit Black S</t>
  </si>
  <si>
    <t>YZ-CA30CH-K0-S</t>
  </si>
  <si>
    <t>B06XXD8FT8</t>
  </si>
  <si>
    <t>L6Y0C9</t>
  </si>
  <si>
    <t>702-8189390-6078629</t>
  </si>
  <si>
    <t>2018-08-15T01:22:14+00:00</t>
  </si>
  <si>
    <t>2018-08-15T19:39:37+00:00</t>
  </si>
  <si>
    <t>MiYang Women's Plus-Size Flower Printing Shaping Body One Piece Swim Dresses Swimsuit ZL 2XL</t>
  </si>
  <si>
    <t>YZ-NA5119ZL2XL</t>
  </si>
  <si>
    <t>B01FXAQPZK</t>
  </si>
  <si>
    <t>Hammonds Plains</t>
  </si>
  <si>
    <t>B3Z 4M1</t>
  </si>
  <si>
    <t>701-8414281-8704224</t>
  </si>
  <si>
    <t>2018-08-15T01:10:04+00:00</t>
  </si>
  <si>
    <t>2018-08-15T18:58:48+00:00</t>
  </si>
  <si>
    <t>Newcastle</t>
  </si>
  <si>
    <t>L1B 1N2</t>
  </si>
  <si>
    <t>702-9272530-2703424</t>
  </si>
  <si>
    <t>2018-08-15T01:03:01+00:00</t>
  </si>
  <si>
    <t>2018-08-15T04:19:47+00:00</t>
  </si>
  <si>
    <t>YZ-NA5505R0-XS</t>
  </si>
  <si>
    <t>B01MRUFE10</t>
  </si>
  <si>
    <t>702-7037396-4066641</t>
  </si>
  <si>
    <t>2018-08-15T01:00:45+00:00</t>
  </si>
  <si>
    <t>2018-08-15T01:03:41+00:00</t>
  </si>
  <si>
    <t>701-0876035-8720242</t>
  </si>
  <si>
    <t>2018-08-15T00:43:33+00:00</t>
  </si>
  <si>
    <t>2018-08-15T19:01:45+00:00</t>
  </si>
  <si>
    <t>YZ-MCHM241-G0-M</t>
  </si>
  <si>
    <t>B07C3FN21C</t>
  </si>
  <si>
    <t>G2C 0E7</t>
  </si>
  <si>
    <t>S01-3115074-2673008</t>
  </si>
  <si>
    <t>12-DKGR-XL</t>
  </si>
  <si>
    <t>2018-08-15T06:59:44+00:00</t>
  </si>
  <si>
    <t>2018-08-23T01:01:48+00:00</t>
  </si>
  <si>
    <t>MiYang Women's Casual Loosen T-Shirt Sleeveless Swing Dress Tunic Tank Top Dresses With Two Pockets</t>
  </si>
  <si>
    <t>LYQ-CF8512-DKGR-XL</t>
  </si>
  <si>
    <t>B072HW2LW8</t>
  </si>
  <si>
    <t>S01-9415119-1080235</t>
  </si>
  <si>
    <t>CF8512-DKG</t>
  </si>
  <si>
    <t>2018-08-15T06:59:20+00:00</t>
  </si>
  <si>
    <t>2018-08-20T21:08:35+00:00</t>
  </si>
  <si>
    <t>MiYang Women's Casual Loosen T-Shirt Sleeveless Swing Dress Tunic Tank Top Dresses with Two Pockets</t>
  </si>
  <si>
    <t>LYQ-CF8512-DKGR-XXL</t>
  </si>
  <si>
    <t>B071F3F6GV</t>
  </si>
  <si>
    <t>S01-3187854-9493038</t>
  </si>
  <si>
    <t>8512-GR-L</t>
  </si>
  <si>
    <t>2018-08-15T06:58:54+00:00</t>
  </si>
  <si>
    <t>2018-08-21T01:27:17+00:00</t>
  </si>
  <si>
    <t>LYQ-CF8512-GR-L</t>
  </si>
  <si>
    <t>B071S24ZM7</t>
  </si>
  <si>
    <t>S01-3375473-2836262</t>
  </si>
  <si>
    <t>8512-GR-XL</t>
  </si>
  <si>
    <t>2018-08-15T06:58:25+00:00</t>
  </si>
  <si>
    <t>2018-08-21T00:24:42+00:00</t>
  </si>
  <si>
    <t>MiYang Womens Casual Loosen T-Shirt Sleeveless Swing Dress Tunic Tank Top Dresses With Two Pockets, X-Large, Green</t>
  </si>
  <si>
    <t>LYQ-CF8512-GR-XL</t>
  </si>
  <si>
    <t>B071Z2SZDT</t>
  </si>
  <si>
    <t>S01-1346340-3154669</t>
  </si>
  <si>
    <t>8512-GR-XX</t>
  </si>
  <si>
    <t>2018-08-15T06:58:01+00:00</t>
  </si>
  <si>
    <t>2018-08-21T00:32:48+00:00</t>
  </si>
  <si>
    <t>MiYang Women's Casual Loosen T-Shirt Sleeveless Swing Dress Tunic Tank Top Dresses With Two Pockets, Green, 2X Plus</t>
  </si>
  <si>
    <t>LYQ-CF8512-GR-XXL</t>
  </si>
  <si>
    <t>B072HWKBTG</t>
  </si>
  <si>
    <t>S01-7767232-1713817</t>
  </si>
  <si>
    <t>8512-NAVY-</t>
  </si>
  <si>
    <t>2018-08-15T06:57:40+00:00</t>
  </si>
  <si>
    <t>2018-08-21T04:44:12+00:00</t>
  </si>
  <si>
    <t>MiYang Womens Casual Loosen T-Shirt Sleeveless Swing Dress Tunic Tank Top Dresses With Two Pockets, Large, Navy</t>
  </si>
  <si>
    <t>LYQ-CF8512-NAVY-L</t>
  </si>
  <si>
    <t>B071F3F5S1</t>
  </si>
  <si>
    <t>S01-9541071-0049826</t>
  </si>
  <si>
    <t>8512-WI-L</t>
  </si>
  <si>
    <t>2018-08-15T06:57:17+00:00</t>
  </si>
  <si>
    <t>MiYang Women's Casual Loosen T-Shirt Sleeveless Swing Dress Tunic Tank Top Dresses With Two Pockets, Wine, Large</t>
  </si>
  <si>
    <t>LYQ-CF8512-WI-L</t>
  </si>
  <si>
    <t>B0711LLKG7</t>
  </si>
  <si>
    <t>S01-9442052-7776209</t>
  </si>
  <si>
    <t>YGD2000-L</t>
  </si>
  <si>
    <t>2018-08-15T06:55:16+00:00</t>
  </si>
  <si>
    <t>2018-08-21T01:04:27+00:00</t>
  </si>
  <si>
    <t>MiYang Women's Fluorescent Halter Neck One Piece Monokinis Swimsuit Bathing Suit L (US 8-10)</t>
  </si>
  <si>
    <t>YZ-YGD2000-L</t>
  </si>
  <si>
    <t>B01EJABF9Q</t>
  </si>
  <si>
    <t>S01-5741839-5991449</t>
  </si>
  <si>
    <t>YGD2000-M</t>
  </si>
  <si>
    <t>2018-08-15T06:54:49+00:00</t>
  </si>
  <si>
    <t>2018-08-20T17:00:29+00:00</t>
  </si>
  <si>
    <t>MiYang Women's Fluorescent Halter Neck One Piece Monokinis Swimsuit Bathing Suit M (US 4-6)</t>
  </si>
  <si>
    <t>YZ-YGD2000-M</t>
  </si>
  <si>
    <t>B01EJABD7K</t>
  </si>
  <si>
    <t>S01-4967300-5470632</t>
  </si>
  <si>
    <t>YGD2000-XL</t>
  </si>
  <si>
    <t>2018-08-15T06:54:24+00:00</t>
  </si>
  <si>
    <t>2018-08-16T23:51:31+00:00</t>
  </si>
  <si>
    <t>MiYang Women's Fluorescent Halter Neck One Piece Monokinis Swimsuit Bathing Suit XL US 12</t>
  </si>
  <si>
    <t>YZ-YGD2000-XL</t>
  </si>
  <si>
    <t>B01EJABGU4</t>
  </si>
  <si>
    <t>S01-8365417-8362658</t>
  </si>
  <si>
    <t>0127-R2-3X</t>
  </si>
  <si>
    <t>2018-08-15T06:54:19+00:00</t>
  </si>
  <si>
    <t>2018-08-18T00:05:31+00:00</t>
  </si>
  <si>
    <t>MiYang Women's Plus Size Floral Dress 3/7 Sleeve Casual Swing Dress with Pockets Rose Red</t>
  </si>
  <si>
    <t>LYQ-CL0127-R2-3XL</t>
  </si>
  <si>
    <t>B074SWDLHW</t>
  </si>
  <si>
    <t>S01-5920467-9661012</t>
  </si>
  <si>
    <t>YGD2000-2X</t>
  </si>
  <si>
    <t>2018-08-15T06:53:53+00:00</t>
  </si>
  <si>
    <t>2018-08-18T05:15:27+00:00</t>
  </si>
  <si>
    <t>MiYang Women's Fluorescent Halter Neck One Piece Monokinis Swimsuit Bathing Suit 2XL US 14</t>
  </si>
  <si>
    <t>YZ-YGD2000-2XL</t>
  </si>
  <si>
    <t>B01G1JZ7L0</t>
  </si>
  <si>
    <t>S01-3983833-1559444</t>
  </si>
  <si>
    <t>0127-B0-2X</t>
  </si>
  <si>
    <t>2018-08-15T06:53:27+00:00</t>
  </si>
  <si>
    <t>2018-08-23T04:03:48+00:00</t>
  </si>
  <si>
    <t>MiYang Women's Plus Size Floral Dress 3/10 Sleeve Casual Swing Dress with Pockets Blue</t>
  </si>
  <si>
    <t>LYQ-CL0127-B0-2XL</t>
  </si>
  <si>
    <t>B074SSVPNF</t>
  </si>
  <si>
    <t>S01-7492899-9423411</t>
  </si>
  <si>
    <t>0127-R2-2X</t>
  </si>
  <si>
    <t>2018-08-15T06:52:41+00:00</t>
  </si>
  <si>
    <t>2018-08-18T04:17:03+00:00</t>
  </si>
  <si>
    <t>LYQ-CL0127-R2-2XL</t>
  </si>
  <si>
    <t>B074SM82NF</t>
  </si>
  <si>
    <t>S01-6221190-7846627</t>
  </si>
  <si>
    <t>0036NEW-B0</t>
  </si>
  <si>
    <t>2018-08-15T06:52:33+00:00</t>
  </si>
  <si>
    <t>2018-08-17T02:58:55+00:00</t>
  </si>
  <si>
    <t>MiYang Women's Long Sleeve Turtleneck Cable Knit Sweater Dress Bodycon Pullovers Blue</t>
  </si>
  <si>
    <t>MY-0036NEW-B0</t>
  </si>
  <si>
    <t>B07653CXFQ</t>
  </si>
  <si>
    <t>S01-7761078-5382608</t>
  </si>
  <si>
    <t>0036NEW-K0</t>
  </si>
  <si>
    <t>2018-08-15T06:52:02+00:00</t>
  </si>
  <si>
    <t>2018-08-22T20:54:14+00:00</t>
  </si>
  <si>
    <t>MiYang Women's Long Sleeve Casual Turtleneck Cable Knit Sweater Dress Body con Pullovers</t>
  </si>
  <si>
    <t>MY-0036NEW-K0</t>
  </si>
  <si>
    <t>B07651DDLY</t>
  </si>
  <si>
    <t>S01-8455658-5098614</t>
  </si>
  <si>
    <t>0127-KQ-3X</t>
  </si>
  <si>
    <t>2018-08-15T06:51:54+00:00</t>
  </si>
  <si>
    <t>2018-08-23T00:05:59+00:00</t>
  </si>
  <si>
    <t>MiYang Women's Plus Size Floral Dress 3/4 Sleeve Casual Swing Dress With Pockets Khaki</t>
  </si>
  <si>
    <t>LYQ-CL0127-KQ-3XL</t>
  </si>
  <si>
    <t>B074SY1CR3</t>
  </si>
  <si>
    <t>S01-2121224-9010639</t>
  </si>
  <si>
    <t>0036NEW-KA</t>
  </si>
  <si>
    <t>2018-08-15T06:51:34+00:00</t>
  </si>
  <si>
    <t>2018-08-17T12:06:18+00:00</t>
  </si>
  <si>
    <t>MiYang Women's Long Sleeve Turtleneck Cable Knit Sweater Dress Bodycon Pullovers Khaki</t>
  </si>
  <si>
    <t>MY-0036NEW-KA</t>
  </si>
  <si>
    <t>B07653JNDQ</t>
  </si>
  <si>
    <t>S01-5731633-8449801</t>
  </si>
  <si>
    <t>0137-K0-L</t>
  </si>
  <si>
    <t>2018-08-15T06:51:10+00:00</t>
  </si>
  <si>
    <t>2018-08-20T21:27:07+00:00</t>
  </si>
  <si>
    <t>Warm Quilted Lightweight Jacket Padded Short Bomber Jacket Coat For Women Black L</t>
  </si>
  <si>
    <t>JK-CL0137-K0-L</t>
  </si>
  <si>
    <t>B0765TNY42</t>
  </si>
  <si>
    <t>S01-4240978-8758642</t>
  </si>
  <si>
    <t>0127-R2-XL</t>
  </si>
  <si>
    <t>2018-08-15T06:50:59+00:00</t>
  </si>
  <si>
    <t>2018-08-17T08:24:26+00:00</t>
  </si>
  <si>
    <t>MiYang Women's Plus Size Floral Dress 3/7 Sleeve Casual Swing Dress With Pockets Rose Red</t>
  </si>
  <si>
    <t>LYQ-CL0127-R2-XL</t>
  </si>
  <si>
    <t>B074SZHTJX</t>
  </si>
  <si>
    <t>S01-6851238-7106613</t>
  </si>
  <si>
    <t>0137-BD-S</t>
  </si>
  <si>
    <t>2018-08-15T06:50:32+00:00</t>
  </si>
  <si>
    <t>2018-08-23T00:05:04+00:00</t>
  </si>
  <si>
    <t>MiYang Warm Quilted Lightweight Jacket Padded Short Bomber Jacket Coat For Women Wine Red S</t>
  </si>
  <si>
    <t>JK-CL0137-BD-S</t>
  </si>
  <si>
    <t>B0765RRNCR</t>
  </si>
  <si>
    <t>S01-0981458-2257805</t>
  </si>
  <si>
    <t>0127-B0-XL</t>
  </si>
  <si>
    <t>2018-08-15T06:50:10+00:00</t>
  </si>
  <si>
    <t>2018-08-18T07:53:33+00:00</t>
  </si>
  <si>
    <t>Women's Plus Size Floral Dress 3/10 Sleeve Casual Swing Dress With Pockets Blue</t>
  </si>
  <si>
    <t>LYQ-CL0127-B0-XL</t>
  </si>
  <si>
    <t>B074SXZRT1</t>
  </si>
  <si>
    <t>S01-8276276-4092215</t>
  </si>
  <si>
    <t>0137-BD-L</t>
  </si>
  <si>
    <t>2018-08-15T06:50:03+00:00</t>
  </si>
  <si>
    <t>2018-08-19T21:32:52+00:00</t>
  </si>
  <si>
    <t>MiYang Warm Quilted Lightweight Jacket Padded Short Bomber Jacket Coat For Women Wine Red L</t>
  </si>
  <si>
    <t>JK-CL0137-BD-L</t>
  </si>
  <si>
    <t>B0765THS2K</t>
  </si>
  <si>
    <t>S01-5333277-5706636</t>
  </si>
  <si>
    <t>0137-BD-2X</t>
  </si>
  <si>
    <t>2018-08-15T06:49:36+00:00</t>
  </si>
  <si>
    <t>2018-08-19T23:47:18+00:00</t>
  </si>
  <si>
    <t>MiYang Warm Quilted Lightweight Jacket Padded Short Bomber Jacket Coat For Women Wine Red 2XL</t>
  </si>
  <si>
    <t>JK-CL0137-BD-2XL</t>
  </si>
  <si>
    <t>B0765ZNY8W</t>
  </si>
  <si>
    <t>S01-1905314-8502645</t>
  </si>
  <si>
    <t>2116-R038</t>
  </si>
  <si>
    <t>2018-08-15T06:44:47+00:00</t>
  </si>
  <si>
    <t>2018-08-17T00:02:53+00:00</t>
  </si>
  <si>
    <t>GaraTia Winter Women's Sheep Warm Plush Soft Sole Indoor Slipper red 5-6 B(M) US</t>
  </si>
  <si>
    <t>XZ-2116R038</t>
  </si>
  <si>
    <t>B01MF4JH5A</t>
  </si>
  <si>
    <t>S01-9037226-7117035</t>
  </si>
  <si>
    <t>2116-BR42</t>
  </si>
  <si>
    <t>2018-08-15T06:44:14+00:00</t>
  </si>
  <si>
    <t>2018-08-19T21:19:34+00:00</t>
  </si>
  <si>
    <t>GaraTia Winter Women's Sheep Warm Plush Soft Sole Indoor Slipper Brown 7-8 B(M) US</t>
  </si>
  <si>
    <t>XZ-2116BR42</t>
  </si>
  <si>
    <t>B01M2Y8C12</t>
  </si>
  <si>
    <t>S01-0574794-9172203</t>
  </si>
  <si>
    <t>2115-Gr35</t>
  </si>
  <si>
    <t>2018-08-15T06:43:41+00:00</t>
  </si>
  <si>
    <t>2018-08-19T19:56:13+00:00</t>
  </si>
  <si>
    <t>GaraTia Winter Women's Sheep Warm Plush Soft Sole Indoor Slipper</t>
  </si>
  <si>
    <t>XZ-2115Gr35</t>
  </si>
  <si>
    <t>B019670SPO</t>
  </si>
  <si>
    <t>S01-9126107-0604216</t>
  </si>
  <si>
    <t>2115-Pi35</t>
  </si>
  <si>
    <t>2018-08-15T06:42:11+00:00</t>
  </si>
  <si>
    <t>2018-08-17T07:13:30+00:00</t>
  </si>
  <si>
    <t>XZ-2115Pi35</t>
  </si>
  <si>
    <t>B019670NIQ</t>
  </si>
  <si>
    <t>S01-6717661-3883420</t>
  </si>
  <si>
    <t>2115-Gr36</t>
  </si>
  <si>
    <t>2018-08-15T06:41:28+00:00</t>
  </si>
  <si>
    <t>2018-08-23T07:14:11+00:00</t>
  </si>
  <si>
    <t>Women's Sheep Warm Plush Soft Sole Indoor Slipper</t>
  </si>
  <si>
    <t>XZ-2115Gr36</t>
  </si>
  <si>
    <t>B01966VRO6</t>
  </si>
  <si>
    <t>S01-0942586-8899462</t>
  </si>
  <si>
    <t>2115-Pi39</t>
  </si>
  <si>
    <t>2018-08-15T06:40:44+00:00</t>
  </si>
  <si>
    <t>2018-08-19T19:20:21+00:00</t>
  </si>
  <si>
    <t>XZ-2115Pi39</t>
  </si>
  <si>
    <t>B019670R3M</t>
  </si>
  <si>
    <t>S01-2605799-6929224</t>
  </si>
  <si>
    <t>02cc8d845b934076</t>
  </si>
  <si>
    <t>2018-08-15T00:30:30+00:00</t>
  </si>
  <si>
    <t>2018-08-17T06:34:19+00:00</t>
  </si>
  <si>
    <t>MiYang Women's Plus Size Printing Padded High Waist Swimdress Purple 1X (US 16W-18W)</t>
  </si>
  <si>
    <t>YZ-HE13037Pu6L</t>
  </si>
  <si>
    <t>B01NA6JJLM</t>
  </si>
  <si>
    <t>Biglerville</t>
  </si>
  <si>
    <t>PA</t>
  </si>
  <si>
    <t>702-1773760-1620208</t>
  </si>
  <si>
    <t>2018-08-16T23:53:05+00:00</t>
  </si>
  <si>
    <t>2018-08-17T22:19:33+00:00</t>
  </si>
  <si>
    <t>L5E 1K8</t>
  </si>
  <si>
    <t>702-2013223-4087467</t>
  </si>
  <si>
    <t>2018-08-16T23:42:24+00:00</t>
  </si>
  <si>
    <t>2018-08-19T05:38:29+00:00</t>
  </si>
  <si>
    <t>MiYang Retro Vintage Striped One Piece Monokini Chevron Lines Swimsuit 2XL BlackWhite</t>
  </si>
  <si>
    <t>YZ-CA160301B02XL</t>
  </si>
  <si>
    <t>B071VMPTFC</t>
  </si>
  <si>
    <t>L9H 6N5</t>
  </si>
  <si>
    <t>701-8593868-5397821</t>
  </si>
  <si>
    <t>2018-08-16T23:18:38+00:00</t>
  </si>
  <si>
    <t>2018-08-17T18:58:54+00:00</t>
  </si>
  <si>
    <t>YZ-NA5060R2L</t>
  </si>
  <si>
    <t>G6X 3G8</t>
  </si>
  <si>
    <t>702-5799808-2313830</t>
  </si>
  <si>
    <t>2018-08-16T23:13:29+00:00</t>
  </si>
  <si>
    <t>2018-08-18T22:22:02+00:00</t>
  </si>
  <si>
    <t>new hamburg</t>
  </si>
  <si>
    <t>N3A 1K5</t>
  </si>
  <si>
    <t>702-3960426-4617019</t>
  </si>
  <si>
    <t>2018-08-16T23:11:45+00:00</t>
  </si>
  <si>
    <t>2018-08-17T19:03:24+00:00</t>
  </si>
  <si>
    <t>V2M 1V9</t>
  </si>
  <si>
    <t>701-9741122-7650649</t>
  </si>
  <si>
    <t>2018-08-16T22:40:53+00:00</t>
  </si>
  <si>
    <t>2018-08-17T18:54:22+00:00</t>
  </si>
  <si>
    <t>L9W 4W7</t>
  </si>
  <si>
    <t>701-0492303-2397040</t>
  </si>
  <si>
    <t>2018-08-16T22:04:41+00:00</t>
  </si>
  <si>
    <t>2018-08-18T19:05:02+00:00</t>
  </si>
  <si>
    <t>K2E 7R1</t>
  </si>
  <si>
    <t>701-6450130-2315421</t>
  </si>
  <si>
    <t>2018-08-16T22:02:21+00:00</t>
  </si>
  <si>
    <t>2018-08-17T22:26:48+00:00</t>
  </si>
  <si>
    <t>M2K 1M7</t>
  </si>
  <si>
    <t>702-7951931-2773024</t>
  </si>
  <si>
    <t>2018-08-16T21:57:50+00:00</t>
  </si>
  <si>
    <t>2018-08-21T03:24:28+00:00</t>
  </si>
  <si>
    <t>Esterhazy</t>
  </si>
  <si>
    <t>S0A 0X0</t>
  </si>
  <si>
    <t>702-1328928-5889868</t>
  </si>
  <si>
    <t>2018-08-16T21:31:38+00:00</t>
  </si>
  <si>
    <t>2018-08-17T21:47:38+00:00</t>
  </si>
  <si>
    <t>Morinville</t>
  </si>
  <si>
    <t>T8R 1A3</t>
  </si>
  <si>
    <t>701-6134290-6781839</t>
  </si>
  <si>
    <t>2018-08-16T21:24:39+00:00</t>
  </si>
  <si>
    <t>2018-08-17T18:58:14+00:00</t>
  </si>
  <si>
    <t>701-5307349-4791441</t>
  </si>
  <si>
    <t>2018-08-16T21:07:46+00:00</t>
  </si>
  <si>
    <t>2018-08-18T14:55:50+00:00</t>
  </si>
  <si>
    <t>Women's Flounced Striped High Waited Swimsuit Two Piece Bikini Set Orange L</t>
  </si>
  <si>
    <t>Courtenay</t>
  </si>
  <si>
    <t>V9N 3V9</t>
  </si>
  <si>
    <t>701-9634309-8515449</t>
  </si>
  <si>
    <t>2018-08-16T20:39:20+00:00</t>
  </si>
  <si>
    <t>2018-08-17T16:24:19+00:00</t>
  </si>
  <si>
    <t>Thunder Bay</t>
  </si>
  <si>
    <t>P7A3J1</t>
  </si>
  <si>
    <t>702-1204570-0985841</t>
  </si>
  <si>
    <t>2018-08-16T20:31:05+00:00</t>
  </si>
  <si>
    <t>2018-08-17T22:43:47+00:00</t>
  </si>
  <si>
    <t>T2K 0G6</t>
  </si>
  <si>
    <t>701-9204065-3354614</t>
  </si>
  <si>
    <t>2018-08-16T19:59:32+00:00</t>
  </si>
  <si>
    <t>2018-08-17T21:58:13+00:00</t>
  </si>
  <si>
    <t>T2Y 3P2</t>
  </si>
  <si>
    <t>702-9126688-3826624</t>
  </si>
  <si>
    <t>2018-08-16T19:55:21+00:00</t>
  </si>
  <si>
    <t>2018-08-17T18:53:02+00:00</t>
  </si>
  <si>
    <t>PA-MC0717-GR-S</t>
  </si>
  <si>
    <t>B07G2ZSS5M</t>
  </si>
  <si>
    <t>Leduc</t>
  </si>
  <si>
    <t>T9E 0X1</t>
  </si>
  <si>
    <t>702-9855477-7887427</t>
  </si>
  <si>
    <t>2018-08-16T19:48:28+00:00</t>
  </si>
  <si>
    <t>2018-08-17T04:29:57+00:00</t>
  </si>
  <si>
    <t>701-9819685-9663447</t>
  </si>
  <si>
    <t>2018-08-16T19:37:11+00:00</t>
  </si>
  <si>
    <t>2018-08-17T21:59:22+00:00</t>
  </si>
  <si>
    <t>Chelmsford</t>
  </si>
  <si>
    <t>P0M 1L0</t>
  </si>
  <si>
    <t>701-3935562-2116250</t>
  </si>
  <si>
    <t>2018-08-16T19:03:08+00:00</t>
  </si>
  <si>
    <t>2018-08-17T22:25:38+00:00</t>
  </si>
  <si>
    <t>L4S 1S7</t>
  </si>
  <si>
    <t>702-3687106-2884255</t>
  </si>
  <si>
    <t>2018-08-16T18:34:33+00:00</t>
  </si>
  <si>
    <t>2018-08-20T01:21:02+00:00</t>
  </si>
  <si>
    <t>R3E 1E3</t>
  </si>
  <si>
    <t>702-5319446-0105064</t>
  </si>
  <si>
    <t>2018-08-16T18:20:51+00:00</t>
  </si>
  <si>
    <t>2018-08-17T16:25:51+00:00</t>
  </si>
  <si>
    <t>L3S3Z4</t>
  </si>
  <si>
    <t>701-5431411-4614606</t>
  </si>
  <si>
    <t>2018-08-16T17:46:02+00:00</t>
  </si>
  <si>
    <t>2018-08-17T18:52:32+00:00</t>
  </si>
  <si>
    <t>PA-MC0717-GR-XXL</t>
  </si>
  <si>
    <t>B07G2ZRH2C</t>
  </si>
  <si>
    <t>T8L 4B1</t>
  </si>
  <si>
    <t>702-7693410-1624232</t>
  </si>
  <si>
    <t>2018-08-16T17:21:21+00:00</t>
  </si>
  <si>
    <t>2018-08-17T22:26:54+00:00</t>
  </si>
  <si>
    <t>L1C 1V5</t>
  </si>
  <si>
    <t>702-5004602-7255466</t>
  </si>
  <si>
    <t>2018-08-16T15:47:23+00:00</t>
  </si>
  <si>
    <t>2018-08-17T21:21:37+00:00</t>
  </si>
  <si>
    <t>Sparwood</t>
  </si>
  <si>
    <t>V0B2G0</t>
  </si>
  <si>
    <t>702-3249993-8526603</t>
  </si>
  <si>
    <t>2018-08-16T14:48:07+00:00</t>
  </si>
  <si>
    <t>2018-08-17T18:54:23+00:00</t>
  </si>
  <si>
    <t>Cobourg</t>
  </si>
  <si>
    <t>K9A 4W2</t>
  </si>
  <si>
    <t>701-4223702-0599469</t>
  </si>
  <si>
    <t>2018-08-16T14:35:45+00:00</t>
  </si>
  <si>
    <t>2018-08-17T22:37:54+00:00</t>
  </si>
  <si>
    <t>toronto</t>
  </si>
  <si>
    <t>M2R2V3</t>
  </si>
  <si>
    <t>702-3808684-2173019</t>
  </si>
  <si>
    <t>2018-08-16T14:25:40+00:00</t>
  </si>
  <si>
    <t>2018-08-17T19:02:47+00:00</t>
  </si>
  <si>
    <t>Whistler</t>
  </si>
  <si>
    <t>V0N 1B1</t>
  </si>
  <si>
    <t>702-6687887-1139406</t>
  </si>
  <si>
    <t>2018-08-16T14:24:47+00:00</t>
  </si>
  <si>
    <t>2018-08-16T22:38:05+00:00</t>
  </si>
  <si>
    <t>M4X 1X3</t>
  </si>
  <si>
    <t>701-0680368-8761833</t>
  </si>
  <si>
    <t>2018-08-16T14:00:42+00:00</t>
  </si>
  <si>
    <t>2018-08-16T19:25:53+00:00</t>
  </si>
  <si>
    <t>K1T 0R5</t>
  </si>
  <si>
    <t>701-2493171-9443410</t>
  </si>
  <si>
    <t>2018-08-16T13:45:53+00:00</t>
  </si>
  <si>
    <t>2018-08-17T22:23:26+00:00</t>
  </si>
  <si>
    <t>M6J 3B5</t>
  </si>
  <si>
    <t>702-5959874-7681035</t>
  </si>
  <si>
    <t>2018-08-16T13:03:39+00:00</t>
  </si>
  <si>
    <t>2018-08-17T16:36:12+00:00</t>
  </si>
  <si>
    <t>MiYang Women's Plus-Size Flower Printing Shaping Body One Piece Swim Dresses Swimsuit?Black Cherry Large</t>
  </si>
  <si>
    <t>M1R 3T1</t>
  </si>
  <si>
    <t>701-4118497-4852255</t>
  </si>
  <si>
    <t>2018-08-16T12:22:10+00:00</t>
  </si>
  <si>
    <t>2018-08-16T16:37:15+00:00</t>
  </si>
  <si>
    <t>Elliot Lake</t>
  </si>
  <si>
    <t>P5A 2E9</t>
  </si>
  <si>
    <t>702-5763901-8103442</t>
  </si>
  <si>
    <t>2018-08-16T12:18:40+00:00</t>
  </si>
  <si>
    <t>2018-08-16T22:17:07+00:00</t>
  </si>
  <si>
    <t>Angus</t>
  </si>
  <si>
    <t>L0M 1B4</t>
  </si>
  <si>
    <t>702-4774182-5632262</t>
  </si>
  <si>
    <t>2018-08-16T12:06:02+00:00</t>
  </si>
  <si>
    <t>2018-08-17T17:47:12+00:00</t>
  </si>
  <si>
    <t>702-6080372-6509830</t>
  </si>
  <si>
    <t>2018-08-16T11:33:00+00:00</t>
  </si>
  <si>
    <t>2018-08-16T19:15:59+00:00</t>
  </si>
  <si>
    <t>K2S 0A5</t>
  </si>
  <si>
    <t>702-0257932-9764274</t>
  </si>
  <si>
    <t>2018-08-16T10:29:44+00:00</t>
  </si>
  <si>
    <t>2018-08-17T19:05:13+00:00</t>
  </si>
  <si>
    <t>H1T 3N2</t>
  </si>
  <si>
    <t>702-3505901-3335420</t>
  </si>
  <si>
    <t>2018-08-16T09:45:31+00:00</t>
  </si>
  <si>
    <t>2018-08-16T19:10:30+00:00</t>
  </si>
  <si>
    <t>duncan</t>
  </si>
  <si>
    <t>V9L0E2</t>
  </si>
  <si>
    <t>702-1789363-5257064</t>
  </si>
  <si>
    <t>2018-08-16T08:13:52+00:00</t>
  </si>
  <si>
    <t>2018-08-17T18:57:47+00:00</t>
  </si>
  <si>
    <t>North Sydney</t>
  </si>
  <si>
    <t>B2A 1A6</t>
  </si>
  <si>
    <t>702-0083242-6820229</t>
  </si>
  <si>
    <t>2018-08-16T07:44:38+00:00</t>
  </si>
  <si>
    <t>2018-08-16T22:52:18+00:00</t>
  </si>
  <si>
    <t>MiYang Women's Tankini Striped Vintage Swim Dress (Pink X-Small)</t>
  </si>
  <si>
    <t>YZ-NA5505JR</t>
  </si>
  <si>
    <t>B00YAIA20G</t>
  </si>
  <si>
    <t>V3J 0A0</t>
  </si>
  <si>
    <t>702-0909488-6829829</t>
  </si>
  <si>
    <t>2018-08-16T07:23:04+00:00</t>
  </si>
  <si>
    <t>2018-08-17T22:36:17+00:00</t>
  </si>
  <si>
    <t>M1C 3N7</t>
  </si>
  <si>
    <t>701-3340834-4257035</t>
  </si>
  <si>
    <t>2018-08-16T07:11:20+00:00</t>
  </si>
  <si>
    <t>2018-08-17T20:02:59+00:00</t>
  </si>
  <si>
    <t>V2R 0P5</t>
  </si>
  <si>
    <t>702-4397273-7850626</t>
  </si>
  <si>
    <t>2018-08-16T05:50:45+00:00</t>
  </si>
  <si>
    <t>2018-08-16T22:01:51+00:00</t>
  </si>
  <si>
    <t>T7X0J5</t>
  </si>
  <si>
    <t>702-5317666-2013011</t>
  </si>
  <si>
    <t>2018-08-16T04:14:18+00:00</t>
  </si>
  <si>
    <t>2018-08-16T22:44:45+00:00</t>
  </si>
  <si>
    <t>V9A 1H8</t>
  </si>
  <si>
    <t>701-3900279-4882603</t>
  </si>
  <si>
    <t>2018-08-16T03:54:32+00:00</t>
  </si>
  <si>
    <t>2018-08-17T21:58:48+00:00</t>
  </si>
  <si>
    <t>YZ-NA2631K01L</t>
  </si>
  <si>
    <t>B01A6WFZZQ</t>
  </si>
  <si>
    <t>V3M 5J3</t>
  </si>
  <si>
    <t>701-8026988-3647464</t>
  </si>
  <si>
    <t>2018-08-16T03:11:54+00:00</t>
  </si>
  <si>
    <t>2018-08-17T23:08:01+00:00</t>
  </si>
  <si>
    <t>M6J 3W4</t>
  </si>
  <si>
    <t>702-3232796-1537812</t>
  </si>
  <si>
    <t>2018-08-16T02:52:00+00:00</t>
  </si>
  <si>
    <t>2018-08-18T22:07:30+00:00</t>
  </si>
  <si>
    <t>YZ-NA1521-WP-XL</t>
  </si>
  <si>
    <t>B06X9LFBFN</t>
  </si>
  <si>
    <t>L7A 4N2</t>
  </si>
  <si>
    <t>702-8658001-3589047</t>
  </si>
  <si>
    <t>2018-08-16T02:41:40+00:00</t>
  </si>
  <si>
    <t>2018-08-22T18:46:31+00:00</t>
  </si>
  <si>
    <t>MacGregor</t>
  </si>
  <si>
    <t>R0H 0R0</t>
  </si>
  <si>
    <t>701-3223236-8949801</t>
  </si>
  <si>
    <t>2018-08-16T02:32:55+00:00</t>
  </si>
  <si>
    <t>2018-08-16T19:14:22+00:00</t>
  </si>
  <si>
    <t>MiYang Padded Push up Brazilian Thong Bikini Sets Two Piece Swimsuit for Women Blue US 8-10</t>
  </si>
  <si>
    <t>YZ-MC180-B0-M</t>
  </si>
  <si>
    <t>B07C63C5T5</t>
  </si>
  <si>
    <t>702-8039165-8209854</t>
  </si>
  <si>
    <t>2018-08-16T02:14:17+00:00</t>
  </si>
  <si>
    <t>2018-08-16T22:22:27+00:00</t>
  </si>
  <si>
    <t>L7G 6C7</t>
  </si>
  <si>
    <t>702-3288441-1957856</t>
  </si>
  <si>
    <t>2018-08-16T16:39:26+00:00</t>
  </si>
  <si>
    <t>YZ-NA5060R21L</t>
  </si>
  <si>
    <t>701-2747064-1133004</t>
  </si>
  <si>
    <t>2018-08-16T02:08:39+00:00</t>
  </si>
  <si>
    <t>2018-08-16T22:44:21+00:00</t>
  </si>
  <si>
    <t>V3V 1P7</t>
  </si>
  <si>
    <t>702-5058414-0185029</t>
  </si>
  <si>
    <t>2018-08-16T01:50:29+00:00</t>
  </si>
  <si>
    <t>2018-08-19T22:29:03+00:00</t>
  </si>
  <si>
    <t>L3S 3S7</t>
  </si>
  <si>
    <t>702-9317752-0708240</t>
  </si>
  <si>
    <t>2018-08-16T01:48:11+00:00</t>
  </si>
  <si>
    <t>2018-08-16T01:48:46+00:00</t>
  </si>
  <si>
    <t>701-5533025-7408242</t>
  </si>
  <si>
    <t>2018-08-16T01:45:58+00:00</t>
  </si>
  <si>
    <t>2018-08-16T22:32:10+00:00</t>
  </si>
  <si>
    <t>M6P 0A2</t>
  </si>
  <si>
    <t>702-2327921-0121812</t>
  </si>
  <si>
    <t>2018-08-16T01:25:59+00:00</t>
  </si>
  <si>
    <t>2018-08-16T19:26:34+00:00</t>
  </si>
  <si>
    <t>M4S 1E1</t>
  </si>
  <si>
    <t>702-9315230-6025809</t>
  </si>
  <si>
    <t>2018-08-16T01:17:18+00:00</t>
  </si>
  <si>
    <t>2018-08-17T16:37:34+00:00</t>
  </si>
  <si>
    <t>K9J 7R7</t>
  </si>
  <si>
    <t>702-8184117-0189819</t>
  </si>
  <si>
    <t>2018-08-16T01:00:13+00:00</t>
  </si>
  <si>
    <t>2018-08-17T22:32:56+00:00</t>
  </si>
  <si>
    <t>L1R 0C6</t>
  </si>
  <si>
    <t>702-5854786-9716244</t>
  </si>
  <si>
    <t>2018-08-16T00:59:28+00:00</t>
  </si>
  <si>
    <t>2018-08-16T19:18:11+00:00</t>
  </si>
  <si>
    <t>Mount Forest</t>
  </si>
  <si>
    <t>N0G 2L1</t>
  </si>
  <si>
    <t>701-9303911-0691457</t>
  </si>
  <si>
    <t>2018-08-16T00:48:31+00:00</t>
  </si>
  <si>
    <t>2018-08-16T16:31:36+00:00</t>
  </si>
  <si>
    <t>K4A1E2</t>
  </si>
  <si>
    <t>701-1111313-9835445</t>
  </si>
  <si>
    <t>2018-08-16T00:30:11+00:00</t>
  </si>
  <si>
    <t>2018-08-17T22:44:31+00:00</t>
  </si>
  <si>
    <t>V3K 3B4</t>
  </si>
  <si>
    <t>702-4908776-5283426</t>
  </si>
  <si>
    <t>2018-08-16T00:17:39+00:00</t>
  </si>
  <si>
    <t>2018-08-16T22:00:02+00:00</t>
  </si>
  <si>
    <t>Wahnapitae</t>
  </si>
  <si>
    <t>P0M 3C0</t>
  </si>
  <si>
    <t>701-7609012-8905039</t>
  </si>
  <si>
    <t>2018-08-16T00:07:42+00:00</t>
  </si>
  <si>
    <t>2018-08-17T16:24:57+00:00</t>
  </si>
  <si>
    <t>L8E 2G5</t>
  </si>
  <si>
    <t>702-7845259-9125802</t>
  </si>
  <si>
    <t>2018-08-16T00:00:05+00:00</t>
  </si>
  <si>
    <t>2018-08-16T21:24:40+00:00</t>
  </si>
  <si>
    <t>M6E 1P1</t>
  </si>
  <si>
    <t>702-8084998-2200245</t>
  </si>
  <si>
    <t>2018-08-17T23:53:10+00:00</t>
  </si>
  <si>
    <t>2018-08-18T22:21:23+00:00</t>
  </si>
  <si>
    <t>YZ-MCBK187-K0-L</t>
  </si>
  <si>
    <t>B07BMVNKNW</t>
  </si>
  <si>
    <t>L9T 3N1</t>
  </si>
  <si>
    <t>701-0992787-0368249</t>
  </si>
  <si>
    <t>2018-08-17T23:21:36+00:00</t>
  </si>
  <si>
    <t>2018-08-18T19:01:19+00:00</t>
  </si>
  <si>
    <t>Kilworthy</t>
  </si>
  <si>
    <t>P0E 1G0</t>
  </si>
  <si>
    <t>702-1428428-6317852</t>
  </si>
  <si>
    <t>2018-08-17T23:10:42+00:00</t>
  </si>
  <si>
    <t>2018-08-18T19:11:05+00:00</t>
  </si>
  <si>
    <t>K2P1L4</t>
  </si>
  <si>
    <t>MiYang Women's Plus-Size Polka Dot Shaping Body One Piece Swim Dresses Swimsuit Navy Polka Dot 2XL</t>
  </si>
  <si>
    <t>701-7091881-9893036</t>
  </si>
  <si>
    <t>2018-08-17T22:44:12+00:00</t>
  </si>
  <si>
    <t>2018-08-19T20:01:35+00:00</t>
  </si>
  <si>
    <t>LYQ-NA1010-G7-L</t>
  </si>
  <si>
    <t>N4K 2N6</t>
  </si>
  <si>
    <t>701-8374053-9681012</t>
  </si>
  <si>
    <t>2018-08-17T22:43:59+00:00</t>
  </si>
  <si>
    <t>2018-08-18T19:15:46+00:00</t>
  </si>
  <si>
    <t>Saint Sauveur</t>
  </si>
  <si>
    <t>J0R 1R7</t>
  </si>
  <si>
    <t>701-3969261-6221829</t>
  </si>
  <si>
    <t>2018-08-17T22:26:37+00:00</t>
  </si>
  <si>
    <t>2018-08-18T22:23:14+00:00</t>
  </si>
  <si>
    <t>M6K 3R3</t>
  </si>
  <si>
    <t>701-4367435-1197816</t>
  </si>
  <si>
    <t>2018-08-17T22:04:46+00:00</t>
  </si>
  <si>
    <t>2018-08-18T00:05:55+00:00</t>
  </si>
  <si>
    <t>M5M0A2</t>
  </si>
  <si>
    <t>702-2403658-0092254</t>
  </si>
  <si>
    <t>2018-08-17T21:27:34+00:00</t>
  </si>
  <si>
    <t>2018-08-19T19:12:28+00:00</t>
  </si>
  <si>
    <t>V3B 1G8</t>
  </si>
  <si>
    <t>702-8593422-1744212</t>
  </si>
  <si>
    <t>2018-08-17T21:16:06+00:00</t>
  </si>
  <si>
    <t>2018-08-18T19:01:24+00:00</t>
  </si>
  <si>
    <t>Cote Saint-Luc</t>
  </si>
  <si>
    <t>H4W 2Z1</t>
  </si>
  <si>
    <t>702-5229964-1661028</t>
  </si>
  <si>
    <t>2018-08-17T21:15:57+00:00</t>
  </si>
  <si>
    <t>2018-08-19T19:01:16+00:00</t>
  </si>
  <si>
    <t>702-8991708-6500242</t>
  </si>
  <si>
    <t>2018-08-17T20:50:44+00:00</t>
  </si>
  <si>
    <t>2018-08-18T22:22:00+00:00</t>
  </si>
  <si>
    <t>PA-MC0717-B0-XL</t>
  </si>
  <si>
    <t>B07G315YM5</t>
  </si>
  <si>
    <t>L7P 2Z1</t>
  </si>
  <si>
    <t>701-1082189-3835452</t>
  </si>
  <si>
    <t>2018-08-17T20:47:15+00:00</t>
  </si>
  <si>
    <t>2018-08-18T22:21:18+00:00</t>
  </si>
  <si>
    <t>PA-MC0717-GR-XL</t>
  </si>
  <si>
    <t>B07G2ZT9M8</t>
  </si>
  <si>
    <t>L7P 4W4</t>
  </si>
  <si>
    <t>702-3281755-2051447</t>
  </si>
  <si>
    <t>2018-08-17T20:46:24+00:00</t>
  </si>
  <si>
    <t>2018-08-18T22:32:49+00:00</t>
  </si>
  <si>
    <t>702-6344643-7945056</t>
  </si>
  <si>
    <t>2018-08-17T20:41:16+00:00</t>
  </si>
  <si>
    <t>2018-08-18T22:38:09+00:00</t>
  </si>
  <si>
    <t>L1H 5Y4</t>
  </si>
  <si>
    <t>701-4485131-1609002</t>
  </si>
  <si>
    <t>2018-08-17T20:38:30+00:00</t>
  </si>
  <si>
    <t>2018-08-18T22:31:27+00:00</t>
  </si>
  <si>
    <t>L6X 4T3</t>
  </si>
  <si>
    <t>701-5079343-1715409</t>
  </si>
  <si>
    <t>2018-08-17T20:21:27+00:00</t>
  </si>
  <si>
    <t>2018-08-19T22:40:51+00:00</t>
  </si>
  <si>
    <t>MiYang Women's Plus-Size Flower Printing Shaping Body One Piece Swim Dresses Swimsuit Black Flower Medium</t>
  </si>
  <si>
    <t>MiYang Women's Plus-Size Flower Printing Shaping Body One Piece Swim Dresses Swimsuit?Navy Blue Medium</t>
  </si>
  <si>
    <t>702-9439293-6804226</t>
  </si>
  <si>
    <t>2018-08-17T20:12:45+00:00</t>
  </si>
  <si>
    <t>2018-08-19T19:14:53+00:00</t>
  </si>
  <si>
    <t>701-6299317-5445042</t>
  </si>
  <si>
    <t>2018-08-17T19:55:43+00:00</t>
  </si>
  <si>
    <t>2018-08-19T19:06:25+00:00</t>
  </si>
  <si>
    <t>PA-MC0717-GR-M</t>
  </si>
  <si>
    <t>B07G31MQJM</t>
  </si>
  <si>
    <t>T9J 1K3</t>
  </si>
  <si>
    <t>701-2796729-9806667</t>
  </si>
  <si>
    <t>2018-08-17T18:59:21+00:00</t>
  </si>
  <si>
    <t>2018-08-18T21:28:30+00:00</t>
  </si>
  <si>
    <t>T7X 1L2</t>
  </si>
  <si>
    <t>702-8670534-0770627</t>
  </si>
  <si>
    <t>2018-08-17T18:38:13+00:00</t>
  </si>
  <si>
    <t>2018-08-18T19:16:21+00:00</t>
  </si>
  <si>
    <t>K1V 9G7</t>
  </si>
  <si>
    <t>702-8136281-9859463</t>
  </si>
  <si>
    <t>2018-08-17T18:32:11+00:00</t>
  </si>
  <si>
    <t>2018-08-18T19:09:17+00:00</t>
  </si>
  <si>
    <t>MiYang Women's Purple Long Sleeve A-line Lace Stitching Trim Casual Dress XL Black</t>
  </si>
  <si>
    <t>LYQ-NA1010-K0-XL</t>
  </si>
  <si>
    <t>P5A 2M8</t>
  </si>
  <si>
    <t>701-9657581-9004232</t>
  </si>
  <si>
    <t>2018-08-17T18:21:10+00:00</t>
  </si>
  <si>
    <t>2018-08-20T19:44:16+00:00</t>
  </si>
  <si>
    <t>Sturgeon Falls</t>
  </si>
  <si>
    <t>P2B 1X6</t>
  </si>
  <si>
    <t>701-6874419-8748227</t>
  </si>
  <si>
    <t>2018-08-17T18:03:59+00:00</t>
  </si>
  <si>
    <t>2018-08-18T19:15:58+00:00</t>
  </si>
  <si>
    <t>MiYang Striped Maternity Tankini Halter Pregnancy Swimsuit Two Piece XL Black and Blue</t>
  </si>
  <si>
    <t>YZ-MCYF183-TW-XL</t>
  </si>
  <si>
    <t>B07CCZWGHH</t>
  </si>
  <si>
    <t>Clinton</t>
  </si>
  <si>
    <t>N0M 1L0</t>
  </si>
  <si>
    <t>702-6169500-3076200</t>
  </si>
  <si>
    <t>2018-08-17T17:43:15+00:00</t>
  </si>
  <si>
    <t>2018-08-18T21:58:16+00:00</t>
  </si>
  <si>
    <t>T3E 4S3</t>
  </si>
  <si>
    <t>701-4413645-9250656</t>
  </si>
  <si>
    <t>2018-08-17T17:42:42+00:00</t>
  </si>
  <si>
    <t>2018-08-18T22:39:17+00:00</t>
  </si>
  <si>
    <t>MiYang Women's Plus-Size Polka Dot Shaping Body One Piece Swim Dresses Swimsuit Black Polka Dot 2XL</t>
  </si>
  <si>
    <t>L1V 1P7</t>
  </si>
  <si>
    <t>701-2917677-6348229</t>
  </si>
  <si>
    <t>2018-08-17T17:40:15+00:00</t>
  </si>
  <si>
    <t>2018-08-19T19:04:15+00:00</t>
  </si>
  <si>
    <t>Innisfail</t>
  </si>
  <si>
    <t>T4G 1M4</t>
  </si>
  <si>
    <t>702-2743956-2625847</t>
  </si>
  <si>
    <t>2018-08-17T17:34:14+00:00</t>
  </si>
  <si>
    <t>2018-08-19T04:34:18+00:00</t>
  </si>
  <si>
    <t>L9T 2X9</t>
  </si>
  <si>
    <t>701-6846614-4589066</t>
  </si>
  <si>
    <t>2018-08-17T17:21:16+00:00</t>
  </si>
  <si>
    <t>2018-08-18T19:13:56+00:00</t>
  </si>
  <si>
    <t>N5X 4K9</t>
  </si>
  <si>
    <t>701-1441476-6541014</t>
  </si>
  <si>
    <t>2018-08-17T17:07:36+00:00</t>
  </si>
  <si>
    <t>2018-08-18T22:09:40+00:00</t>
  </si>
  <si>
    <t>MiYang Women's Long Sleeve Ruffled Casual Loose T-Shirt Dress</t>
  </si>
  <si>
    <t>LYQ-CA1377-purple-L</t>
  </si>
  <si>
    <t>B01N1SY1E2</t>
  </si>
  <si>
    <t>T7X 2E7</t>
  </si>
  <si>
    <t>701-2178268-9037849</t>
  </si>
  <si>
    <t>2018-08-17T17:02:55+00:00</t>
  </si>
  <si>
    <t>2018-08-17T22:32:40+00:00</t>
  </si>
  <si>
    <t>M6E 3K5</t>
  </si>
  <si>
    <t>701-0421127-0861810</t>
  </si>
  <si>
    <t>2018-08-17T16:36:10+00:00</t>
  </si>
  <si>
    <t>2018-08-18T19:00:59+00:00</t>
  </si>
  <si>
    <t>N9J1E3</t>
  </si>
  <si>
    <t>701-1007615-0639413</t>
  </si>
  <si>
    <t>2018-08-17T16:16:48+00:00</t>
  </si>
  <si>
    <t>2018-08-18T19:14:32+00:00</t>
  </si>
  <si>
    <t>edmonton</t>
  </si>
  <si>
    <t>T6W 2V5</t>
  </si>
  <si>
    <t>701-3640524-5303409</t>
  </si>
  <si>
    <t>2018-08-17T16:14:47+00:00</t>
  </si>
  <si>
    <t>2018-08-17T22:36:19+00:00</t>
  </si>
  <si>
    <t>LYQ-NA1010-KQ-XS</t>
  </si>
  <si>
    <t>T3K 6J7</t>
  </si>
  <si>
    <t>701-4721402-8911437</t>
  </si>
  <si>
    <t>2018-08-17T15:02:36+00:00</t>
  </si>
  <si>
    <t>2018-08-17T22:33:01+00:00</t>
  </si>
  <si>
    <t>702-8263808-6530636</t>
  </si>
  <si>
    <t>2018-08-17T14:59:44+00:00</t>
  </si>
  <si>
    <t>2018-08-17T18:59:03+00:00</t>
  </si>
  <si>
    <t>L'Ange-Gardien</t>
  </si>
  <si>
    <t>J8L 0P1</t>
  </si>
  <si>
    <t>702-6223175-7332265</t>
  </si>
  <si>
    <t>2018-08-17T14:54:07+00:00</t>
  </si>
  <si>
    <t>2018-08-17T14:55:40+00:00</t>
  </si>
  <si>
    <t>J8M 1V6</t>
  </si>
  <si>
    <t>701-1075080-1606630</t>
  </si>
  <si>
    <t>2018-08-17T14:22:22+00:00</t>
  </si>
  <si>
    <t>2018-08-17T22:24:43+00:00</t>
  </si>
  <si>
    <t>M4E3G1</t>
  </si>
  <si>
    <t>701-2419442-6925858</t>
  </si>
  <si>
    <t>2018-08-17T14:21:55+00:00</t>
  </si>
  <si>
    <t>2018-08-20T22:34:16+00:00</t>
  </si>
  <si>
    <t>Carstairs</t>
  </si>
  <si>
    <t>T0M 0N0</t>
  </si>
  <si>
    <t>701-5431562-5285031</t>
  </si>
  <si>
    <t>2018-08-17T10:55:03+00:00</t>
  </si>
  <si>
    <t>2018-08-18T14:17:07+00:00</t>
  </si>
  <si>
    <t>H2V 4J9</t>
  </si>
  <si>
    <t>701-3785742-9184254</t>
  </si>
  <si>
    <t>2018-08-17T06:04:07+00:00</t>
  </si>
  <si>
    <t>2018-08-17T22:45:50+00:00</t>
  </si>
  <si>
    <t>702-1792528-4001065</t>
  </si>
  <si>
    <t>2018-08-17T05:25:03+00:00</t>
  </si>
  <si>
    <t>2018-08-17T22:41:40+00:00</t>
  </si>
  <si>
    <t>V6K 4S7</t>
  </si>
  <si>
    <t>701-3577948-0764230</t>
  </si>
  <si>
    <t>2018-08-17T04:46:01+00:00</t>
  </si>
  <si>
    <t>2018-08-17T18:49:02+00:00</t>
  </si>
  <si>
    <t>MiYang Plus Size Floral Swimwear One Piece Swimdress for Women Skirted Swimsuit Navy Floral Large(US 12-14)</t>
  </si>
  <si>
    <t>YZ-MC5129-ZLYH-L</t>
  </si>
  <si>
    <t>B07CKPGYS1</t>
  </si>
  <si>
    <t>R2M4S2</t>
  </si>
  <si>
    <t>MiYang Women's Bowknot Printing Skirt Spa Swimsuit Bathing Swimwear Sapphire Blue L</t>
  </si>
  <si>
    <t>YZ-NA9007Sa4L</t>
  </si>
  <si>
    <t>B015QZROTS</t>
  </si>
  <si>
    <t>702-4145532-3669019</t>
  </si>
  <si>
    <t>2018-08-17T04:27:12+00:00</t>
  </si>
  <si>
    <t>2018-08-17T19:04:25+00:00</t>
  </si>
  <si>
    <t>Dryden</t>
  </si>
  <si>
    <t>P8N 1Z2</t>
  </si>
  <si>
    <t>702-9306651-8381022</t>
  </si>
  <si>
    <t>2018-08-17T04:08:29+00:00</t>
  </si>
  <si>
    <t>2018-08-17T22:39:22+00:00</t>
  </si>
  <si>
    <t>M2R 3N8</t>
  </si>
  <si>
    <t>701-9679170-1173823</t>
  </si>
  <si>
    <t>2018-08-17T04:03:13+00:00</t>
  </si>
  <si>
    <t>2018-08-18T19:14:35+00:00</t>
  </si>
  <si>
    <t>YZ-MCBK187-B0-M</t>
  </si>
  <si>
    <t>B07CZ3VGFG</t>
  </si>
  <si>
    <t>H1A 5K2</t>
  </si>
  <si>
    <t>702-2796973-1599455</t>
  </si>
  <si>
    <t>2018-08-17T03:31:04+00:00</t>
  </si>
  <si>
    <t>2018-08-17T18:55:43+00:00</t>
  </si>
  <si>
    <t>V8Y 2C6</t>
  </si>
  <si>
    <t>701-0833314-5905844</t>
  </si>
  <si>
    <t>2018-08-17T03:09:38+00:00</t>
  </si>
  <si>
    <t>2018-08-20T19:12:15+00:00</t>
  </si>
  <si>
    <t>T3R 1K6</t>
  </si>
  <si>
    <t>701-5692357-2593831</t>
  </si>
  <si>
    <t>2018-08-17T02:43:28+00:00</t>
  </si>
  <si>
    <t>2018-08-17T22:27:13+00:00</t>
  </si>
  <si>
    <t>L1C 4S6</t>
  </si>
  <si>
    <t>701-2817746-9559447</t>
  </si>
  <si>
    <t>2018-08-17T02:42:30+00:00</t>
  </si>
  <si>
    <t>2018-08-17T22:25:35+00:00</t>
  </si>
  <si>
    <t>M2N 7C6</t>
  </si>
  <si>
    <t>702-5661920-8557855</t>
  </si>
  <si>
    <t>2018-08-17T02:36:26+00:00</t>
  </si>
  <si>
    <t>2018-08-17T02:37:09+00:00</t>
  </si>
  <si>
    <t>G1W 1V8</t>
  </si>
  <si>
    <t>701-8709924-5485007</t>
  </si>
  <si>
    <t>2018-08-17T02:32:43+00:00</t>
  </si>
  <si>
    <t>2018-08-17T22:19:41+00:00</t>
  </si>
  <si>
    <t>702-0983276-8815420</t>
  </si>
  <si>
    <t>2018-08-17T02:31:16+00:00</t>
  </si>
  <si>
    <t>2018-08-17T22:41:21+00:00</t>
  </si>
  <si>
    <t>MiYang Women's Plus-Size Polka Dot Shaping Body One Piece Swim Dresses Swimsuit Navy Polka Dot L</t>
  </si>
  <si>
    <t>V9A 1S9</t>
  </si>
  <si>
    <t>701-0590831-0953803</t>
  </si>
  <si>
    <t>2018-08-17T02:29:02+00:00</t>
  </si>
  <si>
    <t>2018-08-17T19:07:56+00:00</t>
  </si>
  <si>
    <t>MiYang Women's Plus-Size Polka Dot Shaping Body One Piece Swim Dresses Swimsuit Navy Polka Dot M</t>
  </si>
  <si>
    <t>terrebonne</t>
  </si>
  <si>
    <t>J6W1N9</t>
  </si>
  <si>
    <t>702-3186686-5875410</t>
  </si>
  <si>
    <t>2018-08-17T02:16:16+00:00</t>
  </si>
  <si>
    <t>2018-08-18T19:17:32+00:00</t>
  </si>
  <si>
    <t>H4A 2T4</t>
  </si>
  <si>
    <t>701-5706429-1427410</t>
  </si>
  <si>
    <t>2018-08-17T02:12:49+00:00</t>
  </si>
  <si>
    <t>2018-08-17T22:32:51+00:00</t>
  </si>
  <si>
    <t>L4H 3B8</t>
  </si>
  <si>
    <t>702-0020943-2848259</t>
  </si>
  <si>
    <t>2018-08-17T02:06:20+00:00</t>
  </si>
  <si>
    <t>2018-08-18T22:34:56+00:00</t>
  </si>
  <si>
    <t>M3H 3W6</t>
  </si>
  <si>
    <t>701-6012837-7969032</t>
  </si>
  <si>
    <t>2018-08-17T00:57:02+00:00</t>
  </si>
  <si>
    <t>2018-08-17T16:33:39+00:00</t>
  </si>
  <si>
    <t>MiYang Padded Push up Brazilian Thong Bikini Sets Two Piece Swimsuit for Women Wine Red US 12-14</t>
  </si>
  <si>
    <t>YZ-MC180-WI-L</t>
  </si>
  <si>
    <t>B07C5RJP16</t>
  </si>
  <si>
    <t>Ancaster</t>
  </si>
  <si>
    <t>L9G 4V2</t>
  </si>
  <si>
    <t>702-0643200-6867463</t>
  </si>
  <si>
    <t>2018-08-17T00:35:47+00:00</t>
  </si>
  <si>
    <t>2018-08-17T22:21:16+00:00</t>
  </si>
  <si>
    <t>L1W 2Y1</t>
  </si>
  <si>
    <t>701-2212317-6373013</t>
  </si>
  <si>
    <t>2018-08-17T00:16:57+00:00</t>
  </si>
  <si>
    <t>2018-08-18T21:34:58+00:00</t>
  </si>
  <si>
    <t>P3N 1E8</t>
  </si>
  <si>
    <t>701-0956022-4571413</t>
  </si>
  <si>
    <t>2018-08-17T00:01:03+00:00</t>
  </si>
  <si>
    <t>2018-08-18T21:32:43+00:00</t>
  </si>
  <si>
    <t>N7M 5V9</t>
  </si>
  <si>
    <t>S01-5586987-7735435</t>
  </si>
  <si>
    <t>xi8h2sy072</t>
  </si>
  <si>
    <t>2018-08-17T02:28:41+00:00</t>
  </si>
  <si>
    <t>2018-08-17T02:29:07+00:00</t>
  </si>
  <si>
    <t>MiYang Women's Plus Size Tassel One Piece Swimwear Black 1X/Tag 4XL</t>
  </si>
  <si>
    <t>YZ1458K04XL</t>
  </si>
  <si>
    <t>S01-4019990-3076230</t>
  </si>
  <si>
    <t>xi8h2sy073</t>
  </si>
  <si>
    <t>2018-08-21T03:00:50+00:00</t>
  </si>
  <si>
    <t>MiYang Women's Plus Size High Waist Printing Swimsuit Bathing Swimwear Sapphire Blue(one Piece) 3XL(US Size18W-20W)</t>
  </si>
  <si>
    <t>YZ-NA9007Sa8L</t>
  </si>
  <si>
    <t>B01MQJP6LF</t>
  </si>
  <si>
    <t>S01-1851457-4329803</t>
  </si>
  <si>
    <t>xi8h2sy071</t>
  </si>
  <si>
    <t>2018-08-17T02:29:10+00:00</t>
  </si>
  <si>
    <t>YZ5505JR</t>
  </si>
  <si>
    <t>S01-9235649-9352451</t>
  </si>
  <si>
    <t>2eb913f90db5862a</t>
  </si>
  <si>
    <t>2018-08-17T00:57:23+00:00</t>
  </si>
  <si>
    <t>2018-08-18T21:43:54+00:00</t>
  </si>
  <si>
    <t>Henderson</t>
  </si>
  <si>
    <t>KY</t>
  </si>
  <si>
    <t>MiYang Women's Plus-Size Flower Printing Shaping Body One Piece Swim Dresses Swimsuit X-Large(US Size:16-18)</t>
  </si>
  <si>
    <t>YZ-BShyl5119-YH-3XL</t>
  </si>
  <si>
    <t>MiYang Women's Plus-Size Black Cherry Shaping Body One Piece Swim Dresses Swimsuit YT Tag 3XL(US XL)</t>
  </si>
  <si>
    <t>YZ-BShyl5119-YT-3XL</t>
  </si>
  <si>
    <t>MiYang Women's Plus-Size Black cherry Printing Shaping Body One Piece Swim Dresses Swimsuit YT Tag 4XL(US 2XL)</t>
  </si>
  <si>
    <t>YZ-BShyl5119-YT-4XL</t>
  </si>
  <si>
    <t>B01HFYMV14</t>
  </si>
  <si>
    <t>S01-5615289-7228440</t>
  </si>
  <si>
    <t>0d8eb83ca22eb5d5</t>
  </si>
  <si>
    <t>2018-08-17T00:31:14+00:00</t>
  </si>
  <si>
    <t>2018-08-17T17:28:49+00:00</t>
  </si>
  <si>
    <t>Winter Haven</t>
  </si>
  <si>
    <t>S01-2936753-0118802</t>
  </si>
  <si>
    <t>649968d59c33e0d8</t>
  </si>
  <si>
    <t>2018-08-17T00:30:54+00:00</t>
  </si>
  <si>
    <t>2018-08-18T15:33:50+00:00</t>
  </si>
  <si>
    <t>MiYang Women's Halter Polka Dot Tankini Swim Dress(Yellow XL)</t>
  </si>
  <si>
    <t>YZ5060Y01L</t>
  </si>
  <si>
    <t>B01GJ2ARXM</t>
  </si>
  <si>
    <t>Commerce Township</t>
  </si>
  <si>
    <t>MI</t>
  </si>
  <si>
    <t>S01-6739272-2038058</t>
  </si>
  <si>
    <t>f426af046176a471</t>
  </si>
  <si>
    <t>2018-08-17T00:30:05+00:00</t>
  </si>
  <si>
    <t>2018-08-19T04:30:07+00:00</t>
  </si>
  <si>
    <t>MiYang Women's Two Pieces Stripes Slim Tankini Suit Bathing Swimwear Green Large (US 12-14)</t>
  </si>
  <si>
    <t>YZ-TJ1245G02L</t>
  </si>
  <si>
    <t>B01J71HQRW</t>
  </si>
  <si>
    <t>Brooklyn</t>
  </si>
  <si>
    <t>701-9265158-5614639</t>
  </si>
  <si>
    <t>2018-08-18T23:39:08+00:00</t>
  </si>
  <si>
    <t>2018-08-19T19:02:17+00:00</t>
  </si>
  <si>
    <t>Women's Flounced Striped High Waited Swimsuit Two Piece Bikini Set Orange S</t>
  </si>
  <si>
    <t>702-9222823-7953816</t>
  </si>
  <si>
    <t>2018-08-18T22:06:05+00:00</t>
  </si>
  <si>
    <t>2018-08-20T22:29:12+00:00</t>
  </si>
  <si>
    <t>M5T1N8</t>
  </si>
  <si>
    <t>MiYang Women's Plus-Size Flower Printing Shaping Body One Piece Swim Dresses Swimsuit?Black XX-Large</t>
  </si>
  <si>
    <t>702-2455328-7052244</t>
  </si>
  <si>
    <t>2018-08-18T21:51:40+00:00</t>
  </si>
  <si>
    <t>2018-08-20T18:54:13+00:00</t>
  </si>
  <si>
    <t>J4X 0B2</t>
  </si>
  <si>
    <t>702-0158537-0753868</t>
  </si>
  <si>
    <t>2018-08-18T21:42:20+00:00</t>
  </si>
  <si>
    <t>2018-08-20T22:31:33+00:00</t>
  </si>
  <si>
    <t>Yellowhead County</t>
  </si>
  <si>
    <t>T7E 3H5</t>
  </si>
  <si>
    <t>702-2740510-7299454</t>
  </si>
  <si>
    <t>2018-08-18T21:11:07+00:00</t>
  </si>
  <si>
    <t>2018-08-20T19:04:21+00:00</t>
  </si>
  <si>
    <t>MiYang Fish Animal Beach Slippers Summer Pool Sandals Funny Women Men</t>
  </si>
  <si>
    <t>XZ-MC488-G0-4041</t>
  </si>
  <si>
    <t>B07G3X6MXV</t>
  </si>
  <si>
    <t>V1N1N8</t>
  </si>
  <si>
    <t>701-5385528-9741014</t>
  </si>
  <si>
    <t>2018-08-18T19:19:09+00:00</t>
  </si>
  <si>
    <t>2018-08-19T20:09:28+00:00</t>
  </si>
  <si>
    <t>P6A 6J8</t>
  </si>
  <si>
    <t>701-4945423-2393036</t>
  </si>
  <si>
    <t>2018-08-18T18:38:33+00:00</t>
  </si>
  <si>
    <t>2018-08-19T22:31:52+00:00</t>
  </si>
  <si>
    <t>L6V 3X7</t>
  </si>
  <si>
    <t>702-1043662-0918637</t>
  </si>
  <si>
    <t>2018-08-18T18:34:13+00:00</t>
  </si>
  <si>
    <t>2018-08-27T18:38:32+00:00</t>
  </si>
  <si>
    <t>MiYang Women's Plus-Size Flower Printing Shaping Body One Piece Swim Dresses Swimsuit Navy Blue XXX-Large</t>
  </si>
  <si>
    <t>Lowe Farm</t>
  </si>
  <si>
    <t>R0G 1E0</t>
  </si>
  <si>
    <t>702-3843503-3773031</t>
  </si>
  <si>
    <t>2018-08-18T18:29:45+00:00</t>
  </si>
  <si>
    <t>2018-08-25T16:39:41+00:00</t>
  </si>
  <si>
    <t>M4K 1G9</t>
  </si>
  <si>
    <t>YZ-MC5020TW-L</t>
  </si>
  <si>
    <t>B01HPQQHOY</t>
  </si>
  <si>
    <t>702-0860878-0439403</t>
  </si>
  <si>
    <t>2018-08-18T18:11:07+00:00</t>
  </si>
  <si>
    <t>2018-08-20T21:37:20+00:00</t>
  </si>
  <si>
    <t>mono</t>
  </si>
  <si>
    <t>L9W6W7</t>
  </si>
  <si>
    <t>702-0228436-8319450</t>
  </si>
  <si>
    <t>2018-08-18T17:49:49+00:00</t>
  </si>
  <si>
    <t>2018-08-20T16:43:05+00:00</t>
  </si>
  <si>
    <t>T8A 5Y1</t>
  </si>
  <si>
    <t>701-8024970-2283416</t>
  </si>
  <si>
    <t>2018-08-18T17:34:45+00:00</t>
  </si>
  <si>
    <t>2018-08-19T18:53:20+00:00</t>
  </si>
  <si>
    <t>MiYang Women's Plus-Size Flower Printing Shaping Body One Piece Swim Dresses Swimsuit Black Flower XXX-Large</t>
  </si>
  <si>
    <t>H2C 2J5</t>
  </si>
  <si>
    <t>701-3353088-2259444</t>
  </si>
  <si>
    <t>2018-08-18T17:16:56+00:00</t>
  </si>
  <si>
    <t>2018-08-20T19:16:01+00:00</t>
  </si>
  <si>
    <t>T7X 0H2</t>
  </si>
  <si>
    <t>701-4195585-0685015</t>
  </si>
  <si>
    <t>2018-08-18T16:39:44+00:00</t>
  </si>
  <si>
    <t>2018-08-19T19:11:35+00:00</t>
  </si>
  <si>
    <t>T4N 4A6</t>
  </si>
  <si>
    <t>702-0739736-8229033</t>
  </si>
  <si>
    <t>2018-08-18T15:45:11+00:00</t>
  </si>
  <si>
    <t>2018-08-19T20:13:43+00:00</t>
  </si>
  <si>
    <t>RC-MC001-R0-M</t>
  </si>
  <si>
    <t>B07F7RD884</t>
  </si>
  <si>
    <t>702-1900506-7282616</t>
  </si>
  <si>
    <t>2018-08-18T15:42:49+00:00</t>
  </si>
  <si>
    <t>2018-08-19T19:11:16+00:00</t>
  </si>
  <si>
    <t>T9K 2W5</t>
  </si>
  <si>
    <t>702-7236537-1357035</t>
  </si>
  <si>
    <t>2018-08-18T15:40:31+00:00</t>
  </si>
  <si>
    <t>2018-08-19T22:40:10+00:00</t>
  </si>
  <si>
    <t>MiYang Women's Plus-Size Flower Printing Shaping Body One Piece Swim Dresses Swimsuit Black Flower XX-Large</t>
  </si>
  <si>
    <t>L1S 3L2</t>
  </si>
  <si>
    <t>702-8858785-0111456</t>
  </si>
  <si>
    <t>2018-08-18T15:39:00+00:00</t>
  </si>
  <si>
    <t>2018-08-19T20:00:15+00:00</t>
  </si>
  <si>
    <t>Baden</t>
  </si>
  <si>
    <t>N3A 4L2</t>
  </si>
  <si>
    <t>701-2449762-4233021</t>
  </si>
  <si>
    <t>2018-08-18T14:55:16+00:00</t>
  </si>
  <si>
    <t>2018-08-19T22:26:37+00:00</t>
  </si>
  <si>
    <t>M5H 1J9</t>
  </si>
  <si>
    <t>701-4077799-6346660</t>
  </si>
  <si>
    <t>2018-08-18T14:31:29+00:00</t>
  </si>
  <si>
    <t>2018-08-19T22:43:35+00:00</t>
  </si>
  <si>
    <t>L6V 3C1</t>
  </si>
  <si>
    <t>702-7743371-5752253</t>
  </si>
  <si>
    <t>2018-08-18T14:12:29+00:00</t>
  </si>
  <si>
    <t>2018-08-19T20:10:38+00:00</t>
  </si>
  <si>
    <t>Grimsby</t>
  </si>
  <si>
    <t>L3M 5N3</t>
  </si>
  <si>
    <t>701-4675997-1823403</t>
  </si>
  <si>
    <t>2018-08-18T14:04:50+00:00</t>
  </si>
  <si>
    <t>2018-08-19T19:14:56+00:00</t>
  </si>
  <si>
    <t>Hudson</t>
  </si>
  <si>
    <t>J0P 1H0</t>
  </si>
  <si>
    <t>701-5095169-5297007</t>
  </si>
  <si>
    <t>2018-08-18T13:33:15+00:00</t>
  </si>
  <si>
    <t>2018-08-18T13:38:28+00:00</t>
  </si>
  <si>
    <t>T5J 2E7</t>
  </si>
  <si>
    <t>702-9705049-6382624</t>
  </si>
  <si>
    <t>2018-08-18T13:30:28+00:00</t>
  </si>
  <si>
    <t>2018-08-20T01:21:04+00:00</t>
  </si>
  <si>
    <t>MiYang Women's Plus-Size Polka Dot Shaping Body One Piece Swim Dresses Swimsuit Navy Polka Dot XL</t>
  </si>
  <si>
    <t>R3N 0T7</t>
  </si>
  <si>
    <t>702-6677657-3709055</t>
  </si>
  <si>
    <t>2018-08-18T12:47:55+00:00</t>
  </si>
  <si>
    <t>2018-08-18T22:24:21+00:00</t>
  </si>
  <si>
    <t>702-5339514-0199417</t>
  </si>
  <si>
    <t>2018-08-18T11:05:27+00:00</t>
  </si>
  <si>
    <t>2018-08-18T12:47:32+00:00</t>
  </si>
  <si>
    <t>YZ-MC5020TW-S</t>
  </si>
  <si>
    <t>B01HPQQEZQ</t>
  </si>
  <si>
    <t>K6J 4L4</t>
  </si>
  <si>
    <t>702-7690429-6597032</t>
  </si>
  <si>
    <t>2018-08-18T08:54:14+00:00</t>
  </si>
  <si>
    <t>2018-08-18T09:01:23+00:00</t>
  </si>
  <si>
    <t>702-1609508-5193843</t>
  </si>
  <si>
    <t>2018-08-18T04:50:12+00:00</t>
  </si>
  <si>
    <t>2018-08-18T19:14:24+00:00</t>
  </si>
  <si>
    <t>M4K 1P8</t>
  </si>
  <si>
    <t>701-1650116-3186625</t>
  </si>
  <si>
    <t>2018-08-18T04:03:53+00:00</t>
  </si>
  <si>
    <t>2018-08-19T22:34:26+00:00</t>
  </si>
  <si>
    <t>MiYang Women's Long Sleeve Casual Loose T-Shirt Dress Army Green S</t>
  </si>
  <si>
    <t>LYQ-29CA-G7-S</t>
  </si>
  <si>
    <t>B06XZ5SZS5</t>
  </si>
  <si>
    <t>M4Y 2K7</t>
  </si>
  <si>
    <t>702-5808954-6916239</t>
  </si>
  <si>
    <t>2018-08-18T03:23:04+00:00</t>
  </si>
  <si>
    <t>2018-08-18T22:08:29+00:00</t>
  </si>
  <si>
    <t>YZ-CA1245G02L</t>
  </si>
  <si>
    <t>T4A 0A3</t>
  </si>
  <si>
    <t>702-4659445-3774601</t>
  </si>
  <si>
    <t>2018-08-18T03:05:13+00:00</t>
  </si>
  <si>
    <t>2018-08-19T19:03:24+00:00</t>
  </si>
  <si>
    <t>R2J 3S6</t>
  </si>
  <si>
    <t>CA-HM1727-Pi-L</t>
  </si>
  <si>
    <t>B06ZY2BYPX</t>
  </si>
  <si>
    <t>702-2458062-9927465</t>
  </si>
  <si>
    <t>2018-08-18T02:53:50+00:00</t>
  </si>
  <si>
    <t>2018-08-21T05:36:31+00:00</t>
  </si>
  <si>
    <t>L6M 4C4</t>
  </si>
  <si>
    <t>701-9749965-3764211</t>
  </si>
  <si>
    <t>2018-08-18T02:27:04+00:00</t>
  </si>
  <si>
    <t>2018-08-19T19:13:59+00:00</t>
  </si>
  <si>
    <t>Rosemary</t>
  </si>
  <si>
    <t>T0J 2W0</t>
  </si>
  <si>
    <t>701-9168637-7268253</t>
  </si>
  <si>
    <t>2018-08-18T02:18:47+00:00</t>
  </si>
  <si>
    <t>2018-08-19T22:41:19+00:00</t>
  </si>
  <si>
    <t>M6G 2S7</t>
  </si>
  <si>
    <t>701-7513044-4713802</t>
  </si>
  <si>
    <t>2018-08-18T02:09:44+00:00</t>
  </si>
  <si>
    <t>2018-08-19T22:28:48+00:00</t>
  </si>
  <si>
    <t>MiYang Women's Plus-Size Flower Printing Shaping Body One Piece Swim Dresses Swimsuit?Navy Blue XX-Large</t>
  </si>
  <si>
    <t>702-6027513-2067462</t>
  </si>
  <si>
    <t>2018-08-18T02:07:51+00:00</t>
  </si>
  <si>
    <t>2018-08-19T22:30:01+00:00</t>
  </si>
  <si>
    <t>L6E 0K8</t>
  </si>
  <si>
    <t>702-7324976-5154632</t>
  </si>
  <si>
    <t>2018-08-18T02:00:33+00:00</t>
  </si>
  <si>
    <t>2018-08-18T22:07:29+00:00</t>
  </si>
  <si>
    <t>P3P 0C4</t>
  </si>
  <si>
    <t>702-6965928-1977838</t>
  </si>
  <si>
    <t>2018-08-18T01:59:45+00:00</t>
  </si>
  <si>
    <t>2018-08-18T19:09:23+00:00</t>
  </si>
  <si>
    <t>Whitefish</t>
  </si>
  <si>
    <t>P0M 3E0</t>
  </si>
  <si>
    <t>702-8657677-4181013</t>
  </si>
  <si>
    <t>2018-08-18T01:52:59+00:00</t>
  </si>
  <si>
    <t>2018-08-19T20:12:30+00:00</t>
  </si>
  <si>
    <t>L8S 1S7</t>
  </si>
  <si>
    <t>702-3029028-6346631</t>
  </si>
  <si>
    <t>2018-08-18T01:15:10+00:00</t>
  </si>
  <si>
    <t>2018-08-18T19:12:35+00:00</t>
  </si>
  <si>
    <t>L5B 0A1</t>
  </si>
  <si>
    <t>701-9708628-5597852</t>
  </si>
  <si>
    <t>2018-08-18T00:28:46+00:00</t>
  </si>
  <si>
    <t>2018-08-19T14:31:13+00:00</t>
  </si>
  <si>
    <t>J2X 2P8</t>
  </si>
  <si>
    <t>701-1338602-9045038</t>
  </si>
  <si>
    <t>2018-08-18T00:06:47+00:00</t>
  </si>
  <si>
    <t>2018-08-18T22:33:12+00:00</t>
  </si>
  <si>
    <t>L4W 2X9</t>
  </si>
  <si>
    <t>702-0925043-8885007</t>
  </si>
  <si>
    <t>2018-08-19T23:50:00+00:00</t>
  </si>
  <si>
    <t>2018-08-21T15:45:15+00:00</t>
  </si>
  <si>
    <t>T3K 0G9</t>
  </si>
  <si>
    <t>701-7716917-2417839</t>
  </si>
  <si>
    <t>2018-08-19T23:49:25+00:00</t>
  </si>
  <si>
    <t>2018-08-20T22:01:12+00:00</t>
  </si>
  <si>
    <t>Push up Striped Bikini Sets Two Pieces V Neck Tie Front Swimsuit</t>
  </si>
  <si>
    <t>YZ-MCTW32-BTW-S</t>
  </si>
  <si>
    <t>B07G81KCRX</t>
  </si>
  <si>
    <t>S7W 0P2</t>
  </si>
  <si>
    <t>702-2096291-3865839</t>
  </si>
  <si>
    <t>2018-08-19T22:30:27+00:00</t>
  </si>
  <si>
    <t>2018-08-20T22:42:39+00:00</t>
  </si>
  <si>
    <t>T6G 2C6</t>
  </si>
  <si>
    <t>701-0238784-8550658</t>
  </si>
  <si>
    <t>2018-08-19T20:47:33+00:00</t>
  </si>
  <si>
    <t>2018-08-20T19:14:50+00:00</t>
  </si>
  <si>
    <t>V1J 0A4</t>
  </si>
  <si>
    <t>702-0201766-2725879</t>
  </si>
  <si>
    <t>2018-08-19T20:34:20+00:00</t>
  </si>
  <si>
    <t>2018-08-20T19:08:17+00:00</t>
  </si>
  <si>
    <t>701-1166541-8149829</t>
  </si>
  <si>
    <t>2018-08-19T20:22:14+00:00</t>
  </si>
  <si>
    <t>2018-08-27T01:10:20+00:00</t>
  </si>
  <si>
    <t>K2J 1T8</t>
  </si>
  <si>
    <t>701-8702145-5718657</t>
  </si>
  <si>
    <t>2018-08-19T20:09:46+00:00</t>
  </si>
  <si>
    <t>2018-08-20T00:06:17+00:00</t>
  </si>
  <si>
    <t>LYQ-NA1010-R0-XL</t>
  </si>
  <si>
    <t>LONGUEUIL</t>
  </si>
  <si>
    <t>J4K 5A9</t>
  </si>
  <si>
    <t>702-0684190-1792240</t>
  </si>
  <si>
    <t>2018-08-19T20:04:41+00:00</t>
  </si>
  <si>
    <t>2018-08-21T19:02:57+00:00</t>
  </si>
  <si>
    <t>702-8289721-3558650</t>
  </si>
  <si>
    <t>2018-08-19T20:01:17+00:00</t>
  </si>
  <si>
    <t>2018-08-26T01:28:11+00:00</t>
  </si>
  <si>
    <t>H8Z 2N2</t>
  </si>
  <si>
    <t>702-3480799-9193868</t>
  </si>
  <si>
    <t>2018-08-19T19:52:24+00:00</t>
  </si>
  <si>
    <t>2018-08-20T16:57:45+00:00</t>
  </si>
  <si>
    <t>Sebringville</t>
  </si>
  <si>
    <t>N0K 1X0</t>
  </si>
  <si>
    <t>702-2952763-1853850</t>
  </si>
  <si>
    <t>2018-08-19T19:39:31+00:00</t>
  </si>
  <si>
    <t>2018-08-23T19:56:56+00:00</t>
  </si>
  <si>
    <t>C0B2B0</t>
  </si>
  <si>
    <t>702-6519662-6633031</t>
  </si>
  <si>
    <t>2018-08-19T19:30:22+00:00</t>
  </si>
  <si>
    <t>2018-08-20T22:33:37+00:00</t>
  </si>
  <si>
    <t>T2W 2E5</t>
  </si>
  <si>
    <t>702-0811053-1417018</t>
  </si>
  <si>
    <t>2018-08-19T19:24:54+00:00</t>
  </si>
  <si>
    <t>2018-08-21T18:56:29+00:00</t>
  </si>
  <si>
    <t>L&amp;#27;Epiphanie</t>
  </si>
  <si>
    <t>J5X 4W1</t>
  </si>
  <si>
    <t>701-6581099-7021060</t>
  </si>
  <si>
    <t>2018-08-19T19:07:16+00:00</t>
  </si>
  <si>
    <t>2018-08-20T16:46:43+00:00</t>
  </si>
  <si>
    <t>L5B 2T6</t>
  </si>
  <si>
    <t>701-9632200-5225027</t>
  </si>
  <si>
    <t>2018-08-19T18:45:42+00:00</t>
  </si>
  <si>
    <t>2018-08-21T19:00:35+00:00</t>
  </si>
  <si>
    <t>V2T5J9</t>
  </si>
  <si>
    <t>702-2121278-2553837</t>
  </si>
  <si>
    <t>2018-08-19T18:34:17+00:00</t>
  </si>
  <si>
    <t>2018-08-20T22:35:45+00:00</t>
  </si>
  <si>
    <t>L9E 1B9</t>
  </si>
  <si>
    <t>701-4103077-5757832</t>
  </si>
  <si>
    <t>2018-08-19T18:32:16+00:00</t>
  </si>
  <si>
    <t>2018-08-22T03:28:50+00:00</t>
  </si>
  <si>
    <t>V2X 6B9</t>
  </si>
  <si>
    <t>701-6900444-5325052</t>
  </si>
  <si>
    <t>2018-08-19T18:16:37+00:00</t>
  </si>
  <si>
    <t>2018-08-21T01:49:12+00:00</t>
  </si>
  <si>
    <t>L6X 0K5</t>
  </si>
  <si>
    <t>701-1348069-3665859</t>
  </si>
  <si>
    <t>2018-08-19T17:08:56+00:00</t>
  </si>
  <si>
    <t>2018-08-20T15:44:41+00:00</t>
  </si>
  <si>
    <t>K8P 5C2</t>
  </si>
  <si>
    <t>701-1164204-9073849</t>
  </si>
  <si>
    <t>2018-08-19T16:48:40+00:00</t>
  </si>
  <si>
    <t>2018-08-20T22:40:24+00:00</t>
  </si>
  <si>
    <t>L6P 1R4</t>
  </si>
  <si>
    <t>701-8730842-2172256</t>
  </si>
  <si>
    <t>2018-08-19T16:29:03+00:00</t>
  </si>
  <si>
    <t>2018-08-20T22:27:16+00:00</t>
  </si>
  <si>
    <t>L4B 0C7</t>
  </si>
  <si>
    <t>701-6937020-3403416</t>
  </si>
  <si>
    <t>2018-08-19T16:18:48+00:00</t>
  </si>
  <si>
    <t>2018-08-20T16:43:25+00:00</t>
  </si>
  <si>
    <t>Keremeos</t>
  </si>
  <si>
    <t>V0X 1N3</t>
  </si>
  <si>
    <t>701-6748162-8345055</t>
  </si>
  <si>
    <t>2018-08-19T16:08:47+00:00</t>
  </si>
  <si>
    <t>2018-08-20T19:13:41+00:00</t>
  </si>
  <si>
    <t>H9W 5R9</t>
  </si>
  <si>
    <t>701-8539097-9411460</t>
  </si>
  <si>
    <t>2018-08-19T16:06:12+00:00</t>
  </si>
  <si>
    <t>2018-08-21T01:47:59+00:00</t>
  </si>
  <si>
    <t>L9T 5V7</t>
  </si>
  <si>
    <t>701-7864519-6722607</t>
  </si>
  <si>
    <t>2018-08-19T15:47:41+00:00</t>
  </si>
  <si>
    <t>2018-08-20T19:05:53+00:00</t>
  </si>
  <si>
    <t>CA-HM1789-B2-XL</t>
  </si>
  <si>
    <t>B06XX6QYT9</t>
  </si>
  <si>
    <t>Eastern Passage</t>
  </si>
  <si>
    <t>B3G1C9</t>
  </si>
  <si>
    <t>702-8022111-9402636</t>
  </si>
  <si>
    <t>2018-08-19T15:26:25+00:00</t>
  </si>
  <si>
    <t>2018-08-20T16:46:38+00:00</t>
  </si>
  <si>
    <t>MiYang Striped Maternity Tankini Halter Pregnancy Swimsuit Two Piece 2XL Black and Blue</t>
  </si>
  <si>
    <t>YZ-MCYF183-TW-2XL</t>
  </si>
  <si>
    <t>B07BQTFSFX</t>
  </si>
  <si>
    <t>Drumbo</t>
  </si>
  <si>
    <t>N0J 1G0</t>
  </si>
  <si>
    <t>701-2674197-3382641</t>
  </si>
  <si>
    <t>2018-08-19T14:52:50+00:00</t>
  </si>
  <si>
    <t>2018-08-20T22:25:03+00:00</t>
  </si>
  <si>
    <t>702-6614911-3140246</t>
  </si>
  <si>
    <t>2018-08-19T14:51:28+00:00</t>
  </si>
  <si>
    <t>2018-08-20T19:01:20+00:00</t>
  </si>
  <si>
    <t>V6E 2K3</t>
  </si>
  <si>
    <t>702-5598305-0821859</t>
  </si>
  <si>
    <t>2018-08-19T14:43:39+00:00</t>
  </si>
  <si>
    <t>2018-08-20T19:07:59+00:00</t>
  </si>
  <si>
    <t>G6X 2H2</t>
  </si>
  <si>
    <t>701-1849085-4788205</t>
  </si>
  <si>
    <t>2018-08-19T14:01:57+00:00</t>
  </si>
  <si>
    <t>2018-08-20T19:10:54+00:00</t>
  </si>
  <si>
    <t>R3K 0J7</t>
  </si>
  <si>
    <t>702-9577997-5521029</t>
  </si>
  <si>
    <t>2018-08-19T13:23:10+00:00</t>
  </si>
  <si>
    <t>2018-08-19T19:04:55+00:00</t>
  </si>
  <si>
    <t>V3G 2L2</t>
  </si>
  <si>
    <t>702-2139980-9678667</t>
  </si>
  <si>
    <t>2018-08-19T11:58:28+00:00</t>
  </si>
  <si>
    <t>2018-08-21T05:39:12+00:00</t>
  </si>
  <si>
    <t>N5R 0C4</t>
  </si>
  <si>
    <t>701-8848092-7437056</t>
  </si>
  <si>
    <t>2018-08-19T06:45:47+00:00</t>
  </si>
  <si>
    <t>2018-08-20T22:23:54+00:00</t>
  </si>
  <si>
    <t>M6G 2V6</t>
  </si>
  <si>
    <t>701-0293215-4430679</t>
  </si>
  <si>
    <t>2018-08-19T06:07:23+00:00</t>
  </si>
  <si>
    <t>2018-08-20T19:09:26+00:00</t>
  </si>
  <si>
    <t>YZ-MCBK187-K0-M</t>
  </si>
  <si>
    <t>B07C8LWXVZ</t>
  </si>
  <si>
    <t>Niagara falls</t>
  </si>
  <si>
    <t>L2G3R7</t>
  </si>
  <si>
    <t>701-1762098-3913019</t>
  </si>
  <si>
    <t>2018-08-19T05:49:49+00:00</t>
  </si>
  <si>
    <t>2018-08-20T16:57:56+00:00</t>
  </si>
  <si>
    <t>V7B 1E5</t>
  </si>
  <si>
    <t>702-2856547-6637824</t>
  </si>
  <si>
    <t>2018-08-19T05:48:59+00:00</t>
  </si>
  <si>
    <t>2018-08-20T19:05:29+00:00</t>
  </si>
  <si>
    <t>L9P 1Z4</t>
  </si>
  <si>
    <t>702-2051879-0758652</t>
  </si>
  <si>
    <t>2018-08-19T05:46:37+00:00</t>
  </si>
  <si>
    <t>2018-08-21T22:39:26+00:00</t>
  </si>
  <si>
    <t>YZ-NA1521-KF-2XL</t>
  </si>
  <si>
    <t>B06X9N1YP5</t>
  </si>
  <si>
    <t>L6C 2J6</t>
  </si>
  <si>
    <t>702-1631364-5677000</t>
  </si>
  <si>
    <t>2018-08-19T05:29:07+00:00</t>
  </si>
  <si>
    <t>2018-08-19T21:44:11+00:00</t>
  </si>
  <si>
    <t>fernie</t>
  </si>
  <si>
    <t>V0B1M0</t>
  </si>
  <si>
    <t>702-1336568-6418603</t>
  </si>
  <si>
    <t>2018-08-19T05:00:18+00:00</t>
  </si>
  <si>
    <t>2018-08-20T16:56:49+00:00</t>
  </si>
  <si>
    <t>N6K 4K6</t>
  </si>
  <si>
    <t>702-1112768-8645828</t>
  </si>
  <si>
    <t>2018-08-19T04:50:15+00:00</t>
  </si>
  <si>
    <t>2018-08-20T16:27:12+00:00</t>
  </si>
  <si>
    <t>YZ-NA1521-RL-3XL</t>
  </si>
  <si>
    <t>B06X9PYNJ7</t>
  </si>
  <si>
    <t>T6R 3J8</t>
  </si>
  <si>
    <t>701-6104825-3464244</t>
  </si>
  <si>
    <t>2018-08-19T04:30:56+00:00</t>
  </si>
  <si>
    <t>2018-08-20T16:47:55+00:00</t>
  </si>
  <si>
    <t>MiYang Women's Plus-Size Polka Dot Shaping Body One Piece Swim Dresses Swimsuit Black Polka Dot L</t>
  </si>
  <si>
    <t>M5V 2X5</t>
  </si>
  <si>
    <t>702-4535391-4778616</t>
  </si>
  <si>
    <t>2018-08-19T04:17:25+00:00</t>
  </si>
  <si>
    <t>2018-08-20T22:36:40+00:00</t>
  </si>
  <si>
    <t>L9T 5P1</t>
  </si>
  <si>
    <t>701-3352283-5173062</t>
  </si>
  <si>
    <t>2018-08-19T04:16:51+00:00</t>
  </si>
  <si>
    <t>2018-08-21T19:06:54+00:00</t>
  </si>
  <si>
    <t>V1W 3L4</t>
  </si>
  <si>
    <t>702-3528519-0012208</t>
  </si>
  <si>
    <t>2018-08-19T03:58:38+00:00</t>
  </si>
  <si>
    <t>2018-08-20T16:44:42+00:00</t>
  </si>
  <si>
    <t>L7J 2X9</t>
  </si>
  <si>
    <t>702-5643829-6511428</t>
  </si>
  <si>
    <t>2018-08-19T03:24:43+00:00</t>
  </si>
  <si>
    <t>2018-08-21T22:38:54+00:00</t>
  </si>
  <si>
    <t>V1H 1E6</t>
  </si>
  <si>
    <t>701-0798910-5321822</t>
  </si>
  <si>
    <t>2018-08-19T03:13:57+00:00</t>
  </si>
  <si>
    <t>2018-08-20T16:53:05+00:00</t>
  </si>
  <si>
    <t>T6G 0M7</t>
  </si>
  <si>
    <t>701-1954253-6693837</t>
  </si>
  <si>
    <t>2018-08-19T02:38:21+00:00</t>
  </si>
  <si>
    <t>2018-08-21T16:33:23+00:00</t>
  </si>
  <si>
    <t>Port Perry</t>
  </si>
  <si>
    <t>L9L 2E4</t>
  </si>
  <si>
    <t>701-3202010-0040236</t>
  </si>
  <si>
    <t>2018-08-19T02:28:14+00:00</t>
  </si>
  <si>
    <t>2018-08-21T19:11:44+00:00</t>
  </si>
  <si>
    <t>YZ-MCHM17077-Pi-XL</t>
  </si>
  <si>
    <t>B07BBM63FG</t>
  </si>
  <si>
    <t>T2J6L6</t>
  </si>
  <si>
    <t>701-1435966-5859448</t>
  </si>
  <si>
    <t>2018-08-19T02:15:40+00:00</t>
  </si>
  <si>
    <t>2018-08-19T21:32:35+00:00</t>
  </si>
  <si>
    <t>Merrrickville</t>
  </si>
  <si>
    <t>K0G1N0</t>
  </si>
  <si>
    <t>702-6011915-9092242</t>
  </si>
  <si>
    <t>2018-08-19T02:02:58+00:00</t>
  </si>
  <si>
    <t>2018-08-19T22:34:04+00:00</t>
  </si>
  <si>
    <t>M9R 0A5</t>
  </si>
  <si>
    <t>702-8015808-9741038</t>
  </si>
  <si>
    <t>2018-08-19T01:44:36+00:00</t>
  </si>
  <si>
    <t>2018-08-23T22:28:56+00:00</t>
  </si>
  <si>
    <t>Shaughnessy</t>
  </si>
  <si>
    <t>T0K 2A0</t>
  </si>
  <si>
    <t>701-7190666-4445810</t>
  </si>
  <si>
    <t>2018-08-19T01:43:22+00:00</t>
  </si>
  <si>
    <t>2018-08-19T22:30:23+00:00</t>
  </si>
  <si>
    <t>YZ-NA13037EZ3L</t>
  </si>
  <si>
    <t>B01AXSDDFC</t>
  </si>
  <si>
    <t>MARKHAM</t>
  </si>
  <si>
    <t>L3S 3N6</t>
  </si>
  <si>
    <t>701-7237873-9529843</t>
  </si>
  <si>
    <t>2018-08-19T01:18:36+00:00</t>
  </si>
  <si>
    <t>2018-08-21T07:40:06+00:00</t>
  </si>
  <si>
    <t>V3T 5A5</t>
  </si>
  <si>
    <t>701-7317411-5327421</t>
  </si>
  <si>
    <t>2018-08-19T01:17:48+00:00</t>
  </si>
  <si>
    <t>2018-08-21T16:31:44+00:00</t>
  </si>
  <si>
    <t>N6G 5R7</t>
  </si>
  <si>
    <t>701-4000736-4270620</t>
  </si>
  <si>
    <t>2018-08-19T01:08:43+00:00</t>
  </si>
  <si>
    <t>2018-08-19T22:42:14+00:00</t>
  </si>
  <si>
    <t>M5V 3S6</t>
  </si>
  <si>
    <t>702-5047970-1917801</t>
  </si>
  <si>
    <t>2018-08-19T00:46:46+00:00</t>
  </si>
  <si>
    <t>2018-08-20T19:02:14+00:00</t>
  </si>
  <si>
    <t>Wellesley</t>
  </si>
  <si>
    <t>N0B 2T0</t>
  </si>
  <si>
    <t>702-1829026-4856252</t>
  </si>
  <si>
    <t>2018-08-19T00:45:47+00:00</t>
  </si>
  <si>
    <t>2018-08-20T22:36:56+00:00</t>
  </si>
  <si>
    <t>M1G 3K4</t>
  </si>
  <si>
    <t>702-2333893-0221854</t>
  </si>
  <si>
    <t>2018-08-19T00:35:43+00:00</t>
  </si>
  <si>
    <t>2018-08-23T23:00:39+00:00</t>
  </si>
  <si>
    <t>Halter Maternity Tankini Floral Pregnancy Triangle Swimsuit Blue Floral Medium</t>
  </si>
  <si>
    <t>YZ-MCYF181-B0-M</t>
  </si>
  <si>
    <t>B07BQPVZ71</t>
  </si>
  <si>
    <t>M1B 3R5</t>
  </si>
  <si>
    <t>Halter Maternity Tankini Floral Pregnancy Triangle Swimsuit Pink Medium</t>
  </si>
  <si>
    <t>YZ-MCYF181-PI-M</t>
  </si>
  <si>
    <t>B07BQZCDQS</t>
  </si>
  <si>
    <t>702-0744339-6622642</t>
  </si>
  <si>
    <t>2018-08-19T00:31:07+00:00</t>
  </si>
  <si>
    <t>2018-08-21T01:00:22+00:00</t>
  </si>
  <si>
    <t>N6K 3J2</t>
  </si>
  <si>
    <t>S01-9020745-3761214</t>
  </si>
  <si>
    <t>24f4cf77ff5b10d6</t>
  </si>
  <si>
    <t>2018-08-19T14:28:15+00:00</t>
  </si>
  <si>
    <t>2018-08-21T08:28:03+00:00</t>
  </si>
  <si>
    <t>Amsterdam</t>
  </si>
  <si>
    <t>S01-6572491-7136404</t>
  </si>
  <si>
    <t>d04d7a014ab0b57b</t>
  </si>
  <si>
    <t>2018-08-19T14:26:57+00:00</t>
  </si>
  <si>
    <t>2018-08-20T19:56:14+00:00</t>
  </si>
  <si>
    <t>MiYang Women's Halter Polka Dot Tankini Swim Dress(Deep Blue L)</t>
  </si>
  <si>
    <t>YZ5060B2L</t>
  </si>
  <si>
    <t>Chelan</t>
  </si>
  <si>
    <t>S01-1520418-9307636</t>
  </si>
  <si>
    <t>640527045fa3e7ae</t>
  </si>
  <si>
    <t>2018-08-19T04:47:47+00:00</t>
  </si>
  <si>
    <t>2018-08-19T11:57:40+00:00</t>
  </si>
  <si>
    <t>MiYang Women's Halter Polka Dot Tankini Swim Dress(Yellow L)</t>
  </si>
  <si>
    <t>YZ5060Y0L</t>
  </si>
  <si>
    <t>B01GJ2AO9E</t>
  </si>
  <si>
    <t>Fontana</t>
  </si>
  <si>
    <t>701-3012614-7497038</t>
  </si>
  <si>
    <t>2018-08-20T23:50:30+00:00</t>
  </si>
  <si>
    <t>2018-08-21T22:31:21+00:00</t>
  </si>
  <si>
    <t>M6M 3G2</t>
  </si>
  <si>
    <t>MiYang Women's Plus-Size Flower Printing Shaping Body One Piece Swim Dresses Swimsuit Black XXX-Large</t>
  </si>
  <si>
    <t>702-9683242-4397058</t>
  </si>
  <si>
    <t>2018-08-20T23:49:04+00:00</t>
  </si>
  <si>
    <t>2018-08-21T19:02:22+00:00</t>
  </si>
  <si>
    <t>L1V 1B0</t>
  </si>
  <si>
    <t>701-0636957-4281802</t>
  </si>
  <si>
    <t>2018-08-20T23:16:27+00:00</t>
  </si>
  <si>
    <t>2018-08-21T22:00:08+00:00</t>
  </si>
  <si>
    <t>B3L 4P3</t>
  </si>
  <si>
    <t>701-0667234-6634640</t>
  </si>
  <si>
    <t>2018-08-20T23:12:00+00:00</t>
  </si>
  <si>
    <t>2018-08-23T01:43:40+00:00</t>
  </si>
  <si>
    <t>J8X 3L9</t>
  </si>
  <si>
    <t>701-8904829-6177859</t>
  </si>
  <si>
    <t>2018-08-20T23:05:40+00:00</t>
  </si>
  <si>
    <t>2018-08-21T19:07:30+00:00</t>
  </si>
  <si>
    <t>V5X2L9</t>
  </si>
  <si>
    <t>702-9632819-1035419</t>
  </si>
  <si>
    <t>2018-08-20T22:57:53+00:00</t>
  </si>
  <si>
    <t>2018-08-22T21:24:56+00:00</t>
  </si>
  <si>
    <t>MiYang Vintage Sailor Pin Up Swimsuit One Piece Skirtini Cover Up Swimdress XL Black</t>
  </si>
  <si>
    <t>YZ-NALLK03XL</t>
  </si>
  <si>
    <t>B06X96LMLS</t>
  </si>
  <si>
    <t>Carp</t>
  </si>
  <si>
    <t>701-2536105-5757857</t>
  </si>
  <si>
    <t>2018-08-20T22:47:50+00:00</t>
  </si>
  <si>
    <t>2018-08-22T19:00:20+00:00</t>
  </si>
  <si>
    <t>V2Z 2K4</t>
  </si>
  <si>
    <t>701-6825149-7798651</t>
  </si>
  <si>
    <t>2018-08-20T22:43:19+00:00</t>
  </si>
  <si>
    <t>2018-08-22T16:31:38+00:00</t>
  </si>
  <si>
    <t>N9G 2Y8</t>
  </si>
  <si>
    <t>702-4923474-5012259</t>
  </si>
  <si>
    <t>2018-08-20T21:55:54+00:00</t>
  </si>
  <si>
    <t>2018-08-21T19:12:19+00:00</t>
  </si>
  <si>
    <t>702-4716310-0187417</t>
  </si>
  <si>
    <t>2018-08-20T21:48:53+00:00</t>
  </si>
  <si>
    <t>2018-08-21T18:52:41+00:00</t>
  </si>
  <si>
    <t>Teeswater</t>
  </si>
  <si>
    <t>N0G 2S0</t>
  </si>
  <si>
    <t>701-2224130-4149860</t>
  </si>
  <si>
    <t>2018-08-20T20:51:31+00:00</t>
  </si>
  <si>
    <t>2018-08-28T01:33:40+00:00</t>
  </si>
  <si>
    <t>N2A 2B3</t>
  </si>
  <si>
    <t>701-2027312-2837826</t>
  </si>
  <si>
    <t>2018-08-20T20:48:29+00:00</t>
  </si>
  <si>
    <t>2018-08-22T19:03:11+00:00</t>
  </si>
  <si>
    <t>V9G 1N7</t>
  </si>
  <si>
    <t>701-9418558-9388262</t>
  </si>
  <si>
    <t>2018-08-20T20:43:59+00:00</t>
  </si>
  <si>
    <t>2018-08-22T22:41:03+00:00</t>
  </si>
  <si>
    <t>YZ-MCBD01-R0-S</t>
  </si>
  <si>
    <t>B07B7KB2MY</t>
  </si>
  <si>
    <t>T2X 3T3</t>
  </si>
  <si>
    <t>702-4292118-2951442</t>
  </si>
  <si>
    <t>2018-08-20T20:15:36+00:00</t>
  </si>
  <si>
    <t>2018-08-21T19:06:17+00:00</t>
  </si>
  <si>
    <t>Tiverton</t>
  </si>
  <si>
    <t>N0G 2T0</t>
  </si>
  <si>
    <t>702-3337612-6685803</t>
  </si>
  <si>
    <t>2018-08-20T20:02:53+00:00</t>
  </si>
  <si>
    <t>2018-08-21T22:46:57+00:00</t>
  </si>
  <si>
    <t>M1E 5A8</t>
  </si>
  <si>
    <t>701-4119400-1281834</t>
  </si>
  <si>
    <t>2018-08-20T19:43:44+00:00</t>
  </si>
  <si>
    <t>2018-08-21T19:04:26+00:00</t>
  </si>
  <si>
    <t>RC-MC001-Y0-XL</t>
  </si>
  <si>
    <t>B07F7T34HR</t>
  </si>
  <si>
    <t>K1Y 1B3</t>
  </si>
  <si>
    <t>701-4645591-3158661</t>
  </si>
  <si>
    <t>2018-08-20T19:39:18+00:00</t>
  </si>
  <si>
    <t>2018-08-22T16:35:22+00:00</t>
  </si>
  <si>
    <t>MiYang Padded Push up Brazilian Thong Bikini Sets 2018 Swimsuits for Women Orange S</t>
  </si>
  <si>
    <t>YZ-MC181-OR-S</t>
  </si>
  <si>
    <t>B07BDCXZDR</t>
  </si>
  <si>
    <t>L9G 0C3</t>
  </si>
  <si>
    <t>701-8735463-5383405</t>
  </si>
  <si>
    <t>2018-08-20T19:36:35+00:00</t>
  </si>
  <si>
    <t>2018-08-21T19:08:58+00:00</t>
  </si>
  <si>
    <t>V3V5E6</t>
  </si>
  <si>
    <t>702-9943628-5839424</t>
  </si>
  <si>
    <t>2018-08-20T19:35:44+00:00</t>
  </si>
  <si>
    <t>2018-08-22T16:45:15+00:00</t>
  </si>
  <si>
    <t>Waterdown</t>
  </si>
  <si>
    <t>L8B0W3</t>
  </si>
  <si>
    <t>701-3026452-4691442</t>
  </si>
  <si>
    <t>2018-08-20T19:18:22+00:00</t>
  </si>
  <si>
    <t>2018-08-21T19:04:51+00:00</t>
  </si>
  <si>
    <t>H2K 4B6</t>
  </si>
  <si>
    <t>701-8075995-2553809</t>
  </si>
  <si>
    <t>2018-08-20T19:08:54+00:00</t>
  </si>
  <si>
    <t>2018-08-20T19:37:02+00:00</t>
  </si>
  <si>
    <t>701-8289730-7779404</t>
  </si>
  <si>
    <t>2018-08-20T19:07:26+00:00</t>
  </si>
  <si>
    <t>2018-08-21T22:35:53+00:00</t>
  </si>
  <si>
    <t>M1B 4J7</t>
  </si>
  <si>
    <t>702-4097857-1085846</t>
  </si>
  <si>
    <t>2018-08-20T19:06:54+00:00</t>
  </si>
  <si>
    <t>2018-08-21T16:30:24+00:00</t>
  </si>
  <si>
    <t>702-6522664-5233836</t>
  </si>
  <si>
    <t>2018-08-20T18:55:40+00:00</t>
  </si>
  <si>
    <t>2018-08-24T01:21:02+00:00</t>
  </si>
  <si>
    <t>MiYang Women's Tankini Striped Vintage Swim Dress (Black XX-Large)</t>
  </si>
  <si>
    <t>YZ-NA5505-K0-XXL</t>
  </si>
  <si>
    <t>B0711R9KHN</t>
  </si>
  <si>
    <t>H1A 3H1</t>
  </si>
  <si>
    <t>702-5928053-7540238</t>
  </si>
  <si>
    <t>2018-08-20T18:53:29+00:00</t>
  </si>
  <si>
    <t>2018-08-22T15:38:48+00:00</t>
  </si>
  <si>
    <t>YZ-MC5020MF-S</t>
  </si>
  <si>
    <t>B07BMVZS62</t>
  </si>
  <si>
    <t>Val Therese</t>
  </si>
  <si>
    <t>P3P 1S5</t>
  </si>
  <si>
    <t>702-5652653-0651432</t>
  </si>
  <si>
    <t>2018-08-20T18:47:05+00:00</t>
  </si>
  <si>
    <t>2018-08-21T16:33:01+00:00</t>
  </si>
  <si>
    <t>L7N 3N2</t>
  </si>
  <si>
    <t>702-4518412-3494657</t>
  </si>
  <si>
    <t>2018-08-20T18:46:59+00:00</t>
  </si>
  <si>
    <t>2018-08-21T22:46:03+00:00</t>
  </si>
  <si>
    <t>L5N 7B1</t>
  </si>
  <si>
    <t>702-0940834-2088260</t>
  </si>
  <si>
    <t>2018-08-20T18:31:24+00:00</t>
  </si>
  <si>
    <t>2018-08-21T22:34:33+00:00</t>
  </si>
  <si>
    <t>Halter Maternity Tankini Tie-dye Striped Swimsuit Two Piece Set Navy XX-Large</t>
  </si>
  <si>
    <t>YZ-MCYF184-B0-2XL</t>
  </si>
  <si>
    <t>B07BQS6XB8</t>
  </si>
  <si>
    <t>701-9535909-3845827</t>
  </si>
  <si>
    <t>2018-08-20T18:15:40+00:00</t>
  </si>
  <si>
    <t>2018-08-21T16:41:11+00:00</t>
  </si>
  <si>
    <t>N2Z 0C5</t>
  </si>
  <si>
    <t>702-6901003-7835431</t>
  </si>
  <si>
    <t>2018-08-20T18:10:09+00:00</t>
  </si>
  <si>
    <t>2018-08-21T19:02:38+00:00</t>
  </si>
  <si>
    <t>K8H 1K3</t>
  </si>
  <si>
    <t>701-0022276-4640270</t>
  </si>
  <si>
    <t>2018-08-20T17:43:04+00:00</t>
  </si>
  <si>
    <t>2018-08-22T16:32:41+00:00</t>
  </si>
  <si>
    <t>YZ-MCBK187-OR-L</t>
  </si>
  <si>
    <t>B07BMVSV5Y</t>
  </si>
  <si>
    <t>L8G 1H3</t>
  </si>
  <si>
    <t>702-1707706-5151442</t>
  </si>
  <si>
    <t>2018-08-20T17:23:37+00:00</t>
  </si>
  <si>
    <t>2018-08-22T12:05:56+00:00</t>
  </si>
  <si>
    <t>SJ-NA204-K0-M</t>
  </si>
  <si>
    <t>B0136OUEKW</t>
  </si>
  <si>
    <t>T2X 0S3</t>
  </si>
  <si>
    <t>701-2519139-0314624</t>
  </si>
  <si>
    <t>2018-08-20T17:11:30+00:00</t>
  </si>
  <si>
    <t>2018-08-21T00:45:38+00:00</t>
  </si>
  <si>
    <t>V7M 2G6</t>
  </si>
  <si>
    <t>702-1478054-0133014</t>
  </si>
  <si>
    <t>2018-08-20T17:11:24+00:00</t>
  </si>
  <si>
    <t>2018-08-21T19:05:05+00:00</t>
  </si>
  <si>
    <t>H3S 1G1</t>
  </si>
  <si>
    <t>702-1525544-9229843</t>
  </si>
  <si>
    <t>2018-08-20T16:47:29+00:00</t>
  </si>
  <si>
    <t>2018-08-21T22:36:02+00:00</t>
  </si>
  <si>
    <t>702-6251353-7771409</t>
  </si>
  <si>
    <t>2018-08-20T16:29:46+00:00</t>
  </si>
  <si>
    <t>2018-08-21T22:14:54+00:00</t>
  </si>
  <si>
    <t>B3K 2R6</t>
  </si>
  <si>
    <t>702-8202309-7077008</t>
  </si>
  <si>
    <t>2018-08-20T16:28:52+00:00</t>
  </si>
  <si>
    <t>2018-08-20T22:33:01+00:00</t>
  </si>
  <si>
    <t>L5E 1E4</t>
  </si>
  <si>
    <t>702-3795980-2823457</t>
  </si>
  <si>
    <t>2018-08-20T16:19:34+00:00</t>
  </si>
  <si>
    <t>2018-08-20T22:42:07+00:00</t>
  </si>
  <si>
    <t>V6P 4P9</t>
  </si>
  <si>
    <t>701-1819861-7285816</t>
  </si>
  <si>
    <t>2018-08-20T15:59:24+00:00</t>
  </si>
  <si>
    <t>2018-08-20T21:37:09+00:00</t>
  </si>
  <si>
    <t>T3G 3G1</t>
  </si>
  <si>
    <t>702-1291043-0186613</t>
  </si>
  <si>
    <t>2018-08-20T14:59:33+00:00</t>
  </si>
  <si>
    <t>2018-08-21T16:30:07+00:00</t>
  </si>
  <si>
    <t>Mount Albert</t>
  </si>
  <si>
    <t>L0G 1M0</t>
  </si>
  <si>
    <t>702-0407211-4633028</t>
  </si>
  <si>
    <t>2018-08-20T14:40:14+00:00</t>
  </si>
  <si>
    <t>2018-08-21T19:13:41+00:00</t>
  </si>
  <si>
    <t>H1K 2S4</t>
  </si>
  <si>
    <t>701-2552790-7790618</t>
  </si>
  <si>
    <t>2018-08-20T14:20:27+00:00</t>
  </si>
  <si>
    <t>2018-08-21T16:31:27+00:00</t>
  </si>
  <si>
    <t>N9J 1G6</t>
  </si>
  <si>
    <t>701-2342515-9568268</t>
  </si>
  <si>
    <t>2018-08-20T14:01:23+00:00</t>
  </si>
  <si>
    <t>2018-08-23T19:50:36+00:00</t>
  </si>
  <si>
    <t>H8T 3H3</t>
  </si>
  <si>
    <t>702-4387500-1100200</t>
  </si>
  <si>
    <t>2018-08-20T14:01:20+00:00</t>
  </si>
  <si>
    <t>2018-08-20T22:24:35+00:00</t>
  </si>
  <si>
    <t>L5L2G5</t>
  </si>
  <si>
    <t>701-0653265-1758623</t>
  </si>
  <si>
    <t>2018-08-20T13:53:47+00:00</t>
  </si>
  <si>
    <t>2018-08-21T21:15:38+00:00</t>
  </si>
  <si>
    <t>M6C 2T7</t>
  </si>
  <si>
    <t>702-1487294-0460259</t>
  </si>
  <si>
    <t>2018-08-20T13:45:11+00:00</t>
  </si>
  <si>
    <t>2018-08-20T22:43:01+00:00</t>
  </si>
  <si>
    <t>T6W3K4</t>
  </si>
  <si>
    <t>702-0221424-8768274</t>
  </si>
  <si>
    <t>2018-08-20T13:27:20+00:00</t>
  </si>
  <si>
    <t>2018-08-21T22:40:47+00:00</t>
  </si>
  <si>
    <t>L6M 4C1</t>
  </si>
  <si>
    <t>702-7347428-4009066</t>
  </si>
  <si>
    <t>2018-08-20T13:21:54+00:00</t>
  </si>
  <si>
    <t>2018-08-21T19:00:21+00:00</t>
  </si>
  <si>
    <t>MiYang Women's Purple Long Sleeve A-line Lace Stitching Trim Casual Dress M White</t>
  </si>
  <si>
    <t>LYQ-NA1010-W0-M</t>
  </si>
  <si>
    <t>L7M 4T3</t>
  </si>
  <si>
    <t>702-9664988-1188206</t>
  </si>
  <si>
    <t>2018-08-20T13:12:43+00:00</t>
  </si>
  <si>
    <t>2018-08-20T18:57:37+00:00</t>
  </si>
  <si>
    <t>J6J 4L5</t>
  </si>
  <si>
    <t>702-2115664-7593022</t>
  </si>
  <si>
    <t>2018-08-20T13:02:59+00:00</t>
  </si>
  <si>
    <t>2018-08-21T14:01:26+00:00</t>
  </si>
  <si>
    <t>N2H 0B1</t>
  </si>
  <si>
    <t>701-8613350-1581809</t>
  </si>
  <si>
    <t>2018-08-20T12:34:47+00:00</t>
  </si>
  <si>
    <t>2018-08-22T01:23:07+00:00</t>
  </si>
  <si>
    <t>M6H 1E9</t>
  </si>
  <si>
    <t>701-9663303-9044228</t>
  </si>
  <si>
    <t>2018-08-20T10:56:12+00:00</t>
  </si>
  <si>
    <t>2018-08-20T22:23:59+00:00</t>
  </si>
  <si>
    <t>M6K 3R8</t>
  </si>
  <si>
    <t>702-6958736-4028262</t>
  </si>
  <si>
    <t>2018-08-20T08:04:57+00:00</t>
  </si>
  <si>
    <t>2018-08-21T18:36:33+00:00</t>
  </si>
  <si>
    <t>B2H 6B6</t>
  </si>
  <si>
    <t>LYQ-MCXZ1058-Z0-S</t>
  </si>
  <si>
    <t>B07CXSX9Z8</t>
  </si>
  <si>
    <t>702-1291806-4396224</t>
  </si>
  <si>
    <t>2018-08-20T07:45:11+00:00</t>
  </si>
  <si>
    <t>2018-08-20T07:57:25+00:00</t>
  </si>
  <si>
    <t>702-9392566-5100239</t>
  </si>
  <si>
    <t>2018-08-20T07:44:06+00:00</t>
  </si>
  <si>
    <t>2018-08-20T16:54:46+00:00</t>
  </si>
  <si>
    <t>T3N 0N2</t>
  </si>
  <si>
    <t>701-2951599-1654656</t>
  </si>
  <si>
    <t>2018-08-20T05:59:51+00:00</t>
  </si>
  <si>
    <t>2018-08-20T19:09:40+00:00</t>
  </si>
  <si>
    <t>T7X 0J8</t>
  </si>
  <si>
    <t>702-7665242-4806646</t>
  </si>
  <si>
    <t>2018-08-20T04:09:42+00:00</t>
  </si>
  <si>
    <t>2018-08-20T22:39:55+00:00</t>
  </si>
  <si>
    <t>M5A 3G2</t>
  </si>
  <si>
    <t>701-9063154-1359433</t>
  </si>
  <si>
    <t>2018-08-20T03:09:01+00:00</t>
  </si>
  <si>
    <t>2018-08-21T16:31:33+00:00</t>
  </si>
  <si>
    <t>L7T 3S6</t>
  </si>
  <si>
    <t>701-2284916-4273827</t>
  </si>
  <si>
    <t>2018-08-20T03:00:55+00:00</t>
  </si>
  <si>
    <t>quesnel</t>
  </si>
  <si>
    <t>V2J 4B6</t>
  </si>
  <si>
    <t>702-7822429-2216251</t>
  </si>
  <si>
    <t>2018-08-20T02:34:42+00:00</t>
  </si>
  <si>
    <t>2018-08-20T22:38:45+00:00</t>
  </si>
  <si>
    <t>V6A 1K3</t>
  </si>
  <si>
    <t>701-4782647-7262659</t>
  </si>
  <si>
    <t>2018-08-20T02:33:53+00:00</t>
  </si>
  <si>
    <t>2018-08-21T12:07:11+00:00</t>
  </si>
  <si>
    <t>Candiac</t>
  </si>
  <si>
    <t>J5R 4W7</t>
  </si>
  <si>
    <t>702-1601097-3519439</t>
  </si>
  <si>
    <t>2018-08-20T02:33:37+00:00</t>
  </si>
  <si>
    <t>2018-08-21T21:19:55+00:00</t>
  </si>
  <si>
    <t>N7L 4M3</t>
  </si>
  <si>
    <t>701-7038919-1793002</t>
  </si>
  <si>
    <t>2018-08-20T02:05:23+00:00</t>
  </si>
  <si>
    <t>2018-08-20T19:04:15+00:00</t>
  </si>
  <si>
    <t>H3J 2Z7</t>
  </si>
  <si>
    <t>701-8410136-3817032</t>
  </si>
  <si>
    <t>2018-08-20T01:48:18+00:00</t>
  </si>
  <si>
    <t>2018-08-21T16:28:49+00:00</t>
  </si>
  <si>
    <t>MiYang Women's Plus-Size Flower Printing Shaping Body One Piece Swim Dresses Swimsuit Black Large</t>
  </si>
  <si>
    <t>K1V 2K6</t>
  </si>
  <si>
    <t>701-1643873-3780212</t>
  </si>
  <si>
    <t>2018-08-20T01:32:50+00:00</t>
  </si>
  <si>
    <t>2018-08-21T19:01:14+00:00</t>
  </si>
  <si>
    <t>T3J 4X2</t>
  </si>
  <si>
    <t>701-7736248-4093802</t>
  </si>
  <si>
    <t>2018-08-20T00:51:01+00:00</t>
  </si>
  <si>
    <t>2018-08-20T22:37:17+00:00</t>
  </si>
  <si>
    <t>L7A 3T8</t>
  </si>
  <si>
    <t>702-3448990-8906622</t>
  </si>
  <si>
    <t>2018-08-20T00:34:14+00:00</t>
  </si>
  <si>
    <t>2018-08-25T23:25:14+00:00</t>
  </si>
  <si>
    <t>V9R 6Y7</t>
  </si>
  <si>
    <t>702-6007090-0000257</t>
  </si>
  <si>
    <t>2018-08-20T00:14:28+00:00</t>
  </si>
  <si>
    <t>2018-08-21T22:47:08+00:00</t>
  </si>
  <si>
    <t>MiYang Women's Plus-Size Flower Printing Shaping Body One Piece Swim Dresses Swimsuit?Black Cherry X-Large</t>
  </si>
  <si>
    <t>L1M 0A8</t>
  </si>
  <si>
    <t>701-4628441-4889848</t>
  </si>
  <si>
    <t>2018-08-20T00:11:31+00:00</t>
  </si>
  <si>
    <t>2018-08-22T02:19:44+00:00</t>
  </si>
  <si>
    <t>L6H0P9</t>
  </si>
  <si>
    <t>S01-4700128-9842813</t>
  </si>
  <si>
    <t>335e37fffb6922d8</t>
  </si>
  <si>
    <t>2018-08-20T04:24:55+00:00</t>
  </si>
  <si>
    <t>2018-08-21T16:20:00+00:00</t>
  </si>
  <si>
    <t>Smyrna</t>
  </si>
  <si>
    <t>DE</t>
  </si>
  <si>
    <t>S01-2420740-1786634</t>
  </si>
  <si>
    <t>1808191IMJ</t>
  </si>
  <si>
    <t>2018-08-20T02:40:21+00:00</t>
  </si>
  <si>
    <t>2018-08-20T02:40:55+00:00</t>
  </si>
  <si>
    <t>MiYang Women's Tankini Striped Vintage Swim Dress (Light Blue X-Large)Top</t>
  </si>
  <si>
    <t>Top-5505LB-XL</t>
  </si>
  <si>
    <t>B01N78F5A4</t>
  </si>
  <si>
    <t>Westbury</t>
  </si>
  <si>
    <t>702-9134445-4241003</t>
  </si>
  <si>
    <t>2018-08-21T23:10:28+00:00</t>
  </si>
  <si>
    <t>2018-08-22T16:34:56+00:00</t>
  </si>
  <si>
    <t>K2P 0J7</t>
  </si>
  <si>
    <t>702-1780386-5585806</t>
  </si>
  <si>
    <t>2018-08-21T23:05:21+00:00</t>
  </si>
  <si>
    <t>2018-08-22T19:03:55+00:00</t>
  </si>
  <si>
    <t>Maple ridge</t>
  </si>
  <si>
    <t>V2X4W4</t>
  </si>
  <si>
    <t>702-6857979-8958639</t>
  </si>
  <si>
    <t>2018-08-21T22:48:21+00:00</t>
  </si>
  <si>
    <t>2018-08-23T14:30:10+00:00</t>
  </si>
  <si>
    <t>YZ-MCBK187-K0-2XL</t>
  </si>
  <si>
    <t>B07BMTTZRC</t>
  </si>
  <si>
    <t>L4J 3N8</t>
  </si>
  <si>
    <t>701-5427020-0624203</t>
  </si>
  <si>
    <t>2018-08-21T22:15:51+00:00</t>
  </si>
  <si>
    <t>2018-08-22T19:09:17+00:00</t>
  </si>
  <si>
    <t>J3A 1V3</t>
  </si>
  <si>
    <t>YZ-MCBK187-BD-L</t>
  </si>
  <si>
    <t>B07BMVKJ96</t>
  </si>
  <si>
    <t>701-5392515-3180263</t>
  </si>
  <si>
    <t>2018-08-21T22:06:01+00:00</t>
  </si>
  <si>
    <t>2018-08-22T22:46:33+00:00</t>
  </si>
  <si>
    <t>701-1767504-2473048</t>
  </si>
  <si>
    <t>2018-08-21T21:29:54+00:00</t>
  </si>
  <si>
    <t>2018-08-22T22:27:47+00:00</t>
  </si>
  <si>
    <t>L1E 1S3</t>
  </si>
  <si>
    <t>702-9256540-7245002</t>
  </si>
  <si>
    <t>2018-08-21T21:10:23+00:00</t>
  </si>
  <si>
    <t>2018-08-22T19:07:53+00:00</t>
  </si>
  <si>
    <t>M5G 0B2</t>
  </si>
  <si>
    <t>702-9049636-9244201</t>
  </si>
  <si>
    <t>2018-08-21T20:58:39+00:00</t>
  </si>
  <si>
    <t>2018-08-26T03:37:07+00:00</t>
  </si>
  <si>
    <t>V2R 0P7</t>
  </si>
  <si>
    <t>702-7632419-9446630</t>
  </si>
  <si>
    <t>2018-08-21T20:57:30+00:00</t>
  </si>
  <si>
    <t>2018-08-22T22:27:44+00:00</t>
  </si>
  <si>
    <t>M9W 6W3</t>
  </si>
  <si>
    <t>701-6642245-9877062</t>
  </si>
  <si>
    <t>2018-08-21T20:52:48+00:00</t>
  </si>
  <si>
    <t>2018-08-23T19:03:36+00:00</t>
  </si>
  <si>
    <t>YZ-NA13037Or9L</t>
  </si>
  <si>
    <t>B01N531MXS</t>
  </si>
  <si>
    <t>N1A 3G2</t>
  </si>
  <si>
    <t>MiYang Women's Plus-Size Polka Dot Shaping Body One Piece Swim Dresses Swimsuit Black Polka Dot 3XL</t>
  </si>
  <si>
    <t>702-5086156-9281861</t>
  </si>
  <si>
    <t>2018-08-21T20:50:23+00:00</t>
  </si>
  <si>
    <t>2018-08-22T22:36:23+00:00</t>
  </si>
  <si>
    <t>YZ-NA13037Or7L</t>
  </si>
  <si>
    <t>B01N41KCAA</t>
  </si>
  <si>
    <t>T2Z 3Y9</t>
  </si>
  <si>
    <t>702-2739172-0161806</t>
  </si>
  <si>
    <t>2018-08-21T20:45:53+00:00</t>
  </si>
  <si>
    <t>2018-08-25T18:06:15+00:00</t>
  </si>
  <si>
    <t>P9A 2M4</t>
  </si>
  <si>
    <t>701-1760498-5198623</t>
  </si>
  <si>
    <t>2018-08-21T20:23:44+00:00</t>
  </si>
  <si>
    <t>2018-08-22T21:46:02+00:00</t>
  </si>
  <si>
    <t>V3G 2H8</t>
  </si>
  <si>
    <t>702-1435563-7495412</t>
  </si>
  <si>
    <t>2018-08-21T20:13:11+00:00</t>
  </si>
  <si>
    <t>2018-08-22T16:44:06+00:00</t>
  </si>
  <si>
    <t>L7J 2W3</t>
  </si>
  <si>
    <t>702-3275394-4592262</t>
  </si>
  <si>
    <t>2018-08-21T19:18:45+00:00</t>
  </si>
  <si>
    <t>2018-08-27T04:25:33+00:00</t>
  </si>
  <si>
    <t>M3A 0A4</t>
  </si>
  <si>
    <t>701-4219599-8249027</t>
  </si>
  <si>
    <t>2018-08-21T18:57:12+00:00</t>
  </si>
  <si>
    <t>2018-08-23T00:51:30+00:00</t>
  </si>
  <si>
    <t>V3M 2E6</t>
  </si>
  <si>
    <t>701-3431447-7601026</t>
  </si>
  <si>
    <t>2018-08-21T18:49:40+00:00</t>
  </si>
  <si>
    <t>2018-08-23T21:17:55+00:00</t>
  </si>
  <si>
    <t>701-0377432-6845053</t>
  </si>
  <si>
    <t>2018-08-21T18:49:39+00:00</t>
  </si>
  <si>
    <t>2018-08-22T18:59:55+00:00</t>
  </si>
  <si>
    <t>Notre-Dame-De-L&amp;#27;Ile-Perrot</t>
  </si>
  <si>
    <t>J7V 0N2</t>
  </si>
  <si>
    <t>701-5928996-4786630</t>
  </si>
  <si>
    <t>2018-08-21T18:47:45+00:00</t>
  </si>
  <si>
    <t>2018-08-21T22:29:57+00:00</t>
  </si>
  <si>
    <t>V2B 4V9</t>
  </si>
  <si>
    <t>702-0493256-1810643</t>
  </si>
  <si>
    <t>2018-08-21T18:38:00+00:00</t>
  </si>
  <si>
    <t>2018-08-22T22:41:04+00:00</t>
  </si>
  <si>
    <t>M4J 4E5</t>
  </si>
  <si>
    <t>701-2184489-2111410</t>
  </si>
  <si>
    <t>2018-08-21T18:35:38+00:00</t>
  </si>
  <si>
    <t>2018-08-24T18:41:40+00:00</t>
  </si>
  <si>
    <t>V3R 1V9</t>
  </si>
  <si>
    <t>702-5677067-4206647</t>
  </si>
  <si>
    <t>2018-08-21T18:14:33+00:00</t>
  </si>
  <si>
    <t>2018-08-22T22:29:26+00:00</t>
  </si>
  <si>
    <t>T6M 0G5</t>
  </si>
  <si>
    <t>701-8895750-4569020</t>
  </si>
  <si>
    <t>2018-08-21T18:00:03+00:00</t>
  </si>
  <si>
    <t>2018-08-21T22:29:56+00:00</t>
  </si>
  <si>
    <t>T9K 5A7</t>
  </si>
  <si>
    <t>702-4661782-4069037</t>
  </si>
  <si>
    <t>2018-08-21T17:18:55+00:00</t>
  </si>
  <si>
    <t>2018-08-21T17:19:05+00:00</t>
  </si>
  <si>
    <t>Pending</t>
  </si>
  <si>
    <t>Hartney</t>
  </si>
  <si>
    <t>R0M 0X0</t>
  </si>
  <si>
    <t>701-0651117-3984251</t>
  </si>
  <si>
    <t>2018-08-21T17:18:15+00:00</t>
  </si>
  <si>
    <t>2018-08-22T22:39:49+00:00</t>
  </si>
  <si>
    <t>whitby</t>
  </si>
  <si>
    <t>L1N 3V9</t>
  </si>
  <si>
    <t>701-5587972-6980257</t>
  </si>
  <si>
    <t>2018-08-21T17:00:13+00:00</t>
  </si>
  <si>
    <t>2018-08-21T22:28:23+00:00</t>
  </si>
  <si>
    <t>L3T 0B4</t>
  </si>
  <si>
    <t>701-8677122-6752266</t>
  </si>
  <si>
    <t>2018-08-21T16:50:04+00:00</t>
  </si>
  <si>
    <t>2018-08-22T18:52:41+00:00</t>
  </si>
  <si>
    <t>701-2385224-8541018</t>
  </si>
  <si>
    <t>2018-08-21T16:41:31+00:00</t>
  </si>
  <si>
    <t>2018-08-21T16:42:50+00:00</t>
  </si>
  <si>
    <t>V0B 1G0</t>
  </si>
  <si>
    <t>701-5497696-8030614</t>
  </si>
  <si>
    <t>2018-08-21T16:27:12+00:00</t>
  </si>
  <si>
    <t>2018-08-22T04:56:04+00:00</t>
  </si>
  <si>
    <t>YZ-MCBK187-G7-L</t>
  </si>
  <si>
    <t>B07BMVNCFZ</t>
  </si>
  <si>
    <t>L4Y 2Z5</t>
  </si>
  <si>
    <t>702-2589975-9827428</t>
  </si>
  <si>
    <t>2018-08-21T16:01:24+00:00</t>
  </si>
  <si>
    <t>2018-08-21T21:35:45+00:00</t>
  </si>
  <si>
    <t>MiYang Padded Push up Brazilian Thong Bikini Sets 2018 Swimsuits for Women Black M</t>
  </si>
  <si>
    <t>YZ-MC181-K0-M</t>
  </si>
  <si>
    <t>B07BDDN4NR</t>
  </si>
  <si>
    <t>L6H 7N1</t>
  </si>
  <si>
    <t>702-5068066-6108251</t>
  </si>
  <si>
    <t>2018-08-21T15:58:33+00:00</t>
  </si>
  <si>
    <t>2018-08-21T22:31:37+00:00</t>
  </si>
  <si>
    <t>XZ-MC488-G0-4445</t>
  </si>
  <si>
    <t>B07G3X3SJD</t>
  </si>
  <si>
    <t>T9K 0S1</t>
  </si>
  <si>
    <t>701-6517746-0917012</t>
  </si>
  <si>
    <t>2018-08-21T15:50:44+00:00</t>
  </si>
  <si>
    <t>2018-08-23T03:05:41+00:00</t>
  </si>
  <si>
    <t>Rodney</t>
  </si>
  <si>
    <t>N0L 2C0</t>
  </si>
  <si>
    <t>701-1882587-7315436</t>
  </si>
  <si>
    <t>2018-08-21T15:24:31+00:00</t>
  </si>
  <si>
    <t>2018-08-21T21:23:37+00:00</t>
  </si>
  <si>
    <t>N0H 2C1</t>
  </si>
  <si>
    <t>701-0719948-8541808</t>
  </si>
  <si>
    <t>2018-08-21T15:23:38+00:00</t>
  </si>
  <si>
    <t>2018-08-22T22:38:02+00:00</t>
  </si>
  <si>
    <t>L1L 0G6</t>
  </si>
  <si>
    <t>701-2473290-5089823</t>
  </si>
  <si>
    <t>2018-08-21T15:21:27+00:00</t>
  </si>
  <si>
    <t>2018-08-21T22:38:06+00:00</t>
  </si>
  <si>
    <t>702-1122412-2736248</t>
  </si>
  <si>
    <t>2018-08-21T15:07:17+00:00</t>
  </si>
  <si>
    <t>2018-08-22T16:34:07+00:00</t>
  </si>
  <si>
    <t>L8K 3S1</t>
  </si>
  <si>
    <t>701-1425723-7331400</t>
  </si>
  <si>
    <t>2018-08-21T14:40:15+00:00</t>
  </si>
  <si>
    <t>2018-08-21T18:52:55+00:00</t>
  </si>
  <si>
    <t>701-5284504-0699431</t>
  </si>
  <si>
    <t>2018-08-21T14:36:36+00:00</t>
  </si>
  <si>
    <t>2018-08-24T02:37:07+00:00</t>
  </si>
  <si>
    <t>L5R 4B5</t>
  </si>
  <si>
    <t>702-1820819-4967403</t>
  </si>
  <si>
    <t>2018-08-21T14:36:14+00:00</t>
  </si>
  <si>
    <t>L3V 3K3</t>
  </si>
  <si>
    <t>701-4785210-7548249</t>
  </si>
  <si>
    <t>2018-08-21T14:07:06+00:00</t>
  </si>
  <si>
    <t>2018-08-22T16:44:32+00:00</t>
  </si>
  <si>
    <t>MiYang Women's Plus-Size Flower Printing Shaping Body One Piece Swim Dresses Swimsuit?Black Flower XXX-Large</t>
  </si>
  <si>
    <t>L6Y 2B2</t>
  </si>
  <si>
    <t>701-8398280-0277036</t>
  </si>
  <si>
    <t>2018-08-21T12:44:02+00:00</t>
  </si>
  <si>
    <t>2018-08-22T16:44:45+00:00</t>
  </si>
  <si>
    <t>M5H 3L5</t>
  </si>
  <si>
    <t>702-5326125-2626639</t>
  </si>
  <si>
    <t>2018-08-21T12:29:23+00:00</t>
  </si>
  <si>
    <t>2018-08-21T18:45:31+00:00</t>
  </si>
  <si>
    <t>L4X 2S1</t>
  </si>
  <si>
    <t>702-6973494-6906600</t>
  </si>
  <si>
    <t>2018-08-21T12:16:53+00:00</t>
  </si>
  <si>
    <t>2018-08-21T12:17:38+00:00</t>
  </si>
  <si>
    <t>J6X2M9</t>
  </si>
  <si>
    <t>701-6863998-6730632</t>
  </si>
  <si>
    <t>2018-08-21T12:13:39+00:00</t>
  </si>
  <si>
    <t>2018-08-21T21:59:13+00:00</t>
  </si>
  <si>
    <t>Laterri鑢e</t>
  </si>
  <si>
    <t>G7N 1H5</t>
  </si>
  <si>
    <t>702-0262214-5632208</t>
  </si>
  <si>
    <t>2018-08-21T12:07:39+00:00</t>
  </si>
  <si>
    <t>2018-08-23T19:10:40+00:00</t>
  </si>
  <si>
    <t>MiYang Women's Floral Lace Beach Bikini Cover-up Navy blue XL</t>
  </si>
  <si>
    <t>SJ-NA204-ZL-XL</t>
  </si>
  <si>
    <t>B01N9K3ZDT</t>
  </si>
  <si>
    <t>H1W 1R0</t>
  </si>
  <si>
    <t>702-4032407-2973830</t>
  </si>
  <si>
    <t>2018-08-21T12:03:57+00:00</t>
  </si>
  <si>
    <t>2018-08-21T18:54:26+00:00</t>
  </si>
  <si>
    <t>YZ-NA2631ZL3L</t>
  </si>
  <si>
    <t>B01B184VYA</t>
  </si>
  <si>
    <t>A1L 0C8</t>
  </si>
  <si>
    <t>702-5846347-4436226</t>
  </si>
  <si>
    <t>2018-08-21T11:26:28+00:00</t>
  </si>
  <si>
    <t>2018-08-21T16:33:24+00:00</t>
  </si>
  <si>
    <t>L7P 4V6</t>
  </si>
  <si>
    <t>701-4564877-7274615</t>
  </si>
  <si>
    <t>2018-08-21T09:20:29+00:00</t>
  </si>
  <si>
    <t>2018-08-23T01:36:01+00:00</t>
  </si>
  <si>
    <t>YZ-NA15827-SB-2X</t>
  </si>
  <si>
    <t>B06XDMHVBR</t>
  </si>
  <si>
    <t>L7A 0J9</t>
  </si>
  <si>
    <t>701-5524209-6165841</t>
  </si>
  <si>
    <t>2018-08-21T08:52:57+00:00</t>
  </si>
  <si>
    <t>2018-08-21T22:29:50+00:00</t>
  </si>
  <si>
    <t>V3C 3S1</t>
  </si>
  <si>
    <t>702-7038387-0264234</t>
  </si>
  <si>
    <t>2018-08-21T08:27:26+00:00</t>
  </si>
  <si>
    <t>2018-08-21T21:39:11+00:00</t>
  </si>
  <si>
    <t>V6E 4P1</t>
  </si>
  <si>
    <t>701-1397389-9118641</t>
  </si>
  <si>
    <t>2018-08-21T07:27:38+00:00</t>
  </si>
  <si>
    <t>2018-08-22T19:02:34+00:00</t>
  </si>
  <si>
    <t>V3E 0M2</t>
  </si>
  <si>
    <t>702-9008284-2584260</t>
  </si>
  <si>
    <t>2018-08-21T07:22:23+00:00</t>
  </si>
  <si>
    <t>2018-08-21T22:45:23+00:00</t>
  </si>
  <si>
    <t>V7C 4P3</t>
  </si>
  <si>
    <t>702-8559248-8717804</t>
  </si>
  <si>
    <t>2018-08-21T06:28:09+00:00</t>
  </si>
  <si>
    <t>2018-08-21T22:44:07+00:00</t>
  </si>
  <si>
    <t>V7S 2S1</t>
  </si>
  <si>
    <t>701-8623446-4324244</t>
  </si>
  <si>
    <t>2018-08-21T05:32:11+00:00</t>
  </si>
  <si>
    <t>2018-08-21T19:57:35+00:00</t>
  </si>
  <si>
    <t>T9H 3S7</t>
  </si>
  <si>
    <t>701-3731692-2081011</t>
  </si>
  <si>
    <t>2018-08-21T04:57:31+00:00</t>
  </si>
  <si>
    <t>2018-08-23T19:06:08+00:00</t>
  </si>
  <si>
    <t>J4L0A6</t>
  </si>
  <si>
    <t>702-8162372-7964248</t>
  </si>
  <si>
    <t>2018-08-21T04:56:54+00:00</t>
  </si>
  <si>
    <t>2018-08-21T16:43:14+00:00</t>
  </si>
  <si>
    <t>YZ-NA15827-R0-4X</t>
  </si>
  <si>
    <t>B01N2KK4NZ</t>
  </si>
  <si>
    <t>st catharines</t>
  </si>
  <si>
    <t>L2T 2W8</t>
  </si>
  <si>
    <t>702-2187757-2322617</t>
  </si>
  <si>
    <t>2018-08-21T04:13:56+00:00</t>
  </si>
  <si>
    <t>2018-08-23T07:40:33+00:00</t>
  </si>
  <si>
    <t>LYQ-NA1010-B0-XL</t>
  </si>
  <si>
    <t>V3T 4R4</t>
  </si>
  <si>
    <t>702-9611828-1953869</t>
  </si>
  <si>
    <t>2018-08-21T04:13:14+00:00</t>
  </si>
  <si>
    <t>2018-08-21T21:49:17+00:00</t>
  </si>
  <si>
    <t>T9K 2T1</t>
  </si>
  <si>
    <t>701-6580455-8337043</t>
  </si>
  <si>
    <t>2018-08-21T03:59:35+00:00</t>
  </si>
  <si>
    <t>2018-08-27T22:22:41+00:00</t>
  </si>
  <si>
    <t>T8A 4H8</t>
  </si>
  <si>
    <t>701-3836207-2656237</t>
  </si>
  <si>
    <t>2018-08-21T03:53:17+00:00</t>
  </si>
  <si>
    <t>2018-08-21T16:40:07+00:00</t>
  </si>
  <si>
    <t>S4H 0W5</t>
  </si>
  <si>
    <t>702-6184889-8229014</t>
  </si>
  <si>
    <t>2018-08-21T03:23:32+00:00</t>
  </si>
  <si>
    <t>2018-08-27T01:19:07+00:00</t>
  </si>
  <si>
    <t>H2S 2W4</t>
  </si>
  <si>
    <t>701-2682237-7525826</t>
  </si>
  <si>
    <t>2018-08-21T03:18:16+00:00</t>
  </si>
  <si>
    <t>2018-08-22T22:42:04+00:00</t>
  </si>
  <si>
    <t>M5V 3A7</t>
  </si>
  <si>
    <t>701-7598384-0387450</t>
  </si>
  <si>
    <t>2018-08-21T03:17:57+00:00</t>
  </si>
  <si>
    <t>2018-08-21T06:39:50+00:00</t>
  </si>
  <si>
    <t>L6X2V6</t>
  </si>
  <si>
    <t>702-1172176-7325816</t>
  </si>
  <si>
    <t>2018-08-21T03:12:09+00:00</t>
  </si>
  <si>
    <t>2018-08-22T16:42:33+00:00</t>
  </si>
  <si>
    <t>R7B3J1</t>
  </si>
  <si>
    <t>702-0384641-1679424</t>
  </si>
  <si>
    <t>2018-08-21T03:03:50+00:00</t>
  </si>
  <si>
    <t>2018-08-22T18:55:26+00:00</t>
  </si>
  <si>
    <t>White Lake</t>
  </si>
  <si>
    <t>K0A 3L0</t>
  </si>
  <si>
    <t>702-0749661-2151455</t>
  </si>
  <si>
    <t>2018-08-21T03:01:58+00:00</t>
  </si>
  <si>
    <t>2018-08-22T22:42:43+00:00</t>
  </si>
  <si>
    <t>L4A 0X8</t>
  </si>
  <si>
    <t>701-8329361-2295421</t>
  </si>
  <si>
    <t>2018-08-21T02:55:29+00:00</t>
  </si>
  <si>
    <t>2018-08-24T15:31:34+00:00</t>
  </si>
  <si>
    <t>701-9989755-6638620</t>
  </si>
  <si>
    <t>2018-08-21T02:33:42+00:00</t>
  </si>
  <si>
    <t>2018-08-21T21:23:32+00:00</t>
  </si>
  <si>
    <t>Bobcaygeon</t>
  </si>
  <si>
    <t>K0M 1A0</t>
  </si>
  <si>
    <t>702-7691453-4557064</t>
  </si>
  <si>
    <t>2018-08-21T02:28:56+00:00</t>
  </si>
  <si>
    <t>2018-08-23T00:22:23+00:00</t>
  </si>
  <si>
    <t>L2N 6J3</t>
  </si>
  <si>
    <t>701-8334155-4272258</t>
  </si>
  <si>
    <t>2018-08-21T02:25:19+00:00</t>
  </si>
  <si>
    <t>2018-08-21T22:00:07+00:00</t>
  </si>
  <si>
    <t>MiYang Women's Plus-Size Flower Printing Shaping Body One Piece Swim Dresses Swimsuit?Black Flower Medium</t>
  </si>
  <si>
    <t>B4A 4M4</t>
  </si>
  <si>
    <t>702-2595222-2155412</t>
  </si>
  <si>
    <t>2018-08-21T02:15:20+00:00</t>
  </si>
  <si>
    <t>2018-08-21T22:34:20+00:00</t>
  </si>
  <si>
    <t>CA-HM1789-GZ-M</t>
  </si>
  <si>
    <t>B06XXDF459</t>
  </si>
  <si>
    <t>M1T1A3</t>
  </si>
  <si>
    <t>702-4283783-6165868</t>
  </si>
  <si>
    <t>2018-08-21T02:15:02+00:00</t>
  </si>
  <si>
    <t>2018-08-21T22:45:38+00:00</t>
  </si>
  <si>
    <t>M5J 2G4</t>
  </si>
  <si>
    <t>701-0842603-2092201</t>
  </si>
  <si>
    <t>2018-08-21T02:00:47+00:00</t>
  </si>
  <si>
    <t>2018-08-21T19:05:10+00:00</t>
  </si>
  <si>
    <t>Winsloe South</t>
  </si>
  <si>
    <t>C1E2Y2</t>
  </si>
  <si>
    <t>701-7689341-6592214</t>
  </si>
  <si>
    <t>2018-08-21T01:43:43+00:00</t>
  </si>
  <si>
    <t>2018-08-21T22:30:03+00:00</t>
  </si>
  <si>
    <t>701-3279376-6846617</t>
  </si>
  <si>
    <t>2018-08-21T01:29:29+00:00</t>
  </si>
  <si>
    <t>2018-08-23T00:50:26+00:00</t>
  </si>
  <si>
    <t>L1K 2Y8</t>
  </si>
  <si>
    <t>701-1359013-9816236</t>
  </si>
  <si>
    <t>2018-08-21T01:23:44+00:00</t>
  </si>
  <si>
    <t>2018-08-22T16:31:20+00:00</t>
  </si>
  <si>
    <t>K1Y 3P1</t>
  </si>
  <si>
    <t>701-6170465-0521023</t>
  </si>
  <si>
    <t>2018-08-21T01:20:23+00:00</t>
  </si>
  <si>
    <t>2018-08-22T16:37:24+00:00</t>
  </si>
  <si>
    <t>L4N 6X5</t>
  </si>
  <si>
    <t>701-9039286-2032269</t>
  </si>
  <si>
    <t>2018-08-21T00:53:57+00:00</t>
  </si>
  <si>
    <t>2018-08-21T21:51:38+00:00</t>
  </si>
  <si>
    <t>MiYang Women's Sexy Crewneck One Piece Beachwear Bikini Monokini Swimsuit Tag L(US L:10-12)</t>
  </si>
  <si>
    <t>YZ-CA30CH-L</t>
  </si>
  <si>
    <t>B06XWW493Q</t>
  </si>
  <si>
    <t>Wilmot</t>
  </si>
  <si>
    <t>B0P1W0</t>
  </si>
  <si>
    <t>701-3252880-3321011</t>
  </si>
  <si>
    <t>2018-08-21T00:45:00+00:00</t>
  </si>
  <si>
    <t>2018-08-21T22:31:42+00:00</t>
  </si>
  <si>
    <t>YZ-NA5060Y01L</t>
  </si>
  <si>
    <t>T1X 0B8</t>
  </si>
  <si>
    <t>701-0048934-7552266</t>
  </si>
  <si>
    <t>2018-08-21T00:44:27+00:00</t>
  </si>
  <si>
    <t>2018-08-24T16:42:58+00:00</t>
  </si>
  <si>
    <t>L7G 4B5</t>
  </si>
  <si>
    <t>701-2904749-4420215</t>
  </si>
  <si>
    <t>2018-08-21T00:25:09+00:00</t>
  </si>
  <si>
    <t>2018-08-21T22:47:39+00:00</t>
  </si>
  <si>
    <t>T5H 4B9</t>
  </si>
  <si>
    <t>702-5925130-0761043</t>
  </si>
  <si>
    <t>2018-08-21T00:11:20+00:00</t>
  </si>
  <si>
    <t>2018-08-22T22:36:56+00:00</t>
  </si>
  <si>
    <t>Val-D'Amour</t>
  </si>
  <si>
    <t>E3N 5J7</t>
  </si>
  <si>
    <t>702-5658098-3993035</t>
  </si>
  <si>
    <t>2018-08-21T00:08:55+00:00</t>
  </si>
  <si>
    <t>2018-08-22T19:05:49+00:00</t>
  </si>
  <si>
    <t>Otonabee</t>
  </si>
  <si>
    <t>K9J 6X7</t>
  </si>
  <si>
    <t>702-2103816-8508246</t>
  </si>
  <si>
    <t>2018-08-21T00:07:52+00:00</t>
  </si>
  <si>
    <t>2018-08-23T14:43:22+00:00</t>
  </si>
  <si>
    <t>Boulter</t>
  </si>
  <si>
    <t>K0L 1G0</t>
  </si>
  <si>
    <t>S01-1374879-9678851</t>
  </si>
  <si>
    <t>e1937a5ced04cd53</t>
  </si>
  <si>
    <t>2018-08-21T14:49:47+00:00</t>
  </si>
  <si>
    <t>2018-08-26T12:27:06+00:00</t>
  </si>
  <si>
    <t>MiYang Women's Plus-Size Flower Printing Shaping Body One Piece Swim Dresses Swimsuit Medium(US Size:8-10)</t>
  </si>
  <si>
    <t>YZ-BShyl5119-YH-XL</t>
  </si>
  <si>
    <t>Avondale</t>
  </si>
  <si>
    <t>AZ</t>
  </si>
  <si>
    <t>S01-1565717-2542050</t>
  </si>
  <si>
    <t>be799c8dcb354f52</t>
  </si>
  <si>
    <t>2018-08-21T14:49:29+00:00</t>
  </si>
  <si>
    <t>2018-08-22T10:29:13+00:00</t>
  </si>
  <si>
    <t>Redding</t>
  </si>
  <si>
    <t>701-8868711-7353858</t>
  </si>
  <si>
    <t>2018-08-22T23:52:46+00:00</t>
  </si>
  <si>
    <t>2018-08-24T19:16:03+00:00</t>
  </si>
  <si>
    <t>Shannonville</t>
  </si>
  <si>
    <t>K0K 3A0</t>
  </si>
  <si>
    <t>702-4029383-6364264</t>
  </si>
  <si>
    <t>2018-08-22T23:48:56+00:00</t>
  </si>
  <si>
    <t>2018-08-23T19:07:45+00:00</t>
  </si>
  <si>
    <t>YZ-NA15827-B0-M</t>
  </si>
  <si>
    <t>B01N98BUDH</t>
  </si>
  <si>
    <t>M3A3A7</t>
  </si>
  <si>
    <t>701-1120631-3475423</t>
  </si>
  <si>
    <t>2018-08-22T23:44:18+00:00</t>
  </si>
  <si>
    <t>2018-08-24T19:06:05+00:00</t>
  </si>
  <si>
    <t>Garibaldi Highlands, #43</t>
  </si>
  <si>
    <t>V0N 1T0</t>
  </si>
  <si>
    <t>701-7099903-2290617</t>
  </si>
  <si>
    <t>2018-08-22T23:43:22+00:00</t>
  </si>
  <si>
    <t>2018-08-23T21:48:44+00:00</t>
  </si>
  <si>
    <t>MiYang Women's Purple Long Sleeve A-line Lace Stitching Trim Casual Dress XS White</t>
  </si>
  <si>
    <t>LYQ-NA1010-W0-XS</t>
  </si>
  <si>
    <t>V5C 2G5</t>
  </si>
  <si>
    <t>702-2659104-2241859</t>
  </si>
  <si>
    <t>2018-08-22T23:19:58+00:00</t>
  </si>
  <si>
    <t>2018-08-25T18:56:52+00:00</t>
  </si>
  <si>
    <t>YZ-NA15827-B0-4X</t>
  </si>
  <si>
    <t>B01NA9W3DM</t>
  </si>
  <si>
    <t>V9B 5E4</t>
  </si>
  <si>
    <t>702-5866435-6193049</t>
  </si>
  <si>
    <t>2018-08-22T23:15:42+00:00</t>
  </si>
  <si>
    <t>2018-08-22T23:15:57+00:00</t>
  </si>
  <si>
    <t>M5V 0G6</t>
  </si>
  <si>
    <t>702-3730658-6681017</t>
  </si>
  <si>
    <t>2018-08-22T22:45:33+00:00</t>
  </si>
  <si>
    <t>2018-08-23T22:17:23+00:00</t>
  </si>
  <si>
    <t>L4W 4J4</t>
  </si>
  <si>
    <t>701-5270735-2095444</t>
  </si>
  <si>
    <t>2018-08-22T22:15:44+00:00</t>
  </si>
  <si>
    <t>2018-08-23T21:23:44+00:00</t>
  </si>
  <si>
    <t>YZ-MCBK187-BD-2XL</t>
  </si>
  <si>
    <t>B07BMYBBMB</t>
  </si>
  <si>
    <t>T2M 2N2</t>
  </si>
  <si>
    <t>702-7285748-2082651</t>
  </si>
  <si>
    <t>2018-08-22T22:14:05+00:00</t>
  </si>
  <si>
    <t>2018-08-24T23:06:30+00:00</t>
  </si>
  <si>
    <t>L1E 3J7</t>
  </si>
  <si>
    <t>701-0148972-5678629</t>
  </si>
  <si>
    <t>2018-08-22T21:32:38+00:00</t>
  </si>
  <si>
    <t>2018-08-24T16:42:46+00:00</t>
  </si>
  <si>
    <t>701-3089403-8986642</t>
  </si>
  <si>
    <t>2018-08-22T21:17:44+00:00</t>
  </si>
  <si>
    <t>2018-08-23T19:14:51+00:00</t>
  </si>
  <si>
    <t>K1G 5J7</t>
  </si>
  <si>
    <t>701-3682484-4305828</t>
  </si>
  <si>
    <t>2018-08-22T20:55:00+00:00</t>
  </si>
  <si>
    <t>2018-08-24T20:48:39+00:00</t>
  </si>
  <si>
    <t>MiYang Women's Shaping Body Swimsuit One-Piece Swimwear Spa Suit Size tag XL/UK size S Purple</t>
  </si>
  <si>
    <t>YZ-NA13037Pu1L</t>
  </si>
  <si>
    <t>B01AXSDB2C</t>
  </si>
  <si>
    <t>T9H 5N6</t>
  </si>
  <si>
    <t>701-2594646-0227462</t>
  </si>
  <si>
    <t>2018-08-22T20:38:29+00:00</t>
  </si>
  <si>
    <t>2018-08-24T22:27:56+00:00</t>
  </si>
  <si>
    <t>V3L 1C6</t>
  </si>
  <si>
    <t>701-8816947-1925024</t>
  </si>
  <si>
    <t>2018-08-22T20:34:46+00:00</t>
  </si>
  <si>
    <t>2018-08-24T16:45:47+00:00</t>
  </si>
  <si>
    <t>YZ-NA13037Wi4L</t>
  </si>
  <si>
    <t>B01AXSD83E</t>
  </si>
  <si>
    <t>Sioux Lookout</t>
  </si>
  <si>
    <t>P8T 1H3</t>
  </si>
  <si>
    <t>702-0990957-0203433</t>
  </si>
  <si>
    <t>2018-08-22T20:21:46+00:00</t>
  </si>
  <si>
    <t>2018-08-23T21:31:30+00:00</t>
  </si>
  <si>
    <t>N1G 5H3</t>
  </si>
  <si>
    <t>701-6452004-6141014</t>
  </si>
  <si>
    <t>2018-08-22T19:45:54+00:00</t>
  </si>
  <si>
    <t>2018-08-23T21:50:16+00:00</t>
  </si>
  <si>
    <t>V4N 5X7</t>
  </si>
  <si>
    <t>701-0244432-3444221</t>
  </si>
  <si>
    <t>2018-08-22T19:03:09+00:00</t>
  </si>
  <si>
    <t>2018-08-23T19:01:29+00:00</t>
  </si>
  <si>
    <t>T3A 6E7</t>
  </si>
  <si>
    <t>701-8648341-3720244</t>
  </si>
  <si>
    <t>2018-08-22T18:53:47+00:00</t>
  </si>
  <si>
    <t>2018-08-24T01:42:58+00:00</t>
  </si>
  <si>
    <t>L6X 2Z9</t>
  </si>
  <si>
    <t>701-1737749-1093026</t>
  </si>
  <si>
    <t>2018-08-22T18:49:19+00:00</t>
  </si>
  <si>
    <t>2018-08-23T19:01:31+00:00</t>
  </si>
  <si>
    <t>L3M 5P6</t>
  </si>
  <si>
    <t>702-7431539-5318655</t>
  </si>
  <si>
    <t>2018-08-22T18:39:49+00:00</t>
  </si>
  <si>
    <t>2018-08-23T22:16:39+00:00</t>
  </si>
  <si>
    <t>MiYang Padded Push up Brazilian Thong Bikini Sets 2018 Swimsuits for Women White S</t>
  </si>
  <si>
    <t>YZ-MC181-W0-S</t>
  </si>
  <si>
    <t>B07BDJM2W3</t>
  </si>
  <si>
    <t>L7M0Z5</t>
  </si>
  <si>
    <t>702-3180447-3601858</t>
  </si>
  <si>
    <t>2018-08-22T18:32:15+00:00</t>
  </si>
  <si>
    <t>2018-08-23T19:08:55+00:00</t>
  </si>
  <si>
    <t>LYQ-MC-YH115-M3-XL</t>
  </si>
  <si>
    <t>B07FSCBQQT</t>
  </si>
  <si>
    <t>K1W 0J7</t>
  </si>
  <si>
    <t>701-9655259-7850622</t>
  </si>
  <si>
    <t>2018-08-22T18:26:13+00:00</t>
  </si>
  <si>
    <t>2018-08-23T19:50:42+00:00</t>
  </si>
  <si>
    <t>Hammond</t>
  </si>
  <si>
    <t>K0A2A0</t>
  </si>
  <si>
    <t>701-3583391-7016241</t>
  </si>
  <si>
    <t>2018-08-22T18:23:53+00:00</t>
  </si>
  <si>
    <t>2018-08-24T22:22:13+00:00</t>
  </si>
  <si>
    <t>T3G 4Z3</t>
  </si>
  <si>
    <t>701-3182480-8485814</t>
  </si>
  <si>
    <t>2018-08-22T18:19:39+00:00</t>
  </si>
  <si>
    <t>2018-08-23T16:19:05+00:00</t>
  </si>
  <si>
    <t>L1A 1V5</t>
  </si>
  <si>
    <t>701-1328222-9244266</t>
  </si>
  <si>
    <t>2018-08-22T18:16:03+00:00</t>
  </si>
  <si>
    <t>2018-08-24T19:17:49+00:00</t>
  </si>
  <si>
    <t>T5E 1Z4</t>
  </si>
  <si>
    <t>702-9470215-2661020</t>
  </si>
  <si>
    <t>2018-08-22T17:40:17+00:00</t>
  </si>
  <si>
    <t>2018-08-27T22:49:18+00:00</t>
  </si>
  <si>
    <t>M4A 1R9</t>
  </si>
  <si>
    <t>702-8301769-6210635</t>
  </si>
  <si>
    <t>2018-08-22T17:16:07+00:00</t>
  </si>
  <si>
    <t>2018-08-23T16:13:05+00:00</t>
  </si>
  <si>
    <t>M6K1V1</t>
  </si>
  <si>
    <t>702-0388991-6034634</t>
  </si>
  <si>
    <t>2018-08-22T17:01:48+00:00</t>
  </si>
  <si>
    <t>2018-08-24T01:17:14+00:00</t>
  </si>
  <si>
    <t>H8N 1S8</t>
  </si>
  <si>
    <t>702-3005338-6535455</t>
  </si>
  <si>
    <t>2018-08-22T16:49:04+00:00</t>
  </si>
  <si>
    <t>2018-08-23T22:20:48+00:00</t>
  </si>
  <si>
    <t>YZ-NA15827-K0-S</t>
  </si>
  <si>
    <t>B01N98BUDE</t>
  </si>
  <si>
    <t>701-6370690-6605855</t>
  </si>
  <si>
    <t>2018-08-22T16:12:55+00:00</t>
  </si>
  <si>
    <t>2018-08-27T18:37:23+00:00</t>
  </si>
  <si>
    <t>Paradise Hill</t>
  </si>
  <si>
    <t>S0M 2G0</t>
  </si>
  <si>
    <t>702-4557896-1557005</t>
  </si>
  <si>
    <t>2018-08-22T16:10:21+00:00</t>
  </si>
  <si>
    <t>2018-08-25T01:07:05+00:00</t>
  </si>
  <si>
    <t>H4W 2B1</t>
  </si>
  <si>
    <t>702-2977275-0553822</t>
  </si>
  <si>
    <t>2018-08-22T16:01:58+00:00</t>
  </si>
  <si>
    <t>2018-08-23T05:29:14+00:00</t>
  </si>
  <si>
    <t>MiYang Women's Shaping Body Swimsuit One-Piece Swimwear Spa Suit Size tag 4XL/UK Size XL,Purple</t>
  </si>
  <si>
    <t>YZ-NA13037Pu8L</t>
  </si>
  <si>
    <t>B01N64GFM9</t>
  </si>
  <si>
    <t>N3H 5S8</t>
  </si>
  <si>
    <t>702-6197484-3642625</t>
  </si>
  <si>
    <t>2018-08-22T15:57:21+00:00</t>
  </si>
  <si>
    <t>2018-08-23T22:22:12+00:00</t>
  </si>
  <si>
    <t>L1R 1N1</t>
  </si>
  <si>
    <t>701-1159387-4360206</t>
  </si>
  <si>
    <t>2018-08-22T15:41:21+00:00</t>
  </si>
  <si>
    <t>2018-08-24T05:55:11+00:00</t>
  </si>
  <si>
    <t>L9G 1Z1</t>
  </si>
  <si>
    <t>701-8829653-4116221</t>
  </si>
  <si>
    <t>2018-08-22T15:30:53+00:00</t>
  </si>
  <si>
    <t>2018-08-23T16:35:17+00:00</t>
  </si>
  <si>
    <t>YZ-MCBK187-R2-XL</t>
  </si>
  <si>
    <t>B07CYL3B53</t>
  </si>
  <si>
    <t>E1G 0E6</t>
  </si>
  <si>
    <t>701-8245819-0117051</t>
  </si>
  <si>
    <t>2018-08-22T15:17:16+00:00</t>
  </si>
  <si>
    <t>2018-08-23T22:18:21+00:00</t>
  </si>
  <si>
    <t>L2G0X5</t>
  </si>
  <si>
    <t>702-9995691-6653046</t>
  </si>
  <si>
    <t>2018-08-22T14:21:35+00:00</t>
  </si>
  <si>
    <t>2018-08-23T16:24:21+00:00</t>
  </si>
  <si>
    <t>E3B 9K8</t>
  </si>
  <si>
    <t>702-5525923-3013050</t>
  </si>
  <si>
    <t>2018-08-22T14:15:30+00:00</t>
  </si>
  <si>
    <t>2018-08-23T22:24:29+00:00</t>
  </si>
  <si>
    <t>YZ-MC2500-K0-S</t>
  </si>
  <si>
    <t>B07D36BVLH</t>
  </si>
  <si>
    <t>L1T1S1</t>
  </si>
  <si>
    <t>702-8520116-6362621</t>
  </si>
  <si>
    <t>2018-08-22T13:44:47+00:00</t>
  </si>
  <si>
    <t>2018-08-24T19:00:19+00:00</t>
  </si>
  <si>
    <t>702-2832440-7757853</t>
  </si>
  <si>
    <t>2018-08-22T12:27:32+00:00</t>
  </si>
  <si>
    <t>2018-08-23T16:08:35+00:00</t>
  </si>
  <si>
    <t>L9T 1V1</t>
  </si>
  <si>
    <t>702-4313508-7646664</t>
  </si>
  <si>
    <t>2018-08-22T12:18:22+00:00</t>
  </si>
  <si>
    <t>2018-08-22T18:54:26+00:00</t>
  </si>
  <si>
    <t>702-2352456-5714649</t>
  </si>
  <si>
    <t>2018-08-22T12:14:45+00:00</t>
  </si>
  <si>
    <t>2018-08-24T18:58:11+00:00</t>
  </si>
  <si>
    <t>Nackawic</t>
  </si>
  <si>
    <t>E6G 1A1</t>
  </si>
  <si>
    <t>702-3596872-3258617</t>
  </si>
  <si>
    <t>2018-08-22T12:11:27+00:00</t>
  </si>
  <si>
    <t>2018-08-22T18:54:47+00:00</t>
  </si>
  <si>
    <t>K9H 6N8</t>
  </si>
  <si>
    <t>702-6408561-2840232</t>
  </si>
  <si>
    <t>2018-08-22T12:09:27+00:00</t>
  </si>
  <si>
    <t>2018-08-22T12:09:34+00:00</t>
  </si>
  <si>
    <t>MiYang Navy Blue One Piece Swimsuit High Neck V-Neckline Mesh Ruched Monokini?Swinwear S US(4-6)</t>
  </si>
  <si>
    <t>YZ-MCWS32-ZL-S</t>
  </si>
  <si>
    <t>B07C21WMP2</t>
  </si>
  <si>
    <t>L4E 4A1</t>
  </si>
  <si>
    <t>702-8380808-8402630</t>
  </si>
  <si>
    <t>2018-08-22T12:05:09+00:00</t>
  </si>
  <si>
    <t>2018-08-22T12:05:28+00:00</t>
  </si>
  <si>
    <t>702-7156680-9185865</t>
  </si>
  <si>
    <t>2018-08-22T11:56:10+00:00</t>
  </si>
  <si>
    <t>2018-08-22T16:41:48+00:00</t>
  </si>
  <si>
    <t>L6H5Y8</t>
  </si>
  <si>
    <t>702-7336078-1796229</t>
  </si>
  <si>
    <t>2018-08-22T11:51:17+00:00</t>
  </si>
  <si>
    <t>2018-08-24T19:04:25+00:00</t>
  </si>
  <si>
    <t>K4R 1C2</t>
  </si>
  <si>
    <t>701-6030459-2746630</t>
  </si>
  <si>
    <t>2018-08-22T10:05:46+00:00</t>
  </si>
  <si>
    <t>2018-08-22T19:11:32+00:00</t>
  </si>
  <si>
    <t>B4B 1L2</t>
  </si>
  <si>
    <t>702-4455018-5925043</t>
  </si>
  <si>
    <t>2018-08-22T07:37:29+00:00</t>
  </si>
  <si>
    <t>2018-08-22T21:24:08+00:00</t>
  </si>
  <si>
    <t>M3B 2W3</t>
  </si>
  <si>
    <t>702-1099474-0053029</t>
  </si>
  <si>
    <t>2018-08-22T05:34:22+00:00</t>
  </si>
  <si>
    <t>2018-08-22T22:33:43+00:00</t>
  </si>
  <si>
    <t>Squamish</t>
  </si>
  <si>
    <t>V8B 0G5</t>
  </si>
  <si>
    <t>701-8201559-2897004</t>
  </si>
  <si>
    <t>2018-08-22T04:45:39+00:00</t>
  </si>
  <si>
    <t>2018-08-24T00:37:24+00:00</t>
  </si>
  <si>
    <t>L8M 2B4</t>
  </si>
  <si>
    <t>702-8253904-8305062</t>
  </si>
  <si>
    <t>2018-08-22T04:19:19+00:00</t>
  </si>
  <si>
    <t>2018-08-23T22:20:52+00:00</t>
  </si>
  <si>
    <t>M2N 5M5</t>
  </si>
  <si>
    <t>702-6808477-0483418</t>
  </si>
  <si>
    <t>2018-08-22T03:48:00+00:00</t>
  </si>
  <si>
    <t>2018-08-22T22:41:22+00:00</t>
  </si>
  <si>
    <t>AJAX</t>
  </si>
  <si>
    <t>L1Z0N6</t>
  </si>
  <si>
    <t>701-9450535-3704247</t>
  </si>
  <si>
    <t>2018-08-22T03:44:03+00:00</t>
  </si>
  <si>
    <t>2018-08-23T16:03:08+00:00</t>
  </si>
  <si>
    <t>L7L6V8</t>
  </si>
  <si>
    <t>701-8002910-1557061</t>
  </si>
  <si>
    <t>2018-08-22T03:23:55+00:00</t>
  </si>
  <si>
    <t>2018-08-23T16:20:22+00:00</t>
  </si>
  <si>
    <t>L6M 0W9</t>
  </si>
  <si>
    <t>701-6231385-2110628</t>
  </si>
  <si>
    <t>2018-08-22T03:20:56+00:00</t>
  </si>
  <si>
    <t>2018-08-23T19:18:17+00:00</t>
  </si>
  <si>
    <t>Asbestos</t>
  </si>
  <si>
    <t>J1T3T2</t>
  </si>
  <si>
    <t>701-9039250-0550665</t>
  </si>
  <si>
    <t>2018-08-22T03:09:55+00:00</t>
  </si>
  <si>
    <t>2018-08-22T19:11:53+00:00</t>
  </si>
  <si>
    <t>LYQ-NA1010-Z0-2X</t>
  </si>
  <si>
    <t>E1C 6H3</t>
  </si>
  <si>
    <t>LYQ-NA1010-N0-2X</t>
  </si>
  <si>
    <t>MiYang Women's Purple Long Sleeve A-line Lace Stitching Trim Casual Dress 2X Black</t>
  </si>
  <si>
    <t>LYQ-NA1010-K0-2X</t>
  </si>
  <si>
    <t>LYQ-NA1010-P0-2X</t>
  </si>
  <si>
    <t>702-1987435-5608210</t>
  </si>
  <si>
    <t>2018-08-22T02:30:37+00:00</t>
  </si>
  <si>
    <t>2018-08-22T19:01:42+00:00</t>
  </si>
  <si>
    <t>T8X 0A2</t>
  </si>
  <si>
    <t>702-5059805-9194634</t>
  </si>
  <si>
    <t>2018-08-22T02:05:23+00:00</t>
  </si>
  <si>
    <t>2018-08-22T16:42:10+00:00</t>
  </si>
  <si>
    <t>Madoc</t>
  </si>
  <si>
    <t>K0K 2K0</t>
  </si>
  <si>
    <t>702-0588375-3330640</t>
  </si>
  <si>
    <t>2018-08-22T02:03:49+00:00</t>
  </si>
  <si>
    <t>L3P 4P7</t>
  </si>
  <si>
    <t>702-8238329-2497866</t>
  </si>
  <si>
    <t>2018-08-22T02:01:07+00:00</t>
  </si>
  <si>
    <t>2018-08-22T18:59:46+00:00</t>
  </si>
  <si>
    <t>H2L 1S0</t>
  </si>
  <si>
    <t>702-0003040-8116275</t>
  </si>
  <si>
    <t>2018-08-22T02:00:59+00:00</t>
  </si>
  <si>
    <t>2018-08-23T19:05:06+00:00</t>
  </si>
  <si>
    <t>St-Jean-de-Matha</t>
  </si>
  <si>
    <t>J0K 2S0</t>
  </si>
  <si>
    <t>702-2892514-6737813</t>
  </si>
  <si>
    <t>2018-08-22T01:51:55+00:00</t>
  </si>
  <si>
    <t>2018-08-22T21:22:59+00:00</t>
  </si>
  <si>
    <t>N2P 1K6</t>
  </si>
  <si>
    <t>701-0201391-0747442</t>
  </si>
  <si>
    <t>2018-08-22T01:51:50+00:00</t>
  </si>
  <si>
    <t>2018-08-27T18:25:46+00:00</t>
  </si>
  <si>
    <t>Marathon</t>
  </si>
  <si>
    <t>P0T 2E0</t>
  </si>
  <si>
    <t>701-5528182-7608247</t>
  </si>
  <si>
    <t>2018-08-22T01:51:01+00:00</t>
  </si>
  <si>
    <t>2018-08-23T19:00:36+00:00</t>
  </si>
  <si>
    <t>MiYang Floral Print Bandeau Blouson Adjustable Mio One Piece</t>
  </si>
  <si>
    <t>YZ-MCSJ1708-R0-XL</t>
  </si>
  <si>
    <t>B06XT17PTJ</t>
  </si>
  <si>
    <t>H2A 2J1</t>
  </si>
  <si>
    <t>702-6877136-1872217</t>
  </si>
  <si>
    <t>2018-08-22T01:49:44+00:00</t>
  </si>
  <si>
    <t>2018-08-24T01:40:39+00:00</t>
  </si>
  <si>
    <t>L5J 3A1</t>
  </si>
  <si>
    <t>702-5025208-1164249</t>
  </si>
  <si>
    <t>2018-08-22T01:40:57+00:00</t>
  </si>
  <si>
    <t>2018-08-23T18:51:40+00:00</t>
  </si>
  <si>
    <t>Clarenviille</t>
  </si>
  <si>
    <t>A5A 4A8</t>
  </si>
  <si>
    <t>701-9885011-2857862</t>
  </si>
  <si>
    <t>2018-08-22T01:36:25+00:00</t>
  </si>
  <si>
    <t>2018-08-22T19:03:07+00:00</t>
  </si>
  <si>
    <t>L9Y 0G4</t>
  </si>
  <si>
    <t>702-9577982-6026620</t>
  </si>
  <si>
    <t>2018-08-22T01:32:24+00:00</t>
  </si>
  <si>
    <t>2018-08-22T22:38:35+00:00</t>
  </si>
  <si>
    <t>L4G 0T3</t>
  </si>
  <si>
    <t>701-7303836-9219458</t>
  </si>
  <si>
    <t>2018-08-22T01:21:24+00:00</t>
  </si>
  <si>
    <t>2018-08-22T21:35:08+00:00</t>
  </si>
  <si>
    <t>MiYang Women's Floral Lace Beach Bikini Swimwear Cover-up, Black, Large(US Size 14-16)</t>
  </si>
  <si>
    <t>SJ-NA204-K0-2XL</t>
  </si>
  <si>
    <t>B01HGFEEFI</t>
  </si>
  <si>
    <t>L7N 2R1</t>
  </si>
  <si>
    <t>701-0161816-4814634</t>
  </si>
  <si>
    <t>2018-08-22T01:08:31+00:00</t>
  </si>
  <si>
    <t>2018-08-23T16:15:50+00:00</t>
  </si>
  <si>
    <t>YZ-CA160301B0M</t>
  </si>
  <si>
    <t>B071469FK1</t>
  </si>
  <si>
    <t>L5B0J7</t>
  </si>
  <si>
    <t>702-9478954-6654635</t>
  </si>
  <si>
    <t>2018-08-22T01:03:23+00:00</t>
  </si>
  <si>
    <t>2018-08-22T22:40:58+00:00</t>
  </si>
  <si>
    <t>L4C 0L9</t>
  </si>
  <si>
    <t>701-7583695-0047455</t>
  </si>
  <si>
    <t>2018-08-22T00:45:02+00:00</t>
  </si>
  <si>
    <t>2018-08-23T19:06:42+00:00</t>
  </si>
  <si>
    <t>M1J2Z6</t>
  </si>
  <si>
    <t>702-7209117-7372203</t>
  </si>
  <si>
    <t>2018-08-22T00:33:53+00:00</t>
  </si>
  <si>
    <t>2018-08-22T19:17:03+00:00</t>
  </si>
  <si>
    <t>Whitecourt</t>
  </si>
  <si>
    <t>T7S 1S4</t>
  </si>
  <si>
    <t>701-4068425-2955429</t>
  </si>
  <si>
    <t>2018-08-22T00:00:25+00:00</t>
  </si>
  <si>
    <t>2018-08-23T21:37:31+00:00</t>
  </si>
  <si>
    <t>701-3493849-3812205</t>
  </si>
  <si>
    <t>2018-08-23T23:30:25+00:00</t>
  </si>
  <si>
    <t>2018-08-24T19:08:50+00:00</t>
  </si>
  <si>
    <t>MiYang Womens One Piece Floral Lace Swimwear Printed Multi-Rope Harness Bathing Suit</t>
  </si>
  <si>
    <t>K7P 0G7</t>
  </si>
  <si>
    <t>701-0573547-5016231</t>
  </si>
  <si>
    <t>2018-08-23T23:14:53+00:00</t>
  </si>
  <si>
    <t>2018-08-24T22:29:18+00:00</t>
  </si>
  <si>
    <t>V5H 4S2</t>
  </si>
  <si>
    <t>701-7806867-3461004</t>
  </si>
  <si>
    <t>2018-08-23T23:00:19+00:00</t>
  </si>
  <si>
    <t>2018-08-24T22:29:01+00:00</t>
  </si>
  <si>
    <t>Saint-Edouard-De-Lotbiniere</t>
  </si>
  <si>
    <t>G0S 1Y0</t>
  </si>
  <si>
    <t>702-6054418-1498625</t>
  </si>
  <si>
    <t>2018-08-23T22:16:04+00:00</t>
  </si>
  <si>
    <t>2018-08-25T19:08:16+00:00</t>
  </si>
  <si>
    <t>N4G 3H6</t>
  </si>
  <si>
    <t>702-9751710-8915428</t>
  </si>
  <si>
    <t>2018-08-23T22:08:31+00:00</t>
  </si>
  <si>
    <t>2018-08-25T21:26:58+00:00</t>
  </si>
  <si>
    <t>T5Z 0G3</t>
  </si>
  <si>
    <t>701-7217609-8712265</t>
  </si>
  <si>
    <t>2018-08-23T21:57:23+00:00</t>
  </si>
  <si>
    <t>2018-08-27T03:24:20+00:00</t>
  </si>
  <si>
    <t>Fruitvale</t>
  </si>
  <si>
    <t>V0G 1L0</t>
  </si>
  <si>
    <t>701-7454766-7581857</t>
  </si>
  <si>
    <t>2018-08-23T21:52:37+00:00</t>
  </si>
  <si>
    <t>2018-08-24T22:17:31+00:00</t>
  </si>
  <si>
    <t>salt spring island</t>
  </si>
  <si>
    <t>V8K 2G2</t>
  </si>
  <si>
    <t>702-3455910-9172225</t>
  </si>
  <si>
    <t>2018-08-23T21:30:59+00:00</t>
  </si>
  <si>
    <t>2018-08-24T22:32:32+00:00</t>
  </si>
  <si>
    <t>M3C 3A3</t>
  </si>
  <si>
    <t>701-8684539-7324238</t>
  </si>
  <si>
    <t>2018-08-23T21:20:32+00:00</t>
  </si>
  <si>
    <t>2018-08-24T19:06:15+00:00</t>
  </si>
  <si>
    <t>N2E 1W1</t>
  </si>
  <si>
    <t>701-4597503-7600228</t>
  </si>
  <si>
    <t>2018-08-23T20:57:12+00:00</t>
  </si>
  <si>
    <t>2018-08-24T22:30:03+00:00</t>
  </si>
  <si>
    <t>LYQ-NA1010-G7-M</t>
  </si>
  <si>
    <t>L9T 6T5</t>
  </si>
  <si>
    <t>702-2999131-9276262</t>
  </si>
  <si>
    <t>2018-08-23T20:46:40+00:00</t>
  </si>
  <si>
    <t>2018-08-24T21:30:54+00:00</t>
  </si>
  <si>
    <t>CARLETON PLACE</t>
  </si>
  <si>
    <t>K7C 3S0</t>
  </si>
  <si>
    <t>702-6481343-3932248</t>
  </si>
  <si>
    <t>2018-08-23T19:33:50+00:00</t>
  </si>
  <si>
    <t>2018-08-26T19:05:19+00:00</t>
  </si>
  <si>
    <t>Redcliff</t>
  </si>
  <si>
    <t>T0J2P0</t>
  </si>
  <si>
    <t>702-4835361-1228268</t>
  </si>
  <si>
    <t>2018-08-23T19:15:21+00:00</t>
  </si>
  <si>
    <t>2018-08-24T19:08:55+00:00</t>
  </si>
  <si>
    <t>H3V 1C2</t>
  </si>
  <si>
    <t>702-6414610-8510621</t>
  </si>
  <si>
    <t>2018-08-23T18:26:58+00:00</t>
  </si>
  <si>
    <t>2018-08-25T21:28:12+00:00</t>
  </si>
  <si>
    <t>YZ-MCBKN30-ZL-XL</t>
  </si>
  <si>
    <t>B07F8PZ5ZG</t>
  </si>
  <si>
    <t>N5Y 3A5</t>
  </si>
  <si>
    <t>701-0080107-1638647</t>
  </si>
  <si>
    <t>2018-08-23T18:18:32+00:00</t>
  </si>
  <si>
    <t>2018-08-23T20:57:43+00:00</t>
  </si>
  <si>
    <t>K9J 6N8</t>
  </si>
  <si>
    <t>702-1202917-1277060</t>
  </si>
  <si>
    <t>2018-08-23T18:09:02+00:00</t>
  </si>
  <si>
    <t>2018-08-24T19:01:03+00:00</t>
  </si>
  <si>
    <t>H4L 4R4</t>
  </si>
  <si>
    <t>701-0505840-6681055</t>
  </si>
  <si>
    <t>2018-08-23T17:58:12+00:00</t>
  </si>
  <si>
    <t>2018-08-25T00:56:59+00:00</t>
  </si>
  <si>
    <t>T6R 2W2</t>
  </si>
  <si>
    <t>701-6582176-9209851</t>
  </si>
  <si>
    <t>2018-08-23T17:53:19+00:00</t>
  </si>
  <si>
    <t>2018-08-24T22:42:42+00:00</t>
  </si>
  <si>
    <t>L1T 4E1</t>
  </si>
  <si>
    <t>701-7384603-9450643</t>
  </si>
  <si>
    <t>2018-08-23T17:39:38+00:00</t>
  </si>
  <si>
    <t>2018-08-23T22:33:25+00:00</t>
  </si>
  <si>
    <t>YZ-MCBK187-B0-S</t>
  </si>
  <si>
    <t>B07CYLVFCN</t>
  </si>
  <si>
    <t>M1W 1B2</t>
  </si>
  <si>
    <t>701-4315209-9635460</t>
  </si>
  <si>
    <t>2018-08-23T17:18:25+00:00</t>
  </si>
  <si>
    <t>2018-08-24T22:29:13+00:00</t>
  </si>
  <si>
    <t>M4M2X5</t>
  </si>
  <si>
    <t>702-4523720-6166634</t>
  </si>
  <si>
    <t>2018-08-23T16:53:01+00:00</t>
  </si>
  <si>
    <t>2018-08-24T19:16:44+00:00</t>
  </si>
  <si>
    <t>Mount Pearl</t>
  </si>
  <si>
    <t>A1N 3E1</t>
  </si>
  <si>
    <t>701-9538496-1675449</t>
  </si>
  <si>
    <t>2018-08-23T16:03:54+00:00</t>
  </si>
  <si>
    <t>2018-08-23T22:34:26+00:00</t>
  </si>
  <si>
    <t>T9H 2K4</t>
  </si>
  <si>
    <t>702-8927019-4736230</t>
  </si>
  <si>
    <t>2018-08-23T15:25:08+00:00</t>
  </si>
  <si>
    <t>2018-08-23T21:21:15+00:00</t>
  </si>
  <si>
    <t>L5N 8R1</t>
  </si>
  <si>
    <t>MiYang Women's Plus-Size Polka Dot Shaping Body One Piece Swim Dresses Swimsuit Navy Polka Dot 3XL</t>
  </si>
  <si>
    <t>701-1085841-6447414</t>
  </si>
  <si>
    <t>2018-08-23T15:21:09+00:00</t>
  </si>
  <si>
    <t>2018-08-24T16:34:32+00:00</t>
  </si>
  <si>
    <t>Rocky Mountain House</t>
  </si>
  <si>
    <t>T4T 2A3</t>
  </si>
  <si>
    <t>701-5401762-9189012</t>
  </si>
  <si>
    <t>2018-08-23T15:16:51+00:00</t>
  </si>
  <si>
    <t>2018-08-24T22:28:34+00:00</t>
  </si>
  <si>
    <t>701-3038026-5175401</t>
  </si>
  <si>
    <t>2018-08-23T14:38:16+00:00</t>
  </si>
  <si>
    <t>2018-08-23T16:39:26+00:00</t>
  </si>
  <si>
    <t>MiYang Women's Plus-Size Flower Printing Shaping Body One Piece Swim Dresses Swimsuit?Black Medium</t>
  </si>
  <si>
    <t>M4V 3A1</t>
  </si>
  <si>
    <t>701-2807287-7594605</t>
  </si>
  <si>
    <t>2018-08-23T14:03:08+00:00</t>
  </si>
  <si>
    <t>2018-08-23T22:34:09+00:00</t>
  </si>
  <si>
    <t>L6A 0X6</t>
  </si>
  <si>
    <t>701-2221971-1266605</t>
  </si>
  <si>
    <t>2018-08-23T13:17:15+00:00</t>
  </si>
  <si>
    <t>2018-08-23T13:17:20+00:00</t>
  </si>
  <si>
    <t>N5W 4T8</t>
  </si>
  <si>
    <t>701-7509185-5553833</t>
  </si>
  <si>
    <t>2018-08-23T12:45:48+00:00</t>
  </si>
  <si>
    <t>2018-08-23T21:49:45+00:00</t>
  </si>
  <si>
    <t>Granby</t>
  </si>
  <si>
    <t>J2H 2R9</t>
  </si>
  <si>
    <t>702-7274056-2637061</t>
  </si>
  <si>
    <t>2018-08-23T11:31:04+00:00</t>
  </si>
  <si>
    <t>2018-08-23T19:09:16+00:00</t>
  </si>
  <si>
    <t>Haliburton</t>
  </si>
  <si>
    <t>K0M 1S0</t>
  </si>
  <si>
    <t>702-9777912-7461851</t>
  </si>
  <si>
    <t>2018-08-23T11:28:37+00:00</t>
  </si>
  <si>
    <t>2018-08-23T19:02:56+00:00</t>
  </si>
  <si>
    <t>V1J 4M7</t>
  </si>
  <si>
    <t>702-1913462-2831449</t>
  </si>
  <si>
    <t>2018-08-23T07:46:56+00:00</t>
  </si>
  <si>
    <t>2018-08-23T19:24:06+00:00</t>
  </si>
  <si>
    <t>L3C 3X1</t>
  </si>
  <si>
    <t>701-4340869-8728234</t>
  </si>
  <si>
    <t>2018-08-23T07:19:06+00:00</t>
  </si>
  <si>
    <t>2018-08-24T18:55:47+00:00</t>
  </si>
  <si>
    <t>M6N 4C5</t>
  </si>
  <si>
    <t>702-7659821-8153043</t>
  </si>
  <si>
    <t>2018-08-23T06:34:58+00:00</t>
  </si>
  <si>
    <t>2018-08-23T16:10:30+00:00</t>
  </si>
  <si>
    <t>Millarville</t>
  </si>
  <si>
    <t>T0L 1K0</t>
  </si>
  <si>
    <t>702-6183452-6867432</t>
  </si>
  <si>
    <t>2018-08-23T06:07:15+00:00</t>
  </si>
  <si>
    <t>2018-08-23T22:31:01+00:00</t>
  </si>
  <si>
    <t>L1X 2R8</t>
  </si>
  <si>
    <t>702-2222785-7350638</t>
  </si>
  <si>
    <t>2018-08-23T05:11:54+00:00</t>
  </si>
  <si>
    <t>2018-08-23T22:32:33+00:00</t>
  </si>
  <si>
    <t>T2X0B7</t>
  </si>
  <si>
    <t>701-2256005-9371443</t>
  </si>
  <si>
    <t>2018-08-23T04:53:51+00:00</t>
  </si>
  <si>
    <t>2018-08-23T22:38:08+00:00</t>
  </si>
  <si>
    <t>701-0006085-9579428</t>
  </si>
  <si>
    <t>2018-08-23T04:52:52+00:00</t>
  </si>
  <si>
    <t>2018-08-23T16:09:32+00:00</t>
  </si>
  <si>
    <t>T7Y 1C7</t>
  </si>
  <si>
    <t>701-2433541-1800224</t>
  </si>
  <si>
    <t>2018-08-23T04:06:15+00:00</t>
  </si>
  <si>
    <t>2018-08-23T21:39:54+00:00</t>
  </si>
  <si>
    <t>V2S1Y1</t>
  </si>
  <si>
    <t>701-9329372-3025044</t>
  </si>
  <si>
    <t>2018-08-23T04:05:09+00:00</t>
  </si>
  <si>
    <t>2018-08-24T16:47:39+00:00</t>
  </si>
  <si>
    <t>701-1080640-3672204</t>
  </si>
  <si>
    <t>2018-08-23T04:02:10+00:00</t>
  </si>
  <si>
    <t>2018-08-24T17:05:23+00:00</t>
  </si>
  <si>
    <t>T2C 2K2</t>
  </si>
  <si>
    <t>702-5401573-1381844</t>
  </si>
  <si>
    <t>2018-08-23T03:52:23+00:00</t>
  </si>
  <si>
    <t>2018-08-24T22:37:38+00:00</t>
  </si>
  <si>
    <t>V6E 2C8</t>
  </si>
  <si>
    <t>702-6142134-6334640</t>
  </si>
  <si>
    <t>2018-08-23T03:14:58+00:00</t>
  </si>
  <si>
    <t>2018-08-23T19:02:16+00:00</t>
  </si>
  <si>
    <t>E3B 4C4</t>
  </si>
  <si>
    <t>702-0457903-1672255</t>
  </si>
  <si>
    <t>2018-08-23T02:50:23+00:00</t>
  </si>
  <si>
    <t>2018-08-23T16:11:12+00:00</t>
  </si>
  <si>
    <t>L8P 3P1</t>
  </si>
  <si>
    <t>702-3062607-3086615</t>
  </si>
  <si>
    <t>2018-08-23T02:37:58+00:00</t>
  </si>
  <si>
    <t>2018-08-24T22:37:15+00:00</t>
  </si>
  <si>
    <t>L6A 3J1</t>
  </si>
  <si>
    <t>702-4824945-6685014</t>
  </si>
  <si>
    <t>2018-08-23T02:32:59+00:00</t>
  </si>
  <si>
    <t>2018-08-23T19:07:05+00:00</t>
  </si>
  <si>
    <t>Saint JOHN</t>
  </si>
  <si>
    <t>E2M 2L9</t>
  </si>
  <si>
    <t>701-0773896-2150630</t>
  </si>
  <si>
    <t>2018-08-23T02:16:11+00:00</t>
  </si>
  <si>
    <t>2018-08-23T21:50:32+00:00</t>
  </si>
  <si>
    <t>T7X 0S6</t>
  </si>
  <si>
    <t>702-6067573-7333851</t>
  </si>
  <si>
    <t>2018-08-23T02:11:21+00:00</t>
  </si>
  <si>
    <t>2018-08-25T05:33:34+00:00</t>
  </si>
  <si>
    <t>L6H 6L5</t>
  </si>
  <si>
    <t>702-1943656-1523434</t>
  </si>
  <si>
    <t>2018-08-23T01:59:14+00:00</t>
  </si>
  <si>
    <t>2018-08-24T16:44:47+00:00</t>
  </si>
  <si>
    <t>701-9968530-5512257</t>
  </si>
  <si>
    <t>2018-08-23T01:38:20+00:00</t>
  </si>
  <si>
    <t>2018-08-23T21:31:34+00:00</t>
  </si>
  <si>
    <t>L6Z 3A5</t>
  </si>
  <si>
    <t>702-3300801-4134663</t>
  </si>
  <si>
    <t>2018-08-23T00:31:02+00:00</t>
  </si>
  <si>
    <t>2018-08-24T22:45:20+00:00</t>
  </si>
  <si>
    <t>701-4449927-7830600</t>
  </si>
  <si>
    <t>2018-08-23T00:16:48+00:00</t>
  </si>
  <si>
    <t>2018-08-24T16:34:47+00:00</t>
  </si>
  <si>
    <t>L8T 3E5</t>
  </si>
  <si>
    <t>701-4250192-1665816</t>
  </si>
  <si>
    <t>2018-08-23T00:13:05+00:00</t>
  </si>
  <si>
    <t>2018-08-23T18:55:27+00:00</t>
  </si>
  <si>
    <t>M5J 2H7</t>
  </si>
  <si>
    <t>702-4372532-2512214</t>
  </si>
  <si>
    <t>2018-08-23T00:09:37+00:00</t>
  </si>
  <si>
    <t>2018-08-23T22:22:26+00:00</t>
  </si>
  <si>
    <t>L6B 0B8</t>
  </si>
  <si>
    <t>701-2185539-7200215</t>
  </si>
  <si>
    <t>2018-08-23T00:04:56+00:00</t>
  </si>
  <si>
    <t>2018-08-23T19:08:28+00:00</t>
  </si>
  <si>
    <t>702-2176166-7326626</t>
  </si>
  <si>
    <t>2018-08-23T00:01:18+00:00</t>
  </si>
  <si>
    <t>2018-08-23T16:07:50+00:00</t>
  </si>
  <si>
    <t>K9H 2B7</t>
  </si>
  <si>
    <t>S01-5579853-1370015</t>
  </si>
  <si>
    <t>bdf4ebec17481748</t>
  </si>
  <si>
    <t>2018-08-23T12:11:59+00:00</t>
  </si>
  <si>
    <t>2018-08-24T00:26:26+00:00</t>
  </si>
  <si>
    <t>MiYang Womens Deep V-Neck Cross-Back High Cut One Piece Swimsuit Size 4XL</t>
  </si>
  <si>
    <t>YZ-MY1727-4XL</t>
  </si>
  <si>
    <t>B073QM6LPQ</t>
  </si>
  <si>
    <t>S01-5059686-8518045</t>
  </si>
  <si>
    <t>baea617027acf510_F1</t>
  </si>
  <si>
    <t>2018-08-23T01:01:01+00:00</t>
  </si>
  <si>
    <t>2018-08-24T05:48:10+00:00</t>
  </si>
  <si>
    <t>Dallas</t>
  </si>
  <si>
    <t>GA</t>
  </si>
  <si>
    <t>S01-7389982-6218808</t>
  </si>
  <si>
    <t>baea617027acf510</t>
  </si>
  <si>
    <t>2018-08-23T00:13:24+00:00</t>
  </si>
  <si>
    <t>2018-08-23T01:00:09+00:00</t>
  </si>
  <si>
    <t>S01-3657974-6557213</t>
  </si>
  <si>
    <t>29b03811c272475c</t>
  </si>
  <si>
    <t>2018-08-23T00:07:16+00:00</t>
  </si>
  <si>
    <t>2018-08-24T02:17:24+00:00</t>
  </si>
  <si>
    <t>MiYang Women's Plus Size Printing Padded High Waist Swimdress Purple 3X (US 24W-26W)</t>
  </si>
  <si>
    <t>YZ-HE13037Pu8L</t>
  </si>
  <si>
    <t>Sweet Home</t>
  </si>
  <si>
    <t>OR</t>
  </si>
  <si>
    <t>701-1324381-9596248</t>
  </si>
  <si>
    <t>2018-08-24T23:42:39+00:00</t>
  </si>
  <si>
    <t>2018-08-25T05:52:08+00:00</t>
  </si>
  <si>
    <t>701-4403739-8798667</t>
  </si>
  <si>
    <t>2018-08-24T21:27:45+00:00</t>
  </si>
  <si>
    <t>2018-08-26T18:55:54+00:00</t>
  </si>
  <si>
    <t>701-1485858-9958631</t>
  </si>
  <si>
    <t>2018-08-24T20:53:51+00:00</t>
  </si>
  <si>
    <t>2018-08-26T22:29:32+00:00</t>
  </si>
  <si>
    <t>M5V 2L1</t>
  </si>
  <si>
    <t>702-0257835-2285823</t>
  </si>
  <si>
    <t>2018-08-24T20:31:03+00:00</t>
  </si>
  <si>
    <t>2018-08-24T20:34:59+00:00</t>
  </si>
  <si>
    <t>R3L 2G4</t>
  </si>
  <si>
    <t>MiYang Women's Plus-Size Flower Printing Shaping Body One Piece Swim Dresses Swimsuit Black X-Large</t>
  </si>
  <si>
    <t>701-7876388-4351418</t>
  </si>
  <si>
    <t>2018-08-24T20:29:56+00:00</t>
  </si>
  <si>
    <t>2018-08-26T19:01:06+00:00</t>
  </si>
  <si>
    <t>Ridgeway</t>
  </si>
  <si>
    <t>L0S1N0</t>
  </si>
  <si>
    <t>702-8650615-6449055</t>
  </si>
  <si>
    <t>2018-08-24T20:19:21+00:00</t>
  </si>
  <si>
    <t>2018-08-26T16:28:12+00:00</t>
  </si>
  <si>
    <t>Thunder bay</t>
  </si>
  <si>
    <t>P7A 2X4</t>
  </si>
  <si>
    <t>701-1759105-8772214</t>
  </si>
  <si>
    <t>2018-08-24T20:17:04+00:00</t>
  </si>
  <si>
    <t>2018-08-25T22:33:11+00:00</t>
  </si>
  <si>
    <t>L7A 2Y3</t>
  </si>
  <si>
    <t>701-4692612-9450630</t>
  </si>
  <si>
    <t>2018-08-24T20:14:33+00:00</t>
  </si>
  <si>
    <t>2018-08-26T19:07:05+00:00</t>
  </si>
  <si>
    <t>V5C 6P8</t>
  </si>
  <si>
    <t>701-3618858-4830630</t>
  </si>
  <si>
    <t>2018-08-24T20:12:22+00:00</t>
  </si>
  <si>
    <t>2018-08-27T22:30:17+00:00</t>
  </si>
  <si>
    <t>XZ-MC0801-C0-3839</t>
  </si>
  <si>
    <t>B07G36XZTZ</t>
  </si>
  <si>
    <t>V8V4K7</t>
  </si>
  <si>
    <t>701-8955570-9537820</t>
  </si>
  <si>
    <t>2018-08-24T19:51:08+00:00</t>
  </si>
  <si>
    <t>2018-08-26T21:43:34+00:00</t>
  </si>
  <si>
    <t>CAMPBELLVILLE</t>
  </si>
  <si>
    <t>L0P 1B0</t>
  </si>
  <si>
    <t>701-2067632-6809042</t>
  </si>
  <si>
    <t>2018-08-24T19:11:42+00:00</t>
  </si>
  <si>
    <t>2018-08-26T19:10:48+00:00</t>
  </si>
  <si>
    <t>T8H 0K4</t>
  </si>
  <si>
    <t>702-3778099-7514641</t>
  </si>
  <si>
    <t>2018-08-24T18:59:40+00:00</t>
  </si>
  <si>
    <t>2018-08-25T22:40:52+00:00</t>
  </si>
  <si>
    <t>L6B 1H9</t>
  </si>
  <si>
    <t>701-0433109-3972224</t>
  </si>
  <si>
    <t>2018-08-24T18:42:37+00:00</t>
  </si>
  <si>
    <t>2018-08-24T18:46:25+00:00</t>
  </si>
  <si>
    <t>north york</t>
  </si>
  <si>
    <t>M3J 3S7</t>
  </si>
  <si>
    <t>702-1497268-5445855</t>
  </si>
  <si>
    <t>2018-08-24T18:36:08+00:00</t>
  </si>
  <si>
    <t>2018-08-24T18:36:13+00:00</t>
  </si>
  <si>
    <t>YZ-NA1521-GF-4XL</t>
  </si>
  <si>
    <t>B06X9L9FDB</t>
  </si>
  <si>
    <t>701-4477382-0995420</t>
  </si>
  <si>
    <t>2018-08-24T18:30:56+00:00</t>
  </si>
  <si>
    <t>2018-08-26T19:00:24+00:00</t>
  </si>
  <si>
    <t>701-5688916-7741001</t>
  </si>
  <si>
    <t>2018-08-24T17:46:55+00:00</t>
  </si>
  <si>
    <t>2018-08-27T16:45:10+00:00</t>
  </si>
  <si>
    <t>V6J 1G6</t>
  </si>
  <si>
    <t>701-0084529-7844224</t>
  </si>
  <si>
    <t>2018-08-24T17:38:36+00:00</t>
  </si>
  <si>
    <t>2018-08-27T16:44:11+00:00</t>
  </si>
  <si>
    <t>T2C 4A3</t>
  </si>
  <si>
    <t>701-2498674-6974652</t>
  </si>
  <si>
    <t>2018-08-24T17:20:49+00:00</t>
  </si>
  <si>
    <t>2018-08-25T19:10:33+00:00</t>
  </si>
  <si>
    <t>MiYang Plus Size Floral Swimwear One Piece Swimdress for Women Skirted Swimsuit Navy Floral XL(US 14-16)</t>
  </si>
  <si>
    <t>YZ-MC5129-ZLYH-XL</t>
  </si>
  <si>
    <t>B07CKTFTQ8</t>
  </si>
  <si>
    <t>K2C 0Z3</t>
  </si>
  <si>
    <t>701-9121348-8258653</t>
  </si>
  <si>
    <t>2018-08-24T15:54:43+00:00</t>
  </si>
  <si>
    <t>2018-08-25T21:35:16+00:00</t>
  </si>
  <si>
    <t>MiYang Women's Plus-Size Flower Printing Shaping Body One Piece Swim Dresses Swimsuit?Navy Blue X-Large</t>
  </si>
  <si>
    <t>V1W 3S3</t>
  </si>
  <si>
    <t>702-9150554-6814634</t>
  </si>
  <si>
    <t>2018-08-24T15:37:53+00:00</t>
  </si>
  <si>
    <t>2018-08-25T01:42:37+00:00</t>
  </si>
  <si>
    <t>L6V 4N9</t>
  </si>
  <si>
    <t>702-2285516-5563469</t>
  </si>
  <si>
    <t>2018-08-24T15:19:05+00:00</t>
  </si>
  <si>
    <t>2018-08-26T19:03:34+00:00</t>
  </si>
  <si>
    <t>Hastings</t>
  </si>
  <si>
    <t>K0L 1Y0</t>
  </si>
  <si>
    <t>702-8884541-4997059</t>
  </si>
  <si>
    <t>2018-08-24T14:58:40+00:00</t>
  </si>
  <si>
    <t>2018-08-26T22:28:44+00:00</t>
  </si>
  <si>
    <t>M4E 3B1</t>
  </si>
  <si>
    <t>702-0005674-5920213</t>
  </si>
  <si>
    <t>2018-08-24T14:42:52+00:00</t>
  </si>
  <si>
    <t>2018-08-25T22:39:08+00:00</t>
  </si>
  <si>
    <t>M9B 4J5</t>
  </si>
  <si>
    <t>701-8316659-7389834</t>
  </si>
  <si>
    <t>2018-08-24T14:06:36+00:00</t>
  </si>
  <si>
    <t>2018-08-25T22:36:56+00:00</t>
  </si>
  <si>
    <t>YZ-MCBK187-OR-S</t>
  </si>
  <si>
    <t>B07BMVSGKW</t>
  </si>
  <si>
    <t>L4J 9J1</t>
  </si>
  <si>
    <t>701-9915644-7090667</t>
  </si>
  <si>
    <t>2018-08-24T13:31:03+00:00</t>
  </si>
  <si>
    <t>2018-08-25T21:33:03+00:00</t>
  </si>
  <si>
    <t>YZ-MCPP1705-K0-XL</t>
  </si>
  <si>
    <t>B06XT2KLFS</t>
  </si>
  <si>
    <t>Coboconk</t>
  </si>
  <si>
    <t>K0M 1K0</t>
  </si>
  <si>
    <t>701-3609162-1346669</t>
  </si>
  <si>
    <t>2018-08-24T13:04:52+00:00</t>
  </si>
  <si>
    <t>2018-08-24T22:34:28+00:00</t>
  </si>
  <si>
    <t>L1N 1G2</t>
  </si>
  <si>
    <t>702-5096912-9289839</t>
  </si>
  <si>
    <t>2018-08-24T06:49:10+00:00</t>
  </si>
  <si>
    <t>2018-08-25T18:52:09+00:00</t>
  </si>
  <si>
    <t>H7W 4V1</t>
  </si>
  <si>
    <t>702-0235039-2309035</t>
  </si>
  <si>
    <t>2018-08-24T05:32:16+00:00</t>
  </si>
  <si>
    <t>2018-08-25T21:34:16+00:00</t>
  </si>
  <si>
    <t>Durham</t>
  </si>
  <si>
    <t>N0G 1R0</t>
  </si>
  <si>
    <t>702-1550569-2813801</t>
  </si>
  <si>
    <t>2018-08-24T04:58:49+00:00</t>
  </si>
  <si>
    <t>2018-08-24T22:36:40+00:00</t>
  </si>
  <si>
    <t>T2Z4T6</t>
  </si>
  <si>
    <t>702-6745741-4020238</t>
  </si>
  <si>
    <t>2018-08-24T04:48:21+00:00</t>
  </si>
  <si>
    <t>2018-08-24T22:36:47+00:00</t>
  </si>
  <si>
    <t>L1H8P3</t>
  </si>
  <si>
    <t>701-7365414-2059460</t>
  </si>
  <si>
    <t>2018-08-24T04:29:17+00:00</t>
  </si>
  <si>
    <t>2018-08-24T19:04:36+00:00</t>
  </si>
  <si>
    <t>High-Waisted Strappy Side Casual Bikini Bottoms Red US 12</t>
  </si>
  <si>
    <t>DK-MCCL315-R0-XL</t>
  </si>
  <si>
    <t>B07BGVR9N5</t>
  </si>
  <si>
    <t>V2J 6E9</t>
  </si>
  <si>
    <t>702-5286477-2051442</t>
  </si>
  <si>
    <t>2018-08-24T04:26:49+00:00</t>
  </si>
  <si>
    <t>2018-08-24T22:31:51+00:00</t>
  </si>
  <si>
    <t>MiYang Women's Plus-Size Flower Printing Shaping Body One Piece Swim Dresses Swimsuit Navy Blue Large</t>
  </si>
  <si>
    <t>M9R 1T3</t>
  </si>
  <si>
    <t>701-4427496-1640259</t>
  </si>
  <si>
    <t>2018-08-24T03:40:14+00:00</t>
  </si>
  <si>
    <t>2018-08-27T02:03:54+00:00</t>
  </si>
  <si>
    <t>richmond hill</t>
  </si>
  <si>
    <t>L4C 6S8</t>
  </si>
  <si>
    <t>702-5541346-2345036</t>
  </si>
  <si>
    <t>2018-08-24T03:23:56+00:00</t>
  </si>
  <si>
    <t>2018-08-24T22:49:43+00:00</t>
  </si>
  <si>
    <t>bowmanville</t>
  </si>
  <si>
    <t>L1C 3M7</t>
  </si>
  <si>
    <t>702-4317810-2352222</t>
  </si>
  <si>
    <t>2018-08-24T02:24:43+00:00</t>
  </si>
  <si>
    <t>2018-08-24T22:18:55+00:00</t>
  </si>
  <si>
    <t>L6S 1Y2</t>
  </si>
  <si>
    <t>701-2396541-6285859</t>
  </si>
  <si>
    <t>2018-08-24T02:17:40+00:00</t>
  </si>
  <si>
    <t>2018-08-26T18:59:31+00:00</t>
  </si>
  <si>
    <t>YZ-MCHM17077-B0-L</t>
  </si>
  <si>
    <t>B07BBPBJJB</t>
  </si>
  <si>
    <t>T5G 0W6</t>
  </si>
  <si>
    <t>702-6426171-5004223</t>
  </si>
  <si>
    <t>2018-08-24T02:10:51+00:00</t>
  </si>
  <si>
    <t>2018-08-24T22:27:52+00:00</t>
  </si>
  <si>
    <t>L6H 6K9</t>
  </si>
  <si>
    <t>701-2686443-8826654</t>
  </si>
  <si>
    <t>2018-08-24T01:46:51+00:00</t>
  </si>
  <si>
    <t>2018-08-25T22:34:50+00:00</t>
  </si>
  <si>
    <t>MiYang Halter Neck Maternity Tankini Tie-dye Striped Swimsuit Set Navy Polka Dot 2XL</t>
  </si>
  <si>
    <t>YZ-MCYF184-ZLBD-2XL</t>
  </si>
  <si>
    <t>B07DKGQ2G5</t>
  </si>
  <si>
    <t>L1Z 1K6</t>
  </si>
  <si>
    <t>701-7332661-6500251</t>
  </si>
  <si>
    <t>2018-08-24T01:21:51+00:00</t>
  </si>
  <si>
    <t>2018-08-24T22:27:18+00:00</t>
  </si>
  <si>
    <t>702-7222084-5557846</t>
  </si>
  <si>
    <t>2018-08-24T01:01:49+00:00</t>
  </si>
  <si>
    <t>2018-08-24T22:32:33+00:00</t>
  </si>
  <si>
    <t>702-1226325-2041854</t>
  </si>
  <si>
    <t>2018-08-24T00:56:41+00:00</t>
  </si>
  <si>
    <t>2018-08-25T21:29:24+00:00</t>
  </si>
  <si>
    <t>L9A 0B4</t>
  </si>
  <si>
    <t>701-8677254-3685811</t>
  </si>
  <si>
    <t>2018-08-24T00:13:42+00:00</t>
  </si>
  <si>
    <t>2018-08-25T21:33:41+00:00</t>
  </si>
  <si>
    <t>V9T 6L2</t>
  </si>
  <si>
    <t>702-3372057-8441813</t>
  </si>
  <si>
    <t>2018-08-24T00:00:11+00:00</t>
  </si>
  <si>
    <t>2018-08-24T16:33:47+00:00</t>
  </si>
  <si>
    <t>T6X 0P4</t>
  </si>
  <si>
    <t>S01-5075755-9886609</t>
  </si>
  <si>
    <t>xi8o2pG100</t>
  </si>
  <si>
    <t>2018-08-24T02:25:47+00:00</t>
  </si>
  <si>
    <t>2018-08-24T02:26:21+00:00</t>
  </si>
  <si>
    <t>S01-0847766-4767442</t>
  </si>
  <si>
    <t>xi8o2pG099</t>
  </si>
  <si>
    <t>2018-08-24T02:26:23+00:00</t>
  </si>
  <si>
    <t>MiYang Women's Plus Size Tassel One Piece Swimwear Sapphire Blue 1X(14W) Sapphire Blue</t>
  </si>
  <si>
    <t>YZ1458FB5XL</t>
  </si>
  <si>
    <t>S01-8748952-2685829</t>
  </si>
  <si>
    <t>xi8o2pG102</t>
  </si>
  <si>
    <t>2018-08-24T02:25:46+00:00</t>
  </si>
  <si>
    <t>2018-08-24T02:26:26+00:00</t>
  </si>
  <si>
    <t>S01-0314944-2959433</t>
  </si>
  <si>
    <t>xi8o2pG101</t>
  </si>
  <si>
    <t>2018-08-24T02:26:24+00:00</t>
  </si>
  <si>
    <t>702-7828201-9753823</t>
  </si>
  <si>
    <t>2018-08-25T23:59:48+00:00</t>
  </si>
  <si>
    <t>2018-08-27T00:02:58+00:00</t>
  </si>
  <si>
    <t>ABBOTSFORD</t>
  </si>
  <si>
    <t>V2T6X7</t>
  </si>
  <si>
    <t>702-8338953-1906611</t>
  </si>
  <si>
    <t>2018-08-25T23:41:01+00:00</t>
  </si>
  <si>
    <t>2018-08-26T22:22:33+00:00</t>
  </si>
  <si>
    <t>701-9079922-2760268</t>
  </si>
  <si>
    <t>2018-08-25T23:40:06+00:00</t>
  </si>
  <si>
    <t>2018-08-27T22:51:17+00:00</t>
  </si>
  <si>
    <t>Ardrossan</t>
  </si>
  <si>
    <t>T8E 2B2</t>
  </si>
  <si>
    <t>702-1796687-0022613</t>
  </si>
  <si>
    <t>2018-08-25T23:23:42+00:00</t>
  </si>
  <si>
    <t>2018-08-27T23:28:41+00:00</t>
  </si>
  <si>
    <t>L5N 8G2</t>
  </si>
  <si>
    <t>702-5775491-9258630</t>
  </si>
  <si>
    <t>2018-08-25T23:16:26+00:00</t>
  </si>
  <si>
    <t>2018-08-26T21:41:15+00:00</t>
  </si>
  <si>
    <t>L6S 5T8</t>
  </si>
  <si>
    <t>702-0080440-6357855</t>
  </si>
  <si>
    <t>2018-08-25T23:15:17+00:00</t>
  </si>
  <si>
    <t>2018-08-25T23:15:21+00:00</t>
  </si>
  <si>
    <t>H7L 4H7</t>
  </si>
  <si>
    <t>702-3628223-5874654</t>
  </si>
  <si>
    <t>2018-08-25T23:04:54+00:00</t>
  </si>
  <si>
    <t>2018-08-28T01:16:18+00:00</t>
  </si>
  <si>
    <t>H4H 2B6</t>
  </si>
  <si>
    <t>701-5119967-0544257</t>
  </si>
  <si>
    <t>2018-08-25T22:57:34+00:00</t>
  </si>
  <si>
    <t>2018-08-26T21:42:36+00:00</t>
  </si>
  <si>
    <t>victoria harbour</t>
  </si>
  <si>
    <t>702-7618087-1472245</t>
  </si>
  <si>
    <t>2018-08-25T22:50:25+00:00</t>
  </si>
  <si>
    <t>2018-08-27T19:08:54+00:00</t>
  </si>
  <si>
    <t>MiYang Women's Plus-Size Flower Printing Shaping Body One Piece Swim Dresses Navy Blue S</t>
  </si>
  <si>
    <t>La Motte</t>
  </si>
  <si>
    <t>J0Y 1T0</t>
  </si>
  <si>
    <t>702-7607490-2891430</t>
  </si>
  <si>
    <t>2018-08-25T22:47:33+00:00</t>
  </si>
  <si>
    <t>2018-08-26T19:09:34+00:00</t>
  </si>
  <si>
    <t>H3C 6S3</t>
  </si>
  <si>
    <t>701-2012577-6651435</t>
  </si>
  <si>
    <t>2018-08-25T22:46:08+00:00</t>
  </si>
  <si>
    <t>2018-08-27T22:42:38+00:00</t>
  </si>
  <si>
    <t>L1E 2J3</t>
  </si>
  <si>
    <t>701-4933119-7129836</t>
  </si>
  <si>
    <t>2018-08-25T22:24:25+00:00</t>
  </si>
  <si>
    <t>2018-08-25T22:24:30+00:00</t>
  </si>
  <si>
    <t>prince George</t>
  </si>
  <si>
    <t>V2K 5N7</t>
  </si>
  <si>
    <t>701-4938425-9421862</t>
  </si>
  <si>
    <t>2018-08-25T22:12:55+00:00</t>
  </si>
  <si>
    <t>2018-08-26T19:04:17+00:00</t>
  </si>
  <si>
    <t>R2M 4S2</t>
  </si>
  <si>
    <t>702-4790307-5453821</t>
  </si>
  <si>
    <t>2018-08-25T22:02:59+00:00</t>
  </si>
  <si>
    <t>2018-08-26T22:25:31+00:00</t>
  </si>
  <si>
    <t>Brooklin</t>
  </si>
  <si>
    <t>L1M 1H3</t>
  </si>
  <si>
    <t>702-0458007-9701029</t>
  </si>
  <si>
    <t>2018-08-25T22:01:54+00:00</t>
  </si>
  <si>
    <t>2018-08-27T22:34:21+00:00</t>
  </si>
  <si>
    <t>T1R 1J8</t>
  </si>
  <si>
    <t>701-1119233-2178618</t>
  </si>
  <si>
    <t>2018-08-25T21:56:44+00:00</t>
  </si>
  <si>
    <t>2018-08-26T22:29:26+00:00</t>
  </si>
  <si>
    <t>L1E 2B7</t>
  </si>
  <si>
    <t>701-2371587-7180247</t>
  </si>
  <si>
    <t>2018-08-25T21:50:21+00:00</t>
  </si>
  <si>
    <t>2018-08-25T21:50:26+00:00</t>
  </si>
  <si>
    <t>H1G 2P5</t>
  </si>
  <si>
    <t>701-0362251-0526624</t>
  </si>
  <si>
    <t>2018-08-25T21:32:23+00:00</t>
  </si>
  <si>
    <t>2018-08-26T19:10:03+00:00</t>
  </si>
  <si>
    <t>V3R 1N7</t>
  </si>
  <si>
    <t>701-1623997-2997862</t>
  </si>
  <si>
    <t>2018-08-25T20:57:32+00:00</t>
  </si>
  <si>
    <t>2018-08-25T20:57:38+00:00</t>
  </si>
  <si>
    <t>N4W 0A4</t>
  </si>
  <si>
    <t>702-2858056-1843420</t>
  </si>
  <si>
    <t>2018-08-25T20:49:20+00:00</t>
  </si>
  <si>
    <t>2018-08-27T21:46:41+00:00</t>
  </si>
  <si>
    <t>N1G 2L6</t>
  </si>
  <si>
    <t>702-9193772-2461052</t>
  </si>
  <si>
    <t>2018-08-25T20:48:53+00:00</t>
  </si>
  <si>
    <t>2018-08-25T20:48:57+00:00</t>
  </si>
  <si>
    <t>L1T 2P5</t>
  </si>
  <si>
    <t>701-6296914-7097805</t>
  </si>
  <si>
    <t>2018-08-25T19:46:44+00:00</t>
  </si>
  <si>
    <t>2018-08-27T22:32:37+00:00</t>
  </si>
  <si>
    <t>T5T 6V7</t>
  </si>
  <si>
    <t>701-7895617-8066636</t>
  </si>
  <si>
    <t>2018-08-25T19:26:52+00:00</t>
  </si>
  <si>
    <t>2018-08-25T19:26:56+00:00</t>
  </si>
  <si>
    <t>Trenton</t>
  </si>
  <si>
    <t>K8V 2T3</t>
  </si>
  <si>
    <t>701-4478459-1777041</t>
  </si>
  <si>
    <t>2018-08-25T19:25:31+00:00</t>
  </si>
  <si>
    <t>2018-08-27T22:39:04+00:00</t>
  </si>
  <si>
    <t>V7L4Y1</t>
  </si>
  <si>
    <t>701-0579174-8048222</t>
  </si>
  <si>
    <t>2018-08-25T19:05:45+00:00</t>
  </si>
  <si>
    <t>2018-08-27T21:53:36+00:00</t>
  </si>
  <si>
    <t>Lacombe</t>
  </si>
  <si>
    <t>T4L 2N2</t>
  </si>
  <si>
    <t>701-8366162-7249069</t>
  </si>
  <si>
    <t>2018-08-25T18:52:38+00:00</t>
  </si>
  <si>
    <t>2018-08-26T19:03:59+00:00</t>
  </si>
  <si>
    <t>R2H 0S8</t>
  </si>
  <si>
    <t>702-2077729-6476200</t>
  </si>
  <si>
    <t>2018-08-25T18:42:13+00:00</t>
  </si>
  <si>
    <t>2018-08-26T22:23:40+00:00</t>
  </si>
  <si>
    <t>L7R 2K8</t>
  </si>
  <si>
    <t>701-0704459-9109803</t>
  </si>
  <si>
    <t>2018-08-25T18:20:34+00:00</t>
  </si>
  <si>
    <t>2018-08-25T18:22:22+00:00</t>
  </si>
  <si>
    <t>V3L 5H8</t>
  </si>
  <si>
    <t>702-3076835-0162655</t>
  </si>
  <si>
    <t>2018-08-25T17:55:49+00:00</t>
  </si>
  <si>
    <t>2018-08-27T22:49:28+00:00</t>
  </si>
  <si>
    <t>T8A 5R5</t>
  </si>
  <si>
    <t>701-8075551-6135448</t>
  </si>
  <si>
    <t>2018-08-25T16:10:03+00:00</t>
  </si>
  <si>
    <t>2018-08-27T21:24:13+00:00</t>
  </si>
  <si>
    <t>Salisbury</t>
  </si>
  <si>
    <t>E4J 2B9</t>
  </si>
  <si>
    <t>702-6680304-9309862</t>
  </si>
  <si>
    <t>2018-08-25T16:09:27+00:00</t>
  </si>
  <si>
    <t>2018-08-26T22:34:24+00:00</t>
  </si>
  <si>
    <t>L6R2N4</t>
  </si>
  <si>
    <t>701-2828190-2685812</t>
  </si>
  <si>
    <t>2018-08-25T16:08:31+00:00</t>
  </si>
  <si>
    <t>2018-08-26T19:04:37+00:00</t>
  </si>
  <si>
    <t>Lefroy</t>
  </si>
  <si>
    <t>L0L 1W0</t>
  </si>
  <si>
    <t>702-6077380-4558635</t>
  </si>
  <si>
    <t>2018-08-25T15:46:57+00:00</t>
  </si>
  <si>
    <t>2018-08-26T21:31:08+00:00</t>
  </si>
  <si>
    <t>S4V 3M4</t>
  </si>
  <si>
    <t>701-1148665-6821822</t>
  </si>
  <si>
    <t>2018-08-25T15:42:31+00:00</t>
  </si>
  <si>
    <t>2018-08-26T21:43:11+00:00</t>
  </si>
  <si>
    <t>N2H 5L2</t>
  </si>
  <si>
    <t>701-5895465-7452242</t>
  </si>
  <si>
    <t>2018-08-25T15:30:36+00:00</t>
  </si>
  <si>
    <t>2018-08-26T19:08:31+00:00</t>
  </si>
  <si>
    <t>LYQ-NA1010-B0-2X</t>
  </si>
  <si>
    <t>Parkhill</t>
  </si>
  <si>
    <t>N0M 2K0</t>
  </si>
  <si>
    <t>702-6206338-8684233</t>
  </si>
  <si>
    <t>2018-08-25T14:54:24+00:00</t>
  </si>
  <si>
    <t>2018-08-25T14:54:27+00:00</t>
  </si>
  <si>
    <t>K8H 2T4</t>
  </si>
  <si>
    <t>702-0509465-9241864</t>
  </si>
  <si>
    <t>2018-08-25T14:34:24+00:00</t>
  </si>
  <si>
    <t>2018-08-26T19:03:20+00:00</t>
  </si>
  <si>
    <t>Glace Bay</t>
  </si>
  <si>
    <t>B1A 6B2</t>
  </si>
  <si>
    <t>702-2362865-0043420</t>
  </si>
  <si>
    <t>2018-08-25T14:16:24+00:00</t>
  </si>
  <si>
    <t>2018-08-25T14:16:28+00:00</t>
  </si>
  <si>
    <t>T2A 3L1</t>
  </si>
  <si>
    <t>702-0008391-5737060</t>
  </si>
  <si>
    <t>2018-08-25T14:15:46+00:00</t>
  </si>
  <si>
    <t>2018-08-26T22:37:02+00:00</t>
  </si>
  <si>
    <t>M5M 2P9</t>
  </si>
  <si>
    <t>701-8335768-6926668</t>
  </si>
  <si>
    <t>2018-08-25T13:33:43+00:00</t>
  </si>
  <si>
    <t>2018-08-26T22:34:16+00:00</t>
  </si>
  <si>
    <t>L6R 2R9</t>
  </si>
  <si>
    <t>702-5501149-2247436</t>
  </si>
  <si>
    <t>2018-08-25T13:24:07+00:00</t>
  </si>
  <si>
    <t>2018-08-25T13:24:11+00:00</t>
  </si>
  <si>
    <t>N5A 2Y5</t>
  </si>
  <si>
    <t>701-8737288-3909868</t>
  </si>
  <si>
    <t>2018-08-25T12:56:28+00:00</t>
  </si>
  <si>
    <t>2018-08-26T19:05:07+00:00</t>
  </si>
  <si>
    <t>N3P 1B5</t>
  </si>
  <si>
    <t>701-2461007-9594635</t>
  </si>
  <si>
    <t>2018-08-25T12:56:06+00:00</t>
  </si>
  <si>
    <t>2018-08-26T19:02:13+00:00</t>
  </si>
  <si>
    <t>H7V 1Z7</t>
  </si>
  <si>
    <t>702-5959657-2863457</t>
  </si>
  <si>
    <t>2018-08-25T12:46:51+00:00</t>
  </si>
  <si>
    <t>2018-08-26T18:55:56+00:00</t>
  </si>
  <si>
    <t>V5H 3M4</t>
  </si>
  <si>
    <t>702-4155395-8269029</t>
  </si>
  <si>
    <t>2018-08-25T12:44:49+00:00</t>
  </si>
  <si>
    <t>2018-08-25T12:51:56+00:00</t>
  </si>
  <si>
    <t>701-3403516-4997845</t>
  </si>
  <si>
    <t>2018-08-25T12:21:48+00:00</t>
  </si>
  <si>
    <t>2018-08-26T19:12:45+00:00</t>
  </si>
  <si>
    <t>K1Y 1P3</t>
  </si>
  <si>
    <t>701-6981975-7177039</t>
  </si>
  <si>
    <t>2018-08-25T11:48:40+00:00</t>
  </si>
  <si>
    <t>2018-08-26T22:27:49+00:00</t>
  </si>
  <si>
    <t>M6C 3Z1</t>
  </si>
  <si>
    <t>702-2584827-6113813</t>
  </si>
  <si>
    <t>2018-08-25T11:41:30+00:00</t>
  </si>
  <si>
    <t>2018-08-25T11:49:04+00:00</t>
  </si>
  <si>
    <t>L9S1L9</t>
  </si>
  <si>
    <t>701-3444911-0533815</t>
  </si>
  <si>
    <t>2018-08-25T05:20:08+00:00</t>
  </si>
  <si>
    <t>2018-08-26T18:59:12+00:00</t>
  </si>
  <si>
    <t>S4N 3X3</t>
  </si>
  <si>
    <t>701-8506847-5241819</t>
  </si>
  <si>
    <t>2018-08-25T05:09:33+00:00</t>
  </si>
  <si>
    <t>2018-08-26T21:00:01+00:00</t>
  </si>
  <si>
    <t>High River</t>
  </si>
  <si>
    <t>ALBERTA</t>
  </si>
  <si>
    <t>T1V 2C5</t>
  </si>
  <si>
    <t>701-3229025-9378666</t>
  </si>
  <si>
    <t>2018-08-25T04:26:53+00:00</t>
  </si>
  <si>
    <t>2018-08-26T22:26:48+00:00</t>
  </si>
  <si>
    <t>M6B 3P4</t>
  </si>
  <si>
    <t>701-7980729-9405814</t>
  </si>
  <si>
    <t>2018-08-25T04:15:04+00:00</t>
  </si>
  <si>
    <t>2018-08-25T22:30:48+00:00</t>
  </si>
  <si>
    <t>L6P 3V9</t>
  </si>
  <si>
    <t>702-3027488-8093032</t>
  </si>
  <si>
    <t>2018-08-25T04:11:22+00:00</t>
  </si>
  <si>
    <t>2018-08-27T22:06:31+00:00</t>
  </si>
  <si>
    <t>Breadalbane</t>
  </si>
  <si>
    <t>C0A 1E0</t>
  </si>
  <si>
    <t>701-2469136-3085823</t>
  </si>
  <si>
    <t>2018-08-25T04:07:01+00:00</t>
  </si>
  <si>
    <t>2018-08-26T19:07:30+00:00</t>
  </si>
  <si>
    <t>Saint-Zotique</t>
  </si>
  <si>
    <t>701-5554252-7968267</t>
  </si>
  <si>
    <t>2018-08-25T02:12:08+00:00</t>
  </si>
  <si>
    <t>2018-08-26T19:00:21+00:00</t>
  </si>
  <si>
    <t>V3R 0A2</t>
  </si>
  <si>
    <t>701-0184314-6829850</t>
  </si>
  <si>
    <t>2018-08-25T02:06:21+00:00</t>
  </si>
  <si>
    <t>2018-08-25T22:39:09+00:00</t>
  </si>
  <si>
    <t>YZ-NA263100-1L</t>
  </si>
  <si>
    <t>B01A6WG3RA</t>
  </si>
  <si>
    <t>L5B 4E3</t>
  </si>
  <si>
    <t>701-5188001-4853049</t>
  </si>
  <si>
    <t>2018-08-25T00:10:58+00:00</t>
  </si>
  <si>
    <t>2018-08-27T21:43:46+00:00</t>
  </si>
  <si>
    <t>Smithville</t>
  </si>
  <si>
    <t>L0R 2A0</t>
  </si>
  <si>
    <t>701-1083316-2986668</t>
  </si>
  <si>
    <t>2018-08-26T23:39:43+00:00</t>
  </si>
  <si>
    <t>2018-08-27T22:27:51+00:00</t>
  </si>
  <si>
    <t>T1J 5A7</t>
  </si>
  <si>
    <t>702-4086786-2120220</t>
  </si>
  <si>
    <t>2018-08-26T23:33:23+00:00</t>
  </si>
  <si>
    <t>2018-08-27T19:04:24+00:00</t>
  </si>
  <si>
    <t>St Isidore</t>
  </si>
  <si>
    <t>K0C 2B0</t>
  </si>
  <si>
    <t>702-2919132-2670617</t>
  </si>
  <si>
    <t>2018-08-26T23:20:18+00:00</t>
  </si>
  <si>
    <t>2018-08-26T23:20:21+00:00</t>
  </si>
  <si>
    <t>N2E 2N9</t>
  </si>
  <si>
    <t>701-7310468-5865815</t>
  </si>
  <si>
    <t>2018-08-26T23:09:32+00:00</t>
  </si>
  <si>
    <t>2018-08-26T23:10:30+00:00</t>
  </si>
  <si>
    <t>L6X 0R1</t>
  </si>
  <si>
    <t>701-4399279-6768213</t>
  </si>
  <si>
    <t>2018-08-26T23:06:55+00:00</t>
  </si>
  <si>
    <t>2018-08-27T22:38:48+00:00</t>
  </si>
  <si>
    <t>L1R 0B1</t>
  </si>
  <si>
    <t>702-1548720-0321040</t>
  </si>
  <si>
    <t>2018-08-26T23:00:50+00:00</t>
  </si>
  <si>
    <t>2018-08-27T22:33:45+00:00</t>
  </si>
  <si>
    <t>T3K 0M1</t>
  </si>
  <si>
    <t>702-5176298-1666665</t>
  </si>
  <si>
    <t>2018-08-26T22:15:54+00:00</t>
  </si>
  <si>
    <t>2018-08-27T19:05:26+00:00</t>
  </si>
  <si>
    <t>Mount Hope</t>
  </si>
  <si>
    <t>L0R 1W0</t>
  </si>
  <si>
    <t>701-8730209-8240229</t>
  </si>
  <si>
    <t>2018-08-26T21:56:22+00:00</t>
  </si>
  <si>
    <t>2018-08-26T21:58:23+00:00</t>
  </si>
  <si>
    <t>M4N 2K5</t>
  </si>
  <si>
    <t>701-6285515-9149865</t>
  </si>
  <si>
    <t>2018-08-26T21:38:19+00:00</t>
  </si>
  <si>
    <t>2018-08-27T19:23:55+00:00</t>
  </si>
  <si>
    <t>Osoyoos</t>
  </si>
  <si>
    <t>V0H1V3</t>
  </si>
  <si>
    <t>702-7106176-4955444</t>
  </si>
  <si>
    <t>2018-08-26T20:56:51+00:00</t>
  </si>
  <si>
    <t>2018-08-27T22:36:23+00:00</t>
  </si>
  <si>
    <t>M9B 2X2</t>
  </si>
  <si>
    <t>701-5042516-5390618</t>
  </si>
  <si>
    <t>2018-08-26T20:35:39+00:00</t>
  </si>
  <si>
    <t>2018-08-27T22:53:42+00:00</t>
  </si>
  <si>
    <t>L1H 5P7</t>
  </si>
  <si>
    <t>702-4065025-2612252</t>
  </si>
  <si>
    <t>2018-08-26T20:11:22+00:00</t>
  </si>
  <si>
    <t>2018-08-26T20:12:33+00:00</t>
  </si>
  <si>
    <t>H7W 5B1</t>
  </si>
  <si>
    <t>701-1720261-7781035</t>
  </si>
  <si>
    <t>2018-08-26T19:52:57+00:00</t>
  </si>
  <si>
    <t>2018-08-26T19:54:44+00:00</t>
  </si>
  <si>
    <t>Edgewater</t>
  </si>
  <si>
    <t>V0A 1E0</t>
  </si>
  <si>
    <t>702-7189287-9105812</t>
  </si>
  <si>
    <t>2018-08-26T19:29:06+00:00</t>
  </si>
  <si>
    <t>2018-08-26T19:29:09+00:00</t>
  </si>
  <si>
    <t>K9H 5L2</t>
  </si>
  <si>
    <t>702-1979506-4421847</t>
  </si>
  <si>
    <t>2018-08-26T19:12:46+00:00</t>
  </si>
  <si>
    <t>2018-08-27T22:45:20+00:00</t>
  </si>
  <si>
    <t>L6Z 0J1</t>
  </si>
  <si>
    <t>701-6318421-3920223</t>
  </si>
  <si>
    <t>2018-08-26T19:06:37+00:00</t>
  </si>
  <si>
    <t>2018-08-27T16:31:19+00:00</t>
  </si>
  <si>
    <t>R3X 0B3</t>
  </si>
  <si>
    <t>701-1855773-9396240</t>
  </si>
  <si>
    <t>2018-08-26T18:38:14+00:00</t>
  </si>
  <si>
    <t>2018-08-26T18:38:18+00:00</t>
  </si>
  <si>
    <t>L3Z 2N8</t>
  </si>
  <si>
    <t>702-4668199-6929036</t>
  </si>
  <si>
    <t>2018-08-26T18:03:12+00:00</t>
  </si>
  <si>
    <t>2018-08-27T19:03:14+00:00</t>
  </si>
  <si>
    <t>L2G 2H4</t>
  </si>
  <si>
    <t>701-6934017-7311402</t>
  </si>
  <si>
    <t>2018-08-26T17:36:36+00:00</t>
  </si>
  <si>
    <t>2018-08-27T19:14:08+00:00</t>
  </si>
  <si>
    <t>Gambo</t>
  </si>
  <si>
    <t>A0G 1T0</t>
  </si>
  <si>
    <t>701-9233366-8750600</t>
  </si>
  <si>
    <t>2018-08-26T17:20:44+00:00</t>
  </si>
  <si>
    <t>2018-08-26T22:25:51+00:00</t>
  </si>
  <si>
    <t>M4C 5N8</t>
  </si>
  <si>
    <t>702-8606379-0128242</t>
  </si>
  <si>
    <t>2018-08-26T16:55:57+00:00</t>
  </si>
  <si>
    <t>2018-08-26T16:56:02+00:00</t>
  </si>
  <si>
    <t>Pontypool</t>
  </si>
  <si>
    <t>L0A 1K0</t>
  </si>
  <si>
    <t>702-9832062-2252225</t>
  </si>
  <si>
    <t>2018-08-26T16:54:10+00:00</t>
  </si>
  <si>
    <t>2018-08-27T22:35:31+00:00</t>
  </si>
  <si>
    <t>MiYang Women's Plus-Size Polka Dot Shaping Body One Piece Swim Dresses Swimsuit Black Polka Dot XL</t>
  </si>
  <si>
    <t>L5R 1Y1</t>
  </si>
  <si>
    <t>702-1051629-2349802</t>
  </si>
  <si>
    <t>2018-08-26T16:53:55+00:00</t>
  </si>
  <si>
    <t>2018-08-26T16:55:10+00:00</t>
  </si>
  <si>
    <t>Brighton</t>
  </si>
  <si>
    <t>K0K 1H0</t>
  </si>
  <si>
    <t>701-4203013-3197031</t>
  </si>
  <si>
    <t>2018-08-26T16:44:44+00:00</t>
  </si>
  <si>
    <t>2018-08-27T16:29:09+00:00</t>
  </si>
  <si>
    <t>V6A 4B3</t>
  </si>
  <si>
    <t>701-3634862-5866616</t>
  </si>
  <si>
    <t>2018-08-26T16:21:28+00:00</t>
  </si>
  <si>
    <t>2018-08-27T22:28:39+00:00</t>
  </si>
  <si>
    <t>V3W 4T4</t>
  </si>
  <si>
    <t>702-5377590-8436267</t>
  </si>
  <si>
    <t>2018-08-26T15:57:54+00:00</t>
  </si>
  <si>
    <t>2018-08-27T16:38:57+00:00</t>
  </si>
  <si>
    <t>Sheet Harbour</t>
  </si>
  <si>
    <t>B0J 3B0</t>
  </si>
  <si>
    <t>702-2042629-9140264</t>
  </si>
  <si>
    <t>2018-08-26T15:52:51+00:00</t>
  </si>
  <si>
    <t>2018-08-26T21:32:56+00:00</t>
  </si>
  <si>
    <t>MiYang Women's Bowknot Printing Skirt Spa Swimsuit Bathing Swimwear Black and blue S</t>
  </si>
  <si>
    <t>YZ-NA9008Se2L</t>
  </si>
  <si>
    <t>B015QZRVFK</t>
  </si>
  <si>
    <t>L5R 2Y6</t>
  </si>
  <si>
    <t>701-7914711-6904251</t>
  </si>
  <si>
    <t>2018-08-26T15:51:13+00:00</t>
  </si>
  <si>
    <t>2018-08-27T19:06:37+00:00</t>
  </si>
  <si>
    <t>Hampton</t>
  </si>
  <si>
    <t>E5N 5A4</t>
  </si>
  <si>
    <t>702-9327655-0895411</t>
  </si>
  <si>
    <t>2018-08-26T15:51:12+00:00</t>
  </si>
  <si>
    <t>2018-08-26T15:51:17+00:00</t>
  </si>
  <si>
    <t>R7B 4C6</t>
  </si>
  <si>
    <t>702-3658964-5499435</t>
  </si>
  <si>
    <t>2018-08-26T15:21:14+00:00</t>
  </si>
  <si>
    <t>2018-08-27T21:54:35+00:00</t>
  </si>
  <si>
    <t>M9N 2H7</t>
  </si>
  <si>
    <t>701-4905176-7671423</t>
  </si>
  <si>
    <t>2018-08-26T15:08:03+00:00</t>
  </si>
  <si>
    <t>2018-08-26T21:32:46+00:00</t>
  </si>
  <si>
    <t>Prevost</t>
  </si>
  <si>
    <t>J0R 1T0</t>
  </si>
  <si>
    <t>701-5905295-3960244</t>
  </si>
  <si>
    <t>2018-08-26T13:57:45+00:00</t>
  </si>
  <si>
    <t>2018-08-27T19:19:39+00:00</t>
  </si>
  <si>
    <t>MiYang Women's Plus-Size Floral Shaping Body One Piece Swim Dresses Swimsuit L</t>
  </si>
  <si>
    <t>YZ-MC5119-ZLYH-L</t>
  </si>
  <si>
    <t>B07BHLNS3H</t>
  </si>
  <si>
    <t>M6K 1B9</t>
  </si>
  <si>
    <t>701-9269151-9125869</t>
  </si>
  <si>
    <t>2018-08-26T13:53:59+00:00</t>
  </si>
  <si>
    <t>2018-08-26T14:23:12+00:00</t>
  </si>
  <si>
    <t>701-3338662-1118631</t>
  </si>
  <si>
    <t>2018-08-26T13:36:44+00:00</t>
  </si>
  <si>
    <t>2018-08-26T13:37:12+00:00</t>
  </si>
  <si>
    <t>embrun</t>
  </si>
  <si>
    <t>K0A 1W1</t>
  </si>
  <si>
    <t>701-7845674-4974634</t>
  </si>
  <si>
    <t>2018-08-26T12:14:57+00:00</t>
  </si>
  <si>
    <t>2018-08-26T12:15:01+00:00</t>
  </si>
  <si>
    <t>K9V 4R4</t>
  </si>
  <si>
    <t>701-1184231-6590656</t>
  </si>
  <si>
    <t>2018-08-26T11:50:58+00:00</t>
  </si>
  <si>
    <t>2018-08-27T16:28:42+00:00</t>
  </si>
  <si>
    <t>V6X 3Z8</t>
  </si>
  <si>
    <t>702-8116363-9279422</t>
  </si>
  <si>
    <t>2018-08-26T07:38:07+00:00</t>
  </si>
  <si>
    <t>2018-08-27T19:11:50+00:00</t>
  </si>
  <si>
    <t>T2W 2Y9</t>
  </si>
  <si>
    <t>701-3912980-5865825</t>
  </si>
  <si>
    <t>2018-08-26T07:24:59+00:00</t>
  </si>
  <si>
    <t>2018-08-26T08:35:16+00:00</t>
  </si>
  <si>
    <t>M4W 1A9</t>
  </si>
  <si>
    <t>701-0596319-2297816</t>
  </si>
  <si>
    <t>2018-08-26T07:06:37+00:00</t>
  </si>
  <si>
    <t>2018-08-27T16:29:03+00:00</t>
  </si>
  <si>
    <t>V4X 2P7</t>
  </si>
  <si>
    <t>702-1028309-1203405</t>
  </si>
  <si>
    <t>2018-08-26T05:53:04+00:00</t>
  </si>
  <si>
    <t>2018-08-27T19:03:04+00:00</t>
  </si>
  <si>
    <t>M9W 5X2</t>
  </si>
  <si>
    <t>702-2202225-2818640</t>
  </si>
  <si>
    <t>2018-08-26T04:59:24+00:00</t>
  </si>
  <si>
    <t>2018-08-27T22:33:48+00:00</t>
  </si>
  <si>
    <t>L1V 1N9</t>
  </si>
  <si>
    <t>701-4951389-1885034</t>
  </si>
  <si>
    <t>2018-08-26T04:50:59+00:00</t>
  </si>
  <si>
    <t>2018-08-27T22:33:31+00:00</t>
  </si>
  <si>
    <t>V6P 6R9</t>
  </si>
  <si>
    <t>702-8486847-9340230</t>
  </si>
  <si>
    <t>2018-08-26T04:50:52+00:00</t>
  </si>
  <si>
    <t>2018-08-27T16:47:07+00:00</t>
  </si>
  <si>
    <t>T6W 0Y9</t>
  </si>
  <si>
    <t>701-9381253-0193009</t>
  </si>
  <si>
    <t>2018-08-26T04:40:29+00:00</t>
  </si>
  <si>
    <t>2018-08-27T22:55:36+00:00</t>
  </si>
  <si>
    <t>M1W 2K5</t>
  </si>
  <si>
    <t>702-4782943-2640239</t>
  </si>
  <si>
    <t>2018-08-26T04:28:48+00:00</t>
  </si>
  <si>
    <t>2018-08-26T04:45:37+00:00</t>
  </si>
  <si>
    <t>701-9965593-9175448</t>
  </si>
  <si>
    <t>2018-08-26T04:26:27+00:00</t>
  </si>
  <si>
    <t>2018-08-26T21:32:47+00:00</t>
  </si>
  <si>
    <t>K1R 5K9</t>
  </si>
  <si>
    <t>701-5446744-3753816</t>
  </si>
  <si>
    <t>2018-08-26T04:22:54+00:00</t>
  </si>
  <si>
    <t>2018-08-27T22:32:56+00:00</t>
  </si>
  <si>
    <t>T3K 2H9</t>
  </si>
  <si>
    <t>701-5595695-3118664</t>
  </si>
  <si>
    <t>2018-08-26T04:22:36+00:00</t>
  </si>
  <si>
    <t>2018-08-26T04:38:04+00:00</t>
  </si>
  <si>
    <t>701-8847884-9527440</t>
  </si>
  <si>
    <t>2018-08-26T03:55:43+00:00</t>
  </si>
  <si>
    <t>2018-08-27T19:04:40+00:00</t>
  </si>
  <si>
    <t>CA-HM1789-ZL-2XL</t>
  </si>
  <si>
    <t>B06XXF7D82</t>
  </si>
  <si>
    <t>Repentigny</t>
  </si>
  <si>
    <t>J6A 3L1</t>
  </si>
  <si>
    <t>702-0515874-5466657</t>
  </si>
  <si>
    <t>2018-08-26T03:38:38+00:00</t>
  </si>
  <si>
    <t>2018-08-27T22:35:45+00:00</t>
  </si>
  <si>
    <t>T4N 3T2</t>
  </si>
  <si>
    <t>702-2419388-0872231</t>
  </si>
  <si>
    <t>2018-08-26T03:37:37+00:00</t>
  </si>
  <si>
    <t>2018-08-26T21:39:29+00:00</t>
  </si>
  <si>
    <t>M1S 2T8</t>
  </si>
  <si>
    <t>702-5186287-9489812</t>
  </si>
  <si>
    <t>2018-08-26T03:33:33+00:00</t>
  </si>
  <si>
    <t>2018-08-27T16:45:48+00:00</t>
  </si>
  <si>
    <t>V2N 6N1</t>
  </si>
  <si>
    <t>702-7740214-1651425</t>
  </si>
  <si>
    <t>2018-08-26T03:28:14+00:00</t>
  </si>
  <si>
    <t>2018-08-27T22:32:47+00:00</t>
  </si>
  <si>
    <t>L3R 9H9</t>
  </si>
  <si>
    <t>702-0028946-6585053</t>
  </si>
  <si>
    <t>2018-08-26T03:28:05+00:00</t>
  </si>
  <si>
    <t>2018-08-27T16:37:21+00:00</t>
  </si>
  <si>
    <t>WINNIPEG</t>
  </si>
  <si>
    <t>R3G 3B6</t>
  </si>
  <si>
    <t>702-6916494-5254647</t>
  </si>
  <si>
    <t>2018-08-26T02:29:19+00:00</t>
  </si>
  <si>
    <t>2018-08-26T02:31:10+00:00</t>
  </si>
  <si>
    <t>H7N 2V3</t>
  </si>
  <si>
    <t>702-1002560-1461822</t>
  </si>
  <si>
    <t>2018-08-26T02:25:55+00:00</t>
  </si>
  <si>
    <t>2018-08-26T02:26:02+00:00</t>
  </si>
  <si>
    <t>K7R 1E7</t>
  </si>
  <si>
    <t>702-6024921-3800204</t>
  </si>
  <si>
    <t>2018-08-26T02:25:03+00:00</t>
  </si>
  <si>
    <t>2018-08-27T16:31:54+00:00</t>
  </si>
  <si>
    <t>T3Z 2B2</t>
  </si>
  <si>
    <t>701-6153061-9157847</t>
  </si>
  <si>
    <t>2018-08-26T02:16:07+00:00</t>
  </si>
  <si>
    <t>2018-08-26T02:16:10+00:00</t>
  </si>
  <si>
    <t>N3C 1H2</t>
  </si>
  <si>
    <t>702-1373948-6453048</t>
  </si>
  <si>
    <t>2018-08-26T02:12:37+00:00</t>
  </si>
  <si>
    <t>2018-08-27T22:35:48+00:00</t>
  </si>
  <si>
    <t>M3M0A6</t>
  </si>
  <si>
    <t>701-6670172-6631401</t>
  </si>
  <si>
    <t>2018-08-26T02:05:35+00:00</t>
  </si>
  <si>
    <t>2018-08-26T19:12:11+00:00</t>
  </si>
  <si>
    <t>J9J 0B9</t>
  </si>
  <si>
    <t>701-3600011-6935461</t>
  </si>
  <si>
    <t>2018-08-26T02:04:06+00:00</t>
  </si>
  <si>
    <t>2018-08-26T02:04:11+00:00</t>
  </si>
  <si>
    <t>YZ-MCHM17077-W0-L</t>
  </si>
  <si>
    <t>B07BBNS89B</t>
  </si>
  <si>
    <t>V2L 4G2</t>
  </si>
  <si>
    <t>702-2438785-1762617</t>
  </si>
  <si>
    <t>2018-08-26T01:49:50+00:00</t>
  </si>
  <si>
    <t>2018-08-27T15:13:41+00:00</t>
  </si>
  <si>
    <t>H1Z 1G9</t>
  </si>
  <si>
    <t>701-1201788-1035404</t>
  </si>
  <si>
    <t>2018-08-26T01:34:13+00:00</t>
  </si>
  <si>
    <t>2018-08-27T22:40:19+00:00</t>
  </si>
  <si>
    <t>T2J 2T6</t>
  </si>
  <si>
    <t>701-4455138-7702603</t>
  </si>
  <si>
    <t>2018-08-26T01:28:36+00:00</t>
  </si>
  <si>
    <t>2018-08-27T22:39:17+00:00</t>
  </si>
  <si>
    <t>M2R 3R8</t>
  </si>
  <si>
    <t>702-5199981-5425842</t>
  </si>
  <si>
    <t>2018-08-26T00:47:15+00:00</t>
  </si>
  <si>
    <t>2018-08-27T22:39:18+00:00</t>
  </si>
  <si>
    <t>L1Z 1G6</t>
  </si>
  <si>
    <t>701-6431506-0380244</t>
  </si>
  <si>
    <t>2018-08-26T00:37:57+00:00</t>
  </si>
  <si>
    <t>2018-08-26T19:19:40+00:00</t>
  </si>
  <si>
    <t>LYQ-MC-YH115-G0XL</t>
  </si>
  <si>
    <t>B07FQBQTVB</t>
  </si>
  <si>
    <t>701-5043826-4109806</t>
  </si>
  <si>
    <t>2018-08-26T00:24:06+00:00</t>
  </si>
  <si>
    <t>2018-08-26T19:08:44+00:00</t>
  </si>
  <si>
    <t>S01-0307475-5358861</t>
  </si>
  <si>
    <t>36abe42209746770</t>
  </si>
  <si>
    <t>2018-08-26T03:00:37+00:00</t>
  </si>
  <si>
    <t>2018-08-27T07:36:25+00:00</t>
  </si>
  <si>
    <t>Revere</t>
  </si>
  <si>
    <t>MA</t>
  </si>
  <si>
    <t>S01-9108396-7083639</t>
  </si>
  <si>
    <t>c6a4c8bd6c01dc81</t>
  </si>
  <si>
    <t>2018-08-26T03:00:16+00:00</t>
  </si>
  <si>
    <t>2018-08-26T04:37:25+00:00</t>
  </si>
  <si>
    <t>MiYang Women's Plus Size Printing Padded High Waist Swimdress Blue and Green 2X (US 20W-22W)</t>
  </si>
  <si>
    <t>YZ-HE13037EZ7L</t>
  </si>
  <si>
    <t>Wytheville</t>
  </si>
  <si>
    <t>S01-7112193-0856453</t>
  </si>
  <si>
    <t>400b2d198b07ae7b</t>
  </si>
  <si>
    <t>2018-08-26T02:56:10+00:00</t>
  </si>
  <si>
    <t>2018-08-26T04:34:35+00:00</t>
  </si>
  <si>
    <t>MiYang Women 's Floral Lace Beach Bikini Swimwear Cover-up XX-Large(US Size 14-16) White</t>
  </si>
  <si>
    <t>SJ-ZZN204W04L</t>
  </si>
  <si>
    <t>B01LZ7UJGB</t>
  </si>
  <si>
    <t>销量</t>
  </si>
  <si>
    <t>日均销量</t>
  </si>
  <si>
    <t>合计</t>
  </si>
  <si>
    <t>SKU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</si>
  <si>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</si>
  <si>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</si>
  <si>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</si>
  <si>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</si>
  <si>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</si>
  <si>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</si>
  <si>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</si>
  <si>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YZ-MUYF185-K0-XXL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</si>
  <si>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</si>
  <si>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</si>
  <si>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</si>
  <si>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</si>
  <si>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</si>
  <si>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</si>
  <si>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</si>
  <si>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</si>
  <si>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</si>
  <si>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</si>
  <si>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</si>
  <si>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父sku</t>
  </si>
  <si>
    <t>YZ-NA13037</t>
  </si>
  <si>
    <t>YZ-NA5119</t>
  </si>
  <si>
    <t>YZ-MCZQ159</t>
  </si>
  <si>
    <t>YZ-MCCL173</t>
  </si>
  <si>
    <t>YZ-MCWS32</t>
  </si>
  <si>
    <t>YZ-MCBK187</t>
  </si>
  <si>
    <t>YZ-NA1521</t>
  </si>
  <si>
    <t>YZ-NALLH</t>
  </si>
  <si>
    <t>YZ-NA5060</t>
  </si>
  <si>
    <t>YZ-MC5119</t>
  </si>
  <si>
    <t>YZ-MCYF184</t>
  </si>
  <si>
    <t>CA-HM1789</t>
  </si>
  <si>
    <t>YZ-MCPLUS24</t>
  </si>
  <si>
    <t>YZ-MC5020</t>
  </si>
  <si>
    <t>YZ-MC5129</t>
  </si>
  <si>
    <t>YZ-CA30CH</t>
  </si>
  <si>
    <t>YZ-MCHM172</t>
  </si>
  <si>
    <t>LYQ-MCXZ1058</t>
  </si>
  <si>
    <t>YZ-MCHM175</t>
  </si>
  <si>
    <t>LYQ-NA1010</t>
  </si>
  <si>
    <t>CA-HM1727</t>
  </si>
  <si>
    <t>PA-MC0717</t>
  </si>
  <si>
    <t>YZ-NA9007</t>
  </si>
  <si>
    <t>YZ-MCYF185</t>
  </si>
  <si>
    <t>YZ-MC181</t>
  </si>
  <si>
    <t>YZ-MCPP1705</t>
  </si>
  <si>
    <t>YZ-NA5505</t>
  </si>
  <si>
    <t>YZ-HE13037</t>
  </si>
  <si>
    <t>YZ5060</t>
  </si>
  <si>
    <t>SJ-NA204</t>
  </si>
  <si>
    <t>YZ-CA1245</t>
  </si>
  <si>
    <t>YZ-NALLIT</t>
  </si>
  <si>
    <t>YZ-MCXZPW331</t>
  </si>
  <si>
    <t>YZ-NA2631</t>
  </si>
  <si>
    <t>YZ-MCHM170</t>
  </si>
  <si>
    <t>YZ7438</t>
  </si>
  <si>
    <t>CA-LYQ2015</t>
  </si>
  <si>
    <t>YZ-MCYF183</t>
  </si>
  <si>
    <t>YZ-MCHY025</t>
  </si>
  <si>
    <t>YZ-MCLS1458</t>
  </si>
  <si>
    <t>YZ-MCCS186</t>
  </si>
  <si>
    <t>YZ-MCSM807</t>
  </si>
  <si>
    <t>YZ-MC666</t>
  </si>
  <si>
    <t>YZ-MCHM178</t>
  </si>
  <si>
    <t>YZ-NA9008</t>
  </si>
  <si>
    <t>YZ-CA160301</t>
  </si>
  <si>
    <t>YZ-TJ1245</t>
  </si>
  <si>
    <t>LYQ-MC-YH115</t>
  </si>
  <si>
    <t>YZ-MC180</t>
  </si>
  <si>
    <t>SJ-CA205</t>
  </si>
  <si>
    <t>YZ-MCHM111</t>
  </si>
  <si>
    <t>YZ-MCZQ161</t>
  </si>
  <si>
    <t>YZ-MCBKN30</t>
  </si>
  <si>
    <t>YZ-MCXZPW2038</t>
  </si>
  <si>
    <t>YZ-MCLE01</t>
  </si>
  <si>
    <t>YZ-MC2500</t>
  </si>
  <si>
    <t>SJ-MCHM550</t>
  </si>
  <si>
    <t>YZ-MCZQL03</t>
  </si>
  <si>
    <t>CA-XZ-HMXX018</t>
  </si>
  <si>
    <t>YZ1458</t>
  </si>
  <si>
    <t>SJ-ZZN204</t>
  </si>
  <si>
    <t>YZ-MCHM241</t>
  </si>
  <si>
    <t>YZ-MCZQ298</t>
  </si>
  <si>
    <t>YZ-KL5020</t>
  </si>
  <si>
    <t>YZ-MCHM17077</t>
  </si>
  <si>
    <t>RC-MC001</t>
  </si>
  <si>
    <t>YZ-MCBD01</t>
  </si>
  <si>
    <t>YZ-MU511</t>
  </si>
  <si>
    <t>YZ-MCZQL02</t>
  </si>
  <si>
    <t>DK-MCCL315</t>
  </si>
  <si>
    <t>YZ-NA15827</t>
  </si>
  <si>
    <t>YZ-MCXZHB8995</t>
  </si>
  <si>
    <t>YZ5505</t>
  </si>
  <si>
    <t>YZ5118</t>
  </si>
  <si>
    <t>YZ-ZQNA1612</t>
  </si>
  <si>
    <t>YZ-MCZQ789</t>
  </si>
  <si>
    <t>XZ-MC0801</t>
  </si>
  <si>
    <t>YZ-NALLK0</t>
  </si>
  <si>
    <t>YZ-MCXZ388</t>
  </si>
  <si>
    <t>LYQ-CS04</t>
  </si>
  <si>
    <t>LYQ-LB01</t>
  </si>
  <si>
    <t>LYQ-LS06</t>
  </si>
  <si>
    <t>LYQ--MY-MX02</t>
  </si>
  <si>
    <t>LYQ-TW03</t>
  </si>
  <si>
    <t>LYQ-YY05</t>
  </si>
  <si>
    <t>MY-CL1925</t>
  </si>
  <si>
    <t>MY-HM1206</t>
  </si>
  <si>
    <t>TK-Ad413</t>
  </si>
  <si>
    <t>TK-C412H</t>
  </si>
  <si>
    <t>TK-J01H</t>
  </si>
  <si>
    <t>TK-J02H</t>
  </si>
  <si>
    <t>XZ-HMA195</t>
  </si>
  <si>
    <t>XZ-HM8130</t>
  </si>
  <si>
    <t>XZ-HMA185</t>
  </si>
  <si>
    <t>LYQ-MU18</t>
  </si>
  <si>
    <t>XZ-HMA190</t>
  </si>
  <si>
    <t>XZ-HMBH019</t>
  </si>
  <si>
    <t>LYQ-1010</t>
  </si>
  <si>
    <t>XZ-013</t>
  </si>
  <si>
    <t>XZ-YG7223</t>
  </si>
  <si>
    <t>XZ-ZQ2182</t>
  </si>
  <si>
    <t>XZ-ZQ6102</t>
  </si>
  <si>
    <t>LYQ-K1010</t>
  </si>
  <si>
    <t>XZ-ZQCB1001</t>
  </si>
  <si>
    <t>XZ-ZQCB2002</t>
  </si>
  <si>
    <t>XZ-ZQCB2056</t>
  </si>
  <si>
    <t>XZ-ZQJZ120</t>
  </si>
  <si>
    <t>YZ-MCCL252</t>
  </si>
  <si>
    <t>YZ-NA1304</t>
  </si>
  <si>
    <t>YZ-MCXZCL1609</t>
  </si>
  <si>
    <t>LYQ-CF8512</t>
  </si>
  <si>
    <t>YZ-YGD2000</t>
  </si>
  <si>
    <t>LYQ-CL0127</t>
  </si>
  <si>
    <t>MY-0036NEW</t>
  </si>
  <si>
    <t>JK-CL0137</t>
  </si>
  <si>
    <t>XZ-2116</t>
  </si>
  <si>
    <t>XZ-2115</t>
  </si>
  <si>
    <t>LYQ-CA1377</t>
  </si>
  <si>
    <t>YZ-BShyl5119</t>
  </si>
  <si>
    <t>XZ-MC488</t>
  </si>
  <si>
    <t>LYQ-29</t>
  </si>
  <si>
    <t>YZ-MCTW32</t>
  </si>
  <si>
    <t>YZ-MCYF181</t>
  </si>
  <si>
    <t>Top-5505</t>
  </si>
  <si>
    <t>YZ-MCSJ1708</t>
  </si>
  <si>
    <t>YZ-MY1727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</si>
</sst>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3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Calibri"/>
      <charset val="134"/>
    </font>
    <font>
      <sz val="10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2" fillId="1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1" fillId="13" borderId="4" applyNumberFormat="0" applyAlignment="0" applyProtection="0">
      <alignment vertical="center"/>
    </xf>
    <xf numFmtId="0" fontId="21" fillId="13" borderId="5" applyNumberFormat="0" applyAlignment="0" applyProtection="0">
      <alignment vertical="center"/>
    </xf>
    <xf numFmtId="0" fontId="8" fillId="5" borderId="2" applyNumberForma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</cellStyleXfs>
  <cellXfs count="15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/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176" fontId="0" fillId="0" borderId="0" xfId="0" applyNumberFormat="1"/>
    <xf numFmtId="176" fontId="1" fillId="0" borderId="0" xfId="0" applyNumberFormat="1" applyFont="1"/>
    <xf numFmtId="0" fontId="0" fillId="0" borderId="0" xfId="0" applyFill="1" applyAlignment="1">
      <alignment vertical="center"/>
    </xf>
    <xf numFmtId="0" fontId="2" fillId="0" borderId="0" xfId="0" applyFont="1"/>
    <xf numFmtId="176" fontId="2" fillId="0" borderId="0" xfId="0" applyNumberFormat="1" applyFont="1"/>
    <xf numFmtId="0" fontId="0" fillId="0" borderId="0" xfId="0" applyFill="1" applyBorder="1" applyAlignment="1">
      <alignment vertical="center"/>
    </xf>
    <xf numFmtId="0" fontId="3" fillId="0" borderId="0" xfId="0" applyFont="1"/>
    <xf numFmtId="177" fontId="0" fillId="0" borderId="0" xfId="0" applyNumberForma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0</xdr:row>
          <xdr:rowOff>0</xdr:rowOff>
        </xdr:from>
        <xdr:to>
          <xdr:col>34</xdr:col>
          <xdr:colOff>676275</xdr:colOff>
          <xdr:row>1</xdr:row>
          <xdr:rowOff>161925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326975" y="0"/>
              <a:ext cx="135255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171450</xdr:rowOff>
        </xdr:from>
        <xdr:to>
          <xdr:col>4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19400" y="352425"/>
              <a:ext cx="13525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0</xdr:rowOff>
        </xdr:from>
        <xdr:to>
          <xdr:col>4</xdr:col>
          <xdr:colOff>676275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90875" y="1809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/>
      <sheetData sheetId="3"/>
      <sheetData sheetId="4">
        <row r="1">
          <cell r="A1" t="str">
            <v>子sku</v>
          </cell>
          <cell r="B1" t="str">
            <v>父sku</v>
          </cell>
        </row>
        <row r="2">
          <cell r="A2" t="str">
            <v>BKN-666B0L</v>
          </cell>
          <cell r="B2" t="str">
            <v>BKN-666</v>
          </cell>
        </row>
        <row r="3">
          <cell r="A3" t="str">
            <v>BKN-666HBL</v>
          </cell>
          <cell r="B3" t="str">
            <v>BKN-666</v>
          </cell>
        </row>
        <row r="4">
          <cell r="A4" t="str">
            <v>BKN-666HBL</v>
          </cell>
          <cell r="B4" t="str">
            <v>BKN-666</v>
          </cell>
        </row>
        <row r="5">
          <cell r="A5" t="str">
            <v>BKN-666HBL</v>
          </cell>
          <cell r="B5" t="str">
            <v>BKN-666</v>
          </cell>
        </row>
        <row r="6">
          <cell r="A6" t="str">
            <v>BKN-666HBS</v>
          </cell>
          <cell r="B6" t="str">
            <v>BKN-666</v>
          </cell>
        </row>
        <row r="7">
          <cell r="A7" t="str">
            <v>BKN-666P0M</v>
          </cell>
          <cell r="B7" t="str">
            <v>BKN-666</v>
          </cell>
        </row>
        <row r="8">
          <cell r="A8" t="str">
            <v>Bottom-5505LB-2XL</v>
          </cell>
          <cell r="B8" t="str">
            <v>Bottom-5505</v>
          </cell>
        </row>
        <row r="9">
          <cell r="A9" t="str">
            <v>Bottom-5505LB-XL</v>
          </cell>
          <cell r="B9" t="str">
            <v>Bottom-5505</v>
          </cell>
        </row>
        <row r="10">
          <cell r="A10" t="str">
            <v>Bottom-5505PI-2XL</v>
          </cell>
          <cell r="B10" t="str">
            <v>Bottom-5505</v>
          </cell>
        </row>
        <row r="11">
          <cell r="A11" t="str">
            <v>Bottom-5505PI-L</v>
          </cell>
          <cell r="B11" t="str">
            <v>Bottom-5505</v>
          </cell>
        </row>
        <row r="12">
          <cell r="A12" t="str">
            <v>Bottom-5505PI-XL</v>
          </cell>
          <cell r="B12" t="str">
            <v>Bottom-5505</v>
          </cell>
        </row>
        <row r="13">
          <cell r="A13" t="str">
            <v>Bottom-5505ZL-L</v>
          </cell>
          <cell r="B13" t="str">
            <v>Bottom-5505</v>
          </cell>
        </row>
        <row r="14">
          <cell r="A14" t="str">
            <v>Bottom-5505ZL-S</v>
          </cell>
          <cell r="B14" t="str">
            <v>Bottom-5505</v>
          </cell>
        </row>
        <row r="15">
          <cell r="A15" t="str">
            <v>Bottom-HM7702-GZK0-2XL</v>
          </cell>
          <cell r="B15" t="str">
            <v>Bottom-HM7702</v>
          </cell>
        </row>
        <row r="16">
          <cell r="A16" t="str">
            <v>Bottom-HM7702-GZK0-3XL</v>
          </cell>
          <cell r="B16" t="str">
            <v>Bottom-HM7702</v>
          </cell>
        </row>
        <row r="17">
          <cell r="A17" t="str">
            <v>Bottom-HM7702-GZK0-L</v>
          </cell>
          <cell r="B17" t="str">
            <v>Bottom-HM7702</v>
          </cell>
        </row>
        <row r="18">
          <cell r="A18" t="str">
            <v>Bottom-HM7702-GZK0-M</v>
          </cell>
          <cell r="B18" t="str">
            <v>Bottom-HM7702</v>
          </cell>
        </row>
        <row r="19">
          <cell r="A19" t="str">
            <v>Bottom-HM7702-GZK0-XL</v>
          </cell>
          <cell r="B19" t="str">
            <v>Bottom-HM7702</v>
          </cell>
        </row>
        <row r="20">
          <cell r="A20" t="str">
            <v>Bottom-HM7702-K0-3XL</v>
          </cell>
          <cell r="B20" t="str">
            <v>Bottom-HM7702</v>
          </cell>
        </row>
        <row r="21">
          <cell r="A21" t="str">
            <v>Bottom-HM7702-K0-L</v>
          </cell>
          <cell r="B21" t="str">
            <v>Bottom-HM7702</v>
          </cell>
        </row>
        <row r="22">
          <cell r="A22" t="str">
            <v>Bottom-HM7702-K0-XL</v>
          </cell>
          <cell r="B22" t="str">
            <v>Bottom-HM7702</v>
          </cell>
        </row>
        <row r="23">
          <cell r="A23" t="str">
            <v>CA-BKN16024-Y0-L</v>
          </cell>
          <cell r="B23" t="str">
            <v>CA-BKN16024</v>
          </cell>
        </row>
        <row r="24">
          <cell r="A24" t="str">
            <v>CA-BKN16024-Y0-M</v>
          </cell>
          <cell r="B24" t="str">
            <v>CA-BKN16024</v>
          </cell>
        </row>
        <row r="25">
          <cell r="A25" t="str">
            <v>CA-BKN16024-Y0-S</v>
          </cell>
          <cell r="B25" t="str">
            <v>CA-BKN16024</v>
          </cell>
        </row>
        <row r="26">
          <cell r="A26" t="str">
            <v>CA-HM1727-Pi-2XL</v>
          </cell>
          <cell r="B26" t="str">
            <v>CA-HM1727</v>
          </cell>
        </row>
        <row r="27">
          <cell r="A27" t="str">
            <v>CA-HM1727-Pi-3XL</v>
          </cell>
          <cell r="B27" t="str">
            <v>CA-HM1727</v>
          </cell>
        </row>
        <row r="28">
          <cell r="A28" t="str">
            <v>CA-HM1727-Pi-4XL</v>
          </cell>
          <cell r="B28" t="str">
            <v>CA-HM1727</v>
          </cell>
        </row>
        <row r="29">
          <cell r="A29" t="str">
            <v>CA-HM1727-Pi-5XL</v>
          </cell>
          <cell r="B29" t="str">
            <v>CA-HM1727</v>
          </cell>
        </row>
        <row r="30">
          <cell r="A30" t="str">
            <v>CA-HM1727-Pi-L</v>
          </cell>
          <cell r="B30" t="str">
            <v>CA-HM1727</v>
          </cell>
        </row>
        <row r="31">
          <cell r="A31" t="str">
            <v>CA-HM1727-Pi-M</v>
          </cell>
          <cell r="B31" t="str">
            <v>CA-HM1727</v>
          </cell>
        </row>
        <row r="32">
          <cell r="A32" t="str">
            <v>CA-HM1727-Pi-S</v>
          </cell>
          <cell r="B32" t="str">
            <v>CA-HM1727</v>
          </cell>
        </row>
        <row r="33">
          <cell r="A33" t="str">
            <v>CA-HM1727-Pi-XL</v>
          </cell>
          <cell r="B33" t="str">
            <v>CA-HM1727</v>
          </cell>
        </row>
        <row r="34">
          <cell r="A34" t="str">
            <v>CA-HM1789-1-L</v>
          </cell>
          <cell r="B34" t="str">
            <v>CA-HM1789</v>
          </cell>
        </row>
        <row r="35">
          <cell r="A35" t="str">
            <v>CA-HM1789-1-M</v>
          </cell>
          <cell r="B35" t="str">
            <v>CA-HM1789</v>
          </cell>
        </row>
        <row r="36">
          <cell r="A36" t="str">
            <v>CA-HM1789-1-S</v>
          </cell>
          <cell r="B36" t="str">
            <v>CA-HM1789</v>
          </cell>
        </row>
        <row r="37">
          <cell r="A37" t="str">
            <v>CA-HM1789-1-XL</v>
          </cell>
          <cell r="B37" t="str">
            <v>CA-HM1789</v>
          </cell>
        </row>
        <row r="38">
          <cell r="A38" t="str">
            <v>CA-HM1789-1-XXL</v>
          </cell>
          <cell r="B38" t="str">
            <v>CA-HM1789</v>
          </cell>
        </row>
        <row r="39">
          <cell r="A39" t="str">
            <v>CA-HM1789-B0-L</v>
          </cell>
          <cell r="B39" t="str">
            <v>CA-HM1789</v>
          </cell>
        </row>
        <row r="40">
          <cell r="A40" t="str">
            <v>CA-HM1789-B0-M</v>
          </cell>
          <cell r="B40" t="str">
            <v>CA-HM1789</v>
          </cell>
        </row>
        <row r="41">
          <cell r="A41" t="str">
            <v>CA-HM1789-B0-S</v>
          </cell>
          <cell r="B41" t="str">
            <v>CA-HM1789</v>
          </cell>
        </row>
        <row r="42">
          <cell r="A42" t="str">
            <v>CA-HM1789-B0TW-2XL</v>
          </cell>
          <cell r="B42" t="str">
            <v>CA-HM1789</v>
          </cell>
        </row>
        <row r="43">
          <cell r="A43" t="str">
            <v>CA-HM1789-B0TW-L</v>
          </cell>
          <cell r="B43" t="str">
            <v>CA-HM1789</v>
          </cell>
        </row>
        <row r="44">
          <cell r="A44" t="str">
            <v>CA-HM1789-B0TW-M</v>
          </cell>
          <cell r="B44" t="str">
            <v>CA-HM1789</v>
          </cell>
        </row>
        <row r="45">
          <cell r="A45" t="str">
            <v>CA-HM1789-B0TW-S</v>
          </cell>
          <cell r="B45" t="str">
            <v>CA-HM1789</v>
          </cell>
        </row>
        <row r="46">
          <cell r="A46" t="str">
            <v>CA-HM1789-B0TW-XL</v>
          </cell>
          <cell r="B46" t="str">
            <v>CA-HM1789</v>
          </cell>
        </row>
        <row r="47">
          <cell r="A47" t="str">
            <v>CA-HM1789-B0-XL</v>
          </cell>
          <cell r="B47" t="str">
            <v>CA-HM1789</v>
          </cell>
        </row>
        <row r="48">
          <cell r="A48" t="str">
            <v>CA-HM1789-B0-XXL</v>
          </cell>
          <cell r="B48" t="str">
            <v>CA-HM1789</v>
          </cell>
        </row>
        <row r="49">
          <cell r="A49" t="str">
            <v>CA-HM1789-B2-2XL</v>
          </cell>
          <cell r="B49" t="str">
            <v>CA-HM1789</v>
          </cell>
        </row>
        <row r="50">
          <cell r="A50" t="str">
            <v>CA-HM1789-B2-L</v>
          </cell>
          <cell r="B50" t="str">
            <v>CA-HM1789</v>
          </cell>
        </row>
        <row r="51">
          <cell r="A51" t="str">
            <v>CA-HM1789-B2-M</v>
          </cell>
          <cell r="B51" t="str">
            <v>CA-HM1789</v>
          </cell>
        </row>
        <row r="52">
          <cell r="A52" t="str">
            <v>CA-HM1789-B2-S</v>
          </cell>
          <cell r="B52" t="str">
            <v>CA-HM1789</v>
          </cell>
        </row>
        <row r="53">
          <cell r="A53" t="str">
            <v>CA-HM1789-B2-XL</v>
          </cell>
          <cell r="B53" t="str">
            <v>CA-HM1789</v>
          </cell>
        </row>
        <row r="54">
          <cell r="A54" t="str">
            <v>CA-HM1789-Dot-2XL</v>
          </cell>
          <cell r="B54" t="str">
            <v>CA-HM1789</v>
          </cell>
        </row>
        <row r="55">
          <cell r="A55" t="str">
            <v>CA-HM1789-Dot-L</v>
          </cell>
          <cell r="B55" t="str">
            <v>CA-HM1789</v>
          </cell>
        </row>
        <row r="56">
          <cell r="A56" t="str">
            <v>CA-HM1789-Dot-M</v>
          </cell>
          <cell r="B56" t="str">
            <v>CA-HM1789</v>
          </cell>
        </row>
        <row r="57">
          <cell r="A57" t="str">
            <v>CA-HM1789-Dot-S</v>
          </cell>
          <cell r="B57" t="str">
            <v>CA-HM1789</v>
          </cell>
        </row>
        <row r="58">
          <cell r="A58" t="str">
            <v>CA-HM1789-Dot-XL</v>
          </cell>
          <cell r="B58" t="str">
            <v>CA-HM1789</v>
          </cell>
        </row>
        <row r="59">
          <cell r="A59" t="str">
            <v>CA-HM1789-FL-L</v>
          </cell>
          <cell r="B59" t="str">
            <v>CA-HM1789</v>
          </cell>
        </row>
        <row r="60">
          <cell r="A60" t="str">
            <v>CA-HM1789-FL-M</v>
          </cell>
          <cell r="B60" t="str">
            <v>CA-HM1789</v>
          </cell>
        </row>
        <row r="61">
          <cell r="A61" t="str">
            <v>CA-HM1789-FL-XL</v>
          </cell>
          <cell r="B61" t="str">
            <v>CA-HM1789</v>
          </cell>
        </row>
        <row r="62">
          <cell r="A62" t="str">
            <v>CA-HM1789-GrTW-2XL</v>
          </cell>
          <cell r="B62" t="str">
            <v>CA-HM1789</v>
          </cell>
        </row>
        <row r="63">
          <cell r="A63" t="str">
            <v>CA-HM1789-GrTW-L</v>
          </cell>
          <cell r="B63" t="str">
            <v>CA-HM1789</v>
          </cell>
        </row>
        <row r="64">
          <cell r="A64" t="str">
            <v>CA-HM1789-GrTW-M</v>
          </cell>
          <cell r="B64" t="str">
            <v>CA-HM1789</v>
          </cell>
        </row>
        <row r="65">
          <cell r="A65" t="str">
            <v>CA-HM1789-GrTW-S</v>
          </cell>
          <cell r="B65" t="str">
            <v>CA-HM1789</v>
          </cell>
        </row>
        <row r="66">
          <cell r="A66" t="str">
            <v>CA-HM1789-GrTW-XL</v>
          </cell>
          <cell r="B66" t="str">
            <v>CA-HM1789</v>
          </cell>
        </row>
        <row r="67">
          <cell r="A67" t="str">
            <v>CA-HM1789-GZ-2XL</v>
          </cell>
          <cell r="B67" t="str">
            <v>CA-HM1789</v>
          </cell>
        </row>
        <row r="68">
          <cell r="A68" t="str">
            <v>CA-HM1789-GZ-L</v>
          </cell>
          <cell r="B68" t="str">
            <v>CA-HM1789</v>
          </cell>
        </row>
        <row r="69">
          <cell r="A69" t="str">
            <v>CA-HM1789-GZ-M</v>
          </cell>
          <cell r="B69" t="str">
            <v>CA-HM1789</v>
          </cell>
        </row>
        <row r="70">
          <cell r="A70" t="str">
            <v>CA-HM1789-GZ-S</v>
          </cell>
          <cell r="B70" t="str">
            <v>CA-HM1789</v>
          </cell>
        </row>
        <row r="71">
          <cell r="A71" t="str">
            <v>CA-HM1789-GZ-XL</v>
          </cell>
          <cell r="B71" t="str">
            <v>CA-HM1789</v>
          </cell>
        </row>
        <row r="72">
          <cell r="A72" t="str">
            <v>CA-HM1789-K0-2XL</v>
          </cell>
          <cell r="B72" t="str">
            <v>CA-HM1789</v>
          </cell>
        </row>
        <row r="73">
          <cell r="A73" t="str">
            <v>CA-HM1789-K0-L</v>
          </cell>
          <cell r="B73" t="str">
            <v>CA-HM1789</v>
          </cell>
        </row>
        <row r="74">
          <cell r="A74" t="str">
            <v>CA-HM1789-K0-M</v>
          </cell>
          <cell r="B74" t="str">
            <v>CA-HM1789</v>
          </cell>
        </row>
        <row r="75">
          <cell r="A75" t="str">
            <v>CA-HM1789-K0-S</v>
          </cell>
          <cell r="B75" t="str">
            <v>CA-HM1789</v>
          </cell>
        </row>
        <row r="76">
          <cell r="A76" t="str">
            <v>CA-HM1789-K0-XL</v>
          </cell>
          <cell r="B76" t="str">
            <v>CA-HM1789</v>
          </cell>
        </row>
        <row r="77">
          <cell r="A77" t="str">
            <v>CA-HM1789-PI-2XL</v>
          </cell>
          <cell r="B77" t="str">
            <v>CA-HM1789</v>
          </cell>
        </row>
        <row r="78">
          <cell r="A78" t="str">
            <v>CA-HM1789-PI-L</v>
          </cell>
          <cell r="B78" t="str">
            <v>CA-HM1789</v>
          </cell>
        </row>
        <row r="79">
          <cell r="A79" t="str">
            <v>CA-HM1789-PI-M</v>
          </cell>
          <cell r="B79" t="str">
            <v>CA-HM1789</v>
          </cell>
        </row>
        <row r="80">
          <cell r="A80" t="str">
            <v>CA-HM1789-PI-S</v>
          </cell>
          <cell r="B80" t="str">
            <v>CA-HM1789</v>
          </cell>
        </row>
        <row r="81">
          <cell r="A81" t="str">
            <v>CA-HM1789-PiTW-2XL</v>
          </cell>
          <cell r="B81" t="str">
            <v>CA-HM1789</v>
          </cell>
        </row>
        <row r="82">
          <cell r="A82" t="str">
            <v>CA-HM1789-PiTW-M</v>
          </cell>
          <cell r="B82" t="str">
            <v>CA-HM1789</v>
          </cell>
        </row>
        <row r="83">
          <cell r="A83" t="str">
            <v>CA-HM1789-PiTW-S</v>
          </cell>
          <cell r="B83" t="str">
            <v>CA-HM1789</v>
          </cell>
        </row>
        <row r="84">
          <cell r="A84" t="str">
            <v>CA-HM1789-PiTW-XL</v>
          </cell>
          <cell r="B84" t="str">
            <v>CA-HM1789</v>
          </cell>
        </row>
        <row r="85">
          <cell r="A85" t="str">
            <v>CA-HM1789-PI-XL</v>
          </cell>
          <cell r="B85" t="str">
            <v>CA-HM1789</v>
          </cell>
        </row>
        <row r="86">
          <cell r="A86" t="str">
            <v>CA-HM1789-PP-2XL</v>
          </cell>
          <cell r="B86" t="str">
            <v>CA-HM1789</v>
          </cell>
        </row>
        <row r="87">
          <cell r="A87" t="str">
            <v>CA-HM1789-PP-M</v>
          </cell>
          <cell r="B87" t="str">
            <v>CA-HM1789</v>
          </cell>
        </row>
        <row r="88">
          <cell r="A88" t="str">
            <v>CA-HM1789-PP-S</v>
          </cell>
          <cell r="B88" t="str">
            <v>CA-HM1789</v>
          </cell>
        </row>
        <row r="89">
          <cell r="A89" t="str">
            <v>CA-HM1789-PP-XL</v>
          </cell>
          <cell r="B89" t="str">
            <v>CA-HM1789</v>
          </cell>
        </row>
        <row r="90">
          <cell r="A90" t="str">
            <v>CA-HM1789-R2-2XL</v>
          </cell>
          <cell r="B90" t="str">
            <v>CA-HM1789</v>
          </cell>
        </row>
        <row r="91">
          <cell r="A91" t="str">
            <v>CA-HM1789-R2-L</v>
          </cell>
          <cell r="B91" t="str">
            <v>CA-HM1789</v>
          </cell>
        </row>
        <row r="92">
          <cell r="A92" t="str">
            <v>CA-HM1789-R2-M</v>
          </cell>
          <cell r="B92" t="str">
            <v>CA-HM1789</v>
          </cell>
        </row>
        <row r="93">
          <cell r="A93" t="str">
            <v>CA-HM1789-R2-S</v>
          </cell>
          <cell r="B93" t="str">
            <v>CA-HM1789</v>
          </cell>
        </row>
        <row r="94">
          <cell r="A94" t="str">
            <v>CA-HM1789-R2-XL</v>
          </cell>
          <cell r="B94" t="str">
            <v>CA-HM1789</v>
          </cell>
        </row>
        <row r="95">
          <cell r="A95" t="str">
            <v>CA-HM1789-W0-2XL</v>
          </cell>
          <cell r="B95" t="str">
            <v>CA-HM1789</v>
          </cell>
        </row>
        <row r="96">
          <cell r="A96" t="str">
            <v>CA-HM1789-W0-L</v>
          </cell>
          <cell r="B96" t="str">
            <v>CA-HM1789</v>
          </cell>
        </row>
        <row r="97">
          <cell r="A97" t="str">
            <v>CA-HM1789-W0-M</v>
          </cell>
          <cell r="B97" t="str">
            <v>CA-HM1789</v>
          </cell>
        </row>
        <row r="98">
          <cell r="A98" t="str">
            <v>CA-HM1789-W0-S</v>
          </cell>
          <cell r="B98" t="str">
            <v>CA-HM1789</v>
          </cell>
        </row>
        <row r="99">
          <cell r="A99" t="str">
            <v>CA-HM1789-W0-XL</v>
          </cell>
          <cell r="B99" t="str">
            <v>CA-HM1789</v>
          </cell>
        </row>
        <row r="100">
          <cell r="A100" t="str">
            <v>CA-HM1789-ZL-2XL</v>
          </cell>
          <cell r="B100" t="str">
            <v>CA-HM1789</v>
          </cell>
        </row>
        <row r="101">
          <cell r="A101" t="str">
            <v>CA-HM1789-ZL-L</v>
          </cell>
          <cell r="B101" t="str">
            <v>CA-HM1789</v>
          </cell>
        </row>
        <row r="102">
          <cell r="A102" t="str">
            <v>CA-HM1789-ZL-M</v>
          </cell>
          <cell r="B102" t="str">
            <v>CA-HM1789</v>
          </cell>
        </row>
        <row r="103">
          <cell r="A103" t="str">
            <v>CA-HM1789-ZL-S</v>
          </cell>
          <cell r="B103" t="str">
            <v>CA-HM1789</v>
          </cell>
        </row>
        <row r="104">
          <cell r="A104" t="str">
            <v>CA-HM1789-ZL-XL</v>
          </cell>
          <cell r="B104" t="str">
            <v>CA-HM1789</v>
          </cell>
        </row>
        <row r="105">
          <cell r="A105" t="str">
            <v>CA-LYQ2015FB</v>
          </cell>
          <cell r="B105" t="str">
            <v>CA-LYQ2015</v>
          </cell>
        </row>
        <row r="106">
          <cell r="A106" t="str">
            <v>CA-LYQ2015G0</v>
          </cell>
          <cell r="B106" t="str">
            <v>CA-LYQ2015</v>
          </cell>
        </row>
        <row r="107">
          <cell r="A107" t="str">
            <v>CA-LYQ2015K0</v>
          </cell>
          <cell r="B107" t="str">
            <v>CA-LYQ2015</v>
          </cell>
        </row>
        <row r="108">
          <cell r="A108" t="str">
            <v>CA-LYQ2015P0</v>
          </cell>
          <cell r="B108" t="str">
            <v>CA-LYQ2015</v>
          </cell>
        </row>
        <row r="109">
          <cell r="A109" t="str">
            <v>CA-LYQ2015R0</v>
          </cell>
          <cell r="B109" t="str">
            <v>CA-LYQ2015</v>
          </cell>
        </row>
        <row r="110">
          <cell r="A110" t="str">
            <v>CA-XZ-HMXX018-Y0-3637</v>
          </cell>
          <cell r="B110" t="str">
            <v>CA-XZ-HMXX018</v>
          </cell>
        </row>
        <row r="111">
          <cell r="A111" t="str">
            <v>CA-XZ-HMXX018-Y0-3839</v>
          </cell>
          <cell r="B111" t="str">
            <v>CA-XZ-HMXX018</v>
          </cell>
        </row>
        <row r="112">
          <cell r="A112" t="str">
            <v>CA-XZ-HMYZ22-GR-35(3)</v>
          </cell>
          <cell r="B112" t="str">
            <v>CA-XZ-HMYZ22</v>
          </cell>
        </row>
        <row r="113">
          <cell r="A113" t="str">
            <v>CA-XZ-HMYZ22-GR-36(4)</v>
          </cell>
          <cell r="B113" t="str">
            <v>CA-XZ-HMYZ22</v>
          </cell>
        </row>
        <row r="114">
          <cell r="A114" t="str">
            <v>CA-XZ-HMYZ22-GR-37(5)</v>
          </cell>
          <cell r="B114" t="str">
            <v>CA-XZ-HMYZ22</v>
          </cell>
        </row>
        <row r="115">
          <cell r="A115" t="str">
            <v>CA-XZ-HMYZ22-GR-38(5.5)</v>
          </cell>
          <cell r="B115" t="str">
            <v>CA-XZ-HMYZ22</v>
          </cell>
        </row>
        <row r="116">
          <cell r="A116" t="str">
            <v>CA-XZ-HMYZ22-GR-39(6)</v>
          </cell>
          <cell r="B116" t="str">
            <v>CA-XZ-HMYZ22</v>
          </cell>
        </row>
        <row r="117">
          <cell r="A117" t="str">
            <v>CA-XZ-HMYZ22-GR-40(7)</v>
          </cell>
          <cell r="B117" t="str">
            <v>CA-XZ-HMYZ22</v>
          </cell>
        </row>
        <row r="118">
          <cell r="A118" t="str">
            <v>CA-XZ-HMYZ22-GR-41(8)</v>
          </cell>
          <cell r="B118" t="str">
            <v>CA-XZ-HMYZ22</v>
          </cell>
        </row>
        <row r="119">
          <cell r="A119" t="str">
            <v>CA-XZ-HMYZ22-PI-35(3)</v>
          </cell>
          <cell r="B119" t="str">
            <v>CA-XZ-HMYZ22</v>
          </cell>
        </row>
        <row r="120">
          <cell r="A120" t="str">
            <v>CA-XZ-HMYZ22-PI-36(4)</v>
          </cell>
          <cell r="B120" t="str">
            <v>CA-XZ-HMYZ22</v>
          </cell>
        </row>
        <row r="121">
          <cell r="A121" t="str">
            <v>CA-XZ-HMYZ22-PI-37(5)</v>
          </cell>
          <cell r="B121" t="str">
            <v>CA-XZ-HMYZ22</v>
          </cell>
        </row>
        <row r="122">
          <cell r="A122" t="str">
            <v>CA-XZ-HMYZ22-PI-38(5.5)</v>
          </cell>
          <cell r="B122" t="str">
            <v>CA-XZ-HMYZ22</v>
          </cell>
        </row>
        <row r="123">
          <cell r="A123" t="str">
            <v>CA-XZ-HMYZ22-PI-39(6)</v>
          </cell>
          <cell r="B123" t="str">
            <v>CA-XZ-HMYZ22</v>
          </cell>
        </row>
        <row r="124">
          <cell r="A124" t="str">
            <v>CA-XZ-HMYZ22-PI-40(7)</v>
          </cell>
          <cell r="B124" t="str">
            <v>CA-XZ-HMYZ22</v>
          </cell>
        </row>
        <row r="125">
          <cell r="A125" t="str">
            <v>CA-XZ-HMYZ22-PI-41(8)</v>
          </cell>
          <cell r="B125" t="str">
            <v>CA-XZ-HMYZ22</v>
          </cell>
        </row>
        <row r="126">
          <cell r="A126" t="str">
            <v>CA-XZ-MUYG7223-K0-36</v>
          </cell>
          <cell r="B126" t="str">
            <v>CA-XZ-MUYG7223</v>
          </cell>
        </row>
        <row r="127">
          <cell r="A127" t="str">
            <v>CA-XZ-MUYG7223-K0-38</v>
          </cell>
          <cell r="B127" t="str">
            <v>CA-XZ-MUYG7223</v>
          </cell>
        </row>
        <row r="128">
          <cell r="A128" t="str">
            <v>CA-XZ-MUYG7223-K0-40</v>
          </cell>
          <cell r="B128" t="str">
            <v>CA-XZ-MUYG7223</v>
          </cell>
        </row>
        <row r="129">
          <cell r="A129" t="str">
            <v>CA-XZ-MUYG7223-K0-42</v>
          </cell>
          <cell r="B129" t="str">
            <v>CA-XZ-MUYG7223</v>
          </cell>
        </row>
        <row r="130">
          <cell r="A130" t="str">
            <v>CA-XZ-MUYG7223-K0-44</v>
          </cell>
          <cell r="B130" t="str">
            <v>CA-XZ-MUYG7223</v>
          </cell>
        </row>
        <row r="131">
          <cell r="A131" t="str">
            <v>CA-XZ-YG7223Co4041</v>
          </cell>
          <cell r="B131" t="str">
            <v>CA-XZ-YG7223</v>
          </cell>
        </row>
        <row r="132">
          <cell r="A132" t="str">
            <v>CA-XZ-YG7223Co4243</v>
          </cell>
          <cell r="B132" t="str">
            <v>CA-XZ-YG7223</v>
          </cell>
        </row>
        <row r="133">
          <cell r="A133" t="str">
            <v>CA-XZ-YG7223Co4445</v>
          </cell>
          <cell r="B133" t="str">
            <v>CA-XZ-YG7223</v>
          </cell>
        </row>
        <row r="134">
          <cell r="A134" t="str">
            <v>CA-XZ-YG7223Da3637</v>
          </cell>
          <cell r="B134" t="str">
            <v>CA-XZ-YG7223</v>
          </cell>
        </row>
        <row r="135">
          <cell r="A135" t="str">
            <v>CA-XZ-YG7223Da3839</v>
          </cell>
          <cell r="B135" t="str">
            <v>CA-XZ-YG7223</v>
          </cell>
        </row>
        <row r="136">
          <cell r="A136" t="str">
            <v>CA-XZ-YG7223Da4041</v>
          </cell>
          <cell r="B136" t="str">
            <v>CA-XZ-YG7223</v>
          </cell>
        </row>
        <row r="137">
          <cell r="A137" t="str">
            <v>CA-XZ-YG7223Da4243</v>
          </cell>
          <cell r="B137" t="str">
            <v>CA-XZ-YG7223</v>
          </cell>
        </row>
        <row r="138">
          <cell r="A138" t="str">
            <v>CA-XZ-YG7223Da4445</v>
          </cell>
          <cell r="B138" t="str">
            <v>CA-XZ-YG7223</v>
          </cell>
        </row>
        <row r="139">
          <cell r="A139" t="str">
            <v>CA-XZ-YG7223Gr3637</v>
          </cell>
          <cell r="B139" t="str">
            <v>CA-XZ-YG7223</v>
          </cell>
        </row>
        <row r="140">
          <cell r="A140" t="str">
            <v>CA-XZ-YG7223Gr3839</v>
          </cell>
          <cell r="B140" t="str">
            <v>CA-XZ-YG7223</v>
          </cell>
        </row>
        <row r="141">
          <cell r="A141" t="str">
            <v>CA-XZ-YG7223Gr4041</v>
          </cell>
          <cell r="B141" t="str">
            <v>CA-XZ-YG7223</v>
          </cell>
        </row>
        <row r="142">
          <cell r="A142" t="str">
            <v>CA-XZ-YG7223Pu3637</v>
          </cell>
          <cell r="B142" t="str">
            <v>CA-XZ-YG7223</v>
          </cell>
        </row>
        <row r="143">
          <cell r="A143" t="str">
            <v>CA-XZ-YG7223Pu3839</v>
          </cell>
          <cell r="B143" t="str">
            <v>CA-XZ-YG7223</v>
          </cell>
        </row>
        <row r="144">
          <cell r="A144" t="str">
            <v>CA-XZ-YG7223Pu4041</v>
          </cell>
          <cell r="B144" t="str">
            <v>CA-XZ-YG7223</v>
          </cell>
        </row>
        <row r="145">
          <cell r="A145" t="str">
            <v>CA-XZ-YG7223RB3637</v>
          </cell>
          <cell r="B145" t="str">
            <v>CA-XZ-YG7223</v>
          </cell>
        </row>
        <row r="146">
          <cell r="A146" t="str">
            <v>CA-XZ-YG7223RB3839</v>
          </cell>
          <cell r="B146" t="str">
            <v>CA-XZ-YG7223</v>
          </cell>
        </row>
        <row r="147">
          <cell r="A147" t="str">
            <v>CA-XZ-YG7223RB4041</v>
          </cell>
          <cell r="B147" t="str">
            <v>CA-XZ-YG7223</v>
          </cell>
        </row>
        <row r="148">
          <cell r="A148" t="str">
            <v>CA-XZ-ZQ6606-C0-4041</v>
          </cell>
          <cell r="B148" t="str">
            <v>CA-XZ-ZQ6606</v>
          </cell>
        </row>
        <row r="149">
          <cell r="A149" t="str">
            <v>CA-XZ-ZQ6606-C0-4041-GM</v>
          </cell>
          <cell r="B149" t="str">
            <v>CA-XZ-ZQ6606</v>
          </cell>
        </row>
        <row r="150">
          <cell r="A150" t="str">
            <v>CA-XZ-ZQ6606-C0-4243</v>
          </cell>
          <cell r="B150" t="str">
            <v>CA-XZ-ZQ6606</v>
          </cell>
        </row>
        <row r="151">
          <cell r="A151" t="str">
            <v>CA-XZ-ZQ6606-C0-4243-GM</v>
          </cell>
          <cell r="B151" t="str">
            <v>CA-XZ-ZQ6606</v>
          </cell>
        </row>
        <row r="152">
          <cell r="A152" t="str">
            <v>CA-XZ-ZQ6606-C0-4445</v>
          </cell>
          <cell r="B152" t="str">
            <v>CA-XZ-ZQ6606</v>
          </cell>
        </row>
        <row r="153">
          <cell r="A153" t="str">
            <v>CA-XZ-ZQ6606-C0-4445-GM</v>
          </cell>
          <cell r="B153" t="str">
            <v>CA-XZ-ZQ6606</v>
          </cell>
        </row>
        <row r="154">
          <cell r="A154" t="str">
            <v>CA-XZ-ZQ6606-E0-4041</v>
          </cell>
          <cell r="B154" t="str">
            <v>CA-XZ-ZQ6606</v>
          </cell>
        </row>
        <row r="155">
          <cell r="A155" t="str">
            <v>CA-XZ-ZQ6606-E0-4041-GM</v>
          </cell>
          <cell r="B155" t="str">
            <v>CA-XZ-ZQ6606</v>
          </cell>
        </row>
        <row r="156">
          <cell r="A156" t="str">
            <v>CA-XZ-ZQ6606-E0-4243</v>
          </cell>
          <cell r="B156" t="str">
            <v>CA-XZ-ZQ6606</v>
          </cell>
        </row>
        <row r="157">
          <cell r="A157" t="str">
            <v>CA-XZ-ZQ6606-E0-4243-GM</v>
          </cell>
          <cell r="B157" t="str">
            <v>CA-XZ-ZQ6606</v>
          </cell>
        </row>
        <row r="158">
          <cell r="A158" t="str">
            <v>CA-XZ-ZQ6606-E0-4445</v>
          </cell>
          <cell r="B158" t="str">
            <v>CA-XZ-ZQ6606</v>
          </cell>
        </row>
        <row r="159">
          <cell r="A159" t="str">
            <v>CA-XZ-ZQ6606-E0-4445-GM</v>
          </cell>
          <cell r="B159" t="str">
            <v>CA-XZ-ZQ6606</v>
          </cell>
        </row>
        <row r="160">
          <cell r="A160" t="str">
            <v>CA-XZ-ZQ6606-P0-3637</v>
          </cell>
          <cell r="B160" t="str">
            <v>CA-XZ-ZQ6606</v>
          </cell>
        </row>
        <row r="161">
          <cell r="A161" t="str">
            <v>CA-XZ-ZQ6606-P0-3839</v>
          </cell>
          <cell r="B161" t="str">
            <v>CA-XZ-ZQ6606</v>
          </cell>
        </row>
        <row r="162">
          <cell r="A162" t="str">
            <v>CA-XZ-ZQ6606-P0-4041</v>
          </cell>
          <cell r="B162" t="str">
            <v>CA-XZ-ZQ6606</v>
          </cell>
        </row>
        <row r="163">
          <cell r="A163" t="str">
            <v>CA-XZ-ZQ6606-P2-3637</v>
          </cell>
          <cell r="B163" t="str">
            <v>CA-XZ-ZQ6606</v>
          </cell>
        </row>
        <row r="164">
          <cell r="A164" t="str">
            <v>CA-XZ-ZQ6606-P2-3839</v>
          </cell>
          <cell r="B164" t="str">
            <v>CA-XZ-ZQ6606</v>
          </cell>
        </row>
        <row r="165">
          <cell r="A165" t="str">
            <v>CA-XZ-ZQ6606-P2-4041</v>
          </cell>
          <cell r="B165" t="str">
            <v>CA-XZ-ZQ6606</v>
          </cell>
        </row>
        <row r="166">
          <cell r="A166" t="str">
            <v>CA-XZ-ZQ6606-PI-3637</v>
          </cell>
          <cell r="B166" t="str">
            <v>CA-XZ-ZQ6606</v>
          </cell>
        </row>
        <row r="167">
          <cell r="A167" t="str">
            <v>CA-XZ-ZQ6606-PI-3839</v>
          </cell>
          <cell r="B167" t="str">
            <v>CA-XZ-ZQ6606</v>
          </cell>
        </row>
        <row r="168">
          <cell r="A168" t="str">
            <v>CA-XZ-ZQ6606-PI-4041</v>
          </cell>
          <cell r="B168" t="str">
            <v>CA-XZ-ZQ6606</v>
          </cell>
        </row>
        <row r="169">
          <cell r="A169" t="str">
            <v>CS-DSW002W0M</v>
          </cell>
          <cell r="B169" t="str">
            <v>CS-DSW002</v>
          </cell>
        </row>
        <row r="170">
          <cell r="A170" t="str">
            <v>CS-MCCL031-R0-L</v>
          </cell>
          <cell r="B170" t="str">
            <v>CS-MCCL031</v>
          </cell>
        </row>
        <row r="171">
          <cell r="A171" t="str">
            <v>CS-MCCL031-R0-M</v>
          </cell>
          <cell r="B171" t="str">
            <v>CS-MCCL031</v>
          </cell>
        </row>
        <row r="172">
          <cell r="A172" t="str">
            <v>CS-MCCL031-R0-S</v>
          </cell>
          <cell r="B172" t="str">
            <v>CS-MCCL031</v>
          </cell>
        </row>
        <row r="173">
          <cell r="A173" t="str">
            <v>CS-MCCL031-R0-XL</v>
          </cell>
          <cell r="B173" t="str">
            <v>CS-MCCL031</v>
          </cell>
        </row>
        <row r="174">
          <cell r="A174" t="str">
            <v>CS-MCCL031-R0-XXL</v>
          </cell>
          <cell r="B174" t="str">
            <v>CS-MCCL031</v>
          </cell>
        </row>
        <row r="175">
          <cell r="A175" t="str">
            <v>CS-MCCL150-E0-2XL</v>
          </cell>
          <cell r="B175" t="str">
            <v>CS-MCCL150</v>
          </cell>
        </row>
        <row r="176">
          <cell r="A176" t="str">
            <v>CS-MCCL150-E0-XL</v>
          </cell>
          <cell r="B176" t="str">
            <v>CS-MCCL150</v>
          </cell>
        </row>
        <row r="177">
          <cell r="A177" t="str">
            <v>CS-MCCL150-K0-2XL</v>
          </cell>
          <cell r="B177" t="str">
            <v>CS-MCCL150</v>
          </cell>
        </row>
        <row r="178">
          <cell r="A178" t="str">
            <v>CS-MCCL150-K0-XL</v>
          </cell>
          <cell r="B178" t="str">
            <v>CS-MCCL150</v>
          </cell>
        </row>
        <row r="179">
          <cell r="A179" t="str">
            <v>CS-MCCL150-R0-2XL</v>
          </cell>
          <cell r="B179" t="str">
            <v>CS-MCCL150</v>
          </cell>
        </row>
        <row r="180">
          <cell r="A180" t="str">
            <v>CS-MCCL150-R0-XL</v>
          </cell>
          <cell r="B180" t="str">
            <v>CS-MCCL150</v>
          </cell>
        </row>
        <row r="181">
          <cell r="A181" t="str">
            <v>CX-MCZQP01-P0-L</v>
          </cell>
          <cell r="B181" t="str">
            <v>CX-MCZQP01</v>
          </cell>
        </row>
        <row r="182">
          <cell r="A182" t="str">
            <v>CX-TW401-blue-S</v>
          </cell>
          <cell r="B182" t="str">
            <v>CX-TW401</v>
          </cell>
        </row>
        <row r="183">
          <cell r="A183" t="str">
            <v>CX-TW401-blue-XL</v>
          </cell>
          <cell r="B183" t="str">
            <v>CX-TW401</v>
          </cell>
        </row>
        <row r="184">
          <cell r="A184" t="str">
            <v>CX-TW401-coffee-L-MX</v>
          </cell>
          <cell r="B184" t="str">
            <v>CX-TW401</v>
          </cell>
        </row>
        <row r="185">
          <cell r="A185" t="str">
            <v>CX-TW401-coffee-M-MX</v>
          </cell>
          <cell r="B185" t="str">
            <v>CX-TW401</v>
          </cell>
        </row>
        <row r="186">
          <cell r="A186" t="str">
            <v>CX-TW401-coffee-S-MX</v>
          </cell>
          <cell r="B186" t="str">
            <v>CX-TW401</v>
          </cell>
        </row>
        <row r="187">
          <cell r="A187" t="str">
            <v>CX-TW401-coffee-XL-MX</v>
          </cell>
          <cell r="B187" t="str">
            <v>CX-TW401</v>
          </cell>
        </row>
        <row r="188">
          <cell r="A188" t="str">
            <v>CX-TW401-green-M-MX</v>
          </cell>
          <cell r="B188" t="str">
            <v>CX-TW401</v>
          </cell>
        </row>
        <row r="189">
          <cell r="A189" t="str">
            <v>CX-TW401-green-S</v>
          </cell>
          <cell r="B189" t="str">
            <v>CX-TW401</v>
          </cell>
        </row>
        <row r="190">
          <cell r="A190" t="str">
            <v>CX-TW401-green-XL-MX</v>
          </cell>
          <cell r="B190" t="str">
            <v>CX-TW401</v>
          </cell>
        </row>
        <row r="191">
          <cell r="A191" t="str">
            <v>CX-TW401-grey-L-MX</v>
          </cell>
          <cell r="B191" t="str">
            <v>CX-TW401</v>
          </cell>
        </row>
        <row r="192">
          <cell r="A192" t="str">
            <v>CX-TW401-grey-M</v>
          </cell>
          <cell r="B192" t="str">
            <v>CX-TW401</v>
          </cell>
        </row>
        <row r="193">
          <cell r="A193" t="str">
            <v>DK-HM1789-B0-L</v>
          </cell>
          <cell r="B193" t="str">
            <v>DK-HM1789</v>
          </cell>
        </row>
        <row r="194">
          <cell r="A194" t="str">
            <v>DK-HM1789-B0-M</v>
          </cell>
          <cell r="B194" t="str">
            <v>DK-HM1789</v>
          </cell>
        </row>
        <row r="195">
          <cell r="A195" t="str">
            <v>DK-HM1789-B0-S</v>
          </cell>
          <cell r="B195" t="str">
            <v>DK-HM1789</v>
          </cell>
        </row>
        <row r="196">
          <cell r="A196" t="str">
            <v>DK-HM1789-B0TW-2XL</v>
          </cell>
          <cell r="B196" t="str">
            <v>DK-HM1789</v>
          </cell>
        </row>
        <row r="197">
          <cell r="A197" t="str">
            <v>DK-HM1789-B0TW-L</v>
          </cell>
          <cell r="B197" t="str">
            <v>DK-HM1789</v>
          </cell>
        </row>
        <row r="198">
          <cell r="A198" t="str">
            <v>DK-HM1789-B0TW-M</v>
          </cell>
          <cell r="B198" t="str">
            <v>DK-HM1789</v>
          </cell>
        </row>
        <row r="199">
          <cell r="A199" t="str">
            <v>DK-HM1789-B0TW-S</v>
          </cell>
          <cell r="B199" t="str">
            <v>DK-HM1789</v>
          </cell>
        </row>
        <row r="200">
          <cell r="A200" t="str">
            <v>DK-HM1789-B0TW-XL</v>
          </cell>
          <cell r="B200" t="str">
            <v>DK-HM1789</v>
          </cell>
        </row>
        <row r="201">
          <cell r="A201" t="str">
            <v>DK-HM1789-B0-XL</v>
          </cell>
          <cell r="B201" t="str">
            <v>DK-HM1789</v>
          </cell>
        </row>
        <row r="202">
          <cell r="A202" t="str">
            <v>DK-HM1789-B0-XXL</v>
          </cell>
          <cell r="B202" t="str">
            <v>DK-HM1789</v>
          </cell>
        </row>
        <row r="203">
          <cell r="A203" t="str">
            <v>DK-HM1789-B2-2XL</v>
          </cell>
          <cell r="B203" t="str">
            <v>DK-HM1789</v>
          </cell>
        </row>
        <row r="204">
          <cell r="A204" t="str">
            <v>DK-HM1789-B2-L</v>
          </cell>
          <cell r="B204" t="str">
            <v>DK-HM1789</v>
          </cell>
        </row>
        <row r="205">
          <cell r="A205" t="str">
            <v>DK-HM1789-B2-M</v>
          </cell>
          <cell r="B205" t="str">
            <v>DK-HM1789</v>
          </cell>
        </row>
        <row r="206">
          <cell r="A206" t="str">
            <v>DK-HM1789-B2-S</v>
          </cell>
          <cell r="B206" t="str">
            <v>DK-HM1789</v>
          </cell>
        </row>
        <row r="207">
          <cell r="A207" t="str">
            <v>DK-HM1789-B2-XL</v>
          </cell>
          <cell r="B207" t="str">
            <v>DK-HM1789</v>
          </cell>
        </row>
        <row r="208">
          <cell r="A208" t="str">
            <v>DK-HM1789-BD-2XL</v>
          </cell>
          <cell r="B208" t="str">
            <v>DK-HM1789</v>
          </cell>
        </row>
        <row r="209">
          <cell r="A209" t="str">
            <v>DK-HM1789-Dot-2XL</v>
          </cell>
          <cell r="B209" t="str">
            <v>DK-HM1789</v>
          </cell>
        </row>
        <row r="210">
          <cell r="A210" t="str">
            <v>DK-HM1789-Dot-L</v>
          </cell>
          <cell r="B210" t="str">
            <v>DK-HM1789</v>
          </cell>
        </row>
        <row r="211">
          <cell r="A211" t="str">
            <v>DK-HM1789-Dot-M</v>
          </cell>
          <cell r="B211" t="str">
            <v>DK-HM1789</v>
          </cell>
        </row>
        <row r="212">
          <cell r="A212" t="str">
            <v>DK-HM1789-Dot-S</v>
          </cell>
          <cell r="B212" t="str">
            <v>DK-HM1789</v>
          </cell>
        </row>
        <row r="213">
          <cell r="A213" t="str">
            <v>DK-HM1789-Dot-XL</v>
          </cell>
          <cell r="B213" t="str">
            <v>DK-HM1789</v>
          </cell>
        </row>
        <row r="214">
          <cell r="A214" t="str">
            <v>DK-HM1789-FL-2XL</v>
          </cell>
          <cell r="B214" t="str">
            <v>DK-HM1789</v>
          </cell>
        </row>
        <row r="215">
          <cell r="A215" t="str">
            <v>DK-HM1789-FL-L</v>
          </cell>
          <cell r="B215" t="str">
            <v>DK-HM1789</v>
          </cell>
        </row>
        <row r="216">
          <cell r="A216" t="str">
            <v>DK-HM1789-FL-M</v>
          </cell>
          <cell r="B216" t="str">
            <v>DK-HM1789</v>
          </cell>
        </row>
        <row r="217">
          <cell r="A217" t="str">
            <v>DK-HM1789-FL-S</v>
          </cell>
          <cell r="B217" t="str">
            <v>DK-HM1789</v>
          </cell>
        </row>
        <row r="218">
          <cell r="A218" t="str">
            <v>DK-HM1789-FL-XL</v>
          </cell>
          <cell r="B218" t="str">
            <v>DK-HM1789</v>
          </cell>
        </row>
        <row r="219">
          <cell r="A219" t="str">
            <v>DK-HM1789-GrTW-2XL</v>
          </cell>
          <cell r="B219" t="str">
            <v>DK-HM1789</v>
          </cell>
        </row>
        <row r="220">
          <cell r="A220" t="str">
            <v>DK-HM1789-GrTW-L</v>
          </cell>
          <cell r="B220" t="str">
            <v>DK-HM1789</v>
          </cell>
        </row>
        <row r="221">
          <cell r="A221" t="str">
            <v>DK-HM1789-GrTW-M</v>
          </cell>
          <cell r="B221" t="str">
            <v>DK-HM1789</v>
          </cell>
        </row>
        <row r="222">
          <cell r="A222" t="str">
            <v>DK-HM1789-GrTW-S</v>
          </cell>
          <cell r="B222" t="str">
            <v>DK-HM1789</v>
          </cell>
        </row>
        <row r="223">
          <cell r="A223" t="str">
            <v>DK-HM1789-GrTW-XL</v>
          </cell>
          <cell r="B223" t="str">
            <v>DK-HM1789</v>
          </cell>
        </row>
        <row r="224">
          <cell r="A224" t="str">
            <v>DK-HM1789-GZ-2XL</v>
          </cell>
          <cell r="B224" t="str">
            <v>DK-HM1789</v>
          </cell>
        </row>
        <row r="225">
          <cell r="A225" t="str">
            <v>DK-HM1789-GZ-L</v>
          </cell>
          <cell r="B225" t="str">
            <v>DK-HM1789</v>
          </cell>
        </row>
        <row r="226">
          <cell r="A226" t="str">
            <v>DK-HM1789-GZ-M</v>
          </cell>
          <cell r="B226" t="str">
            <v>DK-HM1789</v>
          </cell>
        </row>
        <row r="227">
          <cell r="A227" t="str">
            <v>DK-HM1789-GZ-S</v>
          </cell>
          <cell r="B227" t="str">
            <v>DK-HM1789</v>
          </cell>
        </row>
        <row r="228">
          <cell r="A228" t="str">
            <v>DK-HM1789-GZ-XL</v>
          </cell>
          <cell r="B228" t="str">
            <v>DK-HM1789</v>
          </cell>
        </row>
        <row r="229">
          <cell r="A229" t="str">
            <v>DK-HM1789-K0-2XL</v>
          </cell>
          <cell r="B229" t="str">
            <v>DK-HM1789</v>
          </cell>
        </row>
        <row r="230">
          <cell r="A230" t="str">
            <v>DK-HM1789-K0-L</v>
          </cell>
          <cell r="B230" t="str">
            <v>DK-HM1789</v>
          </cell>
        </row>
        <row r="231">
          <cell r="A231" t="str">
            <v>DK-HM1789-K0-M</v>
          </cell>
          <cell r="B231" t="str">
            <v>DK-HM1789</v>
          </cell>
        </row>
        <row r="232">
          <cell r="A232" t="str">
            <v>DK-HM1789-K0-S</v>
          </cell>
          <cell r="B232" t="str">
            <v>DK-HM1789</v>
          </cell>
        </row>
        <row r="233">
          <cell r="A233" t="str">
            <v>DK-HM1789-K0-XL</v>
          </cell>
          <cell r="B233" t="str">
            <v>DK-HM1789</v>
          </cell>
        </row>
        <row r="234">
          <cell r="A234" t="str">
            <v>DK-HM1789-PI-2XL</v>
          </cell>
          <cell r="B234" t="str">
            <v>DK-HM1789</v>
          </cell>
        </row>
        <row r="235">
          <cell r="A235" t="str">
            <v>DK-HM1789-PI-L</v>
          </cell>
          <cell r="B235" t="str">
            <v>DK-HM1789</v>
          </cell>
        </row>
        <row r="236">
          <cell r="A236" t="str">
            <v>DK-HM1789-PI-M</v>
          </cell>
          <cell r="B236" t="str">
            <v>DK-HM1789</v>
          </cell>
        </row>
        <row r="237">
          <cell r="A237" t="str">
            <v>DK-HM1789-PI-S</v>
          </cell>
          <cell r="B237" t="str">
            <v>DK-HM1789</v>
          </cell>
        </row>
        <row r="238">
          <cell r="A238" t="str">
            <v>DK-HM1789-PiTW-2XL</v>
          </cell>
          <cell r="B238" t="str">
            <v>DK-HM1789</v>
          </cell>
        </row>
        <row r="239">
          <cell r="A239" t="str">
            <v>DK-HM1789-PiTW-L</v>
          </cell>
          <cell r="B239" t="str">
            <v>DK-HM1789</v>
          </cell>
        </row>
        <row r="240">
          <cell r="A240" t="str">
            <v>DK-HM1789-PiTW-M</v>
          </cell>
          <cell r="B240" t="str">
            <v>DK-HM1789</v>
          </cell>
        </row>
        <row r="241">
          <cell r="A241" t="str">
            <v>DK-HM1789-PiTW-S</v>
          </cell>
          <cell r="B241" t="str">
            <v>DK-HM1789</v>
          </cell>
        </row>
        <row r="242">
          <cell r="A242" t="str">
            <v>DK-HM1789-PiTW-XL</v>
          </cell>
          <cell r="B242" t="str">
            <v>DK-HM1789</v>
          </cell>
        </row>
        <row r="243">
          <cell r="A243" t="str">
            <v>DK-HM1789-PI-XL</v>
          </cell>
          <cell r="B243" t="str">
            <v>DK-HM1789</v>
          </cell>
        </row>
        <row r="244">
          <cell r="A244" t="str">
            <v>DK-HM1789-PP-2XL</v>
          </cell>
          <cell r="B244" t="str">
            <v>DK-HM1789</v>
          </cell>
        </row>
        <row r="245">
          <cell r="A245" t="str">
            <v>DK-HM1789-PP-L</v>
          </cell>
          <cell r="B245" t="str">
            <v>DK-HM1789</v>
          </cell>
        </row>
        <row r="246">
          <cell r="A246" t="str">
            <v>DK-HM1789-PP-M</v>
          </cell>
          <cell r="B246" t="str">
            <v>DK-HM1789</v>
          </cell>
        </row>
        <row r="247">
          <cell r="A247" t="str">
            <v>DK-HM1789-PP-S</v>
          </cell>
          <cell r="B247" t="str">
            <v>DK-HM1789</v>
          </cell>
        </row>
        <row r="248">
          <cell r="A248" t="str">
            <v>DK-HM1789-PP-XL</v>
          </cell>
          <cell r="B248" t="str">
            <v>DK-HM1789</v>
          </cell>
        </row>
        <row r="249">
          <cell r="A249" t="str">
            <v>DK-HM1789-R2-2XL</v>
          </cell>
          <cell r="B249" t="str">
            <v>DK-HM1789</v>
          </cell>
        </row>
        <row r="250">
          <cell r="A250" t="str">
            <v>DK-HM1789-R2-L</v>
          </cell>
          <cell r="B250" t="str">
            <v>DK-HM1789</v>
          </cell>
        </row>
        <row r="251">
          <cell r="A251" t="str">
            <v>DK-HM1789-R2-M</v>
          </cell>
          <cell r="B251" t="str">
            <v>DK-HM1789</v>
          </cell>
        </row>
        <row r="252">
          <cell r="A252" t="str">
            <v>DK-HM1789-R2-S</v>
          </cell>
          <cell r="B252" t="str">
            <v>DK-HM1789</v>
          </cell>
        </row>
        <row r="253">
          <cell r="A253" t="str">
            <v>DK-HM1789-R2-XL</v>
          </cell>
          <cell r="B253" t="str">
            <v>DK-HM1789</v>
          </cell>
        </row>
        <row r="254">
          <cell r="A254" t="str">
            <v>DK-HM1789-W0-2XL</v>
          </cell>
          <cell r="B254" t="str">
            <v>DK-HM1789</v>
          </cell>
        </row>
        <row r="255">
          <cell r="A255" t="str">
            <v>DK-HM1789-W0-L</v>
          </cell>
          <cell r="B255" t="str">
            <v>DK-HM1789</v>
          </cell>
        </row>
        <row r="256">
          <cell r="A256" t="str">
            <v>DK-HM1789-W0-M</v>
          </cell>
          <cell r="B256" t="str">
            <v>DK-HM1789</v>
          </cell>
        </row>
        <row r="257">
          <cell r="A257" t="str">
            <v>DK-HM1789-W0-S</v>
          </cell>
          <cell r="B257" t="str">
            <v>DK-HM1789</v>
          </cell>
        </row>
        <row r="258">
          <cell r="A258" t="str">
            <v>DK-HM1789-W0-XL</v>
          </cell>
          <cell r="B258" t="str">
            <v>DK-HM1789</v>
          </cell>
        </row>
        <row r="259">
          <cell r="A259" t="str">
            <v>DK-HM1789-Y0-L</v>
          </cell>
          <cell r="B259" t="str">
            <v>DK-HM1789</v>
          </cell>
        </row>
        <row r="260">
          <cell r="A260" t="str">
            <v>DK-HM1789-Y0-S</v>
          </cell>
          <cell r="B260" t="str">
            <v>DK-HM1789</v>
          </cell>
        </row>
        <row r="261">
          <cell r="A261" t="str">
            <v>DK-HM1789-Y0-XL</v>
          </cell>
          <cell r="B261" t="str">
            <v>DK-HM1789</v>
          </cell>
        </row>
        <row r="262">
          <cell r="A262" t="str">
            <v>DK-HM1789-ZL-2XL</v>
          </cell>
          <cell r="B262" t="str">
            <v>DK-HM1789</v>
          </cell>
        </row>
        <row r="263">
          <cell r="A263" t="str">
            <v>DK-HM1789-ZL-L</v>
          </cell>
          <cell r="B263" t="str">
            <v>DK-HM1789</v>
          </cell>
        </row>
        <row r="264">
          <cell r="A264" t="str">
            <v>DK-HM1789-ZL-M</v>
          </cell>
          <cell r="B264" t="str">
            <v>DK-HM1789</v>
          </cell>
        </row>
        <row r="265">
          <cell r="A265" t="str">
            <v>DK-HM1789-ZL-S</v>
          </cell>
          <cell r="B265" t="str">
            <v>DK-HM1789</v>
          </cell>
        </row>
        <row r="266">
          <cell r="A266" t="str">
            <v>DK-HM1789-ZL-XL</v>
          </cell>
          <cell r="B266" t="str">
            <v>DK-HM1789</v>
          </cell>
        </row>
        <row r="267">
          <cell r="A267" t="str">
            <v>DK-HM1790-Dot-M</v>
          </cell>
          <cell r="B267" t="str">
            <v>DK-HM1789</v>
          </cell>
        </row>
        <row r="268">
          <cell r="A268" t="str">
            <v>DK-HM1791-Dot-L</v>
          </cell>
          <cell r="B268" t="str">
            <v>DK-HM1789</v>
          </cell>
        </row>
        <row r="269">
          <cell r="A269" t="str">
            <v>DK-HM1792-Dot-XL</v>
          </cell>
          <cell r="B269" t="str">
            <v>DK-HM1789</v>
          </cell>
        </row>
        <row r="270">
          <cell r="A270" t="str">
            <v>DK-HM1793-Dot-2XL</v>
          </cell>
          <cell r="B270" t="str">
            <v>DK-HM1789</v>
          </cell>
        </row>
        <row r="271">
          <cell r="A271" t="str">
            <v>DK-MCCL315-AB-2XL</v>
          </cell>
          <cell r="B271" t="str">
            <v>DK-MCCL315</v>
          </cell>
        </row>
        <row r="272">
          <cell r="A272" t="str">
            <v>DK-MCCL315-AB-L</v>
          </cell>
          <cell r="B272" t="str">
            <v>DK-MCCL315</v>
          </cell>
        </row>
        <row r="273">
          <cell r="A273" t="str">
            <v>DK-MCCL315-AB-M</v>
          </cell>
          <cell r="B273" t="str">
            <v>DK-MCCL315</v>
          </cell>
        </row>
        <row r="274">
          <cell r="A274" t="str">
            <v>DK-MCCL315-AB-S</v>
          </cell>
          <cell r="B274" t="str">
            <v>DK-MCCL315</v>
          </cell>
        </row>
        <row r="275">
          <cell r="A275" t="str">
            <v>DK-MCCL315-AB-XL</v>
          </cell>
          <cell r="B275" t="str">
            <v>DK-MCCL315</v>
          </cell>
        </row>
        <row r="276">
          <cell r="A276" t="str">
            <v>DK-MCCL315-B7-2XL</v>
          </cell>
          <cell r="B276" t="str">
            <v>DK-MCCL315</v>
          </cell>
        </row>
        <row r="277">
          <cell r="A277" t="str">
            <v>DK-MCCL315-B7-L</v>
          </cell>
          <cell r="B277" t="str">
            <v>DK-MCCL315</v>
          </cell>
        </row>
        <row r="278">
          <cell r="A278" t="str">
            <v>DK-MCCL315-B7-M</v>
          </cell>
          <cell r="B278" t="str">
            <v>DK-MCCL315</v>
          </cell>
        </row>
        <row r="279">
          <cell r="A279" t="str">
            <v>DK-MCCL315-B7-S</v>
          </cell>
          <cell r="B279" t="str">
            <v>DK-MCCL315</v>
          </cell>
        </row>
        <row r="280">
          <cell r="A280" t="str">
            <v>DK-MCCL315-B7-XL</v>
          </cell>
          <cell r="B280" t="str">
            <v>DK-MCCL315</v>
          </cell>
        </row>
        <row r="281">
          <cell r="A281" t="str">
            <v>DK-MCCL315-BF-2XL</v>
          </cell>
          <cell r="B281" t="str">
            <v>DK-MCCL315</v>
          </cell>
        </row>
        <row r="282">
          <cell r="A282" t="str">
            <v>DK-MCCL315-BF-L</v>
          </cell>
          <cell r="B282" t="str">
            <v>DK-MCCL315</v>
          </cell>
        </row>
        <row r="283">
          <cell r="A283" t="str">
            <v>DK-MCCL315-BF-M</v>
          </cell>
          <cell r="B283" t="str">
            <v>DK-MCCL315</v>
          </cell>
        </row>
        <row r="284">
          <cell r="A284" t="str">
            <v>DK-MCCL315-BF-S</v>
          </cell>
          <cell r="B284" t="str">
            <v>DK-MCCL315</v>
          </cell>
        </row>
        <row r="285">
          <cell r="A285" t="str">
            <v>DK-MCCL315-BF-XL</v>
          </cell>
          <cell r="B285" t="str">
            <v>DK-MCCL315</v>
          </cell>
        </row>
        <row r="286">
          <cell r="A286" t="str">
            <v>DK-MCCL315-K0-2XL</v>
          </cell>
          <cell r="B286" t="str">
            <v>DK-MCCL315</v>
          </cell>
        </row>
        <row r="287">
          <cell r="A287" t="str">
            <v>DK-MCCL315-K0-L</v>
          </cell>
          <cell r="B287" t="str">
            <v>DK-MCCL315</v>
          </cell>
        </row>
        <row r="288">
          <cell r="A288" t="str">
            <v>DK-MCCL315-K0-M</v>
          </cell>
          <cell r="B288" t="str">
            <v>DK-MCCL315</v>
          </cell>
        </row>
        <row r="289">
          <cell r="A289" t="str">
            <v>DK-MCCL315-K0-S</v>
          </cell>
          <cell r="B289" t="str">
            <v>DK-MCCL315</v>
          </cell>
        </row>
        <row r="290">
          <cell r="A290" t="str">
            <v>DK-MCCL315-K0-XL</v>
          </cell>
          <cell r="B290" t="str">
            <v>DK-MCCL315</v>
          </cell>
        </row>
        <row r="291">
          <cell r="A291" t="str">
            <v>DK-MCCL315-P0-2XL</v>
          </cell>
          <cell r="B291" t="str">
            <v>DK-MCCL315</v>
          </cell>
        </row>
        <row r="292">
          <cell r="A292" t="str">
            <v>DK-MCCL315-P0-L</v>
          </cell>
          <cell r="B292" t="str">
            <v>DK-MCCL315</v>
          </cell>
        </row>
        <row r="293">
          <cell r="A293" t="str">
            <v>DK-MCCL315-P0-M</v>
          </cell>
          <cell r="B293" t="str">
            <v>DK-MCCL315</v>
          </cell>
        </row>
        <row r="294">
          <cell r="A294" t="str">
            <v>DK-MCCL315-P0-XL</v>
          </cell>
          <cell r="B294" t="str">
            <v>DK-MCCL315</v>
          </cell>
        </row>
        <row r="295">
          <cell r="A295" t="str">
            <v>DK-MCCL315-R0-2XL</v>
          </cell>
          <cell r="B295" t="str">
            <v>DK-MCCL315</v>
          </cell>
        </row>
        <row r="296">
          <cell r="A296" t="str">
            <v>DK-MCCL315-R0-L</v>
          </cell>
          <cell r="B296" t="str">
            <v>DK-MCCL315</v>
          </cell>
        </row>
        <row r="297">
          <cell r="A297" t="str">
            <v>DK-MCCL315-R0-M</v>
          </cell>
          <cell r="B297" t="str">
            <v>DK-MCCL315</v>
          </cell>
        </row>
        <row r="298">
          <cell r="A298" t="str">
            <v>DK-MCCL315-R0-S</v>
          </cell>
          <cell r="B298" t="str">
            <v>DK-MCCL315</v>
          </cell>
        </row>
        <row r="299">
          <cell r="A299" t="str">
            <v>DK-MCCL315-R0-XL</v>
          </cell>
          <cell r="B299" t="str">
            <v>DK-MCCL315</v>
          </cell>
        </row>
        <row r="300">
          <cell r="A300" t="str">
            <v>DK-MCCL315-RF-2XL</v>
          </cell>
          <cell r="B300" t="str">
            <v>DK-MCCL315</v>
          </cell>
        </row>
        <row r="301">
          <cell r="A301" t="str">
            <v>DK-MCCL315-RF-L</v>
          </cell>
          <cell r="B301" t="str">
            <v>DK-MCCL315</v>
          </cell>
        </row>
        <row r="302">
          <cell r="A302" t="str">
            <v>DK-MCCL315-RF-M</v>
          </cell>
          <cell r="B302" t="str">
            <v>DK-MCCL315</v>
          </cell>
        </row>
        <row r="303">
          <cell r="A303" t="str">
            <v>DK-MCCL315-RF-XL</v>
          </cell>
          <cell r="B303" t="str">
            <v>DK-MCCL315</v>
          </cell>
        </row>
        <row r="304">
          <cell r="A304" t="str">
            <v>DK-MCCL315-W0-2XL</v>
          </cell>
          <cell r="B304" t="str">
            <v>DK-MCCL315</v>
          </cell>
        </row>
        <row r="305">
          <cell r="A305" t="str">
            <v>DK-MCCL315-W0-L</v>
          </cell>
          <cell r="B305" t="str">
            <v>DK-MCCL315</v>
          </cell>
        </row>
        <row r="306">
          <cell r="A306" t="str">
            <v>DK-MCCL315-W0-M</v>
          </cell>
          <cell r="B306" t="str">
            <v>DK-MCCL315</v>
          </cell>
        </row>
        <row r="307">
          <cell r="A307" t="str">
            <v>DK-MCCL315-W0-XL</v>
          </cell>
          <cell r="B307" t="str">
            <v>DK-MCCL315</v>
          </cell>
        </row>
        <row r="308">
          <cell r="A308" t="str">
            <v>DK-MUCL315-AB-2XL</v>
          </cell>
          <cell r="B308" t="str">
            <v>DK-MCCL315</v>
          </cell>
        </row>
        <row r="309">
          <cell r="A309" t="str">
            <v>DK-MUCL315-B7-2XL</v>
          </cell>
          <cell r="B309" t="str">
            <v>DK-MCCL315</v>
          </cell>
        </row>
        <row r="310">
          <cell r="A310" t="str">
            <v>DK-MUCL315-B7-L</v>
          </cell>
          <cell r="B310" t="str">
            <v>DK-MCCL315</v>
          </cell>
        </row>
        <row r="311">
          <cell r="A311" t="str">
            <v>DK-MUCL315-B7-M</v>
          </cell>
          <cell r="B311" t="str">
            <v>DK-MCCL315</v>
          </cell>
        </row>
        <row r="312">
          <cell r="A312" t="str">
            <v>DK-MUCL315-B7-S</v>
          </cell>
          <cell r="B312" t="str">
            <v>DK-MCCL315</v>
          </cell>
        </row>
        <row r="313">
          <cell r="A313" t="str">
            <v>DK-MUCL315-B7-XL</v>
          </cell>
          <cell r="B313" t="str">
            <v>DK-MCCL315</v>
          </cell>
        </row>
        <row r="314">
          <cell r="A314" t="str">
            <v>DK-MUCL315-K0-2XL</v>
          </cell>
          <cell r="B314" t="str">
            <v>DK-MCCL315</v>
          </cell>
        </row>
        <row r="315">
          <cell r="A315" t="str">
            <v>DK-MUCL315-K0-L</v>
          </cell>
          <cell r="B315" t="str">
            <v>DK-MCCL315</v>
          </cell>
        </row>
        <row r="316">
          <cell r="A316" t="str">
            <v>DK-MUCL315-K0-M</v>
          </cell>
          <cell r="B316" t="str">
            <v>DK-MCCL315</v>
          </cell>
        </row>
        <row r="317">
          <cell r="A317" t="str">
            <v>DK-MUCL315-K0-S</v>
          </cell>
          <cell r="B317" t="str">
            <v>DK-MCCL315</v>
          </cell>
        </row>
        <row r="318">
          <cell r="A318" t="str">
            <v>DK-MUCL315-K0-XL</v>
          </cell>
          <cell r="B318" t="str">
            <v>DK-MCCL315</v>
          </cell>
        </row>
        <row r="319">
          <cell r="A319" t="str">
            <v>DK-MUCL315-P0-2XL</v>
          </cell>
          <cell r="B319" t="str">
            <v>DK-MCCL315</v>
          </cell>
        </row>
        <row r="320">
          <cell r="A320" t="str">
            <v>DK-MUCL315-P0-L</v>
          </cell>
          <cell r="B320" t="str">
            <v>DK-MCCL315</v>
          </cell>
        </row>
        <row r="321">
          <cell r="A321" t="str">
            <v>DK-MUCL315-P0-M</v>
          </cell>
          <cell r="B321" t="str">
            <v>DK-MCCL315</v>
          </cell>
        </row>
        <row r="322">
          <cell r="A322" t="str">
            <v>DK-MUCL315-P0-S</v>
          </cell>
          <cell r="B322" t="str">
            <v>DK-MCCL315</v>
          </cell>
        </row>
        <row r="323">
          <cell r="A323" t="str">
            <v>DK-MUCL315-P0-XL</v>
          </cell>
          <cell r="B323" t="str">
            <v>DK-MCCL315</v>
          </cell>
        </row>
        <row r="324">
          <cell r="A324" t="str">
            <v>DK-MUCL315-R0-2XL</v>
          </cell>
          <cell r="B324" t="str">
            <v>DK-MCCL315</v>
          </cell>
        </row>
        <row r="325">
          <cell r="A325" t="str">
            <v>DK-MUCL315-R0-L</v>
          </cell>
          <cell r="B325" t="str">
            <v>DK-MCCL315</v>
          </cell>
        </row>
        <row r="326">
          <cell r="A326" t="str">
            <v>DK-MUCL315-R0-M</v>
          </cell>
          <cell r="B326" t="str">
            <v>DK-MCCL315</v>
          </cell>
        </row>
        <row r="327">
          <cell r="A327" t="str">
            <v>DK-MUCL315-R0-S</v>
          </cell>
          <cell r="B327" t="str">
            <v>DK-MCCL315</v>
          </cell>
        </row>
        <row r="328">
          <cell r="A328" t="str">
            <v>DK-MUCL315-R0-XL</v>
          </cell>
          <cell r="B328" t="str">
            <v>DK-MCCL315</v>
          </cell>
        </row>
        <row r="329">
          <cell r="A329" t="str">
            <v>DK-MUCL315-RF-2XL</v>
          </cell>
          <cell r="B329" t="str">
            <v>DK-MCCL315</v>
          </cell>
        </row>
        <row r="330">
          <cell r="A330" t="str">
            <v>DK-MUCL315-RF-L</v>
          </cell>
          <cell r="B330" t="str">
            <v>DK-MCCL315</v>
          </cell>
        </row>
        <row r="331">
          <cell r="A331" t="str">
            <v>DK-MUCL315-RF-M</v>
          </cell>
          <cell r="B331" t="str">
            <v>DK-MCCL315</v>
          </cell>
        </row>
        <row r="332">
          <cell r="A332" t="str">
            <v>DK-MUCL315-RF-S</v>
          </cell>
          <cell r="B332" t="str">
            <v>DK-MCCL315</v>
          </cell>
        </row>
        <row r="333">
          <cell r="A333" t="str">
            <v>DK-MUCL315-RF-XL</v>
          </cell>
          <cell r="B333" t="str">
            <v>DK-MCCL315</v>
          </cell>
        </row>
        <row r="334">
          <cell r="A334" t="str">
            <v>DK-MUCL315-W0-2XL</v>
          </cell>
          <cell r="B334" t="str">
            <v>DK-MCCL315</v>
          </cell>
        </row>
        <row r="335">
          <cell r="A335" t="str">
            <v>DK-MUCL315-W0-L</v>
          </cell>
          <cell r="B335" t="str">
            <v>DK-MCCL315</v>
          </cell>
        </row>
        <row r="336">
          <cell r="A336" t="str">
            <v>DK-MUCL315-W0-M</v>
          </cell>
          <cell r="B336" t="str">
            <v>DK-MCCL315</v>
          </cell>
        </row>
        <row r="337">
          <cell r="A337" t="str">
            <v>DK-MUCL315-W0-S</v>
          </cell>
          <cell r="B337" t="str">
            <v>DK-MCCL315</v>
          </cell>
        </row>
        <row r="338">
          <cell r="A338" t="str">
            <v>DK-MUCL315-W0-XL</v>
          </cell>
          <cell r="B338" t="str">
            <v>DK-MCCL315</v>
          </cell>
        </row>
        <row r="339">
          <cell r="A339" t="str">
            <v>DX-MU410-W0-L</v>
          </cell>
          <cell r="B339" t="str">
            <v>DX-MU410</v>
          </cell>
        </row>
        <row r="340">
          <cell r="A340" t="str">
            <v>DX-TW410-K0-2X</v>
          </cell>
          <cell r="B340" t="str">
            <v>DX-TW410</v>
          </cell>
        </row>
        <row r="341">
          <cell r="A341" t="str">
            <v>DX-TW410-K0-M</v>
          </cell>
          <cell r="B341" t="str">
            <v>DX-TW410</v>
          </cell>
        </row>
        <row r="342">
          <cell r="A342" t="str">
            <v>DX-TW410-K0-S</v>
          </cell>
          <cell r="B342" t="str">
            <v>DX-TW410</v>
          </cell>
        </row>
        <row r="343">
          <cell r="A343" t="str">
            <v>FBA-YZ5505Da2L</v>
          </cell>
          <cell r="B343" t="str">
            <v>FBA-YZ5505</v>
          </cell>
        </row>
        <row r="344">
          <cell r="A344" t="str">
            <v>FBA-YZ5505DaS</v>
          </cell>
          <cell r="B344" t="str">
            <v>FBA-YZ5505</v>
          </cell>
        </row>
        <row r="345">
          <cell r="A345" t="str">
            <v>FBA-YZ5505DaXL</v>
          </cell>
          <cell r="B345" t="str">
            <v>FBA-YZ5505</v>
          </cell>
        </row>
        <row r="346">
          <cell r="A346" t="str">
            <v>GM-SJ002B0</v>
          </cell>
          <cell r="B346" t="str">
            <v>GM-SJ002</v>
          </cell>
        </row>
        <row r="347">
          <cell r="A347" t="str">
            <v>GM-SJ002BW</v>
          </cell>
          <cell r="B347" t="str">
            <v>GM-SJ002</v>
          </cell>
        </row>
        <row r="348">
          <cell r="A348" t="str">
            <v>GM-SJ002-Pi</v>
          </cell>
          <cell r="B348" t="str">
            <v>GM-SJ002</v>
          </cell>
        </row>
        <row r="349">
          <cell r="A349" t="str">
            <v>GM-SJ002W0</v>
          </cell>
          <cell r="B349" t="str">
            <v>GM-SJ002</v>
          </cell>
        </row>
        <row r="350">
          <cell r="A350" t="str">
            <v>JK-CL0137-BD-2XL</v>
          </cell>
          <cell r="B350" t="str">
            <v>JK-CL0137</v>
          </cell>
        </row>
        <row r="351">
          <cell r="A351" t="str">
            <v>JK-CL0137-BD-L</v>
          </cell>
          <cell r="B351" t="str">
            <v>JK-CL0137</v>
          </cell>
        </row>
        <row r="352">
          <cell r="A352" t="str">
            <v>JK-CL0137-BD-S</v>
          </cell>
          <cell r="B352" t="str">
            <v>JK-CL0137</v>
          </cell>
        </row>
        <row r="353">
          <cell r="A353" t="str">
            <v>JK-CL0137-K0-L</v>
          </cell>
          <cell r="B353" t="str">
            <v>JK-CL0137</v>
          </cell>
        </row>
        <row r="354">
          <cell r="A354" t="str">
            <v>JK-CL0137-K0-S</v>
          </cell>
          <cell r="B354" t="str">
            <v>JK-CL0137</v>
          </cell>
        </row>
        <row r="355">
          <cell r="A355" t="str">
            <v>LYQ-1010DX-B0-2XL</v>
          </cell>
          <cell r="B355" t="str">
            <v>LYQ-1010</v>
          </cell>
        </row>
        <row r="356">
          <cell r="A356" t="str">
            <v>LYQ-1010DX-B0-L</v>
          </cell>
          <cell r="B356" t="str">
            <v>LYQ-1010</v>
          </cell>
        </row>
        <row r="357">
          <cell r="A357" t="str">
            <v>LYQ-1010DX-B0-M</v>
          </cell>
          <cell r="B357" t="str">
            <v>LYQ-1010</v>
          </cell>
        </row>
        <row r="358">
          <cell r="A358" t="str">
            <v>LYQ-1010DX-B0-S</v>
          </cell>
          <cell r="B358" t="str">
            <v>LYQ-1010</v>
          </cell>
        </row>
        <row r="359">
          <cell r="A359" t="str">
            <v>LYQ-1010DX-B0-XL</v>
          </cell>
          <cell r="B359" t="str">
            <v>LYQ-1010</v>
          </cell>
        </row>
        <row r="360">
          <cell r="A360" t="str">
            <v>LYQ-1010DX-BD-2XL</v>
          </cell>
          <cell r="B360" t="str">
            <v>LYQ-1010</v>
          </cell>
        </row>
        <row r="361">
          <cell r="A361" t="str">
            <v>LYQ-1010DX-BD-L</v>
          </cell>
          <cell r="B361" t="str">
            <v>LYQ-1010</v>
          </cell>
        </row>
        <row r="362">
          <cell r="A362" t="str">
            <v>LYQ-1010DX-BD-M</v>
          </cell>
          <cell r="B362" t="str">
            <v>LYQ-1010</v>
          </cell>
        </row>
        <row r="363">
          <cell r="A363" t="str">
            <v>LYQ-1010DX-BD-S</v>
          </cell>
          <cell r="B363" t="str">
            <v>LYQ-1010</v>
          </cell>
        </row>
        <row r="364">
          <cell r="A364" t="str">
            <v>LYQ-1010DX-BD-XL</v>
          </cell>
          <cell r="B364" t="str">
            <v>LYQ-1010</v>
          </cell>
        </row>
        <row r="365">
          <cell r="A365" t="str">
            <v>LYQ-1010DX-C0-2XL</v>
          </cell>
          <cell r="B365" t="str">
            <v>LYQ-1010</v>
          </cell>
        </row>
        <row r="366">
          <cell r="A366" t="str">
            <v>LYQ-1010DX-C0-L</v>
          </cell>
          <cell r="B366" t="str">
            <v>LYQ-1010</v>
          </cell>
        </row>
        <row r="367">
          <cell r="A367" t="str">
            <v>LYQ-1010DX-C0-M</v>
          </cell>
          <cell r="B367" t="str">
            <v>LYQ-1010</v>
          </cell>
        </row>
        <row r="368">
          <cell r="A368" t="str">
            <v>LYQ-1010DX-C0-S</v>
          </cell>
          <cell r="B368" t="str">
            <v>LYQ-1010</v>
          </cell>
        </row>
        <row r="369">
          <cell r="A369" t="str">
            <v>LYQ-1010DX-C0-XL</v>
          </cell>
          <cell r="B369" t="str">
            <v>LYQ-1010</v>
          </cell>
        </row>
        <row r="370">
          <cell r="A370" t="str">
            <v>LYQ-1010DX-E0-2XL</v>
          </cell>
          <cell r="B370" t="str">
            <v>LYQ-1010</v>
          </cell>
        </row>
        <row r="371">
          <cell r="A371" t="str">
            <v>LYQ-1010DX-E0-L</v>
          </cell>
          <cell r="B371" t="str">
            <v>LYQ-1010</v>
          </cell>
        </row>
        <row r="372">
          <cell r="A372" t="str">
            <v>LYQ-1010DX-E0-M</v>
          </cell>
          <cell r="B372" t="str">
            <v>LYQ-1010</v>
          </cell>
        </row>
        <row r="373">
          <cell r="A373" t="str">
            <v>LYQ-1010DX-E0-S</v>
          </cell>
          <cell r="B373" t="str">
            <v>LYQ-1010</v>
          </cell>
        </row>
        <row r="374">
          <cell r="A374" t="str">
            <v>LYQ-1010DX-E0-XL</v>
          </cell>
          <cell r="B374" t="str">
            <v>LYQ-1010</v>
          </cell>
        </row>
        <row r="375">
          <cell r="A375" t="str">
            <v>LYQ-1010DX-K0-2XL</v>
          </cell>
          <cell r="B375" t="str">
            <v>LYQ-1010</v>
          </cell>
        </row>
        <row r="376">
          <cell r="A376" t="str">
            <v>LYQ-1010DX-K0-L</v>
          </cell>
          <cell r="B376" t="str">
            <v>LYQ-1010</v>
          </cell>
        </row>
        <row r="377">
          <cell r="A377" t="str">
            <v>LYQ-1010DX-K0-M</v>
          </cell>
          <cell r="B377" t="str">
            <v>LYQ-1010</v>
          </cell>
        </row>
        <row r="378">
          <cell r="A378" t="str">
            <v>LYQ-1010DX-K0-S</v>
          </cell>
          <cell r="B378" t="str">
            <v>LYQ-1010</v>
          </cell>
        </row>
        <row r="379">
          <cell r="A379" t="str">
            <v>LYQ-1010DX-K0-XL</v>
          </cell>
          <cell r="B379" t="str">
            <v>LYQ-1010</v>
          </cell>
        </row>
        <row r="380">
          <cell r="A380" t="str">
            <v>LYQ-1010DX-LP-2XL</v>
          </cell>
          <cell r="B380" t="str">
            <v>LYQ-1010</v>
          </cell>
        </row>
        <row r="381">
          <cell r="A381" t="str">
            <v>LYQ-1010DX-LP-L</v>
          </cell>
          <cell r="B381" t="str">
            <v>LYQ-1010</v>
          </cell>
        </row>
        <row r="382">
          <cell r="A382" t="str">
            <v>LYQ-1010DX-LP-M</v>
          </cell>
          <cell r="B382" t="str">
            <v>LYQ-1010</v>
          </cell>
        </row>
        <row r="383">
          <cell r="A383" t="str">
            <v>LYQ-1010DX-LP-S</v>
          </cell>
          <cell r="B383" t="str">
            <v>LYQ-1010</v>
          </cell>
        </row>
        <row r="384">
          <cell r="A384" t="str">
            <v>LYQ-1010DX-LP-XL</v>
          </cell>
          <cell r="B384" t="str">
            <v>LYQ-1010</v>
          </cell>
        </row>
        <row r="385">
          <cell r="A385" t="str">
            <v>LYQ-1010DX-P0-2XL</v>
          </cell>
          <cell r="B385" t="str">
            <v>LYQ-1010</v>
          </cell>
        </row>
        <row r="386">
          <cell r="A386" t="str">
            <v>LYQ-1010DX-P0-L</v>
          </cell>
          <cell r="B386" t="str">
            <v>LYQ-1010</v>
          </cell>
        </row>
        <row r="387">
          <cell r="A387" t="str">
            <v>LYQ-1010DX-P0-M</v>
          </cell>
          <cell r="B387" t="str">
            <v>LYQ-1010</v>
          </cell>
        </row>
        <row r="388">
          <cell r="A388" t="str">
            <v>LYQ-1010DX-P0-S</v>
          </cell>
          <cell r="B388" t="str">
            <v>LYQ-1010</v>
          </cell>
        </row>
        <row r="389">
          <cell r="A389" t="str">
            <v>LYQ-1010DX-P0-XL</v>
          </cell>
          <cell r="B389" t="str">
            <v>LYQ-1010</v>
          </cell>
        </row>
        <row r="390">
          <cell r="A390" t="str">
            <v>LYQ-1010DX-PI-2XL</v>
          </cell>
          <cell r="B390" t="str">
            <v>LYQ-1010</v>
          </cell>
        </row>
        <row r="391">
          <cell r="A391" t="str">
            <v>LYQ-1010DX-PI-L</v>
          </cell>
          <cell r="B391" t="str">
            <v>LYQ-1010</v>
          </cell>
        </row>
        <row r="392">
          <cell r="A392" t="str">
            <v>LYQ-1010DX-PI-M</v>
          </cell>
          <cell r="B392" t="str">
            <v>LYQ-1010</v>
          </cell>
        </row>
        <row r="393">
          <cell r="A393" t="str">
            <v>LYQ-1010DX-PI-S</v>
          </cell>
          <cell r="B393" t="str">
            <v>LYQ-1010</v>
          </cell>
        </row>
        <row r="394">
          <cell r="A394" t="str">
            <v>LYQ-1010DX-PI-XL</v>
          </cell>
          <cell r="B394" t="str">
            <v>LYQ-1010</v>
          </cell>
        </row>
        <row r="395">
          <cell r="A395" t="str">
            <v>LYQ-1010DX-TL-2XL</v>
          </cell>
          <cell r="B395" t="str">
            <v>LYQ-1010</v>
          </cell>
        </row>
        <row r="396">
          <cell r="A396" t="str">
            <v>LYQ-1010DX-TL-L</v>
          </cell>
          <cell r="B396" t="str">
            <v>LYQ-1010</v>
          </cell>
        </row>
        <row r="397">
          <cell r="A397" t="str">
            <v>LYQ-1010DX-TL-M</v>
          </cell>
          <cell r="B397" t="str">
            <v>LYQ-1010</v>
          </cell>
        </row>
        <row r="398">
          <cell r="A398" t="str">
            <v>LYQ-1010DX-TL-S</v>
          </cell>
          <cell r="B398" t="str">
            <v>LYQ-1010</v>
          </cell>
        </row>
        <row r="399">
          <cell r="A399" t="str">
            <v>LYQ-1010DX-TL-XL</v>
          </cell>
          <cell r="B399" t="str">
            <v>LYQ-1010</v>
          </cell>
        </row>
        <row r="400">
          <cell r="A400" t="str">
            <v>LYQ-1010DX-Y0-2XL</v>
          </cell>
          <cell r="B400" t="str">
            <v>LYQ-1010</v>
          </cell>
        </row>
        <row r="401">
          <cell r="A401" t="str">
            <v>LYQ-1010DX-Y0-L</v>
          </cell>
          <cell r="B401" t="str">
            <v>LYQ-1010</v>
          </cell>
        </row>
        <row r="402">
          <cell r="A402" t="str">
            <v>LYQ-1010DX-Y0-M</v>
          </cell>
          <cell r="B402" t="str">
            <v>LYQ-1010</v>
          </cell>
        </row>
        <row r="403">
          <cell r="A403" t="str">
            <v>LYQ-1010DX-Y0-S</v>
          </cell>
          <cell r="B403" t="str">
            <v>LYQ-1010</v>
          </cell>
        </row>
        <row r="404">
          <cell r="A404" t="str">
            <v>LYQ-1010DX-Y0-XL</v>
          </cell>
          <cell r="B404" t="str">
            <v>LYQ-1010</v>
          </cell>
        </row>
        <row r="405">
          <cell r="A405" t="str">
            <v>LYQ-1010K02L</v>
          </cell>
          <cell r="B405" t="str">
            <v>LYQ-1010</v>
          </cell>
        </row>
        <row r="406">
          <cell r="A406" t="str">
            <v>LYQ-1010K02L-MX</v>
          </cell>
          <cell r="B406" t="str">
            <v>LYQ-1010</v>
          </cell>
        </row>
        <row r="407">
          <cell r="A407" t="str">
            <v>LYQ-1010K03L</v>
          </cell>
          <cell r="B407" t="str">
            <v>LYQ-1010</v>
          </cell>
        </row>
        <row r="408">
          <cell r="A408" t="str">
            <v>LYQ-1010K0L</v>
          </cell>
          <cell r="B408" t="str">
            <v>LYQ-1010</v>
          </cell>
        </row>
        <row r="409">
          <cell r="A409" t="str">
            <v>LYQ-1010K0M</v>
          </cell>
          <cell r="B409" t="str">
            <v>LYQ-1010</v>
          </cell>
        </row>
        <row r="410">
          <cell r="A410" t="str">
            <v>LYQ-1010K0M-MX</v>
          </cell>
          <cell r="B410" t="str">
            <v>LYQ-1010</v>
          </cell>
        </row>
        <row r="411">
          <cell r="A411" t="str">
            <v>LYQ-1010K0S</v>
          </cell>
          <cell r="B411" t="str">
            <v>LYQ-1010</v>
          </cell>
        </row>
        <row r="412">
          <cell r="A412" t="str">
            <v>LYQ-1010K0S-MX</v>
          </cell>
          <cell r="B412" t="str">
            <v>LYQ-1010</v>
          </cell>
        </row>
        <row r="413">
          <cell r="A413" t="str">
            <v>LYQ-1010K0XL</v>
          </cell>
          <cell r="B413" t="str">
            <v>LYQ-1010</v>
          </cell>
        </row>
        <row r="414">
          <cell r="A414" t="str">
            <v>LYQ-1010K0XL-MX</v>
          </cell>
          <cell r="B414" t="str">
            <v>LYQ-1010</v>
          </cell>
        </row>
        <row r="415">
          <cell r="A415" t="str">
            <v>LYQ-1010N02L</v>
          </cell>
          <cell r="B415" t="str">
            <v>LYQ-1010</v>
          </cell>
        </row>
        <row r="416">
          <cell r="A416" t="str">
            <v>LYQ-1010N03L</v>
          </cell>
          <cell r="B416" t="str">
            <v>LYQ-1010</v>
          </cell>
        </row>
        <row r="417">
          <cell r="A417" t="str">
            <v>LYQ-1010N0L</v>
          </cell>
          <cell r="B417" t="str">
            <v>LYQ-1010</v>
          </cell>
        </row>
        <row r="418">
          <cell r="A418" t="str">
            <v>LYQ-1010N0M</v>
          </cell>
          <cell r="B418" t="str">
            <v>LYQ-1010</v>
          </cell>
        </row>
        <row r="419">
          <cell r="A419" t="str">
            <v>LYQ-1010N0S</v>
          </cell>
          <cell r="B419" t="str">
            <v>LYQ-1010</v>
          </cell>
        </row>
        <row r="420">
          <cell r="A420" t="str">
            <v>LYQ-1010N0S-New</v>
          </cell>
          <cell r="B420" t="str">
            <v>LYQ-1010</v>
          </cell>
        </row>
        <row r="421">
          <cell r="A421" t="str">
            <v>LYQ-1010N0XL</v>
          </cell>
          <cell r="B421" t="str">
            <v>LYQ-1010</v>
          </cell>
        </row>
        <row r="422">
          <cell r="A422" t="str">
            <v>LYQ-1010P02L</v>
          </cell>
          <cell r="B422" t="str">
            <v>LYQ-1010</v>
          </cell>
        </row>
        <row r="423">
          <cell r="A423" t="str">
            <v>LYQ-1010P02L-MX</v>
          </cell>
          <cell r="B423" t="str">
            <v>LYQ-1010</v>
          </cell>
        </row>
        <row r="424">
          <cell r="A424" t="str">
            <v>LYQ-1010P03L</v>
          </cell>
          <cell r="B424" t="str">
            <v>LYQ-1010</v>
          </cell>
        </row>
        <row r="425">
          <cell r="A425" t="str">
            <v>LYQ-1010P03L-MX</v>
          </cell>
          <cell r="B425" t="str">
            <v>LYQ-1010</v>
          </cell>
        </row>
        <row r="426">
          <cell r="A426" t="str">
            <v>LYQ-1010P0L</v>
          </cell>
          <cell r="B426" t="str">
            <v>LYQ-1010</v>
          </cell>
        </row>
        <row r="427">
          <cell r="A427" t="str">
            <v>LYQ-1010P0M</v>
          </cell>
          <cell r="B427" t="str">
            <v>LYQ-1010</v>
          </cell>
        </row>
        <row r="428">
          <cell r="A428" t="str">
            <v>LYQ-1010P0S</v>
          </cell>
          <cell r="B428" t="str">
            <v>LYQ-1010</v>
          </cell>
        </row>
        <row r="429">
          <cell r="A429" t="str">
            <v>LYQ-1010P0S-MX</v>
          </cell>
          <cell r="B429" t="str">
            <v>LYQ-1010</v>
          </cell>
        </row>
        <row r="430">
          <cell r="A430" t="str">
            <v>LYQ-1010P0XL</v>
          </cell>
          <cell r="B430" t="str">
            <v>LYQ-1010</v>
          </cell>
        </row>
        <row r="431">
          <cell r="A431" t="str">
            <v>LYQ-1010P0XL-MX</v>
          </cell>
          <cell r="B431" t="str">
            <v>LYQ-1010</v>
          </cell>
        </row>
        <row r="432">
          <cell r="A432" t="str">
            <v>LYQ-1010W02L</v>
          </cell>
          <cell r="B432" t="str">
            <v>LYQ-1010</v>
          </cell>
        </row>
        <row r="433">
          <cell r="A433" t="str">
            <v>LYQ-1010W03L</v>
          </cell>
          <cell r="B433" t="str">
            <v>LYQ-1010</v>
          </cell>
        </row>
        <row r="434">
          <cell r="A434" t="str">
            <v>LYQ-1010W0L</v>
          </cell>
          <cell r="B434" t="str">
            <v>LYQ-1010</v>
          </cell>
        </row>
        <row r="435">
          <cell r="A435" t="str">
            <v>LYQ-1010W0M</v>
          </cell>
          <cell r="B435" t="str">
            <v>LYQ-1010</v>
          </cell>
        </row>
        <row r="436">
          <cell r="A436" t="str">
            <v>LYQ-1010W0S</v>
          </cell>
          <cell r="B436" t="str">
            <v>LYQ-1010</v>
          </cell>
        </row>
        <row r="437">
          <cell r="A437" t="str">
            <v>LYQ-1010W0XL</v>
          </cell>
          <cell r="B437" t="str">
            <v>LYQ-1010</v>
          </cell>
        </row>
        <row r="438">
          <cell r="A438" t="str">
            <v>LYQ2015B0</v>
          </cell>
          <cell r="B438" t="str">
            <v>LYQ2015</v>
          </cell>
        </row>
        <row r="439">
          <cell r="A439" t="str">
            <v>LYQ2015FB</v>
          </cell>
          <cell r="B439" t="str">
            <v>LYQ2015</v>
          </cell>
        </row>
        <row r="440">
          <cell r="A440" t="str">
            <v>LYQ2015G0</v>
          </cell>
          <cell r="B440" t="str">
            <v>LYQ2015</v>
          </cell>
        </row>
        <row r="441">
          <cell r="A441" t="str">
            <v>LYQ2015K0</v>
          </cell>
          <cell r="B441" t="str">
            <v>LYQ2015</v>
          </cell>
        </row>
        <row r="442">
          <cell r="A442" t="str">
            <v>LYQ2015P0</v>
          </cell>
          <cell r="B442" t="str">
            <v>LYQ2015</v>
          </cell>
        </row>
        <row r="443">
          <cell r="A443" t="str">
            <v>LYQ2015W0</v>
          </cell>
          <cell r="B443" t="str">
            <v>LYQ2015</v>
          </cell>
        </row>
        <row r="444">
          <cell r="A444" t="str">
            <v>LYQ-29CA-G7-S</v>
          </cell>
          <cell r="B444" t="str">
            <v>LYQ-29</v>
          </cell>
        </row>
        <row r="445">
          <cell r="A445" t="str">
            <v>LYQ-29CA-G7-XL</v>
          </cell>
          <cell r="B445" t="str">
            <v>LYQ-29</v>
          </cell>
        </row>
        <row r="446">
          <cell r="A446" t="str">
            <v>LYQ-29PHJ-BD-L</v>
          </cell>
          <cell r="B446" t="str">
            <v>LYQ-29</v>
          </cell>
        </row>
        <row r="447">
          <cell r="A447" t="str">
            <v>LYQ-29PHJ-BD-M</v>
          </cell>
          <cell r="B447" t="str">
            <v>LYQ-29</v>
          </cell>
        </row>
        <row r="448">
          <cell r="A448" t="str">
            <v>LYQ-CA1377-blue-S</v>
          </cell>
          <cell r="B448" t="str">
            <v>LYQ-CA1377</v>
          </cell>
        </row>
        <row r="449">
          <cell r="A449" t="str">
            <v>LYQ-CA1377-grey1-M</v>
          </cell>
          <cell r="B449" t="str">
            <v>LYQ-CA1377</v>
          </cell>
        </row>
        <row r="450">
          <cell r="A450" t="str">
            <v>LYQ-CA1377-grey1-S</v>
          </cell>
          <cell r="B450" t="str">
            <v>LYQ-CA1377</v>
          </cell>
        </row>
        <row r="451">
          <cell r="A451" t="str">
            <v>LYQ-CA1377-purple-L</v>
          </cell>
          <cell r="B451" t="str">
            <v>LYQ-CA1377</v>
          </cell>
        </row>
        <row r="452">
          <cell r="A452" t="str">
            <v>LYQ-CA1377-purple-M</v>
          </cell>
          <cell r="B452" t="str">
            <v>LYQ-CA1377</v>
          </cell>
        </row>
        <row r="453">
          <cell r="A453" t="str">
            <v>LYQ-CA1377-purple-S</v>
          </cell>
          <cell r="B453" t="str">
            <v>LYQ-CA1377</v>
          </cell>
        </row>
        <row r="454">
          <cell r="A454" t="str">
            <v>LYQ-CA1377-rose-S</v>
          </cell>
          <cell r="B454" t="str">
            <v>LYQ-CA1377</v>
          </cell>
        </row>
        <row r="455">
          <cell r="A455" t="str">
            <v>LYQ-CF352-LTBU-M</v>
          </cell>
          <cell r="B455" t="str">
            <v>LYQ-CF352</v>
          </cell>
        </row>
        <row r="456">
          <cell r="A456" t="str">
            <v>LYQ-CF352-PU-L</v>
          </cell>
          <cell r="B456" t="str">
            <v>LYQ-CF352</v>
          </cell>
        </row>
        <row r="457">
          <cell r="A457" t="str">
            <v>LYQ-CF352-PU-M</v>
          </cell>
          <cell r="B457" t="str">
            <v>LYQ-CF352</v>
          </cell>
        </row>
        <row r="458">
          <cell r="A458" t="str">
            <v>LYQ-CF352-PU-S</v>
          </cell>
          <cell r="B458" t="str">
            <v>LYQ-CF352</v>
          </cell>
        </row>
        <row r="459">
          <cell r="A459" t="str">
            <v>LYQ-CF352-PU-XL</v>
          </cell>
          <cell r="B459" t="str">
            <v>LYQ-CF352</v>
          </cell>
        </row>
        <row r="460">
          <cell r="A460" t="str">
            <v>LYQ-CF352-RD-M</v>
          </cell>
          <cell r="B460" t="str">
            <v>LYQ-CF352</v>
          </cell>
        </row>
        <row r="461">
          <cell r="A461" t="str">
            <v>LYQ-CF8215-ZL-M</v>
          </cell>
          <cell r="B461" t="str">
            <v>LYQ-CF8215</v>
          </cell>
        </row>
        <row r="462">
          <cell r="A462" t="str">
            <v>LYQ-CF8512-BK-S</v>
          </cell>
          <cell r="B462" t="str">
            <v>LYQ-CF8512</v>
          </cell>
        </row>
        <row r="463">
          <cell r="A463" t="str">
            <v>LYQ-CF8512-BU-L</v>
          </cell>
          <cell r="B463" t="str">
            <v>LYQ-CF8512</v>
          </cell>
        </row>
        <row r="464">
          <cell r="A464" t="str">
            <v>LYQ-CF8512-BU-M</v>
          </cell>
          <cell r="B464" t="str">
            <v>LYQ-CF8512</v>
          </cell>
        </row>
        <row r="465">
          <cell r="A465" t="str">
            <v>LYQ-CF8512-BU-S</v>
          </cell>
          <cell r="B465" t="str">
            <v>LYQ-CF8512</v>
          </cell>
        </row>
        <row r="466">
          <cell r="A466" t="str">
            <v>LYQ-CF8512-BU-XL</v>
          </cell>
          <cell r="B466" t="str">
            <v>LYQ-CF8512</v>
          </cell>
        </row>
        <row r="467">
          <cell r="A467" t="str">
            <v>LYQ-CF8512-BU-XXL</v>
          </cell>
          <cell r="B467" t="str">
            <v>LYQ-CF8512</v>
          </cell>
        </row>
        <row r="468">
          <cell r="A468" t="str">
            <v>LYQ-CF8512-DKGR-L</v>
          </cell>
          <cell r="B468" t="str">
            <v>LYQ-CF8512</v>
          </cell>
        </row>
        <row r="469">
          <cell r="A469" t="str">
            <v>LYQ-CF8512-DKGR-M</v>
          </cell>
          <cell r="B469" t="str">
            <v>LYQ-CF8512</v>
          </cell>
        </row>
        <row r="470">
          <cell r="A470" t="str">
            <v>LYQ-CF8512-DKGR-S</v>
          </cell>
          <cell r="B470" t="str">
            <v>LYQ-CF8512</v>
          </cell>
        </row>
        <row r="471">
          <cell r="A471" t="str">
            <v>LYQ-CF8512-DKGR-XL</v>
          </cell>
          <cell r="B471" t="str">
            <v>LYQ-CF8512</v>
          </cell>
        </row>
        <row r="472">
          <cell r="A472" t="str">
            <v>LYQ-CF8512-DKGR-XXL</v>
          </cell>
          <cell r="B472" t="str">
            <v>LYQ-CF8512</v>
          </cell>
        </row>
        <row r="473">
          <cell r="A473" t="str">
            <v>LYQ-CF8512-GR-L</v>
          </cell>
          <cell r="B473" t="str">
            <v>LYQ-CF8512</v>
          </cell>
        </row>
        <row r="474">
          <cell r="A474" t="str">
            <v>LYQ-CF8512-GR-M</v>
          </cell>
          <cell r="B474" t="str">
            <v>LYQ-CF8512</v>
          </cell>
        </row>
        <row r="475">
          <cell r="A475" t="str">
            <v>LYQ-CF8512-GR-XL</v>
          </cell>
          <cell r="B475" t="str">
            <v>LYQ-CF8512</v>
          </cell>
        </row>
        <row r="476">
          <cell r="A476" t="str">
            <v>LYQ-CF8512-GR-XXL</v>
          </cell>
          <cell r="B476" t="str">
            <v>LYQ-CF8512</v>
          </cell>
        </row>
        <row r="477">
          <cell r="A477" t="str">
            <v>LYQ-CF8512-NAVY-L</v>
          </cell>
          <cell r="B477" t="str">
            <v>LYQ-CF8512</v>
          </cell>
        </row>
        <row r="478">
          <cell r="A478" t="str">
            <v>LYQ-CF8512-NAVY-M</v>
          </cell>
          <cell r="B478" t="str">
            <v>LYQ-CF8512</v>
          </cell>
        </row>
        <row r="479">
          <cell r="A479" t="str">
            <v>LYQ-CF8512-NAVY-S</v>
          </cell>
          <cell r="B479" t="str">
            <v>LYQ-CF8512</v>
          </cell>
        </row>
        <row r="480">
          <cell r="A480" t="str">
            <v>LYQ-CF8512-NAVY-XL</v>
          </cell>
          <cell r="B480" t="str">
            <v>LYQ-CF8512</v>
          </cell>
        </row>
        <row r="481">
          <cell r="A481" t="str">
            <v>LYQ-CF8512-WI-L</v>
          </cell>
          <cell r="B481" t="str">
            <v>LYQ-CF8512</v>
          </cell>
        </row>
        <row r="482">
          <cell r="A482" t="str">
            <v>LYQ-CL0127-B0-2XL</v>
          </cell>
          <cell r="B482" t="str">
            <v>LYQ-CL0127</v>
          </cell>
        </row>
        <row r="483">
          <cell r="A483" t="str">
            <v>LYQ-CL0127-B0-3XL</v>
          </cell>
          <cell r="B483" t="str">
            <v>LYQ-CL0127</v>
          </cell>
        </row>
        <row r="484">
          <cell r="A484" t="str">
            <v>LYQ-CL0127-B0-XL</v>
          </cell>
          <cell r="B484" t="str">
            <v>LYQ-CL0127</v>
          </cell>
        </row>
        <row r="485">
          <cell r="A485" t="str">
            <v>LYQ-CL0127-KQ-3XL</v>
          </cell>
          <cell r="B485" t="str">
            <v>LYQ-CL0127</v>
          </cell>
        </row>
        <row r="486">
          <cell r="A486" t="str">
            <v>LYQ-CL0127-KQ-XL</v>
          </cell>
          <cell r="B486" t="str">
            <v>LYQ-CL0127</v>
          </cell>
        </row>
        <row r="487">
          <cell r="A487" t="str">
            <v>LYQ-CL0127-R2-2XL</v>
          </cell>
          <cell r="B487" t="str">
            <v>LYQ-CL0127</v>
          </cell>
        </row>
        <row r="488">
          <cell r="A488" t="str">
            <v>LYQ-CL0127-R2-3XL</v>
          </cell>
          <cell r="B488" t="str">
            <v>LYQ-CL0127</v>
          </cell>
        </row>
        <row r="489">
          <cell r="A489" t="str">
            <v>LYQ-CL0127-R2-XL</v>
          </cell>
          <cell r="B489" t="str">
            <v>LYQ-CL0127</v>
          </cell>
        </row>
        <row r="490">
          <cell r="A490" t="str">
            <v>LYQ-CL90501-G7-2XL</v>
          </cell>
          <cell r="B490" t="str">
            <v>LYQ-CL90501</v>
          </cell>
        </row>
        <row r="491">
          <cell r="A491" t="str">
            <v>LYQ-CL90501-G7-L</v>
          </cell>
          <cell r="B491" t="str">
            <v>LYQ-CL90501</v>
          </cell>
        </row>
        <row r="492">
          <cell r="A492" t="str">
            <v>LYQ-CL90501-G7-M</v>
          </cell>
          <cell r="B492" t="str">
            <v>LYQ-CL90501</v>
          </cell>
        </row>
        <row r="493">
          <cell r="A493" t="str">
            <v>LYQ-CL90501-G7-S</v>
          </cell>
          <cell r="B493" t="str">
            <v>LYQ-CL90501</v>
          </cell>
        </row>
        <row r="494">
          <cell r="A494" t="str">
            <v>LYQ-CL90501-G7-XL</v>
          </cell>
          <cell r="B494" t="str">
            <v>LYQ-CL90501</v>
          </cell>
        </row>
        <row r="495">
          <cell r="A495" t="str">
            <v>LYQ-CS04-CO-2XL</v>
          </cell>
          <cell r="B495" t="str">
            <v>LYQ-CS04</v>
          </cell>
        </row>
        <row r="496">
          <cell r="A496" t="str">
            <v>LYQ-CS04-CO-L</v>
          </cell>
          <cell r="B496" t="str">
            <v>LYQ-CS04</v>
          </cell>
        </row>
        <row r="497">
          <cell r="A497" t="str">
            <v>LYQ-CS04-CO-M</v>
          </cell>
          <cell r="B497" t="str">
            <v>LYQ-CS04</v>
          </cell>
        </row>
        <row r="498">
          <cell r="A498" t="str">
            <v>LYQ-CS04-CO-S</v>
          </cell>
          <cell r="B498" t="str">
            <v>LYQ-CS04</v>
          </cell>
        </row>
        <row r="499">
          <cell r="A499" t="str">
            <v>LYQ-CS04-CO-XL</v>
          </cell>
          <cell r="B499" t="str">
            <v>LYQ-CS04</v>
          </cell>
        </row>
        <row r="500">
          <cell r="A500" t="str">
            <v>LYQ-CS04-G0-2XL</v>
          </cell>
          <cell r="B500" t="str">
            <v>LYQ-CS04</v>
          </cell>
        </row>
        <row r="501">
          <cell r="A501" t="str">
            <v>LYQ-CS04-G0-L</v>
          </cell>
          <cell r="B501" t="str">
            <v>LYQ-CS04</v>
          </cell>
        </row>
        <row r="502">
          <cell r="A502" t="str">
            <v>LYQ-CS04-G0-M</v>
          </cell>
          <cell r="B502" t="str">
            <v>LYQ-CS04</v>
          </cell>
        </row>
        <row r="503">
          <cell r="A503" t="str">
            <v>LYQ-CS04-G0-S</v>
          </cell>
          <cell r="B503" t="str">
            <v>LYQ-CS04</v>
          </cell>
        </row>
        <row r="504">
          <cell r="A504" t="str">
            <v>LYQ-CS04-G0-XL</v>
          </cell>
          <cell r="B504" t="str">
            <v>LYQ-CS04</v>
          </cell>
        </row>
        <row r="505">
          <cell r="A505" t="str">
            <v>LYQ-CS04-GR-2XL</v>
          </cell>
          <cell r="B505" t="str">
            <v>LYQ-CS04</v>
          </cell>
        </row>
        <row r="506">
          <cell r="A506" t="str">
            <v>LYQ-CS04-GR-L</v>
          </cell>
          <cell r="B506" t="str">
            <v>LYQ-CS04</v>
          </cell>
        </row>
        <row r="507">
          <cell r="A507" t="str">
            <v>LYQ-CS04-GR-M</v>
          </cell>
          <cell r="B507" t="str">
            <v>LYQ-CS04</v>
          </cell>
        </row>
        <row r="508">
          <cell r="A508" t="str">
            <v>LYQ-CS04-GR-S</v>
          </cell>
          <cell r="B508" t="str">
            <v>LYQ-CS04</v>
          </cell>
        </row>
        <row r="509">
          <cell r="A509" t="str">
            <v>LYQ-CS04-GR-XL</v>
          </cell>
          <cell r="B509" t="str">
            <v>LYQ-CS04</v>
          </cell>
        </row>
        <row r="510">
          <cell r="A510" t="str">
            <v>LYQ-CS04-K0-2XL</v>
          </cell>
          <cell r="B510" t="str">
            <v>LYQ-CS04</v>
          </cell>
        </row>
        <row r="511">
          <cell r="A511" t="str">
            <v>LYQ-CS04-K0-L</v>
          </cell>
          <cell r="B511" t="str">
            <v>LYQ-CS04</v>
          </cell>
        </row>
        <row r="512">
          <cell r="A512" t="str">
            <v>LYQ-CS04-K0-M</v>
          </cell>
          <cell r="B512" t="str">
            <v>LYQ-CS04</v>
          </cell>
        </row>
        <row r="513">
          <cell r="A513" t="str">
            <v>LYQ-CS04-K0-S</v>
          </cell>
          <cell r="B513" t="str">
            <v>LYQ-CS04</v>
          </cell>
        </row>
        <row r="514">
          <cell r="A514" t="str">
            <v>LYQ-CS04-K0-XL</v>
          </cell>
          <cell r="B514" t="str">
            <v>LYQ-CS04</v>
          </cell>
        </row>
        <row r="515">
          <cell r="A515" t="str">
            <v>LYQ-CS04-Wi-2XL</v>
          </cell>
          <cell r="B515" t="str">
            <v>LYQ-CS04</v>
          </cell>
        </row>
        <row r="516">
          <cell r="A516" t="str">
            <v>LYQ-CS04-Wi-L</v>
          </cell>
          <cell r="B516" t="str">
            <v>LYQ-CS04</v>
          </cell>
        </row>
        <row r="517">
          <cell r="A517" t="str">
            <v>LYQ-CS04-Wi-M</v>
          </cell>
          <cell r="B517" t="str">
            <v>LYQ-CS04</v>
          </cell>
        </row>
        <row r="518">
          <cell r="A518" t="str">
            <v>LYQ-CS04-Wi-S</v>
          </cell>
          <cell r="B518" t="str">
            <v>LYQ-CS04</v>
          </cell>
        </row>
        <row r="519">
          <cell r="A519" t="str">
            <v>LYQ-CS04-Wi-XL</v>
          </cell>
          <cell r="B519" t="str">
            <v>LYQ-CS04</v>
          </cell>
        </row>
        <row r="520">
          <cell r="A520" t="str">
            <v>LYQ-HB1377-blue-L</v>
          </cell>
          <cell r="B520" t="str">
            <v>LYQ-HB1377</v>
          </cell>
        </row>
        <row r="521">
          <cell r="A521" t="str">
            <v>LYQ-HB1377-blue-M</v>
          </cell>
          <cell r="B521" t="str">
            <v>LYQ-HB1377</v>
          </cell>
        </row>
        <row r="522">
          <cell r="A522" t="str">
            <v>LYQ-HB1377-grey0-L</v>
          </cell>
          <cell r="B522" t="str">
            <v>LYQ-HB1377</v>
          </cell>
        </row>
        <row r="523">
          <cell r="A523" t="str">
            <v>LYQ-HB1377-grey0-M</v>
          </cell>
          <cell r="B523" t="str">
            <v>LYQ-HB1377</v>
          </cell>
        </row>
        <row r="524">
          <cell r="A524" t="str">
            <v>LYQ-HB1377-grey1-M</v>
          </cell>
          <cell r="B524" t="str">
            <v>LYQ-HB1377</v>
          </cell>
        </row>
        <row r="525">
          <cell r="A525" t="str">
            <v>LYQ-HB1377-grey1-S</v>
          </cell>
          <cell r="B525" t="str">
            <v>LYQ-HB1377</v>
          </cell>
        </row>
        <row r="526">
          <cell r="A526" t="str">
            <v>LYQ-HB1377-grey1-XL</v>
          </cell>
          <cell r="B526" t="str">
            <v>LYQ-HB1377</v>
          </cell>
        </row>
        <row r="527">
          <cell r="A527" t="str">
            <v>LYQ-HB1377-purple-M</v>
          </cell>
          <cell r="B527" t="str">
            <v>LYQ-HB1377</v>
          </cell>
        </row>
        <row r="528">
          <cell r="A528" t="str">
            <v>LYQ-HB1377-rose-L</v>
          </cell>
          <cell r="B528" t="str">
            <v>LYQ-HB1377</v>
          </cell>
        </row>
        <row r="529">
          <cell r="A529" t="str">
            <v>LYQ-HM010-B0YH-M</v>
          </cell>
          <cell r="B529" t="str">
            <v>LYQ-HM010</v>
          </cell>
        </row>
        <row r="530">
          <cell r="A530" t="str">
            <v>LYQ-HM010-K0-M</v>
          </cell>
          <cell r="B530" t="str">
            <v>LYQ-HM010</v>
          </cell>
        </row>
        <row r="531">
          <cell r="A531" t="str">
            <v>LYQ-HM1205-KH-S-CA</v>
          </cell>
          <cell r="B531" t="str">
            <v>LYQ-HM1205</v>
          </cell>
        </row>
        <row r="532">
          <cell r="A532" t="str">
            <v>LYQ-HM1205-OR-XL-CA</v>
          </cell>
          <cell r="B532" t="str">
            <v>LYQ-HM1205</v>
          </cell>
        </row>
        <row r="533">
          <cell r="A533" t="str">
            <v>LYQ-HMCX22-K0-L</v>
          </cell>
          <cell r="B533" t="str">
            <v>LYQ-HMCX22</v>
          </cell>
        </row>
        <row r="534">
          <cell r="A534" t="str">
            <v>LYQ-HMCX22-K0-M</v>
          </cell>
          <cell r="B534" t="str">
            <v>LYQ-HMCX22</v>
          </cell>
        </row>
        <row r="535">
          <cell r="A535" t="str">
            <v>LYQ-HMCX22-K0-S</v>
          </cell>
          <cell r="B535" t="str">
            <v>LYQ-HMCX22</v>
          </cell>
        </row>
        <row r="536">
          <cell r="A536" t="str">
            <v>LYQ-HMCX22-W0-L</v>
          </cell>
          <cell r="B536" t="str">
            <v>LYQ-HMCX22</v>
          </cell>
        </row>
        <row r="537">
          <cell r="A537" t="str">
            <v>LYQ-HMCX22-W0-S</v>
          </cell>
          <cell r="B537" t="str">
            <v>LYQ-HMCX22</v>
          </cell>
        </row>
        <row r="538">
          <cell r="A538" t="str">
            <v>LYQ-K1010-B0-2X</v>
          </cell>
          <cell r="B538" t="str">
            <v>LYQ-K1010</v>
          </cell>
        </row>
        <row r="539">
          <cell r="A539" t="str">
            <v>LYQ-K1010-B0-L</v>
          </cell>
          <cell r="B539" t="str">
            <v>LYQ-K1010</v>
          </cell>
        </row>
        <row r="540">
          <cell r="A540" t="str">
            <v>LYQ-K1010-B0-M</v>
          </cell>
          <cell r="B540" t="str">
            <v>LYQ-K1010</v>
          </cell>
        </row>
        <row r="541">
          <cell r="A541" t="str">
            <v>LYQ-K1010-B0-S</v>
          </cell>
          <cell r="B541" t="str">
            <v>LYQ-K1010</v>
          </cell>
        </row>
        <row r="542">
          <cell r="A542" t="str">
            <v>LYQ-K1010-B0-XL</v>
          </cell>
          <cell r="B542" t="str">
            <v>LYQ-K1010</v>
          </cell>
        </row>
        <row r="543">
          <cell r="A543" t="str">
            <v>LYQ-K1010-B0-XS</v>
          </cell>
          <cell r="B543" t="str">
            <v>LYQ-K1010</v>
          </cell>
        </row>
        <row r="544">
          <cell r="A544" t="str">
            <v>LYQ-K1010-G0-2X</v>
          </cell>
          <cell r="B544" t="str">
            <v>LYQ-K1010</v>
          </cell>
        </row>
        <row r="545">
          <cell r="A545" t="str">
            <v>LYQ-K1010-G0-L</v>
          </cell>
          <cell r="B545" t="str">
            <v>LYQ-K1010</v>
          </cell>
        </row>
        <row r="546">
          <cell r="A546" t="str">
            <v>LYQ-K1010-G0-M</v>
          </cell>
          <cell r="B546" t="str">
            <v>LYQ-K1010</v>
          </cell>
        </row>
        <row r="547">
          <cell r="A547" t="str">
            <v>LYQ-K1010-G0-S</v>
          </cell>
          <cell r="B547" t="str">
            <v>LYQ-K1010</v>
          </cell>
        </row>
        <row r="548">
          <cell r="A548" t="str">
            <v>LYQ-K1010-G0-XL</v>
          </cell>
          <cell r="B548" t="str">
            <v>LYQ-K1010</v>
          </cell>
        </row>
        <row r="549">
          <cell r="A549" t="str">
            <v>LYQ-K1010-G0-XS</v>
          </cell>
          <cell r="B549" t="str">
            <v>LYQ-K1010</v>
          </cell>
        </row>
        <row r="550">
          <cell r="A550" t="str">
            <v>LYQ-K1010-G7-2X</v>
          </cell>
          <cell r="B550" t="str">
            <v>LYQ-K1010</v>
          </cell>
        </row>
        <row r="551">
          <cell r="A551" t="str">
            <v>LYQ-K1010-G7-L</v>
          </cell>
          <cell r="B551" t="str">
            <v>LYQ-K1010</v>
          </cell>
        </row>
        <row r="552">
          <cell r="A552" t="str">
            <v>LYQ-K1010-G7-M</v>
          </cell>
          <cell r="B552" t="str">
            <v>LYQ-K1010</v>
          </cell>
        </row>
        <row r="553">
          <cell r="A553" t="str">
            <v>LYQ-K1010-G7-S</v>
          </cell>
          <cell r="B553" t="str">
            <v>LYQ-K1010</v>
          </cell>
        </row>
        <row r="554">
          <cell r="A554" t="str">
            <v>LYQ-K1010-G7-XL</v>
          </cell>
          <cell r="B554" t="str">
            <v>LYQ-K1010</v>
          </cell>
        </row>
        <row r="555">
          <cell r="A555" t="str">
            <v>LYQ-K1010-G7-XS</v>
          </cell>
          <cell r="B555" t="str">
            <v>LYQ-K1010</v>
          </cell>
        </row>
        <row r="556">
          <cell r="A556" t="str">
            <v>LYQ-K1010-KQ-2X</v>
          </cell>
          <cell r="B556" t="str">
            <v>LYQ-K1010</v>
          </cell>
        </row>
        <row r="557">
          <cell r="A557" t="str">
            <v>LYQ-K1010-KQ-L</v>
          </cell>
          <cell r="B557" t="str">
            <v>LYQ-K1010</v>
          </cell>
        </row>
        <row r="558">
          <cell r="A558" t="str">
            <v>LYQ-K1010-KQ-M</v>
          </cell>
          <cell r="B558" t="str">
            <v>LYQ-K1010</v>
          </cell>
        </row>
        <row r="559">
          <cell r="A559" t="str">
            <v>LYQ-K1010-KQ-S</v>
          </cell>
          <cell r="B559" t="str">
            <v>LYQ-K1010</v>
          </cell>
        </row>
        <row r="560">
          <cell r="A560" t="str">
            <v>LYQ-K1010-KQ-XL</v>
          </cell>
          <cell r="B560" t="str">
            <v>LYQ-K1010</v>
          </cell>
        </row>
        <row r="561">
          <cell r="A561" t="str">
            <v>LYQ-K1010-KQ-XS</v>
          </cell>
          <cell r="B561" t="str">
            <v>LYQ-K1010</v>
          </cell>
        </row>
        <row r="562">
          <cell r="A562" t="str">
            <v>LYQ-K1010-R0-2X</v>
          </cell>
          <cell r="B562" t="str">
            <v>LYQ-K1010</v>
          </cell>
        </row>
        <row r="563">
          <cell r="A563" t="str">
            <v>LYQ-K1010-R0-L</v>
          </cell>
          <cell r="B563" t="str">
            <v>LYQ-K1010</v>
          </cell>
        </row>
        <row r="564">
          <cell r="A564" t="str">
            <v>LYQ-K1010-R0-M</v>
          </cell>
          <cell r="B564" t="str">
            <v>LYQ-K1010</v>
          </cell>
        </row>
        <row r="565">
          <cell r="A565" t="str">
            <v>LYQ-K1010-R0-S</v>
          </cell>
          <cell r="B565" t="str">
            <v>LYQ-K1010</v>
          </cell>
        </row>
        <row r="566">
          <cell r="A566" t="str">
            <v>LYQ-K1010-R0-XL</v>
          </cell>
          <cell r="B566" t="str">
            <v>LYQ-K1010</v>
          </cell>
        </row>
        <row r="567">
          <cell r="A567" t="str">
            <v>LYQ-K1010-R0-XS</v>
          </cell>
          <cell r="B567" t="str">
            <v>LYQ-K1010</v>
          </cell>
        </row>
        <row r="568">
          <cell r="A568" t="str">
            <v>LYQ-K1010-Z0-2X</v>
          </cell>
          <cell r="B568" t="str">
            <v>LYQ-K1010</v>
          </cell>
        </row>
        <row r="569">
          <cell r="A569" t="str">
            <v>LYQ-K1010-Z0-L</v>
          </cell>
          <cell r="B569" t="str">
            <v>LYQ-K1010</v>
          </cell>
        </row>
        <row r="570">
          <cell r="A570" t="str">
            <v>LYQ-K1010-Z0-M</v>
          </cell>
          <cell r="B570" t="str">
            <v>LYQ-K1010</v>
          </cell>
        </row>
        <row r="571">
          <cell r="A571" t="str">
            <v>LYQ-K1010-Z0-S</v>
          </cell>
          <cell r="B571" t="str">
            <v>LYQ-K1010</v>
          </cell>
        </row>
        <row r="572">
          <cell r="A572" t="str">
            <v>LYQ-K1010-Z0-XL</v>
          </cell>
          <cell r="B572" t="str">
            <v>LYQ-K1010</v>
          </cell>
        </row>
        <row r="573">
          <cell r="A573" t="str">
            <v>LYQ-K1010-Z0-XS</v>
          </cell>
          <cell r="B573" t="str">
            <v>LYQ-K1010</v>
          </cell>
        </row>
        <row r="574">
          <cell r="A574" t="str">
            <v>LYQ-LB01-G0-S</v>
          </cell>
          <cell r="B574" t="str">
            <v>LYQ-LB01</v>
          </cell>
        </row>
        <row r="575">
          <cell r="A575" t="str">
            <v>LYQ-LB01-K0-L</v>
          </cell>
          <cell r="B575" t="str">
            <v>LYQ-LB01</v>
          </cell>
        </row>
        <row r="576">
          <cell r="A576" t="str">
            <v>LYQ-LB01-K0-M</v>
          </cell>
          <cell r="B576" t="str">
            <v>LYQ-LB01</v>
          </cell>
        </row>
        <row r="577">
          <cell r="A577" t="str">
            <v>LYQ-LB01-K0-S</v>
          </cell>
          <cell r="B577" t="str">
            <v>LYQ-LB01</v>
          </cell>
        </row>
        <row r="578">
          <cell r="A578" t="str">
            <v>LYQ-LB01-K0-XL</v>
          </cell>
          <cell r="B578" t="str">
            <v>LYQ-LB01</v>
          </cell>
        </row>
        <row r="579">
          <cell r="A579" t="str">
            <v>LYQ-LB01-R0-L</v>
          </cell>
          <cell r="B579" t="str">
            <v>LYQ-LB01</v>
          </cell>
        </row>
        <row r="580">
          <cell r="A580" t="str">
            <v>LYQ-LB01-R0-M</v>
          </cell>
          <cell r="B580" t="str">
            <v>LYQ-LB01</v>
          </cell>
        </row>
        <row r="581">
          <cell r="A581" t="str">
            <v>LYQ-LB01-R0-S</v>
          </cell>
          <cell r="B581" t="str">
            <v>LYQ-LB01</v>
          </cell>
        </row>
        <row r="582">
          <cell r="A582" t="str">
            <v>LYQ-LB01-R0-XL</v>
          </cell>
          <cell r="B582" t="str">
            <v>LYQ-LB01</v>
          </cell>
        </row>
        <row r="583">
          <cell r="A583" t="str">
            <v>LYQ-LB01-Wi-L</v>
          </cell>
          <cell r="B583" t="str">
            <v>LYQ-LB01</v>
          </cell>
        </row>
        <row r="584">
          <cell r="A584" t="str">
            <v>LYQ-LB01-Wi-M</v>
          </cell>
          <cell r="B584" t="str">
            <v>LYQ-LB01</v>
          </cell>
        </row>
        <row r="585">
          <cell r="A585" t="str">
            <v>LYQ-LB01-Wi-S</v>
          </cell>
          <cell r="B585" t="str">
            <v>LYQ-LB01</v>
          </cell>
        </row>
        <row r="586">
          <cell r="A586" t="str">
            <v>LYQ-LB01-Wi-XL</v>
          </cell>
          <cell r="B586" t="str">
            <v>LYQ-LB01</v>
          </cell>
        </row>
        <row r="587">
          <cell r="A587" t="str">
            <v>LYQ-LS06-E0-L</v>
          </cell>
          <cell r="B587" t="str">
            <v>LYQ-LS06</v>
          </cell>
        </row>
        <row r="588">
          <cell r="A588" t="str">
            <v>LYQ-LS06-E0-M</v>
          </cell>
          <cell r="B588" t="str">
            <v>LYQ-LS06</v>
          </cell>
        </row>
        <row r="589">
          <cell r="A589" t="str">
            <v>LYQ-LS06-E0-S</v>
          </cell>
          <cell r="B589" t="str">
            <v>LYQ-LS06</v>
          </cell>
        </row>
        <row r="590">
          <cell r="A590" t="str">
            <v>LYQ-LS06-E0-XL</v>
          </cell>
          <cell r="B590" t="str">
            <v>LYQ-LS06</v>
          </cell>
        </row>
        <row r="591">
          <cell r="A591" t="str">
            <v>LYQ-LS06-K0-L</v>
          </cell>
          <cell r="B591" t="str">
            <v>LYQ-LS06</v>
          </cell>
        </row>
        <row r="592">
          <cell r="A592" t="str">
            <v>LYQ-LS06-K0-M</v>
          </cell>
          <cell r="B592" t="str">
            <v>LYQ-LS06</v>
          </cell>
        </row>
        <row r="593">
          <cell r="A593" t="str">
            <v>LYQ-LS06-K0-S</v>
          </cell>
          <cell r="B593" t="str">
            <v>LYQ-LS06</v>
          </cell>
        </row>
        <row r="594">
          <cell r="A594" t="str">
            <v>LYQ-LS06-N5-L</v>
          </cell>
          <cell r="B594" t="str">
            <v>LYQ-LS06</v>
          </cell>
        </row>
        <row r="595">
          <cell r="A595" t="str">
            <v>LYQ-LS06-N5-S</v>
          </cell>
          <cell r="B595" t="str">
            <v>LYQ-LS06</v>
          </cell>
        </row>
        <row r="596">
          <cell r="A596" t="str">
            <v>LYQ-LS06-N5-XL</v>
          </cell>
          <cell r="B596" t="str">
            <v>LYQ-LS06</v>
          </cell>
        </row>
        <row r="597">
          <cell r="A597" t="str">
            <v>LYQ-MC1058-B7-L</v>
          </cell>
          <cell r="B597" t="str">
            <v>LYQ-MC1058</v>
          </cell>
        </row>
        <row r="598">
          <cell r="A598" t="str">
            <v>LYQ-MC1058-B7-M</v>
          </cell>
          <cell r="B598" t="str">
            <v>LYQ-MC1058</v>
          </cell>
        </row>
        <row r="599">
          <cell r="A599" t="str">
            <v>LYQ-MC1058-B7-S</v>
          </cell>
          <cell r="B599" t="str">
            <v>LYQ-MC1058</v>
          </cell>
        </row>
        <row r="600">
          <cell r="A600" t="str">
            <v>LYQ-MC1058-B7-XL</v>
          </cell>
          <cell r="B600" t="str">
            <v>LYQ-MC1058</v>
          </cell>
        </row>
        <row r="601">
          <cell r="A601" t="str">
            <v>LYQ-MC1058-B7-XS</v>
          </cell>
          <cell r="B601" t="str">
            <v>LYQ-MC1058</v>
          </cell>
        </row>
        <row r="602">
          <cell r="A602" t="str">
            <v>LYQ-MC1058-B7-XXL</v>
          </cell>
          <cell r="B602" t="str">
            <v>LYQ-MC1058</v>
          </cell>
        </row>
        <row r="603">
          <cell r="A603" t="str">
            <v>LYQ-MC1058-DG-L</v>
          </cell>
          <cell r="B603" t="str">
            <v>LYQ-MC1058</v>
          </cell>
        </row>
        <row r="604">
          <cell r="A604" t="str">
            <v>LYQ-MC1058-DG-M</v>
          </cell>
          <cell r="B604" t="str">
            <v>LYQ-MC1058</v>
          </cell>
        </row>
        <row r="605">
          <cell r="A605" t="str">
            <v>LYQ-MC1058-DG-S</v>
          </cell>
          <cell r="B605" t="str">
            <v>LYQ-MC1058</v>
          </cell>
        </row>
        <row r="606">
          <cell r="A606" t="str">
            <v>LYQ-MC1058-DG-XL</v>
          </cell>
          <cell r="B606" t="str">
            <v>LYQ-MC1058</v>
          </cell>
        </row>
        <row r="607">
          <cell r="A607" t="str">
            <v>LYQ-MC1058-DG-XS</v>
          </cell>
          <cell r="B607" t="str">
            <v>LYQ-MC1058</v>
          </cell>
        </row>
        <row r="608">
          <cell r="A608" t="str">
            <v>LYQ-MC1058-DG-XXL</v>
          </cell>
          <cell r="B608" t="str">
            <v>LYQ-MC1058</v>
          </cell>
        </row>
        <row r="609">
          <cell r="A609" t="str">
            <v>LYQ-MC1058-GA-L</v>
          </cell>
          <cell r="B609" t="str">
            <v>LYQ-MC1058</v>
          </cell>
        </row>
        <row r="610">
          <cell r="A610" t="str">
            <v>LYQ-MC1058-GA-M</v>
          </cell>
          <cell r="B610" t="str">
            <v>LYQ-MC1058</v>
          </cell>
        </row>
        <row r="611">
          <cell r="A611" t="str">
            <v>LYQ-MC1058-GA-S</v>
          </cell>
          <cell r="B611" t="str">
            <v>LYQ-MC1058</v>
          </cell>
        </row>
        <row r="612">
          <cell r="A612" t="str">
            <v>LYQ-MC1058-GA-XL</v>
          </cell>
          <cell r="B612" t="str">
            <v>LYQ-MC1058</v>
          </cell>
        </row>
        <row r="613">
          <cell r="A613" t="str">
            <v>LYQ-MC1058-GA-XS</v>
          </cell>
          <cell r="B613" t="str">
            <v>LYQ-MC1058</v>
          </cell>
        </row>
        <row r="614">
          <cell r="A614" t="str">
            <v>LYQ-MC1058-GA-XXL</v>
          </cell>
          <cell r="B614" t="str">
            <v>LYQ-MC1058</v>
          </cell>
        </row>
        <row r="615">
          <cell r="A615" t="str">
            <v>LYQ-MC1058-N0-L</v>
          </cell>
          <cell r="B615" t="str">
            <v>LYQ-MC1058</v>
          </cell>
        </row>
        <row r="616">
          <cell r="A616" t="str">
            <v>LYQ-MC1058-N0-M</v>
          </cell>
          <cell r="B616" t="str">
            <v>LYQ-MC1058</v>
          </cell>
        </row>
        <row r="617">
          <cell r="A617" t="str">
            <v>LYQ-MC1058-N0-S</v>
          </cell>
          <cell r="B617" t="str">
            <v>LYQ-MC1058</v>
          </cell>
        </row>
        <row r="618">
          <cell r="A618" t="str">
            <v>LYQ-MC1058-N0-XL</v>
          </cell>
          <cell r="B618" t="str">
            <v>LYQ-MC1058</v>
          </cell>
        </row>
        <row r="619">
          <cell r="A619" t="str">
            <v>LYQ-MC1058-N0-XS</v>
          </cell>
          <cell r="B619" t="str">
            <v>LYQ-MC1058</v>
          </cell>
        </row>
        <row r="620">
          <cell r="A620" t="str">
            <v>LYQ-MC1058-N0-XXL</v>
          </cell>
          <cell r="B620" t="str">
            <v>LYQ-MC1058</v>
          </cell>
        </row>
        <row r="621">
          <cell r="A621" t="str">
            <v>LYQ-MC1058-P0-L</v>
          </cell>
          <cell r="B621" t="str">
            <v>LYQ-MC1058</v>
          </cell>
        </row>
        <row r="622">
          <cell r="A622" t="str">
            <v>LYQ-MC1058-P0-M</v>
          </cell>
          <cell r="B622" t="str">
            <v>LYQ-MC1058</v>
          </cell>
        </row>
        <row r="623">
          <cell r="A623" t="str">
            <v>LYQ-MC1058-P0-S</v>
          </cell>
          <cell r="B623" t="str">
            <v>LYQ-MC1058</v>
          </cell>
        </row>
        <row r="624">
          <cell r="A624" t="str">
            <v>LYQ-MC1058-P0-XL</v>
          </cell>
          <cell r="B624" t="str">
            <v>LYQ-MC1058</v>
          </cell>
        </row>
        <row r="625">
          <cell r="A625" t="str">
            <v>LYQ-MC1058-P0-XS</v>
          </cell>
          <cell r="B625" t="str">
            <v>LYQ-MC1058</v>
          </cell>
        </row>
        <row r="626">
          <cell r="A626" t="str">
            <v>LYQ-MC1058-P0-XXL</v>
          </cell>
          <cell r="B626" t="str">
            <v>LYQ-MC1058</v>
          </cell>
        </row>
        <row r="627">
          <cell r="A627" t="str">
            <v>LYQ-MC1058-PR-L</v>
          </cell>
          <cell r="B627" t="str">
            <v>LYQ-MC1058</v>
          </cell>
        </row>
        <row r="628">
          <cell r="A628" t="str">
            <v>LYQ-MC1058-PR-M</v>
          </cell>
          <cell r="B628" t="str">
            <v>LYQ-MC1058</v>
          </cell>
        </row>
        <row r="629">
          <cell r="A629" t="str">
            <v>LYQ-MC1058-PR-S</v>
          </cell>
          <cell r="B629" t="str">
            <v>LYQ-MC1058</v>
          </cell>
        </row>
        <row r="630">
          <cell r="A630" t="str">
            <v>LYQ-MC1058-PR-XL</v>
          </cell>
          <cell r="B630" t="str">
            <v>LYQ-MC1058</v>
          </cell>
        </row>
        <row r="631">
          <cell r="A631" t="str">
            <v>LYQ-MC1058-PR-XS</v>
          </cell>
          <cell r="B631" t="str">
            <v>LYQ-MC1058</v>
          </cell>
        </row>
        <row r="632">
          <cell r="A632" t="str">
            <v>LYQ-MC1058-PR-XXL</v>
          </cell>
          <cell r="B632" t="str">
            <v>LYQ-MC1058</v>
          </cell>
        </row>
        <row r="633">
          <cell r="A633" t="str">
            <v>LYQ-MC1058-Z0-L</v>
          </cell>
          <cell r="B633" t="str">
            <v>LYQ-MC1058</v>
          </cell>
        </row>
        <row r="634">
          <cell r="A634" t="str">
            <v>LYQ-MC1058-Z0-M</v>
          </cell>
          <cell r="B634" t="str">
            <v>LYQ-MC1058</v>
          </cell>
        </row>
        <row r="635">
          <cell r="A635" t="str">
            <v>LYQ-MC1058-Z0-S</v>
          </cell>
          <cell r="B635" t="str">
            <v>LYQ-MC1058</v>
          </cell>
        </row>
        <row r="636">
          <cell r="A636" t="str">
            <v>LYQ-MC1058-Z0-XL</v>
          </cell>
          <cell r="B636" t="str">
            <v>LYQ-MC1058</v>
          </cell>
        </row>
        <row r="637">
          <cell r="A637" t="str">
            <v>LYQ-MC1058-Z0-XS</v>
          </cell>
          <cell r="B637" t="str">
            <v>LYQ-MC1058</v>
          </cell>
        </row>
        <row r="638">
          <cell r="A638" t="str">
            <v>LYQ-MC1058-Z0-XXL</v>
          </cell>
          <cell r="B638" t="str">
            <v>LYQ-MC1058</v>
          </cell>
        </row>
        <row r="639">
          <cell r="A639" t="str">
            <v>LYQ-MCCS04-CO-2XL</v>
          </cell>
          <cell r="B639" t="str">
            <v>LYQ-MCCS04</v>
          </cell>
        </row>
        <row r="640">
          <cell r="A640" t="str">
            <v>LYQ-MCCS04-CO-L</v>
          </cell>
          <cell r="B640" t="str">
            <v>LYQ-MCCS04</v>
          </cell>
        </row>
        <row r="641">
          <cell r="A641" t="str">
            <v>LYQ-MCCS04-CO-M</v>
          </cell>
          <cell r="B641" t="str">
            <v>LYQ-MCCS04</v>
          </cell>
        </row>
        <row r="642">
          <cell r="A642" t="str">
            <v>LYQ-MCCS04-CO-XL</v>
          </cell>
          <cell r="B642" t="str">
            <v>LYQ-MCCS04</v>
          </cell>
        </row>
        <row r="643">
          <cell r="A643" t="str">
            <v>LYQ-MCMX02-K0-S</v>
          </cell>
          <cell r="B643" t="str">
            <v>LYQ-MCMX02</v>
          </cell>
        </row>
        <row r="644">
          <cell r="A644" t="str">
            <v>LYQ-MCMX02-N0-M</v>
          </cell>
          <cell r="B644" t="str">
            <v>LYQ-MCMX02</v>
          </cell>
        </row>
        <row r="645">
          <cell r="A645" t="str">
            <v>LYQ-MCMX02-N0-S</v>
          </cell>
          <cell r="B645" t="str">
            <v>LYQ-MCMX02</v>
          </cell>
        </row>
        <row r="646">
          <cell r="A646" t="str">
            <v>LYQ-MCMX02-N0-XL</v>
          </cell>
          <cell r="B646" t="str">
            <v>LYQ-MCMX02</v>
          </cell>
        </row>
        <row r="647">
          <cell r="A647" t="str">
            <v>LYQ-MCMX02-P0-M</v>
          </cell>
          <cell r="B647" t="str">
            <v>LYQ-MCMX02</v>
          </cell>
        </row>
        <row r="648">
          <cell r="A648" t="str">
            <v>LYQ-MCMX02-P0-S</v>
          </cell>
          <cell r="B648" t="str">
            <v>LYQ-MCMX02</v>
          </cell>
        </row>
        <row r="649">
          <cell r="A649" t="str">
            <v>LYQ-MCMX02-R0-L</v>
          </cell>
          <cell r="B649" t="str">
            <v>LYQ-MCMX02</v>
          </cell>
        </row>
        <row r="650">
          <cell r="A650" t="str">
            <v>LYQ-MCMX02-R0-S</v>
          </cell>
          <cell r="B650" t="str">
            <v>LYQ-MCMX02</v>
          </cell>
        </row>
        <row r="651">
          <cell r="A651" t="str">
            <v>LYQ-MCTW03-B0-L</v>
          </cell>
          <cell r="B651" t="str">
            <v>LYQ-MCTW03</v>
          </cell>
        </row>
        <row r="652">
          <cell r="A652" t="str">
            <v>LYQ-MCTW03-B0-M</v>
          </cell>
          <cell r="B652" t="str">
            <v>LYQ-MCTW03</v>
          </cell>
        </row>
        <row r="653">
          <cell r="A653" t="str">
            <v>LYQ-MCTW03-B0-S</v>
          </cell>
          <cell r="B653" t="str">
            <v>LYQ-MCTW03</v>
          </cell>
        </row>
        <row r="654">
          <cell r="A654" t="str">
            <v>LYQ-MCTW03-B0-XL</v>
          </cell>
          <cell r="B654" t="str">
            <v>LYQ-MCTW03</v>
          </cell>
        </row>
        <row r="655">
          <cell r="A655" t="str">
            <v>LYQ-MCTW03-B0-XXL</v>
          </cell>
          <cell r="B655" t="str">
            <v>LYQ-MCTW03</v>
          </cell>
        </row>
        <row r="656">
          <cell r="A656" t="str">
            <v>LYQ-MCTW03-K0-L</v>
          </cell>
          <cell r="B656" t="str">
            <v>LYQ-MCTW03</v>
          </cell>
        </row>
        <row r="657">
          <cell r="A657" t="str">
            <v>LYQ-MCTW03-K0-M</v>
          </cell>
          <cell r="B657" t="str">
            <v>LYQ-MCTW03</v>
          </cell>
        </row>
        <row r="658">
          <cell r="A658" t="str">
            <v>LYQ-MCTW03-K0-S</v>
          </cell>
          <cell r="B658" t="str">
            <v>LYQ-MCTW03</v>
          </cell>
        </row>
        <row r="659">
          <cell r="A659" t="str">
            <v>LYQ-MCTW03-K0-XL</v>
          </cell>
          <cell r="B659" t="str">
            <v>LYQ-MCTW03</v>
          </cell>
        </row>
        <row r="660">
          <cell r="A660" t="str">
            <v>LYQ-MCTW03-K0-XXL</v>
          </cell>
          <cell r="B660" t="str">
            <v>LYQ-MCTW03</v>
          </cell>
        </row>
        <row r="661">
          <cell r="A661" t="str">
            <v>LYQ-MCXZ1058-B7-L</v>
          </cell>
          <cell r="B661" t="str">
            <v>LYQ-MCXZ1058</v>
          </cell>
        </row>
        <row r="662">
          <cell r="A662" t="str">
            <v>LYQ-MCXZ1058-B7-M</v>
          </cell>
          <cell r="B662" t="str">
            <v>LYQ-MCXZ1058</v>
          </cell>
        </row>
        <row r="663">
          <cell r="A663" t="str">
            <v>LYQ-MCXZ1058-B7-S</v>
          </cell>
          <cell r="B663" t="str">
            <v>LYQ-MCXZ1058</v>
          </cell>
        </row>
        <row r="664">
          <cell r="A664" t="str">
            <v>LYQ-MCXZ1058-B7-XL</v>
          </cell>
          <cell r="B664" t="str">
            <v>LYQ-MCXZ1058</v>
          </cell>
        </row>
        <row r="665">
          <cell r="A665" t="str">
            <v>LYQ-MCXZ1058-B7-XS</v>
          </cell>
          <cell r="B665" t="str">
            <v>LYQ-MCXZ1058</v>
          </cell>
        </row>
        <row r="666">
          <cell r="A666" t="str">
            <v>LYQ-MCXZ1058-B7-XXL</v>
          </cell>
          <cell r="B666" t="str">
            <v>LYQ-MCXZ1058</v>
          </cell>
        </row>
        <row r="667">
          <cell r="A667" t="str">
            <v>LYQ-MCXZ1058-DG-L</v>
          </cell>
          <cell r="B667" t="str">
            <v>LYQ-MCXZ1058</v>
          </cell>
        </row>
        <row r="668">
          <cell r="A668" t="str">
            <v>LYQ-MCXZ1058-DG-M</v>
          </cell>
          <cell r="B668" t="str">
            <v>LYQ-MCXZ1058</v>
          </cell>
        </row>
        <row r="669">
          <cell r="A669" t="str">
            <v>LYQ-MCXZ1058-DG-S</v>
          </cell>
          <cell r="B669" t="str">
            <v>LYQ-MCXZ1058</v>
          </cell>
        </row>
        <row r="670">
          <cell r="A670" t="str">
            <v>LYQ-MCXZ1058-DG-XL</v>
          </cell>
          <cell r="B670" t="str">
            <v>LYQ-MCXZ1058</v>
          </cell>
        </row>
        <row r="671">
          <cell r="A671" t="str">
            <v>LYQ-MCXZ1058-DG-XS</v>
          </cell>
          <cell r="B671" t="str">
            <v>LYQ-MCXZ1058</v>
          </cell>
        </row>
        <row r="672">
          <cell r="A672" t="str">
            <v>LYQ-MCXZ1058-DG-XXL</v>
          </cell>
          <cell r="B672" t="str">
            <v>LYQ-MCXZ1058</v>
          </cell>
        </row>
        <row r="673">
          <cell r="A673" t="str">
            <v>LYQ-MCXZ1058-GA-L</v>
          </cell>
          <cell r="B673" t="str">
            <v>LYQ-MCXZ1058</v>
          </cell>
        </row>
        <row r="674">
          <cell r="A674" t="str">
            <v>LYQ-MCXZ1058-GA-M</v>
          </cell>
          <cell r="B674" t="str">
            <v>LYQ-MCXZ1058</v>
          </cell>
        </row>
        <row r="675">
          <cell r="A675" t="str">
            <v>LYQ-MCXZ1058-GA-S</v>
          </cell>
          <cell r="B675" t="str">
            <v>LYQ-MCXZ1058</v>
          </cell>
        </row>
        <row r="676">
          <cell r="A676" t="str">
            <v>LYQ-MCXZ1058-GA-XL</v>
          </cell>
          <cell r="B676" t="str">
            <v>LYQ-MCXZ1058</v>
          </cell>
        </row>
        <row r="677">
          <cell r="A677" t="str">
            <v>LYQ-MCXZ1058-GA-XS</v>
          </cell>
          <cell r="B677" t="str">
            <v>LYQ-MCXZ1058</v>
          </cell>
        </row>
        <row r="678">
          <cell r="A678" t="str">
            <v>LYQ-MCXZ1058-GA-XXL</v>
          </cell>
          <cell r="B678" t="str">
            <v>LYQ-MCXZ1058</v>
          </cell>
        </row>
        <row r="679">
          <cell r="A679" t="str">
            <v>LYQ-MCXZ1058-N0-L</v>
          </cell>
          <cell r="B679" t="str">
            <v>LYQ-MCXZ1058</v>
          </cell>
        </row>
        <row r="680">
          <cell r="A680" t="str">
            <v>LYQ-MCXZ1058-N0-M</v>
          </cell>
          <cell r="B680" t="str">
            <v>LYQ-MCXZ1058</v>
          </cell>
        </row>
        <row r="681">
          <cell r="A681" t="str">
            <v>LYQ-MCXZ1058-N0-S</v>
          </cell>
          <cell r="B681" t="str">
            <v>LYQ-MCXZ1058</v>
          </cell>
        </row>
        <row r="682">
          <cell r="A682" t="str">
            <v>LYQ-MCXZ1058-N0-XL</v>
          </cell>
          <cell r="B682" t="str">
            <v>LYQ-MCXZ1058</v>
          </cell>
        </row>
        <row r="683">
          <cell r="A683" t="str">
            <v>LYQ-MCXZ1058-N0-XS</v>
          </cell>
          <cell r="B683" t="str">
            <v>LYQ-MCXZ1058</v>
          </cell>
        </row>
        <row r="684">
          <cell r="A684" t="str">
            <v>LYQ-MCXZ1058-N0-XXL</v>
          </cell>
          <cell r="B684" t="str">
            <v>LYQ-MCXZ1058</v>
          </cell>
        </row>
        <row r="685">
          <cell r="A685" t="str">
            <v>LYQ-MCXZ1058-P0-L</v>
          </cell>
          <cell r="B685" t="str">
            <v>LYQ-MCXZ1058</v>
          </cell>
        </row>
        <row r="686">
          <cell r="A686" t="str">
            <v>LYQ-MCXZ1058-P0-M</v>
          </cell>
          <cell r="B686" t="str">
            <v>LYQ-MCXZ1058</v>
          </cell>
        </row>
        <row r="687">
          <cell r="A687" t="str">
            <v>LYQ-MCXZ1058-P0-S</v>
          </cell>
          <cell r="B687" t="str">
            <v>LYQ-MCXZ1058</v>
          </cell>
        </row>
        <row r="688">
          <cell r="A688" t="str">
            <v>LYQ-MCXZ1058-P0-XL</v>
          </cell>
          <cell r="B688" t="str">
            <v>LYQ-MCXZ1058</v>
          </cell>
        </row>
        <row r="689">
          <cell r="A689" t="str">
            <v>LYQ-MCXZ1058-P0-XS</v>
          </cell>
          <cell r="B689" t="str">
            <v>LYQ-MCXZ1058</v>
          </cell>
        </row>
        <row r="690">
          <cell r="A690" t="str">
            <v>LYQ-MCXZ1058-P0-XXL</v>
          </cell>
          <cell r="B690" t="str">
            <v>LYQ-MCXZ1058</v>
          </cell>
        </row>
        <row r="691">
          <cell r="A691" t="str">
            <v>LYQ-MCXZ1058-PR-L</v>
          </cell>
          <cell r="B691" t="str">
            <v>LYQ-MCXZ1058</v>
          </cell>
        </row>
        <row r="692">
          <cell r="A692" t="str">
            <v>LYQ-MCXZ1058-PR-M</v>
          </cell>
          <cell r="B692" t="str">
            <v>LYQ-MCXZ1058</v>
          </cell>
        </row>
        <row r="693">
          <cell r="A693" t="str">
            <v>LYQ-MCXZ1058-PR-S</v>
          </cell>
          <cell r="B693" t="str">
            <v>LYQ-MCXZ1058</v>
          </cell>
        </row>
        <row r="694">
          <cell r="A694" t="str">
            <v>LYQ-MCXZ1058-PR-XL</v>
          </cell>
          <cell r="B694" t="str">
            <v>LYQ-MCXZ1058</v>
          </cell>
        </row>
        <row r="695">
          <cell r="A695" t="str">
            <v>LYQ-MCXZ1058-PR-XS</v>
          </cell>
          <cell r="B695" t="str">
            <v>LYQ-MCXZ1058</v>
          </cell>
        </row>
        <row r="696">
          <cell r="A696" t="str">
            <v>LYQ-MCXZ1058-PR-XXL</v>
          </cell>
          <cell r="B696" t="str">
            <v>LYQ-MCXZ1058</v>
          </cell>
        </row>
        <row r="697">
          <cell r="A697" t="str">
            <v>LYQ-MCXZ1058-Z0-L</v>
          </cell>
          <cell r="B697" t="str">
            <v>LYQ-MCXZ1058</v>
          </cell>
        </row>
        <row r="698">
          <cell r="A698" t="str">
            <v>LYQ-MCXZ1058-Z0-M</v>
          </cell>
          <cell r="B698" t="str">
            <v>LYQ-MCXZ1058</v>
          </cell>
        </row>
        <row r="699">
          <cell r="A699" t="str">
            <v>LYQ-MCXZ1058-Z0-S</v>
          </cell>
          <cell r="B699" t="str">
            <v>LYQ-MCXZ1058</v>
          </cell>
        </row>
        <row r="700">
          <cell r="A700" t="str">
            <v>LYQ-MCXZ1058-Z0-XL</v>
          </cell>
          <cell r="B700" t="str">
            <v>LYQ-MCXZ1058</v>
          </cell>
        </row>
        <row r="701">
          <cell r="A701" t="str">
            <v>LYQ-MCXZ1058-Z0-XS</v>
          </cell>
          <cell r="B701" t="str">
            <v>LYQ-MCXZ1058</v>
          </cell>
        </row>
        <row r="702">
          <cell r="A702" t="str">
            <v>LYQ-MCXZ1058-Z0-XXL</v>
          </cell>
          <cell r="B702" t="str">
            <v>LYQ-MCXZ1058</v>
          </cell>
        </row>
        <row r="703">
          <cell r="A703" t="str">
            <v>LYQ-MC-YH115-B0L</v>
          </cell>
          <cell r="B703" t="str">
            <v>LYQ-MC-YH115</v>
          </cell>
        </row>
        <row r="704">
          <cell r="A704" t="str">
            <v>LYQ-MC-YH115-B0M</v>
          </cell>
          <cell r="B704" t="str">
            <v>LYQ-MC-YH115</v>
          </cell>
        </row>
        <row r="705">
          <cell r="A705" t="str">
            <v>LYQ-MC-YH115-B0S</v>
          </cell>
          <cell r="B705" t="str">
            <v>LYQ-MC-YH115</v>
          </cell>
        </row>
        <row r="706">
          <cell r="A706" t="str">
            <v>LYQ-MC-YH115-B0XL</v>
          </cell>
          <cell r="B706" t="str">
            <v>LYQ-MC-YH115</v>
          </cell>
        </row>
        <row r="707">
          <cell r="A707" t="str">
            <v>LYQ-MC-YH115-B0XXL</v>
          </cell>
          <cell r="B707" t="str">
            <v>LYQ-MC-YH115</v>
          </cell>
        </row>
        <row r="708">
          <cell r="A708" t="str">
            <v>LYQ-MC-YH115-G0L</v>
          </cell>
          <cell r="B708" t="str">
            <v>LYQ-MC-YH115</v>
          </cell>
        </row>
        <row r="709">
          <cell r="A709" t="str">
            <v>LYQ-MC-YH115-G0M</v>
          </cell>
          <cell r="B709" t="str">
            <v>LYQ-MC-YH115</v>
          </cell>
        </row>
        <row r="710">
          <cell r="A710" t="str">
            <v>LYQ-MC-YH115-G0S</v>
          </cell>
          <cell r="B710" t="str">
            <v>LYQ-MC-YH115</v>
          </cell>
        </row>
        <row r="711">
          <cell r="A711" t="str">
            <v>LYQ-MC-YH115-G0XL</v>
          </cell>
          <cell r="B711" t="str">
            <v>LYQ-MC-YH115</v>
          </cell>
        </row>
        <row r="712">
          <cell r="A712" t="str">
            <v>LYQ-MC-YH115-G0XXL</v>
          </cell>
          <cell r="B712" t="str">
            <v>LYQ-MC-YH115</v>
          </cell>
        </row>
        <row r="713">
          <cell r="A713" t="str">
            <v>LYQ-MC-YH115-M3-M</v>
          </cell>
          <cell r="B713" t="str">
            <v>LYQ-MC-YH115</v>
          </cell>
        </row>
        <row r="714">
          <cell r="A714" t="str">
            <v>LYQ-MC-YH115-M3-S</v>
          </cell>
          <cell r="B714" t="str">
            <v>LYQ-MC-YH115</v>
          </cell>
        </row>
        <row r="715">
          <cell r="A715" t="str">
            <v>LYQ-MC-YH115-M3-XL</v>
          </cell>
          <cell r="B715" t="str">
            <v>LYQ-MC-YH115</v>
          </cell>
        </row>
        <row r="716">
          <cell r="A716" t="str">
            <v>LYQ-MC-YH115-R0L</v>
          </cell>
          <cell r="B716" t="str">
            <v>LYQ-MC-YH115</v>
          </cell>
        </row>
        <row r="717">
          <cell r="A717" t="str">
            <v>LYQ-MC-YH115-R0M</v>
          </cell>
          <cell r="B717" t="str">
            <v>LYQ-MC-YH115</v>
          </cell>
        </row>
        <row r="718">
          <cell r="A718" t="str">
            <v>LYQ-MC-YH115-R0S</v>
          </cell>
          <cell r="B718" t="str">
            <v>LYQ-MC-YH115</v>
          </cell>
        </row>
        <row r="719">
          <cell r="A719" t="str">
            <v>LYQ-MC-YH115-R0XL</v>
          </cell>
          <cell r="B719" t="str">
            <v>LYQ-MC-YH115</v>
          </cell>
        </row>
        <row r="720">
          <cell r="A720" t="str">
            <v>LYQ-MC-YH115-R1L</v>
          </cell>
          <cell r="B720" t="str">
            <v>LYQ-MC-YH115</v>
          </cell>
        </row>
        <row r="721">
          <cell r="A721" t="str">
            <v>LYQ-MC-YH115-R1M</v>
          </cell>
          <cell r="B721" t="str">
            <v>LYQ-MC-YH115</v>
          </cell>
        </row>
        <row r="722">
          <cell r="A722" t="str">
            <v>LYQ-MC-YH115-R1S</v>
          </cell>
          <cell r="B722" t="str">
            <v>LYQ-MC-YH115</v>
          </cell>
        </row>
        <row r="723">
          <cell r="A723" t="str">
            <v>LYQ-MC-YH115-R1XL</v>
          </cell>
          <cell r="B723" t="str">
            <v>LYQ-MC-YH115</v>
          </cell>
        </row>
        <row r="724">
          <cell r="A724" t="str">
            <v>LYQ-MC-YH115-R1XXL</v>
          </cell>
          <cell r="B724" t="str">
            <v>LYQ-MC-YH115</v>
          </cell>
        </row>
        <row r="725">
          <cell r="A725" t="str">
            <v>LYQ-MCZQ604-B0-L</v>
          </cell>
          <cell r="B725" t="str">
            <v>LYQ-MCZQ604</v>
          </cell>
        </row>
        <row r="726">
          <cell r="A726" t="str">
            <v>LYQ-MCZQ604-BL-L</v>
          </cell>
          <cell r="B726" t="str">
            <v>LYQ-MCZQ604</v>
          </cell>
        </row>
        <row r="727">
          <cell r="A727" t="str">
            <v>LYQ-MCZQ604-BL-M</v>
          </cell>
          <cell r="B727" t="str">
            <v>LYQ-MCZQ604</v>
          </cell>
        </row>
        <row r="728">
          <cell r="A728" t="str">
            <v>LYQ-MCZQ604-BL-S</v>
          </cell>
          <cell r="B728" t="str">
            <v>LYQ-MCZQ604</v>
          </cell>
        </row>
        <row r="729">
          <cell r="A729" t="str">
            <v>LYQ-MCZQ604-BL-XL</v>
          </cell>
          <cell r="B729" t="str">
            <v>LYQ-MCZQ604</v>
          </cell>
        </row>
        <row r="730">
          <cell r="A730" t="str">
            <v>LYQ-MCZQ604-BT-L</v>
          </cell>
          <cell r="B730" t="str">
            <v>LYQ-MCZQ604</v>
          </cell>
        </row>
        <row r="731">
          <cell r="A731" t="str">
            <v>LYQ-MCZQ604-O0-L</v>
          </cell>
          <cell r="B731" t="str">
            <v>LYQ-MCZQ604</v>
          </cell>
        </row>
        <row r="732">
          <cell r="A732" t="str">
            <v>LYQ-MCZQ604-O0-M</v>
          </cell>
          <cell r="B732" t="str">
            <v>LYQ-MCZQ604</v>
          </cell>
        </row>
        <row r="733">
          <cell r="A733" t="str">
            <v>LYQ-MCZQ604-O0-S</v>
          </cell>
          <cell r="B733" t="str">
            <v>LYQ-MCZQ604</v>
          </cell>
        </row>
        <row r="734">
          <cell r="A734" t="str">
            <v>LYQ-MCZQ604-O0-XL</v>
          </cell>
          <cell r="B734" t="str">
            <v>LYQ-MCZQ604</v>
          </cell>
        </row>
        <row r="735">
          <cell r="A735" t="str">
            <v>LYQ-MCZQ819-ZL-S</v>
          </cell>
          <cell r="B735" t="str">
            <v>LYQ-MCZQ819</v>
          </cell>
        </row>
        <row r="736">
          <cell r="A736" t="str">
            <v>LYQ-MU01-G0-L</v>
          </cell>
          <cell r="B736" t="str">
            <v>LYQ-MU01</v>
          </cell>
        </row>
        <row r="737">
          <cell r="A737" t="str">
            <v>LYQ-MU01-G0-M</v>
          </cell>
          <cell r="B737" t="str">
            <v>LYQ-MU01</v>
          </cell>
        </row>
        <row r="738">
          <cell r="A738" t="str">
            <v>LYQ-MU01-G0-S</v>
          </cell>
          <cell r="B738" t="str">
            <v>LYQ-MU01</v>
          </cell>
        </row>
        <row r="739">
          <cell r="A739" t="str">
            <v>LYQ-MU01-G0-XL</v>
          </cell>
          <cell r="B739" t="str">
            <v>LYQ-MU01</v>
          </cell>
        </row>
        <row r="740">
          <cell r="A740" t="str">
            <v>LYQ-MU01-K0-L</v>
          </cell>
          <cell r="B740" t="str">
            <v>LYQ-MU01</v>
          </cell>
        </row>
        <row r="741">
          <cell r="A741" t="str">
            <v>LYQ-MU01-K0-M</v>
          </cell>
          <cell r="B741" t="str">
            <v>LYQ-MU01</v>
          </cell>
        </row>
        <row r="742">
          <cell r="A742" t="str">
            <v>LYQ-MU01-K0-S</v>
          </cell>
          <cell r="B742" t="str">
            <v>LYQ-MU01</v>
          </cell>
        </row>
        <row r="743">
          <cell r="A743" t="str">
            <v>LYQ-MU01-K0-XL</v>
          </cell>
          <cell r="B743" t="str">
            <v>LYQ-MU01</v>
          </cell>
        </row>
        <row r="744">
          <cell r="A744" t="str">
            <v>LYQ-MU01-R0-L</v>
          </cell>
          <cell r="B744" t="str">
            <v>LYQ-MU01</v>
          </cell>
        </row>
        <row r="745">
          <cell r="A745" t="str">
            <v>LYQ-MU01-R0-M</v>
          </cell>
          <cell r="B745" t="str">
            <v>LYQ-MU01</v>
          </cell>
        </row>
        <row r="746">
          <cell r="A746" t="str">
            <v>LYQ-MU01-R0-S</v>
          </cell>
          <cell r="B746" t="str">
            <v>LYQ-MU01</v>
          </cell>
        </row>
        <row r="747">
          <cell r="A747" t="str">
            <v>LYQ-MU01-R0-XL</v>
          </cell>
          <cell r="B747" t="str">
            <v>LYQ-MU01</v>
          </cell>
        </row>
        <row r="748">
          <cell r="A748" t="str">
            <v>LYQ-MU01-Wi-L</v>
          </cell>
          <cell r="B748" t="str">
            <v>LYQ-MU01</v>
          </cell>
        </row>
        <row r="749">
          <cell r="A749" t="str">
            <v>LYQ-MU01-Wi-M</v>
          </cell>
          <cell r="B749" t="str">
            <v>LYQ-MU01</v>
          </cell>
        </row>
        <row r="750">
          <cell r="A750" t="str">
            <v>LYQ-MU01-Wi-S</v>
          </cell>
          <cell r="B750" t="str">
            <v>LYQ-MU01</v>
          </cell>
        </row>
        <row r="751">
          <cell r="A751" t="str">
            <v>LYQ-MU01-Wi-XL</v>
          </cell>
          <cell r="B751" t="str">
            <v>LYQ-MU01</v>
          </cell>
        </row>
        <row r="752">
          <cell r="A752" t="str">
            <v>LYQ-MU02-K0-L</v>
          </cell>
          <cell r="B752" t="str">
            <v>LYQ-MU02</v>
          </cell>
        </row>
        <row r="753">
          <cell r="A753" t="str">
            <v>LYQ-MU02-K0-M</v>
          </cell>
          <cell r="B753" t="str">
            <v>LYQ-MU02</v>
          </cell>
        </row>
        <row r="754">
          <cell r="A754" t="str">
            <v>LYQ-MU02-K0-S</v>
          </cell>
          <cell r="B754" t="str">
            <v>LYQ-MU02</v>
          </cell>
        </row>
        <row r="755">
          <cell r="A755" t="str">
            <v>LYQ-MU02-K0-XL</v>
          </cell>
          <cell r="B755" t="str">
            <v>LYQ-MU02</v>
          </cell>
        </row>
        <row r="756">
          <cell r="A756" t="str">
            <v>LYQ-MU02-N0-L</v>
          </cell>
          <cell r="B756" t="str">
            <v>LYQ-MU02</v>
          </cell>
        </row>
        <row r="757">
          <cell r="A757" t="str">
            <v>LYQ-MU02-N0-M</v>
          </cell>
          <cell r="B757" t="str">
            <v>LYQ-MU02</v>
          </cell>
        </row>
        <row r="758">
          <cell r="A758" t="str">
            <v>LYQ-MU02-N0-S</v>
          </cell>
          <cell r="B758" t="str">
            <v>LYQ-MU02</v>
          </cell>
        </row>
        <row r="759">
          <cell r="A759" t="str">
            <v>LYQ-MU02-N0-XL</v>
          </cell>
          <cell r="B759" t="str">
            <v>LYQ-MU02</v>
          </cell>
        </row>
        <row r="760">
          <cell r="A760" t="str">
            <v>LYQ-MU02-P0-L</v>
          </cell>
          <cell r="B760" t="str">
            <v>LYQ-MU02</v>
          </cell>
        </row>
        <row r="761">
          <cell r="A761" t="str">
            <v>LYQ-MU02-P0-M</v>
          </cell>
          <cell r="B761" t="str">
            <v>LYQ-MU02</v>
          </cell>
        </row>
        <row r="762">
          <cell r="A762" t="str">
            <v>LYQ-MU02-P0-S</v>
          </cell>
          <cell r="B762" t="str">
            <v>LYQ-MU02</v>
          </cell>
        </row>
        <row r="763">
          <cell r="A763" t="str">
            <v>LYQ-MU02-P0-XL</v>
          </cell>
          <cell r="B763" t="str">
            <v>LYQ-MU02</v>
          </cell>
        </row>
        <row r="764">
          <cell r="A764" t="str">
            <v>LYQ-MU02-R0-L</v>
          </cell>
          <cell r="B764" t="str">
            <v>LYQ-MU02</v>
          </cell>
        </row>
        <row r="765">
          <cell r="A765" t="str">
            <v>LYQ-MU02-R0-M</v>
          </cell>
          <cell r="B765" t="str">
            <v>LYQ-MU02</v>
          </cell>
        </row>
        <row r="766">
          <cell r="A766" t="str">
            <v>LYQ-MU02-R0-S</v>
          </cell>
          <cell r="B766" t="str">
            <v>LYQ-MU02</v>
          </cell>
        </row>
        <row r="767">
          <cell r="A767" t="str">
            <v>LYQ-MU02-R0-XL</v>
          </cell>
          <cell r="B767" t="str">
            <v>LYQ-MU02</v>
          </cell>
        </row>
        <row r="768">
          <cell r="A768" t="str">
            <v>LYQ-MU03-B0-L</v>
          </cell>
          <cell r="B768" t="str">
            <v>LYQ-MU03</v>
          </cell>
        </row>
        <row r="769">
          <cell r="A769" t="str">
            <v>LYQ-MU03-B0-M</v>
          </cell>
          <cell r="B769" t="str">
            <v>LYQ-MU03</v>
          </cell>
        </row>
        <row r="770">
          <cell r="A770" t="str">
            <v>LYQ-MU03-B0-S</v>
          </cell>
          <cell r="B770" t="str">
            <v>LYQ-MU03</v>
          </cell>
        </row>
        <row r="771">
          <cell r="A771" t="str">
            <v>LYQ-MU03-B0-XL</v>
          </cell>
          <cell r="B771" t="str">
            <v>LYQ-MU03</v>
          </cell>
        </row>
        <row r="772">
          <cell r="A772" t="str">
            <v>LYQ-MU03-B0-XXL</v>
          </cell>
          <cell r="B772" t="str">
            <v>LYQ-MU03</v>
          </cell>
        </row>
        <row r="773">
          <cell r="A773" t="str">
            <v>LYQ-MU03-K0-L</v>
          </cell>
          <cell r="B773" t="str">
            <v>LYQ-MU03</v>
          </cell>
        </row>
        <row r="774">
          <cell r="A774" t="str">
            <v>LYQ-MU03-K0-M</v>
          </cell>
          <cell r="B774" t="str">
            <v>LYQ-MU03</v>
          </cell>
        </row>
        <row r="775">
          <cell r="A775" t="str">
            <v>LYQ-MU03-K0-S</v>
          </cell>
          <cell r="B775" t="str">
            <v>LYQ-MU03</v>
          </cell>
        </row>
        <row r="776">
          <cell r="A776" t="str">
            <v>LYQ-MU03-K0-XL</v>
          </cell>
          <cell r="B776" t="str">
            <v>LYQ-MU03</v>
          </cell>
        </row>
        <row r="777">
          <cell r="A777" t="str">
            <v>LYQ-MU03-K0-XXL</v>
          </cell>
          <cell r="B777" t="str">
            <v>LYQ-MU03</v>
          </cell>
        </row>
        <row r="778">
          <cell r="A778" t="str">
            <v>LYQ-MU04-CO-2XL</v>
          </cell>
          <cell r="B778" t="str">
            <v>LYQ-MU04</v>
          </cell>
        </row>
        <row r="779">
          <cell r="A779" t="str">
            <v>LYQ-MU04-CO-L</v>
          </cell>
          <cell r="B779" t="str">
            <v>LYQ-MU04</v>
          </cell>
        </row>
        <row r="780">
          <cell r="A780" t="str">
            <v>LYQ-MU04-CO-M</v>
          </cell>
          <cell r="B780" t="str">
            <v>LYQ-MU04</v>
          </cell>
        </row>
        <row r="781">
          <cell r="A781" t="str">
            <v>LYQ-MU04-CO-S</v>
          </cell>
          <cell r="B781" t="str">
            <v>LYQ-MU04</v>
          </cell>
        </row>
        <row r="782">
          <cell r="A782" t="str">
            <v>LYQ-MU04-CO-XL</v>
          </cell>
          <cell r="B782" t="str">
            <v>LYQ-MU04</v>
          </cell>
        </row>
        <row r="783">
          <cell r="A783" t="str">
            <v>LYQ-MU04-G0-2XL</v>
          </cell>
          <cell r="B783" t="str">
            <v>LYQ-MU04</v>
          </cell>
        </row>
        <row r="784">
          <cell r="A784" t="str">
            <v>LYQ-MU04-G0-L</v>
          </cell>
          <cell r="B784" t="str">
            <v>LYQ-MU04</v>
          </cell>
        </row>
        <row r="785">
          <cell r="A785" t="str">
            <v>LYQ-MU04-G0-M</v>
          </cell>
          <cell r="B785" t="str">
            <v>LYQ-MU04</v>
          </cell>
        </row>
        <row r="786">
          <cell r="A786" t="str">
            <v>LYQ-MU04-G0-S</v>
          </cell>
          <cell r="B786" t="str">
            <v>LYQ-MU04</v>
          </cell>
        </row>
        <row r="787">
          <cell r="A787" t="str">
            <v>LYQ-MU04-G0-XL</v>
          </cell>
          <cell r="B787" t="str">
            <v>LYQ-MU04</v>
          </cell>
        </row>
        <row r="788">
          <cell r="A788" t="str">
            <v>LYQ-MU04-GR-2XL</v>
          </cell>
          <cell r="B788" t="str">
            <v>LYQ-MU04</v>
          </cell>
        </row>
        <row r="789">
          <cell r="A789" t="str">
            <v>LYQ-MU04-GR-L</v>
          </cell>
          <cell r="B789" t="str">
            <v>LYQ-MU04</v>
          </cell>
        </row>
        <row r="790">
          <cell r="A790" t="str">
            <v>LYQ-MU04-GR-M</v>
          </cell>
          <cell r="B790" t="str">
            <v>LYQ-MU04</v>
          </cell>
        </row>
        <row r="791">
          <cell r="A791" t="str">
            <v>LYQ-MU04-GR-S</v>
          </cell>
          <cell r="B791" t="str">
            <v>LYQ-MU04</v>
          </cell>
        </row>
        <row r="792">
          <cell r="A792" t="str">
            <v>LYQ-MU04-GR-XL</v>
          </cell>
          <cell r="B792" t="str">
            <v>LYQ-MU04</v>
          </cell>
        </row>
        <row r="793">
          <cell r="A793" t="str">
            <v>LYQ-MU04-K0-2XL</v>
          </cell>
          <cell r="B793" t="str">
            <v>LYQ-MU04</v>
          </cell>
        </row>
        <row r="794">
          <cell r="A794" t="str">
            <v>LYQ-MU04-K0-L</v>
          </cell>
          <cell r="B794" t="str">
            <v>LYQ-MU04</v>
          </cell>
        </row>
        <row r="795">
          <cell r="A795" t="str">
            <v>LYQ-MU04-K0-M</v>
          </cell>
          <cell r="B795" t="str">
            <v>LYQ-MU04</v>
          </cell>
        </row>
        <row r="796">
          <cell r="A796" t="str">
            <v>LYQ-MU04-K0-S</v>
          </cell>
          <cell r="B796" t="str">
            <v>LYQ-MU04</v>
          </cell>
        </row>
        <row r="797">
          <cell r="A797" t="str">
            <v>LYQ-MU04-K0-XL</v>
          </cell>
          <cell r="B797" t="str">
            <v>LYQ-MU04</v>
          </cell>
        </row>
        <row r="798">
          <cell r="A798" t="str">
            <v>LYQ-MU04-Wi-2XL</v>
          </cell>
          <cell r="B798" t="str">
            <v>LYQ-MU04</v>
          </cell>
        </row>
        <row r="799">
          <cell r="A799" t="str">
            <v>LYQ-MU04-Wi-L</v>
          </cell>
          <cell r="B799" t="str">
            <v>LYQ-MU04</v>
          </cell>
        </row>
        <row r="800">
          <cell r="A800" t="str">
            <v>LYQ-MU04-Wi-M</v>
          </cell>
          <cell r="B800" t="str">
            <v>LYQ-MU04</v>
          </cell>
        </row>
        <row r="801">
          <cell r="A801" t="str">
            <v>LYQ-MU04-Wi-S</v>
          </cell>
          <cell r="B801" t="str">
            <v>LYQ-MU04</v>
          </cell>
        </row>
        <row r="802">
          <cell r="A802" t="str">
            <v>LYQ-MU04-Wi-XL</v>
          </cell>
          <cell r="B802" t="str">
            <v>LYQ-MU04</v>
          </cell>
        </row>
        <row r="803">
          <cell r="A803" t="str">
            <v>LYQ-MU05-E0-L</v>
          </cell>
          <cell r="B803" t="str">
            <v>LYQ-MU05</v>
          </cell>
        </row>
        <row r="804">
          <cell r="A804" t="str">
            <v>LYQ-MU05-E0-M</v>
          </cell>
          <cell r="B804" t="str">
            <v>LYQ-MU05</v>
          </cell>
        </row>
        <row r="805">
          <cell r="A805" t="str">
            <v>LYQ-MU05-E0-S</v>
          </cell>
          <cell r="B805" t="str">
            <v>LYQ-MU05</v>
          </cell>
        </row>
        <row r="806">
          <cell r="A806" t="str">
            <v>LYQ-MU05-E0-XL</v>
          </cell>
          <cell r="B806" t="str">
            <v>LYQ-MU05</v>
          </cell>
        </row>
        <row r="807">
          <cell r="A807" t="str">
            <v>LYQ-MU05-K0-L</v>
          </cell>
          <cell r="B807" t="str">
            <v>LYQ-MU05</v>
          </cell>
        </row>
        <row r="808">
          <cell r="A808" t="str">
            <v>LYQ-MU05-K0-M</v>
          </cell>
          <cell r="B808" t="str">
            <v>LYQ-MU05</v>
          </cell>
        </row>
        <row r="809">
          <cell r="A809" t="str">
            <v>LYQ-MU05-K0-S</v>
          </cell>
          <cell r="B809" t="str">
            <v>LYQ-MU05</v>
          </cell>
        </row>
        <row r="810">
          <cell r="A810" t="str">
            <v>LYQ-MU05-K0-XL</v>
          </cell>
          <cell r="B810" t="str">
            <v>LYQ-MU05</v>
          </cell>
        </row>
        <row r="811">
          <cell r="A811" t="str">
            <v>LYQ-MU05-R0-L</v>
          </cell>
          <cell r="B811" t="str">
            <v>LYQ-MU05</v>
          </cell>
        </row>
        <row r="812">
          <cell r="A812" t="str">
            <v>LYQ-MU05-R0-M</v>
          </cell>
          <cell r="B812" t="str">
            <v>LYQ-MU05</v>
          </cell>
        </row>
        <row r="813">
          <cell r="A813" t="str">
            <v>LYQ-MU05-R0-S</v>
          </cell>
          <cell r="B813" t="str">
            <v>LYQ-MU05</v>
          </cell>
        </row>
        <row r="814">
          <cell r="A814" t="str">
            <v>LYQ-MU05-R0-XL</v>
          </cell>
          <cell r="B814" t="str">
            <v>LYQ-MU05</v>
          </cell>
        </row>
        <row r="815">
          <cell r="A815" t="str">
            <v>LYQ-MU05-ZL-L</v>
          </cell>
          <cell r="B815" t="str">
            <v>LYQ-MU05</v>
          </cell>
        </row>
        <row r="816">
          <cell r="A816" t="str">
            <v>LYQ-MU05-ZL-M</v>
          </cell>
          <cell r="B816" t="str">
            <v>LYQ-MU05</v>
          </cell>
        </row>
        <row r="817">
          <cell r="A817" t="str">
            <v>LYQ-MU05-ZL-S</v>
          </cell>
          <cell r="B817" t="str">
            <v>LYQ-MU05</v>
          </cell>
        </row>
        <row r="818">
          <cell r="A818" t="str">
            <v>LYQ-MU05-ZL-XL</v>
          </cell>
          <cell r="B818" t="str">
            <v>LYQ-MU05</v>
          </cell>
        </row>
        <row r="819">
          <cell r="A819" t="str">
            <v>LYQ-MU06-E0-L</v>
          </cell>
          <cell r="B819" t="str">
            <v>LYQ-MU06</v>
          </cell>
        </row>
        <row r="820">
          <cell r="A820" t="str">
            <v>LYQ-MU06-E0-M</v>
          </cell>
          <cell r="B820" t="str">
            <v>LYQ-MU06</v>
          </cell>
        </row>
        <row r="821">
          <cell r="A821" t="str">
            <v>LYQ-MU06-E0-S</v>
          </cell>
          <cell r="B821" t="str">
            <v>LYQ-MU06</v>
          </cell>
        </row>
        <row r="822">
          <cell r="A822" t="str">
            <v>LYQ-MU06-E0-XL</v>
          </cell>
          <cell r="B822" t="str">
            <v>LYQ-MU06</v>
          </cell>
        </row>
        <row r="823">
          <cell r="A823" t="str">
            <v>LYQ-MU06-K0-L</v>
          </cell>
          <cell r="B823" t="str">
            <v>LYQ-MU06</v>
          </cell>
        </row>
        <row r="824">
          <cell r="A824" t="str">
            <v>LYQ-MU06-K0-M</v>
          </cell>
          <cell r="B824" t="str">
            <v>LYQ-MU06</v>
          </cell>
        </row>
        <row r="825">
          <cell r="A825" t="str">
            <v>LYQ-MU06-K0-S</v>
          </cell>
          <cell r="B825" t="str">
            <v>LYQ-MU06</v>
          </cell>
        </row>
        <row r="826">
          <cell r="A826" t="str">
            <v>LYQ-MU06-K0-XL</v>
          </cell>
          <cell r="B826" t="str">
            <v>LYQ-MU06</v>
          </cell>
        </row>
        <row r="827">
          <cell r="A827" t="str">
            <v>LYQ-MU06-N5-L</v>
          </cell>
          <cell r="B827" t="str">
            <v>LYQ-MU06</v>
          </cell>
        </row>
        <row r="828">
          <cell r="A828" t="str">
            <v>LYQ-MU06-N5-M</v>
          </cell>
          <cell r="B828" t="str">
            <v>LYQ-MU06</v>
          </cell>
        </row>
        <row r="829">
          <cell r="A829" t="str">
            <v>LYQ-MU06-N5-S</v>
          </cell>
          <cell r="B829" t="str">
            <v>LYQ-MU06</v>
          </cell>
        </row>
        <row r="830">
          <cell r="A830" t="str">
            <v>LYQ-MU06-N5-XL</v>
          </cell>
          <cell r="B830" t="str">
            <v>LYQ-MU06</v>
          </cell>
        </row>
        <row r="831">
          <cell r="A831" t="str">
            <v>LYQ-MU1058-B7-L</v>
          </cell>
          <cell r="B831" t="str">
            <v>LYQ-MU1058</v>
          </cell>
        </row>
        <row r="832">
          <cell r="A832" t="str">
            <v>LYQ-MU1058-B7-M</v>
          </cell>
          <cell r="B832" t="str">
            <v>LYQ-MU1058</v>
          </cell>
        </row>
        <row r="833">
          <cell r="A833" t="str">
            <v>LYQ-MU1058-B7-S</v>
          </cell>
          <cell r="B833" t="str">
            <v>LYQ-MU1058</v>
          </cell>
        </row>
        <row r="834">
          <cell r="A834" t="str">
            <v>LYQ-MU1058-B7-XL</v>
          </cell>
          <cell r="B834" t="str">
            <v>LYQ-MU1058</v>
          </cell>
        </row>
        <row r="835">
          <cell r="A835" t="str">
            <v>LYQ-MU1058-B7-XS</v>
          </cell>
          <cell r="B835" t="str">
            <v>LYQ-MU1058</v>
          </cell>
        </row>
        <row r="836">
          <cell r="A836" t="str">
            <v>LYQ-MU1058-B7-XXL</v>
          </cell>
          <cell r="B836" t="str">
            <v>LYQ-MU1058</v>
          </cell>
        </row>
        <row r="837">
          <cell r="A837" t="str">
            <v>LYQ-MU1058-DG-L</v>
          </cell>
          <cell r="B837" t="str">
            <v>LYQ-MU1058</v>
          </cell>
        </row>
        <row r="838">
          <cell r="A838" t="str">
            <v>LYQ-MU1058-DG-M</v>
          </cell>
          <cell r="B838" t="str">
            <v>LYQ-MU1058</v>
          </cell>
        </row>
        <row r="839">
          <cell r="A839" t="str">
            <v>LYQ-MU1058-DG-S</v>
          </cell>
          <cell r="B839" t="str">
            <v>LYQ-MU1058</v>
          </cell>
        </row>
        <row r="840">
          <cell r="A840" t="str">
            <v>LYQ-MU1058-DG-XL</v>
          </cell>
          <cell r="B840" t="str">
            <v>LYQ-MU1058</v>
          </cell>
        </row>
        <row r="841">
          <cell r="A841" t="str">
            <v>LYQ-MU1058-DG-XS</v>
          </cell>
          <cell r="B841" t="str">
            <v>LYQ-MU1058</v>
          </cell>
        </row>
        <row r="842">
          <cell r="A842" t="str">
            <v>LYQ-MU1058-DG-XXL</v>
          </cell>
          <cell r="B842" t="str">
            <v>LYQ-MU1058</v>
          </cell>
        </row>
        <row r="843">
          <cell r="A843" t="str">
            <v>LYQ-MU1058-GA-L</v>
          </cell>
          <cell r="B843" t="str">
            <v>LYQ-MU1058</v>
          </cell>
        </row>
        <row r="844">
          <cell r="A844" t="str">
            <v>LYQ-MU1058-GA-M</v>
          </cell>
          <cell r="B844" t="str">
            <v>LYQ-MU1058</v>
          </cell>
        </row>
        <row r="845">
          <cell r="A845" t="str">
            <v>LYQ-MU1058-GA-S</v>
          </cell>
          <cell r="B845" t="str">
            <v>LYQ-MU1058</v>
          </cell>
        </row>
        <row r="846">
          <cell r="A846" t="str">
            <v>LYQ-MU1058-GA-XL</v>
          </cell>
          <cell r="B846" t="str">
            <v>LYQ-MU1058</v>
          </cell>
        </row>
        <row r="847">
          <cell r="A847" t="str">
            <v>LYQ-MU1058-GA-XS</v>
          </cell>
          <cell r="B847" t="str">
            <v>LYQ-MU1058</v>
          </cell>
        </row>
        <row r="848">
          <cell r="A848" t="str">
            <v>LYQ-MU1058-GA-XXL</v>
          </cell>
          <cell r="B848" t="str">
            <v>LYQ-MU1058</v>
          </cell>
        </row>
        <row r="849">
          <cell r="A849" t="str">
            <v>LYQ-MU1058-N0-L</v>
          </cell>
          <cell r="B849" t="str">
            <v>LYQ-MU1058</v>
          </cell>
        </row>
        <row r="850">
          <cell r="A850" t="str">
            <v>LYQ-MU1058-N0-M</v>
          </cell>
          <cell r="B850" t="str">
            <v>LYQ-MU1058</v>
          </cell>
        </row>
        <row r="851">
          <cell r="A851" t="str">
            <v>LYQ-MU1058-N0-S</v>
          </cell>
          <cell r="B851" t="str">
            <v>LYQ-MU1058</v>
          </cell>
        </row>
        <row r="852">
          <cell r="A852" t="str">
            <v>LYQ-MU1058-N0-XL</v>
          </cell>
          <cell r="B852" t="str">
            <v>LYQ-MU1058</v>
          </cell>
        </row>
        <row r="853">
          <cell r="A853" t="str">
            <v>LYQ-MU1058-N0-XS</v>
          </cell>
          <cell r="B853" t="str">
            <v>LYQ-MU1058</v>
          </cell>
        </row>
        <row r="854">
          <cell r="A854" t="str">
            <v>LYQ-MU1058-N0-XXL</v>
          </cell>
          <cell r="B854" t="str">
            <v>LYQ-MU1058</v>
          </cell>
        </row>
        <row r="855">
          <cell r="A855" t="str">
            <v>LYQ-MU1058-P0-L</v>
          </cell>
          <cell r="B855" t="str">
            <v>LYQ-MU1058</v>
          </cell>
        </row>
        <row r="856">
          <cell r="A856" t="str">
            <v>LYQ-MU1058-P0-M</v>
          </cell>
          <cell r="B856" t="str">
            <v>LYQ-MU1058</v>
          </cell>
        </row>
        <row r="857">
          <cell r="A857" t="str">
            <v>LYQ-MU1058-P0-S</v>
          </cell>
          <cell r="B857" t="str">
            <v>LYQ-MU1058</v>
          </cell>
        </row>
        <row r="858">
          <cell r="A858" t="str">
            <v>LYQ-MU1058-P0-XL</v>
          </cell>
          <cell r="B858" t="str">
            <v>LYQ-MU1058</v>
          </cell>
        </row>
        <row r="859">
          <cell r="A859" t="str">
            <v>LYQ-MU1058-P0-XS</v>
          </cell>
          <cell r="B859" t="str">
            <v>LYQ-MU1058</v>
          </cell>
        </row>
        <row r="860">
          <cell r="A860" t="str">
            <v>LYQ-MU1058-P0-XXL</v>
          </cell>
          <cell r="B860" t="str">
            <v>LYQ-MU1058</v>
          </cell>
        </row>
        <row r="861">
          <cell r="A861" t="str">
            <v>LYQ-MU1058-PR-L</v>
          </cell>
          <cell r="B861" t="str">
            <v>LYQ-MU1058</v>
          </cell>
        </row>
        <row r="862">
          <cell r="A862" t="str">
            <v>LYQ-MU1058-PR-M</v>
          </cell>
          <cell r="B862" t="str">
            <v>LYQ-MU1058</v>
          </cell>
        </row>
        <row r="863">
          <cell r="A863" t="str">
            <v>LYQ-MU1058-PR-S</v>
          </cell>
          <cell r="B863" t="str">
            <v>LYQ-MU1058</v>
          </cell>
        </row>
        <row r="864">
          <cell r="A864" t="str">
            <v>LYQ-MU1058-PR-XL</v>
          </cell>
          <cell r="B864" t="str">
            <v>LYQ-MU1058</v>
          </cell>
        </row>
        <row r="865">
          <cell r="A865" t="str">
            <v>LYQ-MU1058-PR-XS</v>
          </cell>
          <cell r="B865" t="str">
            <v>LYQ-MU1058</v>
          </cell>
        </row>
        <row r="866">
          <cell r="A866" t="str">
            <v>LYQ-MU1058-PR-XXL</v>
          </cell>
          <cell r="B866" t="str">
            <v>LYQ-MU1058</v>
          </cell>
        </row>
        <row r="867">
          <cell r="A867" t="str">
            <v>LYQ-MU1058-Z0-L</v>
          </cell>
          <cell r="B867" t="str">
            <v>LYQ-MU1058</v>
          </cell>
        </row>
        <row r="868">
          <cell r="A868" t="str">
            <v>LYQ-MU1058-Z0-M</v>
          </cell>
          <cell r="B868" t="str">
            <v>LYQ-MU1058</v>
          </cell>
        </row>
        <row r="869">
          <cell r="A869" t="str">
            <v>LYQ-MU1058-Z0-S</v>
          </cell>
          <cell r="B869" t="str">
            <v>LYQ-MU1058</v>
          </cell>
        </row>
        <row r="870">
          <cell r="A870" t="str">
            <v>LYQ-MU1058-Z0-XL</v>
          </cell>
          <cell r="B870" t="str">
            <v>LYQ-MU1058</v>
          </cell>
        </row>
        <row r="871">
          <cell r="A871" t="str">
            <v>LYQ-MU1058-Z0-XS</v>
          </cell>
          <cell r="B871" t="str">
            <v>LYQ-MU1058</v>
          </cell>
        </row>
        <row r="872">
          <cell r="A872" t="str">
            <v>LYQ-MU1058-Z0-XXL</v>
          </cell>
          <cell r="B872" t="str">
            <v>LYQ-MU1058</v>
          </cell>
        </row>
        <row r="873">
          <cell r="A873" t="str">
            <v>LYQ-MU1059-B7-2XL</v>
          </cell>
          <cell r="B873" t="str">
            <v>LYQ-MU1059</v>
          </cell>
        </row>
        <row r="874">
          <cell r="A874" t="str">
            <v>LYQ-MU1059-B7-L</v>
          </cell>
          <cell r="B874" t="str">
            <v>LYQ-MU1059</v>
          </cell>
        </row>
        <row r="875">
          <cell r="A875" t="str">
            <v>LYQ-MU1059-B7-M</v>
          </cell>
          <cell r="B875" t="str">
            <v>LYQ-MU1059</v>
          </cell>
        </row>
        <row r="876">
          <cell r="A876" t="str">
            <v>LYQ-MU1059-B7-S</v>
          </cell>
          <cell r="B876" t="str">
            <v>LYQ-MU1059</v>
          </cell>
        </row>
        <row r="877">
          <cell r="A877" t="str">
            <v>LYQ-MU1059-B7-XL</v>
          </cell>
          <cell r="B877" t="str">
            <v>LYQ-MU1059</v>
          </cell>
        </row>
        <row r="878">
          <cell r="A878" t="str">
            <v>LYQ-MU1059-B7-XS</v>
          </cell>
          <cell r="B878" t="str">
            <v>LYQ-MU1059</v>
          </cell>
        </row>
        <row r="879">
          <cell r="A879" t="str">
            <v>LYQ-MU1059-DGR-2XL</v>
          </cell>
          <cell r="B879" t="str">
            <v>LYQ-MU1059</v>
          </cell>
        </row>
        <row r="880">
          <cell r="A880" t="str">
            <v>LYQ-MU1059-DGR-L</v>
          </cell>
          <cell r="B880" t="str">
            <v>LYQ-MU1059</v>
          </cell>
        </row>
        <row r="881">
          <cell r="A881" t="str">
            <v>LYQ-MU1059-DGR-M</v>
          </cell>
          <cell r="B881" t="str">
            <v>LYQ-MU1059</v>
          </cell>
        </row>
        <row r="882">
          <cell r="A882" t="str">
            <v>LYQ-MU1059-DGR-S</v>
          </cell>
          <cell r="B882" t="str">
            <v>LYQ-MU1059</v>
          </cell>
        </row>
        <row r="883">
          <cell r="A883" t="str">
            <v>LYQ-MU1059-DGR-XL</v>
          </cell>
          <cell r="B883" t="str">
            <v>LYQ-MU1059</v>
          </cell>
        </row>
        <row r="884">
          <cell r="A884" t="str">
            <v>LYQ-MU1059-DGR-XS</v>
          </cell>
          <cell r="B884" t="str">
            <v>LYQ-MU1059</v>
          </cell>
        </row>
        <row r="885">
          <cell r="A885" t="str">
            <v>LYQ-MU1059-GA-L</v>
          </cell>
          <cell r="B885" t="str">
            <v>LYQ-MU1059</v>
          </cell>
        </row>
        <row r="886">
          <cell r="A886" t="str">
            <v>LYQ-MU1059-GA-M</v>
          </cell>
          <cell r="B886" t="str">
            <v>LYQ-MU1059</v>
          </cell>
        </row>
        <row r="887">
          <cell r="A887" t="str">
            <v>LYQ-MU1059-GA-S</v>
          </cell>
          <cell r="B887" t="str">
            <v>LYQ-MU1059</v>
          </cell>
        </row>
        <row r="888">
          <cell r="A888" t="str">
            <v>LYQ-MU1059-GA-XL</v>
          </cell>
          <cell r="B888" t="str">
            <v>LYQ-MU1059</v>
          </cell>
        </row>
        <row r="889">
          <cell r="A889" t="str">
            <v>LYQ-MU1059-GA-XS</v>
          </cell>
          <cell r="B889" t="str">
            <v>LYQ-MU1059</v>
          </cell>
        </row>
        <row r="890">
          <cell r="A890" t="str">
            <v>LYQ-MU1059-GR-2XL</v>
          </cell>
          <cell r="B890" t="str">
            <v>LYQ-MU1059</v>
          </cell>
        </row>
        <row r="891">
          <cell r="A891" t="str">
            <v>LYQ-MU1059-N0-2XL</v>
          </cell>
          <cell r="B891" t="str">
            <v>LYQ-MU1059</v>
          </cell>
        </row>
        <row r="892">
          <cell r="A892" t="str">
            <v>LYQ-MU1059-N0-L</v>
          </cell>
          <cell r="B892" t="str">
            <v>LYQ-MU1059</v>
          </cell>
        </row>
        <row r="893">
          <cell r="A893" t="str">
            <v>LYQ-MU1059-N0-M</v>
          </cell>
          <cell r="B893" t="str">
            <v>LYQ-MU1059</v>
          </cell>
        </row>
        <row r="894">
          <cell r="A894" t="str">
            <v>LYQ-MU1059-N0-S</v>
          </cell>
          <cell r="B894" t="str">
            <v>LYQ-MU1059</v>
          </cell>
        </row>
        <row r="895">
          <cell r="A895" t="str">
            <v>LYQ-MU1059-N0-XL</v>
          </cell>
          <cell r="B895" t="str">
            <v>LYQ-MU1059</v>
          </cell>
        </row>
        <row r="896">
          <cell r="A896" t="str">
            <v>LYQ-MU1059-N0-XS</v>
          </cell>
          <cell r="B896" t="str">
            <v>LYQ-MU1059</v>
          </cell>
        </row>
        <row r="897">
          <cell r="A897" t="str">
            <v>LYQ-MU1059-P0-2XL</v>
          </cell>
          <cell r="B897" t="str">
            <v>LYQ-MU1059</v>
          </cell>
        </row>
        <row r="898">
          <cell r="A898" t="str">
            <v>LYQ-MU1059-P0-L</v>
          </cell>
          <cell r="B898" t="str">
            <v>LYQ-MU1059</v>
          </cell>
        </row>
        <row r="899">
          <cell r="A899" t="str">
            <v>LYQ-MU1059-P0-M</v>
          </cell>
          <cell r="B899" t="str">
            <v>LYQ-MU1059</v>
          </cell>
        </row>
        <row r="900">
          <cell r="A900" t="str">
            <v>LYQ-MU1059-P0-S</v>
          </cell>
          <cell r="B900" t="str">
            <v>LYQ-MU1059</v>
          </cell>
        </row>
        <row r="901">
          <cell r="A901" t="str">
            <v>LYQ-MU1059-P0-XL</v>
          </cell>
          <cell r="B901" t="str">
            <v>LYQ-MU1059</v>
          </cell>
        </row>
        <row r="902">
          <cell r="A902" t="str">
            <v>LYQ-MU1059-P0-XS</v>
          </cell>
          <cell r="B902" t="str">
            <v>LYQ-MU1059</v>
          </cell>
        </row>
        <row r="903">
          <cell r="A903" t="str">
            <v>LYQ-MU1059-PR-2XL</v>
          </cell>
          <cell r="B903" t="str">
            <v>LYQ-MU1059</v>
          </cell>
        </row>
        <row r="904">
          <cell r="A904" t="str">
            <v>LYQ-MU1059-PR-L</v>
          </cell>
          <cell r="B904" t="str">
            <v>LYQ-MU1059</v>
          </cell>
        </row>
        <row r="905">
          <cell r="A905" t="str">
            <v>LYQ-MU1059-PR-M</v>
          </cell>
          <cell r="B905" t="str">
            <v>LYQ-MU1059</v>
          </cell>
        </row>
        <row r="906">
          <cell r="A906" t="str">
            <v>LYQ-MU1059-PR-S</v>
          </cell>
          <cell r="B906" t="str">
            <v>LYQ-MU1059</v>
          </cell>
        </row>
        <row r="907">
          <cell r="A907" t="str">
            <v>LYQ-MU1059-PR-XL</v>
          </cell>
          <cell r="B907" t="str">
            <v>LYQ-MU1059</v>
          </cell>
        </row>
        <row r="908">
          <cell r="A908" t="str">
            <v>LYQ-MU1059-PR-XS</v>
          </cell>
          <cell r="B908" t="str">
            <v>LYQ-MU1059</v>
          </cell>
        </row>
        <row r="909">
          <cell r="A909" t="str">
            <v>LYQ-MU1059-Z0-2XL</v>
          </cell>
          <cell r="B909" t="str">
            <v>LYQ-MU1059</v>
          </cell>
        </row>
        <row r="910">
          <cell r="A910" t="str">
            <v>LYQ-MU1059-Z0-L</v>
          </cell>
          <cell r="B910" t="str">
            <v>LYQ-MU1059</v>
          </cell>
        </row>
        <row r="911">
          <cell r="A911" t="str">
            <v>LYQ-MU1059-Z0-M</v>
          </cell>
          <cell r="B911" t="str">
            <v>LYQ-MU1059</v>
          </cell>
        </row>
        <row r="912">
          <cell r="A912" t="str">
            <v>LYQ-MU1059-Z0-S</v>
          </cell>
          <cell r="B912" t="str">
            <v>LYQ-MU1059</v>
          </cell>
        </row>
        <row r="913">
          <cell r="A913" t="str">
            <v>LYQ-MU1059-Z0-XL</v>
          </cell>
          <cell r="B913" t="str">
            <v>LYQ-MU1059</v>
          </cell>
        </row>
        <row r="914">
          <cell r="A914" t="str">
            <v>LYQ-MU1059-Z0-XS</v>
          </cell>
          <cell r="B914" t="str">
            <v>LYQ-MU1059</v>
          </cell>
        </row>
        <row r="915">
          <cell r="A915" t="str">
            <v>LYQ-MU1117-B0-L</v>
          </cell>
          <cell r="B915" t="str">
            <v>LYQ-MU1117</v>
          </cell>
        </row>
        <row r="916">
          <cell r="A916" t="str">
            <v>LYQ-MU1117-B0-M</v>
          </cell>
          <cell r="B916" t="str">
            <v>LYQ-MU1117</v>
          </cell>
        </row>
        <row r="917">
          <cell r="A917" t="str">
            <v>LYQ-MU1117-B0-S</v>
          </cell>
          <cell r="B917" t="str">
            <v>LYQ-MU1117</v>
          </cell>
        </row>
        <row r="918">
          <cell r="A918" t="str">
            <v>LYQ-MU1117-B0-XL</v>
          </cell>
          <cell r="B918" t="str">
            <v>LYQ-MU1117</v>
          </cell>
        </row>
        <row r="919">
          <cell r="A919" t="str">
            <v>LYQ-MU1117-BD-2XL</v>
          </cell>
          <cell r="B919" t="str">
            <v>LYQ-MU1117</v>
          </cell>
        </row>
        <row r="920">
          <cell r="A920" t="str">
            <v>LYQ-MU1117-BD-L</v>
          </cell>
          <cell r="B920" t="str">
            <v>LYQ-MU1117</v>
          </cell>
        </row>
        <row r="921">
          <cell r="A921" t="str">
            <v>LYQ-MU1117-BD-M</v>
          </cell>
          <cell r="B921" t="str">
            <v>LYQ-MU1117</v>
          </cell>
        </row>
        <row r="922">
          <cell r="A922" t="str">
            <v>LYQ-MU1117-BD-S</v>
          </cell>
          <cell r="B922" t="str">
            <v>LYQ-MU1117</v>
          </cell>
        </row>
        <row r="923">
          <cell r="A923" t="str">
            <v>LYQ-MU1117-BD-XL</v>
          </cell>
          <cell r="B923" t="str">
            <v>LYQ-MU1117</v>
          </cell>
        </row>
        <row r="924">
          <cell r="A924" t="str">
            <v>LYQ-MU1117-C0-2XL</v>
          </cell>
          <cell r="B924" t="str">
            <v>LYQ-MU1117</v>
          </cell>
        </row>
        <row r="925">
          <cell r="A925" t="str">
            <v>LYQ-MU1117-C0-L</v>
          </cell>
          <cell r="B925" t="str">
            <v>LYQ-MU1117</v>
          </cell>
        </row>
        <row r="926">
          <cell r="A926" t="str">
            <v>LYQ-MU1117-C0-M</v>
          </cell>
          <cell r="B926" t="str">
            <v>LYQ-MU1117</v>
          </cell>
        </row>
        <row r="927">
          <cell r="A927" t="str">
            <v>LYQ-MU1117-C0-S</v>
          </cell>
          <cell r="B927" t="str">
            <v>LYQ-MU1117</v>
          </cell>
        </row>
        <row r="928">
          <cell r="A928" t="str">
            <v>LYQ-MU1117-C0-XL</v>
          </cell>
          <cell r="B928" t="str">
            <v>LYQ-MU1117</v>
          </cell>
        </row>
        <row r="929">
          <cell r="A929" t="str">
            <v>LYQ-MU1117-E0-2XL</v>
          </cell>
          <cell r="B929" t="str">
            <v>LYQ-MU1117</v>
          </cell>
        </row>
        <row r="930">
          <cell r="A930" t="str">
            <v>LYQ-MU1117-E0-L</v>
          </cell>
          <cell r="B930" t="str">
            <v>LYQ-MU1117</v>
          </cell>
        </row>
        <row r="931">
          <cell r="A931" t="str">
            <v>LYQ-MU1117-E0-M</v>
          </cell>
          <cell r="B931" t="str">
            <v>LYQ-MU1117</v>
          </cell>
        </row>
        <row r="932">
          <cell r="A932" t="str">
            <v>LYQ-MU1117-E0-XL</v>
          </cell>
          <cell r="B932" t="str">
            <v>LYQ-MU1117</v>
          </cell>
        </row>
        <row r="933">
          <cell r="A933" t="str">
            <v>LYQ-MU1117-G7-2XL</v>
          </cell>
          <cell r="B933" t="str">
            <v>LYQ-MU1117</v>
          </cell>
        </row>
        <row r="934">
          <cell r="A934" t="str">
            <v>LYQ-MU1117-G7-L</v>
          </cell>
          <cell r="B934" t="str">
            <v>LYQ-MU1117</v>
          </cell>
        </row>
        <row r="935">
          <cell r="A935" t="str">
            <v>LYQ-MU1117-G7-M</v>
          </cell>
          <cell r="B935" t="str">
            <v>LYQ-MU1117</v>
          </cell>
        </row>
        <row r="936">
          <cell r="A936" t="str">
            <v>LYQ-MU1117-G7-S</v>
          </cell>
          <cell r="B936" t="str">
            <v>LYQ-MU1117</v>
          </cell>
        </row>
        <row r="937">
          <cell r="A937" t="str">
            <v>LYQ-MU1117-G7-XL</v>
          </cell>
          <cell r="B937" t="str">
            <v>LYQ-MU1117</v>
          </cell>
        </row>
        <row r="938">
          <cell r="A938" t="str">
            <v>LYQ-MU1117-K0-2XL</v>
          </cell>
          <cell r="B938" t="str">
            <v>LYQ-MU1117</v>
          </cell>
        </row>
        <row r="939">
          <cell r="A939" t="str">
            <v>LYQ-MU1117-K0-L</v>
          </cell>
          <cell r="B939" t="str">
            <v>LYQ-MU1117</v>
          </cell>
        </row>
        <row r="940">
          <cell r="A940" t="str">
            <v>LYQ-MU1117-K0-M</v>
          </cell>
          <cell r="B940" t="str">
            <v>LYQ-MU1117</v>
          </cell>
        </row>
        <row r="941">
          <cell r="A941" t="str">
            <v>LYQ-MU1117-K0-S</v>
          </cell>
          <cell r="B941" t="str">
            <v>LYQ-MU1117</v>
          </cell>
        </row>
        <row r="942">
          <cell r="A942" t="str">
            <v>LYQ-MU1117-K0-XL</v>
          </cell>
          <cell r="B942" t="str">
            <v>LYQ-MU1117</v>
          </cell>
        </row>
        <row r="943">
          <cell r="A943" t="str">
            <v>LYQ-MU1117-KQ-M</v>
          </cell>
          <cell r="B943" t="str">
            <v>LYQ-MU1117</v>
          </cell>
        </row>
        <row r="944">
          <cell r="A944" t="str">
            <v>LYQ-MU1117-KQ-S</v>
          </cell>
          <cell r="B944" t="str">
            <v>LYQ-MU1117</v>
          </cell>
        </row>
        <row r="945">
          <cell r="A945" t="str">
            <v>LYQ-MU1205-BR-L</v>
          </cell>
          <cell r="B945" t="str">
            <v>LYQ-MU1205</v>
          </cell>
        </row>
        <row r="946">
          <cell r="A946" t="str">
            <v>LYQ-MU1205-BR-M</v>
          </cell>
          <cell r="B946" t="str">
            <v>LYQ-MU1205</v>
          </cell>
        </row>
        <row r="947">
          <cell r="A947" t="str">
            <v>LYQ-MU1205-BR-S</v>
          </cell>
          <cell r="B947" t="str">
            <v>LYQ-MU1205</v>
          </cell>
        </row>
        <row r="948">
          <cell r="A948" t="str">
            <v>LYQ-MU1205-BR-XL</v>
          </cell>
          <cell r="B948" t="str">
            <v>LYQ-MU1205</v>
          </cell>
        </row>
        <row r="949">
          <cell r="A949" t="str">
            <v>LYQ-MU1205-K0-L</v>
          </cell>
          <cell r="B949" t="str">
            <v>LYQ-MU1205</v>
          </cell>
        </row>
        <row r="950">
          <cell r="A950" t="str">
            <v>LYQ-MU1205-K0-M</v>
          </cell>
          <cell r="B950" t="str">
            <v>LYQ-MU1205</v>
          </cell>
        </row>
        <row r="951">
          <cell r="A951" t="str">
            <v>LYQ-MU1205-K0-S</v>
          </cell>
          <cell r="B951" t="str">
            <v>LYQ-MU1205</v>
          </cell>
        </row>
        <row r="952">
          <cell r="A952" t="str">
            <v>LYQ-MU1205-K0-XL</v>
          </cell>
          <cell r="B952" t="str">
            <v>LYQ-MU1205</v>
          </cell>
        </row>
        <row r="953">
          <cell r="A953" t="str">
            <v>LYQ-MU1205-KH-L</v>
          </cell>
          <cell r="B953" t="str">
            <v>LYQ-MU1205</v>
          </cell>
        </row>
        <row r="954">
          <cell r="A954" t="str">
            <v>LYQ-MU1205-KH-M</v>
          </cell>
          <cell r="B954" t="str">
            <v>LYQ-MU1205</v>
          </cell>
        </row>
        <row r="955">
          <cell r="A955" t="str">
            <v>LYQ-MU1205-KH-S</v>
          </cell>
          <cell r="B955" t="str">
            <v>LYQ-MU1205</v>
          </cell>
        </row>
        <row r="956">
          <cell r="A956" t="str">
            <v>LYQ-MU1205-KH-XL</v>
          </cell>
          <cell r="B956" t="str">
            <v>LYQ-MU1205</v>
          </cell>
        </row>
        <row r="957">
          <cell r="A957" t="str">
            <v>LYQ-MU1205-OR-L</v>
          </cell>
          <cell r="B957" t="str">
            <v>LYQ-MU1205</v>
          </cell>
        </row>
        <row r="958">
          <cell r="A958" t="str">
            <v>LYQ-MU1205-OR-M</v>
          </cell>
          <cell r="B958" t="str">
            <v>LYQ-MU1205</v>
          </cell>
        </row>
        <row r="959">
          <cell r="A959" t="str">
            <v>LYQ-MU1205-OR-S</v>
          </cell>
          <cell r="B959" t="str">
            <v>LYQ-MU1205</v>
          </cell>
        </row>
        <row r="960">
          <cell r="A960" t="str">
            <v>LYQ-MU1205-OR-XL</v>
          </cell>
          <cell r="B960" t="str">
            <v>LYQ-MU1205</v>
          </cell>
        </row>
        <row r="961">
          <cell r="A961" t="str">
            <v>LYQ-MU1205-W0-L</v>
          </cell>
          <cell r="B961" t="str">
            <v>LYQ-MU1205</v>
          </cell>
        </row>
        <row r="962">
          <cell r="A962" t="str">
            <v>LYQ-MU1205-W0-M</v>
          </cell>
          <cell r="B962" t="str">
            <v>LYQ-MU1205</v>
          </cell>
        </row>
        <row r="963">
          <cell r="A963" t="str">
            <v>LYQ-MU1205-W0-S</v>
          </cell>
          <cell r="B963" t="str">
            <v>LYQ-MU1205</v>
          </cell>
        </row>
        <row r="964">
          <cell r="A964" t="str">
            <v>LYQ-MU1205-W0-XL</v>
          </cell>
          <cell r="B964" t="str">
            <v>LYQ-MU1205</v>
          </cell>
        </row>
        <row r="965">
          <cell r="A965" t="str">
            <v>LYQ-MU18-BD-L</v>
          </cell>
          <cell r="B965" t="str">
            <v>LYQ-MU18</v>
          </cell>
        </row>
        <row r="966">
          <cell r="A966" t="str">
            <v>LYQ-MU18-BD-M</v>
          </cell>
          <cell r="B966" t="str">
            <v>LYQ-MU18</v>
          </cell>
        </row>
        <row r="967">
          <cell r="A967" t="str">
            <v>LYQ-MU18-BD-S</v>
          </cell>
          <cell r="B967" t="str">
            <v>LYQ-MU18</v>
          </cell>
        </row>
        <row r="968">
          <cell r="A968" t="str">
            <v>LYQ-MU18-BD-XL</v>
          </cell>
          <cell r="B968" t="str">
            <v>LYQ-MU18</v>
          </cell>
        </row>
        <row r="969">
          <cell r="A969" t="str">
            <v>LYQ-MU18-G7-L</v>
          </cell>
          <cell r="B969" t="str">
            <v>LYQ-MU18</v>
          </cell>
        </row>
        <row r="970">
          <cell r="A970" t="str">
            <v>LYQ-MU18-G7-M</v>
          </cell>
          <cell r="B970" t="str">
            <v>LYQ-MU18</v>
          </cell>
        </row>
        <row r="971">
          <cell r="A971" t="str">
            <v>LYQ-MU18-G7-S</v>
          </cell>
          <cell r="B971" t="str">
            <v>LYQ-MU18</v>
          </cell>
        </row>
        <row r="972">
          <cell r="A972" t="str">
            <v>LYQ-MU18-G7-XL</v>
          </cell>
          <cell r="B972" t="str">
            <v>LYQ-MU18</v>
          </cell>
        </row>
        <row r="973">
          <cell r="A973" t="str">
            <v>LYQ-MU18-K0-L</v>
          </cell>
          <cell r="B973" t="str">
            <v>LYQ-MU18</v>
          </cell>
        </row>
        <row r="974">
          <cell r="A974" t="str">
            <v>LYQ-MU18-K0-M</v>
          </cell>
          <cell r="B974" t="str">
            <v>LYQ-MU18</v>
          </cell>
        </row>
        <row r="975">
          <cell r="A975" t="str">
            <v>LYQ-MU18-K0-S</v>
          </cell>
          <cell r="B975" t="str">
            <v>LYQ-MU18</v>
          </cell>
        </row>
        <row r="976">
          <cell r="A976" t="str">
            <v>LYQ-MU18-K0-XL</v>
          </cell>
          <cell r="B976" t="str">
            <v>LYQ-MU18</v>
          </cell>
        </row>
        <row r="977">
          <cell r="A977" t="str">
            <v>LYQ-MU18-N0-L</v>
          </cell>
          <cell r="B977" t="str">
            <v>LYQ-MU18</v>
          </cell>
        </row>
        <row r="978">
          <cell r="A978" t="str">
            <v>LYQ-MU18-N0-S</v>
          </cell>
          <cell r="B978" t="str">
            <v>LYQ-MU18</v>
          </cell>
        </row>
        <row r="979">
          <cell r="A979" t="str">
            <v>LYQ-MU18-N0-XL</v>
          </cell>
          <cell r="B979" t="str">
            <v>LYQ-MU18</v>
          </cell>
        </row>
        <row r="980">
          <cell r="A980" t="str">
            <v>LYQ-MU18-Y0-L</v>
          </cell>
          <cell r="B980" t="str">
            <v>LYQ-MU18</v>
          </cell>
        </row>
        <row r="981">
          <cell r="A981" t="str">
            <v>LYQ-MU18-Y0-XL</v>
          </cell>
          <cell r="B981" t="str">
            <v>LYQ-MU18</v>
          </cell>
        </row>
        <row r="982">
          <cell r="A982" t="str">
            <v>LYQ-MU18-ZL-M</v>
          </cell>
          <cell r="B982" t="str">
            <v>LYQ-MU18</v>
          </cell>
        </row>
        <row r="983">
          <cell r="A983" t="str">
            <v>LYQ-MU18-ZL-S</v>
          </cell>
          <cell r="B983" t="str">
            <v>LYQ-MU18</v>
          </cell>
        </row>
        <row r="984">
          <cell r="A984" t="str">
            <v>LYQ-MU18-ZL-XL</v>
          </cell>
          <cell r="B984" t="str">
            <v>LYQ-MU18</v>
          </cell>
        </row>
        <row r="985">
          <cell r="A985" t="str">
            <v>LYQ-MU2973-BD-2XL</v>
          </cell>
          <cell r="B985" t="str">
            <v>LYQ-MU2973</v>
          </cell>
        </row>
        <row r="986">
          <cell r="A986" t="str">
            <v>LYQ-MU2973-BD-L</v>
          </cell>
          <cell r="B986" t="str">
            <v>LYQ-MU2973</v>
          </cell>
        </row>
        <row r="987">
          <cell r="A987" t="str">
            <v>LYQ-MU2973-BD-S</v>
          </cell>
          <cell r="B987" t="str">
            <v>LYQ-MU2973</v>
          </cell>
        </row>
        <row r="988">
          <cell r="A988" t="str">
            <v>LYQ-MU2973-E0-2XL</v>
          </cell>
          <cell r="B988" t="str">
            <v>LYQ-MU2973</v>
          </cell>
        </row>
        <row r="989">
          <cell r="A989" t="str">
            <v>LYQ-MU2973-E0-S</v>
          </cell>
          <cell r="B989" t="str">
            <v>LYQ-MU2973</v>
          </cell>
        </row>
        <row r="990">
          <cell r="A990" t="str">
            <v>LYQ-MU2973-G0-L</v>
          </cell>
          <cell r="B990" t="str">
            <v>LYQ-MU2973</v>
          </cell>
        </row>
        <row r="991">
          <cell r="A991" t="str">
            <v>LYQ-MU2973-G0-M</v>
          </cell>
          <cell r="B991" t="str">
            <v>LYQ-MU2973</v>
          </cell>
        </row>
        <row r="992">
          <cell r="A992" t="str">
            <v>LYQ-MU2973-G0-S</v>
          </cell>
          <cell r="B992" t="str">
            <v>LYQ-MU2973</v>
          </cell>
        </row>
        <row r="993">
          <cell r="A993" t="str">
            <v>LYQ-MU2973-G0-XL</v>
          </cell>
          <cell r="B993" t="str">
            <v>LYQ-MU2973</v>
          </cell>
        </row>
        <row r="994">
          <cell r="A994" t="str">
            <v>LYQ-MU2973-K0-L</v>
          </cell>
          <cell r="B994" t="str">
            <v>LYQ-MU2973</v>
          </cell>
        </row>
        <row r="995">
          <cell r="A995" t="str">
            <v>LYQ-MU2973-K0-M</v>
          </cell>
          <cell r="B995" t="str">
            <v>LYQ-MU2973</v>
          </cell>
        </row>
        <row r="996">
          <cell r="A996" t="str">
            <v>LYQ-MU2973-KQ-L</v>
          </cell>
          <cell r="B996" t="str">
            <v>LYQ-MU2973</v>
          </cell>
        </row>
        <row r="997">
          <cell r="A997" t="str">
            <v>LYQ-MU2973-KQ-M</v>
          </cell>
          <cell r="B997" t="str">
            <v>LYQ-MU2973</v>
          </cell>
        </row>
        <row r="998">
          <cell r="A998" t="str">
            <v>LYQ-MU2973-KQ-XL</v>
          </cell>
          <cell r="B998" t="str">
            <v>LYQ-MU2973</v>
          </cell>
        </row>
        <row r="999">
          <cell r="A999" t="str">
            <v>LYQ-MU2973-P0-2XL</v>
          </cell>
          <cell r="B999" t="str">
            <v>LYQ-MU2973</v>
          </cell>
        </row>
        <row r="1000">
          <cell r="A1000" t="str">
            <v>LYQ-MU2973-P0-L</v>
          </cell>
          <cell r="B1000" t="str">
            <v>LYQ-MU2973</v>
          </cell>
        </row>
        <row r="1001">
          <cell r="A1001" t="str">
            <v>LYQ-MU2973-P0-XL</v>
          </cell>
          <cell r="B1001" t="str">
            <v>LYQ-MU2973</v>
          </cell>
        </row>
        <row r="1002">
          <cell r="A1002" t="str">
            <v>LYQ-MU2973-W1-L</v>
          </cell>
          <cell r="B1002" t="str">
            <v>LYQ-MU2973</v>
          </cell>
        </row>
        <row r="1003">
          <cell r="A1003" t="str">
            <v>LYQ-MU2973-W1-M</v>
          </cell>
          <cell r="B1003" t="str">
            <v>LYQ-MU2973</v>
          </cell>
        </row>
        <row r="1004">
          <cell r="A1004" t="str">
            <v>LYQ-MU2973-W1-S</v>
          </cell>
          <cell r="B1004" t="str">
            <v>LYQ-MU2973</v>
          </cell>
        </row>
        <row r="1005">
          <cell r="A1005" t="str">
            <v>LYQ-MU2973-ZL-M</v>
          </cell>
          <cell r="B1005" t="str">
            <v>LYQ-MU2973</v>
          </cell>
        </row>
        <row r="1006">
          <cell r="A1006" t="str">
            <v>LYQ-MU2973-ZL-S</v>
          </cell>
          <cell r="B1006" t="str">
            <v>LYQ-MU2973</v>
          </cell>
        </row>
        <row r="1007">
          <cell r="A1007" t="str">
            <v>LYQ-MU2973-ZL-XL</v>
          </cell>
          <cell r="B1007" t="str">
            <v>LYQ-MU2973</v>
          </cell>
        </row>
        <row r="1008">
          <cell r="A1008" t="str">
            <v>LYQ-MU8200-FB-S</v>
          </cell>
          <cell r="B1008" t="str">
            <v>LYQ-MU8200</v>
          </cell>
        </row>
        <row r="1009">
          <cell r="A1009" t="str">
            <v>LYQ-MU8200-FB-XL</v>
          </cell>
          <cell r="B1009" t="str">
            <v>LYQ-MU8200</v>
          </cell>
        </row>
        <row r="1010">
          <cell r="A1010" t="str">
            <v>LYQ-MU8200-K0-L</v>
          </cell>
          <cell r="B1010" t="str">
            <v>LYQ-MU8200</v>
          </cell>
        </row>
        <row r="1011">
          <cell r="A1011" t="str">
            <v>LYQ-MU8200-K0-M</v>
          </cell>
          <cell r="B1011" t="str">
            <v>LYQ-MU8200</v>
          </cell>
        </row>
        <row r="1012">
          <cell r="A1012" t="str">
            <v>LYQ-MU8200-K0-S</v>
          </cell>
          <cell r="B1012" t="str">
            <v>LYQ-MU8200</v>
          </cell>
        </row>
        <row r="1013">
          <cell r="A1013" t="str">
            <v>LYQ-MU8200-K0-XL</v>
          </cell>
          <cell r="B1013" t="str">
            <v>LYQ-MU8200</v>
          </cell>
        </row>
        <row r="1014">
          <cell r="A1014" t="str">
            <v>LYQ-MU8200-P0-XL</v>
          </cell>
          <cell r="B1014" t="str">
            <v>LYQ-MU8200</v>
          </cell>
        </row>
        <row r="1015">
          <cell r="A1015" t="str">
            <v>LYQ-MUCL628-BD-L</v>
          </cell>
          <cell r="B1015" t="str">
            <v>LYQ-MUCL628</v>
          </cell>
        </row>
        <row r="1016">
          <cell r="A1016" t="str">
            <v>LYQ-MUCL628-BD-M</v>
          </cell>
          <cell r="B1016" t="str">
            <v>LYQ-MUCL628</v>
          </cell>
        </row>
        <row r="1017">
          <cell r="A1017" t="str">
            <v>LYQ-MUCL628-BD-S</v>
          </cell>
          <cell r="B1017" t="str">
            <v>LYQ-MUCL628</v>
          </cell>
        </row>
        <row r="1018">
          <cell r="A1018" t="str">
            <v>LYQ-MUCL628-BD-XL</v>
          </cell>
          <cell r="B1018" t="str">
            <v>LYQ-MUCL628</v>
          </cell>
        </row>
        <row r="1019">
          <cell r="A1019" t="str">
            <v>LYQ-MUCL628-E0-L</v>
          </cell>
          <cell r="B1019" t="str">
            <v>LYQ-MUCL628</v>
          </cell>
        </row>
        <row r="1020">
          <cell r="A1020" t="str">
            <v>LYQ-MUCL628-E0-M</v>
          </cell>
          <cell r="B1020" t="str">
            <v>LYQ-MUCL628</v>
          </cell>
        </row>
        <row r="1021">
          <cell r="A1021" t="str">
            <v>LYQ-MUCL628-E0-S</v>
          </cell>
          <cell r="B1021" t="str">
            <v>LYQ-MUCL628</v>
          </cell>
        </row>
        <row r="1022">
          <cell r="A1022" t="str">
            <v>LYQ-MUCL628-E0-XL</v>
          </cell>
          <cell r="B1022" t="str">
            <v>LYQ-MUCL628</v>
          </cell>
        </row>
        <row r="1023">
          <cell r="A1023" t="str">
            <v>LYQ-MUCL628-G0-M</v>
          </cell>
          <cell r="B1023" t="str">
            <v>LYQ-MUCL628</v>
          </cell>
        </row>
        <row r="1024">
          <cell r="A1024" t="str">
            <v>LYQ-MUCL628-G0-S</v>
          </cell>
          <cell r="B1024" t="str">
            <v>LYQ-MUCL628</v>
          </cell>
        </row>
        <row r="1025">
          <cell r="A1025" t="str">
            <v>LYQ-MUCL628-G7-L</v>
          </cell>
          <cell r="B1025" t="str">
            <v>LYQ-MUCL628</v>
          </cell>
        </row>
        <row r="1026">
          <cell r="A1026" t="str">
            <v>LYQ-MUCL628-G7-M</v>
          </cell>
          <cell r="B1026" t="str">
            <v>LYQ-MUCL628</v>
          </cell>
        </row>
        <row r="1027">
          <cell r="A1027" t="str">
            <v>LYQ-MUCL628-G7-S</v>
          </cell>
          <cell r="B1027" t="str">
            <v>LYQ-MUCL628</v>
          </cell>
        </row>
        <row r="1028">
          <cell r="A1028" t="str">
            <v>LYQ-MUCL628-G7-XL</v>
          </cell>
          <cell r="B1028" t="str">
            <v>LYQ-MUCL628</v>
          </cell>
        </row>
        <row r="1029">
          <cell r="A1029" t="str">
            <v>LYQ-MUCL628-K0-L</v>
          </cell>
          <cell r="B1029" t="str">
            <v>LYQ-MUCL628</v>
          </cell>
        </row>
        <row r="1030">
          <cell r="A1030" t="str">
            <v>LYQ-MUCL628-K0-M</v>
          </cell>
          <cell r="B1030" t="str">
            <v>LYQ-MUCL628</v>
          </cell>
        </row>
        <row r="1031">
          <cell r="A1031" t="str">
            <v>LYQ-MUCL628-K0-S</v>
          </cell>
          <cell r="B1031" t="str">
            <v>LYQ-MUCL628</v>
          </cell>
        </row>
        <row r="1032">
          <cell r="A1032" t="str">
            <v>LYQ-MUCL628-K0-XL</v>
          </cell>
          <cell r="B1032" t="str">
            <v>LYQ-MUCL628</v>
          </cell>
        </row>
        <row r="1033">
          <cell r="A1033" t="str">
            <v>LYQ-MUCL628-OR-M</v>
          </cell>
          <cell r="B1033" t="str">
            <v>LYQ-MUCL628</v>
          </cell>
        </row>
        <row r="1034">
          <cell r="A1034" t="str">
            <v>LYQ-MUCL628-R0-L</v>
          </cell>
          <cell r="B1034" t="str">
            <v>LYQ-MUCL628</v>
          </cell>
        </row>
        <row r="1035">
          <cell r="A1035" t="str">
            <v>LYQ-MUCL628-R0-M</v>
          </cell>
          <cell r="B1035" t="str">
            <v>LYQ-MUCL628</v>
          </cell>
        </row>
        <row r="1036">
          <cell r="A1036" t="str">
            <v>LYQ-MUCL628-R0-S</v>
          </cell>
          <cell r="B1036" t="str">
            <v>LYQ-MUCL628</v>
          </cell>
        </row>
        <row r="1037">
          <cell r="A1037" t="str">
            <v>LYQ-MUCL628-R0-XL</v>
          </cell>
          <cell r="B1037" t="str">
            <v>LYQ-MUCL628</v>
          </cell>
        </row>
        <row r="1038">
          <cell r="A1038" t="str">
            <v>LYQ-MUCL628-Y0-L</v>
          </cell>
          <cell r="B1038" t="str">
            <v>LYQ-MUCL628</v>
          </cell>
        </row>
        <row r="1039">
          <cell r="A1039" t="str">
            <v>LYQ-MUCL628-Y0-M</v>
          </cell>
          <cell r="B1039" t="str">
            <v>LYQ-MUCL628</v>
          </cell>
        </row>
        <row r="1040">
          <cell r="A1040" t="str">
            <v>LYQ-MUCL628-Y0-S</v>
          </cell>
          <cell r="B1040" t="str">
            <v>LYQ-MUCL628</v>
          </cell>
        </row>
        <row r="1041">
          <cell r="A1041" t="str">
            <v>LYQ-MUCL628-Y0-XL</v>
          </cell>
          <cell r="B1041" t="str">
            <v>LYQ-MUCL628</v>
          </cell>
        </row>
        <row r="1042">
          <cell r="A1042" t="str">
            <v>LYQ-MUS1741-G7-L</v>
          </cell>
          <cell r="B1042" t="str">
            <v>LYQ-MUS1741</v>
          </cell>
        </row>
        <row r="1043">
          <cell r="A1043" t="str">
            <v>LYQ-MUS1741-G7-M</v>
          </cell>
          <cell r="B1043" t="str">
            <v>LYQ-MUS1741</v>
          </cell>
        </row>
        <row r="1044">
          <cell r="A1044" t="str">
            <v>LYQ-MUS1741-G7-S</v>
          </cell>
          <cell r="B1044" t="str">
            <v>LYQ-MUS1741</v>
          </cell>
        </row>
        <row r="1045">
          <cell r="A1045" t="str">
            <v>LYQ-MUS1741-G7-XL</v>
          </cell>
          <cell r="B1045" t="str">
            <v>LYQ-MUS1741</v>
          </cell>
        </row>
        <row r="1046">
          <cell r="A1046" t="str">
            <v>LYQ-MUS1741-K0-L</v>
          </cell>
          <cell r="B1046" t="str">
            <v>LYQ-MUS1741</v>
          </cell>
        </row>
        <row r="1047">
          <cell r="A1047" t="str">
            <v>LYQ-MUS1741-K0-M</v>
          </cell>
          <cell r="B1047" t="str">
            <v>LYQ-MUS1741</v>
          </cell>
        </row>
        <row r="1048">
          <cell r="A1048" t="str">
            <v>LYQ-MUS1741-K0-S</v>
          </cell>
          <cell r="B1048" t="str">
            <v>LYQ-MUS1741</v>
          </cell>
        </row>
        <row r="1049">
          <cell r="A1049" t="str">
            <v>LYQ-MUS1741-W0-L</v>
          </cell>
          <cell r="B1049" t="str">
            <v>LYQ-MUS1741</v>
          </cell>
        </row>
        <row r="1050">
          <cell r="A1050" t="str">
            <v>LYQ-MY6287-B0-L</v>
          </cell>
          <cell r="B1050" t="str">
            <v>LYQ-MY6287</v>
          </cell>
        </row>
        <row r="1051">
          <cell r="A1051" t="str">
            <v>LYQ-MY6287-G0-M</v>
          </cell>
          <cell r="B1051" t="str">
            <v>LYQ-MY6287</v>
          </cell>
        </row>
        <row r="1052">
          <cell r="A1052" t="str">
            <v>LYQ-MY6287-P0-L</v>
          </cell>
          <cell r="B1052" t="str">
            <v>LYQ-MY6287</v>
          </cell>
        </row>
        <row r="1053">
          <cell r="A1053" t="str">
            <v>LYQ--MY-MX02-K0-L</v>
          </cell>
          <cell r="B1053" t="str">
            <v>LYQ--MY-MX02</v>
          </cell>
        </row>
        <row r="1054">
          <cell r="A1054" t="str">
            <v>LYQ--MY-MX02-K0-M</v>
          </cell>
          <cell r="B1054" t="str">
            <v>LYQ--MY-MX02</v>
          </cell>
        </row>
        <row r="1055">
          <cell r="A1055" t="str">
            <v>LYQ--MY-MX02-K0-S</v>
          </cell>
          <cell r="B1055" t="str">
            <v>LYQ--MY-MX02</v>
          </cell>
        </row>
        <row r="1056">
          <cell r="A1056" t="str">
            <v>LYQ--MY-MX02-K0-XL</v>
          </cell>
          <cell r="B1056" t="str">
            <v>LYQ--MY-MX02</v>
          </cell>
        </row>
        <row r="1057">
          <cell r="A1057" t="str">
            <v>LYQ--MY-MX02-N0-L</v>
          </cell>
          <cell r="B1057" t="str">
            <v>LYQ--MY-MX02</v>
          </cell>
        </row>
        <row r="1058">
          <cell r="A1058" t="str">
            <v>LYQ--MY-MX02-N0-M</v>
          </cell>
          <cell r="B1058" t="str">
            <v>LYQ--MY-MX02</v>
          </cell>
        </row>
        <row r="1059">
          <cell r="A1059" t="str">
            <v>LYQ--MY-MX02-N0-S</v>
          </cell>
          <cell r="B1059" t="str">
            <v>LYQ--MY-MX02</v>
          </cell>
        </row>
        <row r="1060">
          <cell r="A1060" t="str">
            <v>LYQ--MY-MX02-N0-XL</v>
          </cell>
          <cell r="B1060" t="str">
            <v>LYQ--MY-MX02</v>
          </cell>
        </row>
        <row r="1061">
          <cell r="A1061" t="str">
            <v>LYQ--MY-MX02-P0-L</v>
          </cell>
          <cell r="B1061" t="str">
            <v>LYQ--MY-MX02</v>
          </cell>
        </row>
        <row r="1062">
          <cell r="A1062" t="str">
            <v>LYQ--MY-MX02-P0-M</v>
          </cell>
          <cell r="B1062" t="str">
            <v>LYQ--MY-MX02</v>
          </cell>
        </row>
        <row r="1063">
          <cell r="A1063" t="str">
            <v>LYQ--MY-MX02-P0-S</v>
          </cell>
          <cell r="B1063" t="str">
            <v>LYQ--MY-MX02</v>
          </cell>
        </row>
        <row r="1064">
          <cell r="A1064" t="str">
            <v>LYQ--MY-MX02-P0-XL</v>
          </cell>
          <cell r="B1064" t="str">
            <v>LYQ--MY-MX02</v>
          </cell>
        </row>
        <row r="1065">
          <cell r="A1065" t="str">
            <v>LYQ--MY-MX02-R0-L</v>
          </cell>
          <cell r="B1065" t="str">
            <v>LYQ--MY-MX02</v>
          </cell>
        </row>
        <row r="1066">
          <cell r="A1066" t="str">
            <v>LYQ--MY-MX02-R0-S</v>
          </cell>
          <cell r="B1066" t="str">
            <v>LYQ--MY-MX02</v>
          </cell>
        </row>
        <row r="1067">
          <cell r="A1067" t="str">
            <v>LYQ--MY-MX02-R0-XL</v>
          </cell>
          <cell r="B1067" t="str">
            <v>LYQ--MY-MX02</v>
          </cell>
        </row>
        <row r="1068">
          <cell r="A1068" t="str">
            <v>LYQ-NA1010-B0-2X</v>
          </cell>
          <cell r="B1068" t="str">
            <v>LYQ-NA1010</v>
          </cell>
        </row>
        <row r="1069">
          <cell r="A1069" t="str">
            <v>LYQ-NA1010-B0-L</v>
          </cell>
          <cell r="B1069" t="str">
            <v>LYQ-NA1010</v>
          </cell>
        </row>
        <row r="1070">
          <cell r="A1070" t="str">
            <v>LYQ-NA1010-B0-M</v>
          </cell>
          <cell r="B1070" t="str">
            <v>LYQ-NA1010</v>
          </cell>
        </row>
        <row r="1071">
          <cell r="A1071" t="str">
            <v>LYQ-NA1010-B0-S</v>
          </cell>
          <cell r="B1071" t="str">
            <v>LYQ-NA1010</v>
          </cell>
        </row>
        <row r="1072">
          <cell r="A1072" t="str">
            <v>LYQ-NA1010-B0-XL</v>
          </cell>
          <cell r="B1072" t="str">
            <v>LYQ-NA1010</v>
          </cell>
        </row>
        <row r="1073">
          <cell r="A1073" t="str">
            <v>LYQ-NA1010-B0-XS</v>
          </cell>
          <cell r="B1073" t="str">
            <v>LYQ-NA1010</v>
          </cell>
        </row>
        <row r="1074">
          <cell r="A1074" t="str">
            <v>LYQ-NA1010-G0-2X</v>
          </cell>
          <cell r="B1074" t="str">
            <v>LYQ-NA1010</v>
          </cell>
        </row>
        <row r="1075">
          <cell r="A1075" t="str">
            <v>LYQ-NA1010-G0-M</v>
          </cell>
          <cell r="B1075" t="str">
            <v>LYQ-NA1010</v>
          </cell>
        </row>
        <row r="1076">
          <cell r="A1076" t="str">
            <v>LYQ-NA1010-G0-S</v>
          </cell>
          <cell r="B1076" t="str">
            <v>LYQ-NA1010</v>
          </cell>
        </row>
        <row r="1077">
          <cell r="A1077" t="str">
            <v>LYQ-NA1010-G0-XL</v>
          </cell>
          <cell r="B1077" t="str">
            <v>LYQ-NA1010</v>
          </cell>
        </row>
        <row r="1078">
          <cell r="A1078" t="str">
            <v>LYQ-NA1010-G0-XS</v>
          </cell>
          <cell r="B1078" t="str">
            <v>LYQ-NA1010</v>
          </cell>
        </row>
        <row r="1079">
          <cell r="A1079" t="str">
            <v>LYQ-NA1010-G7-L</v>
          </cell>
          <cell r="B1079" t="str">
            <v>LYQ-NA1010</v>
          </cell>
        </row>
        <row r="1080">
          <cell r="A1080" t="str">
            <v>LYQ-NA1010-G7-M</v>
          </cell>
          <cell r="B1080" t="str">
            <v>LYQ-NA1010</v>
          </cell>
        </row>
        <row r="1081">
          <cell r="A1081" t="str">
            <v>LYQ-NA1010-G7-S</v>
          </cell>
          <cell r="B1081" t="str">
            <v>LYQ-NA1010</v>
          </cell>
        </row>
        <row r="1082">
          <cell r="A1082" t="str">
            <v>LYQ-NA1010-G7-XL</v>
          </cell>
          <cell r="B1082" t="str">
            <v>LYQ-NA1010</v>
          </cell>
        </row>
        <row r="1083">
          <cell r="A1083" t="str">
            <v>LYQ-NA1010-G7-XS</v>
          </cell>
          <cell r="B1083" t="str">
            <v>LYQ-NA1010</v>
          </cell>
        </row>
        <row r="1084">
          <cell r="A1084" t="str">
            <v>LYQ-NA1010-K0-2X</v>
          </cell>
          <cell r="B1084" t="str">
            <v>LYQ-NA1010</v>
          </cell>
        </row>
        <row r="1085">
          <cell r="A1085" t="str">
            <v>LYQ-NA1010-K0-L</v>
          </cell>
          <cell r="B1085" t="str">
            <v>LYQ-NA1010</v>
          </cell>
        </row>
        <row r="1086">
          <cell r="A1086" t="str">
            <v>LYQ-NA1010-K0-M</v>
          </cell>
          <cell r="B1086" t="str">
            <v>LYQ-NA1010</v>
          </cell>
        </row>
        <row r="1087">
          <cell r="A1087" t="str">
            <v>LYQ-NA1010-K0-S</v>
          </cell>
          <cell r="B1087" t="str">
            <v>LYQ-NA1010</v>
          </cell>
        </row>
        <row r="1088">
          <cell r="A1088" t="str">
            <v>LYQ-NA1010-K0-XL</v>
          </cell>
          <cell r="B1088" t="str">
            <v>LYQ-NA1010</v>
          </cell>
        </row>
        <row r="1089">
          <cell r="A1089" t="str">
            <v>LYQ-NA1010-K0-XS</v>
          </cell>
          <cell r="B1089" t="str">
            <v>LYQ-NA1010</v>
          </cell>
        </row>
        <row r="1090">
          <cell r="A1090" t="str">
            <v>LYQ-NA1010-KQ-2X</v>
          </cell>
          <cell r="B1090" t="str">
            <v>LYQ-NA1010</v>
          </cell>
        </row>
        <row r="1091">
          <cell r="A1091" t="str">
            <v>LYQ-NA1010-KQ-M</v>
          </cell>
          <cell r="B1091" t="str">
            <v>LYQ-NA1010</v>
          </cell>
        </row>
        <row r="1092">
          <cell r="A1092" t="str">
            <v>LYQ-NA1010-KQ-S</v>
          </cell>
          <cell r="B1092" t="str">
            <v>LYQ-NA1010</v>
          </cell>
        </row>
        <row r="1093">
          <cell r="A1093" t="str">
            <v>LYQ-NA1010-KQ-XL</v>
          </cell>
          <cell r="B1093" t="str">
            <v>LYQ-NA1010</v>
          </cell>
        </row>
        <row r="1094">
          <cell r="A1094" t="str">
            <v>LYQ-NA1010-KQ-XS</v>
          </cell>
          <cell r="B1094" t="str">
            <v>LYQ-NA1010</v>
          </cell>
        </row>
        <row r="1095">
          <cell r="A1095" t="str">
            <v>LYQ-NA1010-N0-2X</v>
          </cell>
          <cell r="B1095" t="str">
            <v>LYQ-NA1010</v>
          </cell>
        </row>
        <row r="1096">
          <cell r="A1096" t="str">
            <v>LYQ-NA1010-N0-L</v>
          </cell>
          <cell r="B1096" t="str">
            <v>LYQ-NA1010</v>
          </cell>
        </row>
        <row r="1097">
          <cell r="A1097" t="str">
            <v>LYQ-NA1010-N0-M</v>
          </cell>
          <cell r="B1097" t="str">
            <v>LYQ-NA1010</v>
          </cell>
        </row>
        <row r="1098">
          <cell r="A1098" t="str">
            <v>LYQ-NA1010-N0-S</v>
          </cell>
          <cell r="B1098" t="str">
            <v>LYQ-NA1010</v>
          </cell>
        </row>
        <row r="1099">
          <cell r="A1099" t="str">
            <v>LYQ-NA1010-N0-XL</v>
          </cell>
          <cell r="B1099" t="str">
            <v>LYQ-NA1010</v>
          </cell>
        </row>
        <row r="1100">
          <cell r="A1100" t="str">
            <v>LYQ-NA1010-N0-XS</v>
          </cell>
          <cell r="B1100" t="str">
            <v>LYQ-NA1010</v>
          </cell>
        </row>
        <row r="1101">
          <cell r="A1101" t="str">
            <v>LYQ-NA1010-P0-2X</v>
          </cell>
          <cell r="B1101" t="str">
            <v>LYQ-NA1010</v>
          </cell>
        </row>
        <row r="1102">
          <cell r="A1102" t="str">
            <v>LYQ-NA1010-P0-L</v>
          </cell>
          <cell r="B1102" t="str">
            <v>LYQ-NA1010</v>
          </cell>
        </row>
        <row r="1103">
          <cell r="A1103" t="str">
            <v>LYQ-NA1010-P0-M</v>
          </cell>
          <cell r="B1103" t="str">
            <v>LYQ-NA1010</v>
          </cell>
        </row>
        <row r="1104">
          <cell r="A1104" t="str">
            <v>LYQ-NA1010-P0-S</v>
          </cell>
          <cell r="B1104" t="str">
            <v>LYQ-NA1010</v>
          </cell>
        </row>
        <row r="1105">
          <cell r="A1105" t="str">
            <v>LYQ-NA1010-P0-XL</v>
          </cell>
          <cell r="B1105" t="str">
            <v>LYQ-NA1010</v>
          </cell>
        </row>
        <row r="1106">
          <cell r="A1106" t="str">
            <v>LYQ-NA1010-P0-XS</v>
          </cell>
          <cell r="B1106" t="str">
            <v>LYQ-NA1010</v>
          </cell>
        </row>
        <row r="1107">
          <cell r="A1107" t="str">
            <v>LYQ-NA1010-R0-2X</v>
          </cell>
          <cell r="B1107" t="str">
            <v>LYQ-NA1010</v>
          </cell>
        </row>
        <row r="1108">
          <cell r="A1108" t="str">
            <v>LYQ-NA1010-R0-L</v>
          </cell>
          <cell r="B1108" t="str">
            <v>LYQ-NA1010</v>
          </cell>
        </row>
        <row r="1109">
          <cell r="A1109" t="str">
            <v>LYQ-NA1010-R0-M</v>
          </cell>
          <cell r="B1109" t="str">
            <v>LYQ-NA1010</v>
          </cell>
        </row>
        <row r="1110">
          <cell r="A1110" t="str">
            <v>LYQ-NA1010-R0-S</v>
          </cell>
          <cell r="B1110" t="str">
            <v>LYQ-NA1010</v>
          </cell>
        </row>
        <row r="1111">
          <cell r="A1111" t="str">
            <v>LYQ-NA1010-R0-XL</v>
          </cell>
          <cell r="B1111" t="str">
            <v>LYQ-NA1010</v>
          </cell>
        </row>
        <row r="1112">
          <cell r="A1112" t="str">
            <v>LYQ-NA1010-R0-XS</v>
          </cell>
          <cell r="B1112" t="str">
            <v>LYQ-NA1010</v>
          </cell>
        </row>
        <row r="1113">
          <cell r="A1113" t="str">
            <v>LYQ-NA1010-W0-2X</v>
          </cell>
          <cell r="B1113" t="str">
            <v>LYQ-NA1010</v>
          </cell>
        </row>
        <row r="1114">
          <cell r="A1114" t="str">
            <v>LYQ-NA1010-W0-L</v>
          </cell>
          <cell r="B1114" t="str">
            <v>LYQ-NA1010</v>
          </cell>
        </row>
        <row r="1115">
          <cell r="A1115" t="str">
            <v>LYQ-NA1010-W0-M</v>
          </cell>
          <cell r="B1115" t="str">
            <v>LYQ-NA1010</v>
          </cell>
        </row>
        <row r="1116">
          <cell r="A1116" t="str">
            <v>LYQ-NA1010-W0-S</v>
          </cell>
          <cell r="B1116" t="str">
            <v>LYQ-NA1010</v>
          </cell>
        </row>
        <row r="1117">
          <cell r="A1117" t="str">
            <v>LYQ-NA1010-W0-XL</v>
          </cell>
          <cell r="B1117" t="str">
            <v>LYQ-NA1010</v>
          </cell>
        </row>
        <row r="1118">
          <cell r="A1118" t="str">
            <v>LYQ-NA1010-W0-XS</v>
          </cell>
          <cell r="B1118" t="str">
            <v>LYQ-NA1010</v>
          </cell>
        </row>
        <row r="1119">
          <cell r="A1119" t="str">
            <v>LYQ-NA1010-Z0-2X</v>
          </cell>
          <cell r="B1119" t="str">
            <v>LYQ-NA1010</v>
          </cell>
        </row>
        <row r="1120">
          <cell r="A1120" t="str">
            <v>LYQ-NA1010-Z0-L</v>
          </cell>
          <cell r="B1120" t="str">
            <v>LYQ-NA1010</v>
          </cell>
        </row>
        <row r="1121">
          <cell r="A1121" t="str">
            <v>LYQ-NA1010-Z0-S</v>
          </cell>
          <cell r="B1121" t="str">
            <v>LYQ-NA1010</v>
          </cell>
        </row>
        <row r="1122">
          <cell r="A1122" t="str">
            <v>LYQ-NA1010-Z0-XL</v>
          </cell>
          <cell r="B1122" t="str">
            <v>LYQ-NA1010</v>
          </cell>
        </row>
        <row r="1123">
          <cell r="A1123" t="str">
            <v>LYQ-NA1010-Z0-XS</v>
          </cell>
          <cell r="B1123" t="str">
            <v>LYQ-NA1010</v>
          </cell>
        </row>
        <row r="1124">
          <cell r="A1124" t="str">
            <v>LYQ-TW03-B0-L</v>
          </cell>
          <cell r="B1124" t="str">
            <v>LYQ-TW03</v>
          </cell>
        </row>
        <row r="1125">
          <cell r="A1125" t="str">
            <v>LYQ-TW03-B0-M</v>
          </cell>
          <cell r="B1125" t="str">
            <v>LYQ-TW03</v>
          </cell>
        </row>
        <row r="1126">
          <cell r="A1126" t="str">
            <v>LYQ-TW03-B0-S</v>
          </cell>
          <cell r="B1126" t="str">
            <v>LYQ-TW03</v>
          </cell>
        </row>
        <row r="1127">
          <cell r="A1127" t="str">
            <v>LYQ-TW03-B0-XL</v>
          </cell>
          <cell r="B1127" t="str">
            <v>LYQ-TW03</v>
          </cell>
        </row>
        <row r="1128">
          <cell r="A1128" t="str">
            <v>LYQ-TW03-B0-XXL</v>
          </cell>
          <cell r="B1128" t="str">
            <v>LYQ-TW03</v>
          </cell>
        </row>
        <row r="1129">
          <cell r="A1129" t="str">
            <v>LYQ-TW03-K0-L</v>
          </cell>
          <cell r="B1129" t="str">
            <v>LYQ-TW03</v>
          </cell>
        </row>
        <row r="1130">
          <cell r="A1130" t="str">
            <v>LYQ-TW03-K0-M</v>
          </cell>
          <cell r="B1130" t="str">
            <v>LYQ-TW03</v>
          </cell>
        </row>
        <row r="1131">
          <cell r="A1131" t="str">
            <v>LYQ-TW03-K0-S</v>
          </cell>
          <cell r="B1131" t="str">
            <v>LYQ-TW03</v>
          </cell>
        </row>
        <row r="1132">
          <cell r="A1132" t="str">
            <v>LYQ-TW03-K0-XL</v>
          </cell>
          <cell r="B1132" t="str">
            <v>LYQ-TW03</v>
          </cell>
        </row>
        <row r="1133">
          <cell r="A1133" t="str">
            <v>LYQ-TW03-K0-XXL</v>
          </cell>
          <cell r="B1133" t="str">
            <v>LYQ-TW03</v>
          </cell>
        </row>
        <row r="1134">
          <cell r="A1134" t="str">
            <v>LYQ-YY05-E0-L</v>
          </cell>
          <cell r="B1134" t="str">
            <v>LYQ-YY05</v>
          </cell>
        </row>
        <row r="1135">
          <cell r="A1135" t="str">
            <v>LYQ-YY05-E0-M</v>
          </cell>
          <cell r="B1135" t="str">
            <v>LYQ-YY05</v>
          </cell>
        </row>
        <row r="1136">
          <cell r="A1136" t="str">
            <v>LYQ-YY05-E0-S</v>
          </cell>
          <cell r="B1136" t="str">
            <v>LYQ-YY05</v>
          </cell>
        </row>
        <row r="1137">
          <cell r="A1137" t="str">
            <v>LYQ-YY05-E0-XL</v>
          </cell>
          <cell r="B1137" t="str">
            <v>LYQ-YY05</v>
          </cell>
        </row>
        <row r="1138">
          <cell r="A1138" t="str">
            <v>LYQ-YY05-K0-L</v>
          </cell>
          <cell r="B1138" t="str">
            <v>LYQ-YY05</v>
          </cell>
        </row>
        <row r="1139">
          <cell r="A1139" t="str">
            <v>LYQ-YY05-K0-M</v>
          </cell>
          <cell r="B1139" t="str">
            <v>LYQ-YY05</v>
          </cell>
        </row>
        <row r="1140">
          <cell r="A1140" t="str">
            <v>LYQ-YY05-K0-S</v>
          </cell>
          <cell r="B1140" t="str">
            <v>LYQ-YY05</v>
          </cell>
        </row>
        <row r="1141">
          <cell r="A1141" t="str">
            <v>LYQ-YY05-K0-XL</v>
          </cell>
          <cell r="B1141" t="str">
            <v>LYQ-YY05</v>
          </cell>
        </row>
        <row r="1142">
          <cell r="A1142" t="str">
            <v>LYQ-YY05-R0-L</v>
          </cell>
          <cell r="B1142" t="str">
            <v>LYQ-YY05</v>
          </cell>
        </row>
        <row r="1143">
          <cell r="A1143" t="str">
            <v>LYQ-YY05-R0-M</v>
          </cell>
          <cell r="B1143" t="str">
            <v>LYQ-YY05</v>
          </cell>
        </row>
        <row r="1144">
          <cell r="A1144" t="str">
            <v>LYQ-YY05-R0-S</v>
          </cell>
          <cell r="B1144" t="str">
            <v>LYQ-YY05</v>
          </cell>
        </row>
        <row r="1145">
          <cell r="A1145" t="str">
            <v>LYQ-YY05-R0-XL</v>
          </cell>
          <cell r="B1145" t="str">
            <v>LYQ-YY05</v>
          </cell>
        </row>
        <row r="1146">
          <cell r="A1146" t="str">
            <v>LYQ-YY05-ZL-L</v>
          </cell>
          <cell r="B1146" t="str">
            <v>LYQ-YY05</v>
          </cell>
        </row>
        <row r="1147">
          <cell r="A1147" t="str">
            <v>LYQ-YY05-ZL-M</v>
          </cell>
          <cell r="B1147" t="str">
            <v>LYQ-YY05</v>
          </cell>
        </row>
        <row r="1148">
          <cell r="A1148" t="str">
            <v>LYQ-YY05-ZL-S</v>
          </cell>
          <cell r="B1148" t="str">
            <v>LYQ-YY05</v>
          </cell>
        </row>
        <row r="1149">
          <cell r="A1149" t="str">
            <v>LYQ-YY05-ZL-XL</v>
          </cell>
          <cell r="B1149" t="str">
            <v>LYQ-YY05</v>
          </cell>
        </row>
        <row r="1150">
          <cell r="A1150" t="str">
            <v>LYQ-ZQ-1188-K0-2XL</v>
          </cell>
          <cell r="B1150" t="str">
            <v>LYQ-ZQ-1188</v>
          </cell>
        </row>
        <row r="1151">
          <cell r="A1151" t="str">
            <v>LYQ-ZQ-1188-K0-L</v>
          </cell>
          <cell r="B1151" t="str">
            <v>LYQ-ZQ-1188</v>
          </cell>
        </row>
        <row r="1152">
          <cell r="A1152" t="str">
            <v>LYQ-ZQ-1188-K0-M</v>
          </cell>
          <cell r="B1152" t="str">
            <v>LYQ-ZQ-1188</v>
          </cell>
        </row>
        <row r="1153">
          <cell r="A1153" t="str">
            <v>LYQ-ZQ-1188-K0-S</v>
          </cell>
          <cell r="B1153" t="str">
            <v>LYQ-ZQ-1188</v>
          </cell>
        </row>
        <row r="1154">
          <cell r="A1154" t="str">
            <v>LYQ-ZQ-1188-K0-XL</v>
          </cell>
          <cell r="B1154" t="str">
            <v>LYQ-ZQ-1188</v>
          </cell>
        </row>
        <row r="1155">
          <cell r="A1155" t="str">
            <v>LYQ-ZQ-1188-P0-2XL</v>
          </cell>
          <cell r="B1155" t="str">
            <v>LYQ-ZQ-1188</v>
          </cell>
        </row>
        <row r="1156">
          <cell r="A1156" t="str">
            <v>LYQ-ZQ-1188-P0-L</v>
          </cell>
          <cell r="B1156" t="str">
            <v>LYQ-ZQ-1188</v>
          </cell>
        </row>
        <row r="1157">
          <cell r="A1157" t="str">
            <v>LYQ-ZQ-1188-P0-M</v>
          </cell>
          <cell r="B1157" t="str">
            <v>LYQ-ZQ-1188</v>
          </cell>
        </row>
        <row r="1158">
          <cell r="A1158" t="str">
            <v>LYQ-ZQ-1188-P0-XL</v>
          </cell>
          <cell r="B1158" t="str">
            <v>LYQ-ZQ-1188</v>
          </cell>
        </row>
        <row r="1159">
          <cell r="A1159" t="str">
            <v>LYQ-ZQ-1188-W0-2XL</v>
          </cell>
          <cell r="B1159" t="str">
            <v>LYQ-ZQ-1188</v>
          </cell>
        </row>
        <row r="1160">
          <cell r="A1160" t="str">
            <v>LYQ-ZQ-1188-W0-L</v>
          </cell>
          <cell r="B1160" t="str">
            <v>LYQ-ZQ-1188</v>
          </cell>
        </row>
        <row r="1161">
          <cell r="A1161" t="str">
            <v>LYQ-ZQ-1188-W0-M</v>
          </cell>
          <cell r="B1161" t="str">
            <v>LYQ-ZQ-1188</v>
          </cell>
        </row>
        <row r="1162">
          <cell r="A1162" t="str">
            <v>LYQ-ZQ-1188-W0-XL</v>
          </cell>
          <cell r="B1162" t="str">
            <v>LYQ-ZQ-1188</v>
          </cell>
        </row>
        <row r="1163">
          <cell r="A1163" t="str">
            <v>LYQ-ZQ-1199-K0-2XL</v>
          </cell>
          <cell r="B1163" t="str">
            <v>LYQ-ZQ-1199</v>
          </cell>
        </row>
        <row r="1164">
          <cell r="A1164" t="str">
            <v>LYQ-ZQ-1199-K0-L</v>
          </cell>
          <cell r="B1164" t="str">
            <v>LYQ-ZQ-1199</v>
          </cell>
        </row>
        <row r="1165">
          <cell r="A1165" t="str">
            <v>LYQ-ZQ-1199-K0-M</v>
          </cell>
          <cell r="B1165" t="str">
            <v>LYQ-ZQ-1199</v>
          </cell>
        </row>
        <row r="1166">
          <cell r="A1166" t="str">
            <v>LYQ-ZQ-1199-K0-S</v>
          </cell>
          <cell r="B1166" t="str">
            <v>LYQ-ZQ-1199</v>
          </cell>
        </row>
        <row r="1167">
          <cell r="A1167" t="str">
            <v>LYQ-ZQ-1199-P0-2XL</v>
          </cell>
          <cell r="B1167" t="str">
            <v>LYQ-ZQ-1199</v>
          </cell>
        </row>
        <row r="1168">
          <cell r="A1168" t="str">
            <v>LYQ-ZQ-1199-P0-L</v>
          </cell>
          <cell r="B1168" t="str">
            <v>LYQ-ZQ-1199</v>
          </cell>
        </row>
        <row r="1169">
          <cell r="A1169" t="str">
            <v>LYQ-ZQ-1199-P0-M</v>
          </cell>
          <cell r="B1169" t="str">
            <v>LYQ-ZQ-1199</v>
          </cell>
        </row>
        <row r="1170">
          <cell r="A1170" t="str">
            <v>LYQ-ZQ-1199-P0-S</v>
          </cell>
          <cell r="B1170" t="str">
            <v>LYQ-ZQ-1199</v>
          </cell>
        </row>
        <row r="1171">
          <cell r="A1171" t="str">
            <v>LYQ-ZQ-1199-W0-L</v>
          </cell>
          <cell r="B1171" t="str">
            <v>LYQ-ZQ-1199</v>
          </cell>
        </row>
        <row r="1172">
          <cell r="A1172" t="str">
            <v>LYQ-ZQ-1199-W0-M</v>
          </cell>
          <cell r="B1172" t="str">
            <v>LYQ-ZQ-1199</v>
          </cell>
        </row>
        <row r="1173">
          <cell r="A1173" t="str">
            <v>LYQ-ZQ-1199-W0-S</v>
          </cell>
          <cell r="B1173" t="str">
            <v>LYQ-ZQ-1199</v>
          </cell>
        </row>
        <row r="1174">
          <cell r="A1174" t="str">
            <v>LYQ-ZQ-1199-ZL-2XL</v>
          </cell>
          <cell r="B1174" t="str">
            <v>LYQ-ZQ-1199</v>
          </cell>
        </row>
        <row r="1175">
          <cell r="A1175" t="str">
            <v>LYQ-ZQ-1199-ZL-M</v>
          </cell>
          <cell r="B1175" t="str">
            <v>LYQ-ZQ-1199</v>
          </cell>
        </row>
        <row r="1176">
          <cell r="A1176" t="str">
            <v>LYQ-ZQ-1199-ZL-S</v>
          </cell>
          <cell r="B1176" t="str">
            <v>LYQ-ZQ-1199</v>
          </cell>
        </row>
        <row r="1177">
          <cell r="A1177" t="str">
            <v>MNQ-N7188-K0-M</v>
          </cell>
          <cell r="B1177" t="str">
            <v>MNQ-N7188</v>
          </cell>
        </row>
        <row r="1178">
          <cell r="A1178" t="str">
            <v>MNQ-N7188-K0-S</v>
          </cell>
          <cell r="B1178" t="str">
            <v>MNQ-N7188</v>
          </cell>
        </row>
        <row r="1179">
          <cell r="A1179" t="str">
            <v>MNQ-N7188-K0-XS</v>
          </cell>
          <cell r="B1179" t="str">
            <v>MNQ-N7188</v>
          </cell>
        </row>
        <row r="1180">
          <cell r="A1180" t="str">
            <v>MNQ-N7188-W0-2XL</v>
          </cell>
          <cell r="B1180" t="str">
            <v>MNQ-N7188</v>
          </cell>
        </row>
        <row r="1181">
          <cell r="A1181" t="str">
            <v>MNQ-N7188-W0-L</v>
          </cell>
          <cell r="B1181" t="str">
            <v>MNQ-N7188</v>
          </cell>
        </row>
        <row r="1182">
          <cell r="A1182" t="str">
            <v>MNQ-N7188-W0-M</v>
          </cell>
          <cell r="B1182" t="str">
            <v>MNQ-N7188</v>
          </cell>
        </row>
        <row r="1183">
          <cell r="A1183" t="str">
            <v>MNQ-N7188-W0-S</v>
          </cell>
          <cell r="B1183" t="str">
            <v>MNQ-N7188</v>
          </cell>
        </row>
        <row r="1184">
          <cell r="A1184" t="str">
            <v>MNQ-N7188-W0-XS</v>
          </cell>
          <cell r="B1184" t="str">
            <v>MNQ-N7188</v>
          </cell>
        </row>
        <row r="1185">
          <cell r="A1185" t="str">
            <v>MNQ-N718B2XL</v>
          </cell>
          <cell r="B1185" t="str">
            <v>MNQ-N7188</v>
          </cell>
        </row>
        <row r="1186">
          <cell r="A1186" t="str">
            <v>MNQ-N718BM</v>
          </cell>
          <cell r="B1186" t="str">
            <v>MNQ-N7188</v>
          </cell>
        </row>
        <row r="1187">
          <cell r="A1187" t="str">
            <v>MNQ-N718BS</v>
          </cell>
          <cell r="B1187" t="str">
            <v>MNQ-N7188</v>
          </cell>
        </row>
        <row r="1188">
          <cell r="A1188" t="str">
            <v>MNQ-N718BXL-1</v>
          </cell>
          <cell r="B1188" t="str">
            <v>MNQ-N7188</v>
          </cell>
        </row>
        <row r="1189">
          <cell r="A1189" t="str">
            <v>MNQ-N718BXXL</v>
          </cell>
          <cell r="B1189" t="str">
            <v>MNQ-N7188</v>
          </cell>
        </row>
        <row r="1190">
          <cell r="A1190" t="str">
            <v>MNQ-N718W0XL</v>
          </cell>
          <cell r="B1190" t="str">
            <v>MNQ-N7188</v>
          </cell>
        </row>
        <row r="1191">
          <cell r="A1191" t="str">
            <v>MNQ-N718WM</v>
          </cell>
          <cell r="B1191" t="str">
            <v>MNQ-N7188</v>
          </cell>
        </row>
        <row r="1192">
          <cell r="A1192" t="str">
            <v>MNQ-N718WXL</v>
          </cell>
          <cell r="B1192" t="str">
            <v>MNQ-N7188</v>
          </cell>
        </row>
        <row r="1193">
          <cell r="A1193" t="str">
            <v>MY-0036NEW-B0</v>
          </cell>
          <cell r="B1193" t="str">
            <v>MY-0036NEW</v>
          </cell>
        </row>
        <row r="1194">
          <cell r="A1194" t="str">
            <v>MY-0036NEW-K0</v>
          </cell>
          <cell r="B1194" t="str">
            <v>MY-0036NEW</v>
          </cell>
        </row>
        <row r="1195">
          <cell r="A1195" t="str">
            <v>MY-0036NEW-KA</v>
          </cell>
          <cell r="B1195" t="str">
            <v>MY-0036NEW</v>
          </cell>
        </row>
        <row r="1196">
          <cell r="A1196" t="str">
            <v>MY-0036NEW-OR</v>
          </cell>
          <cell r="B1196" t="str">
            <v>MY-0036NEW</v>
          </cell>
        </row>
        <row r="1197">
          <cell r="A1197" t="str">
            <v>MY-0036NEW-PI</v>
          </cell>
          <cell r="B1197" t="str">
            <v>MY-0036NEW</v>
          </cell>
        </row>
        <row r="1198">
          <cell r="A1198" t="str">
            <v>MY-CL1925-E0-L</v>
          </cell>
          <cell r="B1198" t="str">
            <v>MY-CL1925</v>
          </cell>
        </row>
        <row r="1199">
          <cell r="A1199" t="str">
            <v>MY-CL1925-E0-M</v>
          </cell>
          <cell r="B1199" t="str">
            <v>MY-CL1925</v>
          </cell>
        </row>
        <row r="1200">
          <cell r="A1200" t="str">
            <v>MY-CL1925-E0-S</v>
          </cell>
          <cell r="B1200" t="str">
            <v>MY-CL1925</v>
          </cell>
        </row>
        <row r="1201">
          <cell r="A1201" t="str">
            <v>MY-CL1925-E0-XL</v>
          </cell>
          <cell r="B1201" t="str">
            <v>MY-CL1925</v>
          </cell>
        </row>
        <row r="1202">
          <cell r="A1202" t="str">
            <v>MY-CL1925-G7-M</v>
          </cell>
          <cell r="B1202" t="str">
            <v>MY-CL1925</v>
          </cell>
        </row>
        <row r="1203">
          <cell r="A1203" t="str">
            <v>MY-CL1925-G7-S</v>
          </cell>
          <cell r="B1203" t="str">
            <v>MY-CL1925</v>
          </cell>
        </row>
        <row r="1204">
          <cell r="A1204" t="str">
            <v>MY-CL1925-G7-XL</v>
          </cell>
          <cell r="B1204" t="str">
            <v>MY-CL1925</v>
          </cell>
        </row>
        <row r="1205">
          <cell r="A1205" t="str">
            <v>MY-CL1925-R6-L</v>
          </cell>
          <cell r="B1205" t="str">
            <v>MY-CL1925</v>
          </cell>
        </row>
        <row r="1206">
          <cell r="A1206" t="str">
            <v>MY-CL1925-R6-M</v>
          </cell>
          <cell r="B1206" t="str">
            <v>MY-CL1925</v>
          </cell>
        </row>
        <row r="1207">
          <cell r="A1207" t="str">
            <v>MY-CL1925-R6-S</v>
          </cell>
          <cell r="B1207" t="str">
            <v>MY-CL1925</v>
          </cell>
        </row>
        <row r="1208">
          <cell r="A1208" t="str">
            <v>MY-CL1925-W0-M</v>
          </cell>
          <cell r="B1208" t="str">
            <v>MY-CL1925</v>
          </cell>
        </row>
        <row r="1209">
          <cell r="A1209" t="str">
            <v>MY-HM1206-BR-M</v>
          </cell>
          <cell r="B1209" t="str">
            <v>MY-HM1206</v>
          </cell>
        </row>
        <row r="1210">
          <cell r="A1210" t="str">
            <v>MY-HM1206-BR-S</v>
          </cell>
          <cell r="B1210" t="str">
            <v>MY-HM1206</v>
          </cell>
        </row>
        <row r="1211">
          <cell r="A1211" t="str">
            <v>MY-HM1206-BR-XL</v>
          </cell>
          <cell r="B1211" t="str">
            <v>MY-HM1206</v>
          </cell>
        </row>
        <row r="1212">
          <cell r="A1212" t="str">
            <v>MY-HM1206-GR-L</v>
          </cell>
          <cell r="B1212" t="str">
            <v>MY-HM1206</v>
          </cell>
        </row>
        <row r="1213">
          <cell r="A1213" t="str">
            <v>MY-HM1206-GR-M</v>
          </cell>
          <cell r="B1213" t="str">
            <v>MY-HM1206</v>
          </cell>
        </row>
        <row r="1214">
          <cell r="A1214" t="str">
            <v>MY-HM1206-GR-S</v>
          </cell>
          <cell r="B1214" t="str">
            <v>MY-HM1206</v>
          </cell>
        </row>
        <row r="1215">
          <cell r="A1215" t="str">
            <v>MY-HM1206-GR-XL</v>
          </cell>
          <cell r="B1215" t="str">
            <v>MY-HM1206</v>
          </cell>
        </row>
        <row r="1216">
          <cell r="A1216" t="str">
            <v>MY-HM1206-K0-L</v>
          </cell>
          <cell r="B1216" t="str">
            <v>MY-HM1206</v>
          </cell>
        </row>
        <row r="1217">
          <cell r="A1217" t="str">
            <v>MY-HM1206-K0-M</v>
          </cell>
          <cell r="B1217" t="str">
            <v>MY-HM1206</v>
          </cell>
        </row>
        <row r="1218">
          <cell r="A1218" t="str">
            <v>MY-HM1206-K0-S</v>
          </cell>
          <cell r="B1218" t="str">
            <v>MY-HM1206</v>
          </cell>
        </row>
        <row r="1219">
          <cell r="A1219" t="str">
            <v>MY-HM1206-K0-XL</v>
          </cell>
          <cell r="B1219" t="str">
            <v>MY-HM1206</v>
          </cell>
        </row>
        <row r="1220">
          <cell r="A1220" t="str">
            <v>MY-HM1206-KH-L</v>
          </cell>
          <cell r="B1220" t="str">
            <v>MY-HM1206</v>
          </cell>
        </row>
        <row r="1221">
          <cell r="A1221" t="str">
            <v>MY-HM1206-KH-M</v>
          </cell>
          <cell r="B1221" t="str">
            <v>MY-HM1206</v>
          </cell>
        </row>
        <row r="1222">
          <cell r="A1222" t="str">
            <v>MY-HM1206-KH-S</v>
          </cell>
          <cell r="B1222" t="str">
            <v>MY-HM1206</v>
          </cell>
        </row>
        <row r="1223">
          <cell r="A1223" t="str">
            <v>MY-HM1206-KH-XL</v>
          </cell>
          <cell r="B1223" t="str">
            <v>MY-HM1206</v>
          </cell>
        </row>
        <row r="1224">
          <cell r="A1224" t="str">
            <v>MY-HM1206-OR-L</v>
          </cell>
          <cell r="B1224" t="str">
            <v>MY-HM1206</v>
          </cell>
        </row>
        <row r="1225">
          <cell r="A1225" t="str">
            <v>MY-HM1206-OR-M</v>
          </cell>
          <cell r="B1225" t="str">
            <v>MY-HM1206</v>
          </cell>
        </row>
        <row r="1226">
          <cell r="A1226" t="str">
            <v>MY-HM1206-OR-XL</v>
          </cell>
          <cell r="B1226" t="str">
            <v>MY-HM1206</v>
          </cell>
        </row>
        <row r="1227">
          <cell r="A1227" t="str">
            <v>MY-MU1206-BR-M</v>
          </cell>
          <cell r="B1227" t="str">
            <v>MY-HM1206</v>
          </cell>
        </row>
        <row r="1228">
          <cell r="A1228" t="str">
            <v>MY-MU1206-BR-S</v>
          </cell>
          <cell r="B1228" t="str">
            <v>MY-HM1206</v>
          </cell>
        </row>
        <row r="1229">
          <cell r="A1229" t="str">
            <v>MY-MU1206-BR-XL</v>
          </cell>
          <cell r="B1229" t="str">
            <v>MY-HM1206</v>
          </cell>
        </row>
        <row r="1230">
          <cell r="A1230" t="str">
            <v>MY-MU1206-GR-L</v>
          </cell>
          <cell r="B1230" t="str">
            <v>MY-HM1206</v>
          </cell>
        </row>
        <row r="1231">
          <cell r="A1231" t="str">
            <v>MY-MU1206-GR-M</v>
          </cell>
          <cell r="B1231" t="str">
            <v>MY-HM1206</v>
          </cell>
        </row>
        <row r="1232">
          <cell r="A1232" t="str">
            <v>MY-MU1206-GR-S</v>
          </cell>
          <cell r="B1232" t="str">
            <v>MY-HM1206</v>
          </cell>
        </row>
        <row r="1233">
          <cell r="A1233" t="str">
            <v>MY-MU1206-GR-XL</v>
          </cell>
          <cell r="B1233" t="str">
            <v>MY-HM1206</v>
          </cell>
        </row>
        <row r="1234">
          <cell r="A1234" t="str">
            <v>MY-MU1206-K0-L</v>
          </cell>
          <cell r="B1234" t="str">
            <v>MY-HM1206</v>
          </cell>
        </row>
        <row r="1235">
          <cell r="A1235" t="str">
            <v>MY-MU1206-K0-M</v>
          </cell>
          <cell r="B1235" t="str">
            <v>MY-HM1206</v>
          </cell>
        </row>
        <row r="1236">
          <cell r="A1236" t="str">
            <v>MY-MU1206-K0-S</v>
          </cell>
          <cell r="B1236" t="str">
            <v>MY-HM1206</v>
          </cell>
        </row>
        <row r="1237">
          <cell r="A1237" t="str">
            <v>MY-MU1206-K0-XL</v>
          </cell>
          <cell r="B1237" t="str">
            <v>MY-HM1206</v>
          </cell>
        </row>
        <row r="1238">
          <cell r="A1238" t="str">
            <v>MY-MU1206-KH-L</v>
          </cell>
          <cell r="B1238" t="str">
            <v>MY-HM1206</v>
          </cell>
        </row>
        <row r="1239">
          <cell r="A1239" t="str">
            <v>MY-MU1206-KH-M</v>
          </cell>
          <cell r="B1239" t="str">
            <v>MY-HM1206</v>
          </cell>
        </row>
        <row r="1240">
          <cell r="A1240" t="str">
            <v>MY-MU1206-KH-S</v>
          </cell>
          <cell r="B1240" t="str">
            <v>MY-HM1206</v>
          </cell>
        </row>
        <row r="1241">
          <cell r="A1241" t="str">
            <v>MY-MU1206-KH-XL</v>
          </cell>
          <cell r="B1241" t="str">
            <v>MY-HM1206</v>
          </cell>
        </row>
        <row r="1242">
          <cell r="A1242" t="str">
            <v>MY-MU1206-OR-L</v>
          </cell>
          <cell r="B1242" t="str">
            <v>MY-HM1206</v>
          </cell>
        </row>
        <row r="1243">
          <cell r="A1243" t="str">
            <v>MY-MU1206-OR-M</v>
          </cell>
          <cell r="B1243" t="str">
            <v>MY-HM1206</v>
          </cell>
        </row>
        <row r="1244">
          <cell r="A1244" t="str">
            <v>MY-MU1925-E0-M</v>
          </cell>
          <cell r="B1244" t="str">
            <v>MY-MU1925</v>
          </cell>
        </row>
        <row r="1245">
          <cell r="A1245" t="str">
            <v>MY-MU1925-E0-S</v>
          </cell>
          <cell r="B1245" t="str">
            <v>MY-MU1925</v>
          </cell>
        </row>
        <row r="1246">
          <cell r="A1246" t="str">
            <v>MY-MU1925-E0-XL</v>
          </cell>
          <cell r="B1246" t="str">
            <v>MY-MU1925</v>
          </cell>
        </row>
        <row r="1247">
          <cell r="A1247" t="str">
            <v>MY-MU1925-G7-M</v>
          </cell>
          <cell r="B1247" t="str">
            <v>MY-MU1925</v>
          </cell>
        </row>
        <row r="1248">
          <cell r="A1248" t="str">
            <v>MY-MU1925-G7-S</v>
          </cell>
          <cell r="B1248" t="str">
            <v>MY-MU1925</v>
          </cell>
        </row>
        <row r="1249">
          <cell r="A1249" t="str">
            <v>MY-MU1925-R6-L</v>
          </cell>
          <cell r="B1249" t="str">
            <v>MY-MU1925</v>
          </cell>
        </row>
        <row r="1250">
          <cell r="A1250" t="str">
            <v>MY-MU1925-R6-M</v>
          </cell>
          <cell r="B1250" t="str">
            <v>MY-MU1925</v>
          </cell>
        </row>
        <row r="1251">
          <cell r="A1251" t="str">
            <v>MY-MU1925-R6-S</v>
          </cell>
          <cell r="B1251" t="str">
            <v>MY-MU1925</v>
          </cell>
        </row>
        <row r="1252">
          <cell r="A1252" t="str">
            <v>MY-ZQ-TWA1-KG-4X</v>
          </cell>
          <cell r="B1252" t="str">
            <v>MY-ZQ-TWA1</v>
          </cell>
        </row>
        <row r="1253">
          <cell r="A1253" t="str">
            <v>MZ-SV2843BD</v>
          </cell>
          <cell r="B1253" t="str">
            <v>MZ-SV2843</v>
          </cell>
        </row>
        <row r="1254">
          <cell r="A1254" t="str">
            <v>MZ-SV2843E0</v>
          </cell>
          <cell r="B1254" t="str">
            <v>MZ-SV2843</v>
          </cell>
        </row>
        <row r="1255">
          <cell r="A1255" t="str">
            <v>MZ-SV2843K0</v>
          </cell>
          <cell r="B1255" t="str">
            <v>MZ-SV2843</v>
          </cell>
        </row>
        <row r="1256">
          <cell r="A1256" t="str">
            <v>MZ-SV2843KQ</v>
          </cell>
          <cell r="B1256" t="str">
            <v>MZ-SV2843</v>
          </cell>
        </row>
        <row r="1257">
          <cell r="A1257" t="str">
            <v>MZ-SV2843N5</v>
          </cell>
          <cell r="B1257" t="str">
            <v>MZ-SV2843</v>
          </cell>
        </row>
        <row r="1258">
          <cell r="A1258" t="str">
            <v>MZ-SV2843N5-CA</v>
          </cell>
          <cell r="B1258" t="str">
            <v>MZ-SV2843</v>
          </cell>
        </row>
        <row r="1259">
          <cell r="A1259" t="str">
            <v>MZ-SV2843ZL</v>
          </cell>
          <cell r="B1259" t="str">
            <v>MZ-SV2843</v>
          </cell>
        </row>
        <row r="1260">
          <cell r="A1260" t="str">
            <v>PA-MC0717-B0-L</v>
          </cell>
          <cell r="B1260" t="str">
            <v>PA-MC0717</v>
          </cell>
        </row>
        <row r="1261">
          <cell r="A1261" t="str">
            <v>PA-MC0717-B0-M</v>
          </cell>
          <cell r="B1261" t="str">
            <v>PA-MC0717</v>
          </cell>
        </row>
        <row r="1262">
          <cell r="A1262" t="str">
            <v>PA-MC0717-B0-S</v>
          </cell>
          <cell r="B1262" t="str">
            <v>PA-MC0717</v>
          </cell>
        </row>
        <row r="1263">
          <cell r="A1263" t="str">
            <v>PA-MC0717-B0-XL</v>
          </cell>
          <cell r="B1263" t="str">
            <v>PA-MC0717</v>
          </cell>
        </row>
        <row r="1264">
          <cell r="A1264" t="str">
            <v>PA-MC0717-B0-XXL</v>
          </cell>
          <cell r="B1264" t="str">
            <v>PA-MC0717</v>
          </cell>
        </row>
        <row r="1265">
          <cell r="A1265" t="str">
            <v>PA-MC0717-B0-XXXL</v>
          </cell>
          <cell r="B1265" t="str">
            <v>PA-MC0717</v>
          </cell>
        </row>
        <row r="1266">
          <cell r="A1266" t="str">
            <v>PA-MC0717-E0-L</v>
          </cell>
          <cell r="B1266" t="str">
            <v>PA-MC0717</v>
          </cell>
        </row>
        <row r="1267">
          <cell r="A1267" t="str">
            <v>PA-MC0717-E0-M</v>
          </cell>
          <cell r="B1267" t="str">
            <v>PA-MC0717</v>
          </cell>
        </row>
        <row r="1268">
          <cell r="A1268" t="str">
            <v>PA-MC0717-E0-S</v>
          </cell>
          <cell r="B1268" t="str">
            <v>PA-MC0717</v>
          </cell>
        </row>
        <row r="1269">
          <cell r="A1269" t="str">
            <v>PA-MC0717-E0-XL</v>
          </cell>
          <cell r="B1269" t="str">
            <v>PA-MC0717</v>
          </cell>
        </row>
        <row r="1270">
          <cell r="A1270" t="str">
            <v>PA-MC0717-E0-XXL</v>
          </cell>
          <cell r="B1270" t="str">
            <v>PA-MC0717</v>
          </cell>
        </row>
        <row r="1271">
          <cell r="A1271" t="str">
            <v>PA-MC0717-E0-XXXL</v>
          </cell>
          <cell r="B1271" t="str">
            <v>PA-MC0717</v>
          </cell>
        </row>
        <row r="1272">
          <cell r="A1272" t="str">
            <v>PA-MC0717-GR-L</v>
          </cell>
          <cell r="B1272" t="str">
            <v>PA-MC0717</v>
          </cell>
        </row>
        <row r="1273">
          <cell r="A1273" t="str">
            <v>PA-MC0717-GR-M</v>
          </cell>
          <cell r="B1273" t="str">
            <v>PA-MC0717</v>
          </cell>
        </row>
        <row r="1274">
          <cell r="A1274" t="str">
            <v>PA-MC0717-GR-S</v>
          </cell>
          <cell r="B1274" t="str">
            <v>PA-MC0717</v>
          </cell>
        </row>
        <row r="1275">
          <cell r="A1275" t="str">
            <v>PA-MC0717-GR-XL</v>
          </cell>
          <cell r="B1275" t="str">
            <v>PA-MC0717</v>
          </cell>
        </row>
        <row r="1276">
          <cell r="A1276" t="str">
            <v>PA-MC0717-GR-XXL</v>
          </cell>
          <cell r="B1276" t="str">
            <v>PA-MC0717</v>
          </cell>
        </row>
        <row r="1277">
          <cell r="A1277" t="str">
            <v>PA-MC0717-GR-XXXL</v>
          </cell>
          <cell r="B1277" t="str">
            <v>PA-MC0717</v>
          </cell>
        </row>
        <row r="1278">
          <cell r="A1278" t="str">
            <v>PA-MC0717-K0-L</v>
          </cell>
          <cell r="B1278" t="str">
            <v>PA-MC0717</v>
          </cell>
        </row>
        <row r="1279">
          <cell r="A1279" t="str">
            <v>PA-MC0717-K0-M</v>
          </cell>
          <cell r="B1279" t="str">
            <v>PA-MC0717</v>
          </cell>
        </row>
        <row r="1280">
          <cell r="A1280" t="str">
            <v>PA-MC0717-K0-S</v>
          </cell>
          <cell r="B1280" t="str">
            <v>PA-MC0717</v>
          </cell>
        </row>
        <row r="1281">
          <cell r="A1281" t="str">
            <v>PA-MC0717-K0-XL</v>
          </cell>
          <cell r="B1281" t="str">
            <v>PA-MC0717</v>
          </cell>
        </row>
        <row r="1282">
          <cell r="A1282" t="str">
            <v>PA-MC0717-K0-XXL</v>
          </cell>
          <cell r="B1282" t="str">
            <v>PA-MC0717</v>
          </cell>
        </row>
        <row r="1283">
          <cell r="A1283" t="str">
            <v>PA-MC0717-K0-XXXL</v>
          </cell>
          <cell r="B1283" t="str">
            <v>PA-MC0717</v>
          </cell>
        </row>
        <row r="1284">
          <cell r="A1284" t="str">
            <v>RC-MC001-R0-L</v>
          </cell>
          <cell r="B1284" t="str">
            <v>RC-MC001</v>
          </cell>
        </row>
        <row r="1285">
          <cell r="A1285" t="str">
            <v>RC-MC001-R0-M</v>
          </cell>
          <cell r="B1285" t="str">
            <v>RC-MC001</v>
          </cell>
        </row>
        <row r="1286">
          <cell r="A1286" t="str">
            <v>RC-MC001-R0-S</v>
          </cell>
          <cell r="B1286" t="str">
            <v>RC-MC001</v>
          </cell>
        </row>
        <row r="1287">
          <cell r="A1287" t="str">
            <v>RC-MC001-R0-XL</v>
          </cell>
          <cell r="B1287" t="str">
            <v>RC-MC001</v>
          </cell>
        </row>
        <row r="1288">
          <cell r="A1288" t="str">
            <v>RC-MC001-Y0-L</v>
          </cell>
          <cell r="B1288" t="str">
            <v>RC-MC001</v>
          </cell>
        </row>
        <row r="1289">
          <cell r="A1289" t="str">
            <v>RC-MC001-Y0-M</v>
          </cell>
          <cell r="B1289" t="str">
            <v>RC-MC001</v>
          </cell>
        </row>
        <row r="1290">
          <cell r="A1290" t="str">
            <v>RC-MC001-Y0-S</v>
          </cell>
          <cell r="B1290" t="str">
            <v>RC-MC001</v>
          </cell>
        </row>
        <row r="1291">
          <cell r="A1291" t="str">
            <v>RC-MC001-Y0-XL</v>
          </cell>
          <cell r="B1291" t="str">
            <v>RC-MC001</v>
          </cell>
        </row>
        <row r="1292">
          <cell r="A1292" t="str">
            <v>SJ-ALKQ006G0</v>
          </cell>
          <cell r="B1292" t="str">
            <v>SJ-ALKQ006G0</v>
          </cell>
        </row>
        <row r="1293">
          <cell r="A1293" t="str">
            <v>SJ-CA205-B0</v>
          </cell>
          <cell r="B1293" t="str">
            <v>SJ-CA205</v>
          </cell>
        </row>
        <row r="1294">
          <cell r="A1294" t="str">
            <v>SJ-CA205-B0YH</v>
          </cell>
          <cell r="B1294" t="str">
            <v>SJ-CA205</v>
          </cell>
        </row>
        <row r="1295">
          <cell r="A1295" t="str">
            <v>SJ-CA205-G0</v>
          </cell>
          <cell r="B1295" t="str">
            <v>SJ-CA205</v>
          </cell>
        </row>
        <row r="1296">
          <cell r="A1296" t="str">
            <v>SJ-CA205-K0</v>
          </cell>
          <cell r="B1296" t="str">
            <v>SJ-CA205</v>
          </cell>
        </row>
        <row r="1297">
          <cell r="A1297" t="str">
            <v>SJ-CA205-R0</v>
          </cell>
          <cell r="B1297" t="str">
            <v>SJ-CA205</v>
          </cell>
        </row>
        <row r="1298">
          <cell r="A1298" t="str">
            <v>SJ-CA205-W0YH</v>
          </cell>
          <cell r="B1298" t="str">
            <v>SJ-CA205</v>
          </cell>
        </row>
        <row r="1299">
          <cell r="A1299" t="str">
            <v>SJ-HM071-K0G</v>
          </cell>
          <cell r="B1299" t="str">
            <v>SJ-HM071</v>
          </cell>
        </row>
        <row r="1300">
          <cell r="A1300" t="str">
            <v>SJ-HM2017-G0-M</v>
          </cell>
          <cell r="B1300" t="str">
            <v>SJ-HM2017</v>
          </cell>
        </row>
        <row r="1301">
          <cell r="A1301" t="str">
            <v>SJ-HM205-B0</v>
          </cell>
          <cell r="B1301" t="str">
            <v>SJ-HM205</v>
          </cell>
        </row>
        <row r="1302">
          <cell r="A1302" t="str">
            <v>SJ-HM205-B0YH</v>
          </cell>
          <cell r="B1302" t="str">
            <v>SJ-HM205</v>
          </cell>
        </row>
        <row r="1303">
          <cell r="A1303" t="str">
            <v>SJ-HM205-G0</v>
          </cell>
          <cell r="B1303" t="str">
            <v>SJ-HM205</v>
          </cell>
        </row>
        <row r="1304">
          <cell r="A1304" t="str">
            <v>SJ-HM205-K0</v>
          </cell>
          <cell r="B1304" t="str">
            <v>SJ-HM205</v>
          </cell>
        </row>
        <row r="1305">
          <cell r="A1305" t="str">
            <v>SJ-HM205-R0</v>
          </cell>
          <cell r="B1305" t="str">
            <v>SJ-HM205</v>
          </cell>
        </row>
        <row r="1306">
          <cell r="A1306" t="str">
            <v>SJ-HM205-W0YH</v>
          </cell>
          <cell r="B1306" t="str">
            <v>SJ-HM205</v>
          </cell>
        </row>
        <row r="1307">
          <cell r="A1307" t="str">
            <v>SJ-MC002-B0</v>
          </cell>
          <cell r="B1307" t="str">
            <v>SJ-MC002</v>
          </cell>
        </row>
        <row r="1308">
          <cell r="A1308" t="str">
            <v>SJ-MC002-Pi</v>
          </cell>
          <cell r="B1308" t="str">
            <v>SJ-MC002</v>
          </cell>
        </row>
        <row r="1309">
          <cell r="A1309" t="str">
            <v>SJ-MCHM550-B0</v>
          </cell>
          <cell r="B1309" t="str">
            <v>SJ-MCHM550</v>
          </cell>
        </row>
        <row r="1310">
          <cell r="A1310" t="str">
            <v>SJ-MCHM550-G0</v>
          </cell>
          <cell r="B1310" t="str">
            <v>SJ-MCHM550</v>
          </cell>
        </row>
        <row r="1311">
          <cell r="A1311" t="str">
            <v>SJ-MCHM550-K0</v>
          </cell>
          <cell r="B1311" t="str">
            <v>SJ-MCHM550</v>
          </cell>
        </row>
        <row r="1312">
          <cell r="A1312" t="str">
            <v>SJ-MCHM550-W0</v>
          </cell>
          <cell r="B1312" t="str">
            <v>SJ-MCHM550</v>
          </cell>
        </row>
        <row r="1313">
          <cell r="A1313" t="str">
            <v>SJ-MCHM550-Y0</v>
          </cell>
          <cell r="B1313" t="str">
            <v>SJ-MCHM550</v>
          </cell>
        </row>
        <row r="1314">
          <cell r="A1314" t="str">
            <v>SJ-MCHM550-ZL</v>
          </cell>
          <cell r="B1314" t="str">
            <v>SJ-MCHM550</v>
          </cell>
        </row>
        <row r="1315">
          <cell r="A1315" t="str">
            <v>SJ-MCZQS01-B0-3XL</v>
          </cell>
          <cell r="B1315" t="str">
            <v>SJ-MCZQS01</v>
          </cell>
        </row>
        <row r="1316">
          <cell r="A1316" t="str">
            <v>SJ-MCZQS12-K0-L</v>
          </cell>
          <cell r="B1316" t="str">
            <v>SJ-MCZQS12</v>
          </cell>
        </row>
        <row r="1317">
          <cell r="A1317" t="str">
            <v>SJ-MJ002-B7</v>
          </cell>
          <cell r="B1317" t="str">
            <v>SJ-MJ002</v>
          </cell>
        </row>
        <row r="1318">
          <cell r="A1318" t="str">
            <v>SJ-MU002-B0</v>
          </cell>
          <cell r="B1318" t="str">
            <v>SJ-MU002</v>
          </cell>
        </row>
        <row r="1319">
          <cell r="A1319" t="str">
            <v>SJ-MU002-Pi</v>
          </cell>
          <cell r="B1319" t="str">
            <v>SJ-MU002</v>
          </cell>
        </row>
        <row r="1320">
          <cell r="A1320" t="str">
            <v>SJ-NA204-G0-2XL</v>
          </cell>
          <cell r="B1320" t="str">
            <v>SJ-NA204</v>
          </cell>
        </row>
        <row r="1321">
          <cell r="A1321" t="str">
            <v>SJ-NA204-G0-L</v>
          </cell>
          <cell r="B1321" t="str">
            <v>SJ-NA204</v>
          </cell>
        </row>
        <row r="1322">
          <cell r="A1322" t="str">
            <v>SJ-NA204-G0-M</v>
          </cell>
          <cell r="B1322" t="str">
            <v>SJ-NA204</v>
          </cell>
        </row>
        <row r="1323">
          <cell r="A1323" t="str">
            <v>SJ-NA204-G0-S</v>
          </cell>
          <cell r="B1323" t="str">
            <v>SJ-NA204</v>
          </cell>
        </row>
        <row r="1324">
          <cell r="A1324" t="str">
            <v>SJ-NA204-G0-XL</v>
          </cell>
          <cell r="B1324" t="str">
            <v>SJ-NA204</v>
          </cell>
        </row>
        <row r="1325">
          <cell r="A1325" t="str">
            <v>SJ-NA204-G0-XS</v>
          </cell>
          <cell r="B1325" t="str">
            <v>SJ-NA204</v>
          </cell>
        </row>
        <row r="1326">
          <cell r="A1326" t="str">
            <v>SJ-NA204-K0-2XL</v>
          </cell>
          <cell r="B1326" t="str">
            <v>SJ-NA204</v>
          </cell>
        </row>
        <row r="1327">
          <cell r="A1327" t="str">
            <v>SJ-NA204-K0-L</v>
          </cell>
          <cell r="B1327" t="str">
            <v>SJ-NA204</v>
          </cell>
        </row>
        <row r="1328">
          <cell r="A1328" t="str">
            <v>SJ-NA204-K0-M</v>
          </cell>
          <cell r="B1328" t="str">
            <v>SJ-NA204</v>
          </cell>
        </row>
        <row r="1329">
          <cell r="A1329" t="str">
            <v>SJ-NA204-K0-S</v>
          </cell>
          <cell r="B1329" t="str">
            <v>SJ-NA204</v>
          </cell>
        </row>
        <row r="1330">
          <cell r="A1330" t="str">
            <v>SJ-NA204-K0-XL</v>
          </cell>
          <cell r="B1330" t="str">
            <v>SJ-NA204</v>
          </cell>
        </row>
        <row r="1331">
          <cell r="A1331" t="str">
            <v>SJ-NA204-K0-XS</v>
          </cell>
          <cell r="B1331" t="str">
            <v>SJ-NA204</v>
          </cell>
        </row>
        <row r="1332">
          <cell r="A1332" t="str">
            <v>SJ-NA204-R0-2XL</v>
          </cell>
          <cell r="B1332" t="str">
            <v>SJ-NA204</v>
          </cell>
        </row>
        <row r="1333">
          <cell r="A1333" t="str">
            <v>SJ-NA204-R0-L</v>
          </cell>
          <cell r="B1333" t="str">
            <v>SJ-NA204</v>
          </cell>
        </row>
        <row r="1334">
          <cell r="A1334" t="str">
            <v>SJ-NA204-R0-M</v>
          </cell>
          <cell r="B1334" t="str">
            <v>SJ-NA204</v>
          </cell>
        </row>
        <row r="1335">
          <cell r="A1335" t="str">
            <v>SJ-NA204-R0-S</v>
          </cell>
          <cell r="B1335" t="str">
            <v>SJ-NA204</v>
          </cell>
        </row>
        <row r="1336">
          <cell r="A1336" t="str">
            <v>SJ-NA204-R0-XL</v>
          </cell>
          <cell r="B1336" t="str">
            <v>SJ-NA204</v>
          </cell>
        </row>
        <row r="1337">
          <cell r="A1337" t="str">
            <v>SJ-NA204-R0-XS</v>
          </cell>
          <cell r="B1337" t="str">
            <v>SJ-NA204</v>
          </cell>
        </row>
        <row r="1338">
          <cell r="A1338" t="str">
            <v>SJ-NA204-W0-2XL</v>
          </cell>
          <cell r="B1338" t="str">
            <v>SJ-NA204</v>
          </cell>
        </row>
        <row r="1339">
          <cell r="A1339" t="str">
            <v>SJ-NA204-W0-L</v>
          </cell>
          <cell r="B1339" t="str">
            <v>SJ-NA204</v>
          </cell>
        </row>
        <row r="1340">
          <cell r="A1340" t="str">
            <v>SJ-NA204-W0-M</v>
          </cell>
          <cell r="B1340" t="str">
            <v>SJ-NA204</v>
          </cell>
        </row>
        <row r="1341">
          <cell r="A1341" t="str">
            <v>SJ-NA204-W0-S</v>
          </cell>
          <cell r="B1341" t="str">
            <v>SJ-NA204</v>
          </cell>
        </row>
        <row r="1342">
          <cell r="A1342" t="str">
            <v>SJ-NA204-W0-XL</v>
          </cell>
          <cell r="B1342" t="str">
            <v>SJ-NA204</v>
          </cell>
        </row>
        <row r="1343">
          <cell r="A1343" t="str">
            <v>SJ-NA204-W0-XS</v>
          </cell>
          <cell r="B1343" t="str">
            <v>SJ-NA204</v>
          </cell>
        </row>
        <row r="1344">
          <cell r="A1344" t="str">
            <v>SJ-NA204-ZL-2XL</v>
          </cell>
          <cell r="B1344" t="str">
            <v>SJ-NA204</v>
          </cell>
        </row>
        <row r="1345">
          <cell r="A1345" t="str">
            <v>SJ-NA204-ZL-L</v>
          </cell>
          <cell r="B1345" t="str">
            <v>SJ-NA204</v>
          </cell>
        </row>
        <row r="1346">
          <cell r="A1346" t="str">
            <v>SJ-NA204-ZL-M</v>
          </cell>
          <cell r="B1346" t="str">
            <v>SJ-NA204</v>
          </cell>
        </row>
        <row r="1347">
          <cell r="A1347" t="str">
            <v>SJ-NA204-ZL-S</v>
          </cell>
          <cell r="B1347" t="str">
            <v>SJ-NA204</v>
          </cell>
        </row>
        <row r="1348">
          <cell r="A1348" t="str">
            <v>SJ-NA204-ZL-XL</v>
          </cell>
          <cell r="B1348" t="str">
            <v>SJ-NA204</v>
          </cell>
        </row>
        <row r="1349">
          <cell r="A1349" t="str">
            <v>SJ-NA204-ZL-XS</v>
          </cell>
          <cell r="B1349" t="str">
            <v>SJ-NA204</v>
          </cell>
        </row>
        <row r="1350">
          <cell r="A1350" t="str">
            <v>SJ-ZZN204AX</v>
          </cell>
          <cell r="B1350" t="str">
            <v>SJ-ZZN204</v>
          </cell>
        </row>
        <row r="1351">
          <cell r="A1351" t="str">
            <v>SJ-ZZN204B0-2XL</v>
          </cell>
          <cell r="B1351" t="str">
            <v>SJ-ZZN204</v>
          </cell>
        </row>
        <row r="1352">
          <cell r="A1352" t="str">
            <v>SJ-ZZN204B0-L</v>
          </cell>
          <cell r="B1352" t="str">
            <v>SJ-ZZN204</v>
          </cell>
        </row>
        <row r="1353">
          <cell r="A1353" t="str">
            <v>SJ-ZZN204B0-M</v>
          </cell>
          <cell r="B1353" t="str">
            <v>SJ-ZZN204</v>
          </cell>
        </row>
        <row r="1354">
          <cell r="A1354" t="str">
            <v>SJ-ZZN204B0-S</v>
          </cell>
          <cell r="B1354" t="str">
            <v>SJ-ZZN204</v>
          </cell>
        </row>
        <row r="1355">
          <cell r="A1355" t="str">
            <v>SJ-ZZN204B0-XL</v>
          </cell>
          <cell r="B1355" t="str">
            <v>SJ-ZZN204</v>
          </cell>
        </row>
        <row r="1356">
          <cell r="A1356" t="str">
            <v>SJ-ZZN204B0-XS</v>
          </cell>
          <cell r="B1356" t="str">
            <v>SJ-ZZN204</v>
          </cell>
        </row>
        <row r="1357">
          <cell r="A1357" t="str">
            <v>SJ-ZZN204G0</v>
          </cell>
          <cell r="B1357" t="str">
            <v>SJ-ZZN204</v>
          </cell>
        </row>
        <row r="1358">
          <cell r="A1358" t="str">
            <v>SJ-ZZN204G02L</v>
          </cell>
          <cell r="B1358" t="str">
            <v>SJ-ZZN204</v>
          </cell>
        </row>
        <row r="1359">
          <cell r="A1359" t="str">
            <v>SJ-ZZN204G03L</v>
          </cell>
          <cell r="B1359" t="str">
            <v>SJ-ZZN204</v>
          </cell>
        </row>
        <row r="1360">
          <cell r="A1360" t="str">
            <v>SJ-ZZN204G04L</v>
          </cell>
          <cell r="B1360" t="str">
            <v>SJ-ZZN204</v>
          </cell>
        </row>
        <row r="1361">
          <cell r="A1361" t="str">
            <v>SJ-ZZN204G0L</v>
          </cell>
          <cell r="B1361" t="str">
            <v>SJ-ZZN204</v>
          </cell>
        </row>
        <row r="1362">
          <cell r="A1362" t="str">
            <v>SJ-ZZN204G0XL</v>
          </cell>
          <cell r="B1362" t="str">
            <v>SJ-ZZN204</v>
          </cell>
        </row>
        <row r="1363">
          <cell r="A1363" t="str">
            <v>SJ-ZZN204K0</v>
          </cell>
          <cell r="B1363" t="str">
            <v>SJ-ZZN204</v>
          </cell>
        </row>
        <row r="1364">
          <cell r="A1364" t="str">
            <v>SJ-ZZN204K02L</v>
          </cell>
          <cell r="B1364" t="str">
            <v>SJ-ZZN204</v>
          </cell>
        </row>
        <row r="1365">
          <cell r="A1365" t="str">
            <v>SJ-ZZN204K03L</v>
          </cell>
          <cell r="B1365" t="str">
            <v>SJ-ZZN204</v>
          </cell>
        </row>
        <row r="1366">
          <cell r="A1366" t="str">
            <v>SJ-ZZN204K04L</v>
          </cell>
          <cell r="B1366" t="str">
            <v>SJ-ZZN204</v>
          </cell>
        </row>
        <row r="1367">
          <cell r="A1367" t="str">
            <v>SJ-ZZN204K0L</v>
          </cell>
          <cell r="B1367" t="str">
            <v>SJ-ZZN204</v>
          </cell>
        </row>
        <row r="1368">
          <cell r="A1368" t="str">
            <v>SJ-ZZN204K0XL</v>
          </cell>
          <cell r="B1368" t="str">
            <v>SJ-ZZN204</v>
          </cell>
        </row>
        <row r="1369">
          <cell r="A1369" t="str">
            <v>SJ-ZZN204LB2XL</v>
          </cell>
          <cell r="B1369" t="str">
            <v>SJ-ZZN204</v>
          </cell>
        </row>
        <row r="1370">
          <cell r="A1370" t="str">
            <v>SJ-ZZN204LBL</v>
          </cell>
          <cell r="B1370" t="str">
            <v>SJ-ZZN204</v>
          </cell>
        </row>
        <row r="1371">
          <cell r="A1371" t="str">
            <v>SJ-ZZN204LBM</v>
          </cell>
          <cell r="B1371" t="str">
            <v>SJ-ZZN204</v>
          </cell>
        </row>
        <row r="1372">
          <cell r="A1372" t="str">
            <v>SJ-ZZN204LBS</v>
          </cell>
          <cell r="B1372" t="str">
            <v>SJ-ZZN204</v>
          </cell>
        </row>
        <row r="1373">
          <cell r="A1373" t="str">
            <v>SJ-ZZN204LBXL</v>
          </cell>
          <cell r="B1373" t="str">
            <v>SJ-ZZN204</v>
          </cell>
        </row>
        <row r="1374">
          <cell r="A1374" t="str">
            <v>SJ-ZZN204LBXS</v>
          </cell>
          <cell r="B1374" t="str">
            <v>SJ-ZZN204</v>
          </cell>
        </row>
        <row r="1375">
          <cell r="A1375" t="str">
            <v>SJ-ZZN204LP2XL</v>
          </cell>
          <cell r="B1375" t="str">
            <v>SJ-ZZN204</v>
          </cell>
        </row>
        <row r="1376">
          <cell r="A1376" t="str">
            <v>SJ-ZZN204LPL</v>
          </cell>
          <cell r="B1376" t="str">
            <v>SJ-ZZN204</v>
          </cell>
        </row>
        <row r="1377">
          <cell r="A1377" t="str">
            <v>SJ-ZZN204LPM</v>
          </cell>
          <cell r="B1377" t="str">
            <v>SJ-ZZN204</v>
          </cell>
        </row>
        <row r="1378">
          <cell r="A1378" t="str">
            <v>SJ-ZZN204LPS</v>
          </cell>
          <cell r="B1378" t="str">
            <v>SJ-ZZN204</v>
          </cell>
        </row>
        <row r="1379">
          <cell r="A1379" t="str">
            <v>SJ-ZZN204LPXL</v>
          </cell>
          <cell r="B1379" t="str">
            <v>SJ-ZZN204</v>
          </cell>
        </row>
        <row r="1380">
          <cell r="A1380" t="str">
            <v>SJ-ZZN204LPXS</v>
          </cell>
          <cell r="B1380" t="str">
            <v>SJ-ZZN204</v>
          </cell>
        </row>
        <row r="1381">
          <cell r="A1381" t="str">
            <v>SJ-ZZN204R02L</v>
          </cell>
          <cell r="B1381" t="str">
            <v>SJ-ZZN204</v>
          </cell>
        </row>
        <row r="1382">
          <cell r="A1382" t="str">
            <v>SJ-ZZN204R03L</v>
          </cell>
          <cell r="B1382" t="str">
            <v>SJ-ZZN204</v>
          </cell>
        </row>
        <row r="1383">
          <cell r="A1383" t="str">
            <v>SJ-ZZN204R04L</v>
          </cell>
          <cell r="B1383" t="str">
            <v>SJ-ZZN204</v>
          </cell>
        </row>
        <row r="1384">
          <cell r="A1384" t="str">
            <v>SJ-ZZN204R0L</v>
          </cell>
          <cell r="B1384" t="str">
            <v>SJ-ZZN204</v>
          </cell>
        </row>
        <row r="1385">
          <cell r="A1385" t="str">
            <v>SJ-ZZN204R0XL</v>
          </cell>
          <cell r="B1385" t="str">
            <v>SJ-ZZN204</v>
          </cell>
        </row>
        <row r="1386">
          <cell r="A1386" t="str">
            <v>SJ-ZZN204W0</v>
          </cell>
          <cell r="B1386" t="str">
            <v>SJ-ZZN204</v>
          </cell>
        </row>
        <row r="1387">
          <cell r="A1387" t="str">
            <v>SJ-ZZN204W02L</v>
          </cell>
          <cell r="B1387" t="str">
            <v>SJ-ZZN204</v>
          </cell>
        </row>
        <row r="1388">
          <cell r="A1388" t="str">
            <v>SJ-ZZN204W03L</v>
          </cell>
          <cell r="B1388" t="str">
            <v>SJ-ZZN204</v>
          </cell>
        </row>
        <row r="1389">
          <cell r="A1389" t="str">
            <v>SJ-ZZN204W04L</v>
          </cell>
          <cell r="B1389" t="str">
            <v>SJ-ZZN204</v>
          </cell>
        </row>
        <row r="1390">
          <cell r="A1390" t="str">
            <v>SJ-ZZN204W0L</v>
          </cell>
          <cell r="B1390" t="str">
            <v>SJ-ZZN204</v>
          </cell>
        </row>
        <row r="1391">
          <cell r="A1391" t="str">
            <v>SJ-ZZN204W0XL</v>
          </cell>
          <cell r="B1391" t="str">
            <v>SJ-ZZN204</v>
          </cell>
        </row>
        <row r="1392">
          <cell r="A1392" t="str">
            <v>SJ-ZZN204ZL-2XL</v>
          </cell>
          <cell r="B1392" t="str">
            <v>SJ-ZZN204</v>
          </cell>
        </row>
        <row r="1393">
          <cell r="A1393" t="str">
            <v>SJ-ZZN204ZL-L</v>
          </cell>
          <cell r="B1393" t="str">
            <v>SJ-ZZN204</v>
          </cell>
        </row>
        <row r="1394">
          <cell r="A1394" t="str">
            <v>SJ-ZZN204ZL-M</v>
          </cell>
          <cell r="B1394" t="str">
            <v>SJ-ZZN204</v>
          </cell>
        </row>
        <row r="1395">
          <cell r="A1395" t="str">
            <v>SJ-ZZN204ZL-S</v>
          </cell>
          <cell r="B1395" t="str">
            <v>SJ-ZZN204</v>
          </cell>
        </row>
        <row r="1396">
          <cell r="A1396" t="str">
            <v>SJ-ZZN204ZL-XL</v>
          </cell>
          <cell r="B1396" t="str">
            <v>SJ-ZZN204</v>
          </cell>
        </row>
        <row r="1397">
          <cell r="A1397" t="str">
            <v>SJ-ZZN204ZL-XS</v>
          </cell>
          <cell r="B1397" t="str">
            <v>SJ-ZZN204</v>
          </cell>
        </row>
        <row r="1398">
          <cell r="A1398" t="str">
            <v>STJ-1235W0</v>
          </cell>
          <cell r="B1398" t="str">
            <v>STJ-1235W0</v>
          </cell>
        </row>
        <row r="1399">
          <cell r="A1399" t="str">
            <v>STJ-ZS55016B0L</v>
          </cell>
          <cell r="B1399" t="str">
            <v>STJ-ZS55016</v>
          </cell>
        </row>
        <row r="1400">
          <cell r="A1400" t="str">
            <v>STJ-ZS55016R21X</v>
          </cell>
          <cell r="B1400" t="str">
            <v>STJ-ZS55016</v>
          </cell>
        </row>
        <row r="1401">
          <cell r="A1401" t="str">
            <v>STJ-ZS55016R2L</v>
          </cell>
          <cell r="B1401" t="str">
            <v>STJ-ZS55016</v>
          </cell>
        </row>
        <row r="1402">
          <cell r="A1402" t="str">
            <v>STJ-ZS55016R2XL</v>
          </cell>
          <cell r="B1402" t="str">
            <v>STJ-ZS55016</v>
          </cell>
        </row>
        <row r="1403">
          <cell r="A1403" t="str">
            <v>STJ-ZS55016W0L</v>
          </cell>
          <cell r="B1403" t="str">
            <v>STJ-ZS55016</v>
          </cell>
        </row>
        <row r="1404">
          <cell r="A1404" t="str">
            <v>STJ-ZS55016W0XL</v>
          </cell>
          <cell r="B1404" t="str">
            <v>STJ-ZS55016</v>
          </cell>
        </row>
        <row r="1405">
          <cell r="A1405" t="str">
            <v>TK-Ad413-GR-2XL</v>
          </cell>
          <cell r="B1405" t="str">
            <v>TK-Ad413</v>
          </cell>
        </row>
        <row r="1406">
          <cell r="A1406" t="str">
            <v>TK-Ad413-GR-L</v>
          </cell>
          <cell r="B1406" t="str">
            <v>TK-Ad413</v>
          </cell>
        </row>
        <row r="1407">
          <cell r="A1407" t="str">
            <v>TK-Ad413-GR-M</v>
          </cell>
          <cell r="B1407" t="str">
            <v>TK-Ad413</v>
          </cell>
        </row>
        <row r="1408">
          <cell r="A1408" t="str">
            <v>TK-Ad413-GR-XL</v>
          </cell>
          <cell r="B1408" t="str">
            <v>TK-Ad413</v>
          </cell>
        </row>
        <row r="1409">
          <cell r="A1409" t="str">
            <v>TK-Ad413-K0-2XL</v>
          </cell>
          <cell r="B1409" t="str">
            <v>TK-Ad413</v>
          </cell>
        </row>
        <row r="1410">
          <cell r="A1410" t="str">
            <v>TK-Ad413-K0-L</v>
          </cell>
          <cell r="B1410" t="str">
            <v>TK-Ad413</v>
          </cell>
        </row>
        <row r="1411">
          <cell r="A1411" t="str">
            <v>TK-Ad413-K0-M</v>
          </cell>
          <cell r="B1411" t="str">
            <v>TK-Ad413</v>
          </cell>
        </row>
        <row r="1412">
          <cell r="A1412" t="str">
            <v>TK-Ad413-K0-XL</v>
          </cell>
          <cell r="B1412" t="str">
            <v>TK-Ad413</v>
          </cell>
        </row>
        <row r="1413">
          <cell r="A1413" t="str">
            <v>TK-Ad413SH-2XL</v>
          </cell>
          <cell r="B1413" t="str">
            <v>TK-Ad413</v>
          </cell>
        </row>
        <row r="1414">
          <cell r="A1414" t="str">
            <v>TK-Ad413-SH-L</v>
          </cell>
          <cell r="B1414" t="str">
            <v>TK-Ad413</v>
          </cell>
        </row>
        <row r="1415">
          <cell r="A1415" t="str">
            <v>TK-Ad413-SH-M</v>
          </cell>
          <cell r="B1415" t="str">
            <v>TK-Ad413</v>
          </cell>
        </row>
        <row r="1416">
          <cell r="A1416" t="str">
            <v>TK-Ad413-SH-XL</v>
          </cell>
          <cell r="B1416" t="str">
            <v>TK-Ad413</v>
          </cell>
        </row>
        <row r="1417">
          <cell r="A1417" t="str">
            <v>TK-C412H-GR-2XL</v>
          </cell>
          <cell r="B1417" t="str">
            <v>TK-C412H</v>
          </cell>
        </row>
        <row r="1418">
          <cell r="A1418" t="str">
            <v>TK-C412H-GR-L</v>
          </cell>
          <cell r="B1418" t="str">
            <v>TK-C412H</v>
          </cell>
        </row>
        <row r="1419">
          <cell r="A1419" t="str">
            <v>TK-C412H-GR-M</v>
          </cell>
          <cell r="B1419" t="str">
            <v>TK-C412H</v>
          </cell>
        </row>
        <row r="1420">
          <cell r="A1420" t="str">
            <v>TK-C412H-GR-XL</v>
          </cell>
          <cell r="B1420" t="str">
            <v>TK-C412H</v>
          </cell>
        </row>
        <row r="1421">
          <cell r="A1421" t="str">
            <v>TK-C412H-K0-2XL</v>
          </cell>
          <cell r="B1421" t="str">
            <v>TK-C412H</v>
          </cell>
        </row>
        <row r="1422">
          <cell r="A1422" t="str">
            <v>TK-C412H-K0-L</v>
          </cell>
          <cell r="B1422" t="str">
            <v>TK-C412H</v>
          </cell>
        </row>
        <row r="1423">
          <cell r="A1423" t="str">
            <v>TK-C412H-K0-M</v>
          </cell>
          <cell r="B1423" t="str">
            <v>TK-C412H</v>
          </cell>
        </row>
        <row r="1424">
          <cell r="A1424" t="str">
            <v>TK-C412H-K0-XL</v>
          </cell>
          <cell r="B1424" t="str">
            <v>TK-C412H</v>
          </cell>
        </row>
        <row r="1425">
          <cell r="A1425" t="str">
            <v>TK-C412H-SH-2XL</v>
          </cell>
          <cell r="B1425" t="str">
            <v>TK-C412H</v>
          </cell>
        </row>
        <row r="1426">
          <cell r="A1426" t="str">
            <v>TK-C412H-SH-L</v>
          </cell>
          <cell r="B1426" t="str">
            <v>TK-C412H</v>
          </cell>
        </row>
        <row r="1427">
          <cell r="A1427" t="str">
            <v>TK-C412H-SH-M</v>
          </cell>
          <cell r="B1427" t="str">
            <v>TK-C412H</v>
          </cell>
        </row>
        <row r="1428">
          <cell r="A1428" t="str">
            <v>TK-C412H-SH-XL</v>
          </cell>
          <cell r="B1428" t="str">
            <v>TK-C412H</v>
          </cell>
        </row>
        <row r="1429">
          <cell r="A1429" t="str">
            <v>TK-J01H-GR-10/12</v>
          </cell>
          <cell r="B1429" t="str">
            <v>TK-J01H</v>
          </cell>
        </row>
        <row r="1430">
          <cell r="A1430" t="str">
            <v>TK-J01H-GR-14/16</v>
          </cell>
          <cell r="B1430" t="str">
            <v>TK-J01H</v>
          </cell>
        </row>
        <row r="1431">
          <cell r="A1431" t="str">
            <v>TK-J01H-GR-18/20</v>
          </cell>
          <cell r="B1431" t="str">
            <v>TK-J01H</v>
          </cell>
        </row>
        <row r="1432">
          <cell r="A1432" t="str">
            <v>TK-J01H-GR-2T</v>
          </cell>
          <cell r="B1432" t="str">
            <v>TK-J01H</v>
          </cell>
        </row>
        <row r="1433">
          <cell r="A1433" t="str">
            <v>TK-J01H-GR-3T</v>
          </cell>
          <cell r="B1433" t="str">
            <v>TK-J01H</v>
          </cell>
        </row>
        <row r="1434">
          <cell r="A1434" t="str">
            <v>TK-J01H-GR-4</v>
          </cell>
          <cell r="B1434" t="str">
            <v>TK-J01H</v>
          </cell>
        </row>
        <row r="1435">
          <cell r="A1435" t="str">
            <v>TK-J01H-GR-4T</v>
          </cell>
          <cell r="B1435" t="str">
            <v>TK-J01H</v>
          </cell>
        </row>
        <row r="1436">
          <cell r="A1436" t="str">
            <v>TK-J01H-GR-5/6</v>
          </cell>
          <cell r="B1436" t="str">
            <v>TK-J01H</v>
          </cell>
        </row>
        <row r="1437">
          <cell r="A1437" t="str">
            <v>TK-J01H-GR-7</v>
          </cell>
          <cell r="B1437" t="str">
            <v>TK-J01H</v>
          </cell>
        </row>
        <row r="1438">
          <cell r="A1438" t="str">
            <v>TK-J01H-GR-8</v>
          </cell>
          <cell r="B1438" t="str">
            <v>TK-J01H</v>
          </cell>
        </row>
        <row r="1439">
          <cell r="A1439" t="str">
            <v>TK-J01H-K0-10/12</v>
          </cell>
          <cell r="B1439" t="str">
            <v>TK-J01H</v>
          </cell>
        </row>
        <row r="1440">
          <cell r="A1440" t="str">
            <v>TK-J01H-K0-14/16</v>
          </cell>
          <cell r="B1440" t="str">
            <v>TK-J01H</v>
          </cell>
        </row>
        <row r="1441">
          <cell r="A1441" t="str">
            <v>TK-J01H-K0-18/20</v>
          </cell>
          <cell r="B1441" t="str">
            <v>TK-J01H</v>
          </cell>
        </row>
        <row r="1442">
          <cell r="A1442" t="str">
            <v>TK-J01H-K0-2T</v>
          </cell>
          <cell r="B1442" t="str">
            <v>TK-J01H</v>
          </cell>
        </row>
        <row r="1443">
          <cell r="A1443" t="str">
            <v>TK-J01H-K0-3T</v>
          </cell>
          <cell r="B1443" t="str">
            <v>TK-J01H</v>
          </cell>
        </row>
        <row r="1444">
          <cell r="A1444" t="str">
            <v>TK-J01H-K0-4</v>
          </cell>
          <cell r="B1444" t="str">
            <v>TK-J01H</v>
          </cell>
        </row>
        <row r="1445">
          <cell r="A1445" t="str">
            <v>TK-J01H-K0-4T</v>
          </cell>
          <cell r="B1445" t="str">
            <v>TK-J01H</v>
          </cell>
        </row>
        <row r="1446">
          <cell r="A1446" t="str">
            <v>TK-J01H-K0-5/6</v>
          </cell>
          <cell r="B1446" t="str">
            <v>TK-J01H</v>
          </cell>
        </row>
        <row r="1447">
          <cell r="A1447" t="str">
            <v>TK-J01H-K0-7</v>
          </cell>
          <cell r="B1447" t="str">
            <v>TK-J01H</v>
          </cell>
        </row>
        <row r="1448">
          <cell r="A1448" t="str">
            <v>TK-J01H-K0-8</v>
          </cell>
          <cell r="B1448" t="str">
            <v>TK-J01H</v>
          </cell>
        </row>
        <row r="1449">
          <cell r="A1449" t="str">
            <v>TK-J01H-SH-10/12</v>
          </cell>
          <cell r="B1449" t="str">
            <v>TK-J01H</v>
          </cell>
        </row>
        <row r="1450">
          <cell r="A1450" t="str">
            <v>TK-J01H-SH-14/16</v>
          </cell>
          <cell r="B1450" t="str">
            <v>TK-J01H</v>
          </cell>
        </row>
        <row r="1451">
          <cell r="A1451" t="str">
            <v>TK-J01H-SH-18/20</v>
          </cell>
          <cell r="B1451" t="str">
            <v>TK-J01H</v>
          </cell>
        </row>
        <row r="1452">
          <cell r="A1452" t="str">
            <v>TK-J01H-SH-2T</v>
          </cell>
          <cell r="B1452" t="str">
            <v>TK-J01H</v>
          </cell>
        </row>
        <row r="1453">
          <cell r="A1453" t="str">
            <v>TK-J01H-SH-3T</v>
          </cell>
          <cell r="B1453" t="str">
            <v>TK-J01H</v>
          </cell>
        </row>
        <row r="1454">
          <cell r="A1454" t="str">
            <v>TK-J01H-SH-4</v>
          </cell>
          <cell r="B1454" t="str">
            <v>TK-J01H</v>
          </cell>
        </row>
        <row r="1455">
          <cell r="A1455" t="str">
            <v>TK-J01H-SH-4T</v>
          </cell>
          <cell r="B1455" t="str">
            <v>TK-J01H</v>
          </cell>
        </row>
        <row r="1456">
          <cell r="A1456" t="str">
            <v>TK-J01H-SH-5/6</v>
          </cell>
          <cell r="B1456" t="str">
            <v>TK-J01H</v>
          </cell>
        </row>
        <row r="1457">
          <cell r="A1457" t="str">
            <v>TK-J01H-SH-7</v>
          </cell>
          <cell r="B1457" t="str">
            <v>TK-J01H</v>
          </cell>
        </row>
        <row r="1458">
          <cell r="A1458" t="str">
            <v>TK-J01H-SH-8</v>
          </cell>
          <cell r="B1458" t="str">
            <v>TK-J01H</v>
          </cell>
        </row>
        <row r="1459">
          <cell r="A1459" t="str">
            <v>TK-J02H-GR-14/16</v>
          </cell>
          <cell r="B1459" t="str">
            <v>TK-J02H</v>
          </cell>
        </row>
        <row r="1460">
          <cell r="A1460" t="str">
            <v>TK-J02H-GR-18/20</v>
          </cell>
          <cell r="B1460" t="str">
            <v>TK-J02H</v>
          </cell>
        </row>
        <row r="1461">
          <cell r="A1461" t="str">
            <v>TK-J02H-GR-2T</v>
          </cell>
          <cell r="B1461" t="str">
            <v>TK-J02H</v>
          </cell>
        </row>
        <row r="1462">
          <cell r="A1462" t="str">
            <v>TK-J02H-GR-3T</v>
          </cell>
          <cell r="B1462" t="str">
            <v>TK-J02H</v>
          </cell>
        </row>
        <row r="1463">
          <cell r="A1463" t="str">
            <v>TK-J02H-GR-4</v>
          </cell>
          <cell r="B1463" t="str">
            <v>TK-J02H</v>
          </cell>
        </row>
        <row r="1464">
          <cell r="A1464" t="str">
            <v>TK-J02H-GR-4T</v>
          </cell>
          <cell r="B1464" t="str">
            <v>TK-J02H</v>
          </cell>
        </row>
        <row r="1465">
          <cell r="A1465" t="str">
            <v>TK-J02H-GR-5/6</v>
          </cell>
          <cell r="B1465" t="str">
            <v>TK-J02H</v>
          </cell>
        </row>
        <row r="1466">
          <cell r="A1466" t="str">
            <v>TK-J02H-GR-7</v>
          </cell>
          <cell r="B1466" t="str">
            <v>TK-J02H</v>
          </cell>
        </row>
        <row r="1467">
          <cell r="A1467" t="str">
            <v>TK-J02H-K0-10/12</v>
          </cell>
          <cell r="B1467" t="str">
            <v>TK-J02H</v>
          </cell>
        </row>
        <row r="1468">
          <cell r="A1468" t="str">
            <v>TK-J02H-K0-14/16</v>
          </cell>
          <cell r="B1468" t="str">
            <v>TK-J02H</v>
          </cell>
        </row>
        <row r="1469">
          <cell r="A1469" t="str">
            <v>TK-J02H-K0-18/20</v>
          </cell>
          <cell r="B1469" t="str">
            <v>TK-J02H</v>
          </cell>
        </row>
        <row r="1470">
          <cell r="A1470" t="str">
            <v>TK-J02H-K0-2T</v>
          </cell>
          <cell r="B1470" t="str">
            <v>TK-J02H</v>
          </cell>
        </row>
        <row r="1471">
          <cell r="A1471" t="str">
            <v>TK-J02H-K0-3T</v>
          </cell>
          <cell r="B1471" t="str">
            <v>TK-J02H</v>
          </cell>
        </row>
        <row r="1472">
          <cell r="A1472" t="str">
            <v>TK-J02H-K0-4</v>
          </cell>
          <cell r="B1472" t="str">
            <v>TK-J02H</v>
          </cell>
        </row>
        <row r="1473">
          <cell r="A1473" t="str">
            <v>TK-J02H-K0-4T</v>
          </cell>
          <cell r="B1473" t="str">
            <v>TK-J02H</v>
          </cell>
        </row>
        <row r="1474">
          <cell r="A1474" t="str">
            <v>TK-J02H-K0-5/6</v>
          </cell>
          <cell r="B1474" t="str">
            <v>TK-J02H</v>
          </cell>
        </row>
        <row r="1475">
          <cell r="A1475" t="str">
            <v>TK-J02H-K0-7</v>
          </cell>
          <cell r="B1475" t="str">
            <v>TK-J02H</v>
          </cell>
        </row>
        <row r="1476">
          <cell r="A1476" t="str">
            <v>TK-J02H-K0-8</v>
          </cell>
          <cell r="B1476" t="str">
            <v>TK-J02H</v>
          </cell>
        </row>
        <row r="1477">
          <cell r="A1477" t="str">
            <v>TK-J02H-SH-10/12</v>
          </cell>
          <cell r="B1477" t="str">
            <v>TK-J02H</v>
          </cell>
        </row>
        <row r="1478">
          <cell r="A1478" t="str">
            <v>TK-J02H-SH-14/16</v>
          </cell>
          <cell r="B1478" t="str">
            <v>TK-J02H</v>
          </cell>
        </row>
        <row r="1479">
          <cell r="A1479" t="str">
            <v>TK-J02H-SH-18/20</v>
          </cell>
          <cell r="B1479" t="str">
            <v>TK-J02H</v>
          </cell>
        </row>
        <row r="1480">
          <cell r="A1480" t="str">
            <v>TK-J02H-SH-2T</v>
          </cell>
          <cell r="B1480" t="str">
            <v>TK-J02H</v>
          </cell>
        </row>
        <row r="1481">
          <cell r="A1481" t="str">
            <v>TK-J02H-SH-3T</v>
          </cell>
          <cell r="B1481" t="str">
            <v>TK-J02H</v>
          </cell>
        </row>
        <row r="1482">
          <cell r="A1482" t="str">
            <v>TK-J02H-SH-4</v>
          </cell>
          <cell r="B1482" t="str">
            <v>TK-J02H</v>
          </cell>
        </row>
        <row r="1483">
          <cell r="A1483" t="str">
            <v>TK-J02H-SH-4T</v>
          </cell>
          <cell r="B1483" t="str">
            <v>TK-J02H</v>
          </cell>
        </row>
        <row r="1484">
          <cell r="A1484" t="str">
            <v>TK-J02H-SH-5/6</v>
          </cell>
          <cell r="B1484" t="str">
            <v>TK-J02H</v>
          </cell>
        </row>
        <row r="1485">
          <cell r="A1485" t="str">
            <v>TK-J02H-SH-7</v>
          </cell>
          <cell r="B1485" t="str">
            <v>TK-J02H</v>
          </cell>
        </row>
        <row r="1486">
          <cell r="A1486" t="str">
            <v>TK-J02H-SH-8</v>
          </cell>
          <cell r="B1486" t="str">
            <v>TK-J02H</v>
          </cell>
        </row>
        <row r="1487">
          <cell r="A1487" t="str">
            <v>TK-MU412H-GR-2XL</v>
          </cell>
          <cell r="B1487" t="str">
            <v>TK-MU412H</v>
          </cell>
        </row>
        <row r="1488">
          <cell r="A1488" t="str">
            <v>TK-MU412H-GR-L</v>
          </cell>
          <cell r="B1488" t="str">
            <v>TK-MU412H</v>
          </cell>
        </row>
        <row r="1489">
          <cell r="A1489" t="str">
            <v>TK-MU412H-GR-M</v>
          </cell>
          <cell r="B1489" t="str">
            <v>TK-MU412H</v>
          </cell>
        </row>
        <row r="1490">
          <cell r="A1490" t="str">
            <v>TK-MU412H-GR-XL</v>
          </cell>
          <cell r="B1490" t="str">
            <v>TK-MU412H</v>
          </cell>
        </row>
        <row r="1491">
          <cell r="A1491" t="str">
            <v>TK-MU412H-K0-2XL</v>
          </cell>
          <cell r="B1491" t="str">
            <v>TK-MU412H</v>
          </cell>
        </row>
        <row r="1492">
          <cell r="A1492" t="str">
            <v>TK-MU412H-K0-L</v>
          </cell>
          <cell r="B1492" t="str">
            <v>TK-MU412H</v>
          </cell>
        </row>
        <row r="1493">
          <cell r="A1493" t="str">
            <v>TK-MU412H-K0-M</v>
          </cell>
          <cell r="B1493" t="str">
            <v>TK-MU412H</v>
          </cell>
        </row>
        <row r="1494">
          <cell r="A1494" t="str">
            <v>TK-MU412H-K0-XL</v>
          </cell>
          <cell r="B1494" t="str">
            <v>TK-MU412H</v>
          </cell>
        </row>
        <row r="1495">
          <cell r="A1495" t="str">
            <v>TK-MU412H-SH-2XL</v>
          </cell>
          <cell r="B1495" t="str">
            <v>TK-MU412H</v>
          </cell>
        </row>
        <row r="1496">
          <cell r="A1496" t="str">
            <v>TK-MU412H-SH-L</v>
          </cell>
          <cell r="B1496" t="str">
            <v>TK-MU412H</v>
          </cell>
        </row>
        <row r="1497">
          <cell r="A1497" t="str">
            <v>TK-MU412H-SH-M</v>
          </cell>
          <cell r="B1497" t="str">
            <v>TK-MU412H</v>
          </cell>
        </row>
        <row r="1498">
          <cell r="A1498" t="str">
            <v>TK-MU412H-SH-XL</v>
          </cell>
          <cell r="B1498" t="str">
            <v>TK-MU412H</v>
          </cell>
        </row>
        <row r="1499">
          <cell r="A1499" t="str">
            <v>TK-MU413-GR-2XL</v>
          </cell>
          <cell r="B1499" t="str">
            <v>TK-MU413</v>
          </cell>
        </row>
        <row r="1500">
          <cell r="A1500" t="str">
            <v>TK-MU413-GR-L</v>
          </cell>
          <cell r="B1500" t="str">
            <v>TK-MU413</v>
          </cell>
        </row>
        <row r="1501">
          <cell r="A1501" t="str">
            <v>TK-MU413-GR-M</v>
          </cell>
          <cell r="B1501" t="str">
            <v>TK-MU413</v>
          </cell>
        </row>
        <row r="1502">
          <cell r="A1502" t="str">
            <v>TK-MU413-GR-XL</v>
          </cell>
          <cell r="B1502" t="str">
            <v>TK-MU413</v>
          </cell>
        </row>
        <row r="1503">
          <cell r="A1503" t="str">
            <v>TK-MU413-K0-2XL</v>
          </cell>
          <cell r="B1503" t="str">
            <v>TK-MU413</v>
          </cell>
        </row>
        <row r="1504">
          <cell r="A1504" t="str">
            <v>TK-MU413-K0-L</v>
          </cell>
          <cell r="B1504" t="str">
            <v>TK-MU413</v>
          </cell>
        </row>
        <row r="1505">
          <cell r="A1505" t="str">
            <v>TK-MU413-K0-M</v>
          </cell>
          <cell r="B1505" t="str">
            <v>TK-MU413</v>
          </cell>
        </row>
        <row r="1506">
          <cell r="A1506" t="str">
            <v>TK-MU413-K0-XL</v>
          </cell>
          <cell r="B1506" t="str">
            <v>TK-MU413</v>
          </cell>
        </row>
        <row r="1507">
          <cell r="A1507" t="str">
            <v>TK-MU413SH-2XL</v>
          </cell>
          <cell r="B1507" t="str">
            <v>TK-MU413</v>
          </cell>
        </row>
        <row r="1508">
          <cell r="A1508" t="str">
            <v>TK-MU413-SH-L</v>
          </cell>
          <cell r="B1508" t="str">
            <v>TK-MU413</v>
          </cell>
        </row>
        <row r="1509">
          <cell r="A1509" t="str">
            <v>TK-MU413-SH-M</v>
          </cell>
          <cell r="B1509" t="str">
            <v>TK-MU413</v>
          </cell>
        </row>
        <row r="1510">
          <cell r="A1510" t="str">
            <v>TK-MU413-SH-XL</v>
          </cell>
          <cell r="B1510" t="str">
            <v>TK-MU413</v>
          </cell>
        </row>
        <row r="1511">
          <cell r="A1511" t="str">
            <v>Top-5505LB-2XL</v>
          </cell>
          <cell r="B1511" t="str">
            <v>Top-5505</v>
          </cell>
        </row>
        <row r="1512">
          <cell r="A1512" t="str">
            <v>Top-5505LB-XL</v>
          </cell>
          <cell r="B1512" t="str">
            <v>Top-5505</v>
          </cell>
        </row>
        <row r="1513">
          <cell r="A1513" t="str">
            <v>Top-5505PI-2XL</v>
          </cell>
          <cell r="B1513" t="str">
            <v>Top-5505</v>
          </cell>
        </row>
        <row r="1514">
          <cell r="A1514" t="str">
            <v>Top-5505PI-XL</v>
          </cell>
          <cell r="B1514" t="str">
            <v>Top-5505</v>
          </cell>
        </row>
        <row r="1515">
          <cell r="A1515" t="str">
            <v>Top-5505ZL-L</v>
          </cell>
          <cell r="B1515" t="str">
            <v>Top-5505</v>
          </cell>
        </row>
        <row r="1516">
          <cell r="A1516" t="str">
            <v>Top-HM7702-GZK0-3XL</v>
          </cell>
          <cell r="B1516" t="str">
            <v>Top-HM7702</v>
          </cell>
        </row>
        <row r="1517">
          <cell r="A1517" t="str">
            <v>Top-HM7702-GZR0-3XL</v>
          </cell>
          <cell r="B1517" t="str">
            <v>Top-HM7702</v>
          </cell>
        </row>
        <row r="1518">
          <cell r="A1518" t="str">
            <v>Top-HM7702-GZR0-XL</v>
          </cell>
          <cell r="B1518" t="str">
            <v>Top-HM7702</v>
          </cell>
        </row>
        <row r="1519">
          <cell r="A1519" t="str">
            <v>Top-HM7702-K0-L</v>
          </cell>
          <cell r="B1519" t="str">
            <v>Top-HM7702</v>
          </cell>
        </row>
        <row r="1520">
          <cell r="A1520" t="str">
            <v>Top-HM7702-K0-M</v>
          </cell>
          <cell r="B1520" t="str">
            <v>Top-HM7702</v>
          </cell>
        </row>
        <row r="1521">
          <cell r="A1521" t="str">
            <v>Top-HM7702-W0-3XL</v>
          </cell>
          <cell r="B1521" t="str">
            <v>Top-HM7702</v>
          </cell>
        </row>
        <row r="1522">
          <cell r="A1522" t="str">
            <v>TX-7223-CO-4041</v>
          </cell>
          <cell r="B1522" t="str">
            <v>TX-7223</v>
          </cell>
        </row>
        <row r="1523">
          <cell r="A1523" t="str">
            <v>TX-7223-CO-4243</v>
          </cell>
          <cell r="B1523" t="str">
            <v>TX-7223</v>
          </cell>
        </row>
        <row r="1524">
          <cell r="A1524" t="str">
            <v>TX-7223-CO-4445</v>
          </cell>
          <cell r="B1524" t="str">
            <v>TX-7223</v>
          </cell>
        </row>
        <row r="1525">
          <cell r="A1525" t="str">
            <v>TX-7223-Da-4243</v>
          </cell>
          <cell r="B1525" t="str">
            <v>TX-7223</v>
          </cell>
        </row>
        <row r="1526">
          <cell r="A1526" t="str">
            <v>TX-7223-Da-4445</v>
          </cell>
          <cell r="B1526" t="str">
            <v>TX-7223</v>
          </cell>
        </row>
        <row r="1527">
          <cell r="A1527" t="str">
            <v>TX-7223-PI-4041</v>
          </cell>
          <cell r="B1527" t="str">
            <v>TX-7223</v>
          </cell>
        </row>
        <row r="1528">
          <cell r="A1528" t="str">
            <v>TX-7223-RB-3637</v>
          </cell>
          <cell r="B1528" t="str">
            <v>TX-7223</v>
          </cell>
        </row>
        <row r="1529">
          <cell r="A1529" t="str">
            <v>TX-7223-RB-3839</v>
          </cell>
          <cell r="B1529" t="str">
            <v>TX-7223</v>
          </cell>
        </row>
        <row r="1530">
          <cell r="A1530" t="str">
            <v>TX-7223-RB-4041</v>
          </cell>
          <cell r="B1530" t="str">
            <v>TX-7223</v>
          </cell>
        </row>
        <row r="1531">
          <cell r="A1531" t="str">
            <v>WJ-MU650-C1</v>
          </cell>
          <cell r="B1531" t="str">
            <v>WJ-MU650</v>
          </cell>
        </row>
        <row r="1532">
          <cell r="A1532" t="str">
            <v>WJ-MU650-C10</v>
          </cell>
          <cell r="B1532" t="str">
            <v>WJ-MU650</v>
          </cell>
        </row>
        <row r="1533">
          <cell r="A1533" t="str">
            <v>WJ-MU650-C11</v>
          </cell>
          <cell r="B1533" t="str">
            <v>WJ-MU650</v>
          </cell>
        </row>
        <row r="1534">
          <cell r="A1534" t="str">
            <v>WJ-MU650-C3</v>
          </cell>
          <cell r="B1534" t="str">
            <v>WJ-MU650</v>
          </cell>
        </row>
        <row r="1535">
          <cell r="A1535" t="str">
            <v>WJ-MU650-C4</v>
          </cell>
          <cell r="B1535" t="str">
            <v>WJ-MU650</v>
          </cell>
        </row>
        <row r="1536">
          <cell r="A1536" t="str">
            <v>WJ-MU650-C5</v>
          </cell>
          <cell r="B1536" t="str">
            <v>WJ-MU650</v>
          </cell>
        </row>
        <row r="1537">
          <cell r="A1537" t="str">
            <v>WJ-MU650-C6</v>
          </cell>
          <cell r="B1537" t="str">
            <v>WJ-MU650</v>
          </cell>
        </row>
        <row r="1538">
          <cell r="A1538" t="str">
            <v>WJ-MU650-C7</v>
          </cell>
          <cell r="B1538" t="str">
            <v>WJ-MU650</v>
          </cell>
        </row>
        <row r="1539">
          <cell r="A1539" t="str">
            <v>WJ-MU650-C8</v>
          </cell>
          <cell r="B1539" t="str">
            <v>WJ-MU650</v>
          </cell>
        </row>
        <row r="1540">
          <cell r="A1540" t="str">
            <v>WJ-MU650-C9</v>
          </cell>
          <cell r="B1540" t="str">
            <v>WJ-MU650</v>
          </cell>
        </row>
        <row r="1541">
          <cell r="A1541" t="str">
            <v>XZ-001E0L</v>
          </cell>
          <cell r="B1541" t="str">
            <v>XZ-001</v>
          </cell>
        </row>
        <row r="1542">
          <cell r="A1542" t="str">
            <v>XZ-003B0L</v>
          </cell>
          <cell r="B1542" t="str">
            <v>XZ-003</v>
          </cell>
        </row>
        <row r="1543">
          <cell r="A1543" t="str">
            <v>XZ-003B0M</v>
          </cell>
          <cell r="B1543" t="str">
            <v>XZ-003</v>
          </cell>
        </row>
        <row r="1544">
          <cell r="A1544" t="str">
            <v>XZ-003R0L</v>
          </cell>
          <cell r="B1544" t="str">
            <v>XZ-003</v>
          </cell>
        </row>
        <row r="1545">
          <cell r="A1545" t="str">
            <v>XZ-006B0M</v>
          </cell>
          <cell r="B1545" t="str">
            <v>XZ-006</v>
          </cell>
        </row>
        <row r="1546">
          <cell r="A1546" t="str">
            <v>XZ-006GRM</v>
          </cell>
          <cell r="B1546" t="str">
            <v>XZ-006</v>
          </cell>
        </row>
        <row r="1547">
          <cell r="A1547" t="str">
            <v>XZ-006R0S</v>
          </cell>
          <cell r="B1547" t="str">
            <v>XZ-006</v>
          </cell>
        </row>
        <row r="1548">
          <cell r="A1548" t="str">
            <v>XZ-007GRXL</v>
          </cell>
          <cell r="B1548" t="str">
            <v>XZ-007</v>
          </cell>
        </row>
        <row r="1549">
          <cell r="A1549" t="str">
            <v>XZ-007W0L</v>
          </cell>
          <cell r="B1549" t="str">
            <v>XZ-007</v>
          </cell>
        </row>
        <row r="1550">
          <cell r="A1550" t="str">
            <v>XZ-007W0S</v>
          </cell>
          <cell r="B1550" t="str">
            <v>XZ-007</v>
          </cell>
        </row>
        <row r="1551">
          <cell r="A1551" t="str">
            <v>XZ-007W0XL</v>
          </cell>
          <cell r="B1551" t="str">
            <v>XZ-007</v>
          </cell>
        </row>
        <row r="1552">
          <cell r="A1552" t="str">
            <v>XZ-011CoM</v>
          </cell>
          <cell r="B1552" t="str">
            <v>XZ-011</v>
          </cell>
        </row>
        <row r="1553">
          <cell r="A1553" t="str">
            <v>XZ-013-Cat-3839</v>
          </cell>
          <cell r="B1553" t="str">
            <v>XZ-013</v>
          </cell>
        </row>
        <row r="1554">
          <cell r="A1554" t="str">
            <v>XZ-013GR1L</v>
          </cell>
          <cell r="B1554" t="str">
            <v>XZ-013</v>
          </cell>
        </row>
        <row r="1555">
          <cell r="A1555" t="str">
            <v>XZ-013GR1M</v>
          </cell>
          <cell r="B1555" t="str">
            <v>XZ-013</v>
          </cell>
        </row>
        <row r="1556">
          <cell r="A1556" t="str">
            <v>XZ-013GR1S</v>
          </cell>
          <cell r="B1556" t="str">
            <v>XZ-013</v>
          </cell>
        </row>
        <row r="1557">
          <cell r="A1557" t="str">
            <v>XZ-013GR1XL</v>
          </cell>
          <cell r="B1557" t="str">
            <v>XZ-013</v>
          </cell>
        </row>
        <row r="1558">
          <cell r="A1558" t="str">
            <v>XZ-013-GR2-4041</v>
          </cell>
          <cell r="B1558" t="str">
            <v>XZ-013</v>
          </cell>
        </row>
        <row r="1559">
          <cell r="A1559" t="str">
            <v>XZ-013GR2L</v>
          </cell>
          <cell r="B1559" t="str">
            <v>XZ-013</v>
          </cell>
        </row>
        <row r="1560">
          <cell r="A1560" t="str">
            <v>XZ-013GR2M</v>
          </cell>
          <cell r="B1560" t="str">
            <v>XZ-013</v>
          </cell>
        </row>
        <row r="1561">
          <cell r="A1561" t="str">
            <v>XZ-013GR2S</v>
          </cell>
          <cell r="B1561" t="str">
            <v>XZ-013</v>
          </cell>
        </row>
        <row r="1562">
          <cell r="A1562" t="str">
            <v>XZ-013GR2XL</v>
          </cell>
          <cell r="B1562" t="str">
            <v>XZ-013</v>
          </cell>
        </row>
        <row r="1563">
          <cell r="A1563" t="str">
            <v>XZ-013GR3-2XL</v>
          </cell>
          <cell r="B1563" t="str">
            <v>XZ-013</v>
          </cell>
        </row>
        <row r="1564">
          <cell r="A1564" t="str">
            <v>XZ-013-GR3-3536</v>
          </cell>
          <cell r="B1564" t="str">
            <v>XZ-013</v>
          </cell>
        </row>
        <row r="1565">
          <cell r="A1565" t="str">
            <v>XZ-013GR3L</v>
          </cell>
          <cell r="B1565" t="str">
            <v>XZ-013</v>
          </cell>
        </row>
        <row r="1566">
          <cell r="A1566" t="str">
            <v>XZ-013GR3M</v>
          </cell>
          <cell r="B1566" t="str">
            <v>XZ-013</v>
          </cell>
        </row>
        <row r="1567">
          <cell r="A1567" t="str">
            <v>XZ-013GR3S</v>
          </cell>
          <cell r="B1567" t="str">
            <v>XZ-013</v>
          </cell>
        </row>
        <row r="1568">
          <cell r="A1568" t="str">
            <v>XZ-013GR3XL</v>
          </cell>
          <cell r="B1568" t="str">
            <v>XZ-013</v>
          </cell>
        </row>
        <row r="1569">
          <cell r="A1569" t="str">
            <v>XZ-013PI3L</v>
          </cell>
          <cell r="B1569" t="str">
            <v>XZ-013</v>
          </cell>
        </row>
        <row r="1570">
          <cell r="A1570" t="str">
            <v>XZ-013PI3M</v>
          </cell>
          <cell r="B1570" t="str">
            <v>XZ-013</v>
          </cell>
        </row>
        <row r="1571">
          <cell r="A1571" t="str">
            <v>XZ-013PI3S</v>
          </cell>
          <cell r="B1571" t="str">
            <v>XZ-013</v>
          </cell>
        </row>
        <row r="1572">
          <cell r="A1572" t="str">
            <v>XZ-013-shark-3637</v>
          </cell>
          <cell r="B1572" t="str">
            <v>XZ-013</v>
          </cell>
        </row>
        <row r="1573">
          <cell r="A1573" t="str">
            <v>XZ-013-shark-3839</v>
          </cell>
          <cell r="B1573" t="str">
            <v>XZ-013</v>
          </cell>
        </row>
        <row r="1574">
          <cell r="A1574" t="str">
            <v>XZ-013WH1M</v>
          </cell>
          <cell r="B1574" t="str">
            <v>XZ-013</v>
          </cell>
        </row>
        <row r="1575">
          <cell r="A1575" t="str">
            <v>XZ-013WH1S</v>
          </cell>
          <cell r="B1575" t="str">
            <v>XZ-013</v>
          </cell>
        </row>
        <row r="1576">
          <cell r="A1576" t="str">
            <v>XZ-013WH2M</v>
          </cell>
          <cell r="B1576" t="str">
            <v>XZ-013</v>
          </cell>
        </row>
        <row r="1577">
          <cell r="A1577" t="str">
            <v>XZ-013WH2S</v>
          </cell>
          <cell r="B1577" t="str">
            <v>XZ-013</v>
          </cell>
        </row>
        <row r="1578">
          <cell r="A1578" t="str">
            <v>XZ-013-WH3-3738</v>
          </cell>
          <cell r="B1578" t="str">
            <v>XZ-013</v>
          </cell>
        </row>
        <row r="1579">
          <cell r="A1579" t="str">
            <v>XZ-013WH3L</v>
          </cell>
          <cell r="B1579" t="str">
            <v>XZ-013</v>
          </cell>
        </row>
        <row r="1580">
          <cell r="A1580" t="str">
            <v>XZ-013WH3M</v>
          </cell>
          <cell r="B1580" t="str">
            <v>XZ-013</v>
          </cell>
        </row>
        <row r="1581">
          <cell r="A1581" t="str">
            <v>XZ-013WH3S</v>
          </cell>
          <cell r="B1581" t="str">
            <v>XZ-013</v>
          </cell>
        </row>
        <row r="1582">
          <cell r="A1582" t="str">
            <v>XZ-056-R3-S</v>
          </cell>
          <cell r="B1582" t="str">
            <v>XZ-056</v>
          </cell>
        </row>
        <row r="1583">
          <cell r="A1583" t="str">
            <v>XZ-056-W0-S</v>
          </cell>
          <cell r="B1583" t="str">
            <v>XZ-056</v>
          </cell>
        </row>
        <row r="1584">
          <cell r="A1584" t="str">
            <v>XZ-2115Gr35</v>
          </cell>
          <cell r="B1584" t="str">
            <v>XZ-2115</v>
          </cell>
        </row>
        <row r="1585">
          <cell r="A1585" t="str">
            <v>XZ-2115Gr36</v>
          </cell>
          <cell r="B1585" t="str">
            <v>XZ-2115</v>
          </cell>
        </row>
        <row r="1586">
          <cell r="A1586" t="str">
            <v>XZ-2115Gr38</v>
          </cell>
          <cell r="B1586" t="str">
            <v>XZ-2115</v>
          </cell>
        </row>
        <row r="1587">
          <cell r="A1587" t="str">
            <v>XZ-2115Li35</v>
          </cell>
          <cell r="B1587" t="str">
            <v>XZ-2115</v>
          </cell>
        </row>
        <row r="1588">
          <cell r="A1588" t="str">
            <v>XZ-2115Li36</v>
          </cell>
          <cell r="B1588" t="str">
            <v>XZ-2115</v>
          </cell>
        </row>
        <row r="1589">
          <cell r="A1589" t="str">
            <v>XZ-2115Li38</v>
          </cell>
          <cell r="B1589" t="str">
            <v>XZ-2115</v>
          </cell>
        </row>
        <row r="1590">
          <cell r="A1590" t="str">
            <v>XZ-2115Pi35</v>
          </cell>
          <cell r="B1590" t="str">
            <v>XZ-2115</v>
          </cell>
        </row>
        <row r="1591">
          <cell r="A1591" t="str">
            <v>XZ-2115Pi37</v>
          </cell>
          <cell r="B1591" t="str">
            <v>XZ-2115</v>
          </cell>
        </row>
        <row r="1592">
          <cell r="A1592" t="str">
            <v>XZ-2115Pi39</v>
          </cell>
          <cell r="B1592" t="str">
            <v>XZ-2115</v>
          </cell>
        </row>
        <row r="1593">
          <cell r="A1593" t="str">
            <v>XZ-2116BR42</v>
          </cell>
          <cell r="B1593" t="str">
            <v>XZ-2116</v>
          </cell>
        </row>
        <row r="1594">
          <cell r="A1594" t="str">
            <v>XZ-2116BR44</v>
          </cell>
          <cell r="B1594" t="str">
            <v>XZ-2116</v>
          </cell>
        </row>
        <row r="1595">
          <cell r="A1595" t="str">
            <v>XZ-2116G042</v>
          </cell>
          <cell r="B1595" t="str">
            <v>XZ-2116</v>
          </cell>
        </row>
        <row r="1596">
          <cell r="A1596" t="str">
            <v>XZ-2116G044</v>
          </cell>
          <cell r="B1596" t="str">
            <v>XZ-2116</v>
          </cell>
        </row>
        <row r="1597">
          <cell r="A1597" t="str">
            <v>XZ-2116Pi38</v>
          </cell>
          <cell r="B1597" t="str">
            <v>XZ-2116</v>
          </cell>
        </row>
        <row r="1598">
          <cell r="A1598" t="str">
            <v>XZ-2116Pi40</v>
          </cell>
          <cell r="B1598" t="str">
            <v>XZ-2116</v>
          </cell>
        </row>
        <row r="1599">
          <cell r="A1599" t="str">
            <v>XZ-2116R038</v>
          </cell>
          <cell r="B1599" t="str">
            <v>XZ-2116</v>
          </cell>
        </row>
        <row r="1600">
          <cell r="A1600" t="str">
            <v>XZ-2116R040</v>
          </cell>
          <cell r="B1600" t="str">
            <v>XZ-2116</v>
          </cell>
        </row>
        <row r="1601">
          <cell r="A1601" t="str">
            <v>XZ-7178-CG0-36-37-1</v>
          </cell>
          <cell r="B1601" t="str">
            <v>XZ-7178</v>
          </cell>
        </row>
        <row r="1602">
          <cell r="A1602" t="str">
            <v>XZ-7178-CP0-38-39-1</v>
          </cell>
          <cell r="B1602" t="str">
            <v>XZ-7178</v>
          </cell>
        </row>
        <row r="1603">
          <cell r="A1603" t="str">
            <v>XZ-7178-CP0-42-43</v>
          </cell>
          <cell r="B1603" t="str">
            <v>XZ-7178</v>
          </cell>
        </row>
        <row r="1604">
          <cell r="A1604" t="str">
            <v>XZ-7178-CP0-42-43-1</v>
          </cell>
          <cell r="B1604" t="str">
            <v>XZ-7178</v>
          </cell>
        </row>
        <row r="1605">
          <cell r="A1605" t="str">
            <v>XZ-7178-CP0-44-45</v>
          </cell>
          <cell r="B1605" t="str">
            <v>XZ-7178</v>
          </cell>
        </row>
        <row r="1606">
          <cell r="A1606" t="str">
            <v>XZ-7178-CP0-44-45-1</v>
          </cell>
          <cell r="B1606" t="str">
            <v>XZ-7178</v>
          </cell>
        </row>
        <row r="1607">
          <cell r="A1607" t="str">
            <v>XZ-7178-CY0-40-41-1</v>
          </cell>
          <cell r="B1607" t="str">
            <v>XZ-7178</v>
          </cell>
        </row>
        <row r="1608">
          <cell r="A1608" t="str">
            <v>XZ-CACB2002-C0-40</v>
          </cell>
          <cell r="B1608" t="str">
            <v>XZ-CACB2002</v>
          </cell>
        </row>
        <row r="1609">
          <cell r="A1609" t="str">
            <v>XZ-CACB2002-C0-42</v>
          </cell>
          <cell r="B1609" t="str">
            <v>XZ-CACB2002</v>
          </cell>
        </row>
        <row r="1610">
          <cell r="A1610" t="str">
            <v>XZ-CACB2002-C0-44</v>
          </cell>
          <cell r="B1610" t="str">
            <v>XZ-CACB2002</v>
          </cell>
        </row>
        <row r="1611">
          <cell r="A1611" t="str">
            <v>XZ-CACB2002-K0-40</v>
          </cell>
          <cell r="B1611" t="str">
            <v>XZ-CACB2002</v>
          </cell>
        </row>
        <row r="1612">
          <cell r="A1612" t="str">
            <v>XZ-CACB2002-K0-42</v>
          </cell>
          <cell r="B1612" t="str">
            <v>XZ-CACB2002</v>
          </cell>
        </row>
        <row r="1613">
          <cell r="A1613" t="str">
            <v>XZ-CACB2002-K0-44</v>
          </cell>
          <cell r="B1613" t="str">
            <v>XZ-CACB2002</v>
          </cell>
        </row>
        <row r="1614">
          <cell r="A1614" t="str">
            <v>XZ-CACB2002-R1-36</v>
          </cell>
          <cell r="B1614" t="str">
            <v>XZ-CACB2002</v>
          </cell>
        </row>
        <row r="1615">
          <cell r="A1615" t="str">
            <v>XZ-CACB2002-R1-38</v>
          </cell>
          <cell r="B1615" t="str">
            <v>XZ-CACB2002</v>
          </cell>
        </row>
        <row r="1616">
          <cell r="A1616" t="str">
            <v>XZ-CACB2002-R1-40</v>
          </cell>
          <cell r="B1616" t="str">
            <v>XZ-CACB2002</v>
          </cell>
        </row>
        <row r="1617">
          <cell r="A1617" t="str">
            <v>XZ-CACB2002-R2-36</v>
          </cell>
          <cell r="B1617" t="str">
            <v>XZ-CACB2002</v>
          </cell>
        </row>
        <row r="1618">
          <cell r="A1618" t="str">
            <v>XZ-CACB2002-R2-38</v>
          </cell>
          <cell r="B1618" t="str">
            <v>XZ-CACB2002</v>
          </cell>
        </row>
        <row r="1619">
          <cell r="A1619" t="str">
            <v>XZ-CACB2002-R2-40</v>
          </cell>
          <cell r="B1619" t="str">
            <v>XZ-CACB2002</v>
          </cell>
        </row>
        <row r="1620">
          <cell r="A1620" t="str">
            <v>XZ-CL01-N0-36/37</v>
          </cell>
          <cell r="B1620" t="str">
            <v>XZ-CL01</v>
          </cell>
        </row>
        <row r="1621">
          <cell r="A1621" t="str">
            <v>XZ-CL01-N0-38/39</v>
          </cell>
          <cell r="B1621" t="str">
            <v>XZ-CL01</v>
          </cell>
        </row>
        <row r="1622">
          <cell r="A1622" t="str">
            <v>XZ-CL01-R6-38/39</v>
          </cell>
          <cell r="B1622" t="str">
            <v>XZ-CL01</v>
          </cell>
        </row>
        <row r="1623">
          <cell r="A1623" t="str">
            <v>XZ-CL02-E0-43/44</v>
          </cell>
          <cell r="B1623" t="str">
            <v>XZ-CL02</v>
          </cell>
        </row>
        <row r="1624">
          <cell r="A1624" t="str">
            <v>XZ-CL02-N0-43/44</v>
          </cell>
          <cell r="B1624" t="str">
            <v>XZ-CL02</v>
          </cell>
        </row>
        <row r="1625">
          <cell r="A1625" t="str">
            <v>XZ-CL02-R2-35/36</v>
          </cell>
          <cell r="B1625" t="str">
            <v>XZ-CL02</v>
          </cell>
        </row>
        <row r="1626">
          <cell r="A1626" t="str">
            <v>XZ-CL02-R2-37/38</v>
          </cell>
          <cell r="B1626" t="str">
            <v>XZ-CL02</v>
          </cell>
        </row>
        <row r="1627">
          <cell r="A1627" t="str">
            <v>XZ-CL02-R6-35/36</v>
          </cell>
          <cell r="B1627" t="str">
            <v>XZ-CL02</v>
          </cell>
        </row>
        <row r="1628">
          <cell r="A1628" t="str">
            <v>XZ-CL05-36/37</v>
          </cell>
          <cell r="B1628" t="str">
            <v>XZ-CL05</v>
          </cell>
        </row>
        <row r="1629">
          <cell r="A1629" t="str">
            <v>XZ-CL05-38/39</v>
          </cell>
          <cell r="B1629" t="str">
            <v>XZ-CL05</v>
          </cell>
        </row>
        <row r="1630">
          <cell r="A1630" t="str">
            <v>XZ-CL05-40/41</v>
          </cell>
          <cell r="B1630" t="str">
            <v>XZ-CL05</v>
          </cell>
        </row>
        <row r="1631">
          <cell r="A1631" t="str">
            <v>XZ-CL05-BE-3637</v>
          </cell>
          <cell r="B1631" t="str">
            <v>XZ-CL05</v>
          </cell>
        </row>
        <row r="1632">
          <cell r="A1632" t="str">
            <v>XZ-CL05-BE-3839</v>
          </cell>
          <cell r="B1632" t="str">
            <v>XZ-CL05</v>
          </cell>
        </row>
        <row r="1633">
          <cell r="A1633" t="str">
            <v>XZ-CL05-BE-4041</v>
          </cell>
          <cell r="B1633" t="str">
            <v>XZ-CL05</v>
          </cell>
        </row>
        <row r="1634">
          <cell r="A1634" t="str">
            <v>XZ-CL1055E0</v>
          </cell>
          <cell r="B1634" t="str">
            <v>XZ-CL1055</v>
          </cell>
        </row>
        <row r="1635">
          <cell r="A1635" t="str">
            <v>XZ-CL1055W0</v>
          </cell>
          <cell r="B1635" t="str">
            <v>XZ-CL1055</v>
          </cell>
        </row>
        <row r="1636">
          <cell r="A1636" t="str">
            <v>XZ-CL1537-KH-35/36</v>
          </cell>
          <cell r="B1636" t="str">
            <v>XZ-CL1537</v>
          </cell>
        </row>
        <row r="1637">
          <cell r="A1637" t="str">
            <v>XZ-CL1537-PI-35/36</v>
          </cell>
          <cell r="B1637" t="str">
            <v>XZ-CL1537</v>
          </cell>
        </row>
        <row r="1638">
          <cell r="A1638" t="str">
            <v>XZ-CL16018-GP-42/43</v>
          </cell>
          <cell r="B1638" t="str">
            <v>XZ-CL16018</v>
          </cell>
        </row>
        <row r="1639">
          <cell r="A1639" t="str">
            <v>XZ-CL16022-R6-36/37</v>
          </cell>
          <cell r="B1639" t="str">
            <v>XZ-CL16022</v>
          </cell>
        </row>
        <row r="1640">
          <cell r="A1640" t="str">
            <v>XZ-CL1721DB-ZL-4445</v>
          </cell>
          <cell r="B1640" t="str">
            <v>XZ-CL1721DB</v>
          </cell>
        </row>
        <row r="1641">
          <cell r="A1641" t="str">
            <v>XZ-CLA1133DD</v>
          </cell>
          <cell r="B1641" t="str">
            <v>XZ-CLA1133</v>
          </cell>
        </row>
        <row r="1642">
          <cell r="A1642" t="str">
            <v>XZ-CLA1133W0</v>
          </cell>
          <cell r="B1642" t="str">
            <v>XZ-CLA1133</v>
          </cell>
        </row>
        <row r="1643">
          <cell r="A1643" t="str">
            <v>XZ-CLA177-DS-37/38</v>
          </cell>
          <cell r="B1643" t="str">
            <v>XZ-CLA177</v>
          </cell>
        </row>
        <row r="1644">
          <cell r="A1644" t="str">
            <v>XZ-CLA177-DS-39/40</v>
          </cell>
          <cell r="B1644" t="str">
            <v>XZ-CLA177</v>
          </cell>
        </row>
        <row r="1645">
          <cell r="A1645" t="str">
            <v>XZ-CLA177-K0-41/42</v>
          </cell>
          <cell r="B1645" t="str">
            <v>XZ-CLA177</v>
          </cell>
        </row>
        <row r="1646">
          <cell r="A1646" t="str">
            <v>XZ-CLA177-K0-43/44</v>
          </cell>
          <cell r="B1646" t="str">
            <v>XZ-CLA177</v>
          </cell>
        </row>
        <row r="1647">
          <cell r="A1647" t="str">
            <v>XZ-CLA177-ZL-41/42</v>
          </cell>
          <cell r="B1647" t="str">
            <v>XZ-CLA177</v>
          </cell>
        </row>
        <row r="1648">
          <cell r="A1648" t="str">
            <v>XZ-CLA177-ZL-43/44</v>
          </cell>
          <cell r="B1648" t="str">
            <v>XZ-CLA177</v>
          </cell>
        </row>
        <row r="1649">
          <cell r="A1649" t="str">
            <v>XZ-CLA1-E0-38</v>
          </cell>
          <cell r="B1649" t="str">
            <v>XZ-CLA1</v>
          </cell>
        </row>
        <row r="1650">
          <cell r="A1650" t="str">
            <v>XZ-CLA1-E0-40</v>
          </cell>
          <cell r="B1650" t="str">
            <v>XZ-CLA1</v>
          </cell>
        </row>
        <row r="1651">
          <cell r="A1651" t="str">
            <v>XZ-CLBH004-R6-L</v>
          </cell>
          <cell r="B1651" t="str">
            <v>XZ-CLBH004</v>
          </cell>
        </row>
        <row r="1652">
          <cell r="A1652" t="str">
            <v>XZ-CLBH004-R6-M</v>
          </cell>
          <cell r="B1652" t="str">
            <v>XZ-CLBH004</v>
          </cell>
        </row>
        <row r="1653">
          <cell r="A1653" t="str">
            <v>XZ-CLBH004-R6-S</v>
          </cell>
          <cell r="B1653" t="str">
            <v>XZ-CLBH004</v>
          </cell>
        </row>
        <row r="1654">
          <cell r="A1654" t="str">
            <v>XZ-HM0299-GR-3637</v>
          </cell>
          <cell r="B1654" t="str">
            <v>XZ-HM0299</v>
          </cell>
        </row>
        <row r="1655">
          <cell r="A1655" t="str">
            <v>XZ-HM0299-GR-4041</v>
          </cell>
          <cell r="B1655" t="str">
            <v>XZ-HM0299</v>
          </cell>
        </row>
        <row r="1656">
          <cell r="A1656" t="str">
            <v>XZ-HM0299-SH-4041</v>
          </cell>
          <cell r="B1656" t="str">
            <v>XZ-HM0299</v>
          </cell>
        </row>
        <row r="1657">
          <cell r="A1657" t="str">
            <v>XZ-HM0299-SH-4243</v>
          </cell>
          <cell r="B1657" t="str">
            <v>XZ-HM0299</v>
          </cell>
        </row>
        <row r="1658">
          <cell r="A1658" t="str">
            <v>XZ-HM0299-SH-4445</v>
          </cell>
          <cell r="B1658" t="str">
            <v>XZ-HM0299</v>
          </cell>
        </row>
        <row r="1659">
          <cell r="A1659" t="str">
            <v>XZ-HM029-K0-41-42</v>
          </cell>
          <cell r="B1659" t="str">
            <v>XZ-HM029</v>
          </cell>
        </row>
        <row r="1660">
          <cell r="A1660" t="str">
            <v>XZ-HM029-K0-43-45</v>
          </cell>
          <cell r="B1660" t="str">
            <v>XZ-HM029</v>
          </cell>
        </row>
        <row r="1661">
          <cell r="A1661" t="str">
            <v>XZ-HM029-W0-35-37</v>
          </cell>
          <cell r="B1661" t="str">
            <v>XZ-HM029</v>
          </cell>
        </row>
        <row r="1662">
          <cell r="A1662" t="str">
            <v>XZ-HM039-2PI-42/43</v>
          </cell>
          <cell r="B1662" t="str">
            <v>XZ-HM039</v>
          </cell>
        </row>
        <row r="1663">
          <cell r="A1663" t="str">
            <v>XZ-HM1657-DS-3536</v>
          </cell>
          <cell r="B1663" t="str">
            <v>XZ-HM1657</v>
          </cell>
        </row>
        <row r="1664">
          <cell r="A1664" t="str">
            <v>XZ-HM1657-N5-4344</v>
          </cell>
          <cell r="B1664" t="str">
            <v>XZ-HM1657</v>
          </cell>
        </row>
        <row r="1665">
          <cell r="A1665" t="str">
            <v>XZ-HM1657-PI-3536</v>
          </cell>
          <cell r="B1665" t="str">
            <v>XZ-HM1657</v>
          </cell>
        </row>
        <row r="1666">
          <cell r="A1666" t="str">
            <v>XZ-HM165-CO-XL</v>
          </cell>
          <cell r="B1666" t="str">
            <v>XZ-HM165</v>
          </cell>
        </row>
        <row r="1667">
          <cell r="A1667" t="str">
            <v>XZ-HM165-K0-XL</v>
          </cell>
          <cell r="B1667" t="str">
            <v>XZ-HM165</v>
          </cell>
        </row>
        <row r="1668">
          <cell r="A1668" t="str">
            <v>XZ-HM165-P0-XL</v>
          </cell>
          <cell r="B1668" t="str">
            <v>XZ-HM165</v>
          </cell>
        </row>
        <row r="1669">
          <cell r="A1669" t="str">
            <v>XZ-HM168-CO-40/41</v>
          </cell>
          <cell r="B1669" t="str">
            <v>XZ-HM168</v>
          </cell>
        </row>
        <row r="1670">
          <cell r="A1670" t="str">
            <v>XZ-HM168-CO-42/43</v>
          </cell>
          <cell r="B1670" t="str">
            <v>XZ-HM168</v>
          </cell>
        </row>
        <row r="1671">
          <cell r="A1671" t="str">
            <v>XZ-HM219-GR-40-43</v>
          </cell>
          <cell r="B1671" t="str">
            <v>XZ-HM219</v>
          </cell>
        </row>
        <row r="1672">
          <cell r="A1672" t="str">
            <v>XZ-HM219-PI-35-39</v>
          </cell>
          <cell r="B1672" t="str">
            <v>XZ-HM219</v>
          </cell>
        </row>
        <row r="1673">
          <cell r="A1673" t="str">
            <v>XZ-HM229-R0-20</v>
          </cell>
          <cell r="B1673" t="str">
            <v>XZ-HM229</v>
          </cell>
        </row>
        <row r="1674">
          <cell r="A1674" t="str">
            <v>XZ-HM36-BE-L</v>
          </cell>
          <cell r="B1674" t="str">
            <v>XZ-HM36</v>
          </cell>
        </row>
        <row r="1675">
          <cell r="A1675" t="str">
            <v>XZ-HM36-BE-M</v>
          </cell>
          <cell r="B1675" t="str">
            <v>XZ-HM36</v>
          </cell>
        </row>
        <row r="1676">
          <cell r="A1676" t="str">
            <v>XZ-HM36-BE-XL</v>
          </cell>
          <cell r="B1676" t="str">
            <v>XZ-HM36</v>
          </cell>
        </row>
        <row r="1677">
          <cell r="A1677" t="str">
            <v>XZ-HM36-CO-L</v>
          </cell>
          <cell r="B1677" t="str">
            <v>XZ-HM36</v>
          </cell>
        </row>
        <row r="1678">
          <cell r="A1678" t="str">
            <v>XZ-HM36-CO-XL</v>
          </cell>
          <cell r="B1678" t="str">
            <v>XZ-HM36</v>
          </cell>
        </row>
        <row r="1679">
          <cell r="A1679" t="str">
            <v>XZ-HM6003-OR-3738</v>
          </cell>
          <cell r="B1679" t="str">
            <v>XZ-HM6003</v>
          </cell>
        </row>
        <row r="1680">
          <cell r="A1680" t="str">
            <v>XZ-HM6003-P0-3940</v>
          </cell>
          <cell r="B1680" t="str">
            <v>XZ-HM6003</v>
          </cell>
        </row>
        <row r="1681">
          <cell r="A1681" t="str">
            <v>XZ-HM801-Bear-CO-3637</v>
          </cell>
          <cell r="B1681" t="str">
            <v>XZ-HM801</v>
          </cell>
        </row>
        <row r="1682">
          <cell r="A1682" t="str">
            <v>XZ-HM8130-BR-4243</v>
          </cell>
          <cell r="B1682" t="str">
            <v>XZ-HM8130</v>
          </cell>
        </row>
        <row r="1683">
          <cell r="A1683" t="str">
            <v>XZ-HM8130-BR-4445</v>
          </cell>
          <cell r="B1683" t="str">
            <v>XZ-HM8130</v>
          </cell>
        </row>
        <row r="1684">
          <cell r="A1684" t="str">
            <v>XZ-HM8130-G0-3637</v>
          </cell>
          <cell r="B1684" t="str">
            <v>XZ-HM8130</v>
          </cell>
        </row>
        <row r="1685">
          <cell r="A1685" t="str">
            <v>XZ-HM8130-G0-3839</v>
          </cell>
          <cell r="B1685" t="str">
            <v>XZ-HM8130</v>
          </cell>
        </row>
        <row r="1686">
          <cell r="A1686" t="str">
            <v>XZ-HM8130-PI-3637</v>
          </cell>
          <cell r="B1686" t="str">
            <v>XZ-HM8130</v>
          </cell>
        </row>
        <row r="1687">
          <cell r="A1687" t="str">
            <v>XZ-HM8130-PI-4041</v>
          </cell>
          <cell r="B1687" t="str">
            <v>XZ-HM8130</v>
          </cell>
        </row>
        <row r="1688">
          <cell r="A1688" t="str">
            <v>XZ-HM8130-R0-3637</v>
          </cell>
          <cell r="B1688" t="str">
            <v>XZ-HM8130</v>
          </cell>
        </row>
        <row r="1689">
          <cell r="A1689" t="str">
            <v>XZ-HM8130-Y0-3637</v>
          </cell>
          <cell r="B1689" t="str">
            <v>XZ-HM8130</v>
          </cell>
        </row>
        <row r="1690">
          <cell r="A1690" t="str">
            <v>XZ-HM8130-Y0-3839</v>
          </cell>
          <cell r="B1690" t="str">
            <v>XZ-HM8130</v>
          </cell>
        </row>
        <row r="1691">
          <cell r="A1691" t="str">
            <v>XZ-HMA119-GR-3738</v>
          </cell>
          <cell r="B1691" t="str">
            <v>XZ-HMA119</v>
          </cell>
        </row>
        <row r="1692">
          <cell r="A1692" t="str">
            <v>XZ-HMA119-Pi-3738</v>
          </cell>
          <cell r="B1692" t="str">
            <v>XZ-HMA119</v>
          </cell>
        </row>
        <row r="1693">
          <cell r="A1693" t="str">
            <v>XZ-HMA119-ZL-4142</v>
          </cell>
          <cell r="B1693" t="str">
            <v>XZ-HMA119</v>
          </cell>
        </row>
        <row r="1694">
          <cell r="A1694" t="str">
            <v>XZ-HMA185-BE-3738</v>
          </cell>
          <cell r="B1694" t="str">
            <v>XZ-HMA185</v>
          </cell>
        </row>
        <row r="1695">
          <cell r="A1695" t="str">
            <v>XZ-HMA185-CO-4142</v>
          </cell>
          <cell r="B1695" t="str">
            <v>XZ-HMA185</v>
          </cell>
        </row>
        <row r="1696">
          <cell r="A1696" t="str">
            <v>XZ-HMA185-CO-4344</v>
          </cell>
          <cell r="B1696" t="str">
            <v>XZ-HMA185</v>
          </cell>
        </row>
        <row r="1697">
          <cell r="A1697" t="str">
            <v>XZ-HMA185-GR-4142</v>
          </cell>
          <cell r="B1697" t="str">
            <v>XZ-HMA185</v>
          </cell>
        </row>
        <row r="1698">
          <cell r="A1698" t="str">
            <v>XZ-HMA185-GR-4344</v>
          </cell>
          <cell r="B1698" t="str">
            <v>XZ-HMA185</v>
          </cell>
        </row>
        <row r="1699">
          <cell r="A1699" t="str">
            <v>XZ-HMA185-P0-3738</v>
          </cell>
          <cell r="B1699" t="str">
            <v>XZ-HMA185</v>
          </cell>
        </row>
        <row r="1700">
          <cell r="A1700" t="str">
            <v>XZ-HMA185-Pi-3738</v>
          </cell>
          <cell r="B1700" t="str">
            <v>XZ-HMA185</v>
          </cell>
        </row>
        <row r="1701">
          <cell r="A1701" t="str">
            <v>XZ-HMA190-B0-3738</v>
          </cell>
          <cell r="B1701" t="str">
            <v>XZ-HMA190</v>
          </cell>
        </row>
        <row r="1702">
          <cell r="A1702" t="str">
            <v>XZ-HMA190-CO-4142</v>
          </cell>
          <cell r="B1702" t="str">
            <v>XZ-HMA190</v>
          </cell>
        </row>
        <row r="1703">
          <cell r="A1703" t="str">
            <v>XZ-HMA190-CO-4344</v>
          </cell>
          <cell r="B1703" t="str">
            <v>XZ-HMA190</v>
          </cell>
        </row>
        <row r="1704">
          <cell r="A1704" t="str">
            <v>XZ-HMA190-CPi-3132</v>
          </cell>
          <cell r="B1704" t="str">
            <v>XZ-HMA190</v>
          </cell>
        </row>
        <row r="1705">
          <cell r="A1705" t="str">
            <v>XZ-HMA190-CPi-3334</v>
          </cell>
          <cell r="B1705" t="str">
            <v>XZ-HMA190</v>
          </cell>
        </row>
        <row r="1706">
          <cell r="A1706" t="str">
            <v>XZ-HMA190-MGR-4142</v>
          </cell>
          <cell r="B1706" t="str">
            <v>XZ-HMA190</v>
          </cell>
        </row>
        <row r="1707">
          <cell r="A1707" t="str">
            <v>XZ-HMA190-MGR-4344</v>
          </cell>
          <cell r="B1707" t="str">
            <v>XZ-HMA190</v>
          </cell>
        </row>
        <row r="1708">
          <cell r="A1708" t="str">
            <v>XZ-HMA190-P0-3738</v>
          </cell>
          <cell r="B1708" t="str">
            <v>XZ-HMA190</v>
          </cell>
        </row>
        <row r="1709">
          <cell r="A1709" t="str">
            <v>XZ-HMA190-Pi-3738</v>
          </cell>
          <cell r="B1709" t="str">
            <v>XZ-HMA190</v>
          </cell>
        </row>
        <row r="1710">
          <cell r="A1710" t="str">
            <v>XZ-HMA190-W0-3132</v>
          </cell>
          <cell r="B1710" t="str">
            <v>XZ-HMA190</v>
          </cell>
        </row>
        <row r="1711">
          <cell r="A1711" t="str">
            <v>XZ-HMA190-W0-3334</v>
          </cell>
          <cell r="B1711" t="str">
            <v>XZ-HMA190</v>
          </cell>
        </row>
        <row r="1712">
          <cell r="A1712" t="str">
            <v>XZ-HMA190-W0-3536</v>
          </cell>
          <cell r="B1712" t="str">
            <v>XZ-HMA190</v>
          </cell>
        </row>
        <row r="1713">
          <cell r="A1713" t="str">
            <v>XZ-HMA190-W0-3738</v>
          </cell>
          <cell r="B1713" t="str">
            <v>XZ-HMA190</v>
          </cell>
        </row>
        <row r="1714">
          <cell r="A1714" t="str">
            <v>XZ-HMA194-B0-3738</v>
          </cell>
          <cell r="B1714" t="str">
            <v>XZ-HMA194</v>
          </cell>
        </row>
        <row r="1715">
          <cell r="A1715" t="str">
            <v>XZ-HMA194-CO-4344</v>
          </cell>
          <cell r="B1715" t="str">
            <v>XZ-HMA194</v>
          </cell>
        </row>
        <row r="1716">
          <cell r="A1716" t="str">
            <v>XZ-HMA194-KQ-4344</v>
          </cell>
          <cell r="B1716" t="str">
            <v>XZ-HMA194</v>
          </cell>
        </row>
        <row r="1717">
          <cell r="A1717" t="str">
            <v>XZ-HMA194-Pi-3738</v>
          </cell>
          <cell r="B1717" t="str">
            <v>XZ-HMA194</v>
          </cell>
        </row>
        <row r="1718">
          <cell r="A1718" t="str">
            <v>XZ-HMA194-Pi-3940</v>
          </cell>
          <cell r="B1718" t="str">
            <v>XZ-HMA194</v>
          </cell>
        </row>
        <row r="1719">
          <cell r="A1719" t="str">
            <v>XZ-HMA194-R0-3738</v>
          </cell>
          <cell r="B1719" t="str">
            <v>XZ-HMA194</v>
          </cell>
        </row>
        <row r="1720">
          <cell r="A1720" t="str">
            <v>XZ-HMA195-B0-3738</v>
          </cell>
          <cell r="B1720" t="str">
            <v>XZ-HMA195</v>
          </cell>
        </row>
        <row r="1721">
          <cell r="A1721" t="str">
            <v>XZ-HMA195-Pi-3738</v>
          </cell>
          <cell r="B1721" t="str">
            <v>XZ-HMA195</v>
          </cell>
        </row>
        <row r="1722">
          <cell r="A1722" t="str">
            <v>XZ-HMA195-Pi-3940</v>
          </cell>
          <cell r="B1722" t="str">
            <v>XZ-HMA195</v>
          </cell>
        </row>
        <row r="1723">
          <cell r="A1723" t="str">
            <v>XZ-HMBH019-2829</v>
          </cell>
          <cell r="B1723" t="str">
            <v>XZ-HMBH019</v>
          </cell>
        </row>
        <row r="1724">
          <cell r="A1724" t="str">
            <v>XZ-HMBH019-28-29</v>
          </cell>
          <cell r="B1724" t="str">
            <v>XZ-HMBH019</v>
          </cell>
        </row>
        <row r="1725">
          <cell r="A1725" t="str">
            <v>XZ-HMBH019-3031</v>
          </cell>
          <cell r="B1725" t="str">
            <v>XZ-HMBH019</v>
          </cell>
        </row>
        <row r="1726">
          <cell r="A1726" t="str">
            <v>XZ-HMBH019-30-31</v>
          </cell>
          <cell r="B1726" t="str">
            <v>XZ-HMBH019</v>
          </cell>
        </row>
        <row r="1727">
          <cell r="A1727" t="str">
            <v>XZ-HMBH019-3233</v>
          </cell>
          <cell r="B1727" t="str">
            <v>XZ-HMBH019</v>
          </cell>
        </row>
        <row r="1728">
          <cell r="A1728" t="str">
            <v>XZ-HMBH019-32-33</v>
          </cell>
          <cell r="B1728" t="str">
            <v>XZ-HMBH019</v>
          </cell>
        </row>
        <row r="1729">
          <cell r="A1729" t="str">
            <v>XZ-HMBH019-3637</v>
          </cell>
          <cell r="B1729" t="str">
            <v>XZ-HMBH019</v>
          </cell>
        </row>
        <row r="1730">
          <cell r="A1730" t="str">
            <v>XZ-HMBH019-36-37</v>
          </cell>
          <cell r="B1730" t="str">
            <v>XZ-HMBH019</v>
          </cell>
        </row>
        <row r="1731">
          <cell r="A1731" t="str">
            <v>XZ-HMBH019-3839</v>
          </cell>
          <cell r="B1731" t="str">
            <v>XZ-HMBH019</v>
          </cell>
        </row>
        <row r="1732">
          <cell r="A1732" t="str">
            <v>XZ-HMBH019-38-39</v>
          </cell>
          <cell r="B1732" t="str">
            <v>XZ-HMBH019</v>
          </cell>
        </row>
        <row r="1733">
          <cell r="A1733" t="str">
            <v>XZ-HMCAT250-GR-4041</v>
          </cell>
          <cell r="B1733" t="str">
            <v>XZ-HMCAT250</v>
          </cell>
        </row>
        <row r="1734">
          <cell r="A1734" t="str">
            <v>XZ-HMFox2200-B0-21</v>
          </cell>
          <cell r="B1734" t="str">
            <v>XZ-HMFox2200</v>
          </cell>
        </row>
        <row r="1735">
          <cell r="A1735" t="str">
            <v>XZ-HMGG29-Y0-3839</v>
          </cell>
          <cell r="B1735" t="str">
            <v>XZ-HMGG29</v>
          </cell>
        </row>
        <row r="1736">
          <cell r="A1736" t="str">
            <v>XZ-HMGR23-GR-3738</v>
          </cell>
          <cell r="B1736" t="str">
            <v>XZ-HMGR23</v>
          </cell>
        </row>
        <row r="1737">
          <cell r="A1737" t="str">
            <v>XZ-HMGR23-GR-3940</v>
          </cell>
          <cell r="B1737" t="str">
            <v>XZ-HMGR23</v>
          </cell>
        </row>
        <row r="1738">
          <cell r="A1738" t="str">
            <v>XZ-HMHX-ML299-PI-3738</v>
          </cell>
          <cell r="B1738" t="str">
            <v>XZ-HMHX</v>
          </cell>
        </row>
        <row r="1739">
          <cell r="A1739" t="str">
            <v>XZ-HMHX-QE004-GR-3738</v>
          </cell>
          <cell r="B1739" t="str">
            <v>XZ-HMHX</v>
          </cell>
        </row>
        <row r="1740">
          <cell r="A1740" t="str">
            <v>XZ-HMHX-QE004-GR-3940</v>
          </cell>
          <cell r="B1740" t="str">
            <v>XZ-HMHX</v>
          </cell>
        </row>
        <row r="1741">
          <cell r="A1741" t="str">
            <v>XZ-HMHX-QE004-K0-3738</v>
          </cell>
          <cell r="B1741" t="str">
            <v>XZ-HMHX</v>
          </cell>
        </row>
        <row r="1742">
          <cell r="A1742" t="str">
            <v>XZ-HMHX-QE004-K0-3940</v>
          </cell>
          <cell r="B1742" t="str">
            <v>XZ-HMHX</v>
          </cell>
        </row>
        <row r="1743">
          <cell r="A1743" t="str">
            <v>XZ-HMHX-QE004-K0-4344</v>
          </cell>
          <cell r="B1743" t="str">
            <v>XZ-HMHX</v>
          </cell>
        </row>
        <row r="1744">
          <cell r="A1744" t="str">
            <v>XZ-HMHX-QE004-PI-3738</v>
          </cell>
          <cell r="B1744" t="str">
            <v>XZ-HMHX</v>
          </cell>
        </row>
        <row r="1745">
          <cell r="A1745" t="str">
            <v>XZ-HMHX-QE004-PI-3940</v>
          </cell>
          <cell r="B1745" t="str">
            <v>XZ-HMHX</v>
          </cell>
        </row>
        <row r="1746">
          <cell r="A1746" t="str">
            <v>XZ-HMLion-3637</v>
          </cell>
          <cell r="B1746" t="str">
            <v>XZ-HMLion</v>
          </cell>
        </row>
        <row r="1747">
          <cell r="A1747" t="str">
            <v>XZ-HMM311-B0-4041</v>
          </cell>
          <cell r="B1747" t="str">
            <v>XZ-HMM311</v>
          </cell>
        </row>
        <row r="1748">
          <cell r="A1748" t="str">
            <v>XZ-HMM311-GR-4445</v>
          </cell>
          <cell r="B1748" t="str">
            <v>XZ-HMM311</v>
          </cell>
        </row>
        <row r="1749">
          <cell r="A1749" t="str">
            <v>XZ-HMM311-KH-4445</v>
          </cell>
          <cell r="B1749" t="str">
            <v>XZ-HMM311</v>
          </cell>
        </row>
        <row r="1750">
          <cell r="A1750" t="str">
            <v>XZ-HMM311-W0-3637</v>
          </cell>
          <cell r="B1750" t="str">
            <v>XZ-HMM311</v>
          </cell>
        </row>
        <row r="1751">
          <cell r="A1751" t="str">
            <v>XZ-HMM311-W0-4041</v>
          </cell>
          <cell r="B1751" t="str">
            <v>XZ-HMM311</v>
          </cell>
        </row>
        <row r="1752">
          <cell r="A1752" t="str">
            <v>XZ-HMMG60-GRH-34-35</v>
          </cell>
          <cell r="B1752" t="str">
            <v>XZ-HMMG60</v>
          </cell>
        </row>
        <row r="1753">
          <cell r="A1753" t="str">
            <v>XZ-HMMX004-BR-L</v>
          </cell>
          <cell r="B1753" t="str">
            <v>XZ-HMMX004</v>
          </cell>
        </row>
        <row r="1754">
          <cell r="A1754" t="str">
            <v>XZ-HMMX360-GR-3637</v>
          </cell>
          <cell r="B1754" t="str">
            <v>XZ-HMMX360</v>
          </cell>
        </row>
        <row r="1755">
          <cell r="A1755" t="str">
            <v>XZ-HMMX360-GR-3839</v>
          </cell>
          <cell r="B1755" t="str">
            <v>XZ-HMMX360</v>
          </cell>
        </row>
        <row r="1756">
          <cell r="A1756" t="str">
            <v>XZ-HMMX360-GR-4041</v>
          </cell>
          <cell r="B1756" t="str">
            <v>XZ-HMMX360</v>
          </cell>
        </row>
        <row r="1757">
          <cell r="A1757" t="str">
            <v>XZ-HMTZ250-CO-4445</v>
          </cell>
          <cell r="B1757" t="str">
            <v>XZ-HMTZ250</v>
          </cell>
        </row>
        <row r="1758">
          <cell r="A1758" t="str">
            <v>XZ-HMTZ250-GR-4243</v>
          </cell>
          <cell r="B1758" t="str">
            <v>XZ-HMTZ250</v>
          </cell>
        </row>
        <row r="1759">
          <cell r="A1759" t="str">
            <v>XZ-HMTZ250-GR-4445</v>
          </cell>
          <cell r="B1759" t="str">
            <v>XZ-HMTZ250</v>
          </cell>
        </row>
        <row r="1760">
          <cell r="A1760" t="str">
            <v>XZ-HMTZ250-P0-3637</v>
          </cell>
          <cell r="B1760" t="str">
            <v>XZ-HMTZ250</v>
          </cell>
        </row>
        <row r="1761">
          <cell r="A1761" t="str">
            <v>XZ-HMXX018-Y0-3637</v>
          </cell>
          <cell r="B1761" t="str">
            <v>XZ-HMXX018</v>
          </cell>
        </row>
        <row r="1762">
          <cell r="A1762" t="str">
            <v>XZ-HMXX018-Y0-3839</v>
          </cell>
          <cell r="B1762" t="str">
            <v>XZ-HMXX018</v>
          </cell>
        </row>
        <row r="1763">
          <cell r="A1763" t="str">
            <v>XZ-HMXX018-Y0-3940</v>
          </cell>
          <cell r="B1763" t="str">
            <v>XZ-HMXX018</v>
          </cell>
        </row>
        <row r="1764">
          <cell r="A1764" t="str">
            <v>XZ-HMYZ22-GR-35(3)</v>
          </cell>
          <cell r="B1764" t="str">
            <v>XZ-HMYZ22</v>
          </cell>
        </row>
        <row r="1765">
          <cell r="A1765" t="str">
            <v>XZ-HMYZ22-GR-37(5)</v>
          </cell>
          <cell r="B1765" t="str">
            <v>XZ-HMYZ22</v>
          </cell>
        </row>
        <row r="1766">
          <cell r="A1766" t="str">
            <v>XZ-HMYZ22-GR-41(8)</v>
          </cell>
          <cell r="B1766" t="str">
            <v>XZ-HMYZ22</v>
          </cell>
        </row>
        <row r="1767">
          <cell r="A1767" t="str">
            <v>XZ-HMYZ22-GR-M</v>
          </cell>
          <cell r="B1767" t="str">
            <v>XZ-HMYZ22</v>
          </cell>
        </row>
        <row r="1768">
          <cell r="A1768" t="str">
            <v>XZ-HMYZ22-PI-37(5)</v>
          </cell>
          <cell r="B1768" t="str">
            <v>XZ-HMYZ22</v>
          </cell>
        </row>
        <row r="1769">
          <cell r="A1769" t="str">
            <v>XZ-HMYZ22-PI-38(5.5)</v>
          </cell>
          <cell r="B1769" t="str">
            <v>XZ-HMYZ22</v>
          </cell>
        </row>
        <row r="1770">
          <cell r="A1770" t="str">
            <v>XZ-HMYZ22-PI-40(7)</v>
          </cell>
          <cell r="B1770" t="str">
            <v>XZ-HMYZ22</v>
          </cell>
        </row>
        <row r="1771">
          <cell r="A1771" t="str">
            <v>XZ-HMYZ22-PI-41(8)</v>
          </cell>
          <cell r="B1771" t="str">
            <v>XZ-HMYZ22</v>
          </cell>
        </row>
        <row r="1772">
          <cell r="A1772" t="str">
            <v>XZ-HMYZ22-PI-M</v>
          </cell>
          <cell r="B1772" t="str">
            <v>XZ-HMYZ22</v>
          </cell>
        </row>
        <row r="1773">
          <cell r="A1773" t="str">
            <v>XZ-MC0801-BR-3637</v>
          </cell>
          <cell r="B1773" t="str">
            <v>XZ-MC0801</v>
          </cell>
        </row>
        <row r="1774">
          <cell r="A1774" t="str">
            <v>XZ-MC0801-BR-3839</v>
          </cell>
          <cell r="B1774" t="str">
            <v>XZ-MC0801</v>
          </cell>
        </row>
        <row r="1775">
          <cell r="A1775" t="str">
            <v>XZ-MC0801-BR-4041</v>
          </cell>
          <cell r="B1775" t="str">
            <v>XZ-MC0801</v>
          </cell>
        </row>
        <row r="1776">
          <cell r="A1776" t="str">
            <v>XZ-MC0801-BR-4243</v>
          </cell>
          <cell r="B1776" t="str">
            <v>XZ-MC0801</v>
          </cell>
        </row>
        <row r="1777">
          <cell r="A1777" t="str">
            <v>XZ-MC0801-C0-3637</v>
          </cell>
          <cell r="B1777" t="str">
            <v>XZ-MC0801</v>
          </cell>
        </row>
        <row r="1778">
          <cell r="A1778" t="str">
            <v>XZ-MC0801-C0-3839</v>
          </cell>
          <cell r="B1778" t="str">
            <v>XZ-MC0801</v>
          </cell>
        </row>
        <row r="1779">
          <cell r="A1779" t="str">
            <v>XZ-MC0801-C0-4041</v>
          </cell>
          <cell r="B1779" t="str">
            <v>XZ-MC0801</v>
          </cell>
        </row>
        <row r="1780">
          <cell r="A1780" t="str">
            <v>XZ-MC0801-C0-4243</v>
          </cell>
          <cell r="B1780" t="str">
            <v>XZ-MC0801</v>
          </cell>
        </row>
        <row r="1781">
          <cell r="A1781" t="str">
            <v>XZ-MC0801-P0-3637</v>
          </cell>
          <cell r="B1781" t="str">
            <v>XZ-MC0801</v>
          </cell>
        </row>
        <row r="1782">
          <cell r="A1782" t="str">
            <v>XZ-MC0801-P0-3839</v>
          </cell>
          <cell r="B1782" t="str">
            <v>XZ-MC0801</v>
          </cell>
        </row>
        <row r="1783">
          <cell r="A1783" t="str">
            <v>XZ-MC0801-P0-4041</v>
          </cell>
          <cell r="B1783" t="str">
            <v>XZ-MC0801</v>
          </cell>
        </row>
        <row r="1784">
          <cell r="A1784" t="str">
            <v>XZ-MC0801-PI-3637</v>
          </cell>
          <cell r="B1784" t="str">
            <v>XZ-MC0801</v>
          </cell>
        </row>
        <row r="1785">
          <cell r="A1785" t="str">
            <v>XZ-MC0801-PI-3839</v>
          </cell>
          <cell r="B1785" t="str">
            <v>XZ-MC0801</v>
          </cell>
        </row>
        <row r="1786">
          <cell r="A1786" t="str">
            <v>XZ-MC0801-PI-4041</v>
          </cell>
          <cell r="B1786" t="str">
            <v>XZ-MC0801</v>
          </cell>
        </row>
        <row r="1787">
          <cell r="A1787" t="str">
            <v>XZ-MC488-G0-3435</v>
          </cell>
          <cell r="B1787" t="str">
            <v>XZ-MC488</v>
          </cell>
        </row>
        <row r="1788">
          <cell r="A1788" t="str">
            <v>XZ-MC488-G0-3637</v>
          </cell>
          <cell r="B1788" t="str">
            <v>XZ-MC488</v>
          </cell>
        </row>
        <row r="1789">
          <cell r="A1789" t="str">
            <v>XZ-MC488-G0-3839</v>
          </cell>
          <cell r="B1789" t="str">
            <v>XZ-MC488</v>
          </cell>
        </row>
        <row r="1790">
          <cell r="A1790" t="str">
            <v>XZ-MC488-G0-4041</v>
          </cell>
          <cell r="B1790" t="str">
            <v>XZ-MC488</v>
          </cell>
        </row>
        <row r="1791">
          <cell r="A1791" t="str">
            <v>XZ-MC488-G0-4243</v>
          </cell>
          <cell r="B1791" t="str">
            <v>XZ-MC488</v>
          </cell>
        </row>
        <row r="1792">
          <cell r="A1792" t="str">
            <v>XZ-MC488-G0-4445</v>
          </cell>
          <cell r="B1792" t="str">
            <v>XZ-MC488</v>
          </cell>
        </row>
        <row r="1793">
          <cell r="A1793" t="str">
            <v>XZ-MC6002-CO-1415</v>
          </cell>
          <cell r="B1793" t="str">
            <v>XZ-MC6002</v>
          </cell>
        </row>
        <row r="1794">
          <cell r="A1794" t="str">
            <v>XZ-MC6002-CO-1617</v>
          </cell>
          <cell r="B1794" t="str">
            <v>XZ-MC6002</v>
          </cell>
        </row>
        <row r="1795">
          <cell r="A1795" t="str">
            <v>XZ-MC6002-CO-1819</v>
          </cell>
          <cell r="B1795" t="str">
            <v>XZ-MC6002</v>
          </cell>
        </row>
        <row r="1796">
          <cell r="A1796" t="str">
            <v>XZ-MC6002-G0-1415</v>
          </cell>
          <cell r="B1796" t="str">
            <v>XZ-MC6002</v>
          </cell>
        </row>
        <row r="1797">
          <cell r="A1797" t="str">
            <v>XZ-MC6002-G0-1617</v>
          </cell>
          <cell r="B1797" t="str">
            <v>XZ-MC6002</v>
          </cell>
        </row>
        <row r="1798">
          <cell r="A1798" t="str">
            <v>XZ-MC6002-G0-1819</v>
          </cell>
          <cell r="B1798" t="str">
            <v>XZ-MC6002</v>
          </cell>
        </row>
        <row r="1799">
          <cell r="A1799" t="str">
            <v>XZ-MC6002-GR-1415</v>
          </cell>
          <cell r="B1799" t="str">
            <v>XZ-MC6002</v>
          </cell>
        </row>
        <row r="1800">
          <cell r="A1800" t="str">
            <v>XZ-MC6002-GR-1617</v>
          </cell>
          <cell r="B1800" t="str">
            <v>XZ-MC6002</v>
          </cell>
        </row>
        <row r="1801">
          <cell r="A1801" t="str">
            <v>XZ-MC6002-GR-1819</v>
          </cell>
          <cell r="B1801" t="str">
            <v>XZ-MC6002</v>
          </cell>
        </row>
        <row r="1802">
          <cell r="A1802" t="str">
            <v>XZ-MC6002-K0-1415</v>
          </cell>
          <cell r="B1802" t="str">
            <v>XZ-MC6002</v>
          </cell>
        </row>
        <row r="1803">
          <cell r="A1803" t="str">
            <v>XZ-MC6002-K0-1617</v>
          </cell>
          <cell r="B1803" t="str">
            <v>XZ-MC6002</v>
          </cell>
        </row>
        <row r="1804">
          <cell r="A1804" t="str">
            <v>XZ-MC6002-K0-1819</v>
          </cell>
          <cell r="B1804" t="str">
            <v>XZ-MC6002</v>
          </cell>
        </row>
        <row r="1805">
          <cell r="A1805" t="str">
            <v>XZ-MC6002-Pi-1415</v>
          </cell>
          <cell r="B1805" t="str">
            <v>XZ-MC6002</v>
          </cell>
        </row>
        <row r="1806">
          <cell r="A1806" t="str">
            <v>XZ-MC6002-Pi-1617</v>
          </cell>
          <cell r="B1806" t="str">
            <v>XZ-MC6002</v>
          </cell>
        </row>
        <row r="1807">
          <cell r="A1807" t="str">
            <v>XZ-MC6002-Pi-1819</v>
          </cell>
          <cell r="B1807" t="str">
            <v>XZ-MC6002</v>
          </cell>
        </row>
        <row r="1808">
          <cell r="A1808" t="str">
            <v>XZ-MC6002-R2-1415</v>
          </cell>
          <cell r="B1808" t="str">
            <v>XZ-MC6002</v>
          </cell>
        </row>
        <row r="1809">
          <cell r="A1809" t="str">
            <v>XZ-MC6002-R2-1617</v>
          </cell>
          <cell r="B1809" t="str">
            <v>XZ-MC6002</v>
          </cell>
        </row>
        <row r="1810">
          <cell r="A1810" t="str">
            <v>XZ-MC6002-R2-1819</v>
          </cell>
          <cell r="B1810" t="str">
            <v>XZ-MC6002</v>
          </cell>
        </row>
        <row r="1811">
          <cell r="A1811" t="str">
            <v>XZ-MC6008-DGR-20</v>
          </cell>
          <cell r="B1811" t="str">
            <v>XZ-MC6008</v>
          </cell>
        </row>
        <row r="1812">
          <cell r="A1812" t="str">
            <v>XZ-MC6008-DGR-21</v>
          </cell>
          <cell r="B1812" t="str">
            <v>XZ-MC6008</v>
          </cell>
        </row>
        <row r="1813">
          <cell r="A1813" t="str">
            <v>XZ-MC6008-DGR-22</v>
          </cell>
          <cell r="B1813" t="str">
            <v>XZ-MC6008</v>
          </cell>
        </row>
        <row r="1814">
          <cell r="A1814" t="str">
            <v>XZ-MC6008-N5-20</v>
          </cell>
          <cell r="B1814" t="str">
            <v>XZ-MC6008</v>
          </cell>
        </row>
        <row r="1815">
          <cell r="A1815" t="str">
            <v>XZ-MC6008-N5-21</v>
          </cell>
          <cell r="B1815" t="str">
            <v>XZ-MC6008</v>
          </cell>
        </row>
        <row r="1816">
          <cell r="A1816" t="str">
            <v>XZ-MC6008-N5-22</v>
          </cell>
          <cell r="B1816" t="str">
            <v>XZ-MC6008</v>
          </cell>
        </row>
        <row r="1817">
          <cell r="A1817" t="str">
            <v>XZ-MC6008-P0-20</v>
          </cell>
          <cell r="B1817" t="str">
            <v>XZ-MC6008</v>
          </cell>
        </row>
        <row r="1818">
          <cell r="A1818" t="str">
            <v>XZ-MC6008-P0-21</v>
          </cell>
          <cell r="B1818" t="str">
            <v>XZ-MC6008</v>
          </cell>
        </row>
        <row r="1819">
          <cell r="A1819" t="str">
            <v>XZ-MC6008-P0-22</v>
          </cell>
          <cell r="B1819" t="str">
            <v>XZ-MC6008</v>
          </cell>
        </row>
        <row r="1820">
          <cell r="A1820" t="str">
            <v>XZ-MC6008-PI-20</v>
          </cell>
          <cell r="B1820" t="str">
            <v>XZ-MC6008</v>
          </cell>
        </row>
        <row r="1821">
          <cell r="A1821" t="str">
            <v>XZ-MC6008-PI-21</v>
          </cell>
          <cell r="B1821" t="str">
            <v>XZ-MC6008</v>
          </cell>
        </row>
        <row r="1822">
          <cell r="A1822" t="str">
            <v>XZ-MC6008-PI-22</v>
          </cell>
          <cell r="B1822" t="str">
            <v>XZ-MC6008</v>
          </cell>
        </row>
        <row r="1823">
          <cell r="A1823" t="str">
            <v>XZ-MC6008-WI-20</v>
          </cell>
          <cell r="B1823" t="str">
            <v>XZ-MC6008</v>
          </cell>
        </row>
        <row r="1824">
          <cell r="A1824" t="str">
            <v>XZ-MC6008-WI-21</v>
          </cell>
          <cell r="B1824" t="str">
            <v>XZ-MC6008</v>
          </cell>
        </row>
        <row r="1825">
          <cell r="A1825" t="str">
            <v>XZ-MC6008-WI-22</v>
          </cell>
          <cell r="B1825" t="str">
            <v>XZ-MC6008</v>
          </cell>
        </row>
        <row r="1826">
          <cell r="A1826" t="str">
            <v>XZ-MC6008-Y0-20</v>
          </cell>
          <cell r="B1826" t="str">
            <v>XZ-MC6008</v>
          </cell>
        </row>
        <row r="1827">
          <cell r="A1827" t="str">
            <v>XZ-MC6008-Y0-21</v>
          </cell>
          <cell r="B1827" t="str">
            <v>XZ-MC6008</v>
          </cell>
        </row>
        <row r="1828">
          <cell r="A1828" t="str">
            <v>XZ-MC6008-Y0-22</v>
          </cell>
          <cell r="B1828" t="str">
            <v>XZ-MC6008</v>
          </cell>
        </row>
        <row r="1829">
          <cell r="A1829" t="str">
            <v>XZ-MC6031-DGR-20</v>
          </cell>
          <cell r="B1829" t="str">
            <v>XZ-MC6031</v>
          </cell>
        </row>
        <row r="1830">
          <cell r="A1830" t="str">
            <v>XZ-MC6031-DGR-21</v>
          </cell>
          <cell r="B1830" t="str">
            <v>XZ-MC6031</v>
          </cell>
        </row>
        <row r="1831">
          <cell r="A1831" t="str">
            <v>XZ-MC6031-DGR-22</v>
          </cell>
          <cell r="B1831" t="str">
            <v>XZ-MC6031</v>
          </cell>
        </row>
        <row r="1832">
          <cell r="A1832" t="str">
            <v>XZ-MC6031-G0-20</v>
          </cell>
          <cell r="B1832" t="str">
            <v>XZ-MC6031</v>
          </cell>
        </row>
        <row r="1833">
          <cell r="A1833" t="str">
            <v>XZ-MC6031-G0-21</v>
          </cell>
          <cell r="B1833" t="str">
            <v>XZ-MC6031</v>
          </cell>
        </row>
        <row r="1834">
          <cell r="A1834" t="str">
            <v>XZ-MC6031-G0-22</v>
          </cell>
          <cell r="B1834" t="str">
            <v>XZ-MC6031</v>
          </cell>
        </row>
        <row r="1835">
          <cell r="A1835" t="str">
            <v>XZ-MC6031-N5-20</v>
          </cell>
          <cell r="B1835" t="str">
            <v>XZ-MC6031</v>
          </cell>
        </row>
        <row r="1836">
          <cell r="A1836" t="str">
            <v>XZ-MC6031-N5-21</v>
          </cell>
          <cell r="B1836" t="str">
            <v>XZ-MC6031</v>
          </cell>
        </row>
        <row r="1837">
          <cell r="A1837" t="str">
            <v>XZ-MC6031-N5-22</v>
          </cell>
          <cell r="B1837" t="str">
            <v>XZ-MC6031</v>
          </cell>
        </row>
        <row r="1838">
          <cell r="A1838" t="str">
            <v>XZ-MC6031-PI-20</v>
          </cell>
          <cell r="B1838" t="str">
            <v>XZ-MC6031</v>
          </cell>
        </row>
        <row r="1839">
          <cell r="A1839" t="str">
            <v>XZ-MC6031-PI-21</v>
          </cell>
          <cell r="B1839" t="str">
            <v>XZ-MC6031</v>
          </cell>
        </row>
        <row r="1840">
          <cell r="A1840" t="str">
            <v>XZ-MC6031-PI-22</v>
          </cell>
          <cell r="B1840" t="str">
            <v>XZ-MC6031</v>
          </cell>
        </row>
        <row r="1841">
          <cell r="A1841" t="str">
            <v>XZ-MC6031-WI-20</v>
          </cell>
          <cell r="B1841" t="str">
            <v>XZ-MC6031</v>
          </cell>
        </row>
        <row r="1842">
          <cell r="A1842" t="str">
            <v>XZ-MC6031-WI-21</v>
          </cell>
          <cell r="B1842" t="str">
            <v>XZ-MC6031</v>
          </cell>
        </row>
        <row r="1843">
          <cell r="A1843" t="str">
            <v>XZ-MC6031-WI-22</v>
          </cell>
          <cell r="B1843" t="str">
            <v>XZ-MC6031</v>
          </cell>
        </row>
        <row r="1844">
          <cell r="A1844" t="str">
            <v>XZ-MCC713-BE-36/37</v>
          </cell>
          <cell r="B1844" t="str">
            <v>XZ-MCC713</v>
          </cell>
        </row>
        <row r="1845">
          <cell r="A1845" t="str">
            <v>XZ-MCC713-BE-38/39</v>
          </cell>
          <cell r="B1845" t="str">
            <v>XZ-MCC713</v>
          </cell>
        </row>
        <row r="1846">
          <cell r="A1846" t="str">
            <v>XZ-MCC713-BE-40/41</v>
          </cell>
          <cell r="B1846" t="str">
            <v>XZ-MCC713</v>
          </cell>
        </row>
        <row r="1847">
          <cell r="A1847" t="str">
            <v>XZ-MCE802-BB-4041</v>
          </cell>
          <cell r="B1847" t="str">
            <v>XZ-MCE802</v>
          </cell>
        </row>
        <row r="1848">
          <cell r="A1848" t="str">
            <v>XZ-MCE802-BB-4243</v>
          </cell>
          <cell r="B1848" t="str">
            <v>XZ-MCE802</v>
          </cell>
        </row>
        <row r="1849">
          <cell r="A1849" t="str">
            <v>XZ-MCE802-BB-4445</v>
          </cell>
          <cell r="B1849" t="str">
            <v>XZ-MCE802</v>
          </cell>
        </row>
        <row r="1850">
          <cell r="A1850" t="str">
            <v>XZ-MCE802-BG-4041</v>
          </cell>
          <cell r="B1850" t="str">
            <v>XZ-MCE802</v>
          </cell>
        </row>
        <row r="1851">
          <cell r="A1851" t="str">
            <v>XZ-MCE802-BG-4243</v>
          </cell>
          <cell r="B1851" t="str">
            <v>XZ-MCE802</v>
          </cell>
        </row>
        <row r="1852">
          <cell r="A1852" t="str">
            <v>XZ-MCE802-BG-4445</v>
          </cell>
          <cell r="B1852" t="str">
            <v>XZ-MCE802</v>
          </cell>
        </row>
        <row r="1853">
          <cell r="A1853" t="str">
            <v>XZ-MU004-B0-3637</v>
          </cell>
          <cell r="B1853" t="str">
            <v>XZ-MU004</v>
          </cell>
        </row>
        <row r="1854">
          <cell r="A1854" t="str">
            <v>XZ-MU004-B0-3839</v>
          </cell>
          <cell r="B1854" t="str">
            <v>XZ-MU004</v>
          </cell>
        </row>
        <row r="1855">
          <cell r="A1855" t="str">
            <v>XZ-MU004-B0-4041</v>
          </cell>
          <cell r="B1855" t="str">
            <v>XZ-MU004</v>
          </cell>
        </row>
        <row r="1856">
          <cell r="A1856" t="str">
            <v>XZ-MU004-P0-3637</v>
          </cell>
          <cell r="B1856" t="str">
            <v>XZ-MU004</v>
          </cell>
        </row>
        <row r="1857">
          <cell r="A1857" t="str">
            <v>XZ-MU004-P0-3839</v>
          </cell>
          <cell r="B1857" t="str">
            <v>XZ-MU004</v>
          </cell>
        </row>
        <row r="1858">
          <cell r="A1858" t="str">
            <v>XZ-MU004-P0-4041</v>
          </cell>
          <cell r="B1858" t="str">
            <v>XZ-MU004</v>
          </cell>
        </row>
        <row r="1859">
          <cell r="A1859" t="str">
            <v>XZ-MU0066-B0-40/41</v>
          </cell>
          <cell r="B1859" t="str">
            <v>XZ-MU0066</v>
          </cell>
        </row>
        <row r="1860">
          <cell r="A1860" t="str">
            <v>XZ-MU0066-B0-42/43</v>
          </cell>
          <cell r="B1860" t="str">
            <v>XZ-MU0066</v>
          </cell>
        </row>
        <row r="1861">
          <cell r="A1861" t="str">
            <v>XZ-MU0066-B0-44/45</v>
          </cell>
          <cell r="B1861" t="str">
            <v>XZ-MU0066</v>
          </cell>
        </row>
        <row r="1862">
          <cell r="A1862" t="str">
            <v>XZ-MU0066-BE-36/37</v>
          </cell>
          <cell r="B1862" t="str">
            <v>XZ-MU0066</v>
          </cell>
        </row>
        <row r="1863">
          <cell r="A1863" t="str">
            <v>XZ-MU0066-BE-38/39</v>
          </cell>
          <cell r="B1863" t="str">
            <v>XZ-MU0066</v>
          </cell>
        </row>
        <row r="1864">
          <cell r="A1864" t="str">
            <v>XZ-MU0066-BE-40/41</v>
          </cell>
          <cell r="B1864" t="str">
            <v>XZ-MU0066</v>
          </cell>
        </row>
        <row r="1865">
          <cell r="A1865" t="str">
            <v>XZ-MU0066-C0-40/41</v>
          </cell>
          <cell r="B1865" t="str">
            <v>XZ-MU0066</v>
          </cell>
        </row>
        <row r="1866">
          <cell r="A1866" t="str">
            <v>XZ-MU0066-C0-42/43</v>
          </cell>
          <cell r="B1866" t="str">
            <v>XZ-MU0066</v>
          </cell>
        </row>
        <row r="1867">
          <cell r="A1867" t="str">
            <v>XZ-MU0066-C0-44/45</v>
          </cell>
          <cell r="B1867" t="str">
            <v>XZ-MU0066</v>
          </cell>
        </row>
        <row r="1868">
          <cell r="A1868" t="str">
            <v>XZ-MU0066-KQ-36/37</v>
          </cell>
          <cell r="B1868" t="str">
            <v>XZ-MU0066</v>
          </cell>
        </row>
        <row r="1869">
          <cell r="A1869" t="str">
            <v>XZ-MU0066-KQ-38/39</v>
          </cell>
          <cell r="B1869" t="str">
            <v>XZ-MU0066</v>
          </cell>
        </row>
        <row r="1870">
          <cell r="A1870" t="str">
            <v>XZ-MU0066-KQ-40/41</v>
          </cell>
          <cell r="B1870" t="str">
            <v>XZ-MU0066</v>
          </cell>
        </row>
        <row r="1871">
          <cell r="A1871" t="str">
            <v>XZ-MU0066-KQ-42/43</v>
          </cell>
          <cell r="B1871" t="str">
            <v>XZ-MU0066</v>
          </cell>
        </row>
        <row r="1872">
          <cell r="A1872" t="str">
            <v>XZ-MU0066-KQ-44/45</v>
          </cell>
          <cell r="B1872" t="str">
            <v>XZ-MU0066</v>
          </cell>
        </row>
        <row r="1873">
          <cell r="A1873" t="str">
            <v>XZ-MU0066-PI-36/37</v>
          </cell>
          <cell r="B1873" t="str">
            <v>XZ-MU0066</v>
          </cell>
        </row>
        <row r="1874">
          <cell r="A1874" t="str">
            <v>XZ-MU0066-PI-38/39</v>
          </cell>
          <cell r="B1874" t="str">
            <v>XZ-MU0066</v>
          </cell>
        </row>
        <row r="1875">
          <cell r="A1875" t="str">
            <v>XZ-MU0066-PI-40/41</v>
          </cell>
          <cell r="B1875" t="str">
            <v>XZ-MU0066</v>
          </cell>
        </row>
        <row r="1876">
          <cell r="A1876" t="str">
            <v>XZ-MU0813-GR-L</v>
          </cell>
          <cell r="B1876" t="str">
            <v>XZ-MU0813</v>
          </cell>
        </row>
        <row r="1877">
          <cell r="A1877" t="str">
            <v>XZ-MU0813-GR-M</v>
          </cell>
          <cell r="B1877" t="str">
            <v>XZ-MU0813</v>
          </cell>
        </row>
        <row r="1878">
          <cell r="A1878" t="str">
            <v>XZ-MU0813-GR-S</v>
          </cell>
          <cell r="B1878" t="str">
            <v>XZ-MU0813</v>
          </cell>
        </row>
        <row r="1879">
          <cell r="A1879" t="str">
            <v>XZ-MU0814-R0-L</v>
          </cell>
          <cell r="B1879" t="str">
            <v>XZ-MU0814</v>
          </cell>
        </row>
        <row r="1880">
          <cell r="A1880" t="str">
            <v>XZ-MU0814-R0-M</v>
          </cell>
          <cell r="B1880" t="str">
            <v>XZ-MU0814</v>
          </cell>
        </row>
        <row r="1881">
          <cell r="A1881" t="str">
            <v>XZ-MU0814-R0-S</v>
          </cell>
          <cell r="B1881" t="str">
            <v>XZ-MU0814</v>
          </cell>
        </row>
        <row r="1882">
          <cell r="A1882" t="str">
            <v>XZ-MU1802-E0-L</v>
          </cell>
          <cell r="B1882" t="str">
            <v>XZ-MU1802</v>
          </cell>
        </row>
        <row r="1883">
          <cell r="A1883" t="str">
            <v>XZ-MU1802-E0-M</v>
          </cell>
          <cell r="B1883" t="str">
            <v>XZ-MU1802</v>
          </cell>
        </row>
        <row r="1884">
          <cell r="A1884" t="str">
            <v>XZ-MU1802-E0-S</v>
          </cell>
          <cell r="B1884" t="str">
            <v>XZ-MU1802</v>
          </cell>
        </row>
        <row r="1885">
          <cell r="A1885" t="str">
            <v>XZ-MU1802-PI-L</v>
          </cell>
          <cell r="B1885" t="str">
            <v>XZ-MU1802</v>
          </cell>
        </row>
        <row r="1886">
          <cell r="A1886" t="str">
            <v>XZ-MU1802-PI-M</v>
          </cell>
          <cell r="B1886" t="str">
            <v>XZ-MU1802</v>
          </cell>
        </row>
        <row r="1887">
          <cell r="A1887" t="str">
            <v>XZ-MU1802-PI-S</v>
          </cell>
          <cell r="B1887" t="str">
            <v>XZ-MU1802</v>
          </cell>
        </row>
        <row r="1888">
          <cell r="A1888" t="str">
            <v>XZ-MU1841-BR-41</v>
          </cell>
          <cell r="B1888" t="str">
            <v>XZ-MU1841</v>
          </cell>
        </row>
        <row r="1889">
          <cell r="A1889" t="str">
            <v>XZ-MU1841-BR-43</v>
          </cell>
          <cell r="B1889" t="str">
            <v>XZ-MU1841</v>
          </cell>
        </row>
        <row r="1890">
          <cell r="A1890" t="str">
            <v>XZ-MU1841-BR-45</v>
          </cell>
          <cell r="B1890" t="str">
            <v>XZ-MU1841</v>
          </cell>
        </row>
        <row r="1891">
          <cell r="A1891" t="str">
            <v>XZ-MU1841-DG-41</v>
          </cell>
          <cell r="B1891" t="str">
            <v>XZ-MU1841</v>
          </cell>
        </row>
        <row r="1892">
          <cell r="A1892" t="str">
            <v>XZ-MU1841-DG-43</v>
          </cell>
          <cell r="B1892" t="str">
            <v>XZ-MU1841</v>
          </cell>
        </row>
        <row r="1893">
          <cell r="A1893" t="str">
            <v>XZ-MU1841-DG-45</v>
          </cell>
          <cell r="B1893" t="str">
            <v>XZ-MU1841</v>
          </cell>
        </row>
        <row r="1894">
          <cell r="A1894" t="str">
            <v>XZ-MU1841-LG-36</v>
          </cell>
          <cell r="B1894" t="str">
            <v>XZ-MU1841</v>
          </cell>
        </row>
        <row r="1895">
          <cell r="A1895" t="str">
            <v>XZ-MU1841-LG-38</v>
          </cell>
          <cell r="B1895" t="str">
            <v>XZ-MU1841</v>
          </cell>
        </row>
        <row r="1896">
          <cell r="A1896" t="str">
            <v>XZ-MU1841-LG-40</v>
          </cell>
          <cell r="B1896" t="str">
            <v>XZ-MU1841</v>
          </cell>
        </row>
        <row r="1897">
          <cell r="A1897" t="str">
            <v>XZ-MU1841-Pi-36</v>
          </cell>
          <cell r="B1897" t="str">
            <v>XZ-MU1841</v>
          </cell>
        </row>
        <row r="1898">
          <cell r="A1898" t="str">
            <v>XZ-MU1841-Pi-38</v>
          </cell>
          <cell r="B1898" t="str">
            <v>XZ-MU1841</v>
          </cell>
        </row>
        <row r="1899">
          <cell r="A1899" t="str">
            <v>XZ-MU1841-Pi-40</v>
          </cell>
          <cell r="B1899" t="str">
            <v>XZ-MU1841</v>
          </cell>
        </row>
        <row r="1900">
          <cell r="A1900" t="str">
            <v>XZ-MU1841-R2-36</v>
          </cell>
          <cell r="B1900" t="str">
            <v>XZ-MU1841</v>
          </cell>
        </row>
        <row r="1901">
          <cell r="A1901" t="str">
            <v>XZ-MU1841-R2-38</v>
          </cell>
          <cell r="B1901" t="str">
            <v>XZ-MU1841</v>
          </cell>
        </row>
        <row r="1902">
          <cell r="A1902" t="str">
            <v>XZ-MU1841-R2-40</v>
          </cell>
          <cell r="B1902" t="str">
            <v>XZ-MU1841</v>
          </cell>
        </row>
        <row r="1903">
          <cell r="A1903" t="str">
            <v>XZ-MU2001-BG-36</v>
          </cell>
          <cell r="B1903" t="str">
            <v>XZ-MU2001</v>
          </cell>
        </row>
        <row r="1904">
          <cell r="A1904" t="str">
            <v>XZ-MU2001-BG-37</v>
          </cell>
          <cell r="B1904" t="str">
            <v>XZ-MU2001</v>
          </cell>
        </row>
        <row r="1905">
          <cell r="A1905" t="str">
            <v>XZ-MU2001-BG-38</v>
          </cell>
          <cell r="B1905" t="str">
            <v>XZ-MU2001</v>
          </cell>
        </row>
        <row r="1906">
          <cell r="A1906" t="str">
            <v>XZ-MU2001-BG-39</v>
          </cell>
          <cell r="B1906" t="str">
            <v>XZ-MU2001</v>
          </cell>
        </row>
        <row r="1907">
          <cell r="A1907" t="str">
            <v>XZ-MU2001-BG-40</v>
          </cell>
          <cell r="B1907" t="str">
            <v>XZ-MU2001</v>
          </cell>
        </row>
        <row r="1908">
          <cell r="A1908" t="str">
            <v>XZ-MU2001-BG-41</v>
          </cell>
          <cell r="B1908" t="str">
            <v>XZ-MU2001</v>
          </cell>
        </row>
        <row r="1909">
          <cell r="A1909" t="str">
            <v>XZ-MU2001-C0-36</v>
          </cell>
          <cell r="B1909" t="str">
            <v>XZ-MU2001</v>
          </cell>
        </row>
        <row r="1910">
          <cell r="A1910" t="str">
            <v>XZ-MU2001-C0-37</v>
          </cell>
          <cell r="B1910" t="str">
            <v>XZ-MU2001</v>
          </cell>
        </row>
        <row r="1911">
          <cell r="A1911" t="str">
            <v>XZ-MU2001-C0-38</v>
          </cell>
          <cell r="B1911" t="str">
            <v>XZ-MU2001</v>
          </cell>
        </row>
        <row r="1912">
          <cell r="A1912" t="str">
            <v>XZ-MU2001-C0-39</v>
          </cell>
          <cell r="B1912" t="str">
            <v>XZ-MU2001</v>
          </cell>
        </row>
        <row r="1913">
          <cell r="A1913" t="str">
            <v>XZ-MU2001-C0-40</v>
          </cell>
          <cell r="B1913" t="str">
            <v>XZ-MU2001</v>
          </cell>
        </row>
        <row r="1914">
          <cell r="A1914" t="str">
            <v>XZ-MU2001-C0-41</v>
          </cell>
          <cell r="B1914" t="str">
            <v>XZ-MU2001</v>
          </cell>
        </row>
        <row r="1915">
          <cell r="A1915" t="str">
            <v>XZ-MU2001-G0-36</v>
          </cell>
          <cell r="B1915" t="str">
            <v>XZ-MU2001</v>
          </cell>
        </row>
        <row r="1916">
          <cell r="A1916" t="str">
            <v>XZ-MU2001-G0-37</v>
          </cell>
          <cell r="B1916" t="str">
            <v>XZ-MU2001</v>
          </cell>
        </row>
        <row r="1917">
          <cell r="A1917" t="str">
            <v>XZ-MU2001-G0-38</v>
          </cell>
          <cell r="B1917" t="str">
            <v>XZ-MU2001</v>
          </cell>
        </row>
        <row r="1918">
          <cell r="A1918" t="str">
            <v>XZ-MU2001-G0-39</v>
          </cell>
          <cell r="B1918" t="str">
            <v>XZ-MU2001</v>
          </cell>
        </row>
        <row r="1919">
          <cell r="A1919" t="str">
            <v>XZ-MU2001-G0-40</v>
          </cell>
          <cell r="B1919" t="str">
            <v>XZ-MU2001</v>
          </cell>
        </row>
        <row r="1920">
          <cell r="A1920" t="str">
            <v>XZ-MU2001-G0-41</v>
          </cell>
          <cell r="B1920" t="str">
            <v>XZ-MU2001</v>
          </cell>
        </row>
        <row r="1921">
          <cell r="A1921" t="str">
            <v>XZ-MU2001-K0-36</v>
          </cell>
          <cell r="B1921" t="str">
            <v>XZ-MU2001</v>
          </cell>
        </row>
        <row r="1922">
          <cell r="A1922" t="str">
            <v>XZ-MU2001-K0-37</v>
          </cell>
          <cell r="B1922" t="str">
            <v>XZ-MU2001</v>
          </cell>
        </row>
        <row r="1923">
          <cell r="A1923" t="str">
            <v>XZ-MU2001-K0-38</v>
          </cell>
          <cell r="B1923" t="str">
            <v>XZ-MU2001</v>
          </cell>
        </row>
        <row r="1924">
          <cell r="A1924" t="str">
            <v>XZ-MU2001-K0-39</v>
          </cell>
          <cell r="B1924" t="str">
            <v>XZ-MU2001</v>
          </cell>
        </row>
        <row r="1925">
          <cell r="A1925" t="str">
            <v>XZ-MU2001-K0-40</v>
          </cell>
          <cell r="B1925" t="str">
            <v>XZ-MU2001</v>
          </cell>
        </row>
        <row r="1926">
          <cell r="A1926" t="str">
            <v>XZ-MU2001-K0-41</v>
          </cell>
          <cell r="B1926" t="str">
            <v>XZ-MU2001</v>
          </cell>
        </row>
        <row r="1927">
          <cell r="A1927" t="str">
            <v>XZ-MU2001-N0-36</v>
          </cell>
          <cell r="B1927" t="str">
            <v>XZ-MU2001</v>
          </cell>
        </row>
        <row r="1928">
          <cell r="A1928" t="str">
            <v>XZ-MU2001-N0-37</v>
          </cell>
          <cell r="B1928" t="str">
            <v>XZ-MU2001</v>
          </cell>
        </row>
        <row r="1929">
          <cell r="A1929" t="str">
            <v>XZ-MU2001-N0-38</v>
          </cell>
          <cell r="B1929" t="str">
            <v>XZ-MU2001</v>
          </cell>
        </row>
        <row r="1930">
          <cell r="A1930" t="str">
            <v>XZ-MU2001-N0-39</v>
          </cell>
          <cell r="B1930" t="str">
            <v>XZ-MU2001</v>
          </cell>
        </row>
        <row r="1931">
          <cell r="A1931" t="str">
            <v>XZ-MU2001-N0-40</v>
          </cell>
          <cell r="B1931" t="str">
            <v>XZ-MU2001</v>
          </cell>
        </row>
        <row r="1932">
          <cell r="A1932" t="str">
            <v>XZ-MU2001-N0-41</v>
          </cell>
          <cell r="B1932" t="str">
            <v>XZ-MU2001</v>
          </cell>
        </row>
        <row r="1933">
          <cell r="A1933" t="str">
            <v>XZ-MU2001-R0-36</v>
          </cell>
          <cell r="B1933" t="str">
            <v>XZ-MU2001</v>
          </cell>
        </row>
        <row r="1934">
          <cell r="A1934" t="str">
            <v>XZ-MU2001-R0-37</v>
          </cell>
          <cell r="B1934" t="str">
            <v>XZ-MU2001</v>
          </cell>
        </row>
        <row r="1935">
          <cell r="A1935" t="str">
            <v>XZ-MU2001-R0-38</v>
          </cell>
          <cell r="B1935" t="str">
            <v>XZ-MU2001</v>
          </cell>
        </row>
        <row r="1936">
          <cell r="A1936" t="str">
            <v>XZ-MU2001-R0-39</v>
          </cell>
          <cell r="B1936" t="str">
            <v>XZ-MU2001</v>
          </cell>
        </row>
        <row r="1937">
          <cell r="A1937" t="str">
            <v>XZ-MU2001-R0-40</v>
          </cell>
          <cell r="B1937" t="str">
            <v>XZ-MU2001</v>
          </cell>
        </row>
        <row r="1938">
          <cell r="A1938" t="str">
            <v>XZ-MU2001-R0-41</v>
          </cell>
          <cell r="B1938" t="str">
            <v>XZ-MU2001</v>
          </cell>
        </row>
        <row r="1939">
          <cell r="A1939" t="str">
            <v>XZ-MU2182-C0-270</v>
          </cell>
          <cell r="B1939" t="str">
            <v>XZ-MU2182</v>
          </cell>
        </row>
        <row r="1940">
          <cell r="A1940" t="str">
            <v>XZ-MU2182-C0-280</v>
          </cell>
          <cell r="B1940" t="str">
            <v>XZ-MU2182</v>
          </cell>
        </row>
        <row r="1941">
          <cell r="A1941" t="str">
            <v>XZ-MU2182-C0-290</v>
          </cell>
          <cell r="B1941" t="str">
            <v>XZ-MU2182</v>
          </cell>
        </row>
        <row r="1942">
          <cell r="A1942" t="str">
            <v>XZ-MU2182-PI-3637</v>
          </cell>
          <cell r="B1942" t="str">
            <v>XZ-MU2182</v>
          </cell>
        </row>
        <row r="1943">
          <cell r="A1943" t="str">
            <v>XZ-MU2182-PI-3839</v>
          </cell>
          <cell r="B1943" t="str">
            <v>XZ-MU2182</v>
          </cell>
        </row>
        <row r="1944">
          <cell r="A1944" t="str">
            <v>XZ-MU2182-R0-3637</v>
          </cell>
          <cell r="B1944" t="str">
            <v>XZ-MU2182</v>
          </cell>
        </row>
        <row r="1945">
          <cell r="A1945" t="str">
            <v>XZ-MU2182-R0-3839</v>
          </cell>
          <cell r="B1945" t="str">
            <v>XZ-MU2182</v>
          </cell>
        </row>
        <row r="1946">
          <cell r="A1946" t="str">
            <v>XZ-MU2376-AE-L</v>
          </cell>
          <cell r="B1946" t="str">
            <v>XZ-MU2376</v>
          </cell>
        </row>
        <row r="1947">
          <cell r="A1947" t="str">
            <v>XZ-MU2376-AE-M</v>
          </cell>
          <cell r="B1947" t="str">
            <v>XZ-MU2376</v>
          </cell>
        </row>
        <row r="1948">
          <cell r="A1948" t="str">
            <v>XZ-MU2376-AE-XL</v>
          </cell>
          <cell r="B1948" t="str">
            <v>XZ-MU2376</v>
          </cell>
        </row>
        <row r="1949">
          <cell r="A1949" t="str">
            <v>XZ-MU2376-BR-L</v>
          </cell>
          <cell r="B1949" t="str">
            <v>XZ-MU2376</v>
          </cell>
        </row>
        <row r="1950">
          <cell r="A1950" t="str">
            <v>XZ-MU2376-BR-M</v>
          </cell>
          <cell r="B1950" t="str">
            <v>XZ-MU2376</v>
          </cell>
        </row>
        <row r="1951">
          <cell r="A1951" t="str">
            <v>XZ-MU2376-BR-XL</v>
          </cell>
          <cell r="B1951" t="str">
            <v>XZ-MU2376</v>
          </cell>
        </row>
        <row r="1952">
          <cell r="A1952" t="str">
            <v>XZ-MU2376-GR-L</v>
          </cell>
          <cell r="B1952" t="str">
            <v>XZ-MU2376</v>
          </cell>
        </row>
        <row r="1953">
          <cell r="A1953" t="str">
            <v>XZ-MU2376-GR-M</v>
          </cell>
          <cell r="B1953" t="str">
            <v>XZ-MU2376</v>
          </cell>
        </row>
        <row r="1954">
          <cell r="A1954" t="str">
            <v>XZ-MU2376-GR-XL</v>
          </cell>
          <cell r="B1954" t="str">
            <v>XZ-MU2376</v>
          </cell>
        </row>
        <row r="1955">
          <cell r="A1955" t="str">
            <v>XZ-MU6002-CO-1415</v>
          </cell>
          <cell r="B1955" t="str">
            <v>XZ-MU6002</v>
          </cell>
        </row>
        <row r="1956">
          <cell r="A1956" t="str">
            <v>XZ-MU6002-CO-1617</v>
          </cell>
          <cell r="B1956" t="str">
            <v>XZ-MU6002</v>
          </cell>
        </row>
        <row r="1957">
          <cell r="A1957" t="str">
            <v>XZ-MU6002-CO-1819</v>
          </cell>
          <cell r="B1957" t="str">
            <v>XZ-MU6002</v>
          </cell>
        </row>
        <row r="1958">
          <cell r="A1958" t="str">
            <v>XZ-MU6002-G0-1415</v>
          </cell>
          <cell r="B1958" t="str">
            <v>XZ-MU6002</v>
          </cell>
        </row>
        <row r="1959">
          <cell r="A1959" t="str">
            <v>XZ-MU6002-G0-1617</v>
          </cell>
          <cell r="B1959" t="str">
            <v>XZ-MU6002</v>
          </cell>
        </row>
        <row r="1960">
          <cell r="A1960" t="str">
            <v>XZ-MU6002-G0-1819</v>
          </cell>
          <cell r="B1960" t="str">
            <v>XZ-MU6002</v>
          </cell>
        </row>
        <row r="1961">
          <cell r="A1961" t="str">
            <v>XZ-MU6002-GR-1415</v>
          </cell>
          <cell r="B1961" t="str">
            <v>XZ-MU6002</v>
          </cell>
        </row>
        <row r="1962">
          <cell r="A1962" t="str">
            <v>XZ-MU6002-GR-1617</v>
          </cell>
          <cell r="B1962" t="str">
            <v>XZ-MU6002</v>
          </cell>
        </row>
        <row r="1963">
          <cell r="A1963" t="str">
            <v>XZ-MU6002-GR-1819</v>
          </cell>
          <cell r="B1963" t="str">
            <v>XZ-MU6002</v>
          </cell>
        </row>
        <row r="1964">
          <cell r="A1964" t="str">
            <v>XZ-MU6002-K0-1415</v>
          </cell>
          <cell r="B1964" t="str">
            <v>XZ-MU6002</v>
          </cell>
        </row>
        <row r="1965">
          <cell r="A1965" t="str">
            <v>XZ-MU6002-K0-1617</v>
          </cell>
          <cell r="B1965" t="str">
            <v>XZ-MU6002</v>
          </cell>
        </row>
        <row r="1966">
          <cell r="A1966" t="str">
            <v>XZ-MU6002-K0-1819</v>
          </cell>
          <cell r="B1966" t="str">
            <v>XZ-MU6002</v>
          </cell>
        </row>
        <row r="1967">
          <cell r="A1967" t="str">
            <v>XZ-MU6002-Pi-1415</v>
          </cell>
          <cell r="B1967" t="str">
            <v>XZ-MU6002</v>
          </cell>
        </row>
        <row r="1968">
          <cell r="A1968" t="str">
            <v>XZ-MU6002-Pi-1617</v>
          </cell>
          <cell r="B1968" t="str">
            <v>XZ-MU6002</v>
          </cell>
        </row>
        <row r="1969">
          <cell r="A1969" t="str">
            <v>XZ-MU6002-Pi-1819</v>
          </cell>
          <cell r="B1969" t="str">
            <v>XZ-MU6002</v>
          </cell>
        </row>
        <row r="1970">
          <cell r="A1970" t="str">
            <v>XZ-MU6002-R2-1415</v>
          </cell>
          <cell r="B1970" t="str">
            <v>XZ-MU6002</v>
          </cell>
        </row>
        <row r="1971">
          <cell r="A1971" t="str">
            <v>XZ-MU6002-R2-1617</v>
          </cell>
          <cell r="B1971" t="str">
            <v>XZ-MU6002</v>
          </cell>
        </row>
        <row r="1972">
          <cell r="A1972" t="str">
            <v>XZ-MU6002-R2-1819</v>
          </cell>
          <cell r="B1972" t="str">
            <v>XZ-MU6002</v>
          </cell>
        </row>
        <row r="1973">
          <cell r="A1973" t="str">
            <v>XZ-MU6008-DGR-20</v>
          </cell>
          <cell r="B1973" t="str">
            <v>XZ-MU6008</v>
          </cell>
        </row>
        <row r="1974">
          <cell r="A1974" t="str">
            <v>XZ-MU6008-DGR-21</v>
          </cell>
          <cell r="B1974" t="str">
            <v>XZ-MU6008</v>
          </cell>
        </row>
        <row r="1975">
          <cell r="A1975" t="str">
            <v>XZ-MU6008-DGR-22</v>
          </cell>
          <cell r="B1975" t="str">
            <v>XZ-MU6008</v>
          </cell>
        </row>
        <row r="1976">
          <cell r="A1976" t="str">
            <v>XZ-MU6008-N5-20</v>
          </cell>
          <cell r="B1976" t="str">
            <v>XZ-MU6008</v>
          </cell>
        </row>
        <row r="1977">
          <cell r="A1977" t="str">
            <v>XZ-MU6008-N5-21</v>
          </cell>
          <cell r="B1977" t="str">
            <v>XZ-MU6008</v>
          </cell>
        </row>
        <row r="1978">
          <cell r="A1978" t="str">
            <v>XZ-MU6008-N5-22</v>
          </cell>
          <cell r="B1978" t="str">
            <v>XZ-MU6008</v>
          </cell>
        </row>
        <row r="1979">
          <cell r="A1979" t="str">
            <v>XZ-MU6008-P0-20</v>
          </cell>
          <cell r="B1979" t="str">
            <v>XZ-MU6008</v>
          </cell>
        </row>
        <row r="1980">
          <cell r="A1980" t="str">
            <v>XZ-MU6008-P0-21</v>
          </cell>
          <cell r="B1980" t="str">
            <v>XZ-MU6008</v>
          </cell>
        </row>
        <row r="1981">
          <cell r="A1981" t="str">
            <v>XZ-MU6008-P0-22</v>
          </cell>
          <cell r="B1981" t="str">
            <v>XZ-MU6008</v>
          </cell>
        </row>
        <row r="1982">
          <cell r="A1982" t="str">
            <v>XZ-MU6008-PI-20</v>
          </cell>
          <cell r="B1982" t="str">
            <v>XZ-MU6008</v>
          </cell>
        </row>
        <row r="1983">
          <cell r="A1983" t="str">
            <v>XZ-MU6008-PI-21</v>
          </cell>
          <cell r="B1983" t="str">
            <v>XZ-MU6008</v>
          </cell>
        </row>
        <row r="1984">
          <cell r="A1984" t="str">
            <v>XZ-MU6008-PI-22</v>
          </cell>
          <cell r="B1984" t="str">
            <v>XZ-MU6008</v>
          </cell>
        </row>
        <row r="1985">
          <cell r="A1985" t="str">
            <v>XZ-MU6008-WI-20</v>
          </cell>
          <cell r="B1985" t="str">
            <v>XZ-MU6008</v>
          </cell>
        </row>
        <row r="1986">
          <cell r="A1986" t="str">
            <v>XZ-MU6008-WI-21</v>
          </cell>
          <cell r="B1986" t="str">
            <v>XZ-MU6008</v>
          </cell>
        </row>
        <row r="1987">
          <cell r="A1987" t="str">
            <v>XZ-MU6008-WI-22</v>
          </cell>
          <cell r="B1987" t="str">
            <v>XZ-MU6008</v>
          </cell>
        </row>
        <row r="1988">
          <cell r="A1988" t="str">
            <v>XZ-MU6008-Y0-20</v>
          </cell>
          <cell r="B1988" t="str">
            <v>XZ-MU6008</v>
          </cell>
        </row>
        <row r="1989">
          <cell r="A1989" t="str">
            <v>XZ-MU6008-Y0-21</v>
          </cell>
          <cell r="B1989" t="str">
            <v>XZ-MU6008</v>
          </cell>
        </row>
        <row r="1990">
          <cell r="A1990" t="str">
            <v>XZ-MU6008-Y0-22</v>
          </cell>
          <cell r="B1990" t="str">
            <v>XZ-MU6008</v>
          </cell>
        </row>
        <row r="1991">
          <cell r="A1991" t="str">
            <v>XZ-MU6031-DGR-20</v>
          </cell>
          <cell r="B1991" t="str">
            <v>XZ-MU6031</v>
          </cell>
        </row>
        <row r="1992">
          <cell r="A1992" t="str">
            <v>XZ-MU6031-DGR-21</v>
          </cell>
          <cell r="B1992" t="str">
            <v>XZ-MU6031</v>
          </cell>
        </row>
        <row r="1993">
          <cell r="A1993" t="str">
            <v>XZ-MU6031-DGR-22</v>
          </cell>
          <cell r="B1993" t="str">
            <v>XZ-MU6031</v>
          </cell>
        </row>
        <row r="1994">
          <cell r="A1994" t="str">
            <v>XZ-MU6031-G0-20</v>
          </cell>
          <cell r="B1994" t="str">
            <v>XZ-MU6031</v>
          </cell>
        </row>
        <row r="1995">
          <cell r="A1995" t="str">
            <v>XZ-MU6031-G0-21</v>
          </cell>
          <cell r="B1995" t="str">
            <v>XZ-MU6031</v>
          </cell>
        </row>
        <row r="1996">
          <cell r="A1996" t="str">
            <v>XZ-MU6031-G0-22</v>
          </cell>
          <cell r="B1996" t="str">
            <v>XZ-MU6031</v>
          </cell>
        </row>
        <row r="1997">
          <cell r="A1997" t="str">
            <v>XZ-MU6031-N5-20</v>
          </cell>
          <cell r="B1997" t="str">
            <v>XZ-MU6031</v>
          </cell>
        </row>
        <row r="1998">
          <cell r="A1998" t="str">
            <v>XZ-MU6031-N5-21</v>
          </cell>
          <cell r="B1998" t="str">
            <v>XZ-MU6031</v>
          </cell>
        </row>
        <row r="1999">
          <cell r="A1999" t="str">
            <v>XZ-MU6031-N5-22</v>
          </cell>
          <cell r="B1999" t="str">
            <v>XZ-MU6031</v>
          </cell>
        </row>
        <row r="2000">
          <cell r="A2000" t="str">
            <v>XZ-MU6031-PI-20</v>
          </cell>
          <cell r="B2000" t="str">
            <v>XZ-MU6031</v>
          </cell>
        </row>
        <row r="2001">
          <cell r="A2001" t="str">
            <v>XZ-MU6031-PI-21</v>
          </cell>
          <cell r="B2001" t="str">
            <v>XZ-MU6031</v>
          </cell>
        </row>
        <row r="2002">
          <cell r="A2002" t="str">
            <v>XZ-MU6031-PI-22</v>
          </cell>
          <cell r="B2002" t="str">
            <v>XZ-MU6031</v>
          </cell>
        </row>
        <row r="2003">
          <cell r="A2003" t="str">
            <v>XZ-MU6031-WI-20</v>
          </cell>
          <cell r="B2003" t="str">
            <v>XZ-MU6031</v>
          </cell>
        </row>
        <row r="2004">
          <cell r="A2004" t="str">
            <v>XZ-MU6031-WI-21</v>
          </cell>
          <cell r="B2004" t="str">
            <v>XZ-MU6031</v>
          </cell>
        </row>
        <row r="2005">
          <cell r="A2005" t="str">
            <v>XZ-MU6031-WI-22</v>
          </cell>
          <cell r="B2005" t="str">
            <v>XZ-MU6031</v>
          </cell>
        </row>
        <row r="2006">
          <cell r="A2006" t="str">
            <v>XZ-MU615</v>
          </cell>
          <cell r="B2006" t="str">
            <v>XZ-MU615</v>
          </cell>
        </row>
        <row r="2007">
          <cell r="A2007" t="str">
            <v>XZ-MU710-B0-11/12</v>
          </cell>
          <cell r="B2007" t="str">
            <v>XZ-MU710</v>
          </cell>
        </row>
        <row r="2008">
          <cell r="A2008" t="str">
            <v>XZ-MU710-B0-5/6</v>
          </cell>
          <cell r="B2008" t="str">
            <v>XZ-MU710</v>
          </cell>
        </row>
        <row r="2009">
          <cell r="A2009" t="str">
            <v>XZ-MU710-B0-7/8</v>
          </cell>
          <cell r="B2009" t="str">
            <v>XZ-MU710</v>
          </cell>
        </row>
        <row r="2010">
          <cell r="A2010" t="str">
            <v>XZ-MU710-B0-9/10</v>
          </cell>
          <cell r="B2010" t="str">
            <v>XZ-MU710</v>
          </cell>
        </row>
        <row r="2011">
          <cell r="A2011" t="str">
            <v>XZ-MU710-BR-11/12</v>
          </cell>
          <cell r="B2011" t="str">
            <v>XZ-MU710</v>
          </cell>
        </row>
        <row r="2012">
          <cell r="A2012" t="str">
            <v>XZ-MU710-BR-5/6</v>
          </cell>
          <cell r="B2012" t="str">
            <v>XZ-MU710</v>
          </cell>
        </row>
        <row r="2013">
          <cell r="A2013" t="str">
            <v>XZ-MU710-BR-7/8</v>
          </cell>
          <cell r="B2013" t="str">
            <v>XZ-MU710</v>
          </cell>
        </row>
        <row r="2014">
          <cell r="A2014" t="str">
            <v>XZ-MU710-BR-9/10</v>
          </cell>
          <cell r="B2014" t="str">
            <v>XZ-MU710</v>
          </cell>
        </row>
        <row r="2015">
          <cell r="A2015" t="str">
            <v>XZ-MU710-KW-11/12</v>
          </cell>
          <cell r="B2015" t="str">
            <v>XZ-MU710</v>
          </cell>
        </row>
        <row r="2016">
          <cell r="A2016" t="str">
            <v>XZ-MU710-KW-5/6</v>
          </cell>
          <cell r="B2016" t="str">
            <v>XZ-MU710</v>
          </cell>
        </row>
        <row r="2017">
          <cell r="A2017" t="str">
            <v>XZ-MU710-KW-7/8</v>
          </cell>
          <cell r="B2017" t="str">
            <v>XZ-MU710</v>
          </cell>
        </row>
        <row r="2018">
          <cell r="A2018" t="str">
            <v>XZ-MU710-KW-9/10</v>
          </cell>
          <cell r="B2018" t="str">
            <v>XZ-MU710</v>
          </cell>
        </row>
        <row r="2019">
          <cell r="A2019" t="str">
            <v>XZ-MU710-PI-11/12</v>
          </cell>
          <cell r="B2019" t="str">
            <v>XZ-MU710</v>
          </cell>
        </row>
        <row r="2020">
          <cell r="A2020" t="str">
            <v>XZ-MU710-PI-5/6</v>
          </cell>
          <cell r="B2020" t="str">
            <v>XZ-MU710</v>
          </cell>
        </row>
        <row r="2021">
          <cell r="A2021" t="str">
            <v>XZ-MU710-PI-7/8</v>
          </cell>
          <cell r="B2021" t="str">
            <v>XZ-MU710</v>
          </cell>
        </row>
        <row r="2022">
          <cell r="A2022" t="str">
            <v>XZ-MU710-PI-9/10</v>
          </cell>
          <cell r="B2022" t="str">
            <v>XZ-MU710</v>
          </cell>
        </row>
        <row r="2023">
          <cell r="A2023" t="str">
            <v>XZ-MU9666-B0-270</v>
          </cell>
          <cell r="B2023" t="str">
            <v>XZ-MU9666</v>
          </cell>
        </row>
        <row r="2024">
          <cell r="A2024" t="str">
            <v>XZ-MU9666-B0-280</v>
          </cell>
          <cell r="B2024" t="str">
            <v>XZ-MU9666</v>
          </cell>
        </row>
        <row r="2025">
          <cell r="A2025" t="str">
            <v>XZ-MU9666-B0-290</v>
          </cell>
          <cell r="B2025" t="str">
            <v>XZ-MU9666</v>
          </cell>
        </row>
        <row r="2026">
          <cell r="A2026" t="str">
            <v>XZ-MU9666-C0-270</v>
          </cell>
          <cell r="B2026" t="str">
            <v>XZ-MU9666</v>
          </cell>
        </row>
        <row r="2027">
          <cell r="A2027" t="str">
            <v>XZ-MU9666-C0-280</v>
          </cell>
          <cell r="B2027" t="str">
            <v>XZ-MU9666</v>
          </cell>
        </row>
        <row r="2028">
          <cell r="A2028" t="str">
            <v>XZ-MU9666-C0-290</v>
          </cell>
          <cell r="B2028" t="str">
            <v>XZ-MU9666</v>
          </cell>
        </row>
        <row r="2029">
          <cell r="A2029" t="str">
            <v>XZ-MU9666-KQ-250</v>
          </cell>
          <cell r="B2029" t="str">
            <v>XZ-MU9666</v>
          </cell>
        </row>
        <row r="2030">
          <cell r="A2030" t="str">
            <v>XZ-MU9666-KQ-260</v>
          </cell>
          <cell r="B2030" t="str">
            <v>XZ-MU9666</v>
          </cell>
        </row>
        <row r="2031">
          <cell r="A2031" t="str">
            <v>XZ-MU9666-KQ-270</v>
          </cell>
          <cell r="B2031" t="str">
            <v>XZ-MU9666</v>
          </cell>
        </row>
        <row r="2032">
          <cell r="A2032" t="str">
            <v>XZ-MU9666-KQ-280</v>
          </cell>
          <cell r="B2032" t="str">
            <v>XZ-MU9666</v>
          </cell>
        </row>
        <row r="2033">
          <cell r="A2033" t="str">
            <v>XZ-MU9666-KQ-290</v>
          </cell>
          <cell r="B2033" t="str">
            <v>XZ-MU9666</v>
          </cell>
        </row>
        <row r="2034">
          <cell r="A2034" t="str">
            <v>XZ-MU9666-PI-250</v>
          </cell>
          <cell r="B2034" t="str">
            <v>XZ-MU9666</v>
          </cell>
        </row>
        <row r="2035">
          <cell r="A2035" t="str">
            <v>XZ-MU9666-PI-260</v>
          </cell>
          <cell r="B2035" t="str">
            <v>XZ-MU9666</v>
          </cell>
        </row>
        <row r="2036">
          <cell r="A2036" t="str">
            <v>XZ-MU9666-PI-270</v>
          </cell>
          <cell r="B2036" t="str">
            <v>XZ-MU9666</v>
          </cell>
        </row>
        <row r="2037">
          <cell r="A2037" t="str">
            <v>XZ-MU9666-PU-250</v>
          </cell>
          <cell r="B2037" t="str">
            <v>XZ-MU9666</v>
          </cell>
        </row>
        <row r="2038">
          <cell r="A2038" t="str">
            <v>XZ-MU9666-PU-260</v>
          </cell>
          <cell r="B2038" t="str">
            <v>XZ-MU9666</v>
          </cell>
        </row>
        <row r="2039">
          <cell r="A2039" t="str">
            <v>XZ-MU9666-PU-270</v>
          </cell>
          <cell r="B2039" t="str">
            <v>XZ-MU9666</v>
          </cell>
        </row>
        <row r="2040">
          <cell r="A2040" t="str">
            <v>XZ-MUA185-CO-4142</v>
          </cell>
          <cell r="B2040" t="str">
            <v>XZ-MUA185</v>
          </cell>
        </row>
        <row r="2041">
          <cell r="A2041" t="str">
            <v>XZ-MUA185-CO-4344</v>
          </cell>
          <cell r="B2041" t="str">
            <v>XZ-MUA185</v>
          </cell>
        </row>
        <row r="2042">
          <cell r="A2042" t="str">
            <v>XZ-MUA185-GR-4142</v>
          </cell>
          <cell r="B2042" t="str">
            <v>XZ-MUA185</v>
          </cell>
        </row>
        <row r="2043">
          <cell r="A2043" t="str">
            <v>XZ-MUA185-GR-4344</v>
          </cell>
          <cell r="B2043" t="str">
            <v>XZ-MUA185</v>
          </cell>
        </row>
        <row r="2044">
          <cell r="A2044" t="str">
            <v>XZ-MUA185-P0-3738</v>
          </cell>
          <cell r="B2044" t="str">
            <v>XZ-MUA185</v>
          </cell>
        </row>
        <row r="2045">
          <cell r="A2045" t="str">
            <v>XZ-MUA185-Pi-3738</v>
          </cell>
          <cell r="B2045" t="str">
            <v>XZ-MUA185</v>
          </cell>
        </row>
        <row r="2046">
          <cell r="A2046" t="str">
            <v>XZ-MUA190-B0-3738</v>
          </cell>
          <cell r="B2046" t="str">
            <v>XZ-MUA190</v>
          </cell>
        </row>
        <row r="2047">
          <cell r="A2047" t="str">
            <v>XZ-MUA190-CO-4142</v>
          </cell>
          <cell r="B2047" t="str">
            <v>XZ-MUA190</v>
          </cell>
        </row>
        <row r="2048">
          <cell r="A2048" t="str">
            <v>XZ-MUA190-CO-4344</v>
          </cell>
          <cell r="B2048" t="str">
            <v>XZ-MUA190</v>
          </cell>
        </row>
        <row r="2049">
          <cell r="A2049" t="str">
            <v>XZ-MUA190-CPi-3132</v>
          </cell>
          <cell r="B2049" t="str">
            <v>XZ-MUA190</v>
          </cell>
        </row>
        <row r="2050">
          <cell r="A2050" t="str">
            <v>XZ-MUA190-MGR-4142</v>
          </cell>
          <cell r="B2050" t="str">
            <v>XZ-MUA190</v>
          </cell>
        </row>
        <row r="2051">
          <cell r="A2051" t="str">
            <v>XZ-MUA190-MGR-4344</v>
          </cell>
          <cell r="B2051" t="str">
            <v>XZ-MUA190</v>
          </cell>
        </row>
        <row r="2052">
          <cell r="A2052" t="str">
            <v>XZ-MUA190-P0-3738</v>
          </cell>
          <cell r="B2052" t="str">
            <v>XZ-MUA190</v>
          </cell>
        </row>
        <row r="2053">
          <cell r="A2053" t="str">
            <v>XZ-MUA190-Pi-3738</v>
          </cell>
          <cell r="B2053" t="str">
            <v>XZ-MUA190</v>
          </cell>
        </row>
        <row r="2054">
          <cell r="A2054" t="str">
            <v>XZ-MUA190-W0-3132</v>
          </cell>
          <cell r="B2054" t="str">
            <v>XZ-MUA190</v>
          </cell>
        </row>
        <row r="2055">
          <cell r="A2055" t="str">
            <v>XZ-MUA190-W0-3334</v>
          </cell>
          <cell r="B2055" t="str">
            <v>XZ-MUA190</v>
          </cell>
        </row>
        <row r="2056">
          <cell r="A2056" t="str">
            <v>XZ-MUA190-W0-3536</v>
          </cell>
          <cell r="B2056" t="str">
            <v>XZ-MUA190</v>
          </cell>
        </row>
        <row r="2057">
          <cell r="A2057" t="str">
            <v>XZ-MUA195-B0-3738</v>
          </cell>
          <cell r="B2057" t="str">
            <v>XZ-MUA195</v>
          </cell>
        </row>
        <row r="2058">
          <cell r="A2058" t="str">
            <v>XZ-MUA195-Pi-3940</v>
          </cell>
          <cell r="B2058" t="str">
            <v>XZ-MUA195</v>
          </cell>
        </row>
        <row r="2059">
          <cell r="A2059" t="str">
            <v>XZ-MUBH004-B0-3637</v>
          </cell>
          <cell r="B2059" t="str">
            <v>XZ-MUBH004</v>
          </cell>
        </row>
        <row r="2060">
          <cell r="A2060" t="str">
            <v>XZ-MUBH004-B0-3839</v>
          </cell>
          <cell r="B2060" t="str">
            <v>XZ-MUBH004</v>
          </cell>
        </row>
        <row r="2061">
          <cell r="A2061" t="str">
            <v>XZ-MUBH004-B0-4041</v>
          </cell>
          <cell r="B2061" t="str">
            <v>XZ-MUBH004</v>
          </cell>
        </row>
        <row r="2062">
          <cell r="A2062" t="str">
            <v>XZ-MUBH004-P0-3637</v>
          </cell>
          <cell r="B2062" t="str">
            <v>XZ-MUBH004</v>
          </cell>
        </row>
        <row r="2063">
          <cell r="A2063" t="str">
            <v>XZ-MUBH004-P0-3839</v>
          </cell>
          <cell r="B2063" t="str">
            <v>XZ-MUBH004</v>
          </cell>
        </row>
        <row r="2064">
          <cell r="A2064" t="str">
            <v>XZ-MUBH004-P0-4041</v>
          </cell>
          <cell r="B2064" t="str">
            <v>XZ-MUBH004</v>
          </cell>
        </row>
        <row r="2065">
          <cell r="A2065" t="str">
            <v>XZ-MUBZ245-B0-L</v>
          </cell>
          <cell r="B2065" t="str">
            <v>XZ-MUBZ245</v>
          </cell>
        </row>
        <row r="2066">
          <cell r="A2066" t="str">
            <v>XZ-MUBZ245-B0-M</v>
          </cell>
          <cell r="B2066" t="str">
            <v>XZ-MUBZ245</v>
          </cell>
        </row>
        <row r="2067">
          <cell r="A2067" t="str">
            <v>XZ-MUBZ245-B0-XL</v>
          </cell>
          <cell r="B2067" t="str">
            <v>XZ-MUBZ245</v>
          </cell>
        </row>
        <row r="2068">
          <cell r="A2068" t="str">
            <v>XZ-MUBZ245-B0-XXL</v>
          </cell>
          <cell r="B2068" t="str">
            <v>XZ-MUBZ245</v>
          </cell>
        </row>
        <row r="2069">
          <cell r="A2069" t="str">
            <v>XZ-MUBZ245-E0-L</v>
          </cell>
          <cell r="B2069" t="str">
            <v>XZ-MUBZ245</v>
          </cell>
        </row>
        <row r="2070">
          <cell r="A2070" t="str">
            <v>XZ-MUBZ245-E0-M</v>
          </cell>
          <cell r="B2070" t="str">
            <v>XZ-MUBZ245</v>
          </cell>
        </row>
        <row r="2071">
          <cell r="A2071" t="str">
            <v>XZ-MUBZ245-E0-XL</v>
          </cell>
          <cell r="B2071" t="str">
            <v>XZ-MUBZ245</v>
          </cell>
        </row>
        <row r="2072">
          <cell r="A2072" t="str">
            <v>XZ-MUBZ245-E0-XXL</v>
          </cell>
          <cell r="B2072" t="str">
            <v>XZ-MUBZ245</v>
          </cell>
        </row>
        <row r="2073">
          <cell r="A2073" t="str">
            <v>XZ-MUBZ245-K0-L</v>
          </cell>
          <cell r="B2073" t="str">
            <v>XZ-MUBZ245</v>
          </cell>
        </row>
        <row r="2074">
          <cell r="A2074" t="str">
            <v>XZ-MUBZ245-K0-M</v>
          </cell>
          <cell r="B2074" t="str">
            <v>XZ-MUBZ245</v>
          </cell>
        </row>
        <row r="2075">
          <cell r="A2075" t="str">
            <v>XZ-MUBZ245-K0-XL</v>
          </cell>
          <cell r="B2075" t="str">
            <v>XZ-MUBZ245</v>
          </cell>
        </row>
        <row r="2076">
          <cell r="A2076" t="str">
            <v>XZ-MUBZ245-K0-XXL</v>
          </cell>
          <cell r="B2076" t="str">
            <v>XZ-MUBZ245</v>
          </cell>
        </row>
        <row r="2077">
          <cell r="A2077" t="str">
            <v>XZ-MUC713-BE-36/37</v>
          </cell>
          <cell r="B2077" t="str">
            <v>XZ-MUC713</v>
          </cell>
        </row>
        <row r="2078">
          <cell r="A2078" t="str">
            <v>XZ-MUC713-BE-38/39</v>
          </cell>
          <cell r="B2078" t="str">
            <v>XZ-MUC713</v>
          </cell>
        </row>
        <row r="2079">
          <cell r="A2079" t="str">
            <v>XZ-MUC713-BE-40/41</v>
          </cell>
          <cell r="B2079" t="str">
            <v>XZ-MUC713</v>
          </cell>
        </row>
        <row r="2080">
          <cell r="A2080" t="str">
            <v>XZ-MUCB1001-C0-42</v>
          </cell>
          <cell r="B2080" t="str">
            <v>XZ-MUCB1001</v>
          </cell>
        </row>
        <row r="2081">
          <cell r="A2081" t="str">
            <v>XZ-MUCB1001-C0-44</v>
          </cell>
          <cell r="B2081" t="str">
            <v>XZ-MUCB1001</v>
          </cell>
        </row>
        <row r="2082">
          <cell r="A2082" t="str">
            <v>XZ-MUCB1001-K0-44</v>
          </cell>
          <cell r="B2082" t="str">
            <v>XZ-MUCB1001</v>
          </cell>
        </row>
        <row r="2083">
          <cell r="A2083" t="str">
            <v>XZ-MUCB1001-R1-38</v>
          </cell>
          <cell r="B2083" t="str">
            <v>XZ-MUCB1001</v>
          </cell>
        </row>
        <row r="2084">
          <cell r="A2084" t="str">
            <v>XZ-MUCB1001-R1-40</v>
          </cell>
          <cell r="B2084" t="str">
            <v>XZ-MUCB1001</v>
          </cell>
        </row>
        <row r="2085">
          <cell r="A2085" t="str">
            <v>XZ-MUCB1001-R2-36</v>
          </cell>
          <cell r="B2085" t="str">
            <v>XZ-MUCB1001</v>
          </cell>
        </row>
        <row r="2086">
          <cell r="A2086" t="str">
            <v>XZ-MUCB1001-R2-40</v>
          </cell>
          <cell r="B2086" t="str">
            <v>XZ-MUCB1001</v>
          </cell>
        </row>
        <row r="2087">
          <cell r="A2087" t="str">
            <v>XZ-MUCB2002-C0-42</v>
          </cell>
          <cell r="B2087" t="str">
            <v>XZ-MUCB2002</v>
          </cell>
        </row>
        <row r="2088">
          <cell r="A2088" t="str">
            <v>XZ-MUCB2002-C0-44</v>
          </cell>
          <cell r="B2088" t="str">
            <v>XZ-MUCB2002</v>
          </cell>
        </row>
        <row r="2089">
          <cell r="A2089" t="str">
            <v>XZ-MUCB2002-K0-44</v>
          </cell>
          <cell r="B2089" t="str">
            <v>XZ-MUCB2002</v>
          </cell>
        </row>
        <row r="2090">
          <cell r="A2090" t="str">
            <v>XZ-MUCB2002-R1-38</v>
          </cell>
          <cell r="B2090" t="str">
            <v>XZ-MUCB2002</v>
          </cell>
        </row>
        <row r="2091">
          <cell r="A2091" t="str">
            <v>XZ-MUCB2002-R1-40</v>
          </cell>
          <cell r="B2091" t="str">
            <v>XZ-MUCB2002</v>
          </cell>
        </row>
        <row r="2092">
          <cell r="A2092" t="str">
            <v>XZ-MUCB2002-R2-38</v>
          </cell>
          <cell r="B2092" t="str">
            <v>XZ-MUCB2002</v>
          </cell>
        </row>
        <row r="2093">
          <cell r="A2093" t="str">
            <v>XZ-MUCB2002-R2-40</v>
          </cell>
          <cell r="B2093" t="str">
            <v>XZ-MUCB2002</v>
          </cell>
        </row>
        <row r="2094">
          <cell r="A2094" t="str">
            <v>XZ-MUDJS235-P0-35/36</v>
          </cell>
          <cell r="B2094" t="str">
            <v>XZ-MUDJS235</v>
          </cell>
        </row>
        <row r="2095">
          <cell r="A2095" t="str">
            <v>XZ-MUDJS235-P0-37/38</v>
          </cell>
          <cell r="B2095" t="str">
            <v>XZ-MUDJS235</v>
          </cell>
        </row>
        <row r="2096">
          <cell r="A2096" t="str">
            <v>XZ-MUDJS235-P0-39/40</v>
          </cell>
          <cell r="B2096" t="str">
            <v>XZ-MUDJS235</v>
          </cell>
        </row>
        <row r="2097">
          <cell r="A2097" t="str">
            <v>XZ-MUDJS235-Pi-35/36</v>
          </cell>
          <cell r="B2097" t="str">
            <v>XZ-MUDJS235</v>
          </cell>
        </row>
        <row r="2098">
          <cell r="A2098" t="str">
            <v>XZ-MUDJS235-Pi-37/38</v>
          </cell>
          <cell r="B2098" t="str">
            <v>XZ-MUDJS235</v>
          </cell>
        </row>
        <row r="2099">
          <cell r="A2099" t="str">
            <v>XZ-MUDJS235-Pi-39/40</v>
          </cell>
          <cell r="B2099" t="str">
            <v>XZ-MUDJS235</v>
          </cell>
        </row>
        <row r="2100">
          <cell r="A2100" t="str">
            <v>XZ-MUM002-BE-36/37</v>
          </cell>
          <cell r="B2100" t="str">
            <v>XZ-MUM002</v>
          </cell>
        </row>
        <row r="2101">
          <cell r="A2101" t="str">
            <v>XZ-MUM002-BE-38/39</v>
          </cell>
          <cell r="B2101" t="str">
            <v>XZ-MUM002</v>
          </cell>
        </row>
        <row r="2102">
          <cell r="A2102" t="str">
            <v>XZ-MUM002-BE-40/41</v>
          </cell>
          <cell r="B2102" t="str">
            <v>XZ-MUM002</v>
          </cell>
        </row>
        <row r="2103">
          <cell r="A2103" t="str">
            <v>XZ-MUM002-E0-40/41</v>
          </cell>
          <cell r="B2103" t="str">
            <v>XZ-MUM002</v>
          </cell>
        </row>
        <row r="2104">
          <cell r="A2104" t="str">
            <v>XZ-MUM002-E0-42/43</v>
          </cell>
          <cell r="B2104" t="str">
            <v>XZ-MUM002</v>
          </cell>
        </row>
        <row r="2105">
          <cell r="A2105" t="str">
            <v>XZ-MUM002-E0-44/45</v>
          </cell>
          <cell r="B2105" t="str">
            <v>XZ-MUM002</v>
          </cell>
        </row>
        <row r="2106">
          <cell r="A2106" t="str">
            <v>XZ-MUM002-PI-36/37</v>
          </cell>
          <cell r="B2106" t="str">
            <v>XZ-MUM002</v>
          </cell>
        </row>
        <row r="2107">
          <cell r="A2107" t="str">
            <v>XZ-MUM002-PI-38/39</v>
          </cell>
          <cell r="B2107" t="str">
            <v>XZ-MUM002</v>
          </cell>
        </row>
        <row r="2108">
          <cell r="A2108" t="str">
            <v>XZ-MUM002-PI-40/41</v>
          </cell>
          <cell r="B2108" t="str">
            <v>XZ-MUM002</v>
          </cell>
        </row>
        <row r="2109">
          <cell r="A2109" t="str">
            <v>XZ-MUS002-PI- D</v>
          </cell>
          <cell r="B2109" t="str">
            <v>XZ-MUS002</v>
          </cell>
        </row>
        <row r="2110">
          <cell r="A2110" t="str">
            <v>XZ-MUS002-PI- L</v>
          </cell>
          <cell r="B2110" t="str">
            <v>XZ-MUS002</v>
          </cell>
        </row>
        <row r="2111">
          <cell r="A2111" t="str">
            <v>XZ-MUS002-PI- M</v>
          </cell>
          <cell r="B2111" t="str">
            <v>XZ-MUS002</v>
          </cell>
        </row>
        <row r="2112">
          <cell r="A2112" t="str">
            <v>XZ-MUS002-PI- S</v>
          </cell>
          <cell r="B2112" t="str">
            <v>XZ-MUS002</v>
          </cell>
        </row>
        <row r="2113">
          <cell r="A2113" t="str">
            <v>XZ-MUS002-PI-D</v>
          </cell>
          <cell r="B2113" t="str">
            <v>XZ-MUS002</v>
          </cell>
        </row>
        <row r="2114">
          <cell r="A2114" t="str">
            <v>XZ-MUS002-PI-L</v>
          </cell>
          <cell r="B2114" t="str">
            <v>XZ-MUS002</v>
          </cell>
        </row>
        <row r="2115">
          <cell r="A2115" t="str">
            <v>XZ-MUS002-PI-M</v>
          </cell>
          <cell r="B2115" t="str">
            <v>XZ-MUS002</v>
          </cell>
        </row>
        <row r="2116">
          <cell r="A2116" t="str">
            <v>XZ-MUS002-PI-S</v>
          </cell>
          <cell r="B2116" t="str">
            <v>XZ-MUS002</v>
          </cell>
        </row>
        <row r="2117">
          <cell r="A2117" t="str">
            <v>XZ-MUS026-BI-20/21</v>
          </cell>
          <cell r="B2117" t="str">
            <v>XZ-MUS026</v>
          </cell>
        </row>
        <row r="2118">
          <cell r="A2118" t="str">
            <v>XZ-MUS026-BI-22/23</v>
          </cell>
          <cell r="B2118" t="str">
            <v>XZ-MUS026</v>
          </cell>
        </row>
        <row r="2119">
          <cell r="A2119" t="str">
            <v>XZ-MUS026-BI-24/25</v>
          </cell>
          <cell r="B2119" t="str">
            <v>XZ-MUS026</v>
          </cell>
        </row>
        <row r="2120">
          <cell r="A2120" t="str">
            <v>XZ-MUS026-BI-26/27</v>
          </cell>
          <cell r="B2120" t="str">
            <v>XZ-MUS026</v>
          </cell>
        </row>
        <row r="2121">
          <cell r="A2121" t="str">
            <v>XZ-MUS026-CL-20/21</v>
          </cell>
          <cell r="B2121" t="str">
            <v>XZ-MUS026</v>
          </cell>
        </row>
        <row r="2122">
          <cell r="A2122" t="str">
            <v>XZ-MUS026-CL-22/23</v>
          </cell>
          <cell r="B2122" t="str">
            <v>XZ-MUS026</v>
          </cell>
        </row>
        <row r="2123">
          <cell r="A2123" t="str">
            <v>XZ-MUS026-CL-24/25</v>
          </cell>
          <cell r="B2123" t="str">
            <v>XZ-MUS026</v>
          </cell>
        </row>
        <row r="2124">
          <cell r="A2124" t="str">
            <v>XZ-MUS026-CL-26/27</v>
          </cell>
          <cell r="B2124" t="str">
            <v>XZ-MUS026</v>
          </cell>
        </row>
        <row r="2125">
          <cell r="A2125" t="str">
            <v>XZ-MUS026-PA-20/21</v>
          </cell>
          <cell r="B2125" t="str">
            <v>XZ-MUS026</v>
          </cell>
        </row>
        <row r="2126">
          <cell r="A2126" t="str">
            <v>XZ-MUS026-PA-22/23</v>
          </cell>
          <cell r="B2126" t="str">
            <v>XZ-MUS026</v>
          </cell>
        </row>
        <row r="2127">
          <cell r="A2127" t="str">
            <v>XZ-MUS026-PA-24/25</v>
          </cell>
          <cell r="B2127" t="str">
            <v>XZ-MUS026</v>
          </cell>
        </row>
        <row r="2128">
          <cell r="A2128" t="str">
            <v>XZ-MUS026-PA-26/27</v>
          </cell>
          <cell r="B2128" t="str">
            <v>XZ-MUS026</v>
          </cell>
        </row>
        <row r="2129">
          <cell r="A2129" t="str">
            <v>XZ-MUS054-PI- M</v>
          </cell>
          <cell r="B2129" t="str">
            <v>XZ-MUS054</v>
          </cell>
        </row>
        <row r="2130">
          <cell r="A2130" t="str">
            <v>XZ-MUS054-PI- S</v>
          </cell>
          <cell r="B2130" t="str">
            <v>XZ-MUS054</v>
          </cell>
        </row>
        <row r="2131">
          <cell r="A2131" t="str">
            <v>XZ-MUS054-PI-L</v>
          </cell>
          <cell r="B2131" t="str">
            <v>XZ-MUS054</v>
          </cell>
        </row>
        <row r="2132">
          <cell r="A2132" t="str">
            <v>XZ-MUS054-PI-M</v>
          </cell>
          <cell r="B2132" t="str">
            <v>XZ-MUS054</v>
          </cell>
        </row>
        <row r="2133">
          <cell r="A2133" t="str">
            <v>XZ-MUS054-PI-S</v>
          </cell>
          <cell r="B2133" t="str">
            <v>XZ-MUS054</v>
          </cell>
        </row>
        <row r="2134">
          <cell r="A2134" t="str">
            <v>XZ-MUS055-BE-L</v>
          </cell>
          <cell r="B2134" t="str">
            <v>XZ-MUS055</v>
          </cell>
        </row>
        <row r="2135">
          <cell r="A2135" t="str">
            <v>XZ-MUS055-BE-M</v>
          </cell>
          <cell r="B2135" t="str">
            <v>XZ-MUS055</v>
          </cell>
        </row>
        <row r="2136">
          <cell r="A2136" t="str">
            <v>XZ-MUS055-BE-S</v>
          </cell>
          <cell r="B2136" t="str">
            <v>XZ-MUS055</v>
          </cell>
        </row>
        <row r="2137">
          <cell r="A2137" t="str">
            <v>XZ-MUS055-E0-L</v>
          </cell>
          <cell r="B2137" t="str">
            <v>XZ-MUS055</v>
          </cell>
        </row>
        <row r="2138">
          <cell r="A2138" t="str">
            <v>XZ-MUS055-E0-M</v>
          </cell>
          <cell r="B2138" t="str">
            <v>XZ-MUS055</v>
          </cell>
        </row>
        <row r="2139">
          <cell r="A2139" t="str">
            <v>XZ-MUS055-E0-S</v>
          </cell>
          <cell r="B2139" t="str">
            <v>XZ-MUS055</v>
          </cell>
        </row>
        <row r="2140">
          <cell r="A2140" t="str">
            <v>XZ-MUS057-E0-56</v>
          </cell>
          <cell r="B2140" t="str">
            <v>XZ-MUS057</v>
          </cell>
        </row>
        <row r="2141">
          <cell r="A2141" t="str">
            <v>XZ-MUS057-E0-78</v>
          </cell>
          <cell r="B2141" t="str">
            <v>XZ-MUS057</v>
          </cell>
        </row>
        <row r="2142">
          <cell r="A2142" t="str">
            <v>XZ-MUS057-E0-910</v>
          </cell>
          <cell r="B2142" t="str">
            <v>XZ-MUS057</v>
          </cell>
        </row>
        <row r="2143">
          <cell r="A2143" t="str">
            <v>XZ-MUS058-BR-56</v>
          </cell>
          <cell r="B2143" t="str">
            <v>XZ-MUS058</v>
          </cell>
        </row>
        <row r="2144">
          <cell r="A2144" t="str">
            <v>XZ-MUS058-BR-78</v>
          </cell>
          <cell r="B2144" t="str">
            <v>XZ-MUS058</v>
          </cell>
        </row>
        <row r="2145">
          <cell r="A2145" t="str">
            <v>XZ-MUS058-BR-910</v>
          </cell>
          <cell r="B2145" t="str">
            <v>XZ-MUS058</v>
          </cell>
        </row>
        <row r="2146">
          <cell r="A2146" t="str">
            <v>XZ-MUS062-B0-20/21</v>
          </cell>
          <cell r="B2146" t="str">
            <v>XZ-MUS062</v>
          </cell>
        </row>
        <row r="2147">
          <cell r="A2147" t="str">
            <v>XZ-MUS062-B0-22/23</v>
          </cell>
          <cell r="B2147" t="str">
            <v>XZ-MUS062</v>
          </cell>
        </row>
        <row r="2148">
          <cell r="A2148" t="str">
            <v>XZ-MUS062-B0-24/25</v>
          </cell>
          <cell r="B2148" t="str">
            <v>XZ-MUS062</v>
          </cell>
        </row>
        <row r="2149">
          <cell r="A2149" t="str">
            <v>XZ-MUS062-B0-26/27</v>
          </cell>
          <cell r="B2149" t="str">
            <v>XZ-MUS062</v>
          </cell>
        </row>
        <row r="2150">
          <cell r="A2150" t="str">
            <v>XZ-MUS062-PI-20/21</v>
          </cell>
          <cell r="B2150" t="str">
            <v>XZ-MUS062</v>
          </cell>
        </row>
        <row r="2151">
          <cell r="A2151" t="str">
            <v>XZ-MUS062-PI-22/23</v>
          </cell>
          <cell r="B2151" t="str">
            <v>XZ-MUS062</v>
          </cell>
        </row>
        <row r="2152">
          <cell r="A2152" t="str">
            <v>XZ-MUS062-PI-24/25</v>
          </cell>
          <cell r="B2152" t="str">
            <v>XZ-MUS062</v>
          </cell>
        </row>
        <row r="2153">
          <cell r="A2153" t="str">
            <v>XZ-MUS062-PI-26/27</v>
          </cell>
          <cell r="B2153" t="str">
            <v>XZ-MUS062</v>
          </cell>
        </row>
        <row r="2154">
          <cell r="A2154" t="str">
            <v>XZ-MUS071-OR-L</v>
          </cell>
          <cell r="B2154" t="str">
            <v>XZ-MUS071</v>
          </cell>
        </row>
        <row r="2155">
          <cell r="A2155" t="str">
            <v>XZ-MUS071-OR-M</v>
          </cell>
          <cell r="B2155" t="str">
            <v>XZ-MUS071</v>
          </cell>
        </row>
        <row r="2156">
          <cell r="A2156" t="str">
            <v>XZ-MUS071-OR-S</v>
          </cell>
          <cell r="B2156" t="str">
            <v>XZ-MUS071</v>
          </cell>
        </row>
        <row r="2157">
          <cell r="A2157" t="str">
            <v>XZ-MUXX018-E0-5</v>
          </cell>
          <cell r="B2157" t="str">
            <v>XZ-MUXX018</v>
          </cell>
        </row>
        <row r="2158">
          <cell r="A2158" t="str">
            <v>XZ-MUXX018-E0-7</v>
          </cell>
          <cell r="B2158" t="str">
            <v>XZ-MUXX018</v>
          </cell>
        </row>
        <row r="2159">
          <cell r="A2159" t="str">
            <v>XZ-MUXX018-E0-9</v>
          </cell>
          <cell r="B2159" t="str">
            <v>XZ-MUXX018</v>
          </cell>
        </row>
        <row r="2160">
          <cell r="A2160" t="str">
            <v>XZ-MUXX018-GR-5</v>
          </cell>
          <cell r="B2160" t="str">
            <v>XZ-MUXX018</v>
          </cell>
        </row>
        <row r="2161">
          <cell r="A2161" t="str">
            <v>XZ-MUXX018-GR-7</v>
          </cell>
          <cell r="B2161" t="str">
            <v>XZ-MUXX018</v>
          </cell>
        </row>
        <row r="2162">
          <cell r="A2162" t="str">
            <v>XZ-MUXX018-GR-9</v>
          </cell>
          <cell r="B2162" t="str">
            <v>XZ-MUXX018</v>
          </cell>
        </row>
        <row r="2163">
          <cell r="A2163" t="str">
            <v>XZ-MUXX018-K0-5</v>
          </cell>
          <cell r="B2163" t="str">
            <v>XZ-MUXX018</v>
          </cell>
        </row>
        <row r="2164">
          <cell r="A2164" t="str">
            <v>XZ-MUXX018-K0-7</v>
          </cell>
          <cell r="B2164" t="str">
            <v>XZ-MUXX018</v>
          </cell>
        </row>
        <row r="2165">
          <cell r="A2165" t="str">
            <v>XZ-MUXX018-K0-9</v>
          </cell>
          <cell r="B2165" t="str">
            <v>XZ-MUXX018</v>
          </cell>
        </row>
        <row r="2166">
          <cell r="A2166" t="str">
            <v>XZ-MUXX018-R0-10/11</v>
          </cell>
          <cell r="B2166" t="str">
            <v>XZ-MUXX018</v>
          </cell>
        </row>
        <row r="2167">
          <cell r="A2167" t="str">
            <v>XZ-MUXX018-R0-12/13</v>
          </cell>
          <cell r="B2167" t="str">
            <v>XZ-MUXX018</v>
          </cell>
        </row>
        <row r="2168">
          <cell r="A2168" t="str">
            <v>XZ-MUXX018-R0-4/5</v>
          </cell>
          <cell r="B2168" t="str">
            <v>XZ-MUXX018</v>
          </cell>
        </row>
        <row r="2169">
          <cell r="A2169" t="str">
            <v>XZ-MUXX018-R0-6/7</v>
          </cell>
          <cell r="B2169" t="str">
            <v>XZ-MUXX018</v>
          </cell>
        </row>
        <row r="2170">
          <cell r="A2170" t="str">
            <v>XZ-MUXX018-R0-8/9</v>
          </cell>
          <cell r="B2170" t="str">
            <v>XZ-MUXX018</v>
          </cell>
        </row>
        <row r="2171">
          <cell r="A2171" t="str">
            <v>XZ-MUYG7223-K0-36</v>
          </cell>
          <cell r="B2171" t="str">
            <v>XZ-MUYG7223</v>
          </cell>
        </row>
        <row r="2172">
          <cell r="A2172" t="str">
            <v>XZ-MUYG7223-K0-38</v>
          </cell>
          <cell r="B2172" t="str">
            <v>XZ-MUYG7223</v>
          </cell>
        </row>
        <row r="2173">
          <cell r="A2173" t="str">
            <v>XZ-MUYG7223-K0-40</v>
          </cell>
          <cell r="B2173" t="str">
            <v>XZ-MUYG7223</v>
          </cell>
        </row>
        <row r="2174">
          <cell r="A2174" t="str">
            <v>XZ-MUYG7223-K0-42</v>
          </cell>
          <cell r="B2174" t="str">
            <v>XZ-MUYG7223</v>
          </cell>
        </row>
        <row r="2175">
          <cell r="A2175" t="str">
            <v>XZ-MUYG7223-K0-44</v>
          </cell>
          <cell r="B2175" t="str">
            <v>XZ-MUYG7223</v>
          </cell>
        </row>
        <row r="2176">
          <cell r="A2176" t="str">
            <v>XZ-MUYM09-BE-3536</v>
          </cell>
          <cell r="B2176" t="str">
            <v>XZ-MUYM09</v>
          </cell>
        </row>
        <row r="2177">
          <cell r="A2177" t="str">
            <v>XZ-MUYM09-BE-3738</v>
          </cell>
          <cell r="B2177" t="str">
            <v>XZ-MUYM09</v>
          </cell>
        </row>
        <row r="2178">
          <cell r="A2178" t="str">
            <v>XZ-MUYM09-BE-3940</v>
          </cell>
          <cell r="B2178" t="str">
            <v>XZ-MUYM09</v>
          </cell>
        </row>
        <row r="2179">
          <cell r="A2179" t="str">
            <v>XZ-MUYM09-BE-4142</v>
          </cell>
          <cell r="B2179" t="str">
            <v>XZ-MUYM09</v>
          </cell>
        </row>
        <row r="2180">
          <cell r="A2180" t="str">
            <v>XZ-MUYM09-BE-4344</v>
          </cell>
          <cell r="B2180" t="str">
            <v>XZ-MUYM09</v>
          </cell>
        </row>
        <row r="2181">
          <cell r="A2181" t="str">
            <v>XZ-MUYM09-FB-3536</v>
          </cell>
          <cell r="B2181" t="str">
            <v>XZ-MUYM09</v>
          </cell>
        </row>
        <row r="2182">
          <cell r="A2182" t="str">
            <v>XZ-MUYM09-FB-3738</v>
          </cell>
          <cell r="B2182" t="str">
            <v>XZ-MUYM09</v>
          </cell>
        </row>
        <row r="2183">
          <cell r="A2183" t="str">
            <v>XZ-MUYM09-FB-3940</v>
          </cell>
          <cell r="B2183" t="str">
            <v>XZ-MUYM09</v>
          </cell>
        </row>
        <row r="2184">
          <cell r="A2184" t="str">
            <v>XZ-MUYM09-FB-4142</v>
          </cell>
          <cell r="B2184" t="str">
            <v>XZ-MUYM09</v>
          </cell>
        </row>
        <row r="2185">
          <cell r="A2185" t="str">
            <v>XZ-MUYM09-FB-4344</v>
          </cell>
          <cell r="B2185" t="str">
            <v>XZ-MUYM09</v>
          </cell>
        </row>
        <row r="2186">
          <cell r="A2186" t="str">
            <v>XZ-MUYM09-N5-3536</v>
          </cell>
          <cell r="B2186" t="str">
            <v>XZ-MUYM09</v>
          </cell>
        </row>
        <row r="2187">
          <cell r="A2187" t="str">
            <v>XZ-MUYM09-N5-3738</v>
          </cell>
          <cell r="B2187" t="str">
            <v>XZ-MUYM09</v>
          </cell>
        </row>
        <row r="2188">
          <cell r="A2188" t="str">
            <v>XZ-MUYM09-N5-3940</v>
          </cell>
          <cell r="B2188" t="str">
            <v>XZ-MUYM09</v>
          </cell>
        </row>
        <row r="2189">
          <cell r="A2189" t="str">
            <v>XZ-MUYM09-N5-4142</v>
          </cell>
          <cell r="B2189" t="str">
            <v>XZ-MUYM09</v>
          </cell>
        </row>
        <row r="2190">
          <cell r="A2190" t="str">
            <v>XZ-MUYM09-N5-4344</v>
          </cell>
          <cell r="B2190" t="str">
            <v>XZ-MUYM09</v>
          </cell>
        </row>
        <row r="2191">
          <cell r="A2191" t="str">
            <v>XZ-MUYM09-PI-3536</v>
          </cell>
          <cell r="B2191" t="str">
            <v>XZ-MUYM09</v>
          </cell>
        </row>
        <row r="2192">
          <cell r="A2192" t="str">
            <v>XZ-MUYM09-PI-3738</v>
          </cell>
          <cell r="B2192" t="str">
            <v>XZ-MUYM09</v>
          </cell>
        </row>
        <row r="2193">
          <cell r="A2193" t="str">
            <v>XZ-MUYM09-PI-3940</v>
          </cell>
          <cell r="B2193" t="str">
            <v>XZ-MUYM09</v>
          </cell>
        </row>
        <row r="2194">
          <cell r="A2194" t="str">
            <v>XZ-MUYM09-PI-4142</v>
          </cell>
          <cell r="B2194" t="str">
            <v>XZ-MUYM09</v>
          </cell>
        </row>
        <row r="2195">
          <cell r="A2195" t="str">
            <v>XZ-MUYM09-PI-4344</v>
          </cell>
          <cell r="B2195" t="str">
            <v>XZ-MUYM09</v>
          </cell>
        </row>
        <row r="2196">
          <cell r="A2196" t="str">
            <v>XZ-MUYM09-ZL-3536</v>
          </cell>
          <cell r="B2196" t="str">
            <v>XZ-MUYM09</v>
          </cell>
        </row>
        <row r="2197">
          <cell r="A2197" t="str">
            <v>XZ-MUYM09-ZL-3738</v>
          </cell>
          <cell r="B2197" t="str">
            <v>XZ-MUYM09</v>
          </cell>
        </row>
        <row r="2198">
          <cell r="A2198" t="str">
            <v>XZ-MUYM09-ZL-3940</v>
          </cell>
          <cell r="B2198" t="str">
            <v>XZ-MUYM09</v>
          </cell>
        </row>
        <row r="2199">
          <cell r="A2199" t="str">
            <v>XZ-MUYM09-ZL-4142</v>
          </cell>
          <cell r="B2199" t="str">
            <v>XZ-MUYM09</v>
          </cell>
        </row>
        <row r="2200">
          <cell r="A2200" t="str">
            <v>XZ-MUYM09-ZL-4344</v>
          </cell>
          <cell r="B2200" t="str">
            <v>XZ-MUYM09</v>
          </cell>
        </row>
        <row r="2201">
          <cell r="A2201" t="str">
            <v>XZ-YG7223Co4041</v>
          </cell>
          <cell r="B2201" t="str">
            <v>XZ-YG7223</v>
          </cell>
        </row>
        <row r="2202">
          <cell r="A2202" t="str">
            <v>XZ-YG7223Co4243</v>
          </cell>
          <cell r="B2202" t="str">
            <v>XZ-YG7223</v>
          </cell>
        </row>
        <row r="2203">
          <cell r="A2203" t="str">
            <v>XZ-YG7223Co4445</v>
          </cell>
          <cell r="B2203" t="str">
            <v>XZ-YG7223</v>
          </cell>
        </row>
        <row r="2204">
          <cell r="A2204" t="str">
            <v>XZ-YG7223Da3637</v>
          </cell>
          <cell r="B2204" t="str">
            <v>XZ-YG7223</v>
          </cell>
        </row>
        <row r="2205">
          <cell r="A2205" t="str">
            <v>XZ-YG7223Da3839</v>
          </cell>
          <cell r="B2205" t="str">
            <v>XZ-YG7223</v>
          </cell>
        </row>
        <row r="2206">
          <cell r="A2206" t="str">
            <v>XZ-YG7223Da4041</v>
          </cell>
          <cell r="B2206" t="str">
            <v>XZ-YG7223</v>
          </cell>
        </row>
        <row r="2207">
          <cell r="A2207" t="str">
            <v>XZ-YG7223Da4243</v>
          </cell>
          <cell r="B2207" t="str">
            <v>XZ-YG7223</v>
          </cell>
        </row>
        <row r="2208">
          <cell r="A2208" t="str">
            <v>XZ-YG7223Da4445</v>
          </cell>
          <cell r="B2208" t="str">
            <v>XZ-YG7223</v>
          </cell>
        </row>
        <row r="2209">
          <cell r="A2209" t="str">
            <v>XZ-YG7223Gr3637</v>
          </cell>
          <cell r="B2209" t="str">
            <v>XZ-YG7223</v>
          </cell>
        </row>
        <row r="2210">
          <cell r="A2210" t="str">
            <v>XZ-YG7223Gr3839</v>
          </cell>
          <cell r="B2210" t="str">
            <v>XZ-YG7223</v>
          </cell>
        </row>
        <row r="2211">
          <cell r="A2211" t="str">
            <v>XZ-YG7223Gr4041</v>
          </cell>
          <cell r="B2211" t="str">
            <v>XZ-YG7223</v>
          </cell>
        </row>
        <row r="2212">
          <cell r="A2212" t="str">
            <v>XZ-YG7223Pu3637</v>
          </cell>
          <cell r="B2212" t="str">
            <v>XZ-YG7223</v>
          </cell>
        </row>
        <row r="2213">
          <cell r="A2213" t="str">
            <v>XZ-YG7223Pu3839</v>
          </cell>
          <cell r="B2213" t="str">
            <v>XZ-YG7223</v>
          </cell>
        </row>
        <row r="2214">
          <cell r="A2214" t="str">
            <v>XZ-YG7223Pu3839-New</v>
          </cell>
          <cell r="B2214" t="str">
            <v>XZ-YG7223</v>
          </cell>
        </row>
        <row r="2215">
          <cell r="A2215" t="str">
            <v>XZ-YG7223Pu4041</v>
          </cell>
          <cell r="B2215" t="str">
            <v>XZ-YG7223</v>
          </cell>
        </row>
        <row r="2216">
          <cell r="A2216" t="str">
            <v>XZ-YG7223RB3637</v>
          </cell>
          <cell r="B2216" t="str">
            <v>XZ-YG7223</v>
          </cell>
        </row>
        <row r="2217">
          <cell r="A2217" t="str">
            <v>XZ-YG7223RB3839</v>
          </cell>
          <cell r="B2217" t="str">
            <v>XZ-YG7223</v>
          </cell>
        </row>
        <row r="2218">
          <cell r="A2218" t="str">
            <v>XZ-YG7223RB4041</v>
          </cell>
          <cell r="B2218" t="str">
            <v>XZ-YG7223</v>
          </cell>
        </row>
        <row r="2219">
          <cell r="A2219" t="str">
            <v>XZ-ZQ2176-B0-1415</v>
          </cell>
          <cell r="B2219" t="str">
            <v>XZ-ZQ2176</v>
          </cell>
        </row>
        <row r="2220">
          <cell r="A2220" t="str">
            <v>XZ-ZQ2176-B0-1819</v>
          </cell>
          <cell r="B2220" t="str">
            <v>XZ-ZQ2176</v>
          </cell>
        </row>
        <row r="2221">
          <cell r="A2221" t="str">
            <v>XZ-ZQ2176-B0-21</v>
          </cell>
          <cell r="B2221" t="str">
            <v>XZ-ZQ2176</v>
          </cell>
        </row>
        <row r="2222">
          <cell r="A2222" t="str">
            <v>XZ-ZQ2176-B0-23</v>
          </cell>
          <cell r="B2222" t="str">
            <v>XZ-ZQ2176</v>
          </cell>
        </row>
        <row r="2223">
          <cell r="A2223" t="str">
            <v>XZ-ZQ2176-E0-20</v>
          </cell>
          <cell r="B2223" t="str">
            <v>XZ-ZQ2176</v>
          </cell>
        </row>
        <row r="2224">
          <cell r="A2224" t="str">
            <v>XZ-ZQ2176-E0-21</v>
          </cell>
          <cell r="B2224" t="str">
            <v>XZ-ZQ2176</v>
          </cell>
        </row>
        <row r="2225">
          <cell r="A2225" t="str">
            <v>XZ-ZQ2176-K0-20</v>
          </cell>
          <cell r="B2225" t="str">
            <v>XZ-ZQ2176</v>
          </cell>
        </row>
        <row r="2226">
          <cell r="A2226" t="str">
            <v>XZ-ZQ2176-KQ-1415</v>
          </cell>
          <cell r="B2226" t="str">
            <v>XZ-ZQ2176</v>
          </cell>
        </row>
        <row r="2227">
          <cell r="A2227" t="str">
            <v>XZ-ZQ2176-KQ-1617</v>
          </cell>
          <cell r="B2227" t="str">
            <v>XZ-ZQ2176</v>
          </cell>
        </row>
        <row r="2228">
          <cell r="A2228" t="str">
            <v>XZ-ZQ2176-KQ-20</v>
          </cell>
          <cell r="B2228" t="str">
            <v>XZ-ZQ2176</v>
          </cell>
        </row>
        <row r="2229">
          <cell r="A2229" t="str">
            <v>XZ-ZQ2176-KQ-21</v>
          </cell>
          <cell r="B2229" t="str">
            <v>XZ-ZQ2176</v>
          </cell>
        </row>
        <row r="2230">
          <cell r="A2230" t="str">
            <v>XZ-ZQ2176-KQ-22</v>
          </cell>
          <cell r="B2230" t="str">
            <v>XZ-ZQ2176</v>
          </cell>
        </row>
        <row r="2231">
          <cell r="A2231" t="str">
            <v>XZ-ZQ2176-KQ-4445</v>
          </cell>
          <cell r="B2231" t="str">
            <v>XZ-ZQ2176</v>
          </cell>
        </row>
        <row r="2232">
          <cell r="A2232" t="str">
            <v>XZ-ZQ2176-P0-1617</v>
          </cell>
          <cell r="B2232" t="str">
            <v>XZ-ZQ2176</v>
          </cell>
        </row>
        <row r="2233">
          <cell r="A2233" t="str">
            <v>XZ-ZQ2176-P0-3839</v>
          </cell>
          <cell r="B2233" t="str">
            <v>XZ-ZQ2176</v>
          </cell>
        </row>
        <row r="2234">
          <cell r="A2234" t="str">
            <v>XZ-ZQ2176-P0-4041</v>
          </cell>
          <cell r="B2234" t="str">
            <v>XZ-ZQ2176</v>
          </cell>
        </row>
        <row r="2235">
          <cell r="A2235" t="str">
            <v>XZ-ZQ2176-R1-3637</v>
          </cell>
          <cell r="B2235" t="str">
            <v>XZ-ZQ2176</v>
          </cell>
        </row>
        <row r="2236">
          <cell r="A2236" t="str">
            <v>XZ-ZQ2176-R1-3839</v>
          </cell>
          <cell r="B2236" t="str">
            <v>XZ-ZQ2176</v>
          </cell>
        </row>
        <row r="2237">
          <cell r="A2237" t="str">
            <v>XZ-ZQ2176-R1-4041</v>
          </cell>
          <cell r="B2237" t="str">
            <v>XZ-ZQ2176</v>
          </cell>
        </row>
        <row r="2238">
          <cell r="A2238" t="str">
            <v>XZ-ZQ2182-C0-270</v>
          </cell>
          <cell r="B2238" t="str">
            <v>XZ-ZQ2182</v>
          </cell>
        </row>
        <row r="2239">
          <cell r="A2239" t="str">
            <v>XZ-ZQ2182-C0-280</v>
          </cell>
          <cell r="B2239" t="str">
            <v>XZ-ZQ2182</v>
          </cell>
        </row>
        <row r="2240">
          <cell r="A2240" t="str">
            <v>XZ-ZQ2182-C0-290</v>
          </cell>
          <cell r="B2240" t="str">
            <v>XZ-ZQ2182</v>
          </cell>
        </row>
        <row r="2241">
          <cell r="A2241" t="str">
            <v>XZ-ZQ2182-PI-3637</v>
          </cell>
          <cell r="B2241" t="str">
            <v>XZ-ZQ2182</v>
          </cell>
        </row>
        <row r="2242">
          <cell r="A2242" t="str">
            <v>XZ-ZQ2182-PI-3839</v>
          </cell>
          <cell r="B2242" t="str">
            <v>XZ-ZQ2182</v>
          </cell>
        </row>
        <row r="2243">
          <cell r="A2243" t="str">
            <v>XZ-ZQ2182-PI-4041</v>
          </cell>
          <cell r="B2243" t="str">
            <v>XZ-ZQ2182</v>
          </cell>
        </row>
        <row r="2244">
          <cell r="A2244" t="str">
            <v>XZ-ZQ2182-R0-3637</v>
          </cell>
          <cell r="B2244" t="str">
            <v>XZ-ZQ2182</v>
          </cell>
        </row>
        <row r="2245">
          <cell r="A2245" t="str">
            <v>XZ-ZQ2182-R0-3839</v>
          </cell>
          <cell r="B2245" t="str">
            <v>XZ-ZQ2182</v>
          </cell>
        </row>
        <row r="2246">
          <cell r="A2246" t="str">
            <v>XZ-ZQ2256-B0-1415</v>
          </cell>
          <cell r="B2246" t="str">
            <v>XZ-ZQ2256</v>
          </cell>
        </row>
        <row r="2247">
          <cell r="A2247" t="str">
            <v>XZ-ZQ2256-B0-1617</v>
          </cell>
          <cell r="B2247" t="str">
            <v>XZ-ZQ2256</v>
          </cell>
        </row>
        <row r="2248">
          <cell r="A2248" t="str">
            <v>XZ-ZQ2256-B0-1819</v>
          </cell>
          <cell r="B2248" t="str">
            <v>XZ-ZQ2256</v>
          </cell>
        </row>
        <row r="2249">
          <cell r="A2249" t="str">
            <v>XZ-ZQ2256-B0-20</v>
          </cell>
          <cell r="B2249" t="str">
            <v>XZ-ZQ2256</v>
          </cell>
        </row>
        <row r="2250">
          <cell r="A2250" t="str">
            <v>XZ-ZQ2256-B0-21</v>
          </cell>
          <cell r="B2250" t="str">
            <v>XZ-ZQ2256</v>
          </cell>
        </row>
        <row r="2251">
          <cell r="A2251" t="str">
            <v>XZ-ZQ2256-B0-24</v>
          </cell>
          <cell r="B2251" t="str">
            <v>XZ-ZQ2256</v>
          </cell>
        </row>
        <row r="2252">
          <cell r="A2252" t="str">
            <v>XZ-ZQ2256-B0-26</v>
          </cell>
          <cell r="B2252" t="str">
            <v>XZ-ZQ2256</v>
          </cell>
        </row>
        <row r="2253">
          <cell r="A2253" t="str">
            <v>XZ-ZQ2256-G0-1415</v>
          </cell>
          <cell r="B2253" t="str">
            <v>XZ-ZQ2256</v>
          </cell>
        </row>
        <row r="2254">
          <cell r="A2254" t="str">
            <v>XZ-ZQ2256-G0-1617</v>
          </cell>
          <cell r="B2254" t="str">
            <v>XZ-ZQ2256</v>
          </cell>
        </row>
        <row r="2255">
          <cell r="A2255" t="str">
            <v>XZ-ZQ2256-G0-1819</v>
          </cell>
          <cell r="B2255" t="str">
            <v>XZ-ZQ2256</v>
          </cell>
        </row>
        <row r="2256">
          <cell r="A2256" t="str">
            <v>XZ-ZQ2256-G0-20</v>
          </cell>
          <cell r="B2256" t="str">
            <v>XZ-ZQ2256</v>
          </cell>
        </row>
        <row r="2257">
          <cell r="A2257" t="str">
            <v>XZ-ZQ2256-G0-21</v>
          </cell>
          <cell r="B2257" t="str">
            <v>XZ-ZQ2256</v>
          </cell>
        </row>
        <row r="2258">
          <cell r="A2258" t="str">
            <v>XZ-ZQ2256-G0-24</v>
          </cell>
          <cell r="B2258" t="str">
            <v>XZ-ZQ2256</v>
          </cell>
        </row>
        <row r="2259">
          <cell r="A2259" t="str">
            <v>XZ-ZQ2256-G0-26</v>
          </cell>
          <cell r="B2259" t="str">
            <v>XZ-ZQ2256</v>
          </cell>
        </row>
        <row r="2260">
          <cell r="A2260" t="str">
            <v>XZ-ZQ2256-K0-1617</v>
          </cell>
          <cell r="B2260" t="str">
            <v>XZ-ZQ2256</v>
          </cell>
        </row>
        <row r="2261">
          <cell r="A2261" t="str">
            <v>XZ-ZQ2256-K0-25</v>
          </cell>
          <cell r="B2261" t="str">
            <v>XZ-ZQ2256</v>
          </cell>
        </row>
        <row r="2262">
          <cell r="A2262" t="str">
            <v>XZ-ZQ2256-R0-24</v>
          </cell>
          <cell r="B2262" t="str">
            <v>XZ-ZQ2256</v>
          </cell>
        </row>
        <row r="2263">
          <cell r="A2263" t="str">
            <v>XZ-ZQ6001-R0-20</v>
          </cell>
          <cell r="B2263" t="str">
            <v>XZ-ZQ6001</v>
          </cell>
        </row>
        <row r="2264">
          <cell r="A2264" t="str">
            <v>XZ-ZQ6001-R0-21</v>
          </cell>
          <cell r="B2264" t="str">
            <v>XZ-ZQ6001</v>
          </cell>
        </row>
        <row r="2265">
          <cell r="A2265" t="str">
            <v>XZ-ZQ6001-R0-22</v>
          </cell>
          <cell r="B2265" t="str">
            <v>XZ-ZQ6001</v>
          </cell>
        </row>
        <row r="2266">
          <cell r="A2266" t="str">
            <v>XZ-ZQ6001-R1-20</v>
          </cell>
          <cell r="B2266" t="str">
            <v>XZ-ZQ6001</v>
          </cell>
        </row>
        <row r="2267">
          <cell r="A2267" t="str">
            <v>XZ-ZQ6001-R1-21</v>
          </cell>
          <cell r="B2267" t="str">
            <v>XZ-ZQ6001</v>
          </cell>
        </row>
        <row r="2268">
          <cell r="A2268" t="str">
            <v>XZ-ZQ6102-K0-3637</v>
          </cell>
          <cell r="B2268" t="str">
            <v>XZ-ZQ6102</v>
          </cell>
        </row>
        <row r="2269">
          <cell r="A2269" t="str">
            <v>XZ-ZQ6102-K0-3839</v>
          </cell>
          <cell r="B2269" t="str">
            <v>XZ-ZQ6102</v>
          </cell>
        </row>
        <row r="2270">
          <cell r="A2270" t="str">
            <v>XZ-ZQ6102-K0-4041</v>
          </cell>
          <cell r="B2270" t="str">
            <v>XZ-ZQ6102</v>
          </cell>
        </row>
        <row r="2271">
          <cell r="A2271" t="str">
            <v>XZ-ZQ6102-K0-4243</v>
          </cell>
          <cell r="B2271" t="str">
            <v>XZ-ZQ6102</v>
          </cell>
        </row>
        <row r="2272">
          <cell r="A2272" t="str">
            <v>XZ-ZQ6102-K0-4445</v>
          </cell>
          <cell r="B2272" t="str">
            <v>XZ-ZQ6102</v>
          </cell>
        </row>
        <row r="2273">
          <cell r="A2273" t="str">
            <v>XZ-ZQ6102-KW-3637</v>
          </cell>
          <cell r="B2273" t="str">
            <v>XZ-ZQ6102</v>
          </cell>
        </row>
        <row r="2274">
          <cell r="A2274" t="str">
            <v>XZ-ZQ6102-KW-3839</v>
          </cell>
          <cell r="B2274" t="str">
            <v>XZ-ZQ6102</v>
          </cell>
        </row>
        <row r="2275">
          <cell r="A2275" t="str">
            <v>XZ-ZQ6102-KW-4041</v>
          </cell>
          <cell r="B2275" t="str">
            <v>XZ-ZQ6102</v>
          </cell>
        </row>
        <row r="2276">
          <cell r="A2276" t="str">
            <v>XZ-ZQ6102-KW-4243</v>
          </cell>
          <cell r="B2276" t="str">
            <v>XZ-ZQ6102</v>
          </cell>
        </row>
        <row r="2277">
          <cell r="A2277" t="str">
            <v>XZ-ZQ6102-KW-4445</v>
          </cell>
          <cell r="B2277" t="str">
            <v>XZ-ZQ6102</v>
          </cell>
        </row>
        <row r="2278">
          <cell r="A2278" t="str">
            <v>XZ-ZQ6102-N0-4041</v>
          </cell>
          <cell r="B2278" t="str">
            <v>XZ-ZQ6102</v>
          </cell>
        </row>
        <row r="2279">
          <cell r="A2279" t="str">
            <v>XZ-ZQ6102-N0-4243</v>
          </cell>
          <cell r="B2279" t="str">
            <v>XZ-ZQ6102</v>
          </cell>
        </row>
        <row r="2280">
          <cell r="A2280" t="str">
            <v>XZ-ZQ6102-N0-4445</v>
          </cell>
          <cell r="B2280" t="str">
            <v>XZ-ZQ6102</v>
          </cell>
        </row>
        <row r="2281">
          <cell r="A2281" t="str">
            <v>XZ-ZQ6102-R0-3637</v>
          </cell>
          <cell r="B2281" t="str">
            <v>XZ-ZQ6102</v>
          </cell>
        </row>
        <row r="2282">
          <cell r="A2282" t="str">
            <v>XZ-ZQ6102-R0-3839</v>
          </cell>
          <cell r="B2282" t="str">
            <v>XZ-ZQ6102</v>
          </cell>
        </row>
        <row r="2283">
          <cell r="A2283" t="str">
            <v>XZ-ZQ6102-R0-4041</v>
          </cell>
          <cell r="B2283" t="str">
            <v>XZ-ZQ6102</v>
          </cell>
        </row>
        <row r="2284">
          <cell r="A2284" t="str">
            <v>XZ-ZQ6102-R1-3637</v>
          </cell>
          <cell r="B2284" t="str">
            <v>XZ-ZQ6102</v>
          </cell>
        </row>
        <row r="2285">
          <cell r="A2285" t="str">
            <v>XZ-ZQ6102-R1-3839</v>
          </cell>
          <cell r="B2285" t="str">
            <v>XZ-ZQ6102</v>
          </cell>
        </row>
        <row r="2286">
          <cell r="A2286" t="str">
            <v>XZ-ZQ6102-R1-4041</v>
          </cell>
          <cell r="B2286" t="str">
            <v>XZ-ZQ6102</v>
          </cell>
        </row>
        <row r="2287">
          <cell r="A2287" t="str">
            <v>XZ-ZQ6102-W0-3637</v>
          </cell>
          <cell r="B2287" t="str">
            <v>XZ-ZQ6102</v>
          </cell>
        </row>
        <row r="2288">
          <cell r="A2288" t="str">
            <v>XZ-ZQ6102-W0-3839</v>
          </cell>
          <cell r="B2288" t="str">
            <v>XZ-ZQ6102</v>
          </cell>
        </row>
        <row r="2289">
          <cell r="A2289" t="str">
            <v>XZ-ZQ6102-W0-4041</v>
          </cell>
          <cell r="B2289" t="str">
            <v>XZ-ZQ6102</v>
          </cell>
        </row>
        <row r="2290">
          <cell r="A2290" t="str">
            <v>XZ-ZQ6102-W0-4243</v>
          </cell>
          <cell r="B2290" t="str">
            <v>XZ-ZQ6102</v>
          </cell>
        </row>
        <row r="2291">
          <cell r="A2291" t="str">
            <v>XZ-ZQ6102-W0-4445-New</v>
          </cell>
          <cell r="B2291" t="str">
            <v>XZ-ZQ6102</v>
          </cell>
        </row>
        <row r="2292">
          <cell r="A2292" t="str">
            <v>XZ-ZQ6606-C0-4445</v>
          </cell>
          <cell r="B2292" t="str">
            <v>XZ-ZQ6606</v>
          </cell>
        </row>
        <row r="2293">
          <cell r="A2293" t="str">
            <v>XZ-ZQ6606-E0-4445</v>
          </cell>
          <cell r="B2293" t="str">
            <v>XZ-ZQ6606</v>
          </cell>
        </row>
        <row r="2294">
          <cell r="A2294" t="str">
            <v>XZ-ZQ6606-P0-3839</v>
          </cell>
          <cell r="B2294" t="str">
            <v>XZ-ZQ6606</v>
          </cell>
        </row>
        <row r="2295">
          <cell r="A2295" t="str">
            <v>XZ-ZQ6606-PI-3637</v>
          </cell>
          <cell r="B2295" t="str">
            <v>XZ-ZQ6606</v>
          </cell>
        </row>
        <row r="2296">
          <cell r="A2296" t="str">
            <v>XZ-ZQ6606-PI-3839</v>
          </cell>
          <cell r="B2296" t="str">
            <v>XZ-ZQ6606</v>
          </cell>
        </row>
        <row r="2297">
          <cell r="A2297" t="str">
            <v>XZ-ZQ6606-PI-4041</v>
          </cell>
          <cell r="B2297" t="str">
            <v>XZ-ZQ6606</v>
          </cell>
        </row>
        <row r="2298">
          <cell r="A2298" t="str">
            <v>XZ-ZQ6834-E0-18-19</v>
          </cell>
          <cell r="B2298" t="str">
            <v>XZ-ZQ6834</v>
          </cell>
        </row>
        <row r="2299">
          <cell r="A2299" t="str">
            <v>XZ-ZQ6834-KQ-270</v>
          </cell>
          <cell r="B2299" t="str">
            <v>XZ-ZQ6834</v>
          </cell>
        </row>
        <row r="2300">
          <cell r="A2300" t="str">
            <v>XZ-ZQ6834-KQ-290</v>
          </cell>
          <cell r="B2300" t="str">
            <v>XZ-ZQ6834</v>
          </cell>
        </row>
        <row r="2301">
          <cell r="A2301" t="str">
            <v>XZ-ZQ6834-R2-18-19</v>
          </cell>
          <cell r="B2301" t="str">
            <v>XZ-ZQ6834</v>
          </cell>
        </row>
        <row r="2302">
          <cell r="A2302" t="str">
            <v>XZ-ZQ6834-R2-250</v>
          </cell>
          <cell r="B2302" t="str">
            <v>XZ-ZQ6834</v>
          </cell>
        </row>
        <row r="2303">
          <cell r="A2303" t="str">
            <v>XZ-ZQ6834-R3-20</v>
          </cell>
          <cell r="B2303" t="str">
            <v>XZ-ZQ6834</v>
          </cell>
        </row>
        <row r="2304">
          <cell r="A2304" t="str">
            <v>XZ-ZQ7032-K0-24</v>
          </cell>
          <cell r="B2304" t="str">
            <v>XZ-ZQ7032</v>
          </cell>
        </row>
        <row r="2305">
          <cell r="A2305" t="str">
            <v>XZ-ZQ7032-K0-28</v>
          </cell>
          <cell r="B2305" t="str">
            <v>XZ-ZQ7032</v>
          </cell>
        </row>
        <row r="2306">
          <cell r="A2306" t="str">
            <v>XZ-ZQ8032-B0-1617</v>
          </cell>
          <cell r="B2306" t="str">
            <v>XZ-ZQ7032</v>
          </cell>
        </row>
        <row r="2307">
          <cell r="A2307" t="str">
            <v>XZ-ZQ8032-B0-20</v>
          </cell>
          <cell r="B2307" t="str">
            <v>XZ-ZQ8032</v>
          </cell>
        </row>
        <row r="2308">
          <cell r="A2308" t="str">
            <v>XZ-ZQ8032-B0-21</v>
          </cell>
          <cell r="B2308" t="str">
            <v>XZ-ZQ8032</v>
          </cell>
        </row>
        <row r="2309">
          <cell r="A2309" t="str">
            <v>XZ-ZQ8032-B0-22</v>
          </cell>
          <cell r="B2309" t="str">
            <v>XZ-ZQ8032</v>
          </cell>
        </row>
        <row r="2310">
          <cell r="A2310" t="str">
            <v>XZ-ZQ8032-K0-1415</v>
          </cell>
          <cell r="B2310" t="str">
            <v>XZ-ZQ8032</v>
          </cell>
        </row>
        <row r="2311">
          <cell r="A2311" t="str">
            <v>XZ-ZQ8032-K0-1617</v>
          </cell>
          <cell r="B2311" t="str">
            <v>XZ-ZQ8032</v>
          </cell>
        </row>
        <row r="2312">
          <cell r="A2312" t="str">
            <v>XZ-ZQ8032-K0-1819</v>
          </cell>
          <cell r="B2312" t="str">
            <v>XZ-ZQ8032</v>
          </cell>
        </row>
        <row r="2313">
          <cell r="A2313" t="str">
            <v>XZ-ZQ8032-K0-20</v>
          </cell>
          <cell r="B2313" t="str">
            <v>XZ-ZQ8032</v>
          </cell>
        </row>
        <row r="2314">
          <cell r="A2314" t="str">
            <v>XZ-ZQ8032-K0-21</v>
          </cell>
          <cell r="B2314" t="str">
            <v>XZ-ZQ8032</v>
          </cell>
        </row>
        <row r="2315">
          <cell r="A2315" t="str">
            <v>XZ-ZQ8032-K0-22</v>
          </cell>
          <cell r="B2315" t="str">
            <v>XZ-ZQ8032</v>
          </cell>
        </row>
        <row r="2316">
          <cell r="A2316" t="str">
            <v>XZ-ZQ8032-KQ-1415</v>
          </cell>
          <cell r="B2316" t="str">
            <v>XZ-ZQ8032</v>
          </cell>
        </row>
        <row r="2317">
          <cell r="A2317" t="str">
            <v>XZ-ZQ8032-KQ-1617</v>
          </cell>
          <cell r="B2317" t="str">
            <v>XZ-ZQ8032</v>
          </cell>
        </row>
        <row r="2318">
          <cell r="A2318" t="str">
            <v>XZ-ZQ8032-KQ-1819</v>
          </cell>
          <cell r="B2318" t="str">
            <v>XZ-ZQ8032</v>
          </cell>
        </row>
        <row r="2319">
          <cell r="A2319" t="str">
            <v>XZ-ZQ8032-KQ-20</v>
          </cell>
          <cell r="B2319" t="str">
            <v>XZ-ZQ8032</v>
          </cell>
        </row>
        <row r="2320">
          <cell r="A2320" t="str">
            <v>XZ-ZQ8032-KQ-21</v>
          </cell>
          <cell r="B2320" t="str">
            <v>XZ-ZQ8032</v>
          </cell>
        </row>
        <row r="2321">
          <cell r="A2321" t="str">
            <v>XZ-ZQ8032-KQ-22</v>
          </cell>
          <cell r="B2321" t="str">
            <v>XZ-ZQ8032</v>
          </cell>
        </row>
        <row r="2322">
          <cell r="A2322" t="str">
            <v>XZ-ZQ8032-R1-1415</v>
          </cell>
          <cell r="B2322" t="str">
            <v>XZ-ZQ8032</v>
          </cell>
        </row>
        <row r="2323">
          <cell r="A2323" t="str">
            <v>XZ-ZQ8032-R1-1617</v>
          </cell>
          <cell r="B2323" t="str">
            <v>XZ-ZQ8032</v>
          </cell>
        </row>
        <row r="2324">
          <cell r="A2324" t="str">
            <v>XZ-ZQ8032-R1-1819</v>
          </cell>
          <cell r="B2324" t="str">
            <v>XZ-ZQ8032</v>
          </cell>
        </row>
        <row r="2325">
          <cell r="A2325" t="str">
            <v>XZ-ZQ8032-R1-20</v>
          </cell>
          <cell r="B2325" t="str">
            <v>XZ-ZQ8032</v>
          </cell>
        </row>
        <row r="2326">
          <cell r="A2326" t="str">
            <v>XZ-ZQ8032-R1-21</v>
          </cell>
          <cell r="B2326" t="str">
            <v>XZ-ZQ8032</v>
          </cell>
        </row>
        <row r="2327">
          <cell r="A2327" t="str">
            <v>XZ-ZQ8032-R1-22</v>
          </cell>
          <cell r="B2327" t="str">
            <v>XZ-ZQ8032</v>
          </cell>
        </row>
        <row r="2328">
          <cell r="A2328" t="str">
            <v>XZ-ZQ8812-B0-1415</v>
          </cell>
          <cell r="B2328" t="str">
            <v>XZ-ZQ8812</v>
          </cell>
        </row>
        <row r="2329">
          <cell r="A2329" t="str">
            <v>XZ-ZQ8812-B0-1617</v>
          </cell>
          <cell r="B2329" t="str">
            <v>XZ-ZQ8812</v>
          </cell>
        </row>
        <row r="2330">
          <cell r="A2330" t="str">
            <v>XZ-ZQ8812-B0-1819</v>
          </cell>
          <cell r="B2330" t="str">
            <v>XZ-ZQ8812</v>
          </cell>
        </row>
        <row r="2331">
          <cell r="A2331" t="str">
            <v>XZ-ZQ8812-B0-20</v>
          </cell>
          <cell r="B2331" t="str">
            <v>XZ-ZQ8812</v>
          </cell>
        </row>
        <row r="2332">
          <cell r="A2332" t="str">
            <v>XZ-ZQ8812-B0-21</v>
          </cell>
          <cell r="B2332" t="str">
            <v>XZ-ZQ8812</v>
          </cell>
        </row>
        <row r="2333">
          <cell r="A2333" t="str">
            <v>XZ-ZQ8812-B0-22</v>
          </cell>
          <cell r="B2333" t="str">
            <v>XZ-ZQ8812</v>
          </cell>
        </row>
        <row r="2334">
          <cell r="A2334" t="str">
            <v>XZ-ZQ8812-K0-1415</v>
          </cell>
          <cell r="B2334" t="str">
            <v>XZ-ZQ8812</v>
          </cell>
        </row>
        <row r="2335">
          <cell r="A2335" t="str">
            <v>XZ-ZQ8812-KW-1415</v>
          </cell>
          <cell r="B2335" t="str">
            <v>XZ-ZQ8812</v>
          </cell>
        </row>
        <row r="2336">
          <cell r="A2336" t="str">
            <v>XZ-ZQ8812-KW-1617</v>
          </cell>
          <cell r="B2336" t="str">
            <v>XZ-ZQ8812</v>
          </cell>
        </row>
        <row r="2337">
          <cell r="A2337" t="str">
            <v>XZ-ZQ8812-KW-1819</v>
          </cell>
          <cell r="B2337" t="str">
            <v>XZ-ZQ8812</v>
          </cell>
        </row>
        <row r="2338">
          <cell r="A2338" t="str">
            <v>XZ-ZQ8812-KW-20</v>
          </cell>
          <cell r="B2338" t="str">
            <v>XZ-ZQ8812</v>
          </cell>
        </row>
        <row r="2339">
          <cell r="A2339" t="str">
            <v>XZ-ZQ8812-KW-21</v>
          </cell>
          <cell r="B2339" t="str">
            <v>XZ-ZQ8812</v>
          </cell>
        </row>
        <row r="2340">
          <cell r="A2340" t="str">
            <v>XZ-ZQ8812-KW-22</v>
          </cell>
          <cell r="B2340" t="str">
            <v>XZ-ZQ8812</v>
          </cell>
        </row>
        <row r="2341">
          <cell r="A2341" t="str">
            <v>XZ-ZQ8812N-K0-260</v>
          </cell>
          <cell r="B2341" t="str">
            <v>XZ-ZQ8812</v>
          </cell>
        </row>
        <row r="2342">
          <cell r="A2342" t="str">
            <v>XZ-ZQ8812-R1-20</v>
          </cell>
          <cell r="B2342" t="str">
            <v>XZ-ZQ8812</v>
          </cell>
        </row>
        <row r="2343">
          <cell r="A2343" t="str">
            <v>XZ-ZQ8812-R2-1415</v>
          </cell>
          <cell r="B2343" t="str">
            <v>XZ-ZQ8812</v>
          </cell>
        </row>
        <row r="2344">
          <cell r="A2344" t="str">
            <v>XZ-ZQ9901-KW-250</v>
          </cell>
          <cell r="B2344" t="str">
            <v>XZ-ZQ9901</v>
          </cell>
        </row>
        <row r="2345">
          <cell r="A2345" t="str">
            <v>XZ-ZQ9901-KW-260</v>
          </cell>
          <cell r="B2345" t="str">
            <v>XZ-ZQ9901</v>
          </cell>
        </row>
        <row r="2346">
          <cell r="A2346" t="str">
            <v>XZ-ZQ9901-KW-270</v>
          </cell>
          <cell r="B2346" t="str">
            <v>XZ-ZQ9901</v>
          </cell>
        </row>
        <row r="2347">
          <cell r="A2347" t="str">
            <v>XZ-ZQCB1001-C0-42</v>
          </cell>
          <cell r="B2347" t="str">
            <v>XZ-ZQCB1001</v>
          </cell>
        </row>
        <row r="2348">
          <cell r="A2348" t="str">
            <v>XZ-ZQCB1001-C0-44</v>
          </cell>
          <cell r="B2348" t="str">
            <v>XZ-ZQCB1001</v>
          </cell>
        </row>
        <row r="2349">
          <cell r="A2349" t="str">
            <v>XZ-ZQCB1001-K0-42</v>
          </cell>
          <cell r="B2349" t="str">
            <v>XZ-ZQCB1001</v>
          </cell>
        </row>
        <row r="2350">
          <cell r="A2350" t="str">
            <v>XZ-ZQCB1001-K0-44</v>
          </cell>
          <cell r="B2350" t="str">
            <v>XZ-ZQCB1001</v>
          </cell>
        </row>
        <row r="2351">
          <cell r="A2351" t="str">
            <v>XZ-ZQCB1001-R1-38</v>
          </cell>
          <cell r="B2351" t="str">
            <v>XZ-ZQCB1001</v>
          </cell>
        </row>
        <row r="2352">
          <cell r="A2352" t="str">
            <v>XZ-ZQCB1001-R1-40</v>
          </cell>
          <cell r="B2352" t="str">
            <v>XZ-ZQCB1001</v>
          </cell>
        </row>
        <row r="2353">
          <cell r="A2353" t="str">
            <v>XZ-ZQCB1001-R2-36</v>
          </cell>
          <cell r="B2353" t="str">
            <v>XZ-ZQCB1001</v>
          </cell>
        </row>
        <row r="2354">
          <cell r="A2354" t="str">
            <v>XZ-ZQCB1001-R2-38</v>
          </cell>
          <cell r="B2354" t="str">
            <v>XZ-ZQCB1001</v>
          </cell>
        </row>
        <row r="2355">
          <cell r="A2355" t="str">
            <v>XZ-ZQCB1001-R2-40</v>
          </cell>
          <cell r="B2355" t="str">
            <v>XZ-ZQCB1001</v>
          </cell>
        </row>
        <row r="2356">
          <cell r="A2356" t="str">
            <v>XZ-ZQCB2002-C0-42</v>
          </cell>
          <cell r="B2356" t="str">
            <v>XZ-ZQCB2002</v>
          </cell>
        </row>
        <row r="2357">
          <cell r="A2357" t="str">
            <v>XZ-ZQCB2002-C0-44</v>
          </cell>
          <cell r="B2357" t="str">
            <v>XZ-ZQCB2002</v>
          </cell>
        </row>
        <row r="2358">
          <cell r="A2358" t="str">
            <v>XZ-ZQCB2002-K0-36</v>
          </cell>
          <cell r="B2358" t="str">
            <v>XZ-ZQCB2002</v>
          </cell>
        </row>
        <row r="2359">
          <cell r="A2359" t="str">
            <v>XZ-ZQCB2002-K0-44</v>
          </cell>
          <cell r="B2359" t="str">
            <v>XZ-ZQCB2002</v>
          </cell>
        </row>
        <row r="2360">
          <cell r="A2360" t="str">
            <v>XZ-ZQCB2002-R1-36</v>
          </cell>
          <cell r="B2360" t="str">
            <v>XZ-ZQCB2002</v>
          </cell>
        </row>
        <row r="2361">
          <cell r="A2361" t="str">
            <v>XZ-ZQCB2002-R1-38</v>
          </cell>
          <cell r="B2361" t="str">
            <v>XZ-ZQCB2002</v>
          </cell>
        </row>
        <row r="2362">
          <cell r="A2362" t="str">
            <v>XZ-ZQCB2002-R1-40</v>
          </cell>
          <cell r="B2362" t="str">
            <v>XZ-ZQCB2002</v>
          </cell>
        </row>
        <row r="2363">
          <cell r="A2363" t="str">
            <v>XZ-ZQCB2002-R2-36</v>
          </cell>
          <cell r="B2363" t="str">
            <v>XZ-ZQCB2002</v>
          </cell>
        </row>
        <row r="2364">
          <cell r="A2364" t="str">
            <v>XZ-ZQCB2002-R2-38</v>
          </cell>
          <cell r="B2364" t="str">
            <v>XZ-ZQCB2002</v>
          </cell>
        </row>
        <row r="2365">
          <cell r="A2365" t="str">
            <v>XZ-ZQCB2002-R2-40</v>
          </cell>
          <cell r="B2365" t="str">
            <v>XZ-ZQCB2002</v>
          </cell>
        </row>
        <row r="2366">
          <cell r="A2366" t="str">
            <v>XZ-ZQCB2056-B0-1415</v>
          </cell>
          <cell r="B2366" t="str">
            <v>XZ-ZQCB2056</v>
          </cell>
        </row>
        <row r="2367">
          <cell r="A2367" t="str">
            <v>XZ-ZQCB2056-B0-1617</v>
          </cell>
          <cell r="B2367" t="str">
            <v>XZ-ZQCB2056</v>
          </cell>
        </row>
        <row r="2368">
          <cell r="A2368" t="str">
            <v>XZ-ZQCB2056-B0-23</v>
          </cell>
          <cell r="B2368" t="str">
            <v>XZ-ZQCB2056</v>
          </cell>
        </row>
        <row r="2369">
          <cell r="A2369" t="str">
            <v>XZ-ZQCB2056-E0-1819</v>
          </cell>
          <cell r="B2369" t="str">
            <v>XZ-ZQCB2056</v>
          </cell>
        </row>
        <row r="2370">
          <cell r="A2370" t="str">
            <v>XZ-ZQCB2056-E0-22</v>
          </cell>
          <cell r="B2370" t="str">
            <v>XZ-ZQCB2056</v>
          </cell>
        </row>
        <row r="2371">
          <cell r="A2371" t="str">
            <v>XZ-ZQCB2056-KQ-22</v>
          </cell>
          <cell r="B2371" t="str">
            <v>XZ-ZQCB2056</v>
          </cell>
        </row>
        <row r="2372">
          <cell r="A2372" t="str">
            <v>XZ-ZQCB2056-R1-1415</v>
          </cell>
          <cell r="B2372" t="str">
            <v>XZ-ZQCB2056</v>
          </cell>
        </row>
        <row r="2373">
          <cell r="A2373" t="str">
            <v>XZ-ZQCB2056-R1-1819</v>
          </cell>
          <cell r="B2373" t="str">
            <v>XZ-ZQCB2056</v>
          </cell>
        </row>
        <row r="2374">
          <cell r="A2374" t="str">
            <v>XZ-ZQCB2056-R1-22</v>
          </cell>
          <cell r="B2374" t="str">
            <v>XZ-ZQCB2056</v>
          </cell>
        </row>
        <row r="2375">
          <cell r="A2375" t="str">
            <v>XZ-ZQCB2056-R1-23</v>
          </cell>
          <cell r="B2375" t="str">
            <v>XZ-ZQCB2056</v>
          </cell>
        </row>
        <row r="2376">
          <cell r="A2376" t="str">
            <v>XZ-ZQCB2056-R2-1415</v>
          </cell>
          <cell r="B2376" t="str">
            <v>XZ-ZQCB2056</v>
          </cell>
        </row>
        <row r="2377">
          <cell r="A2377" t="str">
            <v>XZ-ZQCB3056-B0-25</v>
          </cell>
          <cell r="B2377" t="str">
            <v>XZ-ZQCB2056</v>
          </cell>
        </row>
        <row r="2378">
          <cell r="A2378" t="str">
            <v>XZ-ZQCB3056-B0-26</v>
          </cell>
          <cell r="B2378" t="str">
            <v>XZ-ZQCB2056</v>
          </cell>
        </row>
        <row r="2379">
          <cell r="A2379" t="str">
            <v>XZ-ZQCB3056-B0-27</v>
          </cell>
          <cell r="B2379" t="str">
            <v>XZ-ZQCB2056</v>
          </cell>
        </row>
        <row r="2380">
          <cell r="A2380" t="str">
            <v>XZ-ZQCB3056-B0-28</v>
          </cell>
          <cell r="B2380" t="str">
            <v>XZ-ZQCB2056</v>
          </cell>
        </row>
        <row r="2381">
          <cell r="A2381" t="str">
            <v>XZ-ZQCB3056-E0-24</v>
          </cell>
          <cell r="B2381" t="str">
            <v>XZ-ZQCB2056</v>
          </cell>
        </row>
        <row r="2382">
          <cell r="A2382" t="str">
            <v>XZ-ZQCB3056-E0-25</v>
          </cell>
          <cell r="B2382" t="str">
            <v>XZ-ZQCB2056</v>
          </cell>
        </row>
        <row r="2383">
          <cell r="A2383" t="str">
            <v>XZ-ZQCB3056-E0-26</v>
          </cell>
          <cell r="B2383" t="str">
            <v>XZ-ZQCB2056</v>
          </cell>
        </row>
        <row r="2384">
          <cell r="A2384" t="str">
            <v>XZ-ZQCB3056-E0-27</v>
          </cell>
          <cell r="B2384" t="str">
            <v>XZ-ZQCB2056</v>
          </cell>
        </row>
        <row r="2385">
          <cell r="A2385" t="str">
            <v>XZ-ZQCB3056-E0-28</v>
          </cell>
          <cell r="B2385" t="str">
            <v>XZ-ZQCB2056</v>
          </cell>
        </row>
        <row r="2386">
          <cell r="A2386" t="str">
            <v>XZ-ZQCB3056-kQ-25</v>
          </cell>
          <cell r="B2386" t="str">
            <v>XZ-ZQCB2056</v>
          </cell>
        </row>
        <row r="2387">
          <cell r="A2387" t="str">
            <v>XZ-ZQCB3056-KQ-26</v>
          </cell>
          <cell r="B2387" t="str">
            <v>XZ-ZQCB2056</v>
          </cell>
        </row>
        <row r="2388">
          <cell r="A2388" t="str">
            <v>XZ-ZQCB3056-kQ-27</v>
          </cell>
          <cell r="B2388" t="str">
            <v>XZ-ZQCB2056</v>
          </cell>
        </row>
        <row r="2389">
          <cell r="A2389" t="str">
            <v>XZ-ZQCB3056-KQ-28</v>
          </cell>
          <cell r="B2389" t="str">
            <v>XZ-ZQCB2056</v>
          </cell>
        </row>
        <row r="2390">
          <cell r="A2390" t="str">
            <v>XZ-ZQCB3056-R1-24</v>
          </cell>
          <cell r="B2390" t="str">
            <v>XZ-ZQCB2056</v>
          </cell>
        </row>
        <row r="2391">
          <cell r="A2391" t="str">
            <v>XZ-ZQCB3056-R1-25</v>
          </cell>
          <cell r="B2391" t="str">
            <v>XZ-ZQCB2056</v>
          </cell>
        </row>
        <row r="2392">
          <cell r="A2392" t="str">
            <v>XZ-ZQCB3056-R1-26</v>
          </cell>
          <cell r="B2392" t="str">
            <v>XZ-ZQCB2056</v>
          </cell>
        </row>
        <row r="2393">
          <cell r="A2393" t="str">
            <v>XZ-ZQCB3056-R1-27</v>
          </cell>
          <cell r="B2393" t="str">
            <v>XZ-ZQCB2056</v>
          </cell>
        </row>
        <row r="2394">
          <cell r="A2394" t="str">
            <v>XZ-ZQCB3056-R1-28</v>
          </cell>
          <cell r="B2394" t="str">
            <v>XZ-ZQCB2056</v>
          </cell>
        </row>
        <row r="2395">
          <cell r="A2395" t="str">
            <v>XZ-ZQCB3056-R2-25</v>
          </cell>
          <cell r="B2395" t="str">
            <v>XZ-ZQCB2056</v>
          </cell>
        </row>
        <row r="2396">
          <cell r="A2396" t="str">
            <v>XZ-ZQCB3056-R2-26</v>
          </cell>
          <cell r="B2396" t="str">
            <v>XZ-ZQCB2056</v>
          </cell>
        </row>
        <row r="2397">
          <cell r="A2397" t="str">
            <v>XZ-ZQCB3056-R2-27</v>
          </cell>
          <cell r="B2397" t="str">
            <v>XZ-ZQCB2056</v>
          </cell>
        </row>
        <row r="2398">
          <cell r="A2398" t="str">
            <v>XZ-ZQCB3056-R2-28</v>
          </cell>
          <cell r="B2398" t="str">
            <v>XZ-ZQCB2056</v>
          </cell>
        </row>
        <row r="2399">
          <cell r="A2399" t="str">
            <v>XZ-ZQFT730-C0-4445</v>
          </cell>
          <cell r="B2399" t="str">
            <v>XZ-ZQFT730</v>
          </cell>
        </row>
        <row r="2400">
          <cell r="A2400" t="str">
            <v>XZ-ZQFT730-C0-4647</v>
          </cell>
          <cell r="B2400" t="str">
            <v>XZ-ZQFT730</v>
          </cell>
        </row>
        <row r="2401">
          <cell r="A2401" t="str">
            <v>XZ-ZQFT730-E0-4647</v>
          </cell>
          <cell r="B2401" t="str">
            <v>XZ-ZQFT730</v>
          </cell>
        </row>
        <row r="2402">
          <cell r="A2402" t="str">
            <v>XZ-ZQFT730-K0-4445</v>
          </cell>
          <cell r="B2402" t="str">
            <v>XZ-ZQFT730</v>
          </cell>
        </row>
        <row r="2403">
          <cell r="A2403" t="str">
            <v>XZ-ZQJZ100-C0-290</v>
          </cell>
          <cell r="B2403" t="str">
            <v>XZ-ZQJZ100</v>
          </cell>
        </row>
        <row r="2404">
          <cell r="A2404" t="str">
            <v>XZ-ZQJZ100-G0-250</v>
          </cell>
          <cell r="B2404" t="str">
            <v>XZ-ZQJZ100</v>
          </cell>
        </row>
        <row r="2405">
          <cell r="A2405" t="str">
            <v>XZ-ZQJZ100-G0-260</v>
          </cell>
          <cell r="B2405" t="str">
            <v>XZ-ZQJZ100</v>
          </cell>
        </row>
        <row r="2406">
          <cell r="A2406" t="str">
            <v>XZ-ZQJZ100-P0-290</v>
          </cell>
          <cell r="B2406" t="str">
            <v>XZ-ZQJZ100</v>
          </cell>
        </row>
        <row r="2407">
          <cell r="A2407" t="str">
            <v>XZ-ZQJZ100-PI-250</v>
          </cell>
          <cell r="B2407" t="str">
            <v>XZ-ZQJZ100</v>
          </cell>
        </row>
        <row r="2408">
          <cell r="A2408" t="str">
            <v>XZ-ZQJZ100-PI-260</v>
          </cell>
          <cell r="B2408" t="str">
            <v>XZ-ZQJZ100</v>
          </cell>
        </row>
        <row r="2409">
          <cell r="A2409" t="str">
            <v>XZ-ZQJZ120-K0-250</v>
          </cell>
          <cell r="B2409" t="str">
            <v>XZ-ZQJZ120</v>
          </cell>
        </row>
        <row r="2410">
          <cell r="A2410" t="str">
            <v>XZ-ZQJZ120-KQ-250</v>
          </cell>
          <cell r="B2410" t="str">
            <v>XZ-ZQJZ120</v>
          </cell>
        </row>
        <row r="2411">
          <cell r="A2411" t="str">
            <v>XZ-ZQJZ120-KQ-270</v>
          </cell>
          <cell r="B2411" t="str">
            <v>XZ-ZQJZ120</v>
          </cell>
        </row>
        <row r="2412">
          <cell r="A2412" t="str">
            <v>XZ-ZQJZ120-PE-250</v>
          </cell>
          <cell r="B2412" t="str">
            <v>XZ-ZQJZ120</v>
          </cell>
        </row>
        <row r="2413">
          <cell r="A2413" t="str">
            <v>XZ-ZQJZ120-PE-260</v>
          </cell>
          <cell r="B2413" t="str">
            <v>XZ-ZQJZ120</v>
          </cell>
        </row>
        <row r="2414">
          <cell r="A2414" t="str">
            <v>XZ-ZQJZ120-PE-270</v>
          </cell>
          <cell r="B2414" t="str">
            <v>XZ-ZQJZ120</v>
          </cell>
        </row>
        <row r="2415">
          <cell r="A2415" t="str">
            <v>XZ-ZQJZ120-PI-250</v>
          </cell>
          <cell r="B2415" t="str">
            <v>XZ-ZQJZ120</v>
          </cell>
        </row>
        <row r="2416">
          <cell r="A2416" t="str">
            <v>XZ-ZQJZ120-PI-260</v>
          </cell>
          <cell r="B2416" t="str">
            <v>XZ-ZQJZ120</v>
          </cell>
        </row>
        <row r="2417">
          <cell r="A2417" t="str">
            <v>XZ-ZQJZ120-PK-250</v>
          </cell>
          <cell r="B2417" t="str">
            <v>XZ-ZQJZ120</v>
          </cell>
        </row>
        <row r="2418">
          <cell r="A2418" t="str">
            <v>XZ-ZQJZ120-PR-250</v>
          </cell>
          <cell r="B2418" t="str">
            <v>XZ-ZQJZ120</v>
          </cell>
        </row>
        <row r="2419">
          <cell r="A2419" t="str">
            <v>XZ-ZQJZ120-PR-260</v>
          </cell>
          <cell r="B2419" t="str">
            <v>XZ-ZQJZ120</v>
          </cell>
        </row>
        <row r="2420">
          <cell r="A2420" t="str">
            <v>XZ-ZQJZ120-PR-270</v>
          </cell>
          <cell r="B2420" t="str">
            <v>XZ-ZQJZ120</v>
          </cell>
        </row>
        <row r="2421">
          <cell r="A2421" t="str">
            <v>YZ1458FB3XL</v>
          </cell>
          <cell r="B2421" t="str">
            <v>YZ1458</v>
          </cell>
        </row>
        <row r="2422">
          <cell r="A2422" t="str">
            <v>YZ1458FB4XL</v>
          </cell>
          <cell r="B2422" t="str">
            <v>YZ1458</v>
          </cell>
        </row>
        <row r="2423">
          <cell r="A2423" t="str">
            <v>YZ1458FB5XL</v>
          </cell>
          <cell r="B2423" t="str">
            <v>YZ1458</v>
          </cell>
        </row>
        <row r="2424">
          <cell r="A2424" t="str">
            <v>YZ1458FB6XL</v>
          </cell>
          <cell r="B2424" t="str">
            <v>YZ1458</v>
          </cell>
        </row>
        <row r="2425">
          <cell r="A2425" t="str">
            <v>YZ1458K03XL</v>
          </cell>
          <cell r="B2425" t="str">
            <v>YZ1458</v>
          </cell>
        </row>
        <row r="2426">
          <cell r="A2426" t="str">
            <v>YZ1458K04XL</v>
          </cell>
          <cell r="B2426" t="str">
            <v>YZ1458</v>
          </cell>
        </row>
        <row r="2427">
          <cell r="A2427" t="str">
            <v>YZ1458K05XL</v>
          </cell>
          <cell r="B2427" t="str">
            <v>YZ1458</v>
          </cell>
        </row>
        <row r="2428">
          <cell r="A2428" t="str">
            <v>YZ1458K06XL</v>
          </cell>
          <cell r="B2428" t="str">
            <v>YZ1458</v>
          </cell>
        </row>
        <row r="2429">
          <cell r="A2429" t="str">
            <v>YZ1458R23XL</v>
          </cell>
          <cell r="B2429" t="str">
            <v>YZ1458</v>
          </cell>
        </row>
        <row r="2430">
          <cell r="A2430" t="str">
            <v>YZ1458R24XL</v>
          </cell>
          <cell r="B2430" t="str">
            <v>YZ1458</v>
          </cell>
        </row>
        <row r="2431">
          <cell r="A2431" t="str">
            <v>YZ1458R25XL</v>
          </cell>
          <cell r="B2431" t="str">
            <v>YZ1458</v>
          </cell>
        </row>
        <row r="2432">
          <cell r="A2432" t="str">
            <v>YZ1458R26XL</v>
          </cell>
          <cell r="B2432" t="str">
            <v>YZ1458</v>
          </cell>
        </row>
        <row r="2433">
          <cell r="A2433" t="str">
            <v>YZ2216K0</v>
          </cell>
          <cell r="B2433" t="str">
            <v>YZ2216</v>
          </cell>
        </row>
        <row r="2434">
          <cell r="A2434" t="str">
            <v>YZ2216K01L</v>
          </cell>
          <cell r="B2434" t="str">
            <v>YZ2216</v>
          </cell>
        </row>
        <row r="2435">
          <cell r="A2435" t="str">
            <v>YZ2216K0L</v>
          </cell>
          <cell r="B2435" t="str">
            <v>YZ2216</v>
          </cell>
        </row>
        <row r="2436">
          <cell r="A2436" t="str">
            <v>YZ2216K0M</v>
          </cell>
          <cell r="B2436" t="str">
            <v>YZ2216</v>
          </cell>
        </row>
        <row r="2437">
          <cell r="A2437" t="str">
            <v>YZ2216K0S</v>
          </cell>
          <cell r="B2437" t="str">
            <v>YZ2216</v>
          </cell>
        </row>
        <row r="2438">
          <cell r="A2438" t="str">
            <v>YZ2526L</v>
          </cell>
          <cell r="B2438" t="str">
            <v>YZ2526</v>
          </cell>
        </row>
        <row r="2439">
          <cell r="A2439" t="str">
            <v>YZ5060B2</v>
          </cell>
          <cell r="B2439" t="str">
            <v>YZ5060</v>
          </cell>
        </row>
        <row r="2440">
          <cell r="A2440" t="str">
            <v>YZ5060B21L</v>
          </cell>
          <cell r="B2440" t="str">
            <v>YZ5060</v>
          </cell>
        </row>
        <row r="2441">
          <cell r="A2441" t="str">
            <v>YZ5060B2L</v>
          </cell>
          <cell r="B2441" t="str">
            <v>YZ5060</v>
          </cell>
        </row>
        <row r="2442">
          <cell r="A2442" t="str">
            <v>YZ5060B2M</v>
          </cell>
          <cell r="B2442" t="str">
            <v>YZ5060</v>
          </cell>
        </row>
        <row r="2443">
          <cell r="A2443" t="str">
            <v>YZ5060B2-MX</v>
          </cell>
          <cell r="B2443" t="str">
            <v>YZ5060</v>
          </cell>
        </row>
        <row r="2444">
          <cell r="A2444" t="str">
            <v>YZ5060B2S</v>
          </cell>
          <cell r="B2444" t="str">
            <v>YZ5060</v>
          </cell>
        </row>
        <row r="2445">
          <cell r="A2445" t="str">
            <v>YZ5060R2</v>
          </cell>
          <cell r="B2445" t="str">
            <v>YZ5060</v>
          </cell>
        </row>
        <row r="2446">
          <cell r="A2446" t="str">
            <v>YZ5060R21L</v>
          </cell>
          <cell r="B2446" t="str">
            <v>YZ5060</v>
          </cell>
        </row>
        <row r="2447">
          <cell r="A2447" t="str">
            <v>YZ5060R2L</v>
          </cell>
          <cell r="B2447" t="str">
            <v>YZ5060</v>
          </cell>
        </row>
        <row r="2448">
          <cell r="A2448" t="str">
            <v>YZ5060R2M</v>
          </cell>
          <cell r="B2448" t="str">
            <v>YZ5060</v>
          </cell>
        </row>
        <row r="2449">
          <cell r="A2449" t="str">
            <v>YZ5060R2-MX</v>
          </cell>
          <cell r="B2449" t="str">
            <v>YZ5060</v>
          </cell>
        </row>
        <row r="2450">
          <cell r="A2450" t="str">
            <v>YZ5060R2S</v>
          </cell>
          <cell r="B2450" t="str">
            <v>YZ5060</v>
          </cell>
        </row>
        <row r="2451">
          <cell r="A2451" t="str">
            <v>YZ5060Y0</v>
          </cell>
          <cell r="B2451" t="str">
            <v>YZ5060</v>
          </cell>
        </row>
        <row r="2452">
          <cell r="A2452" t="str">
            <v>YZ5060Y01L</v>
          </cell>
          <cell r="B2452" t="str">
            <v>YZ5060</v>
          </cell>
        </row>
        <row r="2453">
          <cell r="A2453" t="str">
            <v>YZ5060Y0L</v>
          </cell>
          <cell r="B2453" t="str">
            <v>YZ5060</v>
          </cell>
        </row>
        <row r="2454">
          <cell r="A2454" t="str">
            <v>YZ5060Y0M</v>
          </cell>
          <cell r="B2454" t="str">
            <v>YZ5060</v>
          </cell>
        </row>
        <row r="2455">
          <cell r="A2455" t="str">
            <v>YZ5060Y0-MX</v>
          </cell>
          <cell r="B2455" t="str">
            <v>YZ5060</v>
          </cell>
        </row>
        <row r="2456">
          <cell r="A2456" t="str">
            <v>YZ5060Y0S</v>
          </cell>
          <cell r="B2456" t="str">
            <v>YZ5060</v>
          </cell>
        </row>
        <row r="2457">
          <cell r="A2457" t="str">
            <v>YZ5060Y0S-MX</v>
          </cell>
          <cell r="B2457" t="str">
            <v>YZ5060</v>
          </cell>
        </row>
        <row r="2458">
          <cell r="A2458" t="str">
            <v>YZ5117R6</v>
          </cell>
          <cell r="B2458" t="str">
            <v>YZ5117</v>
          </cell>
        </row>
        <row r="2459">
          <cell r="A2459" t="str">
            <v>YZ5118Da0L</v>
          </cell>
          <cell r="B2459" t="str">
            <v>YZ5118</v>
          </cell>
        </row>
        <row r="2460">
          <cell r="A2460" t="str">
            <v>YZ5118Da1L</v>
          </cell>
          <cell r="B2460" t="str">
            <v>YZ5118</v>
          </cell>
        </row>
        <row r="2461">
          <cell r="A2461" t="str">
            <v>YZ5118DaM</v>
          </cell>
          <cell r="B2461" t="str">
            <v>YZ5118</v>
          </cell>
        </row>
        <row r="2462">
          <cell r="A2462" t="str">
            <v>YZ5118DaS</v>
          </cell>
          <cell r="B2462" t="str">
            <v>YZ5118</v>
          </cell>
        </row>
        <row r="2463">
          <cell r="A2463" t="str">
            <v>YZ5118DaXS</v>
          </cell>
          <cell r="B2463" t="str">
            <v>YZ5118</v>
          </cell>
        </row>
        <row r="2464">
          <cell r="A2464" t="str">
            <v>YZ5505Da</v>
          </cell>
          <cell r="B2464" t="str">
            <v>YZ5505</v>
          </cell>
        </row>
        <row r="2465">
          <cell r="A2465" t="str">
            <v>YZ5505Da2L</v>
          </cell>
          <cell r="B2465" t="str">
            <v>YZ5505</v>
          </cell>
        </row>
        <row r="2466">
          <cell r="A2466" t="str">
            <v>YZ5505-Da-3XL</v>
          </cell>
          <cell r="B2466" t="str">
            <v>YZ5505</v>
          </cell>
        </row>
        <row r="2467">
          <cell r="A2467" t="str">
            <v>YZ5505DaL</v>
          </cell>
          <cell r="B2467" t="str">
            <v>YZ5505</v>
          </cell>
        </row>
        <row r="2468">
          <cell r="A2468" t="str">
            <v>YZ5505DaM</v>
          </cell>
          <cell r="B2468" t="str">
            <v>YZ5505</v>
          </cell>
        </row>
        <row r="2469">
          <cell r="A2469" t="str">
            <v>YZ5505DaS</v>
          </cell>
          <cell r="B2469" t="str">
            <v>YZ5505</v>
          </cell>
        </row>
        <row r="2470">
          <cell r="A2470" t="str">
            <v>YZ5505DaXL</v>
          </cell>
          <cell r="B2470" t="str">
            <v>YZ5505</v>
          </cell>
        </row>
        <row r="2471">
          <cell r="A2471" t="str">
            <v>YZ5505-Da-XS</v>
          </cell>
          <cell r="B2471" t="str">
            <v>YZ5505</v>
          </cell>
        </row>
        <row r="2472">
          <cell r="A2472" t="str">
            <v>YZ5505DaXS-FBM</v>
          </cell>
          <cell r="B2472" t="str">
            <v>YZ5505</v>
          </cell>
        </row>
        <row r="2473">
          <cell r="A2473" t="str">
            <v>YZ5505JR</v>
          </cell>
          <cell r="B2473" t="str">
            <v>YZ5505</v>
          </cell>
        </row>
        <row r="2474">
          <cell r="A2474" t="str">
            <v>YZ5505JR0L</v>
          </cell>
          <cell r="B2474" t="str">
            <v>YZ5505</v>
          </cell>
        </row>
        <row r="2475">
          <cell r="A2475" t="str">
            <v>YZ5505JR2L</v>
          </cell>
          <cell r="B2475" t="str">
            <v>YZ5505</v>
          </cell>
        </row>
        <row r="2476">
          <cell r="A2476" t="str">
            <v>YZ5505JRL</v>
          </cell>
          <cell r="B2476" t="str">
            <v>YZ5505</v>
          </cell>
        </row>
        <row r="2477">
          <cell r="A2477" t="str">
            <v>YZ5505JRM</v>
          </cell>
          <cell r="B2477" t="str">
            <v>YZ5505</v>
          </cell>
        </row>
        <row r="2478">
          <cell r="A2478" t="str">
            <v>YZ5505JRS</v>
          </cell>
          <cell r="B2478" t="str">
            <v>YZ5505</v>
          </cell>
        </row>
        <row r="2479">
          <cell r="A2479" t="str">
            <v>YZ5505JRXL</v>
          </cell>
          <cell r="B2479" t="str">
            <v>YZ5505</v>
          </cell>
        </row>
        <row r="2480">
          <cell r="A2480" t="str">
            <v>YZ5505K0-2XL</v>
          </cell>
          <cell r="B2480" t="str">
            <v>YZ5505</v>
          </cell>
        </row>
        <row r="2481">
          <cell r="A2481" t="str">
            <v>YZ5505K0-L</v>
          </cell>
          <cell r="B2481" t="str">
            <v>YZ5505</v>
          </cell>
        </row>
        <row r="2482">
          <cell r="A2482" t="str">
            <v>YZ5505K0-M</v>
          </cell>
          <cell r="B2482" t="str">
            <v>YZ5505</v>
          </cell>
        </row>
        <row r="2483">
          <cell r="A2483" t="str">
            <v>YZ5505K0-S</v>
          </cell>
          <cell r="B2483" t="str">
            <v>YZ5505</v>
          </cell>
        </row>
        <row r="2484">
          <cell r="A2484" t="str">
            <v>YZ5505K0-XL</v>
          </cell>
          <cell r="B2484" t="str">
            <v>YZ5505</v>
          </cell>
        </row>
        <row r="2485">
          <cell r="A2485" t="str">
            <v>YZ5505K0-XS</v>
          </cell>
          <cell r="B2485" t="str">
            <v>YZ5505</v>
          </cell>
        </row>
        <row r="2486">
          <cell r="A2486" t="str">
            <v>YZ5505Lb0XS</v>
          </cell>
          <cell r="B2486" t="str">
            <v>YZ5505</v>
          </cell>
        </row>
        <row r="2487">
          <cell r="A2487" t="str">
            <v>YZ5505Lb0XS-MX</v>
          </cell>
          <cell r="B2487" t="str">
            <v>YZ5505</v>
          </cell>
        </row>
        <row r="2488">
          <cell r="A2488" t="str">
            <v>YZ5505LbL</v>
          </cell>
          <cell r="B2488" t="str">
            <v>YZ5505</v>
          </cell>
        </row>
        <row r="2489">
          <cell r="A2489" t="str">
            <v>YZ5505LbM</v>
          </cell>
          <cell r="B2489" t="str">
            <v>YZ5505</v>
          </cell>
        </row>
        <row r="2490">
          <cell r="A2490" t="str">
            <v>YZ5505LbS</v>
          </cell>
          <cell r="B2490" t="str">
            <v>YZ5505</v>
          </cell>
        </row>
        <row r="2491">
          <cell r="A2491" t="str">
            <v>YZ5505LbS-MX</v>
          </cell>
          <cell r="B2491" t="str">
            <v>YZ5505</v>
          </cell>
        </row>
        <row r="2492">
          <cell r="A2492" t="str">
            <v>YZ5505LbXL</v>
          </cell>
          <cell r="B2492" t="str">
            <v>YZ5505</v>
          </cell>
        </row>
        <row r="2493">
          <cell r="A2493" t="str">
            <v>YZ5505LbXL-MX</v>
          </cell>
          <cell r="B2493" t="str">
            <v>YZ5505</v>
          </cell>
        </row>
        <row r="2494">
          <cell r="A2494" t="str">
            <v>YZ5505LbXXL</v>
          </cell>
          <cell r="B2494" t="str">
            <v>YZ5505</v>
          </cell>
        </row>
        <row r="2495">
          <cell r="A2495" t="str">
            <v>YZ5505R0-2X</v>
          </cell>
          <cell r="B2495" t="str">
            <v>YZ5505</v>
          </cell>
        </row>
        <row r="2496">
          <cell r="A2496" t="str">
            <v>YZ5505R0-2X-MX</v>
          </cell>
          <cell r="B2496" t="str">
            <v>YZ5505</v>
          </cell>
        </row>
        <row r="2497">
          <cell r="A2497" t="str">
            <v>YZ5505R0-L</v>
          </cell>
          <cell r="B2497" t="str">
            <v>YZ5505</v>
          </cell>
        </row>
        <row r="2498">
          <cell r="A2498" t="str">
            <v>YZ5505R0-L-MX</v>
          </cell>
          <cell r="B2498" t="str">
            <v>YZ5505</v>
          </cell>
        </row>
        <row r="2499">
          <cell r="A2499" t="str">
            <v>YZ5505R0-M</v>
          </cell>
          <cell r="B2499" t="str">
            <v>YZ5505</v>
          </cell>
        </row>
        <row r="2500">
          <cell r="A2500" t="str">
            <v>YZ5505R0-S</v>
          </cell>
          <cell r="B2500" t="str">
            <v>YZ5505</v>
          </cell>
        </row>
        <row r="2501">
          <cell r="A2501" t="str">
            <v>YZ5505R0-XL</v>
          </cell>
          <cell r="B2501" t="str">
            <v>YZ5505</v>
          </cell>
        </row>
        <row r="2502">
          <cell r="A2502" t="str">
            <v>YZ5505R0-XL-MX</v>
          </cell>
          <cell r="B2502" t="str">
            <v>YZ5505</v>
          </cell>
        </row>
        <row r="2503">
          <cell r="A2503" t="str">
            <v>YZ5505R0-XS</v>
          </cell>
          <cell r="B2503" t="str">
            <v>YZ5505</v>
          </cell>
        </row>
        <row r="2504">
          <cell r="A2504" t="str">
            <v>YZ5506-Da-S</v>
          </cell>
          <cell r="B2504" t="str">
            <v>YZ5506</v>
          </cell>
        </row>
        <row r="2505">
          <cell r="A2505" t="str">
            <v>YZ5507-Da-M</v>
          </cell>
          <cell r="B2505" t="str">
            <v>YZ5507</v>
          </cell>
        </row>
        <row r="2506">
          <cell r="A2506" t="str">
            <v>YZ5508-Da-L</v>
          </cell>
          <cell r="B2506" t="str">
            <v>YZ5508</v>
          </cell>
        </row>
        <row r="2507">
          <cell r="A2507" t="str">
            <v>YZ5509-Da-XL</v>
          </cell>
          <cell r="B2507" t="str">
            <v>YZ5509</v>
          </cell>
        </row>
        <row r="2508">
          <cell r="A2508" t="str">
            <v>YZ5510-Da-XXL</v>
          </cell>
          <cell r="B2508" t="str">
            <v>YZ5510</v>
          </cell>
        </row>
        <row r="2509">
          <cell r="A2509" t="str">
            <v>YZ7438B04XL</v>
          </cell>
          <cell r="B2509" t="str">
            <v>YZ7438</v>
          </cell>
        </row>
        <row r="2510">
          <cell r="A2510" t="str">
            <v>YZ7438B0L</v>
          </cell>
          <cell r="B2510" t="str">
            <v>YZ7438</v>
          </cell>
        </row>
        <row r="2511">
          <cell r="A2511" t="str">
            <v>YZ7438B0M</v>
          </cell>
          <cell r="B2511" t="str">
            <v>YZ7438</v>
          </cell>
        </row>
        <row r="2512">
          <cell r="A2512" t="str">
            <v>YZ7438B0XL</v>
          </cell>
          <cell r="B2512" t="str">
            <v>YZ7438</v>
          </cell>
        </row>
        <row r="2513">
          <cell r="A2513" t="str">
            <v>YZ7438B0XXL</v>
          </cell>
          <cell r="B2513" t="str">
            <v>YZ7438</v>
          </cell>
        </row>
        <row r="2514">
          <cell r="A2514" t="str">
            <v>YZ7438B0XXXL</v>
          </cell>
          <cell r="B2514" t="str">
            <v>YZ7438</v>
          </cell>
        </row>
        <row r="2515">
          <cell r="A2515" t="str">
            <v>YZ7438K04xL</v>
          </cell>
          <cell r="B2515" t="str">
            <v>YZ7438</v>
          </cell>
        </row>
        <row r="2516">
          <cell r="A2516" t="str">
            <v>YZ7438K0L</v>
          </cell>
          <cell r="B2516" t="str">
            <v>YZ7438</v>
          </cell>
        </row>
        <row r="2517">
          <cell r="A2517" t="str">
            <v>YZ7438K0-L</v>
          </cell>
          <cell r="B2517" t="str">
            <v>YZ7438</v>
          </cell>
        </row>
        <row r="2518">
          <cell r="A2518" t="str">
            <v>YZ7438K0M</v>
          </cell>
          <cell r="B2518" t="str">
            <v>YZ7438</v>
          </cell>
        </row>
        <row r="2519">
          <cell r="A2519" t="str">
            <v>YZ7438K0XL</v>
          </cell>
          <cell r="B2519" t="str">
            <v>YZ7438</v>
          </cell>
        </row>
        <row r="2520">
          <cell r="A2520" t="str">
            <v>YZ7438K0XXL</v>
          </cell>
          <cell r="B2520" t="str">
            <v>YZ7438</v>
          </cell>
        </row>
        <row r="2521">
          <cell r="A2521" t="str">
            <v>YZ7438K0XXXL</v>
          </cell>
          <cell r="B2521" t="str">
            <v>YZ7438</v>
          </cell>
        </row>
        <row r="2522">
          <cell r="A2522" t="str">
            <v>YZ-BD1704-K0-2XL</v>
          </cell>
          <cell r="B2522" t="str">
            <v>YZ-BD1704</v>
          </cell>
        </row>
        <row r="2523">
          <cell r="A2523" t="str">
            <v>YZ-BD1704-K0-L</v>
          </cell>
          <cell r="B2523" t="str">
            <v>YZ-BD1704</v>
          </cell>
        </row>
        <row r="2524">
          <cell r="A2524" t="str">
            <v>YZ-BD1704-K0-M</v>
          </cell>
          <cell r="B2524" t="str">
            <v>YZ-BD1704</v>
          </cell>
        </row>
        <row r="2525">
          <cell r="A2525" t="str">
            <v>YZ-BD1704-K0-S</v>
          </cell>
          <cell r="B2525" t="str">
            <v>YZ-BD1704</v>
          </cell>
        </row>
        <row r="2526">
          <cell r="A2526" t="str">
            <v>YZ-BD1704-K0-XL</v>
          </cell>
          <cell r="B2526" t="str">
            <v>YZ-BD1704</v>
          </cell>
        </row>
        <row r="2527">
          <cell r="A2527" t="str">
            <v>YZ-BD1704-K0-XS</v>
          </cell>
          <cell r="B2527" t="str">
            <v>YZ-BD1704</v>
          </cell>
        </row>
        <row r="2528">
          <cell r="A2528" t="str">
            <v>YZ-BS11112R0XL</v>
          </cell>
          <cell r="B2528" t="str">
            <v>YZ-BS11112</v>
          </cell>
        </row>
        <row r="2529">
          <cell r="A2529" t="str">
            <v>YZ-BS5119ZL2XL</v>
          </cell>
          <cell r="B2529" t="str">
            <v>YZ-BS5119</v>
          </cell>
        </row>
        <row r="2530">
          <cell r="A2530" t="str">
            <v>YZ-BS5119ZL3XL</v>
          </cell>
          <cell r="B2530" t="str">
            <v>YZ-BS5119</v>
          </cell>
        </row>
        <row r="2531">
          <cell r="A2531" t="str">
            <v>YZ-BS5119ZL4XL</v>
          </cell>
          <cell r="B2531" t="str">
            <v>YZ-BS5119</v>
          </cell>
        </row>
        <row r="2532">
          <cell r="A2532" t="str">
            <v>YZ-BS5119ZL5XL</v>
          </cell>
          <cell r="B2532" t="str">
            <v>YZ-BS5119</v>
          </cell>
        </row>
        <row r="2533">
          <cell r="A2533" t="str">
            <v>YZ-BS5119ZLXL</v>
          </cell>
          <cell r="B2533" t="str">
            <v>YZ-BS5119</v>
          </cell>
        </row>
        <row r="2534">
          <cell r="A2534" t="str">
            <v>YZ-BSA160301B02XL</v>
          </cell>
          <cell r="B2534" t="str">
            <v>YZ-BSA160301</v>
          </cell>
        </row>
        <row r="2535">
          <cell r="A2535" t="str">
            <v>YZ-BSA160301B03XL</v>
          </cell>
          <cell r="B2535" t="str">
            <v>YZ-BSA160301</v>
          </cell>
        </row>
        <row r="2536">
          <cell r="A2536" t="str">
            <v>YZ-BSA160301B0L</v>
          </cell>
          <cell r="B2536" t="str">
            <v>YZ-BSA160301</v>
          </cell>
        </row>
        <row r="2537">
          <cell r="A2537" t="str">
            <v>YZ-BSA160301B0M</v>
          </cell>
          <cell r="B2537" t="str">
            <v>YZ-BSA160301</v>
          </cell>
        </row>
        <row r="2538">
          <cell r="A2538" t="str">
            <v>YZ-BSA160301B0XL</v>
          </cell>
          <cell r="B2538" t="str">
            <v>YZ-BSA160301</v>
          </cell>
        </row>
        <row r="2539">
          <cell r="A2539" t="str">
            <v>YZ-BSA160301K02XL</v>
          </cell>
          <cell r="B2539" t="str">
            <v>YZ-BSA160301</v>
          </cell>
        </row>
        <row r="2540">
          <cell r="A2540" t="str">
            <v>YZ-BSA160301K03XL</v>
          </cell>
          <cell r="B2540" t="str">
            <v>YZ-BSA160301</v>
          </cell>
        </row>
        <row r="2541">
          <cell r="A2541" t="str">
            <v>YZ-BSA160301K0L</v>
          </cell>
          <cell r="B2541" t="str">
            <v>YZ-BSA160301</v>
          </cell>
        </row>
        <row r="2542">
          <cell r="A2542" t="str">
            <v>YZ-BSA160301K0M</v>
          </cell>
          <cell r="B2542" t="str">
            <v>YZ-BSA160301</v>
          </cell>
        </row>
        <row r="2543">
          <cell r="A2543" t="str">
            <v>YZ-BSA160301K0XL</v>
          </cell>
          <cell r="B2543" t="str">
            <v>YZ-BSA160301</v>
          </cell>
        </row>
        <row r="2544">
          <cell r="A2544" t="str">
            <v>YZ-BSA160301R03XL</v>
          </cell>
          <cell r="B2544" t="str">
            <v>YZ-BSA160301</v>
          </cell>
        </row>
        <row r="2545">
          <cell r="A2545" t="str">
            <v>YZ-BSA160301R0L</v>
          </cell>
          <cell r="B2545" t="str">
            <v>YZ-BSA160301</v>
          </cell>
        </row>
        <row r="2546">
          <cell r="A2546" t="str">
            <v>YZ-BSA160301R0M</v>
          </cell>
          <cell r="B2546" t="str">
            <v>YZ-BSA160301</v>
          </cell>
        </row>
        <row r="2547">
          <cell r="A2547" t="str">
            <v>YZ-BSA160301R0XL</v>
          </cell>
          <cell r="B2547" t="str">
            <v>YZ-BSA160301</v>
          </cell>
        </row>
        <row r="2548">
          <cell r="A2548" t="str">
            <v>YZ-BShyl5119K02XL</v>
          </cell>
          <cell r="B2548" t="str">
            <v>YZ-BShyl5119</v>
          </cell>
        </row>
        <row r="2549">
          <cell r="A2549" t="str">
            <v>YZ-BShyl5119K03XL</v>
          </cell>
          <cell r="B2549" t="str">
            <v>YZ-BShyl5119</v>
          </cell>
        </row>
        <row r="2550">
          <cell r="A2550" t="str">
            <v>YZ-BShyl5119K04XL</v>
          </cell>
          <cell r="B2550" t="str">
            <v>YZ-BShyl5119</v>
          </cell>
        </row>
        <row r="2551">
          <cell r="A2551" t="str">
            <v>YZ-BShyl5119K0L</v>
          </cell>
          <cell r="B2551" t="str">
            <v>YZ-BShyl5119</v>
          </cell>
        </row>
        <row r="2552">
          <cell r="A2552" t="str">
            <v>YZ-BShyl5119K0M</v>
          </cell>
          <cell r="B2552" t="str">
            <v>YZ-BShyl5119</v>
          </cell>
        </row>
        <row r="2553">
          <cell r="A2553" t="str">
            <v>YZ-BShyl5119K0S</v>
          </cell>
          <cell r="B2553" t="str">
            <v>YZ-BShyl5119</v>
          </cell>
        </row>
        <row r="2554">
          <cell r="A2554" t="str">
            <v>YZ-BShyl5119K0XL</v>
          </cell>
          <cell r="B2554" t="str">
            <v>YZ-BShyl5119</v>
          </cell>
        </row>
        <row r="2555">
          <cell r="A2555" t="str">
            <v>YZ-BShyl5119-YH-2XL</v>
          </cell>
          <cell r="B2555" t="str">
            <v>YZ-BShyl5119</v>
          </cell>
        </row>
        <row r="2556">
          <cell r="A2556" t="str">
            <v>YZ-BShyl5119-YH-3XL</v>
          </cell>
          <cell r="B2556" t="str">
            <v>YZ-BShyl5119</v>
          </cell>
        </row>
        <row r="2557">
          <cell r="A2557" t="str">
            <v>YZ-BShyl5119-YH-4XL</v>
          </cell>
          <cell r="B2557" t="str">
            <v>YZ-BShyl5119</v>
          </cell>
        </row>
        <row r="2558">
          <cell r="A2558" t="str">
            <v>YZ-BShyl5119-YH-5XL</v>
          </cell>
          <cell r="B2558" t="str">
            <v>YZ-BShyl5119</v>
          </cell>
        </row>
        <row r="2559">
          <cell r="A2559" t="str">
            <v>YZ-BShyl5119-YH-XL</v>
          </cell>
          <cell r="B2559" t="str">
            <v>YZ-BShyl5119</v>
          </cell>
        </row>
        <row r="2560">
          <cell r="A2560" t="str">
            <v>YZ-BShyl5119-YT-2XL</v>
          </cell>
          <cell r="B2560" t="str">
            <v>YZ-BShyl5119</v>
          </cell>
        </row>
        <row r="2561">
          <cell r="A2561" t="str">
            <v>YZ-BShyl5119-YT-3XL</v>
          </cell>
          <cell r="B2561" t="str">
            <v>YZ-BShyl5119</v>
          </cell>
        </row>
        <row r="2562">
          <cell r="A2562" t="str">
            <v>YZ-BShyl5119-YT-4XL</v>
          </cell>
          <cell r="B2562" t="str">
            <v>YZ-BShyl5119</v>
          </cell>
        </row>
        <row r="2563">
          <cell r="A2563" t="str">
            <v>YZ-BShyl5119-YT-5XL</v>
          </cell>
          <cell r="B2563" t="str">
            <v>YZ-BShyl5119</v>
          </cell>
        </row>
        <row r="2564">
          <cell r="A2564" t="str">
            <v>YZ-BShyl5119-YT-XL</v>
          </cell>
          <cell r="B2564" t="str">
            <v>YZ-BShyl5119</v>
          </cell>
        </row>
        <row r="2565">
          <cell r="A2565" t="str">
            <v>YZ-BSLLHT2XL</v>
          </cell>
          <cell r="B2565" t="str">
            <v>YZ-BSLLH</v>
          </cell>
        </row>
        <row r="2566">
          <cell r="A2566" t="str">
            <v>YZ-BSLLHT3XL</v>
          </cell>
          <cell r="B2566" t="str">
            <v>YZ-BSLLH</v>
          </cell>
        </row>
        <row r="2567">
          <cell r="A2567" t="str">
            <v>YZ-BSLLHT4XL</v>
          </cell>
          <cell r="B2567" t="str">
            <v>YZ-BSLLH</v>
          </cell>
        </row>
        <row r="2568">
          <cell r="A2568" t="str">
            <v>YZ-BSLLHTL</v>
          </cell>
          <cell r="B2568" t="str">
            <v>YZ-BSLLH</v>
          </cell>
        </row>
        <row r="2569">
          <cell r="A2569" t="str">
            <v>YZ-BSLLHTM</v>
          </cell>
          <cell r="B2569" t="str">
            <v>YZ-BSLLH</v>
          </cell>
        </row>
        <row r="2570">
          <cell r="A2570" t="str">
            <v>YZ-BSLLHTXL</v>
          </cell>
          <cell r="B2570" t="str">
            <v>YZ-BSLLH</v>
          </cell>
        </row>
        <row r="2571">
          <cell r="A2571" t="str">
            <v>YZ-BSLLIT2XL</v>
          </cell>
          <cell r="B2571" t="str">
            <v>YZ-BSLLIT</v>
          </cell>
        </row>
        <row r="2572">
          <cell r="A2572" t="str">
            <v>YZ-BSLLIT3XL</v>
          </cell>
          <cell r="B2572" t="str">
            <v>YZ-BSLLIT</v>
          </cell>
        </row>
        <row r="2573">
          <cell r="A2573" t="str">
            <v>YZ-BSLLIT4XL</v>
          </cell>
          <cell r="B2573" t="str">
            <v>YZ-BSLLIT</v>
          </cell>
        </row>
        <row r="2574">
          <cell r="A2574" t="str">
            <v>YZ-BSLLITL</v>
          </cell>
          <cell r="B2574" t="str">
            <v>YZ-BSLLIT</v>
          </cell>
        </row>
        <row r="2575">
          <cell r="A2575" t="str">
            <v>YZ-BSLLITM</v>
          </cell>
          <cell r="B2575" t="str">
            <v>YZ-BSLLIT</v>
          </cell>
        </row>
        <row r="2576">
          <cell r="A2576" t="str">
            <v>YZ-BSLLITXL</v>
          </cell>
          <cell r="B2576" t="str">
            <v>YZ-BSLLIT</v>
          </cell>
        </row>
        <row r="2577">
          <cell r="A2577" t="str">
            <v>YZ-BSLLK02XL</v>
          </cell>
          <cell r="B2577" t="str">
            <v>YZ-BSLLK</v>
          </cell>
        </row>
        <row r="2578">
          <cell r="A2578" t="str">
            <v>YZ-BSLLK03XL</v>
          </cell>
          <cell r="B2578" t="str">
            <v>YZ-BSLLK</v>
          </cell>
        </row>
        <row r="2579">
          <cell r="A2579" t="str">
            <v>YZ-BSLLK04XL</v>
          </cell>
          <cell r="B2579" t="str">
            <v>YZ-BSLLK</v>
          </cell>
        </row>
        <row r="2580">
          <cell r="A2580" t="str">
            <v>YZ-BSLLK0L</v>
          </cell>
          <cell r="B2580" t="str">
            <v>YZ-BSLLK</v>
          </cell>
        </row>
        <row r="2581">
          <cell r="A2581" t="str">
            <v>YZ-BSLLK0M</v>
          </cell>
          <cell r="B2581" t="str">
            <v>YZ-BSLLK</v>
          </cell>
        </row>
        <row r="2582">
          <cell r="A2582" t="str">
            <v>YZ-BSLLK0XL</v>
          </cell>
          <cell r="B2582" t="str">
            <v>YZ-BSLLK</v>
          </cell>
        </row>
        <row r="2583">
          <cell r="A2583" t="str">
            <v>YZ-BSY97Z2M</v>
          </cell>
          <cell r="B2583" t="str">
            <v>YZ-BSY97Z</v>
          </cell>
        </row>
        <row r="2584">
          <cell r="A2584" t="str">
            <v>YZ-BSY97Z2XL</v>
          </cell>
          <cell r="B2584" t="str">
            <v>YZ-BSY97Z</v>
          </cell>
        </row>
        <row r="2585">
          <cell r="A2585" t="str">
            <v>YZ-BSY97Z3L</v>
          </cell>
          <cell r="B2585" t="str">
            <v>YZ-BSY97Z</v>
          </cell>
        </row>
        <row r="2586">
          <cell r="A2586" t="str">
            <v>YZ-BSY97Z3M</v>
          </cell>
          <cell r="B2586" t="str">
            <v>YZ-BSY97Z</v>
          </cell>
        </row>
        <row r="2587">
          <cell r="A2587" t="str">
            <v>YZ-BSY97Z3XL</v>
          </cell>
          <cell r="B2587" t="str">
            <v>YZ-BSY97Z</v>
          </cell>
        </row>
        <row r="2588">
          <cell r="A2588" t="str">
            <v>YZ-BZ1707-B0-M</v>
          </cell>
          <cell r="B2588" t="str">
            <v>YZ-BZ1707</v>
          </cell>
        </row>
        <row r="2589">
          <cell r="A2589" t="str">
            <v>YZ-BZ1707-B0-S</v>
          </cell>
          <cell r="B2589" t="str">
            <v>YZ-BZ1707</v>
          </cell>
        </row>
        <row r="2590">
          <cell r="A2590" t="str">
            <v>YZ-BZ1707-B0-XL</v>
          </cell>
          <cell r="B2590" t="str">
            <v>YZ-BZ1707</v>
          </cell>
        </row>
        <row r="2591">
          <cell r="A2591" t="str">
            <v>YZ-BZ1707-B0-XS</v>
          </cell>
          <cell r="B2591" t="str">
            <v>YZ-BZ1707</v>
          </cell>
        </row>
        <row r="2592">
          <cell r="A2592" t="str">
            <v>YZ-CA1245001L</v>
          </cell>
          <cell r="B2592" t="str">
            <v>YZ-CA1245</v>
          </cell>
        </row>
        <row r="2593">
          <cell r="A2593" t="str">
            <v>YZ-CA1245002L</v>
          </cell>
          <cell r="B2593" t="str">
            <v>YZ-CA1245</v>
          </cell>
        </row>
        <row r="2594">
          <cell r="A2594" t="str">
            <v>YZ-CA1245003L</v>
          </cell>
          <cell r="B2594" t="str">
            <v>YZ-CA1245</v>
          </cell>
        </row>
        <row r="2595">
          <cell r="A2595" t="str">
            <v>YZ-CA124500L</v>
          </cell>
          <cell r="B2595" t="str">
            <v>YZ-CA1245</v>
          </cell>
        </row>
        <row r="2596">
          <cell r="A2596" t="str">
            <v>YZ-CA124500M</v>
          </cell>
          <cell r="B2596" t="str">
            <v>YZ-CA1245</v>
          </cell>
        </row>
        <row r="2597">
          <cell r="A2597" t="str">
            <v>YZ-CA1245G01L</v>
          </cell>
          <cell r="B2597" t="str">
            <v>YZ-CA1245</v>
          </cell>
        </row>
        <row r="2598">
          <cell r="A2598" t="str">
            <v>YZ-CA1245G02L</v>
          </cell>
          <cell r="B2598" t="str">
            <v>YZ-CA1245</v>
          </cell>
        </row>
        <row r="2599">
          <cell r="A2599" t="str">
            <v>YZ-CA1245G0L</v>
          </cell>
          <cell r="B2599" t="str">
            <v>YZ-CA1245</v>
          </cell>
        </row>
        <row r="2600">
          <cell r="A2600" t="str">
            <v>YZ-CA1245G0M</v>
          </cell>
          <cell r="B2600" t="str">
            <v>YZ-CA1245</v>
          </cell>
        </row>
        <row r="2601">
          <cell r="A2601" t="str">
            <v>YZ-CA1245W01L</v>
          </cell>
          <cell r="B2601" t="str">
            <v>YZ-CA1245</v>
          </cell>
        </row>
        <row r="2602">
          <cell r="A2602" t="str">
            <v>YZ-CA1245W02L</v>
          </cell>
          <cell r="B2602" t="str">
            <v>YZ-CA1245</v>
          </cell>
        </row>
        <row r="2603">
          <cell r="A2603" t="str">
            <v>YZ-CA1245W03L</v>
          </cell>
          <cell r="B2603" t="str">
            <v>YZ-CA1245</v>
          </cell>
        </row>
        <row r="2604">
          <cell r="A2604" t="str">
            <v>YZ-CA1245W0L</v>
          </cell>
          <cell r="B2604" t="str">
            <v>YZ-CA1245</v>
          </cell>
        </row>
        <row r="2605">
          <cell r="A2605" t="str">
            <v>YZ-CA1245W0M</v>
          </cell>
          <cell r="B2605" t="str">
            <v>YZ-CA1245</v>
          </cell>
        </row>
        <row r="2606">
          <cell r="A2606" t="str">
            <v>YZ-CA160301B02XL</v>
          </cell>
          <cell r="B2606" t="str">
            <v>YZ-CA160301</v>
          </cell>
        </row>
        <row r="2607">
          <cell r="A2607" t="str">
            <v>YZ-CA160301B03XL</v>
          </cell>
          <cell r="B2607" t="str">
            <v>YZ-CA160301</v>
          </cell>
        </row>
        <row r="2608">
          <cell r="A2608" t="str">
            <v>YZ-CA160301B0M</v>
          </cell>
          <cell r="B2608" t="str">
            <v>YZ-CA160301</v>
          </cell>
        </row>
        <row r="2609">
          <cell r="A2609" t="str">
            <v>YZ-CA160301B0XL</v>
          </cell>
          <cell r="B2609" t="str">
            <v>YZ-CA160301</v>
          </cell>
        </row>
        <row r="2610">
          <cell r="A2610" t="str">
            <v>YZ-CA160301K02XL</v>
          </cell>
          <cell r="B2610" t="str">
            <v>YZ-CA160301</v>
          </cell>
        </row>
        <row r="2611">
          <cell r="A2611" t="str">
            <v>YZ-CA160301K0M</v>
          </cell>
          <cell r="B2611" t="str">
            <v>YZ-CA160301</v>
          </cell>
        </row>
        <row r="2612">
          <cell r="A2612" t="str">
            <v>YZ-CA160301K0XL</v>
          </cell>
          <cell r="B2612" t="str">
            <v>YZ-CA160301</v>
          </cell>
        </row>
        <row r="2613">
          <cell r="A2613" t="str">
            <v>YZ-CA160301R03XL</v>
          </cell>
          <cell r="B2613" t="str">
            <v>YZ-CA160301</v>
          </cell>
        </row>
        <row r="2614">
          <cell r="A2614" t="str">
            <v>YZ-CA2000-2XL</v>
          </cell>
          <cell r="B2614" t="str">
            <v>YZ-CA2000</v>
          </cell>
        </row>
        <row r="2615">
          <cell r="A2615" t="str">
            <v>YZ-CA2000-XL</v>
          </cell>
          <cell r="B2615" t="str">
            <v>YZ-CA2000</v>
          </cell>
        </row>
        <row r="2616">
          <cell r="A2616" t="str">
            <v>YZ-CA233-K0-XS</v>
          </cell>
          <cell r="B2616" t="str">
            <v>YZ-CA233</v>
          </cell>
        </row>
        <row r="2617">
          <cell r="A2617" t="str">
            <v>YZ-CA30CH-K0-L</v>
          </cell>
          <cell r="B2617" t="str">
            <v>YZ-CA30CH</v>
          </cell>
        </row>
        <row r="2618">
          <cell r="A2618" t="str">
            <v>YZ-CA30CH-K0-M</v>
          </cell>
          <cell r="B2618" t="str">
            <v>YZ-CA30CH</v>
          </cell>
        </row>
        <row r="2619">
          <cell r="A2619" t="str">
            <v>YZ-CA30CH-K0-S</v>
          </cell>
          <cell r="B2619" t="str">
            <v>YZ-CA30CH</v>
          </cell>
        </row>
        <row r="2620">
          <cell r="A2620" t="str">
            <v>YZCA30CH-K0-XL</v>
          </cell>
          <cell r="B2620" t="str">
            <v>YZ-CA30CH</v>
          </cell>
        </row>
        <row r="2621">
          <cell r="A2621" t="str">
            <v>YZ-CA30CH-K0-XS</v>
          </cell>
          <cell r="B2621" t="str">
            <v>YZ-CA30CH</v>
          </cell>
        </row>
        <row r="2622">
          <cell r="A2622" t="str">
            <v>YZ-CA30CH-L</v>
          </cell>
          <cell r="B2622" t="str">
            <v>YZ-CA30CH</v>
          </cell>
        </row>
        <row r="2623">
          <cell r="A2623" t="str">
            <v>YZ-CA30CH-M</v>
          </cell>
          <cell r="B2623" t="str">
            <v>YZ-CA30CH</v>
          </cell>
        </row>
        <row r="2624">
          <cell r="A2624" t="str">
            <v>YZ-CA30CH-S</v>
          </cell>
          <cell r="B2624" t="str">
            <v>YZ-CA30CH</v>
          </cell>
        </row>
        <row r="2625">
          <cell r="A2625" t="str">
            <v>YZ-CA30CH-XL</v>
          </cell>
          <cell r="B2625" t="str">
            <v>YZ-CA30CH</v>
          </cell>
        </row>
        <row r="2626">
          <cell r="A2626" t="str">
            <v>YZ-CA30CH-XS</v>
          </cell>
          <cell r="B2626" t="str">
            <v>YZ-CA30CH</v>
          </cell>
        </row>
        <row r="2627">
          <cell r="A2627" t="str">
            <v>YZ-CA3233-K0-M</v>
          </cell>
          <cell r="B2627" t="str">
            <v>YZ-CA3233</v>
          </cell>
        </row>
        <row r="2628">
          <cell r="A2628" t="str">
            <v>YZ-CAA160301K03XL</v>
          </cell>
          <cell r="B2628" t="str">
            <v>YZ-CAA160301</v>
          </cell>
        </row>
        <row r="2629">
          <cell r="A2629" t="str">
            <v>YZ-CAY97Z2M</v>
          </cell>
          <cell r="B2629" t="str">
            <v>YZ-CAY97Z</v>
          </cell>
        </row>
        <row r="2630">
          <cell r="A2630" t="str">
            <v>YZ-CAY97Z3L</v>
          </cell>
          <cell r="B2630" t="str">
            <v>YZ-CAY97Z</v>
          </cell>
        </row>
        <row r="2631">
          <cell r="A2631" t="str">
            <v>YZ-CAY97Z3M</v>
          </cell>
          <cell r="B2631" t="str">
            <v>YZ-CAY97Z</v>
          </cell>
        </row>
        <row r="2632">
          <cell r="A2632" t="str">
            <v>YZ-CAY97Z3XL</v>
          </cell>
          <cell r="B2632" t="str">
            <v>YZ-CAY97Z</v>
          </cell>
        </row>
        <row r="2633">
          <cell r="A2633" t="str">
            <v>YZ-FQ008G12L</v>
          </cell>
          <cell r="B2633" t="str">
            <v>YZ-FQ008G</v>
          </cell>
        </row>
        <row r="2634">
          <cell r="A2634" t="str">
            <v>YZ-FQ008G1M</v>
          </cell>
          <cell r="B2634" t="str">
            <v>YZ-FQ008G</v>
          </cell>
        </row>
        <row r="2635">
          <cell r="A2635" t="str">
            <v>YZ-HE13037EZ1L</v>
          </cell>
          <cell r="B2635" t="str">
            <v>YZ-HE13037</v>
          </cell>
        </row>
        <row r="2636">
          <cell r="A2636" t="str">
            <v>YZ-HE13037EZ1L-MX</v>
          </cell>
          <cell r="B2636" t="str">
            <v>YZ-HE13037</v>
          </cell>
        </row>
        <row r="2637">
          <cell r="A2637" t="str">
            <v>YZ-HE13037EZ2L</v>
          </cell>
          <cell r="B2637" t="str">
            <v>YZ-HE13037</v>
          </cell>
        </row>
        <row r="2638">
          <cell r="A2638" t="str">
            <v>YZ-HE13037EZ3L</v>
          </cell>
          <cell r="B2638" t="str">
            <v>YZ-HE13037</v>
          </cell>
        </row>
        <row r="2639">
          <cell r="A2639" t="str">
            <v>YZ-HE13037EZ4L</v>
          </cell>
          <cell r="B2639" t="str">
            <v>YZ-HE13037</v>
          </cell>
        </row>
        <row r="2640">
          <cell r="A2640" t="str">
            <v>YZ-HE13037EZ5L</v>
          </cell>
          <cell r="B2640" t="str">
            <v>YZ-HE13037</v>
          </cell>
        </row>
        <row r="2641">
          <cell r="A2641" t="str">
            <v>YZ-HE13037EZ6L</v>
          </cell>
          <cell r="B2641" t="str">
            <v>YZ-HE13037</v>
          </cell>
        </row>
        <row r="2642">
          <cell r="A2642" t="str">
            <v>YZ-HE13037EZ7L</v>
          </cell>
          <cell r="B2642" t="str">
            <v>YZ-HE13037</v>
          </cell>
        </row>
        <row r="2643">
          <cell r="A2643" t="str">
            <v>YZ-HE13037EZ8L</v>
          </cell>
          <cell r="B2643" t="str">
            <v>YZ-HE13037</v>
          </cell>
        </row>
        <row r="2644">
          <cell r="A2644" t="str">
            <v>YZ-HE13037EZ9L</v>
          </cell>
          <cell r="B2644" t="str">
            <v>YZ-HE13037</v>
          </cell>
        </row>
        <row r="2645">
          <cell r="A2645" t="str">
            <v>YZ-HE13037Or1L</v>
          </cell>
          <cell r="B2645" t="str">
            <v>YZ-HE13037</v>
          </cell>
        </row>
        <row r="2646">
          <cell r="A2646" t="str">
            <v>YZ-HE13037Or1L-MX</v>
          </cell>
          <cell r="B2646" t="str">
            <v>YZ-HE13037</v>
          </cell>
        </row>
        <row r="2647">
          <cell r="A2647" t="str">
            <v>YZ-HE13037Or2L</v>
          </cell>
          <cell r="B2647" t="str">
            <v>YZ-HE13037</v>
          </cell>
        </row>
        <row r="2648">
          <cell r="A2648" t="str">
            <v>YZ-HE13037Or3L</v>
          </cell>
          <cell r="B2648" t="str">
            <v>YZ-HE13037</v>
          </cell>
        </row>
        <row r="2649">
          <cell r="A2649" t="str">
            <v>YZ-HE13037Or4L</v>
          </cell>
          <cell r="B2649" t="str">
            <v>YZ-HE13037</v>
          </cell>
        </row>
        <row r="2650">
          <cell r="A2650" t="str">
            <v>YZ-HE13037Or5L</v>
          </cell>
          <cell r="B2650" t="str">
            <v>YZ-HE13037</v>
          </cell>
        </row>
        <row r="2651">
          <cell r="A2651" t="str">
            <v>YZ-HE13037Or6L</v>
          </cell>
          <cell r="B2651" t="str">
            <v>YZ-HE13037</v>
          </cell>
        </row>
        <row r="2652">
          <cell r="A2652" t="str">
            <v>YZ-HE13037Or7L</v>
          </cell>
          <cell r="B2652" t="str">
            <v>YZ-HE13037</v>
          </cell>
        </row>
        <row r="2653">
          <cell r="A2653" t="str">
            <v>YZ-HE13037Or8L</v>
          </cell>
          <cell r="B2653" t="str">
            <v>YZ-HE13037</v>
          </cell>
        </row>
        <row r="2654">
          <cell r="A2654" t="str">
            <v>YZ-HE13037Or8L-MX</v>
          </cell>
          <cell r="B2654" t="str">
            <v>YZ-HE13037</v>
          </cell>
        </row>
        <row r="2655">
          <cell r="A2655" t="str">
            <v>YZ-HE13037Or9L</v>
          </cell>
          <cell r="B2655" t="str">
            <v>YZ-HE13037</v>
          </cell>
        </row>
        <row r="2656">
          <cell r="A2656" t="str">
            <v>YZ-HE13037Pu1L</v>
          </cell>
          <cell r="B2656" t="str">
            <v>YZ-HE13037</v>
          </cell>
        </row>
        <row r="2657">
          <cell r="A2657" t="str">
            <v>YZ-HE13037Pu1L-MX</v>
          </cell>
          <cell r="B2657" t="str">
            <v>YZ-HE13037</v>
          </cell>
        </row>
        <row r="2658">
          <cell r="A2658" t="str">
            <v>YZ-HE13037Pu2L</v>
          </cell>
          <cell r="B2658" t="str">
            <v>YZ-HE13037</v>
          </cell>
        </row>
        <row r="2659">
          <cell r="A2659" t="str">
            <v>YZ-HE13037Pu3L</v>
          </cell>
          <cell r="B2659" t="str">
            <v>YZ-HE13037</v>
          </cell>
        </row>
        <row r="2660">
          <cell r="A2660" t="str">
            <v>YZ-HE13037Pu4L</v>
          </cell>
          <cell r="B2660" t="str">
            <v>YZ-HE13037</v>
          </cell>
        </row>
        <row r="2661">
          <cell r="A2661" t="str">
            <v>YZ-HE13037Pu5L</v>
          </cell>
          <cell r="B2661" t="str">
            <v>YZ-HE13037</v>
          </cell>
        </row>
        <row r="2662">
          <cell r="A2662" t="str">
            <v>YZ-HE13037Pu6L</v>
          </cell>
          <cell r="B2662" t="str">
            <v>YZ-HE13037</v>
          </cell>
        </row>
        <row r="2663">
          <cell r="A2663" t="str">
            <v>YZ-HE13037Pu7L</v>
          </cell>
          <cell r="B2663" t="str">
            <v>YZ-HE13037</v>
          </cell>
        </row>
        <row r="2664">
          <cell r="A2664" t="str">
            <v>YZ-HE13037Pu8L</v>
          </cell>
          <cell r="B2664" t="str">
            <v>YZ-HE13037</v>
          </cell>
        </row>
        <row r="2665">
          <cell r="A2665" t="str">
            <v>YZ-HE13037Pu9L</v>
          </cell>
          <cell r="B2665" t="str">
            <v>YZ-HE13037</v>
          </cell>
        </row>
        <row r="2666">
          <cell r="A2666" t="str">
            <v>YZ-HE13037Wi1L</v>
          </cell>
          <cell r="B2666" t="str">
            <v>YZ-HE13037</v>
          </cell>
        </row>
        <row r="2667">
          <cell r="A2667" t="str">
            <v>YZ-HE13037Wi1L-MX</v>
          </cell>
          <cell r="B2667" t="str">
            <v>YZ-HE13037</v>
          </cell>
        </row>
        <row r="2668">
          <cell r="A2668" t="str">
            <v>YZ-HE13037Wi2L</v>
          </cell>
          <cell r="B2668" t="str">
            <v>YZ-HE13037</v>
          </cell>
        </row>
        <row r="2669">
          <cell r="A2669" t="str">
            <v>YZ-HE13037Wi2L-MX</v>
          </cell>
          <cell r="B2669" t="str">
            <v>YZ-HE13037</v>
          </cell>
        </row>
        <row r="2670">
          <cell r="A2670" t="str">
            <v>YZ-HE13037Wi3L</v>
          </cell>
          <cell r="B2670" t="str">
            <v>YZ-HE13037</v>
          </cell>
        </row>
        <row r="2671">
          <cell r="A2671" t="str">
            <v>YZ-HE13037Wi4L</v>
          </cell>
          <cell r="B2671" t="str">
            <v>YZ-HE13037</v>
          </cell>
        </row>
        <row r="2672">
          <cell r="A2672" t="str">
            <v>YZ-HE13037Wi5L</v>
          </cell>
          <cell r="B2672" t="str">
            <v>YZ-HE13037</v>
          </cell>
        </row>
        <row r="2673">
          <cell r="A2673" t="str">
            <v>YZ-HE13037Wi6L</v>
          </cell>
          <cell r="B2673" t="str">
            <v>YZ-HE13037</v>
          </cell>
        </row>
        <row r="2674">
          <cell r="A2674" t="str">
            <v>YZ-HE13037Wi7L</v>
          </cell>
          <cell r="B2674" t="str">
            <v>YZ-HE13037</v>
          </cell>
        </row>
        <row r="2675">
          <cell r="A2675" t="str">
            <v>YZ-HE13037Wi8L</v>
          </cell>
          <cell r="B2675" t="str">
            <v>YZ-HE13037</v>
          </cell>
        </row>
        <row r="2676">
          <cell r="A2676" t="str">
            <v>YZ-HE13037Wi8L-MX</v>
          </cell>
          <cell r="B2676" t="str">
            <v>YZ-HE13037</v>
          </cell>
        </row>
        <row r="2677">
          <cell r="A2677" t="str">
            <v>YZ-HE13037Wi9L</v>
          </cell>
          <cell r="B2677" t="str">
            <v>YZ-HE13037</v>
          </cell>
        </row>
        <row r="2678">
          <cell r="A2678" t="str">
            <v>YZ-HE9007Sa1L</v>
          </cell>
          <cell r="B2678" t="str">
            <v>YZ-HE9007</v>
          </cell>
        </row>
        <row r="2679">
          <cell r="A2679" t="str">
            <v>YZ-HE9007Sa2L</v>
          </cell>
          <cell r="B2679" t="str">
            <v>YZ-HE9007</v>
          </cell>
        </row>
        <row r="2680">
          <cell r="A2680" t="str">
            <v>YZ-HE9007Sa3L</v>
          </cell>
          <cell r="B2680" t="str">
            <v>YZ-HE9007</v>
          </cell>
        </row>
        <row r="2681">
          <cell r="A2681" t="str">
            <v>YZ-HE9007Sa4L</v>
          </cell>
          <cell r="B2681" t="str">
            <v>YZ-HE9007</v>
          </cell>
        </row>
        <row r="2682">
          <cell r="A2682" t="str">
            <v>YZ-HE9007Sa5L</v>
          </cell>
          <cell r="B2682" t="str">
            <v>YZ-HE9007</v>
          </cell>
        </row>
        <row r="2683">
          <cell r="A2683" t="str">
            <v>YZ-HE9007Sa6L</v>
          </cell>
          <cell r="B2683" t="str">
            <v>YZ-HE9007</v>
          </cell>
        </row>
        <row r="2684">
          <cell r="A2684" t="str">
            <v>YZ-HE9007Sa7L</v>
          </cell>
          <cell r="B2684" t="str">
            <v>YZ-HE9007</v>
          </cell>
        </row>
        <row r="2685">
          <cell r="A2685" t="str">
            <v>YZ-HE9007Sa8L</v>
          </cell>
          <cell r="B2685" t="str">
            <v>YZ-HE9007</v>
          </cell>
        </row>
        <row r="2686">
          <cell r="A2686" t="str">
            <v>YZ-HE9007Sa9L</v>
          </cell>
          <cell r="B2686" t="str">
            <v>YZ-HE9007</v>
          </cell>
        </row>
        <row r="2687">
          <cell r="A2687" t="str">
            <v>YZ-HE9007Se1L</v>
          </cell>
          <cell r="B2687" t="str">
            <v>YZ-HE9007</v>
          </cell>
        </row>
        <row r="2688">
          <cell r="A2688" t="str">
            <v>YZ-HE9007Se2L</v>
          </cell>
          <cell r="B2688" t="str">
            <v>YZ-HE9007</v>
          </cell>
        </row>
        <row r="2689">
          <cell r="A2689" t="str">
            <v>YZ-HE9007Se3L</v>
          </cell>
          <cell r="B2689" t="str">
            <v>YZ-HE9007</v>
          </cell>
        </row>
        <row r="2690">
          <cell r="A2690" t="str">
            <v>YZ-HE9007Se4L</v>
          </cell>
          <cell r="B2690" t="str">
            <v>YZ-HE9007</v>
          </cell>
        </row>
        <row r="2691">
          <cell r="A2691" t="str">
            <v>YZ-HE9007Se5L</v>
          </cell>
          <cell r="B2691" t="str">
            <v>YZ-HE9007</v>
          </cell>
        </row>
        <row r="2692">
          <cell r="A2692" t="str">
            <v>YZ-HE9007Se6L</v>
          </cell>
          <cell r="B2692" t="str">
            <v>YZ-HE9007</v>
          </cell>
        </row>
        <row r="2693">
          <cell r="A2693" t="str">
            <v>YZ-HE9007Se7L</v>
          </cell>
          <cell r="B2693" t="str">
            <v>YZ-HE9007</v>
          </cell>
        </row>
        <row r="2694">
          <cell r="A2694" t="str">
            <v>YZ-HE9007Se8L</v>
          </cell>
          <cell r="B2694" t="str">
            <v>YZ-HE9007</v>
          </cell>
        </row>
        <row r="2695">
          <cell r="A2695" t="str">
            <v>YZ-HE9007Se9L</v>
          </cell>
          <cell r="B2695" t="str">
            <v>YZ-HE9007</v>
          </cell>
        </row>
        <row r="2696">
          <cell r="A2696" t="str">
            <v>YZ-HE9008Sa1L</v>
          </cell>
          <cell r="B2696" t="str">
            <v>YZ-HE9008</v>
          </cell>
        </row>
        <row r="2697">
          <cell r="A2697" t="str">
            <v>YZ-HE9008Sa2L</v>
          </cell>
          <cell r="B2697" t="str">
            <v>YZ-HE9008</v>
          </cell>
        </row>
        <row r="2698">
          <cell r="A2698" t="str">
            <v>YZ-HE9008Sa3L</v>
          </cell>
          <cell r="B2698" t="str">
            <v>YZ-HE9008</v>
          </cell>
        </row>
        <row r="2699">
          <cell r="A2699" t="str">
            <v>YZ-HE9008Sa4L</v>
          </cell>
          <cell r="B2699" t="str">
            <v>YZ-HE9008</v>
          </cell>
        </row>
        <row r="2700">
          <cell r="A2700" t="str">
            <v>YZ-HE9008Sa4L-MX</v>
          </cell>
          <cell r="B2700" t="str">
            <v>YZ-HE9008</v>
          </cell>
        </row>
        <row r="2701">
          <cell r="A2701" t="str">
            <v>YZ-HE9008Sa5L</v>
          </cell>
          <cell r="B2701" t="str">
            <v>YZ-HE9008</v>
          </cell>
        </row>
        <row r="2702">
          <cell r="A2702" t="str">
            <v>YZ-HE9008Sa6L</v>
          </cell>
          <cell r="B2702" t="str">
            <v>YZ-HE9008</v>
          </cell>
        </row>
        <row r="2703">
          <cell r="A2703" t="str">
            <v>YZ-HE9008Sa7L</v>
          </cell>
          <cell r="B2703" t="str">
            <v>YZ-HE9008</v>
          </cell>
        </row>
        <row r="2704">
          <cell r="A2704" t="str">
            <v>YZ-HE9008Sa8L</v>
          </cell>
          <cell r="B2704" t="str">
            <v>YZ-HE9008</v>
          </cell>
        </row>
        <row r="2705">
          <cell r="A2705" t="str">
            <v>YZ-HE9008Sa9L</v>
          </cell>
          <cell r="B2705" t="str">
            <v>YZ-HE9008</v>
          </cell>
        </row>
        <row r="2706">
          <cell r="A2706" t="str">
            <v>YZ-HE9008Se1L</v>
          </cell>
          <cell r="B2706" t="str">
            <v>YZ-HE9008</v>
          </cell>
        </row>
        <row r="2707">
          <cell r="A2707" t="str">
            <v>YZ-HE9008Se2L</v>
          </cell>
          <cell r="B2707" t="str">
            <v>YZ-HE9008</v>
          </cell>
        </row>
        <row r="2708">
          <cell r="A2708" t="str">
            <v>YZ-HE9008Se3L</v>
          </cell>
          <cell r="B2708" t="str">
            <v>YZ-HE9008</v>
          </cell>
        </row>
        <row r="2709">
          <cell r="A2709" t="str">
            <v>YZ-HE9008Se4L</v>
          </cell>
          <cell r="B2709" t="str">
            <v>YZ-HE9008</v>
          </cell>
        </row>
        <row r="2710">
          <cell r="A2710" t="str">
            <v>YZ-HE9008Se5L</v>
          </cell>
          <cell r="B2710" t="str">
            <v>YZ-HE9008</v>
          </cell>
        </row>
        <row r="2711">
          <cell r="A2711" t="str">
            <v>YZ-HE9008Se6L</v>
          </cell>
          <cell r="B2711" t="str">
            <v>YZ-HE9008</v>
          </cell>
        </row>
        <row r="2712">
          <cell r="A2712" t="str">
            <v>YZ-HE9008Se7L</v>
          </cell>
          <cell r="B2712" t="str">
            <v>YZ-HE9008</v>
          </cell>
        </row>
        <row r="2713">
          <cell r="A2713" t="str">
            <v>YZ-HE9008Se8L</v>
          </cell>
          <cell r="B2713" t="str">
            <v>YZ-HE9008</v>
          </cell>
        </row>
        <row r="2714">
          <cell r="A2714" t="str">
            <v>YZ-HE9008Se9L</v>
          </cell>
          <cell r="B2714" t="str">
            <v>YZ-HE9008</v>
          </cell>
        </row>
        <row r="2715">
          <cell r="A2715" t="str">
            <v>YZ-HM0007-B0-2XL</v>
          </cell>
          <cell r="B2715" t="str">
            <v>YZ-HM0007</v>
          </cell>
        </row>
        <row r="2716">
          <cell r="A2716" t="str">
            <v>YZ-HM0007-B0-3XL</v>
          </cell>
          <cell r="B2716" t="str">
            <v>YZ-HM0007</v>
          </cell>
        </row>
        <row r="2717">
          <cell r="A2717" t="str">
            <v>YZ-HM0007-B0-L</v>
          </cell>
          <cell r="B2717" t="str">
            <v>YZ-HM0007</v>
          </cell>
        </row>
        <row r="2718">
          <cell r="A2718" t="str">
            <v>YZ-HM0007-B0-XL</v>
          </cell>
          <cell r="B2718" t="str">
            <v>YZ-HM0007</v>
          </cell>
        </row>
        <row r="2719">
          <cell r="A2719" t="str">
            <v>YZ-HM0007-K0-2XL</v>
          </cell>
          <cell r="B2719" t="str">
            <v>YZ-HM0007</v>
          </cell>
        </row>
        <row r="2720">
          <cell r="A2720" t="str">
            <v>YZ-HM0007-K0-3XL</v>
          </cell>
          <cell r="B2720" t="str">
            <v>YZ-HM0007</v>
          </cell>
        </row>
        <row r="2721">
          <cell r="A2721" t="str">
            <v>YZ-HM0007-K0-XL</v>
          </cell>
          <cell r="B2721" t="str">
            <v>YZ-HM0007</v>
          </cell>
        </row>
        <row r="2722">
          <cell r="A2722" t="str">
            <v>YZ-HM0007-R0-2XL</v>
          </cell>
          <cell r="B2722" t="str">
            <v>YZ-HM0007</v>
          </cell>
        </row>
        <row r="2723">
          <cell r="A2723" t="str">
            <v>YZ-HM0007-R0-3XL</v>
          </cell>
          <cell r="B2723" t="str">
            <v>YZ-HM0007</v>
          </cell>
        </row>
        <row r="2724">
          <cell r="A2724" t="str">
            <v>YZ-HM0007-R0-L</v>
          </cell>
          <cell r="B2724" t="str">
            <v>YZ-HM0007</v>
          </cell>
        </row>
        <row r="2725">
          <cell r="A2725" t="str">
            <v>YZ-HM1584-K0-1XL</v>
          </cell>
          <cell r="B2725" t="str">
            <v>YZ-HM1584</v>
          </cell>
        </row>
        <row r="2726">
          <cell r="A2726" t="str">
            <v>YZ-HM1584-K0-L</v>
          </cell>
          <cell r="B2726" t="str">
            <v>YZ-HM1584</v>
          </cell>
        </row>
        <row r="2727">
          <cell r="A2727" t="str">
            <v>YZ-HM1584-K0-M</v>
          </cell>
          <cell r="B2727" t="str">
            <v>YZ-HM1584</v>
          </cell>
        </row>
        <row r="2728">
          <cell r="A2728" t="str">
            <v>YZ-HM1584-K0-S</v>
          </cell>
          <cell r="B2728" t="str">
            <v>YZ-HM1584</v>
          </cell>
        </row>
        <row r="2729">
          <cell r="A2729" t="str">
            <v>YZ-HM17015-B0-XL</v>
          </cell>
          <cell r="B2729" t="str">
            <v>YZ-HM17015</v>
          </cell>
        </row>
        <row r="2730">
          <cell r="A2730" t="str">
            <v>YZ-HM17015-K0-XL</v>
          </cell>
          <cell r="B2730" t="str">
            <v>YZ-HM17015</v>
          </cell>
        </row>
        <row r="2731">
          <cell r="A2731" t="str">
            <v>YZ-HM17015-OR-XL</v>
          </cell>
          <cell r="B2731" t="str">
            <v>YZ-HM17015</v>
          </cell>
        </row>
        <row r="2732">
          <cell r="A2732" t="str">
            <v>YZ-HM30CH-K0-L</v>
          </cell>
          <cell r="B2732" t="str">
            <v>YZ-HM30CH</v>
          </cell>
        </row>
        <row r="2733">
          <cell r="A2733" t="str">
            <v>YZ-HM30CH-K0-M</v>
          </cell>
          <cell r="B2733" t="str">
            <v>YZ-HM30CH</v>
          </cell>
        </row>
        <row r="2734">
          <cell r="A2734" t="str">
            <v>YZ-HM30CH-K0-S</v>
          </cell>
          <cell r="B2734" t="str">
            <v>YZ-HM30CH</v>
          </cell>
        </row>
        <row r="2735">
          <cell r="A2735" t="str">
            <v>YZ-HM30CH-K0-XL</v>
          </cell>
          <cell r="B2735" t="str">
            <v>YZ-HM30CH</v>
          </cell>
        </row>
        <row r="2736">
          <cell r="A2736" t="str">
            <v>YZ-HM30CH-K0-XS</v>
          </cell>
          <cell r="B2736" t="str">
            <v>YZ-HM30CH</v>
          </cell>
        </row>
        <row r="2737">
          <cell r="A2737" t="str">
            <v>YZ-HM30CH-L</v>
          </cell>
          <cell r="B2737" t="str">
            <v>YZ-HM30CH</v>
          </cell>
        </row>
        <row r="2738">
          <cell r="A2738" t="str">
            <v>YZ-HM30CH-M</v>
          </cell>
          <cell r="B2738" t="str">
            <v>YZ-HM30CH</v>
          </cell>
        </row>
        <row r="2739">
          <cell r="A2739" t="str">
            <v>YZ-HM30CH-Pi-L</v>
          </cell>
          <cell r="B2739" t="str">
            <v>YZ-HM30CH</v>
          </cell>
        </row>
        <row r="2740">
          <cell r="A2740" t="str">
            <v>YZ-HM30CH-Pi-M</v>
          </cell>
          <cell r="B2740" t="str">
            <v>YZ-HM30CH</v>
          </cell>
        </row>
        <row r="2741">
          <cell r="A2741" t="str">
            <v>YZ-HM30CH-Pi-S</v>
          </cell>
          <cell r="B2741" t="str">
            <v>YZ-HM30CH</v>
          </cell>
        </row>
        <row r="2742">
          <cell r="A2742" t="str">
            <v>YZ-HM30CH-Pi-XL</v>
          </cell>
          <cell r="B2742" t="str">
            <v>YZ-HM30CH</v>
          </cell>
        </row>
        <row r="2743">
          <cell r="A2743" t="str">
            <v>YZ-HM30CH-Pi-XS</v>
          </cell>
          <cell r="B2743" t="str">
            <v>YZ-HM30CH</v>
          </cell>
        </row>
        <row r="2744">
          <cell r="A2744" t="str">
            <v>YZ-HM30CH-S</v>
          </cell>
          <cell r="B2744" t="str">
            <v>YZ-HM30CH</v>
          </cell>
        </row>
        <row r="2745">
          <cell r="A2745" t="str">
            <v>YZ-HM30CH-XL</v>
          </cell>
          <cell r="B2745" t="str">
            <v>YZ-HM30CH</v>
          </cell>
        </row>
        <row r="2746">
          <cell r="A2746" t="str">
            <v>YZ-HM30CH-XS</v>
          </cell>
          <cell r="B2746" t="str">
            <v>YZ-HM30CH</v>
          </cell>
        </row>
        <row r="2747">
          <cell r="A2747" t="str">
            <v>YZ-HMTW001-K0-L</v>
          </cell>
          <cell r="B2747" t="str">
            <v>YZ-HMTW001</v>
          </cell>
        </row>
        <row r="2748">
          <cell r="A2748" t="str">
            <v>YZ-HMTW001-K0-M</v>
          </cell>
          <cell r="B2748" t="str">
            <v>YZ-HMTW001</v>
          </cell>
        </row>
        <row r="2749">
          <cell r="A2749" t="str">
            <v>YZ-HMTW001-K0-S</v>
          </cell>
          <cell r="B2749" t="str">
            <v>YZ-HMTW001</v>
          </cell>
        </row>
        <row r="2750">
          <cell r="A2750" t="str">
            <v>YZ-HMTW001-K0-XL</v>
          </cell>
          <cell r="B2750" t="str">
            <v>YZ-HMTW001</v>
          </cell>
        </row>
        <row r="2751">
          <cell r="A2751" t="str">
            <v>YZ-HMTW001-K0-XS</v>
          </cell>
          <cell r="B2751" t="str">
            <v>YZ-HMTW001</v>
          </cell>
        </row>
        <row r="2752">
          <cell r="A2752" t="str">
            <v>YZ-HT1304G01L</v>
          </cell>
          <cell r="B2752" t="str">
            <v>YZ-HT1304</v>
          </cell>
        </row>
        <row r="2753">
          <cell r="A2753" t="str">
            <v>YZ-HT1304G02L</v>
          </cell>
          <cell r="B2753" t="str">
            <v>YZ-HT1304</v>
          </cell>
        </row>
        <row r="2754">
          <cell r="A2754" t="str">
            <v>YZ-HT1304G03L</v>
          </cell>
          <cell r="B2754" t="str">
            <v>YZ-HT1304</v>
          </cell>
        </row>
        <row r="2755">
          <cell r="A2755" t="str">
            <v>YZ-HT1304G04L</v>
          </cell>
          <cell r="B2755" t="str">
            <v>YZ-HT1304</v>
          </cell>
        </row>
        <row r="2756">
          <cell r="A2756" t="str">
            <v>YZ-HT1304G05L</v>
          </cell>
          <cell r="B2756" t="str">
            <v>YZ-HT1304</v>
          </cell>
        </row>
        <row r="2757">
          <cell r="A2757" t="str">
            <v>YZ-HT1304Y01L</v>
          </cell>
          <cell r="B2757" t="str">
            <v>YZ-HT1304</v>
          </cell>
        </row>
        <row r="2758">
          <cell r="A2758" t="str">
            <v>YZ-HT1304Y02L</v>
          </cell>
          <cell r="B2758" t="str">
            <v>YZ-HT1304</v>
          </cell>
        </row>
        <row r="2759">
          <cell r="A2759" t="str">
            <v>YZ-HT1304Y03L</v>
          </cell>
          <cell r="B2759" t="str">
            <v>YZ-HT1304</v>
          </cell>
        </row>
        <row r="2760">
          <cell r="A2760" t="str">
            <v>YZ-HT1304Y05L</v>
          </cell>
          <cell r="B2760" t="str">
            <v>YZ-HT1304</v>
          </cell>
        </row>
        <row r="2761">
          <cell r="A2761" t="str">
            <v>YZ-JG2631001L</v>
          </cell>
          <cell r="B2761" t="str">
            <v>YZ-JG2631</v>
          </cell>
        </row>
        <row r="2762">
          <cell r="A2762" t="str">
            <v>YZ-JG2631002L</v>
          </cell>
          <cell r="B2762" t="str">
            <v>YZ-JG2631</v>
          </cell>
        </row>
        <row r="2763">
          <cell r="A2763" t="str">
            <v>YZ-JG2631003L</v>
          </cell>
          <cell r="B2763" t="str">
            <v>YZ-JG2631</v>
          </cell>
        </row>
        <row r="2764">
          <cell r="A2764" t="str">
            <v>YZ-JG263100L</v>
          </cell>
          <cell r="B2764" t="str">
            <v>YZ-JG2631</v>
          </cell>
        </row>
        <row r="2765">
          <cell r="A2765" t="str">
            <v>YZ-JG263100M</v>
          </cell>
          <cell r="B2765" t="str">
            <v>YZ-JG2631</v>
          </cell>
        </row>
        <row r="2766">
          <cell r="A2766" t="str">
            <v>YZ-JG2631HS1L</v>
          </cell>
          <cell r="B2766" t="str">
            <v>YZ-JG2631</v>
          </cell>
        </row>
        <row r="2767">
          <cell r="A2767" t="str">
            <v>YZ-JG2631HSL</v>
          </cell>
          <cell r="B2767" t="str">
            <v>YZ-JG2631</v>
          </cell>
        </row>
        <row r="2768">
          <cell r="A2768" t="str">
            <v>YZ-JG2631HSM</v>
          </cell>
          <cell r="B2768" t="str">
            <v>YZ-JG2631</v>
          </cell>
        </row>
        <row r="2769">
          <cell r="A2769" t="str">
            <v>YZ-JG2631HSS</v>
          </cell>
          <cell r="B2769" t="str">
            <v>YZ-JG2631</v>
          </cell>
        </row>
        <row r="2770">
          <cell r="A2770" t="str">
            <v>YZ-JG2631HSXS</v>
          </cell>
          <cell r="B2770" t="str">
            <v>YZ-JG2631</v>
          </cell>
        </row>
        <row r="2771">
          <cell r="A2771" t="str">
            <v>YZ-JG2631K01L</v>
          </cell>
          <cell r="B2771" t="str">
            <v>YZ-JG2631</v>
          </cell>
        </row>
        <row r="2772">
          <cell r="A2772" t="str">
            <v>YZ-JG2631K02L</v>
          </cell>
          <cell r="B2772" t="str">
            <v>YZ-JG2631</v>
          </cell>
        </row>
        <row r="2773">
          <cell r="A2773" t="str">
            <v>YZ-JG2631K03L</v>
          </cell>
          <cell r="B2773" t="str">
            <v>YZ-JG2631</v>
          </cell>
        </row>
        <row r="2774">
          <cell r="A2774" t="str">
            <v>YZ-JG2631K0L</v>
          </cell>
          <cell r="B2774" t="str">
            <v>YZ-JG2631</v>
          </cell>
        </row>
        <row r="2775">
          <cell r="A2775" t="str">
            <v>YZ-JG2631K0M</v>
          </cell>
          <cell r="B2775" t="str">
            <v>YZ-JG2631</v>
          </cell>
        </row>
        <row r="2776">
          <cell r="A2776" t="str">
            <v>YZ-JG2631R01L</v>
          </cell>
          <cell r="B2776" t="str">
            <v>YZ-JG2631</v>
          </cell>
        </row>
        <row r="2777">
          <cell r="A2777" t="str">
            <v>YZ-JG2631R0L</v>
          </cell>
          <cell r="B2777" t="str">
            <v>YZ-JG2631</v>
          </cell>
        </row>
        <row r="2778">
          <cell r="A2778" t="str">
            <v>YZ-JG2631R0M</v>
          </cell>
          <cell r="B2778" t="str">
            <v>YZ-JG2631</v>
          </cell>
        </row>
        <row r="2779">
          <cell r="A2779" t="str">
            <v>YZ-JG2631R0S</v>
          </cell>
          <cell r="B2779" t="str">
            <v>YZ-JG2631</v>
          </cell>
        </row>
        <row r="2780">
          <cell r="A2780" t="str">
            <v>YZ-JG2631R0XS</v>
          </cell>
          <cell r="B2780" t="str">
            <v>YZ-JG2631</v>
          </cell>
        </row>
        <row r="2781">
          <cell r="A2781" t="str">
            <v>YZ-JG2631ZL1L</v>
          </cell>
          <cell r="B2781" t="str">
            <v>YZ-JG2631</v>
          </cell>
        </row>
        <row r="2782">
          <cell r="A2782" t="str">
            <v>YZ-JG2631ZL2L</v>
          </cell>
          <cell r="B2782" t="str">
            <v>YZ-JG2631</v>
          </cell>
        </row>
        <row r="2783">
          <cell r="A2783" t="str">
            <v>YZ-JG2631ZL3L</v>
          </cell>
          <cell r="B2783" t="str">
            <v>YZ-JG2631</v>
          </cell>
        </row>
        <row r="2784">
          <cell r="A2784" t="str">
            <v>YZ-JG2631ZLL</v>
          </cell>
          <cell r="B2784" t="str">
            <v>YZ-JG2631</v>
          </cell>
        </row>
        <row r="2785">
          <cell r="A2785" t="str">
            <v>YZ-JG2631ZLM</v>
          </cell>
          <cell r="B2785" t="str">
            <v>YZ-JG2631</v>
          </cell>
        </row>
        <row r="2786">
          <cell r="A2786" t="str">
            <v>YZ-JY1151-K0-L</v>
          </cell>
          <cell r="B2786" t="str">
            <v>YZ-JY1151</v>
          </cell>
        </row>
        <row r="2787">
          <cell r="A2787" t="str">
            <v>YZ-JY1151-K0-M</v>
          </cell>
          <cell r="B2787" t="str">
            <v>YZ-JY1151</v>
          </cell>
        </row>
        <row r="2788">
          <cell r="A2788" t="str">
            <v>YZ-JY1151-K0-XL</v>
          </cell>
          <cell r="B2788" t="str">
            <v>YZ-JY1151</v>
          </cell>
        </row>
        <row r="2789">
          <cell r="A2789" t="str">
            <v>YZ-JY1151-R0-2XL</v>
          </cell>
          <cell r="B2789" t="str">
            <v>YZ-JY1151</v>
          </cell>
        </row>
        <row r="2790">
          <cell r="A2790" t="str">
            <v>YZ-JY1151-R0-M</v>
          </cell>
          <cell r="B2790" t="str">
            <v>YZ-JY1151</v>
          </cell>
        </row>
        <row r="2791">
          <cell r="A2791" t="str">
            <v>YZ-JY1151-R0-XL</v>
          </cell>
          <cell r="B2791" t="str">
            <v>YZ-JY1151</v>
          </cell>
        </row>
        <row r="2792">
          <cell r="A2792" t="str">
            <v>YZ-JY1151-ZL-L</v>
          </cell>
          <cell r="B2792" t="str">
            <v>YZ-JY1151</v>
          </cell>
        </row>
        <row r="2793">
          <cell r="A2793" t="str">
            <v>YZ-JY1151-ZL-M</v>
          </cell>
          <cell r="B2793" t="str">
            <v>YZ-JY1151</v>
          </cell>
        </row>
        <row r="2794">
          <cell r="A2794" t="str">
            <v>YZ-JY1151-ZL-XL</v>
          </cell>
          <cell r="B2794" t="str">
            <v>YZ-JY1151</v>
          </cell>
        </row>
        <row r="2795">
          <cell r="A2795" t="str">
            <v>YZ-KL5020FL1L</v>
          </cell>
          <cell r="B2795" t="str">
            <v>YZ-KL5020</v>
          </cell>
        </row>
        <row r="2796">
          <cell r="A2796" t="str">
            <v>YZ-KL5020FL2L</v>
          </cell>
          <cell r="B2796" t="str">
            <v>YZ-KL5020</v>
          </cell>
        </row>
        <row r="2797">
          <cell r="A2797" t="str">
            <v>YZ-KL5020FL3L</v>
          </cell>
          <cell r="B2797" t="str">
            <v>YZ-KL5020</v>
          </cell>
        </row>
        <row r="2798">
          <cell r="A2798" t="str">
            <v>YZ-KL5020FL4L</v>
          </cell>
          <cell r="B2798" t="str">
            <v>YZ-KL5020</v>
          </cell>
        </row>
        <row r="2799">
          <cell r="A2799" t="str">
            <v>YZ-KL5020FL5L</v>
          </cell>
          <cell r="B2799" t="str">
            <v>YZ-KL5020</v>
          </cell>
        </row>
        <row r="2800">
          <cell r="A2800" t="str">
            <v>YZ-KL5020MF-2XL</v>
          </cell>
          <cell r="B2800" t="str">
            <v>YZ-KL5020</v>
          </cell>
        </row>
        <row r="2801">
          <cell r="A2801" t="str">
            <v>YZ-KL5020MF-L</v>
          </cell>
          <cell r="B2801" t="str">
            <v>YZ-KL5020</v>
          </cell>
        </row>
        <row r="2802">
          <cell r="A2802" t="str">
            <v>YZ-KL5020MF-M</v>
          </cell>
          <cell r="B2802" t="str">
            <v>YZ-KL5020</v>
          </cell>
        </row>
        <row r="2803">
          <cell r="A2803" t="str">
            <v>YZ-KL5020MF-S</v>
          </cell>
          <cell r="B2803" t="str">
            <v>YZ-KL5020</v>
          </cell>
        </row>
        <row r="2804">
          <cell r="A2804" t="str">
            <v>YZ-KL5020MF-XL</v>
          </cell>
          <cell r="B2804" t="str">
            <v>YZ-KL5020</v>
          </cell>
        </row>
        <row r="2805">
          <cell r="A2805" t="str">
            <v>YZ-KL5020ST1L</v>
          </cell>
          <cell r="B2805" t="str">
            <v>YZ-KL5020</v>
          </cell>
        </row>
        <row r="2806">
          <cell r="A2806" t="str">
            <v>YZ-KL5020ST2L</v>
          </cell>
          <cell r="B2806" t="str">
            <v>YZ-KL5020</v>
          </cell>
        </row>
        <row r="2807">
          <cell r="A2807" t="str">
            <v>YZ-KL5020ST3L</v>
          </cell>
          <cell r="B2807" t="str">
            <v>YZ-KL5020</v>
          </cell>
        </row>
        <row r="2808">
          <cell r="A2808" t="str">
            <v>YZ-KL5020ST4L</v>
          </cell>
          <cell r="B2808" t="str">
            <v>YZ-KL5020</v>
          </cell>
        </row>
        <row r="2809">
          <cell r="A2809" t="str">
            <v>YZ-KL5020ST5L</v>
          </cell>
          <cell r="B2809" t="str">
            <v>YZ-KL5020</v>
          </cell>
        </row>
        <row r="2810">
          <cell r="A2810" t="str">
            <v>YZ-KL5020TW1L</v>
          </cell>
          <cell r="B2810" t="str">
            <v>YZ-KL5020</v>
          </cell>
        </row>
        <row r="2811">
          <cell r="A2811" t="str">
            <v>YZ-KL5020TW2L</v>
          </cell>
          <cell r="B2811" t="str">
            <v>YZ-KL5020</v>
          </cell>
        </row>
        <row r="2812">
          <cell r="A2812" t="str">
            <v>YZ-KL5020TW3L</v>
          </cell>
          <cell r="B2812" t="str">
            <v>YZ-KL5020</v>
          </cell>
        </row>
        <row r="2813">
          <cell r="A2813" t="str">
            <v>YZ-KL5020TW4L</v>
          </cell>
          <cell r="B2813" t="str">
            <v>YZ-KL5020</v>
          </cell>
        </row>
        <row r="2814">
          <cell r="A2814" t="str">
            <v>YZ-KL5020TW5L</v>
          </cell>
          <cell r="B2814" t="str">
            <v>YZ-KL5020</v>
          </cell>
        </row>
        <row r="2815">
          <cell r="A2815" t="str">
            <v>YZ-KL5020YH1L</v>
          </cell>
          <cell r="B2815" t="str">
            <v>YZ-KL5020</v>
          </cell>
        </row>
        <row r="2816">
          <cell r="A2816" t="str">
            <v>YZ-KL5020YH2L</v>
          </cell>
          <cell r="B2816" t="str">
            <v>YZ-KL5020</v>
          </cell>
        </row>
        <row r="2817">
          <cell r="A2817" t="str">
            <v>YZ-KL5020YH3L</v>
          </cell>
          <cell r="B2817" t="str">
            <v>YZ-KL5020</v>
          </cell>
        </row>
        <row r="2818">
          <cell r="A2818" t="str">
            <v>YZ-KL5020YH4L</v>
          </cell>
          <cell r="B2818" t="str">
            <v>YZ-KL5020</v>
          </cell>
        </row>
        <row r="2819">
          <cell r="A2819" t="str">
            <v>YZ-KL5020YH5L</v>
          </cell>
          <cell r="B2819" t="str">
            <v>YZ-KL5020</v>
          </cell>
        </row>
        <row r="2820">
          <cell r="A2820" t="str">
            <v>YZ-LS1068B0L</v>
          </cell>
          <cell r="B2820" t="str">
            <v>YZ-LS1068</v>
          </cell>
        </row>
        <row r="2821">
          <cell r="A2821" t="str">
            <v>YZ-LS1068K0S</v>
          </cell>
          <cell r="B2821" t="str">
            <v>YZ-LS1068</v>
          </cell>
        </row>
        <row r="2822">
          <cell r="A2822" t="str">
            <v>YZ-LS1068W01L</v>
          </cell>
          <cell r="B2822" t="str">
            <v>YZ-LS1068</v>
          </cell>
        </row>
        <row r="2823">
          <cell r="A2823" t="str">
            <v>YZ-LS1068W0S</v>
          </cell>
          <cell r="B2823" t="str">
            <v>YZ-LS1068</v>
          </cell>
        </row>
        <row r="2824">
          <cell r="A2824" t="str">
            <v>YZ-MAPLUS24-K0-2XL</v>
          </cell>
          <cell r="B2824" t="str">
            <v>YZ-MAPLUS24</v>
          </cell>
        </row>
        <row r="2825">
          <cell r="A2825" t="str">
            <v>YZ-MAPLUS24-PI-M</v>
          </cell>
          <cell r="B2825" t="str">
            <v>YZ-MAPLUS24</v>
          </cell>
        </row>
        <row r="2826">
          <cell r="A2826" t="str">
            <v>YZ-MC1732-B0-M</v>
          </cell>
          <cell r="B2826" t="str">
            <v>YZ-MC1732</v>
          </cell>
        </row>
        <row r="2827">
          <cell r="A2827" t="str">
            <v>YZ-MC1732-B0-XL</v>
          </cell>
          <cell r="B2827" t="str">
            <v>YZ-MC1732</v>
          </cell>
        </row>
        <row r="2828">
          <cell r="A2828" t="str">
            <v>YZ-MC1732-K0-L</v>
          </cell>
          <cell r="B2828" t="str">
            <v>YZ-MC1732</v>
          </cell>
        </row>
        <row r="2829">
          <cell r="A2829" t="str">
            <v>YZ-MC1732-K0-S</v>
          </cell>
          <cell r="B2829" t="str">
            <v>YZ-MC1732</v>
          </cell>
        </row>
        <row r="2830">
          <cell r="A2830" t="str">
            <v>YZ-MC1732-K0-XL</v>
          </cell>
          <cell r="B2830" t="str">
            <v>YZ-MC1732</v>
          </cell>
        </row>
        <row r="2831">
          <cell r="A2831" t="str">
            <v>YZ-MC1732-R0-L</v>
          </cell>
          <cell r="B2831" t="str">
            <v>YZ-MC1732</v>
          </cell>
        </row>
        <row r="2832">
          <cell r="A2832" t="str">
            <v>YZ-MC180-B0-2XL</v>
          </cell>
          <cell r="B2832" t="str">
            <v>YZ-MC180</v>
          </cell>
        </row>
        <row r="2833">
          <cell r="A2833" t="str">
            <v>YZ-MC180-B0-L</v>
          </cell>
          <cell r="B2833" t="str">
            <v>YZ-MC180</v>
          </cell>
        </row>
        <row r="2834">
          <cell r="A2834" t="str">
            <v>YZ-MC180-B0-M</v>
          </cell>
          <cell r="B2834" t="str">
            <v>YZ-MC180</v>
          </cell>
        </row>
        <row r="2835">
          <cell r="A2835" t="str">
            <v>YZ-MC180-B0-S</v>
          </cell>
          <cell r="B2835" t="str">
            <v>YZ-MC180</v>
          </cell>
        </row>
        <row r="2836">
          <cell r="A2836" t="str">
            <v>YZ-MC180-B0-XL</v>
          </cell>
          <cell r="B2836" t="str">
            <v>YZ-MC180</v>
          </cell>
        </row>
        <row r="2837">
          <cell r="A2837" t="str">
            <v>YZ-MC180-E0-2XL</v>
          </cell>
          <cell r="B2837" t="str">
            <v>YZ-MC180</v>
          </cell>
        </row>
        <row r="2838">
          <cell r="A2838" t="str">
            <v>YZ-MC180-E0-L</v>
          </cell>
          <cell r="B2838" t="str">
            <v>YZ-MC180</v>
          </cell>
        </row>
        <row r="2839">
          <cell r="A2839" t="str">
            <v>YZ-MC180-E0-M</v>
          </cell>
          <cell r="B2839" t="str">
            <v>YZ-MC180</v>
          </cell>
        </row>
        <row r="2840">
          <cell r="A2840" t="str">
            <v>YZ-MC180-E0-S</v>
          </cell>
          <cell r="B2840" t="str">
            <v>YZ-MC180</v>
          </cell>
        </row>
        <row r="2841">
          <cell r="A2841" t="str">
            <v>YZ-MC180-E0-XL</v>
          </cell>
          <cell r="B2841" t="str">
            <v>YZ-MC180</v>
          </cell>
        </row>
        <row r="2842">
          <cell r="A2842" t="str">
            <v>YZ-MC180-K0-2XL</v>
          </cell>
          <cell r="B2842" t="str">
            <v>YZ-MC180</v>
          </cell>
        </row>
        <row r="2843">
          <cell r="A2843" t="str">
            <v>YZ-MC180-K0-L</v>
          </cell>
          <cell r="B2843" t="str">
            <v>YZ-MC180</v>
          </cell>
        </row>
        <row r="2844">
          <cell r="A2844" t="str">
            <v>YZ-MC180-K0-M</v>
          </cell>
          <cell r="B2844" t="str">
            <v>YZ-MC180</v>
          </cell>
        </row>
        <row r="2845">
          <cell r="A2845" t="str">
            <v>YZ-MC180-K0-S</v>
          </cell>
          <cell r="B2845" t="str">
            <v>YZ-MC180</v>
          </cell>
        </row>
        <row r="2846">
          <cell r="A2846" t="str">
            <v>YZ-MC180-K0-XL</v>
          </cell>
          <cell r="B2846" t="str">
            <v>YZ-MC180</v>
          </cell>
        </row>
        <row r="2847">
          <cell r="A2847" t="str">
            <v>YZ-MC180-OR-2XL</v>
          </cell>
          <cell r="B2847" t="str">
            <v>YZ-MC180</v>
          </cell>
        </row>
        <row r="2848">
          <cell r="A2848" t="str">
            <v>YZ-MC180-OR-L</v>
          </cell>
          <cell r="B2848" t="str">
            <v>YZ-MC180</v>
          </cell>
        </row>
        <row r="2849">
          <cell r="A2849" t="str">
            <v>YZ-MC180-OR-M</v>
          </cell>
          <cell r="B2849" t="str">
            <v>YZ-MC180</v>
          </cell>
        </row>
        <row r="2850">
          <cell r="A2850" t="str">
            <v>YZ-MC180-OR-S</v>
          </cell>
          <cell r="B2850" t="str">
            <v>YZ-MC180</v>
          </cell>
        </row>
        <row r="2851">
          <cell r="A2851" t="str">
            <v>YZ-MC180-OR-XL</v>
          </cell>
          <cell r="B2851" t="str">
            <v>YZ-MC180</v>
          </cell>
        </row>
        <row r="2852">
          <cell r="A2852" t="str">
            <v>YZ-MC180-WI-2XL</v>
          </cell>
          <cell r="B2852" t="str">
            <v>YZ-MC180</v>
          </cell>
        </row>
        <row r="2853">
          <cell r="A2853" t="str">
            <v>YZ-MC180-WI-L</v>
          </cell>
          <cell r="B2853" t="str">
            <v>YZ-MC180</v>
          </cell>
        </row>
        <row r="2854">
          <cell r="A2854" t="str">
            <v>YZ-MC180-WI-M</v>
          </cell>
          <cell r="B2854" t="str">
            <v>YZ-MC180</v>
          </cell>
        </row>
        <row r="2855">
          <cell r="A2855" t="str">
            <v>YZ-MC180-WI-S</v>
          </cell>
          <cell r="B2855" t="str">
            <v>YZ-MC180</v>
          </cell>
        </row>
        <row r="2856">
          <cell r="A2856" t="str">
            <v>YZ-MC180-WI-XL</v>
          </cell>
          <cell r="B2856" t="str">
            <v>YZ-MC180</v>
          </cell>
        </row>
        <row r="2857">
          <cell r="A2857" t="str">
            <v>YZ-MC181-Gr-2XL</v>
          </cell>
          <cell r="B2857" t="str">
            <v>YZ-MC181</v>
          </cell>
        </row>
        <row r="2858">
          <cell r="A2858" t="str">
            <v>YZ-MC181-Gr-L</v>
          </cell>
          <cell r="B2858" t="str">
            <v>YZ-MC181</v>
          </cell>
        </row>
        <row r="2859">
          <cell r="A2859" t="str">
            <v>YZ-MC181-Gr-M</v>
          </cell>
          <cell r="B2859" t="str">
            <v>YZ-MC181</v>
          </cell>
        </row>
        <row r="2860">
          <cell r="A2860" t="str">
            <v>YZ-MC181-Gr-S</v>
          </cell>
          <cell r="B2860" t="str">
            <v>YZ-MC181</v>
          </cell>
        </row>
        <row r="2861">
          <cell r="A2861" t="str">
            <v>YZ-MC181-Gr-XL</v>
          </cell>
          <cell r="B2861" t="str">
            <v>YZ-MC181</v>
          </cell>
        </row>
        <row r="2862">
          <cell r="A2862" t="str">
            <v>YZ-MC181-K0-2XL</v>
          </cell>
          <cell r="B2862" t="str">
            <v>YZ-MC181</v>
          </cell>
        </row>
        <row r="2863">
          <cell r="A2863" t="str">
            <v>YZ-MC181-K0-L</v>
          </cell>
          <cell r="B2863" t="str">
            <v>YZ-MC181</v>
          </cell>
        </row>
        <row r="2864">
          <cell r="A2864" t="str">
            <v>YZ-MC181-K0-M</v>
          </cell>
          <cell r="B2864" t="str">
            <v>YZ-MC181</v>
          </cell>
        </row>
        <row r="2865">
          <cell r="A2865" t="str">
            <v>YZ-MC181-K0-S</v>
          </cell>
          <cell r="B2865" t="str">
            <v>YZ-MC181</v>
          </cell>
        </row>
        <row r="2866">
          <cell r="A2866" t="str">
            <v>YZ-MC181-K0-XL</v>
          </cell>
          <cell r="B2866" t="str">
            <v>YZ-MC181</v>
          </cell>
        </row>
        <row r="2867">
          <cell r="A2867" t="str">
            <v>YZ-MC181-OR-2XL</v>
          </cell>
          <cell r="B2867" t="str">
            <v>YZ-MC181</v>
          </cell>
        </row>
        <row r="2868">
          <cell r="A2868" t="str">
            <v>YZ-MC181-OR-L</v>
          </cell>
          <cell r="B2868" t="str">
            <v>YZ-MC181</v>
          </cell>
        </row>
        <row r="2869">
          <cell r="A2869" t="str">
            <v>YZ-MC181-OR-M</v>
          </cell>
          <cell r="B2869" t="str">
            <v>YZ-MC181</v>
          </cell>
        </row>
        <row r="2870">
          <cell r="A2870" t="str">
            <v>YZ-MC181-OR-S</v>
          </cell>
          <cell r="B2870" t="str">
            <v>YZ-MC181</v>
          </cell>
        </row>
        <row r="2871">
          <cell r="A2871" t="str">
            <v>YZ-MC181-OR-XL</v>
          </cell>
          <cell r="B2871" t="str">
            <v>YZ-MC181</v>
          </cell>
        </row>
        <row r="2872">
          <cell r="A2872" t="str">
            <v>YZ-MC181-R0-2XL</v>
          </cell>
          <cell r="B2872" t="str">
            <v>YZ-MC181</v>
          </cell>
        </row>
        <row r="2873">
          <cell r="A2873" t="str">
            <v>YZ-MC181-R0-L</v>
          </cell>
          <cell r="B2873" t="str">
            <v>YZ-MC181</v>
          </cell>
        </row>
        <row r="2874">
          <cell r="A2874" t="str">
            <v>YZ-MC181-R0-M</v>
          </cell>
          <cell r="B2874" t="str">
            <v>YZ-MC181</v>
          </cell>
        </row>
        <row r="2875">
          <cell r="A2875" t="str">
            <v>YZ-MC181-R0-S</v>
          </cell>
          <cell r="B2875" t="str">
            <v>YZ-MC181</v>
          </cell>
        </row>
        <row r="2876">
          <cell r="A2876" t="str">
            <v>YZ-MC181-R0-XL</v>
          </cell>
          <cell r="B2876" t="str">
            <v>YZ-MC181</v>
          </cell>
        </row>
        <row r="2877">
          <cell r="A2877" t="str">
            <v>YZ-MC181-W0-2XL</v>
          </cell>
          <cell r="B2877" t="str">
            <v>YZ-MC181</v>
          </cell>
        </row>
        <row r="2878">
          <cell r="A2878" t="str">
            <v>YZ-MC181-W0-L</v>
          </cell>
          <cell r="B2878" t="str">
            <v>YZ-MC181</v>
          </cell>
        </row>
        <row r="2879">
          <cell r="A2879" t="str">
            <v>YZ-MC181-W0-M</v>
          </cell>
          <cell r="B2879" t="str">
            <v>YZ-MC181</v>
          </cell>
        </row>
        <row r="2880">
          <cell r="A2880" t="str">
            <v>YZ-MC181-W0-S</v>
          </cell>
          <cell r="B2880" t="str">
            <v>YZ-MC181</v>
          </cell>
        </row>
        <row r="2881">
          <cell r="A2881" t="str">
            <v>YZ-MC181-W0-XL</v>
          </cell>
          <cell r="B2881" t="str">
            <v>YZ-MC181</v>
          </cell>
        </row>
        <row r="2882">
          <cell r="A2882" t="str">
            <v>YZ-MC2500-K0-L</v>
          </cell>
          <cell r="B2882" t="str">
            <v>YZ-MC2500</v>
          </cell>
        </row>
        <row r="2883">
          <cell r="A2883" t="str">
            <v>YZ-MC2500-K0-M</v>
          </cell>
          <cell r="B2883" t="str">
            <v>YZ-MC2500</v>
          </cell>
        </row>
        <row r="2884">
          <cell r="A2884" t="str">
            <v>YZ-MC2500-K0-S</v>
          </cell>
          <cell r="B2884" t="str">
            <v>YZ-MC2500</v>
          </cell>
        </row>
        <row r="2885">
          <cell r="A2885" t="str">
            <v>YZ-MC2500-K0-XL</v>
          </cell>
          <cell r="B2885" t="str">
            <v>YZ-MC2500</v>
          </cell>
        </row>
        <row r="2886">
          <cell r="A2886" t="str">
            <v>YZ-MC2500-R0-L</v>
          </cell>
          <cell r="B2886" t="str">
            <v>YZ-MC2500</v>
          </cell>
        </row>
        <row r="2887">
          <cell r="A2887" t="str">
            <v>YZ-MC2500-R0-M</v>
          </cell>
          <cell r="B2887" t="str">
            <v>YZ-MC2500</v>
          </cell>
        </row>
        <row r="2888">
          <cell r="A2888" t="str">
            <v>YZ-MC2500-R0-S</v>
          </cell>
          <cell r="B2888" t="str">
            <v>YZ-MC2500</v>
          </cell>
        </row>
        <row r="2889">
          <cell r="A2889" t="str">
            <v>YZ-MC2500-R0-XL</v>
          </cell>
          <cell r="B2889" t="str">
            <v>YZ-MC2500</v>
          </cell>
        </row>
        <row r="2890">
          <cell r="A2890" t="str">
            <v>YZ-MC2500-W0-L</v>
          </cell>
          <cell r="B2890" t="str">
            <v>YZ-MC2500</v>
          </cell>
        </row>
        <row r="2891">
          <cell r="A2891" t="str">
            <v>YZ-MC2500-W0-M</v>
          </cell>
          <cell r="B2891" t="str">
            <v>YZ-MC2500</v>
          </cell>
        </row>
        <row r="2892">
          <cell r="A2892" t="str">
            <v>YZ-MC2500-W0-S</v>
          </cell>
          <cell r="B2892" t="str">
            <v>YZ-MC2500</v>
          </cell>
        </row>
        <row r="2893">
          <cell r="A2893" t="str">
            <v>YZ-MC2500-W0-XL</v>
          </cell>
          <cell r="B2893" t="str">
            <v>YZ-MC2500</v>
          </cell>
        </row>
        <row r="2894">
          <cell r="A2894" t="str">
            <v>YZ-MC5020MF-2XL</v>
          </cell>
          <cell r="B2894" t="str">
            <v>YZ-MC5020</v>
          </cell>
        </row>
        <row r="2895">
          <cell r="A2895" t="str">
            <v>YZ-MC5020MF-L</v>
          </cell>
          <cell r="B2895" t="str">
            <v>YZ-MC5020</v>
          </cell>
        </row>
        <row r="2896">
          <cell r="A2896" t="str">
            <v>YZ-MC5020MF-M</v>
          </cell>
          <cell r="B2896" t="str">
            <v>YZ-MC5020</v>
          </cell>
        </row>
        <row r="2897">
          <cell r="A2897" t="str">
            <v>YZ-MC5020MF-S</v>
          </cell>
          <cell r="B2897" t="str">
            <v>YZ-MC5020</v>
          </cell>
        </row>
        <row r="2898">
          <cell r="A2898" t="str">
            <v>YZ-MC5020MF-XL</v>
          </cell>
          <cell r="B2898" t="str">
            <v>YZ-MC5020</v>
          </cell>
        </row>
        <row r="2899">
          <cell r="A2899" t="str">
            <v>YZ-MC5020ST-2XL</v>
          </cell>
          <cell r="B2899" t="str">
            <v>YZ-MC5020</v>
          </cell>
        </row>
        <row r="2900">
          <cell r="A2900" t="str">
            <v>YZ-MC5020ST-L</v>
          </cell>
          <cell r="B2900" t="str">
            <v>YZ-MC5020</v>
          </cell>
        </row>
        <row r="2901">
          <cell r="A2901" t="str">
            <v>YZ-MC5020ST-M</v>
          </cell>
          <cell r="B2901" t="str">
            <v>YZ-MC5020</v>
          </cell>
        </row>
        <row r="2902">
          <cell r="A2902" t="str">
            <v>YZ-MC5020ST-S</v>
          </cell>
          <cell r="B2902" t="str">
            <v>YZ-MC5020</v>
          </cell>
        </row>
        <row r="2903">
          <cell r="A2903" t="str">
            <v>YZ-MC5020ST-XL</v>
          </cell>
          <cell r="B2903" t="str">
            <v>YZ-MC5020</v>
          </cell>
        </row>
        <row r="2904">
          <cell r="A2904" t="str">
            <v>YZ-MC5020TW-2XL</v>
          </cell>
          <cell r="B2904" t="str">
            <v>YZ-MC5020</v>
          </cell>
        </row>
        <row r="2905">
          <cell r="A2905" t="str">
            <v>YZ-MC5020TW-L</v>
          </cell>
          <cell r="B2905" t="str">
            <v>YZ-MC5020</v>
          </cell>
        </row>
        <row r="2906">
          <cell r="A2906" t="str">
            <v>YZ-MC5020TW-M</v>
          </cell>
          <cell r="B2906" t="str">
            <v>YZ-MC5020</v>
          </cell>
        </row>
        <row r="2907">
          <cell r="A2907" t="str">
            <v>YZ-MC5020TW-S</v>
          </cell>
          <cell r="B2907" t="str">
            <v>YZ-MC5020</v>
          </cell>
        </row>
        <row r="2908">
          <cell r="A2908" t="str">
            <v>YZ-MC5020TW-XL</v>
          </cell>
          <cell r="B2908" t="str">
            <v>YZ-MC5020</v>
          </cell>
        </row>
        <row r="2909">
          <cell r="A2909" t="str">
            <v>YZ-MC5020YH-2XL</v>
          </cell>
          <cell r="B2909" t="str">
            <v>YZ-MC5020</v>
          </cell>
        </row>
        <row r="2910">
          <cell r="A2910" t="str">
            <v>YZ-MC5020YH-L</v>
          </cell>
          <cell r="B2910" t="str">
            <v>YZ-MC5020</v>
          </cell>
        </row>
        <row r="2911">
          <cell r="A2911" t="str">
            <v>YZ-MC5020YH-M</v>
          </cell>
          <cell r="B2911" t="str">
            <v>YZ-MC5020</v>
          </cell>
        </row>
        <row r="2912">
          <cell r="A2912" t="str">
            <v>YZ-MC5020YH-S</v>
          </cell>
          <cell r="B2912" t="str">
            <v>YZ-MC5020</v>
          </cell>
        </row>
        <row r="2913">
          <cell r="A2913" t="str">
            <v>YZ-MC5020YH-XL</v>
          </cell>
          <cell r="B2913" t="str">
            <v>YZ-MC5020</v>
          </cell>
        </row>
        <row r="2914">
          <cell r="A2914" t="str">
            <v>YZ-MC5119-GL-2XL</v>
          </cell>
          <cell r="B2914" t="str">
            <v>YZ-MC5119</v>
          </cell>
        </row>
        <row r="2915">
          <cell r="A2915" t="str">
            <v>YZ-MC5119-GL-3XL</v>
          </cell>
          <cell r="B2915" t="str">
            <v>YZ-MC5119</v>
          </cell>
        </row>
        <row r="2916">
          <cell r="A2916" t="str">
            <v>YZ-MC5119-GL-L</v>
          </cell>
          <cell r="B2916" t="str">
            <v>YZ-MC5119</v>
          </cell>
        </row>
        <row r="2917">
          <cell r="A2917" t="str">
            <v>YZ-MC5119-GL-M</v>
          </cell>
          <cell r="B2917" t="str">
            <v>YZ-MC5119</v>
          </cell>
        </row>
        <row r="2918">
          <cell r="A2918" t="str">
            <v>YZ-MC5119-GL-XL</v>
          </cell>
          <cell r="B2918" t="str">
            <v>YZ-MC5119</v>
          </cell>
        </row>
        <row r="2919">
          <cell r="A2919" t="str">
            <v>YZ-MC5119K0-4XL</v>
          </cell>
          <cell r="B2919" t="str">
            <v>YZ-MC5119</v>
          </cell>
        </row>
        <row r="2920">
          <cell r="A2920" t="str">
            <v>YZ-MC5119-K0BD-2XL</v>
          </cell>
          <cell r="B2920" t="str">
            <v>YZ-MC5119</v>
          </cell>
        </row>
        <row r="2921">
          <cell r="A2921" t="str">
            <v>YZ-MC5119-K0BD-3XL</v>
          </cell>
          <cell r="B2921" t="str">
            <v>YZ-MC5119</v>
          </cell>
        </row>
        <row r="2922">
          <cell r="A2922" t="str">
            <v>YZ-MC5119-K0BD-L</v>
          </cell>
          <cell r="B2922" t="str">
            <v>YZ-MC5119</v>
          </cell>
        </row>
        <row r="2923">
          <cell r="A2923" t="str">
            <v>YZ-MC5119-K0BD-M</v>
          </cell>
          <cell r="B2923" t="str">
            <v>YZ-MC5119</v>
          </cell>
        </row>
        <row r="2924">
          <cell r="A2924" t="str">
            <v>YZ-MC5119-K0BD-XL</v>
          </cell>
          <cell r="B2924" t="str">
            <v>YZ-MC5119</v>
          </cell>
        </row>
        <row r="2925">
          <cell r="A2925" t="str">
            <v>YZ-MC5119K0-S</v>
          </cell>
          <cell r="B2925" t="str">
            <v>YZ-MC5119</v>
          </cell>
        </row>
        <row r="2926">
          <cell r="A2926" t="str">
            <v>YZ-MC5119-WB-2XL</v>
          </cell>
          <cell r="B2926" t="str">
            <v>YZ-MC5119</v>
          </cell>
        </row>
        <row r="2927">
          <cell r="A2927" t="str">
            <v>YZ-MC5119-WB-3XL</v>
          </cell>
          <cell r="B2927" t="str">
            <v>YZ-MC5119</v>
          </cell>
        </row>
        <row r="2928">
          <cell r="A2928" t="str">
            <v>YZ-MC5119-WB-L</v>
          </cell>
          <cell r="B2928" t="str">
            <v>YZ-MC5119</v>
          </cell>
        </row>
        <row r="2929">
          <cell r="A2929" t="str">
            <v>YZ-MC5119-WB-M</v>
          </cell>
          <cell r="B2929" t="str">
            <v>YZ-MC5119</v>
          </cell>
        </row>
        <row r="2930">
          <cell r="A2930" t="str">
            <v>YZ-MC5119-WB-XL</v>
          </cell>
          <cell r="B2930" t="str">
            <v>YZ-MC5119</v>
          </cell>
        </row>
        <row r="2931">
          <cell r="A2931" t="str">
            <v>YZ-MC5119ZL-4XL</v>
          </cell>
          <cell r="B2931" t="str">
            <v>YZ-MC5119</v>
          </cell>
        </row>
        <row r="2932">
          <cell r="A2932" t="str">
            <v>YZ-MC5119-ZLBD-2XL</v>
          </cell>
          <cell r="B2932" t="str">
            <v>YZ-MC5119</v>
          </cell>
        </row>
        <row r="2933">
          <cell r="A2933" t="str">
            <v>YZ-MC5119-ZLBD-3XL</v>
          </cell>
          <cell r="B2933" t="str">
            <v>YZ-MC5119</v>
          </cell>
        </row>
        <row r="2934">
          <cell r="A2934" t="str">
            <v>YZ-MC5119-ZLBD-L</v>
          </cell>
          <cell r="B2934" t="str">
            <v>YZ-MC5119</v>
          </cell>
        </row>
        <row r="2935">
          <cell r="A2935" t="str">
            <v>YZ-MC5119-ZLBD-M</v>
          </cell>
          <cell r="B2935" t="str">
            <v>YZ-MC5119</v>
          </cell>
        </row>
        <row r="2936">
          <cell r="A2936" t="str">
            <v>YZ-MC5119-ZLBD-XL</v>
          </cell>
          <cell r="B2936" t="str">
            <v>YZ-MC5119</v>
          </cell>
        </row>
        <row r="2937">
          <cell r="A2937" t="str">
            <v>YZ-MC5119ZL-S</v>
          </cell>
          <cell r="B2937" t="str">
            <v>YZ-MC5119</v>
          </cell>
        </row>
        <row r="2938">
          <cell r="A2938" t="str">
            <v>YZ-MC5119-ZLSY-2XL</v>
          </cell>
          <cell r="B2938" t="str">
            <v>YZ-MC5119</v>
          </cell>
        </row>
        <row r="2939">
          <cell r="A2939" t="str">
            <v>YZ-MC5119-ZLSY-3XL</v>
          </cell>
          <cell r="B2939" t="str">
            <v>YZ-MC5119</v>
          </cell>
        </row>
        <row r="2940">
          <cell r="A2940" t="str">
            <v>YZ-MC5119-ZLSY-L</v>
          </cell>
          <cell r="B2940" t="str">
            <v>YZ-MC5119</v>
          </cell>
        </row>
        <row r="2941">
          <cell r="A2941" t="str">
            <v>YZ-MC5119-ZLSY-M</v>
          </cell>
          <cell r="B2941" t="str">
            <v>YZ-MC5119</v>
          </cell>
        </row>
        <row r="2942">
          <cell r="A2942" t="str">
            <v>YZ-MC5119-ZLSY-XL</v>
          </cell>
          <cell r="B2942" t="str">
            <v>YZ-MC5119</v>
          </cell>
        </row>
        <row r="2943">
          <cell r="A2943" t="str">
            <v>YZ-MC5119-ZLYH-2XL</v>
          </cell>
          <cell r="B2943" t="str">
            <v>YZ-MC5119</v>
          </cell>
        </row>
        <row r="2944">
          <cell r="A2944" t="str">
            <v>YZ-MC5119-ZLYH-3XL</v>
          </cell>
          <cell r="B2944" t="str">
            <v>YZ-MC5119</v>
          </cell>
        </row>
        <row r="2945">
          <cell r="A2945" t="str">
            <v>YZ-MC5119-ZLYH-L</v>
          </cell>
          <cell r="B2945" t="str">
            <v>YZ-MC5119</v>
          </cell>
        </row>
        <row r="2946">
          <cell r="A2946" t="str">
            <v>YZ-MC5119-ZLYH-M</v>
          </cell>
          <cell r="B2946" t="str">
            <v>YZ-MC5119</v>
          </cell>
        </row>
        <row r="2947">
          <cell r="A2947" t="str">
            <v>YZ-MC5119-ZLYH-XL</v>
          </cell>
          <cell r="B2947" t="str">
            <v>YZ-MC5119</v>
          </cell>
        </row>
        <row r="2948">
          <cell r="A2948" t="str">
            <v>YZ-MC5129-G0-2XL</v>
          </cell>
          <cell r="B2948" t="str">
            <v>YZ-MC5129</v>
          </cell>
        </row>
        <row r="2949">
          <cell r="A2949" t="str">
            <v>YZ-MC5129-G0-3XL</v>
          </cell>
          <cell r="B2949" t="str">
            <v>YZ-MC5129</v>
          </cell>
        </row>
        <row r="2950">
          <cell r="A2950" t="str">
            <v>YZ-MC5129-G0-L</v>
          </cell>
          <cell r="B2950" t="str">
            <v>YZ-MC5129</v>
          </cell>
        </row>
        <row r="2951">
          <cell r="A2951" t="str">
            <v>YZ-MC5129-G0-M</v>
          </cell>
          <cell r="B2951" t="str">
            <v>YZ-MC5129</v>
          </cell>
        </row>
        <row r="2952">
          <cell r="A2952" t="str">
            <v>YZ-MC5129-G0-XL</v>
          </cell>
          <cell r="B2952" t="str">
            <v>YZ-MC5129</v>
          </cell>
        </row>
        <row r="2953">
          <cell r="A2953" t="str">
            <v>YZ-MC5129-G0YH-2XL</v>
          </cell>
          <cell r="B2953" t="str">
            <v>YZ-MC5129</v>
          </cell>
        </row>
        <row r="2954">
          <cell r="A2954" t="str">
            <v>YZ-MC5129-G0YH-3XL</v>
          </cell>
          <cell r="B2954" t="str">
            <v>YZ-MC5129</v>
          </cell>
        </row>
        <row r="2955">
          <cell r="A2955" t="str">
            <v>YZ-MC5129-G0YH-L</v>
          </cell>
          <cell r="B2955" t="str">
            <v>YZ-MC5129</v>
          </cell>
        </row>
        <row r="2956">
          <cell r="A2956" t="str">
            <v>YZ-MC5129-G0YH-M</v>
          </cell>
          <cell r="B2956" t="str">
            <v>YZ-MC5129</v>
          </cell>
        </row>
        <row r="2957">
          <cell r="A2957" t="str">
            <v>YZ-MC5129-G0YH-XL</v>
          </cell>
          <cell r="B2957" t="str">
            <v>YZ-MC5129</v>
          </cell>
        </row>
        <row r="2958">
          <cell r="A2958" t="str">
            <v>YZ-MC5129-K0-2XL</v>
          </cell>
          <cell r="B2958" t="str">
            <v>YZ-MC5129</v>
          </cell>
        </row>
        <row r="2959">
          <cell r="A2959" t="str">
            <v>YZ-MC5129-K0-3XL</v>
          </cell>
          <cell r="B2959" t="str">
            <v>YZ-MC5129</v>
          </cell>
        </row>
        <row r="2960">
          <cell r="A2960" t="str">
            <v>YZ-MC5129-K0-L</v>
          </cell>
          <cell r="B2960" t="str">
            <v>YZ-MC5129</v>
          </cell>
        </row>
        <row r="2961">
          <cell r="A2961" t="str">
            <v>YZ-MC5129-K0-M</v>
          </cell>
          <cell r="B2961" t="str">
            <v>YZ-MC5129</v>
          </cell>
        </row>
        <row r="2962">
          <cell r="A2962" t="str">
            <v>YZ-MC5129-K0-XL</v>
          </cell>
          <cell r="B2962" t="str">
            <v>YZ-MC5129</v>
          </cell>
        </row>
        <row r="2963">
          <cell r="A2963" t="str">
            <v>YZ-MC5129-K0YH-2XL</v>
          </cell>
          <cell r="B2963" t="str">
            <v>YZ-MC5129</v>
          </cell>
        </row>
        <row r="2964">
          <cell r="A2964" t="str">
            <v>YZ-MC5129-K0YH-3XL</v>
          </cell>
          <cell r="B2964" t="str">
            <v>YZ-MC5129</v>
          </cell>
        </row>
        <row r="2965">
          <cell r="A2965" t="str">
            <v>YZ-MC5129-K0YH-L</v>
          </cell>
          <cell r="B2965" t="str">
            <v>YZ-MC5129</v>
          </cell>
        </row>
        <row r="2966">
          <cell r="A2966" t="str">
            <v>YZ-MC5129-K0YH-M</v>
          </cell>
          <cell r="B2966" t="str">
            <v>YZ-MC5129</v>
          </cell>
        </row>
        <row r="2967">
          <cell r="A2967" t="str">
            <v>YZ-MC5129-K0YH-XL</v>
          </cell>
          <cell r="B2967" t="str">
            <v>YZ-MC5129</v>
          </cell>
        </row>
        <row r="2968">
          <cell r="A2968" t="str">
            <v>YZ-MC5129-ZLYH-2XL</v>
          </cell>
          <cell r="B2968" t="str">
            <v>YZ-MC5129</v>
          </cell>
        </row>
        <row r="2969">
          <cell r="A2969" t="str">
            <v>YZ-MC5129-ZLYH-3XL</v>
          </cell>
          <cell r="B2969" t="str">
            <v>YZ-MC5129</v>
          </cell>
        </row>
        <row r="2970">
          <cell r="A2970" t="str">
            <v>YZ-MC5129-ZLYH-L</v>
          </cell>
          <cell r="B2970" t="str">
            <v>YZ-MC5129</v>
          </cell>
        </row>
        <row r="2971">
          <cell r="A2971" t="str">
            <v>YZ-MC5129-ZLYH-M</v>
          </cell>
          <cell r="B2971" t="str">
            <v>YZ-MC5129</v>
          </cell>
        </row>
        <row r="2972">
          <cell r="A2972" t="str">
            <v>YZ-MC5129-ZLYH-XL</v>
          </cell>
          <cell r="B2972" t="str">
            <v>YZ-MC5129</v>
          </cell>
        </row>
        <row r="2973">
          <cell r="A2973" t="str">
            <v>YZ-MC666-B0-L</v>
          </cell>
          <cell r="B2973" t="str">
            <v>YZ-MC666</v>
          </cell>
        </row>
        <row r="2974">
          <cell r="A2974" t="str">
            <v>YZ-MC666-B0-M</v>
          </cell>
          <cell r="B2974" t="str">
            <v>YZ-MC666</v>
          </cell>
        </row>
        <row r="2975">
          <cell r="A2975" t="str">
            <v>YZ-MC666-B0-S</v>
          </cell>
          <cell r="B2975" t="str">
            <v>YZ-MC666</v>
          </cell>
        </row>
        <row r="2976">
          <cell r="A2976" t="str">
            <v>YZ-MC666-B0-XL</v>
          </cell>
          <cell r="B2976" t="str">
            <v>YZ-MC666</v>
          </cell>
        </row>
        <row r="2977">
          <cell r="A2977" t="str">
            <v>YZ-MC666-B0-XS</v>
          </cell>
          <cell r="B2977" t="str">
            <v>YZ-MC666</v>
          </cell>
        </row>
        <row r="2978">
          <cell r="A2978" t="str">
            <v>YZ-MC666-HB-L</v>
          </cell>
          <cell r="B2978" t="str">
            <v>YZ-MC666</v>
          </cell>
        </row>
        <row r="2979">
          <cell r="A2979" t="str">
            <v>YZ-MC666-HB-M</v>
          </cell>
          <cell r="B2979" t="str">
            <v>YZ-MC666</v>
          </cell>
        </row>
        <row r="2980">
          <cell r="A2980" t="str">
            <v>YZ-MC666-HB-S</v>
          </cell>
          <cell r="B2980" t="str">
            <v>YZ-MC666</v>
          </cell>
        </row>
        <row r="2981">
          <cell r="A2981" t="str">
            <v>YZ-MC666-HB-XL</v>
          </cell>
          <cell r="B2981" t="str">
            <v>YZ-MC666</v>
          </cell>
        </row>
        <row r="2982">
          <cell r="A2982" t="str">
            <v>YZ-MC666-P0-L</v>
          </cell>
          <cell r="B2982" t="str">
            <v>YZ-MC666</v>
          </cell>
        </row>
        <row r="2983">
          <cell r="A2983" t="str">
            <v>YZ-MC666-P0-M</v>
          </cell>
          <cell r="B2983" t="str">
            <v>YZ-MC666</v>
          </cell>
        </row>
        <row r="2984">
          <cell r="A2984" t="str">
            <v>YZ-MC666-P0-S</v>
          </cell>
          <cell r="B2984" t="str">
            <v>YZ-MC666</v>
          </cell>
        </row>
        <row r="2985">
          <cell r="A2985" t="str">
            <v>YZ-MC666-P0-XL</v>
          </cell>
          <cell r="B2985" t="str">
            <v>YZ-MC666</v>
          </cell>
        </row>
        <row r="2986">
          <cell r="A2986" t="str">
            <v>YZ-MC666-Y0-M</v>
          </cell>
          <cell r="B2986" t="str">
            <v>YZ-MC666</v>
          </cell>
        </row>
        <row r="2987">
          <cell r="A2987" t="str">
            <v>YZ-MCBD01-R0-L</v>
          </cell>
          <cell r="B2987" t="str">
            <v>YZ-MCBD01</v>
          </cell>
        </row>
        <row r="2988">
          <cell r="A2988" t="str">
            <v>YZ-MCBD01-R0-M</v>
          </cell>
          <cell r="B2988" t="str">
            <v>YZ-MCBD01</v>
          </cell>
        </row>
        <row r="2989">
          <cell r="A2989" t="str">
            <v>YZ-MCBD01-R0-S</v>
          </cell>
          <cell r="B2989" t="str">
            <v>YZ-MCBD01</v>
          </cell>
        </row>
        <row r="2990">
          <cell r="A2990" t="str">
            <v>YZ-MCBD01-R0-XL</v>
          </cell>
          <cell r="B2990" t="str">
            <v>YZ-MCBD01</v>
          </cell>
        </row>
        <row r="2991">
          <cell r="A2991" t="str">
            <v>YZ-MCBD01-R0-XS</v>
          </cell>
          <cell r="B2991" t="str">
            <v>YZ-MCBD01</v>
          </cell>
        </row>
        <row r="2992">
          <cell r="A2992" t="str">
            <v>YZ-MCBK187-B0-2XL</v>
          </cell>
          <cell r="B2992" t="str">
            <v>YZ-MCBK187</v>
          </cell>
        </row>
        <row r="2993">
          <cell r="A2993" t="str">
            <v>YZ-MCBK187-B0-L</v>
          </cell>
          <cell r="B2993" t="str">
            <v>YZ-MCBK187</v>
          </cell>
        </row>
        <row r="2994">
          <cell r="A2994" t="str">
            <v>YZ-MCBK187-B0-M</v>
          </cell>
          <cell r="B2994" t="str">
            <v>YZ-MCBK187</v>
          </cell>
        </row>
        <row r="2995">
          <cell r="A2995" t="str">
            <v>YZ-MCBK187-B0-S</v>
          </cell>
          <cell r="B2995" t="str">
            <v>YZ-MCBK187</v>
          </cell>
        </row>
        <row r="2996">
          <cell r="A2996" t="str">
            <v>YZ-MCBK187-B0-XL</v>
          </cell>
          <cell r="B2996" t="str">
            <v>YZ-MCBK187</v>
          </cell>
        </row>
        <row r="2997">
          <cell r="A2997" t="str">
            <v>YZ-MCBK187-BD-2XL</v>
          </cell>
          <cell r="B2997" t="str">
            <v>YZ-MCBK187</v>
          </cell>
        </row>
        <row r="2998">
          <cell r="A2998" t="str">
            <v>YZ-MCBK187-BD-L</v>
          </cell>
          <cell r="B2998" t="str">
            <v>YZ-MCBK187</v>
          </cell>
        </row>
        <row r="2999">
          <cell r="A2999" t="str">
            <v>YZ-MCBK187-BD-M</v>
          </cell>
          <cell r="B2999" t="str">
            <v>YZ-MCBK187</v>
          </cell>
        </row>
        <row r="3000">
          <cell r="A3000" t="str">
            <v>YZ-MCBK187-BD-S</v>
          </cell>
          <cell r="B3000" t="str">
            <v>YZ-MCBK187</v>
          </cell>
        </row>
        <row r="3001">
          <cell r="A3001" t="str">
            <v>YZ-MCBK187-BD-XL</v>
          </cell>
          <cell r="B3001" t="str">
            <v>YZ-MCBK187</v>
          </cell>
        </row>
        <row r="3002">
          <cell r="A3002" t="str">
            <v>YZ-MCBK187-G7-2XL</v>
          </cell>
          <cell r="B3002" t="str">
            <v>YZ-MCBK187</v>
          </cell>
        </row>
        <row r="3003">
          <cell r="A3003" t="str">
            <v>YZ-MCBK187-G7-L</v>
          </cell>
          <cell r="B3003" t="str">
            <v>YZ-MCBK187</v>
          </cell>
        </row>
        <row r="3004">
          <cell r="A3004" t="str">
            <v>YZ-MCBK187-G7-M</v>
          </cell>
          <cell r="B3004" t="str">
            <v>YZ-MCBK187</v>
          </cell>
        </row>
        <row r="3005">
          <cell r="A3005" t="str">
            <v>YZ-MCBK187-G7-S</v>
          </cell>
          <cell r="B3005" t="str">
            <v>YZ-MCBK187</v>
          </cell>
        </row>
        <row r="3006">
          <cell r="A3006" t="str">
            <v>YZ-MCBK187-G7-XL</v>
          </cell>
          <cell r="B3006" t="str">
            <v>YZ-MCBK187</v>
          </cell>
        </row>
        <row r="3007">
          <cell r="A3007" t="str">
            <v>YZ-MCBK187-K0-2XL</v>
          </cell>
          <cell r="B3007" t="str">
            <v>YZ-MCBK187</v>
          </cell>
        </row>
        <row r="3008">
          <cell r="A3008" t="str">
            <v>YZ-MCBK187-K0-L</v>
          </cell>
          <cell r="B3008" t="str">
            <v>YZ-MCBK187</v>
          </cell>
        </row>
        <row r="3009">
          <cell r="A3009" t="str">
            <v>YZ-MCBK187-K0-M</v>
          </cell>
          <cell r="B3009" t="str">
            <v>YZ-MCBK187</v>
          </cell>
        </row>
        <row r="3010">
          <cell r="A3010" t="str">
            <v>YZ-MCBK187-K0-S</v>
          </cell>
          <cell r="B3010" t="str">
            <v>YZ-MCBK187</v>
          </cell>
        </row>
        <row r="3011">
          <cell r="A3011" t="str">
            <v>YZ-MCBK187-K0-XL</v>
          </cell>
          <cell r="B3011" t="str">
            <v>YZ-MCBK187</v>
          </cell>
        </row>
        <row r="3012">
          <cell r="A3012" t="str">
            <v>YZ-MCBK187-OR-2XL</v>
          </cell>
          <cell r="B3012" t="str">
            <v>YZ-MCBK187</v>
          </cell>
        </row>
        <row r="3013">
          <cell r="A3013" t="str">
            <v>YZ-MCBK187-OR-L</v>
          </cell>
          <cell r="B3013" t="str">
            <v>YZ-MCBK187</v>
          </cell>
        </row>
        <row r="3014">
          <cell r="A3014" t="str">
            <v>YZ-MCBK187-OR-M</v>
          </cell>
          <cell r="B3014" t="str">
            <v>YZ-MCBK187</v>
          </cell>
        </row>
        <row r="3015">
          <cell r="A3015" t="str">
            <v>YZ-MCBK187-OR-S</v>
          </cell>
          <cell r="B3015" t="str">
            <v>YZ-MCBK187</v>
          </cell>
        </row>
        <row r="3016">
          <cell r="A3016" t="str">
            <v>YZ-MCBK187-OR-XL</v>
          </cell>
          <cell r="B3016" t="str">
            <v>YZ-MCBK187</v>
          </cell>
        </row>
        <row r="3017">
          <cell r="A3017" t="str">
            <v>YZ-MCBK187-P0-2XL</v>
          </cell>
          <cell r="B3017" t="str">
            <v>YZ-MCBK187</v>
          </cell>
        </row>
        <row r="3018">
          <cell r="A3018" t="str">
            <v>YZ-MCBK187-P0-L</v>
          </cell>
          <cell r="B3018" t="str">
            <v>YZ-MCBK187</v>
          </cell>
        </row>
        <row r="3019">
          <cell r="A3019" t="str">
            <v>YZ-MCBK187-P0-M</v>
          </cell>
          <cell r="B3019" t="str">
            <v>YZ-MCBK187</v>
          </cell>
        </row>
        <row r="3020">
          <cell r="A3020" t="str">
            <v>YZ-MCBK187-P0-S</v>
          </cell>
          <cell r="B3020" t="str">
            <v>YZ-MCBK187</v>
          </cell>
        </row>
        <row r="3021">
          <cell r="A3021" t="str">
            <v>YZ-MCBK187-P0-XL</v>
          </cell>
          <cell r="B3021" t="str">
            <v>YZ-MCBK187</v>
          </cell>
        </row>
        <row r="3022">
          <cell r="A3022" t="str">
            <v>YZ-MCBK187-R2-2XL</v>
          </cell>
          <cell r="B3022" t="str">
            <v>YZ-MCBK187</v>
          </cell>
        </row>
        <row r="3023">
          <cell r="A3023" t="str">
            <v>YZ-MCBK187-R2-L</v>
          </cell>
          <cell r="B3023" t="str">
            <v>YZ-MCBK187</v>
          </cell>
        </row>
        <row r="3024">
          <cell r="A3024" t="str">
            <v>YZ-MCBK187-R2-M</v>
          </cell>
          <cell r="B3024" t="str">
            <v>YZ-MCBK187</v>
          </cell>
        </row>
        <row r="3025">
          <cell r="A3025" t="str">
            <v>YZ-MCBK187-R2-S</v>
          </cell>
          <cell r="B3025" t="str">
            <v>YZ-MCBK187</v>
          </cell>
        </row>
        <row r="3026">
          <cell r="A3026" t="str">
            <v>YZ-MCBK187-R2-XL</v>
          </cell>
          <cell r="B3026" t="str">
            <v>YZ-MCBK187</v>
          </cell>
        </row>
        <row r="3027">
          <cell r="A3027" t="str">
            <v>YZ-MCBK187-Y0-2XL</v>
          </cell>
          <cell r="B3027" t="str">
            <v>YZ-MCBK187</v>
          </cell>
        </row>
        <row r="3028">
          <cell r="A3028" t="str">
            <v>YZ-MCBK187-Y0-L</v>
          </cell>
          <cell r="B3028" t="str">
            <v>YZ-MCBK187</v>
          </cell>
        </row>
        <row r="3029">
          <cell r="A3029" t="str">
            <v>YZ-MCBK187-Y0-M</v>
          </cell>
          <cell r="B3029" t="str">
            <v>YZ-MCBK187</v>
          </cell>
        </row>
        <row r="3030">
          <cell r="A3030" t="str">
            <v>YZ-MCBK187-Y0-S</v>
          </cell>
          <cell r="B3030" t="str">
            <v>YZ-MCBK187</v>
          </cell>
        </row>
        <row r="3031">
          <cell r="A3031" t="str">
            <v>YZ-MCBK187-Y0-XL</v>
          </cell>
          <cell r="B3031" t="str">
            <v>YZ-MCBK187</v>
          </cell>
        </row>
        <row r="3032">
          <cell r="A3032" t="str">
            <v>YZ-MCBKN1703-R0-L</v>
          </cell>
          <cell r="B3032" t="str">
            <v>YZ-MCBKN1703</v>
          </cell>
        </row>
        <row r="3033">
          <cell r="A3033" t="str">
            <v>YZ-MCBKN1703-R0-M</v>
          </cell>
          <cell r="B3033" t="str">
            <v>YZ-MCBKN1703</v>
          </cell>
        </row>
        <row r="3034">
          <cell r="A3034" t="str">
            <v>YZ-MCBKN1703-R0-S</v>
          </cell>
          <cell r="B3034" t="str">
            <v>YZ-MCBKN1703</v>
          </cell>
        </row>
        <row r="3035">
          <cell r="A3035" t="str">
            <v>YZ-MCBKN1703-R0-XL</v>
          </cell>
          <cell r="B3035" t="str">
            <v>YZ-MCBKN1703</v>
          </cell>
        </row>
        <row r="3036">
          <cell r="A3036" t="str">
            <v>YZ-MCBKN1703-R0-XS</v>
          </cell>
          <cell r="B3036" t="str">
            <v>YZ-MCBKN1703</v>
          </cell>
        </row>
        <row r="3037">
          <cell r="A3037" t="str">
            <v>YZ-MCBKN30-B0YH-L</v>
          </cell>
          <cell r="B3037" t="str">
            <v>YZ-MCBKN30</v>
          </cell>
        </row>
        <row r="3038">
          <cell r="A3038" t="str">
            <v>YZ-MCBKN30-K0YH-L</v>
          </cell>
          <cell r="B3038" t="str">
            <v>YZ-MCBKN30</v>
          </cell>
        </row>
        <row r="3039">
          <cell r="A3039" t="str">
            <v>YZ-MCBKN30-K0YH-S</v>
          </cell>
          <cell r="B3039" t="str">
            <v>YZ-MCBKN30</v>
          </cell>
        </row>
        <row r="3040">
          <cell r="A3040" t="str">
            <v>YZ-MCBKN30-K0YH-XL</v>
          </cell>
          <cell r="B3040" t="str">
            <v>YZ-MCBKN30</v>
          </cell>
        </row>
        <row r="3041">
          <cell r="A3041" t="str">
            <v>YZ-MCBKN30-ZL-XL</v>
          </cell>
          <cell r="B3041" t="str">
            <v>YZ-MCBKN30</v>
          </cell>
        </row>
        <row r="3042">
          <cell r="A3042" t="str">
            <v>YZ-MCCL173-K0-L</v>
          </cell>
          <cell r="B3042" t="str">
            <v>YZ-MCCL173</v>
          </cell>
        </row>
        <row r="3043">
          <cell r="A3043" t="str">
            <v>YZ-MCCL173-K0-M</v>
          </cell>
          <cell r="B3043" t="str">
            <v>YZ-MCCL173</v>
          </cell>
        </row>
        <row r="3044">
          <cell r="A3044" t="str">
            <v>YZ-MCCL173-K0-S</v>
          </cell>
          <cell r="B3044" t="str">
            <v>YZ-MCCL173</v>
          </cell>
        </row>
        <row r="3045">
          <cell r="A3045" t="str">
            <v>YZ-MCCL173-K0-XL</v>
          </cell>
          <cell r="B3045" t="str">
            <v>YZ-MCCL173</v>
          </cell>
        </row>
        <row r="3046">
          <cell r="A3046" t="str">
            <v>YZ-MCCL173-K0-XXL</v>
          </cell>
          <cell r="B3046" t="str">
            <v>YZ-MCCL173</v>
          </cell>
        </row>
        <row r="3047">
          <cell r="A3047" t="str">
            <v>YZ-MCCL173-OR-L</v>
          </cell>
          <cell r="B3047" t="str">
            <v>YZ-MCCL173</v>
          </cell>
        </row>
        <row r="3048">
          <cell r="A3048" t="str">
            <v>YZ-MCCL173-OR-M</v>
          </cell>
          <cell r="B3048" t="str">
            <v>YZ-MCCL173</v>
          </cell>
        </row>
        <row r="3049">
          <cell r="A3049" t="str">
            <v>YZ-MCCL173-OR-S</v>
          </cell>
          <cell r="B3049" t="str">
            <v>YZ-MCCL173</v>
          </cell>
        </row>
        <row r="3050">
          <cell r="A3050" t="str">
            <v>YZ-MCCL173-OR-XL</v>
          </cell>
          <cell r="B3050" t="str">
            <v>YZ-MCCL173</v>
          </cell>
        </row>
        <row r="3051">
          <cell r="A3051" t="str">
            <v>YZ-MCCL173-OR-XXL</v>
          </cell>
          <cell r="B3051" t="str">
            <v>YZ-MCCL173</v>
          </cell>
        </row>
        <row r="3052">
          <cell r="A3052" t="str">
            <v>YZ-MCCL173-P0-L</v>
          </cell>
          <cell r="B3052" t="str">
            <v>YZ-MCCL173</v>
          </cell>
        </row>
        <row r="3053">
          <cell r="A3053" t="str">
            <v>YZ-MCCL173-P0-M</v>
          </cell>
          <cell r="B3053" t="str">
            <v>YZ-MCCL173</v>
          </cell>
        </row>
        <row r="3054">
          <cell r="A3054" t="str">
            <v>YZ-MCCL173-P0-S</v>
          </cell>
          <cell r="B3054" t="str">
            <v>YZ-MCCL173</v>
          </cell>
        </row>
        <row r="3055">
          <cell r="A3055" t="str">
            <v>YZ-MCCL173-P0-XL</v>
          </cell>
          <cell r="B3055" t="str">
            <v>YZ-MCCL173</v>
          </cell>
        </row>
        <row r="3056">
          <cell r="A3056" t="str">
            <v>YZ-MCCL173-P0-XXL</v>
          </cell>
          <cell r="B3056" t="str">
            <v>YZ-MCCL173</v>
          </cell>
        </row>
        <row r="3057">
          <cell r="A3057" t="str">
            <v>YZ-MCCL252-R0-2XL</v>
          </cell>
          <cell r="B3057" t="str">
            <v>YZ-MCCL252</v>
          </cell>
        </row>
        <row r="3058">
          <cell r="A3058" t="str">
            <v>YZ-MCCL252-R0-4XL</v>
          </cell>
          <cell r="B3058" t="str">
            <v>YZ-MCCL252</v>
          </cell>
        </row>
        <row r="3059">
          <cell r="A3059" t="str">
            <v>YZ-MCCL252-R0-XL</v>
          </cell>
          <cell r="B3059" t="str">
            <v>YZ-MCCL252</v>
          </cell>
        </row>
        <row r="3060">
          <cell r="A3060" t="str">
            <v>YZ-MCCS186-G0-2XL</v>
          </cell>
          <cell r="B3060" t="str">
            <v>YZ-MCCS186</v>
          </cell>
        </row>
        <row r="3061">
          <cell r="A3061" t="str">
            <v>YZ-MCCS186-G0-L</v>
          </cell>
          <cell r="B3061" t="str">
            <v>YZ-MCCS186</v>
          </cell>
        </row>
        <row r="3062">
          <cell r="A3062" t="str">
            <v>YZ-MCCS186-G0-M</v>
          </cell>
          <cell r="B3062" t="str">
            <v>YZ-MCCS186</v>
          </cell>
        </row>
        <row r="3063">
          <cell r="A3063" t="str">
            <v>YZ-MCCS186-G0-S</v>
          </cell>
          <cell r="B3063" t="str">
            <v>YZ-MCCS186</v>
          </cell>
        </row>
        <row r="3064">
          <cell r="A3064" t="str">
            <v>YZ-MCCS186-G0-XL</v>
          </cell>
          <cell r="B3064" t="str">
            <v>YZ-MCCS186</v>
          </cell>
        </row>
        <row r="3065">
          <cell r="A3065" t="str">
            <v>YZ-MCCS186-OR-2XL</v>
          </cell>
          <cell r="B3065" t="str">
            <v>YZ-MCCS186</v>
          </cell>
        </row>
        <row r="3066">
          <cell r="A3066" t="str">
            <v>YZ-MCCS186-OR-L</v>
          </cell>
          <cell r="B3066" t="str">
            <v>YZ-MCCS186</v>
          </cell>
        </row>
        <row r="3067">
          <cell r="A3067" t="str">
            <v>YZ-MCCS186-OR-M</v>
          </cell>
          <cell r="B3067" t="str">
            <v>YZ-MCCS186</v>
          </cell>
        </row>
        <row r="3068">
          <cell r="A3068" t="str">
            <v>YZ-MCCS186-OR-S</v>
          </cell>
          <cell r="B3068" t="str">
            <v>YZ-MCCS186</v>
          </cell>
        </row>
        <row r="3069">
          <cell r="A3069" t="str">
            <v>YZ-MCCS186-OR-XL</v>
          </cell>
          <cell r="B3069" t="str">
            <v>YZ-MCCS186</v>
          </cell>
        </row>
        <row r="3070">
          <cell r="A3070" t="str">
            <v>YZ-MCHM111-K0-L</v>
          </cell>
          <cell r="B3070" t="str">
            <v>YZ-MCHM111</v>
          </cell>
        </row>
        <row r="3071">
          <cell r="A3071" t="str">
            <v>YZ-MCHM111-K0-M</v>
          </cell>
          <cell r="B3071" t="str">
            <v>YZ-MCHM111</v>
          </cell>
        </row>
        <row r="3072">
          <cell r="A3072" t="str">
            <v>YZ-MCHM111-K0-S</v>
          </cell>
          <cell r="B3072" t="str">
            <v>YZ-MCHM111</v>
          </cell>
        </row>
        <row r="3073">
          <cell r="A3073" t="str">
            <v>YZ-MCHM111-K0-XL</v>
          </cell>
          <cell r="B3073" t="str">
            <v>YZ-MCHM111</v>
          </cell>
        </row>
        <row r="3074">
          <cell r="A3074" t="str">
            <v>YZ-MCHM17077-B0-L</v>
          </cell>
          <cell r="B3074" t="str">
            <v>YZ-MCHM17077</v>
          </cell>
        </row>
        <row r="3075">
          <cell r="A3075" t="str">
            <v>YZ-MCHM17077-B0-M</v>
          </cell>
          <cell r="B3075" t="str">
            <v>YZ-MCHM17077</v>
          </cell>
        </row>
        <row r="3076">
          <cell r="A3076" t="str">
            <v>YZ-MCHM17077-B0-S</v>
          </cell>
          <cell r="B3076" t="str">
            <v>YZ-MCHM17077</v>
          </cell>
        </row>
        <row r="3077">
          <cell r="A3077" t="str">
            <v>YZ-MCHM17077-B0-XL</v>
          </cell>
          <cell r="B3077" t="str">
            <v>YZ-MCHM17077</v>
          </cell>
        </row>
        <row r="3078">
          <cell r="A3078" t="str">
            <v>YZ-MCHM17077-C0-L</v>
          </cell>
          <cell r="B3078" t="str">
            <v>YZ-MCHM17077</v>
          </cell>
        </row>
        <row r="3079">
          <cell r="A3079" t="str">
            <v>YZ-MCHM17077-C0-M</v>
          </cell>
          <cell r="B3079" t="str">
            <v>YZ-MCHM17077</v>
          </cell>
        </row>
        <row r="3080">
          <cell r="A3080" t="str">
            <v>YZ-MCHM17077-C0-S</v>
          </cell>
          <cell r="B3080" t="str">
            <v>YZ-MCHM17077</v>
          </cell>
        </row>
        <row r="3081">
          <cell r="A3081" t="str">
            <v>YZ-MCHM17077-C0-XL</v>
          </cell>
          <cell r="B3081" t="str">
            <v>YZ-MCHM17077</v>
          </cell>
        </row>
        <row r="3082">
          <cell r="A3082" t="str">
            <v>YZ-MCHM17077-K0-L</v>
          </cell>
          <cell r="B3082" t="str">
            <v>YZ-MCHM17077</v>
          </cell>
        </row>
        <row r="3083">
          <cell r="A3083" t="str">
            <v>YZ-MCHM17077-K0-M</v>
          </cell>
          <cell r="B3083" t="str">
            <v>YZ-MCHM17077</v>
          </cell>
        </row>
        <row r="3084">
          <cell r="A3084" t="str">
            <v>YZ-MCHM17077-K0-S</v>
          </cell>
          <cell r="B3084" t="str">
            <v>YZ-MCHM17077</v>
          </cell>
        </row>
        <row r="3085">
          <cell r="A3085" t="str">
            <v>YZ-MCHM17077-K0-XL</v>
          </cell>
          <cell r="B3085" t="str">
            <v>YZ-MCHM17077</v>
          </cell>
        </row>
        <row r="3086">
          <cell r="A3086" t="str">
            <v>YZ-MCHM17077-Pi-L</v>
          </cell>
          <cell r="B3086" t="str">
            <v>YZ-MCHM17077</v>
          </cell>
        </row>
        <row r="3087">
          <cell r="A3087" t="str">
            <v>YZ-MCHM17077-Pi-M</v>
          </cell>
          <cell r="B3087" t="str">
            <v>YZ-MCHM17077</v>
          </cell>
        </row>
        <row r="3088">
          <cell r="A3088" t="str">
            <v>YZ-MCHM17077-Pi-S</v>
          </cell>
          <cell r="B3088" t="str">
            <v>YZ-MCHM17077</v>
          </cell>
        </row>
        <row r="3089">
          <cell r="A3089" t="str">
            <v>YZ-MCHM17077-Pi-XL</v>
          </cell>
          <cell r="B3089" t="str">
            <v>YZ-MCHM17077</v>
          </cell>
        </row>
        <row r="3090">
          <cell r="A3090" t="str">
            <v>YZ-MCHM17077-W0-L</v>
          </cell>
          <cell r="B3090" t="str">
            <v>YZ-MCHM17077</v>
          </cell>
        </row>
        <row r="3091">
          <cell r="A3091" t="str">
            <v>YZ-MCHM17077-W0-M</v>
          </cell>
          <cell r="B3091" t="str">
            <v>YZ-MCHM17077</v>
          </cell>
        </row>
        <row r="3092">
          <cell r="A3092" t="str">
            <v>YZ-MCHM17077-W0-S</v>
          </cell>
          <cell r="B3092" t="str">
            <v>YZ-MCHM17077</v>
          </cell>
        </row>
        <row r="3093">
          <cell r="A3093" t="str">
            <v>YZ-MCHM17077-W0-XL</v>
          </cell>
          <cell r="B3093" t="str">
            <v>YZ-MCHM17077</v>
          </cell>
        </row>
        <row r="3094">
          <cell r="A3094" t="str">
            <v>YZ-MCHM170-B0-L</v>
          </cell>
          <cell r="B3094" t="str">
            <v>YZ-MCHM170</v>
          </cell>
        </row>
        <row r="3095">
          <cell r="A3095" t="str">
            <v>YZ-MCHM170-B0-M</v>
          </cell>
          <cell r="B3095" t="str">
            <v>YZ-MCHM170</v>
          </cell>
        </row>
        <row r="3096">
          <cell r="A3096" t="str">
            <v>YZ-MCHM170-B0-S</v>
          </cell>
          <cell r="B3096" t="str">
            <v>YZ-MCHM170</v>
          </cell>
        </row>
        <row r="3097">
          <cell r="A3097" t="str">
            <v>YZ-MCHM170-B0-XL</v>
          </cell>
          <cell r="B3097" t="str">
            <v>YZ-MCHM170</v>
          </cell>
        </row>
        <row r="3098">
          <cell r="A3098" t="str">
            <v>YZ-MCHM170-K0-L</v>
          </cell>
          <cell r="B3098" t="str">
            <v>YZ-MCHM170</v>
          </cell>
        </row>
        <row r="3099">
          <cell r="A3099" t="str">
            <v>YZ-MCHM170-K0-M</v>
          </cell>
          <cell r="B3099" t="str">
            <v>YZ-MCHM170</v>
          </cell>
        </row>
        <row r="3100">
          <cell r="A3100" t="str">
            <v>YZ-MCHM170-OR-M</v>
          </cell>
          <cell r="B3100" t="str">
            <v>YZ-MCHM170</v>
          </cell>
        </row>
        <row r="3101">
          <cell r="A3101" t="str">
            <v>YZ-MCHM170-OR-S</v>
          </cell>
          <cell r="B3101" t="str">
            <v>YZ-MCHM170</v>
          </cell>
        </row>
        <row r="3102">
          <cell r="A3102" t="str">
            <v>YZ-MCHM170-OR-XL</v>
          </cell>
          <cell r="B3102" t="str">
            <v>YZ-MCHM170</v>
          </cell>
        </row>
        <row r="3103">
          <cell r="A3103" t="str">
            <v>YZ-MCHM170-WI-L</v>
          </cell>
          <cell r="B3103" t="str">
            <v>YZ-MCHM170</v>
          </cell>
        </row>
        <row r="3104">
          <cell r="A3104" t="str">
            <v>YZ-MCHM170-WI-M</v>
          </cell>
          <cell r="B3104" t="str">
            <v>YZ-MCHM170</v>
          </cell>
        </row>
        <row r="3105">
          <cell r="A3105" t="str">
            <v>YZ-MCHM170-WI-S</v>
          </cell>
          <cell r="B3105" t="str">
            <v>YZ-MCHM170</v>
          </cell>
        </row>
        <row r="3106">
          <cell r="A3106" t="str">
            <v>YZ-MCHM170-WI-XL</v>
          </cell>
          <cell r="B3106" t="str">
            <v>YZ-MCHM170</v>
          </cell>
        </row>
        <row r="3107">
          <cell r="A3107" t="str">
            <v>YZ-MCHM172-ZL-L</v>
          </cell>
          <cell r="B3107" t="str">
            <v>YZ-MCHM172</v>
          </cell>
        </row>
        <row r="3108">
          <cell r="A3108" t="str">
            <v>YZ-MCHM172-ZL-M</v>
          </cell>
          <cell r="B3108" t="str">
            <v>YZ-MCHM172</v>
          </cell>
        </row>
        <row r="3109">
          <cell r="A3109" t="str">
            <v>YZ-MCHM172-ZL-S</v>
          </cell>
          <cell r="B3109" t="str">
            <v>YZ-MCHM172</v>
          </cell>
        </row>
        <row r="3110">
          <cell r="A3110" t="str">
            <v>YZ-MCHM172-ZL-XL</v>
          </cell>
          <cell r="B3110" t="str">
            <v>YZ-MCHM172</v>
          </cell>
        </row>
        <row r="3111">
          <cell r="A3111" t="str">
            <v>YZ-MCHM175-K0-L</v>
          </cell>
          <cell r="B3111" t="str">
            <v>YZ-MCHM175</v>
          </cell>
        </row>
        <row r="3112">
          <cell r="A3112" t="str">
            <v>YZ-MCHM175-K0-S</v>
          </cell>
          <cell r="B3112" t="str">
            <v>YZ-MCHM175</v>
          </cell>
        </row>
        <row r="3113">
          <cell r="A3113" t="str">
            <v>YZ-MCHM175-K0-XL</v>
          </cell>
          <cell r="B3113" t="str">
            <v>YZ-MCHM175</v>
          </cell>
        </row>
        <row r="3114">
          <cell r="A3114" t="str">
            <v>YZ-MCHM175-Pi-L</v>
          </cell>
          <cell r="B3114" t="str">
            <v>YZ-MCHM175</v>
          </cell>
        </row>
        <row r="3115">
          <cell r="A3115" t="str">
            <v>YZ-MCHM175-Pi-M</v>
          </cell>
          <cell r="B3115" t="str">
            <v>YZ-MCHM175</v>
          </cell>
        </row>
        <row r="3116">
          <cell r="A3116" t="str">
            <v>YZ-MCHM175-Pi-S</v>
          </cell>
          <cell r="B3116" t="str">
            <v>YZ-MCHM175</v>
          </cell>
        </row>
        <row r="3117">
          <cell r="A3117" t="str">
            <v>YZ-MCHM175-Pi-XL</v>
          </cell>
          <cell r="B3117" t="str">
            <v>YZ-MCHM175</v>
          </cell>
        </row>
        <row r="3118">
          <cell r="A3118" t="str">
            <v>YZ-MCHM178-YH-L</v>
          </cell>
          <cell r="B3118" t="str">
            <v>YZ-MCHM178</v>
          </cell>
        </row>
        <row r="3119">
          <cell r="A3119" t="str">
            <v>YZ-MCHM178-YH-S</v>
          </cell>
          <cell r="B3119" t="str">
            <v>YZ-MCHM178</v>
          </cell>
        </row>
        <row r="3120">
          <cell r="A3120" t="str">
            <v>YZ-MCHM178-YH-XL</v>
          </cell>
          <cell r="B3120" t="str">
            <v>YZ-MCHM178</v>
          </cell>
        </row>
        <row r="3121">
          <cell r="A3121" t="str">
            <v>YZ-MCHM241-DS-2XL</v>
          </cell>
          <cell r="B3121" t="str">
            <v>YZ-MCHM241</v>
          </cell>
        </row>
        <row r="3122">
          <cell r="A3122" t="str">
            <v>YZ-MCHM241-DS-L</v>
          </cell>
          <cell r="B3122" t="str">
            <v>YZ-MCHM241</v>
          </cell>
        </row>
        <row r="3123">
          <cell r="A3123" t="str">
            <v>YZ-MCHM241-DS-M</v>
          </cell>
          <cell r="B3123" t="str">
            <v>YZ-MCHM241</v>
          </cell>
        </row>
        <row r="3124">
          <cell r="A3124" t="str">
            <v>YZ-MCHM241-DS-S</v>
          </cell>
          <cell r="B3124" t="str">
            <v>YZ-MCHM241</v>
          </cell>
        </row>
        <row r="3125">
          <cell r="A3125" t="str">
            <v>YZ-MCHM241-DS-XL</v>
          </cell>
          <cell r="B3125" t="str">
            <v>YZ-MCHM241</v>
          </cell>
        </row>
        <row r="3126">
          <cell r="A3126" t="str">
            <v>YZ-MCHM241-G0-2XL</v>
          </cell>
          <cell r="B3126" t="str">
            <v>YZ-MCHM241</v>
          </cell>
        </row>
        <row r="3127">
          <cell r="A3127" t="str">
            <v>YZ-MCHM241-G0-L</v>
          </cell>
          <cell r="B3127" t="str">
            <v>YZ-MCHM241</v>
          </cell>
        </row>
        <row r="3128">
          <cell r="A3128" t="str">
            <v>YZ-MCHM241-G0-M</v>
          </cell>
          <cell r="B3128" t="str">
            <v>YZ-MCHM241</v>
          </cell>
        </row>
        <row r="3129">
          <cell r="A3129" t="str">
            <v>YZ-MCHM241-G0-S</v>
          </cell>
          <cell r="B3129" t="str">
            <v>YZ-MCHM241</v>
          </cell>
        </row>
        <row r="3130">
          <cell r="A3130" t="str">
            <v>YZ-MCHM241-G0-XL</v>
          </cell>
          <cell r="B3130" t="str">
            <v>YZ-MCHM241</v>
          </cell>
        </row>
        <row r="3131">
          <cell r="A3131" t="str">
            <v>YZ-MCHM241-K0-2XL</v>
          </cell>
          <cell r="B3131" t="str">
            <v>YZ-MCHM241</v>
          </cell>
        </row>
        <row r="3132">
          <cell r="A3132" t="str">
            <v>YZ-MCHM241-K0-L</v>
          </cell>
          <cell r="B3132" t="str">
            <v>YZ-MCHM241</v>
          </cell>
        </row>
        <row r="3133">
          <cell r="A3133" t="str">
            <v>YZ-MCHM241-K0-M</v>
          </cell>
          <cell r="B3133" t="str">
            <v>YZ-MCHM241</v>
          </cell>
        </row>
        <row r="3134">
          <cell r="A3134" t="str">
            <v>YZ-MCHM241-K0-S</v>
          </cell>
          <cell r="B3134" t="str">
            <v>YZ-MCHM241</v>
          </cell>
        </row>
        <row r="3135">
          <cell r="A3135" t="str">
            <v>YZ-MCHM241-K0-XL</v>
          </cell>
          <cell r="B3135" t="str">
            <v>YZ-MCHM241</v>
          </cell>
        </row>
        <row r="3136">
          <cell r="A3136" t="str">
            <v>YZ-MCHY025-B0-2XL</v>
          </cell>
          <cell r="B3136" t="str">
            <v>YZ-MCHY025</v>
          </cell>
        </row>
        <row r="3137">
          <cell r="A3137" t="str">
            <v>YZ-MCHY025-B0-L</v>
          </cell>
          <cell r="B3137" t="str">
            <v>YZ-MCHY025</v>
          </cell>
        </row>
        <row r="3138">
          <cell r="A3138" t="str">
            <v>YZ-MCHY025-B0-M</v>
          </cell>
          <cell r="B3138" t="str">
            <v>YZ-MCHY025</v>
          </cell>
        </row>
        <row r="3139">
          <cell r="A3139" t="str">
            <v>YZ-MCHY025-B0-S</v>
          </cell>
          <cell r="B3139" t="str">
            <v>YZ-MCHY025</v>
          </cell>
        </row>
        <row r="3140">
          <cell r="A3140" t="str">
            <v>YZ-MCHY025-B0-XL</v>
          </cell>
          <cell r="B3140" t="str">
            <v>YZ-MCHY025</v>
          </cell>
        </row>
        <row r="3141">
          <cell r="A3141" t="str">
            <v>YZ-MCHY025-K0-2XL</v>
          </cell>
          <cell r="B3141" t="str">
            <v>YZ-MCHY025</v>
          </cell>
        </row>
        <row r="3142">
          <cell r="A3142" t="str">
            <v>YZ-MCHY025-K0-L</v>
          </cell>
          <cell r="B3142" t="str">
            <v>YZ-MCHY025</v>
          </cell>
        </row>
        <row r="3143">
          <cell r="A3143" t="str">
            <v>YZ-MCHY025-K0-M</v>
          </cell>
          <cell r="B3143" t="str">
            <v>YZ-MCHY025</v>
          </cell>
        </row>
        <row r="3144">
          <cell r="A3144" t="str">
            <v>YZ-MCHY025-K0-S</v>
          </cell>
          <cell r="B3144" t="str">
            <v>YZ-MCHY025</v>
          </cell>
        </row>
        <row r="3145">
          <cell r="A3145" t="str">
            <v>YZ-MCHY025-K0-XL</v>
          </cell>
          <cell r="B3145" t="str">
            <v>YZ-MCHY025</v>
          </cell>
        </row>
        <row r="3146">
          <cell r="A3146" t="str">
            <v>YZ-MCHY025-OR-2XL</v>
          </cell>
          <cell r="B3146" t="str">
            <v>YZ-MCHY025</v>
          </cell>
        </row>
        <row r="3147">
          <cell r="A3147" t="str">
            <v>YZ-MCHY025-OR-L</v>
          </cell>
          <cell r="B3147" t="str">
            <v>YZ-MCHY025</v>
          </cell>
        </row>
        <row r="3148">
          <cell r="A3148" t="str">
            <v>YZ-MCHY025-OR-M</v>
          </cell>
          <cell r="B3148" t="str">
            <v>YZ-MCHY025</v>
          </cell>
        </row>
        <row r="3149">
          <cell r="A3149" t="str">
            <v>YZ-MCHY025-OR-S</v>
          </cell>
          <cell r="B3149" t="str">
            <v>YZ-MCHY025</v>
          </cell>
        </row>
        <row r="3150">
          <cell r="A3150" t="str">
            <v>YZ-MCHY025-OR-XL</v>
          </cell>
          <cell r="B3150" t="str">
            <v>YZ-MCHY025</v>
          </cell>
        </row>
        <row r="3151">
          <cell r="A3151" t="str">
            <v>YZ-MCHY025-R0-2XL</v>
          </cell>
          <cell r="B3151" t="str">
            <v>YZ-MCHY025</v>
          </cell>
        </row>
        <row r="3152">
          <cell r="A3152" t="str">
            <v>YZ-MCHY025-R0-L</v>
          </cell>
          <cell r="B3152" t="str">
            <v>YZ-MCHY025</v>
          </cell>
        </row>
        <row r="3153">
          <cell r="A3153" t="str">
            <v>YZ-MCHY025-R0-M</v>
          </cell>
          <cell r="B3153" t="str">
            <v>YZ-MCHY025</v>
          </cell>
        </row>
        <row r="3154">
          <cell r="A3154" t="str">
            <v>YZ-MCHY025-R0-S</v>
          </cell>
          <cell r="B3154" t="str">
            <v>YZ-MCHY025</v>
          </cell>
        </row>
        <row r="3155">
          <cell r="A3155" t="str">
            <v>YZ-MCHY025-R0-XL</v>
          </cell>
          <cell r="B3155" t="str">
            <v>YZ-MCHY025</v>
          </cell>
        </row>
        <row r="3156">
          <cell r="A3156" t="str">
            <v>YZ-MCLE01-W0-L</v>
          </cell>
          <cell r="B3156" t="str">
            <v>YZ-MCLE01</v>
          </cell>
        </row>
        <row r="3157">
          <cell r="A3157" t="str">
            <v>YZ-MCLE01-W0-M</v>
          </cell>
          <cell r="B3157" t="str">
            <v>YZ-MCLE01</v>
          </cell>
        </row>
        <row r="3158">
          <cell r="A3158" t="str">
            <v>YZ-MCLE01-W0-S</v>
          </cell>
          <cell r="B3158" t="str">
            <v>YZ-MCLE01</v>
          </cell>
        </row>
        <row r="3159">
          <cell r="A3159" t="str">
            <v>YZ-MCLE01-W0-XL</v>
          </cell>
          <cell r="B3159" t="str">
            <v>YZ-MCLE01</v>
          </cell>
        </row>
        <row r="3160">
          <cell r="A3160" t="str">
            <v>YZ-MCLE01-W0-XS</v>
          </cell>
          <cell r="B3160" t="str">
            <v>YZ-MCLE01</v>
          </cell>
        </row>
        <row r="3161">
          <cell r="A3161" t="str">
            <v>YZ-MCLK185-B0-2XL</v>
          </cell>
          <cell r="B3161" t="str">
            <v>YZ-MCLK185</v>
          </cell>
        </row>
        <row r="3162">
          <cell r="A3162" t="str">
            <v>YZ-MCLK185-B0-L</v>
          </cell>
          <cell r="B3162" t="str">
            <v>YZ-MCLK185</v>
          </cell>
        </row>
        <row r="3163">
          <cell r="A3163" t="str">
            <v>YZ-MCLK185-B0-M</v>
          </cell>
          <cell r="B3163" t="str">
            <v>YZ-MCLK185</v>
          </cell>
        </row>
        <row r="3164">
          <cell r="A3164" t="str">
            <v>YZ-MCLK185-B0-S</v>
          </cell>
          <cell r="B3164" t="str">
            <v>YZ-MCLK185</v>
          </cell>
        </row>
        <row r="3165">
          <cell r="A3165" t="str">
            <v>YZ-MCLK185-B0-XL</v>
          </cell>
          <cell r="B3165" t="str">
            <v>YZ-MCLK185</v>
          </cell>
        </row>
        <row r="3166">
          <cell r="A3166" t="str">
            <v>YZ-MCLK185-K0-2XL</v>
          </cell>
          <cell r="B3166" t="str">
            <v>YZ-MCLK185</v>
          </cell>
        </row>
        <row r="3167">
          <cell r="A3167" t="str">
            <v>YZ-MCLK185-K0-L</v>
          </cell>
          <cell r="B3167" t="str">
            <v>YZ-MCLK185</v>
          </cell>
        </row>
        <row r="3168">
          <cell r="A3168" t="str">
            <v>YZ-MCLK185-K0-M</v>
          </cell>
          <cell r="B3168" t="str">
            <v>YZ-MCLK185</v>
          </cell>
        </row>
        <row r="3169">
          <cell r="A3169" t="str">
            <v>YZ-MCLK185-K0-S</v>
          </cell>
          <cell r="B3169" t="str">
            <v>YZ-MCLK185</v>
          </cell>
        </row>
        <row r="3170">
          <cell r="A3170" t="str">
            <v>YZ-MCLK185-K0-XL</v>
          </cell>
          <cell r="B3170" t="str">
            <v>YZ-MCLK185</v>
          </cell>
        </row>
        <row r="3171">
          <cell r="A3171" t="str">
            <v>YZ-MCLK185-R0-2XL</v>
          </cell>
          <cell r="B3171" t="str">
            <v>YZ-MCLK185</v>
          </cell>
        </row>
        <row r="3172">
          <cell r="A3172" t="str">
            <v>YZ-MCLK185-R0-L</v>
          </cell>
          <cell r="B3172" t="str">
            <v>YZ-MCLK185</v>
          </cell>
        </row>
        <row r="3173">
          <cell r="A3173" t="str">
            <v>YZ-MCLK185-R0-M</v>
          </cell>
          <cell r="B3173" t="str">
            <v>YZ-MCLK185</v>
          </cell>
        </row>
        <row r="3174">
          <cell r="A3174" t="str">
            <v>YZ-MCLK185-R0-S</v>
          </cell>
          <cell r="B3174" t="str">
            <v>YZ-MCLK185</v>
          </cell>
        </row>
        <row r="3175">
          <cell r="A3175" t="str">
            <v>YZ-MCLK185-R0-XL</v>
          </cell>
          <cell r="B3175" t="str">
            <v>YZ-MCLK185</v>
          </cell>
        </row>
        <row r="3176">
          <cell r="A3176" t="str">
            <v>YZ-MCLK185-Y9-2XL</v>
          </cell>
          <cell r="B3176" t="str">
            <v>YZ-MCLK185</v>
          </cell>
        </row>
        <row r="3177">
          <cell r="A3177" t="str">
            <v>YZ-MCLK185-Y9-L</v>
          </cell>
          <cell r="B3177" t="str">
            <v>YZ-MCLK185</v>
          </cell>
        </row>
        <row r="3178">
          <cell r="A3178" t="str">
            <v>YZ-MCLK185-Y9-M</v>
          </cell>
          <cell r="B3178" t="str">
            <v>YZ-MCLK185</v>
          </cell>
        </row>
        <row r="3179">
          <cell r="A3179" t="str">
            <v>YZ-MCLK185-Y9-S</v>
          </cell>
          <cell r="B3179" t="str">
            <v>YZ-MCLK185</v>
          </cell>
        </row>
        <row r="3180">
          <cell r="A3180" t="str">
            <v>YZ-MCLK185-Y9-XL</v>
          </cell>
          <cell r="B3180" t="str">
            <v>YZ-MCLK185</v>
          </cell>
        </row>
        <row r="3181">
          <cell r="A3181" t="str">
            <v>YZ-MCLK185-ZL-2XL</v>
          </cell>
          <cell r="B3181" t="str">
            <v>YZ-MCLK185</v>
          </cell>
        </row>
        <row r="3182">
          <cell r="A3182" t="str">
            <v>YZ-MCLK185-ZL-L</v>
          </cell>
          <cell r="B3182" t="str">
            <v>YZ-MCLK185</v>
          </cell>
        </row>
        <row r="3183">
          <cell r="A3183" t="str">
            <v>YZ-MCLK185-ZL-M</v>
          </cell>
          <cell r="B3183" t="str">
            <v>YZ-MCLK185</v>
          </cell>
        </row>
        <row r="3184">
          <cell r="A3184" t="str">
            <v>YZ-MCLK185-ZL-S</v>
          </cell>
          <cell r="B3184" t="str">
            <v>YZ-MCLK185</v>
          </cell>
        </row>
        <row r="3185">
          <cell r="A3185" t="str">
            <v>YZ-MCLK185-ZL-XL</v>
          </cell>
          <cell r="B3185" t="str">
            <v>YZ-MCLK185</v>
          </cell>
        </row>
        <row r="3186">
          <cell r="A3186" t="str">
            <v>YZ-MCLS1458-FB-3X</v>
          </cell>
          <cell r="B3186" t="str">
            <v>YZ-MCLS1458</v>
          </cell>
        </row>
        <row r="3187">
          <cell r="A3187" t="str">
            <v>YZ-MCLS1458-FB-4X</v>
          </cell>
          <cell r="B3187" t="str">
            <v>YZ-MCLS1458</v>
          </cell>
        </row>
        <row r="3188">
          <cell r="A3188" t="str">
            <v>YZ-MCLS1458-FB-5X</v>
          </cell>
          <cell r="B3188" t="str">
            <v>YZ-MCLS1458</v>
          </cell>
        </row>
        <row r="3189">
          <cell r="A3189" t="str">
            <v>YZ-MCLS1458-FB-6X</v>
          </cell>
          <cell r="B3189" t="str">
            <v>YZ-MCLS1458</v>
          </cell>
        </row>
        <row r="3190">
          <cell r="A3190" t="str">
            <v>YZ-MCLS1458-K0-3X</v>
          </cell>
          <cell r="B3190" t="str">
            <v>YZ-MCLS1458</v>
          </cell>
        </row>
        <row r="3191">
          <cell r="A3191" t="str">
            <v>YZ-MCLS1458-K0-4X</v>
          </cell>
          <cell r="B3191" t="str">
            <v>YZ-MCLS1458</v>
          </cell>
        </row>
        <row r="3192">
          <cell r="A3192" t="str">
            <v>YZ-MCLS1458-K0-5X</v>
          </cell>
          <cell r="B3192" t="str">
            <v>YZ-MCLS1458</v>
          </cell>
        </row>
        <row r="3193">
          <cell r="A3193" t="str">
            <v>YZ-MCLS1458-K0-6X</v>
          </cell>
          <cell r="B3193" t="str">
            <v>YZ-MCLS1458</v>
          </cell>
        </row>
        <row r="3194">
          <cell r="A3194" t="str">
            <v>YZ-MCLS1458-R2-3X</v>
          </cell>
          <cell r="B3194" t="str">
            <v>YZ-MCLS1458</v>
          </cell>
        </row>
        <row r="3195">
          <cell r="A3195" t="str">
            <v>YZ-MCLS1458-R2-4X</v>
          </cell>
          <cell r="B3195" t="str">
            <v>YZ-MCLS1458</v>
          </cell>
        </row>
        <row r="3196">
          <cell r="A3196" t="str">
            <v>YZ-MCLS1458-R2-5X</v>
          </cell>
          <cell r="B3196" t="str">
            <v>YZ-MCLS1458</v>
          </cell>
        </row>
        <row r="3197">
          <cell r="A3197" t="str">
            <v>YZ-MCLS1458-R2-6X</v>
          </cell>
          <cell r="B3197" t="str">
            <v>YZ-MCLS1458</v>
          </cell>
        </row>
        <row r="3198">
          <cell r="A3198" t="str">
            <v>YZ-MCPLUS24-G0-2XL</v>
          </cell>
          <cell r="B3198" t="str">
            <v>YZ-MCPLUS24</v>
          </cell>
        </row>
        <row r="3199">
          <cell r="A3199" t="str">
            <v>YZ-MCPLUS24-G0-3XL</v>
          </cell>
          <cell r="B3199" t="str">
            <v>YZ-MCPLUS24</v>
          </cell>
        </row>
        <row r="3200">
          <cell r="A3200" t="str">
            <v>YZ-MCPLUS24-G0-L</v>
          </cell>
          <cell r="B3200" t="str">
            <v>YZ-MCPLUS24</v>
          </cell>
        </row>
        <row r="3201">
          <cell r="A3201" t="str">
            <v>YZ-MCPLUS24-G0-M</v>
          </cell>
          <cell r="B3201" t="str">
            <v>YZ-MCPLUS24</v>
          </cell>
        </row>
        <row r="3202">
          <cell r="A3202" t="str">
            <v>YZ-MCPLUS24-G0-XL</v>
          </cell>
          <cell r="B3202" t="str">
            <v>YZ-MCPLUS24</v>
          </cell>
        </row>
        <row r="3203">
          <cell r="A3203" t="str">
            <v>YZ-MCPLUS24-K0-2XL</v>
          </cell>
          <cell r="B3203" t="str">
            <v>YZ-MCPLUS24</v>
          </cell>
        </row>
        <row r="3204">
          <cell r="A3204" t="str">
            <v>YZ-MCPLUS24-K0-3XL</v>
          </cell>
          <cell r="B3204" t="str">
            <v>YZ-MCPLUS24</v>
          </cell>
        </row>
        <row r="3205">
          <cell r="A3205" t="str">
            <v>YZ-MCPLUS24-K0-L</v>
          </cell>
          <cell r="B3205" t="str">
            <v>YZ-MCPLUS24</v>
          </cell>
        </row>
        <row r="3206">
          <cell r="A3206" t="str">
            <v>YZ-MCPLUS24-K0-M</v>
          </cell>
          <cell r="B3206" t="str">
            <v>YZ-MCPLUS24</v>
          </cell>
        </row>
        <row r="3207">
          <cell r="A3207" t="str">
            <v>YZ-MCPLUS24-K0-XL</v>
          </cell>
          <cell r="B3207" t="str">
            <v>YZ-MCPLUS24</v>
          </cell>
        </row>
        <row r="3208">
          <cell r="A3208" t="str">
            <v>YZ-MCPLUS24-PI-2XL</v>
          </cell>
          <cell r="B3208" t="str">
            <v>YZ-MCPLUS24</v>
          </cell>
        </row>
        <row r="3209">
          <cell r="A3209" t="str">
            <v>YZ-MCPLUS24-PI-3XL</v>
          </cell>
          <cell r="B3209" t="str">
            <v>YZ-MCPLUS24</v>
          </cell>
        </row>
        <row r="3210">
          <cell r="A3210" t="str">
            <v>YZ-MCPLUS24-PI-L</v>
          </cell>
          <cell r="B3210" t="str">
            <v>YZ-MCPLUS24</v>
          </cell>
        </row>
        <row r="3211">
          <cell r="A3211" t="str">
            <v>YZ-MCPLUS24-PI-M</v>
          </cell>
          <cell r="B3211" t="str">
            <v>YZ-MCPLUS24</v>
          </cell>
        </row>
        <row r="3212">
          <cell r="A3212" t="str">
            <v>YZ-MCPLUS24-PI-XL</v>
          </cell>
          <cell r="B3212" t="str">
            <v>YZ-MCPLUS24</v>
          </cell>
        </row>
        <row r="3213">
          <cell r="A3213" t="str">
            <v>YZ-MCPP1705-K0-L</v>
          </cell>
          <cell r="B3213" t="str">
            <v>YZ-MCPP1705</v>
          </cell>
        </row>
        <row r="3214">
          <cell r="A3214" t="str">
            <v>YZ-MCPP1705-K0-M</v>
          </cell>
          <cell r="B3214" t="str">
            <v>YZ-MCPP1705</v>
          </cell>
        </row>
        <row r="3215">
          <cell r="A3215" t="str">
            <v>YZ-MCPP1705-K0-S</v>
          </cell>
          <cell r="B3215" t="str">
            <v>YZ-MCPP1705</v>
          </cell>
        </row>
        <row r="3216">
          <cell r="A3216" t="str">
            <v>YZ-MCPP1705-K0-XL</v>
          </cell>
          <cell r="B3216" t="str">
            <v>YZ-MCPP1705</v>
          </cell>
        </row>
        <row r="3217">
          <cell r="A3217" t="str">
            <v>YZ-MCPP1705-K0-XS</v>
          </cell>
          <cell r="B3217" t="str">
            <v>YZ-MCPP1705</v>
          </cell>
        </row>
        <row r="3218">
          <cell r="A3218" t="str">
            <v>YZ-MCSJ1708-R0-2XL</v>
          </cell>
          <cell r="B3218" t="str">
            <v>YZ-MCSJ1708</v>
          </cell>
        </row>
        <row r="3219">
          <cell r="A3219" t="str">
            <v>YZ-MCSJ1708-R0-M</v>
          </cell>
          <cell r="B3219" t="str">
            <v>YZ-MCSJ1708</v>
          </cell>
        </row>
        <row r="3220">
          <cell r="A3220" t="str">
            <v>YZ-MCSJ1708-R0-S</v>
          </cell>
          <cell r="B3220" t="str">
            <v>YZ-MCSJ1708</v>
          </cell>
        </row>
        <row r="3221">
          <cell r="A3221" t="str">
            <v>YZ-MCSJ1708-R0-XL</v>
          </cell>
          <cell r="B3221" t="str">
            <v>YZ-MCSJ1708</v>
          </cell>
        </row>
        <row r="3222">
          <cell r="A3222" t="str">
            <v>YZ-MCSJ1708-R0-XS</v>
          </cell>
          <cell r="B3222" t="str">
            <v>YZ-MCSJ1708</v>
          </cell>
        </row>
        <row r="3223">
          <cell r="A3223" t="str">
            <v>YZ-MCSM807-K0-2XL</v>
          </cell>
          <cell r="B3223" t="str">
            <v>YZ-MCSM807</v>
          </cell>
        </row>
        <row r="3224">
          <cell r="A3224" t="str">
            <v>YZ-MCSM807-K0-L</v>
          </cell>
          <cell r="B3224" t="str">
            <v>YZ-MCSM807</v>
          </cell>
        </row>
        <row r="3225">
          <cell r="A3225" t="str">
            <v>YZ-MCSM807-K0-M</v>
          </cell>
          <cell r="B3225" t="str">
            <v>YZ-MCSM807</v>
          </cell>
        </row>
        <row r="3226">
          <cell r="A3226" t="str">
            <v>YZ-MCSM807-K0-S</v>
          </cell>
          <cell r="B3226" t="str">
            <v>YZ-MCSM807</v>
          </cell>
        </row>
        <row r="3227">
          <cell r="A3227" t="str">
            <v>YZ-MCSM807-K0-XL</v>
          </cell>
          <cell r="B3227" t="str">
            <v>YZ-MCSM807</v>
          </cell>
        </row>
        <row r="3228">
          <cell r="A3228" t="str">
            <v>YZ-MCTW32-BTW-2XL</v>
          </cell>
          <cell r="B3228" t="str">
            <v>YZ-MCTW32</v>
          </cell>
        </row>
        <row r="3229">
          <cell r="A3229" t="str">
            <v>YZ-MCTW32-BTW-L</v>
          </cell>
          <cell r="B3229" t="str">
            <v>YZ-MCTW32</v>
          </cell>
        </row>
        <row r="3230">
          <cell r="A3230" t="str">
            <v>YZ-MCTW32-BTW-M</v>
          </cell>
          <cell r="B3230" t="str">
            <v>YZ-MCTW32</v>
          </cell>
        </row>
        <row r="3231">
          <cell r="A3231" t="str">
            <v>YZ-MCTW32-BTW-S</v>
          </cell>
          <cell r="B3231" t="str">
            <v>YZ-MCTW32</v>
          </cell>
        </row>
        <row r="3232">
          <cell r="A3232" t="str">
            <v>YZ-MCTW32-BTW-XL</v>
          </cell>
          <cell r="B3232" t="str">
            <v>YZ-MCTW32</v>
          </cell>
        </row>
        <row r="3233">
          <cell r="A3233" t="str">
            <v>YZ-MCTW32-KTW-2XL</v>
          </cell>
          <cell r="B3233" t="str">
            <v>YZ-MCTW32</v>
          </cell>
        </row>
        <row r="3234">
          <cell r="A3234" t="str">
            <v>YZ-MCTW32-KTW-L</v>
          </cell>
          <cell r="B3234" t="str">
            <v>YZ-MCTW32</v>
          </cell>
        </row>
        <row r="3235">
          <cell r="A3235" t="str">
            <v>YZ-MCTW32-KTW-M</v>
          </cell>
          <cell r="B3235" t="str">
            <v>YZ-MCTW32</v>
          </cell>
        </row>
        <row r="3236">
          <cell r="A3236" t="str">
            <v>YZ-MCTW32-KTW-S</v>
          </cell>
          <cell r="B3236" t="str">
            <v>YZ-MCTW32</v>
          </cell>
        </row>
        <row r="3237">
          <cell r="A3237" t="str">
            <v>YZ-MCTW32-KTW-XL</v>
          </cell>
          <cell r="B3237" t="str">
            <v>YZ-MCTW32</v>
          </cell>
        </row>
        <row r="3238">
          <cell r="A3238" t="str">
            <v>YZ-MCTW32-PI-2XL</v>
          </cell>
          <cell r="B3238" t="str">
            <v>YZ-MCTW32</v>
          </cell>
        </row>
        <row r="3239">
          <cell r="A3239" t="str">
            <v>YZ-MCTW32-PI-L</v>
          </cell>
          <cell r="B3239" t="str">
            <v>YZ-MCTW32</v>
          </cell>
        </row>
        <row r="3240">
          <cell r="A3240" t="str">
            <v>YZ-MCTW32-PI-M</v>
          </cell>
          <cell r="B3240" t="str">
            <v>YZ-MCTW32</v>
          </cell>
        </row>
        <row r="3241">
          <cell r="A3241" t="str">
            <v>YZ-MCTW32-PI-S</v>
          </cell>
          <cell r="B3241" t="str">
            <v>YZ-MCTW32</v>
          </cell>
        </row>
        <row r="3242">
          <cell r="A3242" t="str">
            <v>YZ-MCTW32-PI-XL</v>
          </cell>
          <cell r="B3242" t="str">
            <v>YZ-MCTW32</v>
          </cell>
        </row>
        <row r="3243">
          <cell r="A3243" t="str">
            <v>YZ-MCWS32-BD-2XL</v>
          </cell>
          <cell r="B3243" t="str">
            <v>YZ-MCWS32</v>
          </cell>
        </row>
        <row r="3244">
          <cell r="A3244" t="str">
            <v>YZ-MCWS32-BD-L</v>
          </cell>
          <cell r="B3244" t="str">
            <v>YZ-MCWS32</v>
          </cell>
        </row>
        <row r="3245">
          <cell r="A3245" t="str">
            <v>YZ-MCWS32-BD-M</v>
          </cell>
          <cell r="B3245" t="str">
            <v>YZ-MCWS32</v>
          </cell>
        </row>
        <row r="3246">
          <cell r="A3246" t="str">
            <v>YZ-MCWS32-BD-S</v>
          </cell>
          <cell r="B3246" t="str">
            <v>YZ-MCWS32</v>
          </cell>
        </row>
        <row r="3247">
          <cell r="A3247" t="str">
            <v>YZ-MCWS32-BD-XL</v>
          </cell>
          <cell r="B3247" t="str">
            <v>YZ-MCWS32</v>
          </cell>
        </row>
        <row r="3248">
          <cell r="A3248" t="str">
            <v>YZ-MCWS32-K0-2XL</v>
          </cell>
          <cell r="B3248" t="str">
            <v>YZ-MCWS32</v>
          </cell>
        </row>
        <row r="3249">
          <cell r="A3249" t="str">
            <v>YZ-MCWS32-K0-L</v>
          </cell>
          <cell r="B3249" t="str">
            <v>YZ-MCWS32</v>
          </cell>
        </row>
        <row r="3250">
          <cell r="A3250" t="str">
            <v>YZ-MCWS32-K0-M</v>
          </cell>
          <cell r="B3250" t="str">
            <v>YZ-MCWS32</v>
          </cell>
        </row>
        <row r="3251">
          <cell r="A3251" t="str">
            <v>YZ-MCWS32-K0-S</v>
          </cell>
          <cell r="B3251" t="str">
            <v>YZ-MCWS32</v>
          </cell>
        </row>
        <row r="3252">
          <cell r="A3252" t="str">
            <v>YZ-MCWS32-K0-XL</v>
          </cell>
          <cell r="B3252" t="str">
            <v>YZ-MCWS32</v>
          </cell>
        </row>
        <row r="3253">
          <cell r="A3253" t="str">
            <v>YZ-MCWS32-ZL-2XL</v>
          </cell>
          <cell r="B3253" t="str">
            <v>YZ-MCWS32</v>
          </cell>
        </row>
        <row r="3254">
          <cell r="A3254" t="str">
            <v>YZ-MCWS32-ZL-L</v>
          </cell>
          <cell r="B3254" t="str">
            <v>YZ-MCWS32</v>
          </cell>
        </row>
        <row r="3255">
          <cell r="A3255" t="str">
            <v>YZ-MCWS32-ZL-M</v>
          </cell>
          <cell r="B3255" t="str">
            <v>YZ-MCWS32</v>
          </cell>
        </row>
        <row r="3256">
          <cell r="A3256" t="str">
            <v>YZ-MCWS32-ZL-S</v>
          </cell>
          <cell r="B3256" t="str">
            <v>YZ-MCWS32</v>
          </cell>
        </row>
        <row r="3257">
          <cell r="A3257" t="str">
            <v>YZ-MCWS32-ZL-XL</v>
          </cell>
          <cell r="B3257" t="str">
            <v>YZ-MCWS32</v>
          </cell>
        </row>
        <row r="3258">
          <cell r="A3258" t="str">
            <v>YZ-MCXZ388-K0-L</v>
          </cell>
          <cell r="B3258" t="str">
            <v>YZ-MCXZ388</v>
          </cell>
        </row>
        <row r="3259">
          <cell r="A3259" t="str">
            <v>YZ-MCXZ388-K0-M</v>
          </cell>
          <cell r="B3259" t="str">
            <v>YZ-MCXZ388</v>
          </cell>
        </row>
        <row r="3260">
          <cell r="A3260" t="str">
            <v>YZ-MCXZ388-K0-S</v>
          </cell>
          <cell r="B3260" t="str">
            <v>YZ-MCXZ388</v>
          </cell>
        </row>
        <row r="3261">
          <cell r="A3261" t="str">
            <v>YZ-MCXZ388-K0-XL</v>
          </cell>
          <cell r="B3261" t="str">
            <v>YZ-MCXZ388</v>
          </cell>
        </row>
        <row r="3262">
          <cell r="A3262" t="str">
            <v>YZ-MCXZ388-K0-XS</v>
          </cell>
          <cell r="B3262" t="str">
            <v>YZ-MCXZ388</v>
          </cell>
        </row>
        <row r="3263">
          <cell r="A3263" t="str">
            <v>YZ-MCXZ388-W0-L</v>
          </cell>
          <cell r="B3263" t="str">
            <v>YZ-MCXZ388</v>
          </cell>
        </row>
        <row r="3264">
          <cell r="A3264" t="str">
            <v>YZ-MCXZ388-W0-M</v>
          </cell>
          <cell r="B3264" t="str">
            <v>YZ-MCXZ388</v>
          </cell>
        </row>
        <row r="3265">
          <cell r="A3265" t="str">
            <v>YZ-MCXZ388-W0-S</v>
          </cell>
          <cell r="B3265" t="str">
            <v>YZ-MCXZ388</v>
          </cell>
        </row>
        <row r="3266">
          <cell r="A3266" t="str">
            <v>YZ-MCXZ388-W0-XL</v>
          </cell>
          <cell r="B3266" t="str">
            <v>YZ-MCXZ388</v>
          </cell>
        </row>
        <row r="3267">
          <cell r="A3267" t="str">
            <v>YZ-MCXZ388-W0-XS</v>
          </cell>
          <cell r="B3267" t="str">
            <v>YZ-MCXZ388</v>
          </cell>
        </row>
        <row r="3268">
          <cell r="A3268" t="str">
            <v>YZ-MCXZCL1609-MU-L</v>
          </cell>
          <cell r="B3268" t="str">
            <v>YZ-MCXZCL1609</v>
          </cell>
        </row>
        <row r="3269">
          <cell r="A3269" t="str">
            <v>YZ-MCXZCL1609-MU-M</v>
          </cell>
          <cell r="B3269" t="str">
            <v>YZ-MCXZCL1609</v>
          </cell>
        </row>
        <row r="3270">
          <cell r="A3270" t="str">
            <v>YZ-MCXZCL1609-MU-S</v>
          </cell>
          <cell r="B3270" t="str">
            <v>YZ-MCXZCL1609</v>
          </cell>
        </row>
        <row r="3271">
          <cell r="A3271" t="str">
            <v>YZ-MCXZCL1609-MU-XL</v>
          </cell>
          <cell r="B3271" t="str">
            <v>YZ-MCXZCL1609</v>
          </cell>
        </row>
        <row r="3272">
          <cell r="A3272" t="str">
            <v>YZ-MCXZHB8995-GO-L</v>
          </cell>
          <cell r="B3272" t="str">
            <v>YZ-MCXZHB8995</v>
          </cell>
        </row>
        <row r="3273">
          <cell r="A3273" t="str">
            <v>YZ-MCXZHB8995-GO-M</v>
          </cell>
          <cell r="B3273" t="str">
            <v>YZ-MCXZHB8995</v>
          </cell>
        </row>
        <row r="3274">
          <cell r="A3274" t="str">
            <v>YZ-MCXZHB8995-GO-S</v>
          </cell>
          <cell r="B3274" t="str">
            <v>YZ-MCXZHB8995</v>
          </cell>
        </row>
        <row r="3275">
          <cell r="A3275" t="str">
            <v>YZ-MCXZHB8995-PI-L</v>
          </cell>
          <cell r="B3275" t="str">
            <v>YZ-MCXZHB8995</v>
          </cell>
        </row>
        <row r="3276">
          <cell r="A3276" t="str">
            <v>YZ-MCXZHB8995-PI-M</v>
          </cell>
          <cell r="B3276" t="str">
            <v>YZ-MCXZHB8995</v>
          </cell>
        </row>
        <row r="3277">
          <cell r="A3277" t="str">
            <v>YZ-MCXZHB8995-PI-S</v>
          </cell>
          <cell r="B3277" t="str">
            <v>YZ-MCXZHB8995</v>
          </cell>
        </row>
        <row r="3278">
          <cell r="A3278" t="str">
            <v>YZ-MCXZHB8995-PO-L</v>
          </cell>
          <cell r="B3278" t="str">
            <v>YZ-MCXZHB8995</v>
          </cell>
        </row>
        <row r="3279">
          <cell r="A3279" t="str">
            <v>YZ-MCXZHB8995-PO-M</v>
          </cell>
          <cell r="B3279" t="str">
            <v>YZ-MCXZHB8995</v>
          </cell>
        </row>
        <row r="3280">
          <cell r="A3280" t="str">
            <v>YZ-MCXZHB8995-PO-S</v>
          </cell>
          <cell r="B3280" t="str">
            <v>YZ-MCXZHB8995</v>
          </cell>
        </row>
        <row r="3281">
          <cell r="A3281" t="str">
            <v>YZ-MCXZPW2038-K0-L</v>
          </cell>
          <cell r="B3281" t="str">
            <v>YZ-MCXZPW2038</v>
          </cell>
        </row>
        <row r="3282">
          <cell r="A3282" t="str">
            <v>YZ-MCXZPW2038-K0-M</v>
          </cell>
          <cell r="B3282" t="str">
            <v>YZ-MCXZPW2038</v>
          </cell>
        </row>
        <row r="3283">
          <cell r="A3283" t="str">
            <v>YZ-MCXZPW2038-K0-S</v>
          </cell>
          <cell r="B3283" t="str">
            <v>YZ-MCXZPW2038</v>
          </cell>
        </row>
        <row r="3284">
          <cell r="A3284" t="str">
            <v>YZ-MCXZPW2038-K0-XL</v>
          </cell>
          <cell r="B3284" t="str">
            <v>YZ-MCXZPW2038</v>
          </cell>
        </row>
        <row r="3285">
          <cell r="A3285" t="str">
            <v>YZ-MCXZPW331-GE-2L</v>
          </cell>
          <cell r="B3285" t="str">
            <v>YZ-MCXZPW331</v>
          </cell>
        </row>
        <row r="3286">
          <cell r="A3286" t="str">
            <v>YZ-MCXZPW331-GE-3L</v>
          </cell>
          <cell r="B3286" t="str">
            <v>YZ-MCXZPW331</v>
          </cell>
        </row>
        <row r="3287">
          <cell r="A3287" t="str">
            <v>YZ-MCXZPW331-GE-L</v>
          </cell>
          <cell r="B3287" t="str">
            <v>YZ-MCXZPW331</v>
          </cell>
        </row>
        <row r="3288">
          <cell r="A3288" t="str">
            <v>YZ-MCXZPW331-GE-M</v>
          </cell>
          <cell r="B3288" t="str">
            <v>YZ-MCXZPW331</v>
          </cell>
        </row>
        <row r="3289">
          <cell r="A3289" t="str">
            <v>YZ-MCXZPW331-GE-S</v>
          </cell>
          <cell r="B3289" t="str">
            <v>YZ-MCXZPW331</v>
          </cell>
        </row>
        <row r="3290">
          <cell r="A3290" t="str">
            <v>YZ-MCXZPW331-GE-XL</v>
          </cell>
          <cell r="B3290" t="str">
            <v>YZ-MCXZPW331</v>
          </cell>
        </row>
        <row r="3291">
          <cell r="A3291" t="str">
            <v>YZ-MCXZTWA1-K0-2XL</v>
          </cell>
          <cell r="B3291" t="str">
            <v>YZ-MCXZTWA1</v>
          </cell>
        </row>
        <row r="3292">
          <cell r="A3292" t="str">
            <v>YZ-MCXZTWA1-K0-3XL</v>
          </cell>
          <cell r="B3292" t="str">
            <v>YZ-MCXZTWA1</v>
          </cell>
        </row>
        <row r="3293">
          <cell r="A3293" t="str">
            <v>YZ-MCXZTWA1-K0-4XL</v>
          </cell>
          <cell r="B3293" t="str">
            <v>YZ-MCXZTWA1</v>
          </cell>
        </row>
        <row r="3294">
          <cell r="A3294" t="str">
            <v>YZ-MCXZTWA1-K0-5XL</v>
          </cell>
          <cell r="B3294" t="str">
            <v>YZ-MCXZTWA1</v>
          </cell>
        </row>
        <row r="3295">
          <cell r="A3295" t="str">
            <v>YZ-MCXZTWA1-K0-L</v>
          </cell>
          <cell r="B3295" t="str">
            <v>YZ-MCXZTWA1</v>
          </cell>
        </row>
        <row r="3296">
          <cell r="A3296" t="str">
            <v>YZ-MCXZTWA1-K0-M</v>
          </cell>
          <cell r="B3296" t="str">
            <v>YZ-MCXZTWA1</v>
          </cell>
        </row>
        <row r="3297">
          <cell r="A3297" t="str">
            <v>YZ-MCXZTWA1-K0-S</v>
          </cell>
          <cell r="B3297" t="str">
            <v>YZ-MCXZTWA1</v>
          </cell>
        </row>
        <row r="3298">
          <cell r="A3298" t="str">
            <v>YZ-MCXZTWA1-K0-XL</v>
          </cell>
          <cell r="B3298" t="str">
            <v>YZ-MCXZTWA1</v>
          </cell>
        </row>
        <row r="3299">
          <cell r="A3299" t="str">
            <v>YZ-MCYF181-B0-L</v>
          </cell>
          <cell r="B3299" t="str">
            <v>YZ-MCYF181</v>
          </cell>
        </row>
        <row r="3300">
          <cell r="A3300" t="str">
            <v>YZ-MCYF181-B0-M</v>
          </cell>
          <cell r="B3300" t="str">
            <v>YZ-MCYF181</v>
          </cell>
        </row>
        <row r="3301">
          <cell r="A3301" t="str">
            <v>YZ-MCYF181-B0-S</v>
          </cell>
          <cell r="B3301" t="str">
            <v>YZ-MCYF181</v>
          </cell>
        </row>
        <row r="3302">
          <cell r="A3302" t="str">
            <v>YZ-MCYF181-G0-L</v>
          </cell>
          <cell r="B3302" t="str">
            <v>YZ-MCYF181</v>
          </cell>
        </row>
        <row r="3303">
          <cell r="A3303" t="str">
            <v>YZ-MCYF181-G0-M</v>
          </cell>
          <cell r="B3303" t="str">
            <v>YZ-MCYF181</v>
          </cell>
        </row>
        <row r="3304">
          <cell r="A3304" t="str">
            <v>YZ-MCYF181-G0-XL</v>
          </cell>
          <cell r="B3304" t="str">
            <v>YZ-MCYF181</v>
          </cell>
        </row>
        <row r="3305">
          <cell r="A3305" t="str">
            <v>YZ-MCYF181-PI-2XL</v>
          </cell>
          <cell r="B3305" t="str">
            <v>YZ-MCYF181</v>
          </cell>
        </row>
        <row r="3306">
          <cell r="A3306" t="str">
            <v>YZ-MCYF181-PI-L</v>
          </cell>
          <cell r="B3306" t="str">
            <v>YZ-MCYF181</v>
          </cell>
        </row>
        <row r="3307">
          <cell r="A3307" t="str">
            <v>YZ-MCYF181-PI-M</v>
          </cell>
          <cell r="B3307" t="str">
            <v>YZ-MCYF181</v>
          </cell>
        </row>
        <row r="3308">
          <cell r="A3308" t="str">
            <v>YZ-MCYF181-PI-S</v>
          </cell>
          <cell r="B3308" t="str">
            <v>YZ-MCYF181</v>
          </cell>
        </row>
        <row r="3309">
          <cell r="A3309" t="str">
            <v>YZ-MCYF181-PI-XL</v>
          </cell>
          <cell r="B3309" t="str">
            <v>YZ-MCYF181</v>
          </cell>
        </row>
        <row r="3310">
          <cell r="A3310" t="str">
            <v>YZ-MCYF182-R0-2XL</v>
          </cell>
          <cell r="B3310" t="str">
            <v>YZ-MCYF182</v>
          </cell>
        </row>
        <row r="3311">
          <cell r="A3311" t="str">
            <v>YZ-MCYF182-R0-L</v>
          </cell>
          <cell r="B3311" t="str">
            <v>YZ-MCYF182</v>
          </cell>
        </row>
        <row r="3312">
          <cell r="A3312" t="str">
            <v>YZ-MCYF182-R0-M</v>
          </cell>
          <cell r="B3312" t="str">
            <v>YZ-MCYF182</v>
          </cell>
        </row>
        <row r="3313">
          <cell r="A3313" t="str">
            <v>YZ-MCYF182-R0-S</v>
          </cell>
          <cell r="B3313" t="str">
            <v>YZ-MCYF182</v>
          </cell>
        </row>
        <row r="3314">
          <cell r="A3314" t="str">
            <v>YZ-MCYF182-R0-XL</v>
          </cell>
          <cell r="B3314" t="str">
            <v>YZ-MCYF182</v>
          </cell>
        </row>
        <row r="3315">
          <cell r="A3315" t="str">
            <v>YZ-MCYF183-TW-2XL</v>
          </cell>
          <cell r="B3315" t="str">
            <v>YZ-MCYF183</v>
          </cell>
        </row>
        <row r="3316">
          <cell r="A3316" t="str">
            <v>YZ-MCYF183-TW-L</v>
          </cell>
          <cell r="B3316" t="str">
            <v>YZ-MCYF183</v>
          </cell>
        </row>
        <row r="3317">
          <cell r="A3317" t="str">
            <v>YZ-MCYF183-TW-M</v>
          </cell>
          <cell r="B3317" t="str">
            <v>YZ-MCYF183</v>
          </cell>
        </row>
        <row r="3318">
          <cell r="A3318" t="str">
            <v>YZ-MCYF183-TW-S</v>
          </cell>
          <cell r="B3318" t="str">
            <v>YZ-MCYF183</v>
          </cell>
        </row>
        <row r="3319">
          <cell r="A3319" t="str">
            <v>YZ-MCYF183-TW-XL</v>
          </cell>
          <cell r="B3319" t="str">
            <v>YZ-MCYF183</v>
          </cell>
        </row>
        <row r="3320">
          <cell r="A3320" t="str">
            <v>YZ-MCYF184-B0-2XL</v>
          </cell>
          <cell r="B3320" t="str">
            <v>YZ-MCYF184</v>
          </cell>
        </row>
        <row r="3321">
          <cell r="A3321" t="str">
            <v>YZ-MCYF184-B0-L</v>
          </cell>
          <cell r="B3321" t="str">
            <v>YZ-MCYF184</v>
          </cell>
        </row>
        <row r="3322">
          <cell r="A3322" t="str">
            <v>YZ-MCYF184-B0-M</v>
          </cell>
          <cell r="B3322" t="str">
            <v>YZ-MCYF184</v>
          </cell>
        </row>
        <row r="3323">
          <cell r="A3323" t="str">
            <v>YZ-MCYF184-B0-S</v>
          </cell>
          <cell r="B3323" t="str">
            <v>YZ-MCYF184</v>
          </cell>
        </row>
        <row r="3324">
          <cell r="A3324" t="str">
            <v>YZ-MCYF184-B0-XL</v>
          </cell>
          <cell r="B3324" t="str">
            <v>YZ-MCYF184</v>
          </cell>
        </row>
        <row r="3325">
          <cell r="A3325" t="str">
            <v>YZ-MCYF184-K0-2XL</v>
          </cell>
          <cell r="B3325" t="str">
            <v>YZ-MCYF184</v>
          </cell>
        </row>
        <row r="3326">
          <cell r="A3326" t="str">
            <v>YZ-MCYF184-K0-L</v>
          </cell>
          <cell r="B3326" t="str">
            <v>YZ-MCYF184</v>
          </cell>
        </row>
        <row r="3327">
          <cell r="A3327" t="str">
            <v>YZ-MCYF184-K0-M</v>
          </cell>
          <cell r="B3327" t="str">
            <v>YZ-MCYF184</v>
          </cell>
        </row>
        <row r="3328">
          <cell r="A3328" t="str">
            <v>YZ-MCYF184-K0-S</v>
          </cell>
          <cell r="B3328" t="str">
            <v>YZ-MCYF184</v>
          </cell>
        </row>
        <row r="3329">
          <cell r="A3329" t="str">
            <v>YZ-MCYF184-K0-XL</v>
          </cell>
          <cell r="B3329" t="str">
            <v>YZ-MCYF184</v>
          </cell>
        </row>
        <row r="3330">
          <cell r="A3330" t="str">
            <v>YZ-MCYF184-ZLBD-2XL</v>
          </cell>
          <cell r="B3330" t="str">
            <v>YZ-MCYF184</v>
          </cell>
        </row>
        <row r="3331">
          <cell r="A3331" t="str">
            <v>YZ-MCYF184-ZLBD-L</v>
          </cell>
          <cell r="B3331" t="str">
            <v>YZ-MCYF184</v>
          </cell>
        </row>
        <row r="3332">
          <cell r="A3332" t="str">
            <v>YZ-MCYF184-ZLBD-M</v>
          </cell>
          <cell r="B3332" t="str">
            <v>YZ-MCYF184</v>
          </cell>
        </row>
        <row r="3333">
          <cell r="A3333" t="str">
            <v>YZ-MCYF184-ZLBD-S</v>
          </cell>
          <cell r="B3333" t="str">
            <v>YZ-MCYF184</v>
          </cell>
        </row>
        <row r="3334">
          <cell r="A3334" t="str">
            <v>YZ-MCYF184-ZLBD-XL</v>
          </cell>
          <cell r="B3334" t="str">
            <v>YZ-MCYF184</v>
          </cell>
        </row>
        <row r="3335">
          <cell r="A3335" t="str">
            <v>YZ-MCYF185-K0-L</v>
          </cell>
          <cell r="B3335" t="str">
            <v>YZ-MCYF185</v>
          </cell>
        </row>
        <row r="3336">
          <cell r="A3336" t="str">
            <v>YZ-MCYF185-K0-M</v>
          </cell>
          <cell r="B3336" t="str">
            <v>YZ-MCYF185</v>
          </cell>
        </row>
        <row r="3337">
          <cell r="A3337" t="str">
            <v>YZ-MCYF185-K0-S</v>
          </cell>
          <cell r="B3337" t="str">
            <v>YZ-MCYF185</v>
          </cell>
        </row>
        <row r="3338">
          <cell r="A3338" t="str">
            <v>YZ-MCYF185-K0-XL</v>
          </cell>
          <cell r="B3338" t="str">
            <v>YZ-MCYF185</v>
          </cell>
        </row>
        <row r="3339">
          <cell r="A3339" t="str">
            <v>YZ-MCYF185-K0-XXL</v>
          </cell>
          <cell r="B3339" t="str">
            <v>YZ-MCYF185</v>
          </cell>
        </row>
        <row r="3340">
          <cell r="A3340" t="str">
            <v>YZ-MCZQ112B0S</v>
          </cell>
          <cell r="B3340" t="str">
            <v>YZ-MCZQ112</v>
          </cell>
        </row>
        <row r="3341">
          <cell r="A3341" t="str">
            <v>YZ-MCZQ159B0L</v>
          </cell>
          <cell r="B3341" t="str">
            <v>YZ-MCZQ159</v>
          </cell>
        </row>
        <row r="3342">
          <cell r="A3342" t="str">
            <v>YZ-MCZQ159B0M</v>
          </cell>
          <cell r="B3342" t="str">
            <v>YZ-MCZQ159</v>
          </cell>
        </row>
        <row r="3343">
          <cell r="A3343" t="str">
            <v>YZ-MCZQ161-BH-2XL</v>
          </cell>
          <cell r="B3343" t="str">
            <v>YZ-MCZQ161</v>
          </cell>
        </row>
        <row r="3344">
          <cell r="A3344" t="str">
            <v>YZ-MCZQ161-BH-3XL</v>
          </cell>
          <cell r="B3344" t="str">
            <v>YZ-MCZQ161</v>
          </cell>
        </row>
        <row r="3345">
          <cell r="A3345" t="str">
            <v>YZ-MCZQ161-BH-4XL</v>
          </cell>
          <cell r="B3345" t="str">
            <v>YZ-MCZQ161</v>
          </cell>
        </row>
        <row r="3346">
          <cell r="A3346" t="str">
            <v>YZ-MCZQ161-BH-L</v>
          </cell>
          <cell r="B3346" t="str">
            <v>YZ-MCZQ161</v>
          </cell>
        </row>
        <row r="3347">
          <cell r="A3347" t="str">
            <v>YZ-MCZQ161-BH-M</v>
          </cell>
          <cell r="B3347" t="str">
            <v>YZ-MCZQ161</v>
          </cell>
        </row>
        <row r="3348">
          <cell r="A3348" t="str">
            <v>YZ-MCZQ161-BH-XL</v>
          </cell>
          <cell r="B3348" t="str">
            <v>YZ-MCZQ161</v>
          </cell>
        </row>
        <row r="3349">
          <cell r="A3349" t="str">
            <v>YZ-MCZQ161-K0-3XL</v>
          </cell>
          <cell r="B3349" t="str">
            <v>YZ-MCZQ161</v>
          </cell>
        </row>
        <row r="3350">
          <cell r="A3350" t="str">
            <v>YZ-MCZQ161-K0-M</v>
          </cell>
          <cell r="B3350" t="str">
            <v>YZ-MCZQ161</v>
          </cell>
        </row>
        <row r="3351">
          <cell r="A3351" t="str">
            <v>YZ-MCZQ161-KH-M</v>
          </cell>
          <cell r="B3351" t="str">
            <v>YZ-MCZQ161</v>
          </cell>
        </row>
        <row r="3352">
          <cell r="A3352" t="str">
            <v>YZ-MCZQ161-KH-XL</v>
          </cell>
          <cell r="B3352" t="str">
            <v>YZ-MCZQ161</v>
          </cell>
        </row>
        <row r="3353">
          <cell r="A3353" t="str">
            <v>YZ-MCZQ161-R0-2XL</v>
          </cell>
          <cell r="B3353" t="str">
            <v>YZ-MCZQ161</v>
          </cell>
        </row>
        <row r="3354">
          <cell r="A3354" t="str">
            <v>YZ-MCZQ161-R0-XL</v>
          </cell>
          <cell r="B3354" t="str">
            <v>YZ-MCZQ161</v>
          </cell>
        </row>
        <row r="3355">
          <cell r="A3355" t="str">
            <v>YZ-MCZQ161-ZL-2XL</v>
          </cell>
          <cell r="B3355" t="str">
            <v>YZ-MCZQ161</v>
          </cell>
        </row>
        <row r="3356">
          <cell r="A3356" t="str">
            <v>YZ-MCZQ161-ZL-M</v>
          </cell>
          <cell r="B3356" t="str">
            <v>YZ-MCZQ161</v>
          </cell>
        </row>
        <row r="3357">
          <cell r="A3357" t="str">
            <v>YZ-MCZQ165R02XL</v>
          </cell>
          <cell r="B3357" t="str">
            <v>YZ-MCZQ165</v>
          </cell>
        </row>
        <row r="3358">
          <cell r="A3358" t="str">
            <v>YZ-MCZQ165R03XL</v>
          </cell>
          <cell r="B3358" t="str">
            <v>YZ-MCZQ165</v>
          </cell>
        </row>
        <row r="3359">
          <cell r="A3359" t="str">
            <v>YZ-MCZQ165R05XL</v>
          </cell>
          <cell r="B3359" t="str">
            <v>YZ-MCZQ165</v>
          </cell>
        </row>
        <row r="3360">
          <cell r="A3360" t="str">
            <v>YZ-MCZQ165R0L</v>
          </cell>
          <cell r="B3360" t="str">
            <v>YZ-MCZQ165</v>
          </cell>
        </row>
        <row r="3361">
          <cell r="A3361" t="str">
            <v>YZ-MCZQ165R0XL</v>
          </cell>
          <cell r="B3361" t="str">
            <v>YZ-MCZQ165</v>
          </cell>
        </row>
        <row r="3362">
          <cell r="A3362" t="str">
            <v>YZ-MCZQ187-K0-2X</v>
          </cell>
          <cell r="B3362" t="str">
            <v>YZ-MCZQ187</v>
          </cell>
        </row>
        <row r="3363">
          <cell r="A3363" t="str">
            <v>YZ-MCZQ187-K0-3X</v>
          </cell>
          <cell r="B3363" t="str">
            <v>YZ-MCZQ187</v>
          </cell>
        </row>
        <row r="3364">
          <cell r="A3364" t="str">
            <v>YZ-MCZQ187-K0-4X</v>
          </cell>
          <cell r="B3364" t="str">
            <v>YZ-MCZQ187</v>
          </cell>
        </row>
        <row r="3365">
          <cell r="A3365" t="str">
            <v>YZ-MCZQ187-K0-5X</v>
          </cell>
          <cell r="B3365" t="str">
            <v>YZ-MCZQ187</v>
          </cell>
        </row>
        <row r="3366">
          <cell r="A3366" t="str">
            <v>YZ-MCZQ187-K0-L</v>
          </cell>
          <cell r="B3366" t="str">
            <v>YZ-MCZQ187</v>
          </cell>
        </row>
        <row r="3367">
          <cell r="A3367" t="str">
            <v>YZ-MCZQ187-K0-S</v>
          </cell>
          <cell r="B3367" t="str">
            <v>YZ-MCZQ187</v>
          </cell>
        </row>
        <row r="3368">
          <cell r="A3368" t="str">
            <v>YZ-MCZQ187-K0-XL</v>
          </cell>
          <cell r="B3368" t="str">
            <v>YZ-MCZQ187</v>
          </cell>
        </row>
        <row r="3369">
          <cell r="A3369" t="str">
            <v>YZ-MCZQ298BR3XL</v>
          </cell>
          <cell r="B3369" t="str">
            <v>YZ-MCZQ298</v>
          </cell>
        </row>
        <row r="3370">
          <cell r="A3370" t="str">
            <v>YZ-MCZQ298BR4XL</v>
          </cell>
          <cell r="B3370" t="str">
            <v>YZ-MCZQ298</v>
          </cell>
        </row>
        <row r="3371">
          <cell r="A3371" t="str">
            <v>YZ-MCZQ298BR5XL</v>
          </cell>
          <cell r="B3371" t="str">
            <v>YZ-MCZQ298</v>
          </cell>
        </row>
        <row r="3372">
          <cell r="A3372" t="str">
            <v>YZ-MCZQ6667-R0-44</v>
          </cell>
          <cell r="B3372" t="str">
            <v>YZ-MCZQ6667</v>
          </cell>
        </row>
        <row r="3373">
          <cell r="A3373" t="str">
            <v>YZ-MCZQ6667-R0-54</v>
          </cell>
          <cell r="B3373" t="str">
            <v>YZ-MCZQ6667</v>
          </cell>
        </row>
        <row r="3374">
          <cell r="A3374" t="str">
            <v>YZ-MCZQ6667-ZL-50</v>
          </cell>
          <cell r="B3374" t="str">
            <v>YZ-MCZQ6667</v>
          </cell>
        </row>
        <row r="3375">
          <cell r="A3375" t="str">
            <v>YZ-MCZQ789K03XL</v>
          </cell>
          <cell r="B3375" t="str">
            <v>YZ-MCZQ789</v>
          </cell>
        </row>
        <row r="3376">
          <cell r="A3376" t="str">
            <v>YZ-MCZQ789K04XL</v>
          </cell>
          <cell r="B3376" t="str">
            <v>YZ-MCZQ789</v>
          </cell>
        </row>
        <row r="3377">
          <cell r="A3377" t="str">
            <v>YZ-MCZQ789K0XL</v>
          </cell>
          <cell r="B3377" t="str">
            <v>YZ-MCZQ789</v>
          </cell>
        </row>
        <row r="3378">
          <cell r="A3378" t="str">
            <v>YZ-MCZQL02-G0-L</v>
          </cell>
          <cell r="B3378" t="str">
            <v>YZ-MCZQL02</v>
          </cell>
        </row>
        <row r="3379">
          <cell r="A3379" t="str">
            <v>YZ-MCZQL02-G0-M</v>
          </cell>
          <cell r="B3379" t="str">
            <v>YZ-MCZQL02</v>
          </cell>
        </row>
        <row r="3380">
          <cell r="A3380" t="str">
            <v>YZ-MCZQL02-G0-S</v>
          </cell>
          <cell r="B3380" t="str">
            <v>YZ-MCZQL02</v>
          </cell>
        </row>
        <row r="3381">
          <cell r="A3381" t="str">
            <v>YZ-MCZQL02-G0-XL</v>
          </cell>
          <cell r="B3381" t="str">
            <v>YZ-MCZQL02</v>
          </cell>
        </row>
        <row r="3382">
          <cell r="A3382" t="str">
            <v>YZ-MCZQL03-B0-2XL</v>
          </cell>
          <cell r="B3382" t="str">
            <v>YZ-MCZQL03</v>
          </cell>
        </row>
        <row r="3383">
          <cell r="A3383" t="str">
            <v>YZ-MCZQL03-B0-3XL</v>
          </cell>
          <cell r="B3383" t="str">
            <v>YZ-MCZQL03</v>
          </cell>
        </row>
        <row r="3384">
          <cell r="A3384" t="str">
            <v>YZ-MCZQL03-B0-L</v>
          </cell>
          <cell r="B3384" t="str">
            <v>YZ-MCZQL03</v>
          </cell>
        </row>
        <row r="3385">
          <cell r="A3385" t="str">
            <v>YZ-MCZQL03-B0-M</v>
          </cell>
          <cell r="B3385" t="str">
            <v>YZ-MCZQL03</v>
          </cell>
        </row>
        <row r="3386">
          <cell r="A3386" t="str">
            <v>YZ-MCZQL03-B0-S</v>
          </cell>
          <cell r="B3386" t="str">
            <v>YZ-MCZQL03</v>
          </cell>
        </row>
        <row r="3387">
          <cell r="A3387" t="str">
            <v>YZ-MCZQL03-B0-XL</v>
          </cell>
          <cell r="B3387" t="str">
            <v>YZ-MCZQL03</v>
          </cell>
        </row>
        <row r="3388">
          <cell r="A3388" t="str">
            <v>YZ-MCZQL03-K0-2XL</v>
          </cell>
          <cell r="B3388" t="str">
            <v>YZ-MCZQL03</v>
          </cell>
        </row>
        <row r="3389">
          <cell r="A3389" t="str">
            <v>YZ-MCZQL03-K0-3XL</v>
          </cell>
          <cell r="B3389" t="str">
            <v>YZ-MCZQL03</v>
          </cell>
        </row>
        <row r="3390">
          <cell r="A3390" t="str">
            <v>YZ-MCZQL03-K0-L</v>
          </cell>
          <cell r="B3390" t="str">
            <v>YZ-MCZQL03</v>
          </cell>
        </row>
        <row r="3391">
          <cell r="A3391" t="str">
            <v>YZ-MCZQL03-K0-M</v>
          </cell>
          <cell r="B3391" t="str">
            <v>YZ-MCZQL03</v>
          </cell>
        </row>
        <row r="3392">
          <cell r="A3392" t="str">
            <v>YZ-MCZQL03-K0-S</v>
          </cell>
          <cell r="B3392" t="str">
            <v>YZ-MCZQL03</v>
          </cell>
        </row>
        <row r="3393">
          <cell r="A3393" t="str">
            <v>YZ-MCZQL03-K0-XL</v>
          </cell>
          <cell r="B3393" t="str">
            <v>YZ-MCZQL03</v>
          </cell>
        </row>
        <row r="3394">
          <cell r="A3394" t="str">
            <v>YZ-MCZQL03-R2-2XL</v>
          </cell>
          <cell r="B3394" t="str">
            <v>YZ-MCZQL03</v>
          </cell>
        </row>
        <row r="3395">
          <cell r="A3395" t="str">
            <v>YZ-MCZQL03-R2-3XL</v>
          </cell>
          <cell r="B3395" t="str">
            <v>YZ-MCZQL03</v>
          </cell>
        </row>
        <row r="3396">
          <cell r="A3396" t="str">
            <v>YZ-MCZQL03-R2-L</v>
          </cell>
          <cell r="B3396" t="str">
            <v>YZ-MCZQL03</v>
          </cell>
        </row>
        <row r="3397">
          <cell r="A3397" t="str">
            <v>YZ-MCZQL03-R2-M</v>
          </cell>
          <cell r="B3397" t="str">
            <v>YZ-MCZQL03</v>
          </cell>
        </row>
        <row r="3398">
          <cell r="A3398" t="str">
            <v>YZ-MCZQL03-R2-S</v>
          </cell>
          <cell r="B3398" t="str">
            <v>YZ-MCZQL03</v>
          </cell>
        </row>
        <row r="3399">
          <cell r="A3399" t="str">
            <v>YZ-MCZQL03-R2-XL</v>
          </cell>
          <cell r="B3399" t="str">
            <v>YZ-MCZQL03</v>
          </cell>
        </row>
        <row r="3400">
          <cell r="A3400" t="str">
            <v>YZ-MU1702-G0-L</v>
          </cell>
          <cell r="B3400" t="str">
            <v>YZ-MU1702</v>
          </cell>
        </row>
        <row r="3401">
          <cell r="A3401" t="str">
            <v>YZ-MU1702-G0-M</v>
          </cell>
          <cell r="B3401" t="str">
            <v>YZ-MU1702</v>
          </cell>
        </row>
        <row r="3402">
          <cell r="A3402" t="str">
            <v>YZ-MU1708-K0-M</v>
          </cell>
          <cell r="B3402" t="str">
            <v>YZ-MU1708</v>
          </cell>
        </row>
        <row r="3403">
          <cell r="A3403" t="str">
            <v>YZ-MU1708-K0-S</v>
          </cell>
          <cell r="B3403" t="str">
            <v>YZ-MU1708</v>
          </cell>
        </row>
        <row r="3404">
          <cell r="A3404" t="str">
            <v>YZ-MU1708-K0-XS</v>
          </cell>
          <cell r="B3404" t="str">
            <v>YZ-MU1708</v>
          </cell>
        </row>
        <row r="3405">
          <cell r="A3405" t="str">
            <v>YZ-MU1708-R0-2XL</v>
          </cell>
          <cell r="B3405" t="str">
            <v>YZ-MU1708</v>
          </cell>
        </row>
        <row r="3406">
          <cell r="A3406" t="str">
            <v>YZ-MU1708-R0-M</v>
          </cell>
          <cell r="B3406" t="str">
            <v>YZ-MU1708</v>
          </cell>
        </row>
        <row r="3407">
          <cell r="A3407" t="str">
            <v>YZ-MU1708-R0-S</v>
          </cell>
          <cell r="B3407" t="str">
            <v>YZ-MU1708</v>
          </cell>
        </row>
        <row r="3408">
          <cell r="A3408" t="str">
            <v>YZ-MU1708-R0-XS</v>
          </cell>
          <cell r="B3408" t="str">
            <v>YZ-MU1708</v>
          </cell>
        </row>
        <row r="3409">
          <cell r="A3409" t="str">
            <v>YZ-MU180-B0-2XL</v>
          </cell>
          <cell r="B3409" t="str">
            <v>YZ-MU180</v>
          </cell>
        </row>
        <row r="3410">
          <cell r="A3410" t="str">
            <v>YZ-MU180-B0-L</v>
          </cell>
          <cell r="B3410" t="str">
            <v>YZ-MU180</v>
          </cell>
        </row>
        <row r="3411">
          <cell r="A3411" t="str">
            <v>YZ-MU180-B0-M</v>
          </cell>
          <cell r="B3411" t="str">
            <v>YZ-MU180</v>
          </cell>
        </row>
        <row r="3412">
          <cell r="A3412" t="str">
            <v>YZ-MU180-B0-S</v>
          </cell>
          <cell r="B3412" t="str">
            <v>YZ-MU180</v>
          </cell>
        </row>
        <row r="3413">
          <cell r="A3413" t="str">
            <v>YZ-MU180-B0-XL</v>
          </cell>
          <cell r="B3413" t="str">
            <v>YZ-MU180</v>
          </cell>
        </row>
        <row r="3414">
          <cell r="A3414" t="str">
            <v>YZ-MU180-E0-2XL</v>
          </cell>
          <cell r="B3414" t="str">
            <v>YZ-MU180</v>
          </cell>
        </row>
        <row r="3415">
          <cell r="A3415" t="str">
            <v>YZ-MU180-E0-L</v>
          </cell>
          <cell r="B3415" t="str">
            <v>YZ-MU180</v>
          </cell>
        </row>
        <row r="3416">
          <cell r="A3416" t="str">
            <v>YZ-MU180-E0-M</v>
          </cell>
          <cell r="B3416" t="str">
            <v>YZ-MU180</v>
          </cell>
        </row>
        <row r="3417">
          <cell r="A3417" t="str">
            <v>YZ-MU180-E0-S</v>
          </cell>
          <cell r="B3417" t="str">
            <v>YZ-MU180</v>
          </cell>
        </row>
        <row r="3418">
          <cell r="A3418" t="str">
            <v>YZ-MU180-E0-XL</v>
          </cell>
          <cell r="B3418" t="str">
            <v>YZ-MU180</v>
          </cell>
        </row>
        <row r="3419">
          <cell r="A3419" t="str">
            <v>YZ-MU180-K0-2XL</v>
          </cell>
          <cell r="B3419" t="str">
            <v>YZ-MU180</v>
          </cell>
        </row>
        <row r="3420">
          <cell r="A3420" t="str">
            <v>YZ-MU180-K0-L</v>
          </cell>
          <cell r="B3420" t="str">
            <v>YZ-MU180</v>
          </cell>
        </row>
        <row r="3421">
          <cell r="A3421" t="str">
            <v>YZ-MU180-K0-M</v>
          </cell>
          <cell r="B3421" t="str">
            <v>YZ-MU180</v>
          </cell>
        </row>
        <row r="3422">
          <cell r="A3422" t="str">
            <v>YZ-MU180-K0-S</v>
          </cell>
          <cell r="B3422" t="str">
            <v>YZ-MU180</v>
          </cell>
        </row>
        <row r="3423">
          <cell r="A3423" t="str">
            <v>YZ-MU180-K0-XL</v>
          </cell>
          <cell r="B3423" t="str">
            <v>YZ-MU180</v>
          </cell>
        </row>
        <row r="3424">
          <cell r="A3424" t="str">
            <v>YZ-MU180-OR-2XL</v>
          </cell>
          <cell r="B3424" t="str">
            <v>YZ-MU180</v>
          </cell>
        </row>
        <row r="3425">
          <cell r="A3425" t="str">
            <v>YZ-MU180-OR-L</v>
          </cell>
          <cell r="B3425" t="str">
            <v>YZ-MU180</v>
          </cell>
        </row>
        <row r="3426">
          <cell r="A3426" t="str">
            <v>YZ-MU180-OR-M</v>
          </cell>
          <cell r="B3426" t="str">
            <v>YZ-MU180</v>
          </cell>
        </row>
        <row r="3427">
          <cell r="A3427" t="str">
            <v>YZ-MU180-OR-S</v>
          </cell>
          <cell r="B3427" t="str">
            <v>YZ-MU180</v>
          </cell>
        </row>
        <row r="3428">
          <cell r="A3428" t="str">
            <v>YZ-MU180-OR-XL</v>
          </cell>
          <cell r="B3428" t="str">
            <v>YZ-MU180</v>
          </cell>
        </row>
        <row r="3429">
          <cell r="A3429" t="str">
            <v>YZ-MU180-WI-2XL</v>
          </cell>
          <cell r="B3429" t="str">
            <v>YZ-MU180</v>
          </cell>
        </row>
        <row r="3430">
          <cell r="A3430" t="str">
            <v>YZ-MU180-WI-L</v>
          </cell>
          <cell r="B3430" t="str">
            <v>YZ-MU180</v>
          </cell>
        </row>
        <row r="3431">
          <cell r="A3431" t="str">
            <v>YZ-MU180-WI-M</v>
          </cell>
          <cell r="B3431" t="str">
            <v>YZ-MU180</v>
          </cell>
        </row>
        <row r="3432">
          <cell r="A3432" t="str">
            <v>YZ-MU180-WI-S</v>
          </cell>
          <cell r="B3432" t="str">
            <v>YZ-MU180</v>
          </cell>
        </row>
        <row r="3433">
          <cell r="A3433" t="str">
            <v>YZ-MU180-WI-XL</v>
          </cell>
          <cell r="B3433" t="str">
            <v>YZ-MU180</v>
          </cell>
        </row>
        <row r="3434">
          <cell r="A3434" t="str">
            <v>YZ-MU181-B0-2XL</v>
          </cell>
          <cell r="B3434" t="str">
            <v>YZ-MU181</v>
          </cell>
        </row>
        <row r="3435">
          <cell r="A3435" t="str">
            <v>YZ-MU181-B0-L</v>
          </cell>
          <cell r="B3435" t="str">
            <v>YZ-MU181</v>
          </cell>
        </row>
        <row r="3436">
          <cell r="A3436" t="str">
            <v>YZ-MU181-B0-M</v>
          </cell>
          <cell r="B3436" t="str">
            <v>YZ-MU181</v>
          </cell>
        </row>
        <row r="3437">
          <cell r="A3437" t="str">
            <v>YZ-MU181-B0-S</v>
          </cell>
          <cell r="B3437" t="str">
            <v>YZ-MU181</v>
          </cell>
        </row>
        <row r="3438">
          <cell r="A3438" t="str">
            <v>YZ-MU181-B0-XL</v>
          </cell>
          <cell r="B3438" t="str">
            <v>YZ-MU181</v>
          </cell>
        </row>
        <row r="3439">
          <cell r="A3439" t="str">
            <v>YZ-MU181-G0-2XL</v>
          </cell>
          <cell r="B3439" t="str">
            <v>YZ-MU181</v>
          </cell>
        </row>
        <row r="3440">
          <cell r="A3440" t="str">
            <v>YZ-MU181-G0-L</v>
          </cell>
          <cell r="B3440" t="str">
            <v>YZ-MU181</v>
          </cell>
        </row>
        <row r="3441">
          <cell r="A3441" t="str">
            <v>YZ-MU181-G0-M</v>
          </cell>
          <cell r="B3441" t="str">
            <v>YZ-MU181</v>
          </cell>
        </row>
        <row r="3442">
          <cell r="A3442" t="str">
            <v>YZ-MU181-G0-S</v>
          </cell>
          <cell r="B3442" t="str">
            <v>YZ-MU181</v>
          </cell>
        </row>
        <row r="3443">
          <cell r="A3443" t="str">
            <v>YZ-MU181-G0-XL</v>
          </cell>
          <cell r="B3443" t="str">
            <v>YZ-MU181</v>
          </cell>
        </row>
        <row r="3444">
          <cell r="A3444" t="str">
            <v>YZ-MU181-Gr-2XL</v>
          </cell>
          <cell r="B3444" t="str">
            <v>YZ-MU181</v>
          </cell>
        </row>
        <row r="3445">
          <cell r="A3445" t="str">
            <v>YZ-MU181-Gr-L</v>
          </cell>
          <cell r="B3445" t="str">
            <v>YZ-MU181</v>
          </cell>
        </row>
        <row r="3446">
          <cell r="A3446" t="str">
            <v>YZ-MU181-Gr-M</v>
          </cell>
          <cell r="B3446" t="str">
            <v>YZ-MU181</v>
          </cell>
        </row>
        <row r="3447">
          <cell r="A3447" t="str">
            <v>YZ-MU181-Gr-S</v>
          </cell>
          <cell r="B3447" t="str">
            <v>YZ-MU181</v>
          </cell>
        </row>
        <row r="3448">
          <cell r="A3448" t="str">
            <v>YZ-MU181-Gr-XL</v>
          </cell>
          <cell r="B3448" t="str">
            <v>YZ-MU181</v>
          </cell>
        </row>
        <row r="3449">
          <cell r="A3449" t="str">
            <v>YZ-MU181-K0-2XL</v>
          </cell>
          <cell r="B3449" t="str">
            <v>YZ-MU181</v>
          </cell>
        </row>
        <row r="3450">
          <cell r="A3450" t="str">
            <v>YZ-MU181-K0-L</v>
          </cell>
          <cell r="B3450" t="str">
            <v>YZ-MU181</v>
          </cell>
        </row>
        <row r="3451">
          <cell r="A3451" t="str">
            <v>YZ-MU181-K0-M</v>
          </cell>
          <cell r="B3451" t="str">
            <v>YZ-MU181</v>
          </cell>
        </row>
        <row r="3452">
          <cell r="A3452" t="str">
            <v>YZ-MU181-K0-S</v>
          </cell>
          <cell r="B3452" t="str">
            <v>YZ-MU181</v>
          </cell>
        </row>
        <row r="3453">
          <cell r="A3453" t="str">
            <v>YZ-MU181-K0-XL</v>
          </cell>
          <cell r="B3453" t="str">
            <v>YZ-MU181</v>
          </cell>
        </row>
        <row r="3454">
          <cell r="A3454" t="str">
            <v>YZ-MU181-OR-2XL</v>
          </cell>
          <cell r="B3454" t="str">
            <v>YZ-MU181</v>
          </cell>
        </row>
        <row r="3455">
          <cell r="A3455" t="str">
            <v>YZ-MU181-OR-L</v>
          </cell>
          <cell r="B3455" t="str">
            <v>YZ-MU181</v>
          </cell>
        </row>
        <row r="3456">
          <cell r="A3456" t="str">
            <v>YZ-MU181-OR-M</v>
          </cell>
          <cell r="B3456" t="str">
            <v>YZ-MU181</v>
          </cell>
        </row>
        <row r="3457">
          <cell r="A3457" t="str">
            <v>YZ-MU181-OR-S</v>
          </cell>
          <cell r="B3457" t="str">
            <v>YZ-MU181</v>
          </cell>
        </row>
        <row r="3458">
          <cell r="A3458" t="str">
            <v>YZ-MU181-OR-XL</v>
          </cell>
          <cell r="B3458" t="str">
            <v>YZ-MU181</v>
          </cell>
        </row>
        <row r="3459">
          <cell r="A3459" t="str">
            <v>YZ-MU181-R0-2XL</v>
          </cell>
          <cell r="B3459" t="str">
            <v>YZ-MU181</v>
          </cell>
        </row>
        <row r="3460">
          <cell r="A3460" t="str">
            <v>YZ-MU181-R0-L</v>
          </cell>
          <cell r="B3460" t="str">
            <v>YZ-MU181</v>
          </cell>
        </row>
        <row r="3461">
          <cell r="A3461" t="str">
            <v>YZ-MU181-R0-M</v>
          </cell>
          <cell r="B3461" t="str">
            <v>YZ-MU181</v>
          </cell>
        </row>
        <row r="3462">
          <cell r="A3462" t="str">
            <v>YZ-MU181-R0-S</v>
          </cell>
          <cell r="B3462" t="str">
            <v>YZ-MU181</v>
          </cell>
        </row>
        <row r="3463">
          <cell r="A3463" t="str">
            <v>YZ-MU181-R0-XL</v>
          </cell>
          <cell r="B3463" t="str">
            <v>YZ-MU181</v>
          </cell>
        </row>
        <row r="3464">
          <cell r="A3464" t="str">
            <v>YZ-MU181-W0-2XL</v>
          </cell>
          <cell r="B3464" t="str">
            <v>YZ-MU181</v>
          </cell>
        </row>
        <row r="3465">
          <cell r="A3465" t="str">
            <v>YZ-MU181-W0-L</v>
          </cell>
          <cell r="B3465" t="str">
            <v>YZ-MU181</v>
          </cell>
        </row>
        <row r="3466">
          <cell r="A3466" t="str">
            <v>YZ-MU181-W0-M</v>
          </cell>
          <cell r="B3466" t="str">
            <v>YZ-MU181</v>
          </cell>
        </row>
        <row r="3467">
          <cell r="A3467" t="str">
            <v>YZ-MU181-W0-S</v>
          </cell>
          <cell r="B3467" t="str">
            <v>YZ-MU181</v>
          </cell>
        </row>
        <row r="3468">
          <cell r="A3468" t="str">
            <v>YZ-MU181-W0-XL</v>
          </cell>
          <cell r="B3468" t="str">
            <v>YZ-MU181</v>
          </cell>
        </row>
        <row r="3469">
          <cell r="A3469" t="str">
            <v>YZ-MU181-Wi-2XL</v>
          </cell>
          <cell r="B3469" t="str">
            <v>YZ-MU181</v>
          </cell>
        </row>
        <row r="3470">
          <cell r="A3470" t="str">
            <v>YZ-MU181-Wi-L</v>
          </cell>
          <cell r="B3470" t="str">
            <v>YZ-MU181</v>
          </cell>
        </row>
        <row r="3471">
          <cell r="A3471" t="str">
            <v>YZ-MU181-Wi-M</v>
          </cell>
          <cell r="B3471" t="str">
            <v>YZ-MU181</v>
          </cell>
        </row>
        <row r="3472">
          <cell r="A3472" t="str">
            <v>YZ-MU181-Wi-S</v>
          </cell>
          <cell r="B3472" t="str">
            <v>YZ-MU181</v>
          </cell>
        </row>
        <row r="3473">
          <cell r="A3473" t="str">
            <v>YZ-MU181-Wi-XL</v>
          </cell>
          <cell r="B3473" t="str">
            <v>YZ-MU181</v>
          </cell>
        </row>
        <row r="3474">
          <cell r="A3474" t="str">
            <v>YZ-MU2500-K0-L</v>
          </cell>
          <cell r="B3474" t="str">
            <v>YZ-MU2500</v>
          </cell>
        </row>
        <row r="3475">
          <cell r="A3475" t="str">
            <v>YZ-MU2500-K0-M</v>
          </cell>
          <cell r="B3475" t="str">
            <v>YZ-MU2500</v>
          </cell>
        </row>
        <row r="3476">
          <cell r="A3476" t="str">
            <v>YZ-MU2500-K0-S</v>
          </cell>
          <cell r="B3476" t="str">
            <v>YZ-MU2500</v>
          </cell>
        </row>
        <row r="3477">
          <cell r="A3477" t="str">
            <v>YZ-MU2500-K0-XL</v>
          </cell>
          <cell r="B3477" t="str">
            <v>YZ-MU2500</v>
          </cell>
        </row>
        <row r="3478">
          <cell r="A3478" t="str">
            <v>YZ-MU2500-R0-L</v>
          </cell>
          <cell r="B3478" t="str">
            <v>YZ-MU2500</v>
          </cell>
        </row>
        <row r="3479">
          <cell r="A3479" t="str">
            <v>YZ-MU2500-R0-M</v>
          </cell>
          <cell r="B3479" t="str">
            <v>YZ-MU2500</v>
          </cell>
        </row>
        <row r="3480">
          <cell r="A3480" t="str">
            <v>YZ-MU2500-R0-S</v>
          </cell>
          <cell r="B3480" t="str">
            <v>YZ-MU2500</v>
          </cell>
        </row>
        <row r="3481">
          <cell r="A3481" t="str">
            <v>YZ-MU2500-R0-XL</v>
          </cell>
          <cell r="B3481" t="str">
            <v>YZ-MU2500</v>
          </cell>
        </row>
        <row r="3482">
          <cell r="A3482" t="str">
            <v>YZ-MU2500-W0-L</v>
          </cell>
          <cell r="B3482" t="str">
            <v>YZ-MU2500</v>
          </cell>
        </row>
        <row r="3483">
          <cell r="A3483" t="str">
            <v>YZ-MU2500-W0-M</v>
          </cell>
          <cell r="B3483" t="str">
            <v>YZ-MU2500</v>
          </cell>
        </row>
        <row r="3484">
          <cell r="A3484" t="str">
            <v>YZ-MU2500-W0-S</v>
          </cell>
          <cell r="B3484" t="str">
            <v>YZ-MU2500</v>
          </cell>
        </row>
        <row r="3485">
          <cell r="A3485" t="str">
            <v>YZ-MU2500-W0-XL</v>
          </cell>
          <cell r="B3485" t="str">
            <v>YZ-MU2500</v>
          </cell>
        </row>
        <row r="3486">
          <cell r="A3486" t="str">
            <v>YZ-MU2631-K0-2XL</v>
          </cell>
          <cell r="B3486" t="str">
            <v>YZ-MU2631</v>
          </cell>
        </row>
        <row r="3487">
          <cell r="A3487" t="str">
            <v>YZ-MU2631-K0-3XL</v>
          </cell>
          <cell r="B3487" t="str">
            <v>YZ-MU2631</v>
          </cell>
        </row>
        <row r="3488">
          <cell r="A3488" t="str">
            <v>YZ-MU2631-OR-2XL</v>
          </cell>
          <cell r="B3488" t="str">
            <v>YZ-MU2631</v>
          </cell>
        </row>
        <row r="3489">
          <cell r="A3489" t="str">
            <v>YZ-MU2631-OR-3XL</v>
          </cell>
          <cell r="B3489" t="str">
            <v>YZ-MU2631</v>
          </cell>
        </row>
        <row r="3490">
          <cell r="A3490" t="str">
            <v>YZ-MU2631-ZL-2XL</v>
          </cell>
          <cell r="B3490" t="str">
            <v>YZ-MU2631</v>
          </cell>
        </row>
        <row r="3491">
          <cell r="A3491" t="str">
            <v>YZ-MU2631-ZL-3XL</v>
          </cell>
          <cell r="B3491" t="str">
            <v>YZ-MU2631</v>
          </cell>
        </row>
        <row r="3492">
          <cell r="A3492" t="str">
            <v>YZ-MU30CH-K0-L</v>
          </cell>
          <cell r="B3492" t="str">
            <v>YZ-MU30CH</v>
          </cell>
        </row>
        <row r="3493">
          <cell r="A3493" t="str">
            <v>YZ-MU30CH-K0-M</v>
          </cell>
          <cell r="B3493" t="str">
            <v>YZ-MU30CH</v>
          </cell>
        </row>
        <row r="3494">
          <cell r="A3494" t="str">
            <v>YZ-MU30CH-K0-S</v>
          </cell>
          <cell r="B3494" t="str">
            <v>YZ-MU30CH</v>
          </cell>
        </row>
        <row r="3495">
          <cell r="A3495" t="str">
            <v>YZ-MU30CH-K0-XL</v>
          </cell>
          <cell r="B3495" t="str">
            <v>YZ-MU30CH</v>
          </cell>
        </row>
        <row r="3496">
          <cell r="A3496" t="str">
            <v>YZ-MU30CH-K0-XS</v>
          </cell>
          <cell r="B3496" t="str">
            <v>YZ-MU30CH</v>
          </cell>
        </row>
        <row r="3497">
          <cell r="A3497" t="str">
            <v>YZ-MU5119-B0-2XL</v>
          </cell>
          <cell r="B3497" t="str">
            <v>YZ-MU5119</v>
          </cell>
        </row>
        <row r="3498">
          <cell r="A3498" t="str">
            <v>YZ-MU5119-B0-3XL</v>
          </cell>
          <cell r="B3498" t="str">
            <v>YZ-MU5119</v>
          </cell>
        </row>
        <row r="3499">
          <cell r="A3499" t="str">
            <v>YZ-MU5119-B0-L</v>
          </cell>
          <cell r="B3499" t="str">
            <v>YZ-MU5119</v>
          </cell>
        </row>
        <row r="3500">
          <cell r="A3500" t="str">
            <v>YZ-MU5119-B0-M</v>
          </cell>
          <cell r="B3500" t="str">
            <v>YZ-MU5119</v>
          </cell>
        </row>
        <row r="3501">
          <cell r="A3501" t="str">
            <v>YZ-MU5119-B0-XL</v>
          </cell>
          <cell r="B3501" t="str">
            <v>YZ-MU5119</v>
          </cell>
        </row>
        <row r="3502">
          <cell r="A3502" t="str">
            <v>YZ-MU5119-GL-2XL</v>
          </cell>
          <cell r="B3502" t="str">
            <v>YZ-MU5119</v>
          </cell>
        </row>
        <row r="3503">
          <cell r="A3503" t="str">
            <v>YZ-MU5119-GL-3XL</v>
          </cell>
          <cell r="B3503" t="str">
            <v>YZ-MU5119</v>
          </cell>
        </row>
        <row r="3504">
          <cell r="A3504" t="str">
            <v>YZ-MU5119-GL-L</v>
          </cell>
          <cell r="B3504" t="str">
            <v>YZ-MU5119</v>
          </cell>
        </row>
        <row r="3505">
          <cell r="A3505" t="str">
            <v>YZ-MU5119-GL-M</v>
          </cell>
          <cell r="B3505" t="str">
            <v>YZ-MU5119</v>
          </cell>
        </row>
        <row r="3506">
          <cell r="A3506" t="str">
            <v>YZ-MU5119-GL-XL</v>
          </cell>
          <cell r="B3506" t="str">
            <v>YZ-MU5119</v>
          </cell>
        </row>
        <row r="3507">
          <cell r="A3507" t="str">
            <v>YZ-MU5119-R0-2XL</v>
          </cell>
          <cell r="B3507" t="str">
            <v>YZ-MU5119</v>
          </cell>
        </row>
        <row r="3508">
          <cell r="A3508" t="str">
            <v>YZ-MU5119-R0-3XL</v>
          </cell>
          <cell r="B3508" t="str">
            <v>YZ-MU5119</v>
          </cell>
        </row>
        <row r="3509">
          <cell r="A3509" t="str">
            <v>YZ-MU5119-R0-L</v>
          </cell>
          <cell r="B3509" t="str">
            <v>YZ-MU5119</v>
          </cell>
        </row>
        <row r="3510">
          <cell r="A3510" t="str">
            <v>YZ-MU5119-R0-M</v>
          </cell>
          <cell r="B3510" t="str">
            <v>YZ-MU5119</v>
          </cell>
        </row>
        <row r="3511">
          <cell r="A3511" t="str">
            <v>YZ-MU5119-R0-XL</v>
          </cell>
          <cell r="B3511" t="str">
            <v>YZ-MU5119</v>
          </cell>
        </row>
        <row r="3512">
          <cell r="A3512" t="str">
            <v>YZ-MU5119-WB-2XL</v>
          </cell>
          <cell r="B3512" t="str">
            <v>YZ-MU5119</v>
          </cell>
        </row>
        <row r="3513">
          <cell r="A3513" t="str">
            <v>YZ-MU5119-WB-3XL</v>
          </cell>
          <cell r="B3513" t="str">
            <v>YZ-MU5119</v>
          </cell>
        </row>
        <row r="3514">
          <cell r="A3514" t="str">
            <v>YZ-MU5119-WB-L</v>
          </cell>
          <cell r="B3514" t="str">
            <v>YZ-MU5119</v>
          </cell>
        </row>
        <row r="3515">
          <cell r="A3515" t="str">
            <v>YZ-MU5119-WB-M</v>
          </cell>
          <cell r="B3515" t="str">
            <v>YZ-MU5119</v>
          </cell>
        </row>
        <row r="3516">
          <cell r="A3516" t="str">
            <v>YZ-MU5119-WB-XL</v>
          </cell>
          <cell r="B3516" t="str">
            <v>YZ-MU5119</v>
          </cell>
        </row>
        <row r="3517">
          <cell r="A3517" t="str">
            <v>YZ-MU511-K0BD-2XL</v>
          </cell>
          <cell r="B3517" t="str">
            <v>YZ-MU511</v>
          </cell>
        </row>
        <row r="3518">
          <cell r="A3518" t="str">
            <v>YZ-MU511-K0BD-3XL</v>
          </cell>
          <cell r="B3518" t="str">
            <v>YZ-MU511</v>
          </cell>
        </row>
        <row r="3519">
          <cell r="A3519" t="str">
            <v>YZ-MU511-K0BD-4XL</v>
          </cell>
          <cell r="B3519" t="str">
            <v>YZ-MU511</v>
          </cell>
        </row>
        <row r="3520">
          <cell r="A3520" t="str">
            <v>YZ-MU511-K0BD-L</v>
          </cell>
          <cell r="B3520" t="str">
            <v>YZ-MU511</v>
          </cell>
        </row>
        <row r="3521">
          <cell r="A3521" t="str">
            <v>YZ-MU511-K0BD-M</v>
          </cell>
          <cell r="B3521" t="str">
            <v>YZ-MU511</v>
          </cell>
        </row>
        <row r="3522">
          <cell r="A3522" t="str">
            <v>YZ-MU511-K0BD-XL</v>
          </cell>
          <cell r="B3522" t="str">
            <v>YZ-MU511</v>
          </cell>
        </row>
        <row r="3523">
          <cell r="A3523" t="str">
            <v>YZ-MU511-ZLBD-2XL</v>
          </cell>
          <cell r="B3523" t="str">
            <v>YZ-MU511</v>
          </cell>
        </row>
        <row r="3524">
          <cell r="A3524" t="str">
            <v>YZ-MU511-ZLBD-3XL</v>
          </cell>
          <cell r="B3524" t="str">
            <v>YZ-MU511</v>
          </cell>
        </row>
        <row r="3525">
          <cell r="A3525" t="str">
            <v>YZ-MU511-ZLBD-L</v>
          </cell>
          <cell r="B3525" t="str">
            <v>YZ-MU511</v>
          </cell>
        </row>
        <row r="3526">
          <cell r="A3526" t="str">
            <v>YZ-MU511-ZLBD-M</v>
          </cell>
          <cell r="B3526" t="str">
            <v>YZ-MU511</v>
          </cell>
        </row>
        <row r="3527">
          <cell r="A3527" t="str">
            <v>YZ-MU511-ZLBD-XL</v>
          </cell>
          <cell r="B3527" t="str">
            <v>YZ-MU511</v>
          </cell>
        </row>
        <row r="3528">
          <cell r="A3528" t="str">
            <v>YZ-MU511-ZLSY-2XL</v>
          </cell>
          <cell r="B3528" t="str">
            <v>YZ-MU511</v>
          </cell>
        </row>
        <row r="3529">
          <cell r="A3529" t="str">
            <v>YZ-MU511-ZLSY-3XL</v>
          </cell>
          <cell r="B3529" t="str">
            <v>YZ-MU511</v>
          </cell>
        </row>
        <row r="3530">
          <cell r="A3530" t="str">
            <v>YZ-MU511-ZLSY-L</v>
          </cell>
          <cell r="B3530" t="str">
            <v>YZ-MU511</v>
          </cell>
        </row>
        <row r="3531">
          <cell r="A3531" t="str">
            <v>YZ-MU511-ZLSY-M</v>
          </cell>
          <cell r="B3531" t="str">
            <v>YZ-MU511</v>
          </cell>
        </row>
        <row r="3532">
          <cell r="A3532" t="str">
            <v>YZ-MU511-ZLSY-XL</v>
          </cell>
          <cell r="B3532" t="str">
            <v>YZ-MU511</v>
          </cell>
        </row>
        <row r="3533">
          <cell r="A3533" t="str">
            <v>YZ-MU511-ZLYH-2XL</v>
          </cell>
          <cell r="B3533" t="str">
            <v>YZ-MU511</v>
          </cell>
        </row>
        <row r="3534">
          <cell r="A3534" t="str">
            <v>YZ-MU511-ZLYH-3XL</v>
          </cell>
          <cell r="B3534" t="str">
            <v>YZ-MU511</v>
          </cell>
        </row>
        <row r="3535">
          <cell r="A3535" t="str">
            <v>YZ-MU511-ZLYH-L</v>
          </cell>
          <cell r="B3535" t="str">
            <v>YZ-MU511</v>
          </cell>
        </row>
        <row r="3536">
          <cell r="A3536" t="str">
            <v>YZ-MU511-ZLYH-M</v>
          </cell>
          <cell r="B3536" t="str">
            <v>YZ-MU511</v>
          </cell>
        </row>
        <row r="3537">
          <cell r="A3537" t="str">
            <v>YZ-MU511-ZLYH-XL</v>
          </cell>
          <cell r="B3537" t="str">
            <v>YZ-MU511</v>
          </cell>
        </row>
        <row r="3538">
          <cell r="A3538" t="str">
            <v>YZ-MU5129-G0-2XL</v>
          </cell>
          <cell r="B3538" t="str">
            <v>YZ-MU5129</v>
          </cell>
        </row>
        <row r="3539">
          <cell r="A3539" t="str">
            <v>YZ-MU5129-G0-3XL</v>
          </cell>
          <cell r="B3539" t="str">
            <v>YZ-MU5129</v>
          </cell>
        </row>
        <row r="3540">
          <cell r="A3540" t="str">
            <v>YZ-MU5129-G0-L</v>
          </cell>
          <cell r="B3540" t="str">
            <v>YZ-MU5129</v>
          </cell>
        </row>
        <row r="3541">
          <cell r="A3541" t="str">
            <v>YZ-MU5129-G0-M</v>
          </cell>
          <cell r="B3541" t="str">
            <v>YZ-MU5129</v>
          </cell>
        </row>
        <row r="3542">
          <cell r="A3542" t="str">
            <v>YZ-MU5129-G0-XL</v>
          </cell>
          <cell r="B3542" t="str">
            <v>YZ-MU5129</v>
          </cell>
        </row>
        <row r="3543">
          <cell r="A3543" t="str">
            <v>YZ-MU5129-G0YH-2XL</v>
          </cell>
          <cell r="B3543" t="str">
            <v>YZ-MU5129</v>
          </cell>
        </row>
        <row r="3544">
          <cell r="A3544" t="str">
            <v>YZ-MU5129-G0YH-3XL</v>
          </cell>
          <cell r="B3544" t="str">
            <v>YZ-MU5129</v>
          </cell>
        </row>
        <row r="3545">
          <cell r="A3545" t="str">
            <v>YZ-MU5129-G0YH-L</v>
          </cell>
          <cell r="B3545" t="str">
            <v>YZ-MU5129</v>
          </cell>
        </row>
        <row r="3546">
          <cell r="A3546" t="str">
            <v>YZ-MU5129-G0YH-M</v>
          </cell>
          <cell r="B3546" t="str">
            <v>YZ-MU5129</v>
          </cell>
        </row>
        <row r="3547">
          <cell r="A3547" t="str">
            <v>YZ-MU5129-G0YH-XL</v>
          </cell>
          <cell r="B3547" t="str">
            <v>YZ-MU5129</v>
          </cell>
        </row>
        <row r="3548">
          <cell r="A3548" t="str">
            <v>YZ-MU5129-K0-2XL</v>
          </cell>
          <cell r="B3548" t="str">
            <v>YZ-MU5129</v>
          </cell>
        </row>
        <row r="3549">
          <cell r="A3549" t="str">
            <v>YZ-MU5129-K0-3XL</v>
          </cell>
          <cell r="B3549" t="str">
            <v>YZ-MU5129</v>
          </cell>
        </row>
        <row r="3550">
          <cell r="A3550" t="str">
            <v>YZ-MU5129-K0-L</v>
          </cell>
          <cell r="B3550" t="str">
            <v>YZ-MU5129</v>
          </cell>
        </row>
        <row r="3551">
          <cell r="A3551" t="str">
            <v>YZ-MU5129-K0-M</v>
          </cell>
          <cell r="B3551" t="str">
            <v>YZ-MU5129</v>
          </cell>
        </row>
        <row r="3552">
          <cell r="A3552" t="str">
            <v>YZ-MU5129-K0-XL</v>
          </cell>
          <cell r="B3552" t="str">
            <v>YZ-MU5129</v>
          </cell>
        </row>
        <row r="3553">
          <cell r="A3553" t="str">
            <v>YZ-MU5129-K0YH-2XL</v>
          </cell>
          <cell r="B3553" t="str">
            <v>YZ-MU5129</v>
          </cell>
        </row>
        <row r="3554">
          <cell r="A3554" t="str">
            <v>YZ-MU5129-K0YH-3XL</v>
          </cell>
          <cell r="B3554" t="str">
            <v>YZ-MU5129</v>
          </cell>
        </row>
        <row r="3555">
          <cell r="A3555" t="str">
            <v>YZ-MU5129-K0YH-L</v>
          </cell>
          <cell r="B3555" t="str">
            <v>YZ-MU5129</v>
          </cell>
        </row>
        <row r="3556">
          <cell r="A3556" t="str">
            <v>YZ-MU5129-K0YH-M</v>
          </cell>
          <cell r="B3556" t="str">
            <v>YZ-MU5129</v>
          </cell>
        </row>
        <row r="3557">
          <cell r="A3557" t="str">
            <v>YZ-MU5129-K0YH-XL</v>
          </cell>
          <cell r="B3557" t="str">
            <v>YZ-MU5129</v>
          </cell>
        </row>
        <row r="3558">
          <cell r="A3558" t="str">
            <v>YZ-MU5129-ZLYH-2XL</v>
          </cell>
          <cell r="B3558" t="str">
            <v>YZ-MU5129</v>
          </cell>
        </row>
        <row r="3559">
          <cell r="A3559" t="str">
            <v>YZ-MU5129-ZLYH-3XL</v>
          </cell>
          <cell r="B3559" t="str">
            <v>YZ-MU5129</v>
          </cell>
        </row>
        <row r="3560">
          <cell r="A3560" t="str">
            <v>YZ-MU5129-ZLYH-L</v>
          </cell>
          <cell r="B3560" t="str">
            <v>YZ-MU5129</v>
          </cell>
        </row>
        <row r="3561">
          <cell r="A3561" t="str">
            <v>YZ-MU5129-ZLYH-M</v>
          </cell>
          <cell r="B3561" t="str">
            <v>YZ-MU5129</v>
          </cell>
        </row>
        <row r="3562">
          <cell r="A3562" t="str">
            <v>YZ-MU5129-ZLYH-XL</v>
          </cell>
          <cell r="B3562" t="str">
            <v>YZ-MU5129</v>
          </cell>
        </row>
        <row r="3563">
          <cell r="A3563" t="str">
            <v>YZ-MU5506-HS-2XL</v>
          </cell>
          <cell r="B3563" t="str">
            <v>YZ-MU5506</v>
          </cell>
        </row>
        <row r="3564">
          <cell r="A3564" t="str">
            <v>YZ-MU5506-HS-L</v>
          </cell>
          <cell r="B3564" t="str">
            <v>YZ-MU5506</v>
          </cell>
        </row>
        <row r="3565">
          <cell r="A3565" t="str">
            <v>YZ-MU5506-HS-M</v>
          </cell>
          <cell r="B3565" t="str">
            <v>YZ-MU5506</v>
          </cell>
        </row>
        <row r="3566">
          <cell r="A3566" t="str">
            <v>YZ-MU5506-HS-S</v>
          </cell>
          <cell r="B3566" t="str">
            <v>YZ-MU5506</v>
          </cell>
        </row>
        <row r="3567">
          <cell r="A3567" t="str">
            <v>YZ-MU5506-HS-XL</v>
          </cell>
          <cell r="B3567" t="str">
            <v>YZ-MU5506</v>
          </cell>
        </row>
        <row r="3568">
          <cell r="A3568" t="str">
            <v>YZ-MU5506-HS-XS</v>
          </cell>
          <cell r="B3568" t="str">
            <v>YZ-MU5506</v>
          </cell>
        </row>
        <row r="3569">
          <cell r="A3569" t="str">
            <v>YZ-MU5506-K0-2XL</v>
          </cell>
          <cell r="B3569" t="str">
            <v>YZ-MU5506</v>
          </cell>
        </row>
        <row r="3570">
          <cell r="A3570" t="str">
            <v>YZ-MU5506-K0-L</v>
          </cell>
          <cell r="B3570" t="str">
            <v>YZ-MU5506</v>
          </cell>
        </row>
        <row r="3571">
          <cell r="A3571" t="str">
            <v>YZ-MU5506-K0-M</v>
          </cell>
          <cell r="B3571" t="str">
            <v>YZ-MU5506</v>
          </cell>
        </row>
        <row r="3572">
          <cell r="A3572" t="str">
            <v>YZ-MU5506-K0-S</v>
          </cell>
          <cell r="B3572" t="str">
            <v>YZ-MU5506</v>
          </cell>
        </row>
        <row r="3573">
          <cell r="A3573" t="str">
            <v>YZ-MU5506-K0-XL</v>
          </cell>
          <cell r="B3573" t="str">
            <v>YZ-MU5506</v>
          </cell>
        </row>
        <row r="3574">
          <cell r="A3574" t="str">
            <v>YZ-MU5506-K0-XS</v>
          </cell>
          <cell r="B3574" t="str">
            <v>YZ-MU5506</v>
          </cell>
        </row>
        <row r="3575">
          <cell r="A3575" t="str">
            <v>YZ-MU5506-ZL-2XL</v>
          </cell>
          <cell r="B3575" t="str">
            <v>YZ-MU5506</v>
          </cell>
        </row>
        <row r="3576">
          <cell r="A3576" t="str">
            <v>YZ-MU5506-ZL-L</v>
          </cell>
          <cell r="B3576" t="str">
            <v>YZ-MU5506</v>
          </cell>
        </row>
        <row r="3577">
          <cell r="A3577" t="str">
            <v>YZ-MU5506-ZL-M</v>
          </cell>
          <cell r="B3577" t="str">
            <v>YZ-MU5506</v>
          </cell>
        </row>
        <row r="3578">
          <cell r="A3578" t="str">
            <v>YZ-MU5506-ZL-S</v>
          </cell>
          <cell r="B3578" t="str">
            <v>YZ-MU5506</v>
          </cell>
        </row>
        <row r="3579">
          <cell r="A3579" t="str">
            <v>YZ-MU5506-ZL-XL</v>
          </cell>
          <cell r="B3579" t="str">
            <v>YZ-MU5506</v>
          </cell>
        </row>
        <row r="3580">
          <cell r="A3580" t="str">
            <v>YZ-MU5506-ZL-XS</v>
          </cell>
          <cell r="B3580" t="str">
            <v>YZ-MU5506</v>
          </cell>
        </row>
        <row r="3581">
          <cell r="A3581" t="str">
            <v>YZ-MU5507-HS-S</v>
          </cell>
          <cell r="B3581" t="str">
            <v>YZ-MU5507</v>
          </cell>
        </row>
        <row r="3582">
          <cell r="A3582" t="str">
            <v>YZ-MU5507-K0-S</v>
          </cell>
          <cell r="B3582" t="str">
            <v>YZ-MU5507</v>
          </cell>
        </row>
        <row r="3583">
          <cell r="A3583" t="str">
            <v>YZ-MU5507-ZL-S</v>
          </cell>
          <cell r="B3583" t="str">
            <v>YZ-MU5507</v>
          </cell>
        </row>
        <row r="3584">
          <cell r="A3584" t="str">
            <v>YZ-MU5508-HS-M</v>
          </cell>
          <cell r="B3584" t="str">
            <v>YZ-MU5508</v>
          </cell>
        </row>
        <row r="3585">
          <cell r="A3585" t="str">
            <v>YZ-MU5508-K0-M</v>
          </cell>
          <cell r="B3585" t="str">
            <v>YZ-MU5508</v>
          </cell>
        </row>
        <row r="3586">
          <cell r="A3586" t="str">
            <v>YZ-MU5508-ZL-M</v>
          </cell>
          <cell r="B3586" t="str">
            <v>YZ-MU5508</v>
          </cell>
        </row>
        <row r="3587">
          <cell r="A3587" t="str">
            <v>YZ-MU5509-HS-L</v>
          </cell>
          <cell r="B3587" t="str">
            <v>YZ-MU5509</v>
          </cell>
        </row>
        <row r="3588">
          <cell r="A3588" t="str">
            <v>YZ-MU5509-K0-L</v>
          </cell>
          <cell r="B3588" t="str">
            <v>YZ-MU5509</v>
          </cell>
        </row>
        <row r="3589">
          <cell r="A3589" t="str">
            <v>YZ-MU5509-ZL-L</v>
          </cell>
          <cell r="B3589" t="str">
            <v>YZ-MU5509</v>
          </cell>
        </row>
        <row r="3590">
          <cell r="A3590" t="str">
            <v>YZ-MU5510-HS-XL</v>
          </cell>
          <cell r="B3590" t="str">
            <v>YZ-MU5510</v>
          </cell>
        </row>
        <row r="3591">
          <cell r="A3591" t="str">
            <v>YZ-MU5510-K0-XL</v>
          </cell>
          <cell r="B3591" t="str">
            <v>YZ-MU5510</v>
          </cell>
        </row>
        <row r="3592">
          <cell r="A3592" t="str">
            <v>YZ-MU5510-ZL-XL</v>
          </cell>
          <cell r="B3592" t="str">
            <v>YZ-MU5510</v>
          </cell>
        </row>
        <row r="3593">
          <cell r="A3593" t="str">
            <v>YZ-MU5511-HS-2XL</v>
          </cell>
          <cell r="B3593" t="str">
            <v>YZ-MU5511</v>
          </cell>
        </row>
        <row r="3594">
          <cell r="A3594" t="str">
            <v>YZ-MU5511-K0-2XL</v>
          </cell>
          <cell r="B3594" t="str">
            <v>YZ-MU5511</v>
          </cell>
        </row>
        <row r="3595">
          <cell r="A3595" t="str">
            <v>YZ-MU5511-ZL-2XL</v>
          </cell>
          <cell r="B3595" t="str">
            <v>YZ-MU5511</v>
          </cell>
        </row>
        <row r="3596">
          <cell r="A3596" t="str">
            <v>YZ-MU556-K0-XL</v>
          </cell>
          <cell r="B3596" t="str">
            <v>YZ-MU556</v>
          </cell>
        </row>
        <row r="3597">
          <cell r="A3597" t="str">
            <v>YZ-MU727-Pi-2XL</v>
          </cell>
          <cell r="B3597" t="str">
            <v>YZ-MU727</v>
          </cell>
        </row>
        <row r="3598">
          <cell r="A3598" t="str">
            <v>YZ-MU727-Pi-3XL</v>
          </cell>
          <cell r="B3598" t="str">
            <v>YZ-MU727</v>
          </cell>
        </row>
        <row r="3599">
          <cell r="A3599" t="str">
            <v>YZ-MU727-Pi-4XL</v>
          </cell>
          <cell r="B3599" t="str">
            <v>YZ-MU727</v>
          </cell>
        </row>
        <row r="3600">
          <cell r="A3600" t="str">
            <v>YZ-MU727-Pi-5XL</v>
          </cell>
          <cell r="B3600" t="str">
            <v>YZ-MU727</v>
          </cell>
        </row>
        <row r="3601">
          <cell r="A3601" t="str">
            <v>YZ-MU727-Pi-L</v>
          </cell>
          <cell r="B3601" t="str">
            <v>YZ-MU727</v>
          </cell>
        </row>
        <row r="3602">
          <cell r="A3602" t="str">
            <v>YZ-MU727-Pi-M</v>
          </cell>
          <cell r="B3602" t="str">
            <v>YZ-MU727</v>
          </cell>
        </row>
        <row r="3603">
          <cell r="A3603" t="str">
            <v>YZ-MU727-Pi-S</v>
          </cell>
          <cell r="B3603" t="str">
            <v>YZ-MU727</v>
          </cell>
        </row>
        <row r="3604">
          <cell r="A3604" t="str">
            <v>YZ-MU727-Pi-XL</v>
          </cell>
          <cell r="B3604" t="str">
            <v>YZ-MU727</v>
          </cell>
        </row>
        <row r="3605">
          <cell r="A3605" t="str">
            <v>YZ-MUBD001-R0-L</v>
          </cell>
          <cell r="B3605" t="str">
            <v>YZ-MUBD001</v>
          </cell>
        </row>
        <row r="3606">
          <cell r="A3606" t="str">
            <v>YZ-MUBD001-R0-M</v>
          </cell>
          <cell r="B3606" t="str">
            <v>YZ-MUBD001</v>
          </cell>
        </row>
        <row r="3607">
          <cell r="A3607" t="str">
            <v>YZ-MUBD001-R0-S</v>
          </cell>
          <cell r="B3607" t="str">
            <v>YZ-MUBD001</v>
          </cell>
        </row>
        <row r="3608">
          <cell r="A3608" t="str">
            <v>YZ-MUBD001-R0-XL</v>
          </cell>
          <cell r="B3608" t="str">
            <v>YZ-MUBD001</v>
          </cell>
        </row>
        <row r="3609">
          <cell r="A3609" t="str">
            <v>YZ-MUBD001-R0-XS</v>
          </cell>
          <cell r="B3609" t="str">
            <v>YZ-MUBD001</v>
          </cell>
        </row>
        <row r="3610">
          <cell r="A3610" t="str">
            <v>YZ-MUBK187-B0-2XL</v>
          </cell>
          <cell r="B3610" t="str">
            <v>YZ-MUBK187</v>
          </cell>
        </row>
        <row r="3611">
          <cell r="A3611" t="str">
            <v>YZ-MUBK187-B0-L</v>
          </cell>
          <cell r="B3611" t="str">
            <v>YZ-MUBK187</v>
          </cell>
        </row>
        <row r="3612">
          <cell r="A3612" t="str">
            <v>YZ-MUBK187-B0-M</v>
          </cell>
          <cell r="B3612" t="str">
            <v>YZ-MUBK187</v>
          </cell>
        </row>
        <row r="3613">
          <cell r="A3613" t="str">
            <v>YZ-MUBK187-B0-S</v>
          </cell>
          <cell r="B3613" t="str">
            <v>YZ-MUBK187</v>
          </cell>
        </row>
        <row r="3614">
          <cell r="A3614" t="str">
            <v>YZ-MUBK187-B0-XL</v>
          </cell>
          <cell r="B3614" t="str">
            <v>YZ-MUBK187</v>
          </cell>
        </row>
        <row r="3615">
          <cell r="A3615" t="str">
            <v>YZ-MUBK187-BD-2XL</v>
          </cell>
          <cell r="B3615" t="str">
            <v>YZ-MUBK187</v>
          </cell>
        </row>
        <row r="3616">
          <cell r="A3616" t="str">
            <v>YZ-MUBK187-BD-L</v>
          </cell>
          <cell r="B3616" t="str">
            <v>YZ-MUBK187</v>
          </cell>
        </row>
        <row r="3617">
          <cell r="A3617" t="str">
            <v>YZ-MUBK187-BD-M</v>
          </cell>
          <cell r="B3617" t="str">
            <v>YZ-MUBK187</v>
          </cell>
        </row>
        <row r="3618">
          <cell r="A3618" t="str">
            <v>YZ-MUBK187-BD-S</v>
          </cell>
          <cell r="B3618" t="str">
            <v>YZ-MUBK187</v>
          </cell>
        </row>
        <row r="3619">
          <cell r="A3619" t="str">
            <v>YZ-MUBK187-BD-XL</v>
          </cell>
          <cell r="B3619" t="str">
            <v>YZ-MUBK187</v>
          </cell>
        </row>
        <row r="3620">
          <cell r="A3620" t="str">
            <v>YZ-MUBK187-G7-2XL</v>
          </cell>
          <cell r="B3620" t="str">
            <v>YZ-MUBK187</v>
          </cell>
        </row>
        <row r="3621">
          <cell r="A3621" t="str">
            <v>YZ-MUBK187-G7-L</v>
          </cell>
          <cell r="B3621" t="str">
            <v>YZ-MUBK187</v>
          </cell>
        </row>
        <row r="3622">
          <cell r="A3622" t="str">
            <v>YZ-MUBK187-G7-M</v>
          </cell>
          <cell r="B3622" t="str">
            <v>YZ-MUBK187</v>
          </cell>
        </row>
        <row r="3623">
          <cell r="A3623" t="str">
            <v>YZ-MUBK187-G7-S</v>
          </cell>
          <cell r="B3623" t="str">
            <v>YZ-MUBK187</v>
          </cell>
        </row>
        <row r="3624">
          <cell r="A3624" t="str">
            <v>YZ-MUBK187-G7-XL</v>
          </cell>
          <cell r="B3624" t="str">
            <v>YZ-MUBK187</v>
          </cell>
        </row>
        <row r="3625">
          <cell r="A3625" t="str">
            <v>YZ-MUBK187-K0-2XL</v>
          </cell>
          <cell r="B3625" t="str">
            <v>YZ-MUBK187</v>
          </cell>
        </row>
        <row r="3626">
          <cell r="A3626" t="str">
            <v>YZ-MUBK187-K0-L</v>
          </cell>
          <cell r="B3626" t="str">
            <v>YZ-MUBK187</v>
          </cell>
        </row>
        <row r="3627">
          <cell r="A3627" t="str">
            <v>YZ-MUBK187-K0-M</v>
          </cell>
          <cell r="B3627" t="str">
            <v>YZ-MUBK187</v>
          </cell>
        </row>
        <row r="3628">
          <cell r="A3628" t="str">
            <v>YZ-MUBK187-K0-S</v>
          </cell>
          <cell r="B3628" t="str">
            <v>YZ-MUBK187</v>
          </cell>
        </row>
        <row r="3629">
          <cell r="A3629" t="str">
            <v>YZ-MUBK187-K0-XL</v>
          </cell>
          <cell r="B3629" t="str">
            <v>YZ-MUBK187</v>
          </cell>
        </row>
        <row r="3630">
          <cell r="A3630" t="str">
            <v>YZ-MUBK187-OR-2XL</v>
          </cell>
          <cell r="B3630" t="str">
            <v>YZ-MUBK187</v>
          </cell>
        </row>
        <row r="3631">
          <cell r="A3631" t="str">
            <v>YZ-MUBK187-OR-L</v>
          </cell>
          <cell r="B3631" t="str">
            <v>YZ-MUBK187</v>
          </cell>
        </row>
        <row r="3632">
          <cell r="A3632" t="str">
            <v>YZ-MUBK187-OR-M</v>
          </cell>
          <cell r="B3632" t="str">
            <v>YZ-MUBK187</v>
          </cell>
        </row>
        <row r="3633">
          <cell r="A3633" t="str">
            <v>YZ-MUBK187-OR-S</v>
          </cell>
          <cell r="B3633" t="str">
            <v>YZ-MUBK187</v>
          </cell>
        </row>
        <row r="3634">
          <cell r="A3634" t="str">
            <v>YZ-MUBK187-OR-XL</v>
          </cell>
          <cell r="B3634" t="str">
            <v>YZ-MUBK187</v>
          </cell>
        </row>
        <row r="3635">
          <cell r="A3635" t="str">
            <v>YZ-MUBK187-P0-2XL</v>
          </cell>
          <cell r="B3635" t="str">
            <v>YZ-MUBK187</v>
          </cell>
        </row>
        <row r="3636">
          <cell r="A3636" t="str">
            <v>YZ-MUBK187-P0-L</v>
          </cell>
          <cell r="B3636" t="str">
            <v>YZ-MUBK187</v>
          </cell>
        </row>
        <row r="3637">
          <cell r="A3637" t="str">
            <v>YZ-MUBK187-P0-M</v>
          </cell>
          <cell r="B3637" t="str">
            <v>YZ-MUBK187</v>
          </cell>
        </row>
        <row r="3638">
          <cell r="A3638" t="str">
            <v>YZ-MUBK187-P0-S</v>
          </cell>
          <cell r="B3638" t="str">
            <v>YZ-MUBK187</v>
          </cell>
        </row>
        <row r="3639">
          <cell r="A3639" t="str">
            <v>YZ-MUBK187-P0-XL</v>
          </cell>
          <cell r="B3639" t="str">
            <v>YZ-MUBK187</v>
          </cell>
        </row>
        <row r="3640">
          <cell r="A3640" t="str">
            <v>YZ-MUBK187-R2-2XL</v>
          </cell>
          <cell r="B3640" t="str">
            <v>YZ-MUBK187</v>
          </cell>
        </row>
        <row r="3641">
          <cell r="A3641" t="str">
            <v>YZ-MUBK187-R2-L</v>
          </cell>
          <cell r="B3641" t="str">
            <v>YZ-MUBK187</v>
          </cell>
        </row>
        <row r="3642">
          <cell r="A3642" t="str">
            <v>YZ-MUBK187-R2-M</v>
          </cell>
          <cell r="B3642" t="str">
            <v>YZ-MUBK187</v>
          </cell>
        </row>
        <row r="3643">
          <cell r="A3643" t="str">
            <v>YZ-MUBK187-R2-S</v>
          </cell>
          <cell r="B3643" t="str">
            <v>YZ-MUBK187</v>
          </cell>
        </row>
        <row r="3644">
          <cell r="A3644" t="str">
            <v>YZ-MUBK187-R2-XL</v>
          </cell>
          <cell r="B3644" t="str">
            <v>YZ-MUBK187</v>
          </cell>
        </row>
        <row r="3645">
          <cell r="A3645" t="str">
            <v>YZ-MUBK187-Y0-2XL</v>
          </cell>
          <cell r="B3645" t="str">
            <v>YZ-MUBK187</v>
          </cell>
        </row>
        <row r="3646">
          <cell r="A3646" t="str">
            <v>YZ-MUBK187-Y0-L</v>
          </cell>
          <cell r="B3646" t="str">
            <v>YZ-MUBK187</v>
          </cell>
        </row>
        <row r="3647">
          <cell r="A3647" t="str">
            <v>YZ-MUBK187-Y0-M</v>
          </cell>
          <cell r="B3647" t="str">
            <v>YZ-MUBK187</v>
          </cell>
        </row>
        <row r="3648">
          <cell r="A3648" t="str">
            <v>YZ-MUBK187-Y0-S</v>
          </cell>
          <cell r="B3648" t="str">
            <v>YZ-MUBK187</v>
          </cell>
        </row>
        <row r="3649">
          <cell r="A3649" t="str">
            <v>YZ-MUBK187-Y0-XL</v>
          </cell>
          <cell r="B3649" t="str">
            <v>YZ-MUBK187</v>
          </cell>
        </row>
        <row r="3650">
          <cell r="A3650" t="str">
            <v>YZ-MUC19P-K0-2XL</v>
          </cell>
          <cell r="B3650" t="str">
            <v>YZ-MUC19P</v>
          </cell>
        </row>
        <row r="3651">
          <cell r="A3651" t="str">
            <v>YZ-MUC19P-K0-L</v>
          </cell>
          <cell r="B3651" t="str">
            <v>YZ-MUC19P</v>
          </cell>
        </row>
        <row r="3652">
          <cell r="A3652" t="str">
            <v>YZ-MUC19P-K0-M</v>
          </cell>
          <cell r="B3652" t="str">
            <v>YZ-MUC19P</v>
          </cell>
        </row>
        <row r="3653">
          <cell r="A3653" t="str">
            <v>YZ-MUC19P-K0-S</v>
          </cell>
          <cell r="B3653" t="str">
            <v>YZ-MUC19P</v>
          </cell>
        </row>
        <row r="3654">
          <cell r="A3654" t="str">
            <v>YZ-MUC19P-K0-XL</v>
          </cell>
          <cell r="B3654" t="str">
            <v>YZ-MUC19P</v>
          </cell>
        </row>
        <row r="3655">
          <cell r="A3655" t="str">
            <v>YZ-MUC19P-OR-2XL</v>
          </cell>
          <cell r="B3655" t="str">
            <v>YZ-MUC19P</v>
          </cell>
        </row>
        <row r="3656">
          <cell r="A3656" t="str">
            <v>YZ-MUC19P-OR-L</v>
          </cell>
          <cell r="B3656" t="str">
            <v>YZ-MUC19P</v>
          </cell>
        </row>
        <row r="3657">
          <cell r="A3657" t="str">
            <v>YZ-MUC19P-OR-M</v>
          </cell>
          <cell r="B3657" t="str">
            <v>YZ-MUC19P</v>
          </cell>
        </row>
        <row r="3658">
          <cell r="A3658" t="str">
            <v>YZ-MUC19P-OR-S</v>
          </cell>
          <cell r="B3658" t="str">
            <v>YZ-MUC19P</v>
          </cell>
        </row>
        <row r="3659">
          <cell r="A3659" t="str">
            <v>YZ-MUC19P-OR-XL</v>
          </cell>
          <cell r="B3659" t="str">
            <v>YZ-MUC19P</v>
          </cell>
        </row>
        <row r="3660">
          <cell r="A3660" t="str">
            <v>YZ-MUC19P-R0-2XL</v>
          </cell>
          <cell r="B3660" t="str">
            <v>YZ-MUC19P</v>
          </cell>
        </row>
        <row r="3661">
          <cell r="A3661" t="str">
            <v>YZ-MUC19P-R0-L</v>
          </cell>
          <cell r="B3661" t="str">
            <v>YZ-MUC19P</v>
          </cell>
        </row>
        <row r="3662">
          <cell r="A3662" t="str">
            <v>YZ-MUC19P-R0-M</v>
          </cell>
          <cell r="B3662" t="str">
            <v>YZ-MUC19P</v>
          </cell>
        </row>
        <row r="3663">
          <cell r="A3663" t="str">
            <v>YZ-MUC19P-R0-S</v>
          </cell>
          <cell r="B3663" t="str">
            <v>YZ-MUC19P</v>
          </cell>
        </row>
        <row r="3664">
          <cell r="A3664" t="str">
            <v>YZ-MUC19P-R0-XL</v>
          </cell>
          <cell r="B3664" t="str">
            <v>YZ-MUC19P</v>
          </cell>
        </row>
        <row r="3665">
          <cell r="A3665" t="str">
            <v>YZ-MUC19P-W0-2XL</v>
          </cell>
          <cell r="B3665" t="str">
            <v>YZ-MUC19P</v>
          </cell>
        </row>
        <row r="3666">
          <cell r="A3666" t="str">
            <v>YZ-MUC19P-W0-L</v>
          </cell>
          <cell r="B3666" t="str">
            <v>YZ-MUC19P</v>
          </cell>
        </row>
        <row r="3667">
          <cell r="A3667" t="str">
            <v>YZ-MUC19P-W0-M</v>
          </cell>
          <cell r="B3667" t="str">
            <v>YZ-MUC19P</v>
          </cell>
        </row>
        <row r="3668">
          <cell r="A3668" t="str">
            <v>YZ-MUC19P-W0-S</v>
          </cell>
          <cell r="B3668" t="str">
            <v>YZ-MUC19P</v>
          </cell>
        </row>
        <row r="3669">
          <cell r="A3669" t="str">
            <v>YZ-MUC19P-W0-XL</v>
          </cell>
          <cell r="B3669" t="str">
            <v>YZ-MUC19P</v>
          </cell>
        </row>
        <row r="3670">
          <cell r="A3670" t="str">
            <v>YZ-MUCL17015-B0-2XL</v>
          </cell>
          <cell r="B3670" t="str">
            <v>YZ-MUCL17015</v>
          </cell>
        </row>
        <row r="3671">
          <cell r="A3671" t="str">
            <v>YZ-MUCL17015-B0-3XL</v>
          </cell>
          <cell r="B3671" t="str">
            <v>YZ-MUCL17015</v>
          </cell>
        </row>
        <row r="3672">
          <cell r="A3672" t="str">
            <v>YZ-MUCL17015-B0-L</v>
          </cell>
          <cell r="B3672" t="str">
            <v>YZ-MUCL17015</v>
          </cell>
        </row>
        <row r="3673">
          <cell r="A3673" t="str">
            <v>YZ-MUCL17015-B0-XL</v>
          </cell>
          <cell r="B3673" t="str">
            <v>YZ-MUCL17015</v>
          </cell>
        </row>
        <row r="3674">
          <cell r="A3674" t="str">
            <v>YZ-MUCL17015-K0-2XL</v>
          </cell>
          <cell r="B3674" t="str">
            <v>YZ-MUCL17015</v>
          </cell>
        </row>
        <row r="3675">
          <cell r="A3675" t="str">
            <v>YZ-MUCL17015-K0-3XL</v>
          </cell>
          <cell r="B3675" t="str">
            <v>YZ-MUCL17015</v>
          </cell>
        </row>
        <row r="3676">
          <cell r="A3676" t="str">
            <v>YZ-MUCL17015-K0-L</v>
          </cell>
          <cell r="B3676" t="str">
            <v>YZ-MUCL17015</v>
          </cell>
        </row>
        <row r="3677">
          <cell r="A3677" t="str">
            <v>YZ-MUCL17015-K0-XL</v>
          </cell>
          <cell r="B3677" t="str">
            <v>YZ-MUCL17015</v>
          </cell>
        </row>
        <row r="3678">
          <cell r="A3678" t="str">
            <v>YZ-MUCL17015-P0-2XL</v>
          </cell>
          <cell r="B3678" t="str">
            <v>YZ-MUCL17015</v>
          </cell>
        </row>
        <row r="3679">
          <cell r="A3679" t="str">
            <v>YZ-MUCL17015-P0-L</v>
          </cell>
          <cell r="B3679" t="str">
            <v>YZ-MUCL17015</v>
          </cell>
        </row>
        <row r="3680">
          <cell r="A3680" t="str">
            <v>YZ-MUCL17015-P0-M</v>
          </cell>
          <cell r="B3680" t="str">
            <v>YZ-MUCL17015</v>
          </cell>
        </row>
        <row r="3681">
          <cell r="A3681" t="str">
            <v>YZ-MUCL17015-P0-XL</v>
          </cell>
          <cell r="B3681" t="str">
            <v>YZ-MUCL17015</v>
          </cell>
        </row>
        <row r="3682">
          <cell r="A3682" t="str">
            <v>YZ-MUCLC19-K0-2XL</v>
          </cell>
          <cell r="B3682" t="str">
            <v>YZ-MUCLC19</v>
          </cell>
        </row>
        <row r="3683">
          <cell r="A3683" t="str">
            <v>YZ-MUCLC19-K0-L</v>
          </cell>
          <cell r="B3683" t="str">
            <v>YZ-MUCLC19</v>
          </cell>
        </row>
        <row r="3684">
          <cell r="A3684" t="str">
            <v>YZ-MUCLC19-K0-M</v>
          </cell>
          <cell r="B3684" t="str">
            <v>YZ-MUCLC19</v>
          </cell>
        </row>
        <row r="3685">
          <cell r="A3685" t="str">
            <v>YZ-MUCLC19-K0-S</v>
          </cell>
          <cell r="B3685" t="str">
            <v>YZ-MUCLC19</v>
          </cell>
        </row>
        <row r="3686">
          <cell r="A3686" t="str">
            <v>YZ-MUCLC19-K0-XL</v>
          </cell>
          <cell r="B3686" t="str">
            <v>YZ-MUCLC19</v>
          </cell>
        </row>
        <row r="3687">
          <cell r="A3687" t="str">
            <v>YZ-MUCLC19-OR-2XL</v>
          </cell>
          <cell r="B3687" t="str">
            <v>YZ-MUCLC19</v>
          </cell>
        </row>
        <row r="3688">
          <cell r="A3688" t="str">
            <v>YZ-MUCLC19-OR-L</v>
          </cell>
          <cell r="B3688" t="str">
            <v>YZ-MUCLC19</v>
          </cell>
        </row>
        <row r="3689">
          <cell r="A3689" t="str">
            <v>YZ-MUCLC19-OR-M</v>
          </cell>
          <cell r="B3689" t="str">
            <v>YZ-MUCLC19</v>
          </cell>
        </row>
        <row r="3690">
          <cell r="A3690" t="str">
            <v>YZ-MUCLC19-OR-S</v>
          </cell>
          <cell r="B3690" t="str">
            <v>YZ-MUCLC19</v>
          </cell>
        </row>
        <row r="3691">
          <cell r="A3691" t="str">
            <v>YZ-MUCLC19-OR-XL</v>
          </cell>
          <cell r="B3691" t="str">
            <v>YZ-MUCLC19</v>
          </cell>
        </row>
        <row r="3692">
          <cell r="A3692" t="str">
            <v>YZ-MUCLC19-R0-2XL</v>
          </cell>
          <cell r="B3692" t="str">
            <v>YZ-MUCLC19</v>
          </cell>
        </row>
        <row r="3693">
          <cell r="A3693" t="str">
            <v>YZ-MUCLC19-R0-L</v>
          </cell>
          <cell r="B3693" t="str">
            <v>YZ-MUCLC19</v>
          </cell>
        </row>
        <row r="3694">
          <cell r="A3694" t="str">
            <v>YZ-MUCLC19-R0-M</v>
          </cell>
          <cell r="B3694" t="str">
            <v>YZ-MUCLC19</v>
          </cell>
        </row>
        <row r="3695">
          <cell r="A3695" t="str">
            <v>YZ-MUCLC19-R0-S</v>
          </cell>
          <cell r="B3695" t="str">
            <v>YZ-MUCLC19</v>
          </cell>
        </row>
        <row r="3696">
          <cell r="A3696" t="str">
            <v>YZ-MUCLC19-R0-XL</v>
          </cell>
          <cell r="B3696" t="str">
            <v>YZ-MUCLC19</v>
          </cell>
        </row>
        <row r="3697">
          <cell r="A3697" t="str">
            <v>YZ-MUCLC19-W0-2XL</v>
          </cell>
          <cell r="B3697" t="str">
            <v>YZ-MUCLC19</v>
          </cell>
        </row>
        <row r="3698">
          <cell r="A3698" t="str">
            <v>YZ-MUCLC19-W0-L</v>
          </cell>
          <cell r="B3698" t="str">
            <v>YZ-MUCLC19</v>
          </cell>
        </row>
        <row r="3699">
          <cell r="A3699" t="str">
            <v>YZ-MUCLC19-W0-M</v>
          </cell>
          <cell r="B3699" t="str">
            <v>YZ-MUCLC19</v>
          </cell>
        </row>
        <row r="3700">
          <cell r="A3700" t="str">
            <v>YZ-MUCLC19-W0-S</v>
          </cell>
          <cell r="B3700" t="str">
            <v>YZ-MUCLC19</v>
          </cell>
        </row>
        <row r="3701">
          <cell r="A3701" t="str">
            <v>YZ-MUCLC19-W0-XL</v>
          </cell>
          <cell r="B3701" t="str">
            <v>YZ-MUCLC19</v>
          </cell>
        </row>
        <row r="3702">
          <cell r="A3702" t="str">
            <v>YZ-MUCS186-G0-2XL</v>
          </cell>
          <cell r="B3702" t="str">
            <v>YZ-MUCS186</v>
          </cell>
        </row>
        <row r="3703">
          <cell r="A3703" t="str">
            <v>YZ-MUCS186-G0-L</v>
          </cell>
          <cell r="B3703" t="str">
            <v>YZ-MUCS186</v>
          </cell>
        </row>
        <row r="3704">
          <cell r="A3704" t="str">
            <v>YZ-MUCS186-G0-M</v>
          </cell>
          <cell r="B3704" t="str">
            <v>YZ-MUCS186</v>
          </cell>
        </row>
        <row r="3705">
          <cell r="A3705" t="str">
            <v>YZ-MUCS186-G0-S</v>
          </cell>
          <cell r="B3705" t="str">
            <v>YZ-MUCS186</v>
          </cell>
        </row>
        <row r="3706">
          <cell r="A3706" t="str">
            <v>YZ-MUCS186-G0-XL</v>
          </cell>
          <cell r="B3706" t="str">
            <v>YZ-MUCS186</v>
          </cell>
        </row>
        <row r="3707">
          <cell r="A3707" t="str">
            <v>YZ-MUCS186-OR-2XL</v>
          </cell>
          <cell r="B3707" t="str">
            <v>YZ-MUCS186</v>
          </cell>
        </row>
        <row r="3708">
          <cell r="A3708" t="str">
            <v>YZ-MUCS186-OR-L</v>
          </cell>
          <cell r="B3708" t="str">
            <v>YZ-MUCS186</v>
          </cell>
        </row>
        <row r="3709">
          <cell r="A3709" t="str">
            <v>YZ-MUCS186-OR-M</v>
          </cell>
          <cell r="B3709" t="str">
            <v>YZ-MUCS186</v>
          </cell>
        </row>
        <row r="3710">
          <cell r="A3710" t="str">
            <v>YZ-MUCS186-OR-S</v>
          </cell>
          <cell r="B3710" t="str">
            <v>YZ-MUCS186</v>
          </cell>
        </row>
        <row r="3711">
          <cell r="A3711" t="str">
            <v>YZ-MUCS186-OR-XL</v>
          </cell>
          <cell r="B3711" t="str">
            <v>YZ-MUCS186</v>
          </cell>
        </row>
        <row r="3712">
          <cell r="A3712" t="str">
            <v>YZ-MUHM511-ZL-4XL</v>
          </cell>
          <cell r="B3712" t="str">
            <v>YZ-MUHM511</v>
          </cell>
        </row>
        <row r="3713">
          <cell r="A3713" t="str">
            <v>YZ-MUHM511-ZL-S</v>
          </cell>
          <cell r="B3713" t="str">
            <v>YZ-MUHM511</v>
          </cell>
        </row>
        <row r="3714">
          <cell r="A3714" t="str">
            <v>YZ-MUHY025-B0-2XL</v>
          </cell>
          <cell r="B3714" t="str">
            <v>YZ-MUHY025</v>
          </cell>
        </row>
        <row r="3715">
          <cell r="A3715" t="str">
            <v>YZ-MUHY025-B0-L</v>
          </cell>
          <cell r="B3715" t="str">
            <v>YZ-MUHY025</v>
          </cell>
        </row>
        <row r="3716">
          <cell r="A3716" t="str">
            <v>YZ-MUHY025-B0-M</v>
          </cell>
          <cell r="B3716" t="str">
            <v>YZ-MUHY025</v>
          </cell>
        </row>
        <row r="3717">
          <cell r="A3717" t="str">
            <v>YZ-MUHY025-B0-S</v>
          </cell>
          <cell r="B3717" t="str">
            <v>YZ-MUHY025</v>
          </cell>
        </row>
        <row r="3718">
          <cell r="A3718" t="str">
            <v>YZ-MUHY025-B0-XL</v>
          </cell>
          <cell r="B3718" t="str">
            <v>YZ-MUHY025</v>
          </cell>
        </row>
        <row r="3719">
          <cell r="A3719" t="str">
            <v>YZ-MUHY025-K0-2XL</v>
          </cell>
          <cell r="B3719" t="str">
            <v>YZ-MUHY025</v>
          </cell>
        </row>
        <row r="3720">
          <cell r="A3720" t="str">
            <v>YZ-MUHY025-K0-L</v>
          </cell>
          <cell r="B3720" t="str">
            <v>YZ-MUHY025</v>
          </cell>
        </row>
        <row r="3721">
          <cell r="A3721" t="str">
            <v>YZ-MUHY025-K0-M</v>
          </cell>
          <cell r="B3721" t="str">
            <v>YZ-MUHY025</v>
          </cell>
        </row>
        <row r="3722">
          <cell r="A3722" t="str">
            <v>YZ-MUHY025-K0-S</v>
          </cell>
          <cell r="B3722" t="str">
            <v>YZ-MUHY025</v>
          </cell>
        </row>
        <row r="3723">
          <cell r="A3723" t="str">
            <v>YZ-MUHY025-K0-XL</v>
          </cell>
          <cell r="B3723" t="str">
            <v>YZ-MUHY025</v>
          </cell>
        </row>
        <row r="3724">
          <cell r="A3724" t="str">
            <v>YZ-MUHY025-OR-2XL</v>
          </cell>
          <cell r="B3724" t="str">
            <v>YZ-MUHY025</v>
          </cell>
        </row>
        <row r="3725">
          <cell r="A3725" t="str">
            <v>YZ-MUHY025-OR-L</v>
          </cell>
          <cell r="B3725" t="str">
            <v>YZ-MUHY025</v>
          </cell>
        </row>
        <row r="3726">
          <cell r="A3726" t="str">
            <v>YZ-MUHY025-OR-M</v>
          </cell>
          <cell r="B3726" t="str">
            <v>YZ-MUHY025</v>
          </cell>
        </row>
        <row r="3727">
          <cell r="A3727" t="str">
            <v>YZ-MUHY025-OR-S</v>
          </cell>
          <cell r="B3727" t="str">
            <v>YZ-MUHY025</v>
          </cell>
        </row>
        <row r="3728">
          <cell r="A3728" t="str">
            <v>YZ-MUHY025-OR-XL</v>
          </cell>
          <cell r="B3728" t="str">
            <v>YZ-MUHY025</v>
          </cell>
        </row>
        <row r="3729">
          <cell r="A3729" t="str">
            <v>YZ-MUHY025-R0-2XL</v>
          </cell>
          <cell r="B3729" t="str">
            <v>YZ-MUHY025</v>
          </cell>
        </row>
        <row r="3730">
          <cell r="A3730" t="str">
            <v>YZ-MUHY025-R0-L</v>
          </cell>
          <cell r="B3730" t="str">
            <v>YZ-MUHY025</v>
          </cell>
        </row>
        <row r="3731">
          <cell r="A3731" t="str">
            <v>YZ-MUHY025-R0-M</v>
          </cell>
          <cell r="B3731" t="str">
            <v>YZ-MUHY025</v>
          </cell>
        </row>
        <row r="3732">
          <cell r="A3732" t="str">
            <v>YZ-MUHY025-R0-S</v>
          </cell>
          <cell r="B3732" t="str">
            <v>YZ-MUHY025</v>
          </cell>
        </row>
        <row r="3733">
          <cell r="A3733" t="str">
            <v>YZ-MUHY025-R0-XL</v>
          </cell>
          <cell r="B3733" t="str">
            <v>YZ-MUHY025</v>
          </cell>
        </row>
        <row r="3734">
          <cell r="A3734" t="str">
            <v>YZ-MULE001-W0-L</v>
          </cell>
          <cell r="B3734" t="str">
            <v>YZ-MULE001</v>
          </cell>
        </row>
        <row r="3735">
          <cell r="A3735" t="str">
            <v>YZ-MULE001-W0-M</v>
          </cell>
          <cell r="B3735" t="str">
            <v>YZ-MULE001</v>
          </cell>
        </row>
        <row r="3736">
          <cell r="A3736" t="str">
            <v>YZ-MULE001-W0-S</v>
          </cell>
          <cell r="B3736" t="str">
            <v>YZ-MULE001</v>
          </cell>
        </row>
        <row r="3737">
          <cell r="A3737" t="str">
            <v>YZ-MULE001-W0-XL</v>
          </cell>
          <cell r="B3737" t="str">
            <v>YZ-MULE001</v>
          </cell>
        </row>
        <row r="3738">
          <cell r="A3738" t="str">
            <v>YZ-MULE001-W0-XS</v>
          </cell>
          <cell r="B3738" t="str">
            <v>YZ-MULE001</v>
          </cell>
        </row>
        <row r="3739">
          <cell r="A3739" t="str">
            <v>YZ-MULK185-B0-2XL</v>
          </cell>
          <cell r="B3739" t="str">
            <v>YZ-MULK185</v>
          </cell>
        </row>
        <row r="3740">
          <cell r="A3740" t="str">
            <v>YZ-MULK185-B0-L</v>
          </cell>
          <cell r="B3740" t="str">
            <v>YZ-MULK185</v>
          </cell>
        </row>
        <row r="3741">
          <cell r="A3741" t="str">
            <v>YZ-MULK185-B0-M</v>
          </cell>
          <cell r="B3741" t="str">
            <v>YZ-MULK185</v>
          </cell>
        </row>
        <row r="3742">
          <cell r="A3742" t="str">
            <v>YZ-MULK185-B0-S</v>
          </cell>
          <cell r="B3742" t="str">
            <v>YZ-MULK185</v>
          </cell>
        </row>
        <row r="3743">
          <cell r="A3743" t="str">
            <v>YZ-MULK185-B0-XL</v>
          </cell>
          <cell r="B3743" t="str">
            <v>YZ-MULK185</v>
          </cell>
        </row>
        <row r="3744">
          <cell r="A3744" t="str">
            <v>YZ-MULK185-K0-2XL</v>
          </cell>
          <cell r="B3744" t="str">
            <v>YZ-MULK185</v>
          </cell>
        </row>
        <row r="3745">
          <cell r="A3745" t="str">
            <v>YZ-MULK185-K0-L</v>
          </cell>
          <cell r="B3745" t="str">
            <v>YZ-MULK185</v>
          </cell>
        </row>
        <row r="3746">
          <cell r="A3746" t="str">
            <v>YZ-MULK185-K0-M</v>
          </cell>
          <cell r="B3746" t="str">
            <v>YZ-MULK185</v>
          </cell>
        </row>
        <row r="3747">
          <cell r="A3747" t="str">
            <v>YZ-MULK185-K0-S</v>
          </cell>
          <cell r="B3747" t="str">
            <v>YZ-MULK185</v>
          </cell>
        </row>
        <row r="3748">
          <cell r="A3748" t="str">
            <v>YZ-MULK185-K0-XL</v>
          </cell>
          <cell r="B3748" t="str">
            <v>YZ-MULK185</v>
          </cell>
        </row>
        <row r="3749">
          <cell r="A3749" t="str">
            <v>YZ-MULK185-Y9-2XL</v>
          </cell>
          <cell r="B3749" t="str">
            <v>YZ-MULK185</v>
          </cell>
        </row>
        <row r="3750">
          <cell r="A3750" t="str">
            <v>YZ-MULK185-Y9-L</v>
          </cell>
          <cell r="B3750" t="str">
            <v>YZ-MULK185</v>
          </cell>
        </row>
        <row r="3751">
          <cell r="A3751" t="str">
            <v>YZ-MULK185-Y9-M</v>
          </cell>
          <cell r="B3751" t="str">
            <v>YZ-MULK185</v>
          </cell>
        </row>
        <row r="3752">
          <cell r="A3752" t="str">
            <v>YZ-MULK185-Y9-S</v>
          </cell>
          <cell r="B3752" t="str">
            <v>YZ-MULK185</v>
          </cell>
        </row>
        <row r="3753">
          <cell r="A3753" t="str">
            <v>YZ-MULK185-Y9-XL</v>
          </cell>
          <cell r="B3753" t="str">
            <v>YZ-MULK185</v>
          </cell>
        </row>
        <row r="3754">
          <cell r="A3754" t="str">
            <v>YZ-MUPLUS24-G0-2XL</v>
          </cell>
          <cell r="B3754" t="str">
            <v>YZ-MUPLUS24</v>
          </cell>
        </row>
        <row r="3755">
          <cell r="A3755" t="str">
            <v>YZ-MUPLUS24-G0-3XL</v>
          </cell>
          <cell r="B3755" t="str">
            <v>YZ-MUPLUS24</v>
          </cell>
        </row>
        <row r="3756">
          <cell r="A3756" t="str">
            <v>YZ-MUPLUS24-G0-L</v>
          </cell>
          <cell r="B3756" t="str">
            <v>YZ-MUPLUS24</v>
          </cell>
        </row>
        <row r="3757">
          <cell r="A3757" t="str">
            <v>YZ-MUPLUS24-G0-M</v>
          </cell>
          <cell r="B3757" t="str">
            <v>YZ-MUPLUS24</v>
          </cell>
        </row>
        <row r="3758">
          <cell r="A3758" t="str">
            <v>YZ-MUPLUS24-G0-XL</v>
          </cell>
          <cell r="B3758" t="str">
            <v>YZ-MUPLUS24</v>
          </cell>
        </row>
        <row r="3759">
          <cell r="A3759" t="str">
            <v>YZ-MUPLUS24-K0-2XL</v>
          </cell>
          <cell r="B3759" t="str">
            <v>YZ-MUPLUS24</v>
          </cell>
        </row>
        <row r="3760">
          <cell r="A3760" t="str">
            <v>YZ-MUPLUS24-K0-3XL</v>
          </cell>
          <cell r="B3760" t="str">
            <v>YZ-MUPLUS24</v>
          </cell>
        </row>
        <row r="3761">
          <cell r="A3761" t="str">
            <v>YZ-MUPLUS24-K0-L</v>
          </cell>
          <cell r="B3761" t="str">
            <v>YZ-MUPLUS24</v>
          </cell>
        </row>
        <row r="3762">
          <cell r="A3762" t="str">
            <v>YZ-MUPLUS24-K0-M</v>
          </cell>
          <cell r="B3762" t="str">
            <v>YZ-MUPLUS24</v>
          </cell>
        </row>
        <row r="3763">
          <cell r="A3763" t="str">
            <v>YZ-MUPLUS24-K0-XL</v>
          </cell>
          <cell r="B3763" t="str">
            <v>YZ-MUPLUS24</v>
          </cell>
        </row>
        <row r="3764">
          <cell r="A3764" t="str">
            <v>YZ-MUPLUS24-PI-2XL</v>
          </cell>
          <cell r="B3764" t="str">
            <v>YZ-MUPLUS24</v>
          </cell>
        </row>
        <row r="3765">
          <cell r="A3765" t="str">
            <v>YZ-MUPLUS24-PI-3XL</v>
          </cell>
          <cell r="B3765" t="str">
            <v>YZ-MUPLUS24</v>
          </cell>
        </row>
        <row r="3766">
          <cell r="A3766" t="str">
            <v>YZ-MUPLUS24-PI-L</v>
          </cell>
          <cell r="B3766" t="str">
            <v>YZ-MUPLUS24</v>
          </cell>
        </row>
        <row r="3767">
          <cell r="A3767" t="str">
            <v>YZ-MUPLUS24-PI-M</v>
          </cell>
          <cell r="B3767" t="str">
            <v>YZ-MUPLUS24</v>
          </cell>
        </row>
        <row r="3768">
          <cell r="A3768" t="str">
            <v>YZ-MUPLUS24-PI-XL</v>
          </cell>
          <cell r="B3768" t="str">
            <v>YZ-MUPLUS24</v>
          </cell>
        </row>
        <row r="3769">
          <cell r="A3769" t="str">
            <v>YZ-MUSM807-K0-2XL</v>
          </cell>
          <cell r="B3769" t="str">
            <v>YZ-MUSM807</v>
          </cell>
        </row>
        <row r="3770">
          <cell r="A3770" t="str">
            <v>YZ-MUSM807-K0-L</v>
          </cell>
          <cell r="B3770" t="str">
            <v>YZ-MUSM807</v>
          </cell>
        </row>
        <row r="3771">
          <cell r="A3771" t="str">
            <v>YZ-MUSM807-K0-M</v>
          </cell>
          <cell r="B3771" t="str">
            <v>YZ-MUSM807</v>
          </cell>
        </row>
        <row r="3772">
          <cell r="A3772" t="str">
            <v>YZ-MUSM807-K0-S</v>
          </cell>
          <cell r="B3772" t="str">
            <v>YZ-MUSM807</v>
          </cell>
        </row>
        <row r="3773">
          <cell r="A3773" t="str">
            <v>YZ-MUSM807-K0-XL</v>
          </cell>
          <cell r="B3773" t="str">
            <v>YZ-MUSM807</v>
          </cell>
        </row>
        <row r="3774">
          <cell r="A3774" t="str">
            <v>YZ-MUTW001-K0-L</v>
          </cell>
          <cell r="B3774" t="str">
            <v>YZ-MUTW001</v>
          </cell>
        </row>
        <row r="3775">
          <cell r="A3775" t="str">
            <v>YZ-MUTW001-K0-M</v>
          </cell>
          <cell r="B3775" t="str">
            <v>YZ-MUTW001</v>
          </cell>
        </row>
        <row r="3776">
          <cell r="A3776" t="str">
            <v>YZ-MUTW001-K0-S</v>
          </cell>
          <cell r="B3776" t="str">
            <v>YZ-MUTW001</v>
          </cell>
        </row>
        <row r="3777">
          <cell r="A3777" t="str">
            <v>YZ-MUTW001-K0-XL</v>
          </cell>
          <cell r="B3777" t="str">
            <v>YZ-MUTW001</v>
          </cell>
        </row>
        <row r="3778">
          <cell r="A3778" t="str">
            <v>YZ-MUTW001-K0-XS</v>
          </cell>
          <cell r="B3778" t="str">
            <v>YZ-MUTW001</v>
          </cell>
        </row>
        <row r="3779">
          <cell r="A3779" t="str">
            <v>YZ-MUTW001-K0-XXL</v>
          </cell>
          <cell r="B3779" t="str">
            <v>YZ-MUTW001</v>
          </cell>
        </row>
        <row r="3780">
          <cell r="A3780" t="str">
            <v>YZ-MUTW001-O0-L</v>
          </cell>
          <cell r="B3780" t="str">
            <v>YZ-MUTW001</v>
          </cell>
        </row>
        <row r="3781">
          <cell r="A3781" t="str">
            <v>YZ-MUTW001-O0-M</v>
          </cell>
          <cell r="B3781" t="str">
            <v>YZ-MUTW001</v>
          </cell>
        </row>
        <row r="3782">
          <cell r="A3782" t="str">
            <v>YZ-MUTW001-O0-S</v>
          </cell>
          <cell r="B3782" t="str">
            <v>YZ-MUTW001</v>
          </cell>
        </row>
        <row r="3783">
          <cell r="A3783" t="str">
            <v>YZ-MUTW001-O0-XL</v>
          </cell>
          <cell r="B3783" t="str">
            <v>YZ-MUTW001</v>
          </cell>
        </row>
        <row r="3784">
          <cell r="A3784" t="str">
            <v>YZ-MUTW001-O0-XS</v>
          </cell>
          <cell r="B3784" t="str">
            <v>YZ-MUTW001</v>
          </cell>
        </row>
        <row r="3785">
          <cell r="A3785" t="str">
            <v>YZ-MUTW001-O0-XXL</v>
          </cell>
          <cell r="B3785" t="str">
            <v>YZ-MUTW001</v>
          </cell>
        </row>
        <row r="3786">
          <cell r="A3786" t="str">
            <v>YZ-MUTW001-P0-L</v>
          </cell>
          <cell r="B3786" t="str">
            <v>YZ-MUTW001</v>
          </cell>
        </row>
        <row r="3787">
          <cell r="A3787" t="str">
            <v>YZ-MUTW001-P0-M</v>
          </cell>
          <cell r="B3787" t="str">
            <v>YZ-MUTW001</v>
          </cell>
        </row>
        <row r="3788">
          <cell r="A3788" t="str">
            <v>YZ-MUTW001-P0-S</v>
          </cell>
          <cell r="B3788" t="str">
            <v>YZ-MUTW001</v>
          </cell>
        </row>
        <row r="3789">
          <cell r="A3789" t="str">
            <v>YZ-MUTW001-P0-XL</v>
          </cell>
          <cell r="B3789" t="str">
            <v>YZ-MUTW001</v>
          </cell>
        </row>
        <row r="3790">
          <cell r="A3790" t="str">
            <v>YZ-MUTW001-P0-XS</v>
          </cell>
          <cell r="B3790" t="str">
            <v>YZ-MUTW001</v>
          </cell>
        </row>
        <row r="3791">
          <cell r="A3791" t="str">
            <v>YZ-MUTW001-P0-XXL</v>
          </cell>
          <cell r="B3791" t="str">
            <v>YZ-MUTW001</v>
          </cell>
        </row>
        <row r="3792">
          <cell r="A3792" t="str">
            <v>YZ-MUTW32-BTW-2XL</v>
          </cell>
          <cell r="B3792" t="str">
            <v>YZ-MUTW32</v>
          </cell>
        </row>
        <row r="3793">
          <cell r="A3793" t="str">
            <v>YZ-MUTW32-BTW-L</v>
          </cell>
          <cell r="B3793" t="str">
            <v>YZ-MUTW32</v>
          </cell>
        </row>
        <row r="3794">
          <cell r="A3794" t="str">
            <v>YZ-MUTW32-BTW-M</v>
          </cell>
          <cell r="B3794" t="str">
            <v>YZ-MUTW32</v>
          </cell>
        </row>
        <row r="3795">
          <cell r="A3795" t="str">
            <v>YZ-MUTW32-BTW-S</v>
          </cell>
          <cell r="B3795" t="str">
            <v>YZ-MUTW32</v>
          </cell>
        </row>
        <row r="3796">
          <cell r="A3796" t="str">
            <v>YZ-MUTW32-BTW-XL</v>
          </cell>
          <cell r="B3796" t="str">
            <v>YZ-MUTW32</v>
          </cell>
        </row>
        <row r="3797">
          <cell r="A3797" t="str">
            <v>YZ-MUTW32-KTW-2XL</v>
          </cell>
          <cell r="B3797" t="str">
            <v>YZ-MUTW32</v>
          </cell>
        </row>
        <row r="3798">
          <cell r="A3798" t="str">
            <v>YZ-MUTW32-KTW-L</v>
          </cell>
          <cell r="B3798" t="str">
            <v>YZ-MUTW32</v>
          </cell>
        </row>
        <row r="3799">
          <cell r="A3799" t="str">
            <v>YZ-MUTW32-KTW-M</v>
          </cell>
          <cell r="B3799" t="str">
            <v>YZ-MUTW32</v>
          </cell>
        </row>
        <row r="3800">
          <cell r="A3800" t="str">
            <v>YZ-MUTW32-KTW-S</v>
          </cell>
          <cell r="B3800" t="str">
            <v>YZ-MUTW32</v>
          </cell>
        </row>
        <row r="3801">
          <cell r="A3801" t="str">
            <v>YZ-MUTW32-KTW-XL</v>
          </cell>
          <cell r="B3801" t="str">
            <v>YZ-MUTW32</v>
          </cell>
        </row>
        <row r="3802">
          <cell r="A3802" t="str">
            <v>YZ-MUTW32-PI-2XL</v>
          </cell>
          <cell r="B3802" t="str">
            <v>YZ-MUTW32</v>
          </cell>
        </row>
        <row r="3803">
          <cell r="A3803" t="str">
            <v>YZ-MUTW32-PI-L</v>
          </cell>
          <cell r="B3803" t="str">
            <v>YZ-MUTW32</v>
          </cell>
        </row>
        <row r="3804">
          <cell r="A3804" t="str">
            <v>YZ-MUTW32-PI-M</v>
          </cell>
          <cell r="B3804" t="str">
            <v>YZ-MUTW32</v>
          </cell>
        </row>
        <row r="3805">
          <cell r="A3805" t="str">
            <v>YZ-MUTW32-PI-S</v>
          </cell>
          <cell r="B3805" t="str">
            <v>YZ-MUTW32</v>
          </cell>
        </row>
        <row r="3806">
          <cell r="A3806" t="str">
            <v>YZ-MUTW32-PI-XL</v>
          </cell>
          <cell r="B3806" t="str">
            <v>YZ-MUTW32</v>
          </cell>
        </row>
        <row r="3807">
          <cell r="A3807" t="str">
            <v>YZ-MUWS32-BD-2XL</v>
          </cell>
          <cell r="B3807" t="str">
            <v>YZ-MUTW32</v>
          </cell>
        </row>
        <row r="3808">
          <cell r="A3808" t="str">
            <v>YZ-MUWS32-BD-L</v>
          </cell>
          <cell r="B3808" t="str">
            <v>YZ-MUTW32</v>
          </cell>
        </row>
        <row r="3809">
          <cell r="A3809" t="str">
            <v>YZ-MUWS32-BD-M</v>
          </cell>
          <cell r="B3809" t="str">
            <v>YZ-MUTW32</v>
          </cell>
        </row>
        <row r="3810">
          <cell r="A3810" t="str">
            <v>YZ-MUWS32-BD-S</v>
          </cell>
          <cell r="B3810" t="str">
            <v>YZ-MUTW32</v>
          </cell>
        </row>
        <row r="3811">
          <cell r="A3811" t="str">
            <v>YZ-MUWS32-BD-XL</v>
          </cell>
          <cell r="B3811" t="str">
            <v>YZ-MUTW32</v>
          </cell>
        </row>
        <row r="3812">
          <cell r="A3812" t="str">
            <v>YZ-MUWS32-K0-2XL</v>
          </cell>
          <cell r="B3812" t="str">
            <v>YZ-MUTW32</v>
          </cell>
        </row>
        <row r="3813">
          <cell r="A3813" t="str">
            <v>YZ-MUWS32-K0-L</v>
          </cell>
          <cell r="B3813" t="str">
            <v>YZ-MUTW32</v>
          </cell>
        </row>
        <row r="3814">
          <cell r="A3814" t="str">
            <v>YZ-MUWS32-K0-M</v>
          </cell>
          <cell r="B3814" t="str">
            <v>YZ-MUTW32</v>
          </cell>
        </row>
        <row r="3815">
          <cell r="A3815" t="str">
            <v>YZ-MUWS32-K0-S</v>
          </cell>
          <cell r="B3815" t="str">
            <v>YZ-MUTW32</v>
          </cell>
        </row>
        <row r="3816">
          <cell r="A3816" t="str">
            <v>YZ-MUWS32-K0-XL</v>
          </cell>
          <cell r="B3816" t="str">
            <v>YZ-MUTW32</v>
          </cell>
        </row>
        <row r="3817">
          <cell r="A3817" t="str">
            <v>YZ-MUWS32-ZL-2XL</v>
          </cell>
          <cell r="B3817" t="str">
            <v>YZ-MUTW32</v>
          </cell>
        </row>
        <row r="3818">
          <cell r="A3818" t="str">
            <v>YZ-MUWS32-ZL-L</v>
          </cell>
          <cell r="B3818" t="str">
            <v>YZ-MUTW32</v>
          </cell>
        </row>
        <row r="3819">
          <cell r="A3819" t="str">
            <v>YZ-MUWS32-ZL-M</v>
          </cell>
          <cell r="B3819" t="str">
            <v>YZ-MUTW32</v>
          </cell>
        </row>
        <row r="3820">
          <cell r="A3820" t="str">
            <v>YZ-MUWS32-ZL-S</v>
          </cell>
          <cell r="B3820" t="str">
            <v>YZ-MUTW32</v>
          </cell>
        </row>
        <row r="3821">
          <cell r="A3821" t="str">
            <v>YZ-MUWS32-ZL-XL</v>
          </cell>
          <cell r="B3821" t="str">
            <v>YZ-MUTW32</v>
          </cell>
        </row>
        <row r="3822">
          <cell r="A3822" t="str">
            <v>YZ-MUYF181-B0-2XL</v>
          </cell>
          <cell r="B3822" t="str">
            <v>YZ-MUYF181</v>
          </cell>
        </row>
        <row r="3823">
          <cell r="A3823" t="str">
            <v>YZ-MUYF181-B0-L</v>
          </cell>
          <cell r="B3823" t="str">
            <v>YZ-MUYF181</v>
          </cell>
        </row>
        <row r="3824">
          <cell r="A3824" t="str">
            <v>YZ-MUYF181-B0-M</v>
          </cell>
          <cell r="B3824" t="str">
            <v>YZ-MUYF181</v>
          </cell>
        </row>
        <row r="3825">
          <cell r="A3825" t="str">
            <v>YZ-MUYF181-B0-S</v>
          </cell>
          <cell r="B3825" t="str">
            <v>YZ-MUYF181</v>
          </cell>
        </row>
        <row r="3826">
          <cell r="A3826" t="str">
            <v>YZ-MUYF181-B0-XL</v>
          </cell>
          <cell r="B3826" t="str">
            <v>YZ-MUYF181</v>
          </cell>
        </row>
        <row r="3827">
          <cell r="A3827" t="str">
            <v>YZ-MUYF181-G0-2XL</v>
          </cell>
          <cell r="B3827" t="str">
            <v>YZ-MUYF181</v>
          </cell>
        </row>
        <row r="3828">
          <cell r="A3828" t="str">
            <v>YZ-MUYF181-G0-L</v>
          </cell>
          <cell r="B3828" t="str">
            <v>YZ-MUYF181</v>
          </cell>
        </row>
        <row r="3829">
          <cell r="A3829" t="str">
            <v>YZ-MUYF181-G0-M</v>
          </cell>
          <cell r="B3829" t="str">
            <v>YZ-MUYF181</v>
          </cell>
        </row>
        <row r="3830">
          <cell r="A3830" t="str">
            <v>YZ-MUYF181-G0-S</v>
          </cell>
          <cell r="B3830" t="str">
            <v>YZ-MUYF181</v>
          </cell>
        </row>
        <row r="3831">
          <cell r="A3831" t="str">
            <v>YZ-MUYF181-G0-XL</v>
          </cell>
          <cell r="B3831" t="str">
            <v>YZ-MUYF181</v>
          </cell>
        </row>
        <row r="3832">
          <cell r="A3832" t="str">
            <v>YZ-MUYF181-K0-2XL</v>
          </cell>
          <cell r="B3832" t="str">
            <v>YZ-MUYF181</v>
          </cell>
        </row>
        <row r="3833">
          <cell r="A3833" t="str">
            <v>YZ-MUYF181-K0-L</v>
          </cell>
          <cell r="B3833" t="str">
            <v>YZ-MUYF181</v>
          </cell>
        </row>
        <row r="3834">
          <cell r="A3834" t="str">
            <v>YZ-MUYF181-K0-M</v>
          </cell>
          <cell r="B3834" t="str">
            <v>YZ-MUYF181</v>
          </cell>
        </row>
        <row r="3835">
          <cell r="A3835" t="str">
            <v>YZ-MUYF181-K0-S</v>
          </cell>
          <cell r="B3835" t="str">
            <v>YZ-MUYF181</v>
          </cell>
        </row>
        <row r="3836">
          <cell r="A3836" t="str">
            <v>YZ-MUYF181-K0-XL</v>
          </cell>
          <cell r="B3836" t="str">
            <v>YZ-MUYF181</v>
          </cell>
        </row>
        <row r="3837">
          <cell r="A3837" t="str">
            <v>YZ-MUYF181-OR-2XL</v>
          </cell>
          <cell r="B3837" t="str">
            <v>YZ-MUYF181</v>
          </cell>
        </row>
        <row r="3838">
          <cell r="A3838" t="str">
            <v>YZ-MUYF181-OR-L</v>
          </cell>
          <cell r="B3838" t="str">
            <v>YZ-MUYF181</v>
          </cell>
        </row>
        <row r="3839">
          <cell r="A3839" t="str">
            <v>YZ-MUYF181-OR-M</v>
          </cell>
          <cell r="B3839" t="str">
            <v>YZ-MUYF181</v>
          </cell>
        </row>
        <row r="3840">
          <cell r="A3840" t="str">
            <v>YZ-MUYF181-OR-S</v>
          </cell>
          <cell r="B3840" t="str">
            <v>YZ-MUYF181</v>
          </cell>
        </row>
        <row r="3841">
          <cell r="A3841" t="str">
            <v>YZ-MUYF181-OR-XL</v>
          </cell>
          <cell r="B3841" t="str">
            <v>YZ-MUYF181</v>
          </cell>
        </row>
        <row r="3842">
          <cell r="A3842" t="str">
            <v>YZ-MUYF181-PI-2XL</v>
          </cell>
          <cell r="B3842" t="str">
            <v>YZ-MUYF181</v>
          </cell>
        </row>
        <row r="3843">
          <cell r="A3843" t="str">
            <v>YZ-MUYF181-PI-L</v>
          </cell>
          <cell r="B3843" t="str">
            <v>YZ-MUYF181</v>
          </cell>
        </row>
        <row r="3844">
          <cell r="A3844" t="str">
            <v>YZ-MUYF181-PI-M</v>
          </cell>
          <cell r="B3844" t="str">
            <v>YZ-MUYF181</v>
          </cell>
        </row>
        <row r="3845">
          <cell r="A3845" t="str">
            <v>YZ-MUYF181-PI-S</v>
          </cell>
          <cell r="B3845" t="str">
            <v>YZ-MUYF181</v>
          </cell>
        </row>
        <row r="3846">
          <cell r="A3846" t="str">
            <v>YZ-MUYF181-PI-XL</v>
          </cell>
          <cell r="B3846" t="str">
            <v>YZ-MUYF181</v>
          </cell>
        </row>
        <row r="3847">
          <cell r="A3847" t="str">
            <v>YZ-MUYF181-WI-2XL</v>
          </cell>
          <cell r="B3847" t="str">
            <v>YZ-MUYF181</v>
          </cell>
        </row>
        <row r="3848">
          <cell r="A3848" t="str">
            <v>YZ-MUYF181-WI-L</v>
          </cell>
          <cell r="B3848" t="str">
            <v>YZ-MUYF181</v>
          </cell>
        </row>
        <row r="3849">
          <cell r="A3849" t="str">
            <v>YZ-MUYF181-WI-M</v>
          </cell>
          <cell r="B3849" t="str">
            <v>YZ-MUYF181</v>
          </cell>
        </row>
        <row r="3850">
          <cell r="A3850" t="str">
            <v>YZ-MUYF181-WI-S</v>
          </cell>
          <cell r="B3850" t="str">
            <v>YZ-MUYF181</v>
          </cell>
        </row>
        <row r="3851">
          <cell r="A3851" t="str">
            <v>YZ-MUYF181-WI-XL</v>
          </cell>
          <cell r="B3851" t="str">
            <v>YZ-MUYF181</v>
          </cell>
        </row>
        <row r="3852">
          <cell r="A3852" t="str">
            <v>YZ-MUYF181-YH-2XL</v>
          </cell>
          <cell r="B3852" t="str">
            <v>YZ-MUYF181</v>
          </cell>
        </row>
        <row r="3853">
          <cell r="A3853" t="str">
            <v>YZ-MUYF181-YH-L</v>
          </cell>
          <cell r="B3853" t="str">
            <v>YZ-MUYF181</v>
          </cell>
        </row>
        <row r="3854">
          <cell r="A3854" t="str">
            <v>YZ-MUYF181-YH-M</v>
          </cell>
          <cell r="B3854" t="str">
            <v>YZ-MUYF181</v>
          </cell>
        </row>
        <row r="3855">
          <cell r="A3855" t="str">
            <v>YZ-MUYF181-YH-S</v>
          </cell>
          <cell r="B3855" t="str">
            <v>YZ-MUYF181</v>
          </cell>
        </row>
        <row r="3856">
          <cell r="A3856" t="str">
            <v>YZ-MUYF181-YH-XL</v>
          </cell>
          <cell r="B3856" t="str">
            <v>YZ-MUYF181</v>
          </cell>
        </row>
        <row r="3857">
          <cell r="A3857" t="str">
            <v>YZ-MUYF182-R0-2XL</v>
          </cell>
          <cell r="B3857" t="str">
            <v>YZ-MUYF182</v>
          </cell>
        </row>
        <row r="3858">
          <cell r="A3858" t="str">
            <v>YZ-MUYF182-R0-L</v>
          </cell>
          <cell r="B3858" t="str">
            <v>YZ-MUYF182</v>
          </cell>
        </row>
        <row r="3859">
          <cell r="A3859" t="str">
            <v>YZ-MUYF182-R0-M</v>
          </cell>
          <cell r="B3859" t="str">
            <v>YZ-MUYF182</v>
          </cell>
        </row>
        <row r="3860">
          <cell r="A3860" t="str">
            <v>YZ-MUYF182-R0-S</v>
          </cell>
          <cell r="B3860" t="str">
            <v>YZ-MUYF182</v>
          </cell>
        </row>
        <row r="3861">
          <cell r="A3861" t="str">
            <v>YZ-MUYF182-R0-XL</v>
          </cell>
          <cell r="B3861" t="str">
            <v>YZ-MUYF182</v>
          </cell>
        </row>
        <row r="3862">
          <cell r="A3862" t="str">
            <v>YZ-MUYF183-TW-2XL</v>
          </cell>
          <cell r="B3862" t="str">
            <v>YZ-MUYF183</v>
          </cell>
        </row>
        <row r="3863">
          <cell r="A3863" t="str">
            <v>YZ-MUYF183-TW-L</v>
          </cell>
          <cell r="B3863" t="str">
            <v>YZ-MUYF183</v>
          </cell>
        </row>
        <row r="3864">
          <cell r="A3864" t="str">
            <v>YZ-MUYF183-TW-M</v>
          </cell>
          <cell r="B3864" t="str">
            <v>YZ-MUYF183</v>
          </cell>
        </row>
        <row r="3865">
          <cell r="A3865" t="str">
            <v>YZ-MUYF183-TW-S</v>
          </cell>
          <cell r="B3865" t="str">
            <v>YZ-MUYF183</v>
          </cell>
        </row>
        <row r="3866">
          <cell r="A3866" t="str">
            <v>YZ-MUYF183-TW-XL</v>
          </cell>
          <cell r="B3866" t="str">
            <v>YZ-MUYF183</v>
          </cell>
        </row>
        <row r="3867">
          <cell r="A3867" t="str">
            <v>YZ-MUYF184-B0-2XL</v>
          </cell>
          <cell r="B3867" t="str">
            <v>YZ-MUYF184</v>
          </cell>
        </row>
        <row r="3868">
          <cell r="A3868" t="str">
            <v>YZ-MUYF184-B0-L</v>
          </cell>
          <cell r="B3868" t="str">
            <v>YZ-MUYF184</v>
          </cell>
        </row>
        <row r="3869">
          <cell r="A3869" t="str">
            <v>YZ-MUYF184-B0-M</v>
          </cell>
          <cell r="B3869" t="str">
            <v>YZ-MUYF184</v>
          </cell>
        </row>
        <row r="3870">
          <cell r="A3870" t="str">
            <v>YZ-MUYF184-B0-S</v>
          </cell>
          <cell r="B3870" t="str">
            <v>YZ-MUYF184</v>
          </cell>
        </row>
        <row r="3871">
          <cell r="A3871" t="str">
            <v>YZ-MUYF184-B0-XL</v>
          </cell>
          <cell r="B3871" t="str">
            <v>YZ-MUYF184</v>
          </cell>
        </row>
        <row r="3872">
          <cell r="A3872" t="str">
            <v>YZ-MUYF184-K0-2XL</v>
          </cell>
          <cell r="B3872" t="str">
            <v>YZ-MUYF184</v>
          </cell>
        </row>
        <row r="3873">
          <cell r="A3873" t="str">
            <v>YZ-MUYF184-K0-L</v>
          </cell>
          <cell r="B3873" t="str">
            <v>YZ-MUYF184</v>
          </cell>
        </row>
        <row r="3874">
          <cell r="A3874" t="str">
            <v>YZ-MUYF184-K0-M</v>
          </cell>
          <cell r="B3874" t="str">
            <v>YZ-MUYF184</v>
          </cell>
        </row>
        <row r="3875">
          <cell r="A3875" t="str">
            <v>YZ-MUYF184-K0-S</v>
          </cell>
          <cell r="B3875" t="str">
            <v>YZ-MUYF184</v>
          </cell>
        </row>
        <row r="3876">
          <cell r="A3876" t="str">
            <v>YZ-MUYF184-K0-XL</v>
          </cell>
          <cell r="B3876" t="str">
            <v>YZ-MUYF184</v>
          </cell>
        </row>
        <row r="3877">
          <cell r="A3877" t="str">
            <v>YZ-MUYF184-ZLBD-2XL</v>
          </cell>
          <cell r="B3877" t="str">
            <v>YZ-MUYF184</v>
          </cell>
        </row>
        <row r="3878">
          <cell r="A3878" t="str">
            <v>YZ-MUYF184-ZLBD-L</v>
          </cell>
          <cell r="B3878" t="str">
            <v>YZ-MUYF184</v>
          </cell>
        </row>
        <row r="3879">
          <cell r="A3879" t="str">
            <v>YZ-MUYF184-ZLBD-M</v>
          </cell>
          <cell r="B3879" t="str">
            <v>YZ-MUYF184</v>
          </cell>
        </row>
        <row r="3880">
          <cell r="A3880" t="str">
            <v>YZ-MUYF184-ZLBD-S</v>
          </cell>
          <cell r="B3880" t="str">
            <v>YZ-MUYF184</v>
          </cell>
        </row>
        <row r="3881">
          <cell r="A3881" t="str">
            <v>YZ-MUYF184-ZLBD-XL</v>
          </cell>
          <cell r="B3881" t="str">
            <v>YZ-MUYF184</v>
          </cell>
        </row>
        <row r="3882">
          <cell r="A3882" t="str">
            <v>YZ-MUYF185-K0-L</v>
          </cell>
          <cell r="B3882" t="str">
            <v>YZ-MUYF185</v>
          </cell>
        </row>
        <row r="3883">
          <cell r="A3883" t="str">
            <v>YZ-MUYF185-K0-M</v>
          </cell>
          <cell r="B3883" t="str">
            <v>YZ-MUYF185</v>
          </cell>
        </row>
        <row r="3884">
          <cell r="A3884" t="str">
            <v>YZ-MUYF185-K0-S</v>
          </cell>
          <cell r="B3884" t="str">
            <v>YZ-MUYF185</v>
          </cell>
        </row>
        <row r="3885">
          <cell r="A3885" t="str">
            <v>YZ-MUYF185-K0-XL</v>
          </cell>
          <cell r="B3885" t="str">
            <v>YZ-MUYF185</v>
          </cell>
        </row>
        <row r="3886">
          <cell r="A3886" t="str">
            <v>YZ-MUYF185-K0-XXL</v>
          </cell>
          <cell r="B3886" t="str">
            <v>YZ-MUYF185</v>
          </cell>
        </row>
        <row r="3887">
          <cell r="A3887" t="str">
            <v>YZ-MY1701-KO-L</v>
          </cell>
          <cell r="B3887" t="str">
            <v>YZ-MY1701</v>
          </cell>
        </row>
        <row r="3888">
          <cell r="A3888" t="str">
            <v>YZ-MY1701-KO-M</v>
          </cell>
          <cell r="B3888" t="str">
            <v>YZ-MY1701</v>
          </cell>
        </row>
        <row r="3889">
          <cell r="A3889" t="str">
            <v>YZ-MY1701-KO-S</v>
          </cell>
          <cell r="B3889" t="str">
            <v>YZ-MY1701</v>
          </cell>
        </row>
        <row r="3890">
          <cell r="A3890" t="str">
            <v>YZ-MY1701-KO-XL</v>
          </cell>
          <cell r="B3890" t="str">
            <v>YZ-MY1701</v>
          </cell>
        </row>
        <row r="3891">
          <cell r="A3891" t="str">
            <v>YZ-MY1701-KO-XS</v>
          </cell>
          <cell r="B3891" t="str">
            <v>YZ-MY1701</v>
          </cell>
        </row>
        <row r="3892">
          <cell r="A3892" t="str">
            <v>YZ-MY1702-G0-L</v>
          </cell>
          <cell r="B3892" t="str">
            <v>YZ-MY1702</v>
          </cell>
        </row>
        <row r="3893">
          <cell r="A3893" t="str">
            <v>YZ-MY1702-G0-M</v>
          </cell>
          <cell r="B3893" t="str">
            <v>YZ-MY1702</v>
          </cell>
        </row>
        <row r="3894">
          <cell r="A3894" t="str">
            <v>YZ-MY1727-3XL</v>
          </cell>
          <cell r="B3894" t="str">
            <v>YZ-MY1727</v>
          </cell>
        </row>
        <row r="3895">
          <cell r="A3895" t="str">
            <v>YZ-MY1727-4XL</v>
          </cell>
          <cell r="B3895" t="str">
            <v>YZ-MY1727</v>
          </cell>
        </row>
        <row r="3896">
          <cell r="A3896" t="str">
            <v>YZ-MY1727-S</v>
          </cell>
          <cell r="B3896" t="str">
            <v>YZ-MY1727</v>
          </cell>
        </row>
        <row r="3897">
          <cell r="A3897" t="str">
            <v>YZ-MYBKN1703-R0-L</v>
          </cell>
          <cell r="B3897" t="str">
            <v>YZ-MYBKN1703</v>
          </cell>
        </row>
        <row r="3898">
          <cell r="A3898" t="str">
            <v>YZ-MYBKN1703-R0-M</v>
          </cell>
          <cell r="B3898" t="str">
            <v>YZ-MYBKN1703</v>
          </cell>
        </row>
        <row r="3899">
          <cell r="A3899" t="str">
            <v>YZ-MYBKN1703-R0-S</v>
          </cell>
          <cell r="B3899" t="str">
            <v>YZ-MYBKN1703</v>
          </cell>
        </row>
        <row r="3900">
          <cell r="A3900" t="str">
            <v>YZ-MYBKN1703-R0-XL</v>
          </cell>
          <cell r="B3900" t="str">
            <v>YZ-MYBKN1703</v>
          </cell>
        </row>
        <row r="3901">
          <cell r="A3901" t="str">
            <v>YZ-MYBKN1703-R0-XS</v>
          </cell>
          <cell r="B3901" t="str">
            <v>YZ-MYBKN1703</v>
          </cell>
        </row>
        <row r="3902">
          <cell r="A3902" t="str">
            <v>YZ-MY-JY3233-K0-L</v>
          </cell>
          <cell r="B3902" t="str">
            <v>YZ-MY-JY3233</v>
          </cell>
        </row>
        <row r="3903">
          <cell r="A3903" t="str">
            <v>YZ-MY-JY3233-K0-M</v>
          </cell>
          <cell r="B3903" t="str">
            <v>YZ-MY-JY3233</v>
          </cell>
        </row>
        <row r="3904">
          <cell r="A3904" t="str">
            <v>YZ-MY-JY3233-K0-XL</v>
          </cell>
          <cell r="B3904" t="str">
            <v>YZ-MY-JY3233</v>
          </cell>
        </row>
        <row r="3905">
          <cell r="A3905" t="str">
            <v>YZ-MY-JY3233-K0-XS</v>
          </cell>
          <cell r="B3905" t="str">
            <v>YZ-MY-JY3233</v>
          </cell>
        </row>
        <row r="3906">
          <cell r="A3906" t="str">
            <v>YZ-MYQQ1706-K0-2XL</v>
          </cell>
          <cell r="B3906" t="str">
            <v>YZ-MYQQ1706</v>
          </cell>
        </row>
        <row r="3907">
          <cell r="A3907" t="str">
            <v>YZ-MYQQ1706-K0-M</v>
          </cell>
          <cell r="B3907" t="str">
            <v>YZ-MYQQ1706</v>
          </cell>
        </row>
        <row r="3908">
          <cell r="A3908" t="str">
            <v>YZ-MYQQ1706-K0-S</v>
          </cell>
          <cell r="B3908" t="str">
            <v>YZ-MYQQ1706</v>
          </cell>
        </row>
        <row r="3909">
          <cell r="A3909" t="str">
            <v>YZ-MYQQ1706-K0-XL</v>
          </cell>
          <cell r="B3909" t="str">
            <v>YZ-MYQQ1706</v>
          </cell>
        </row>
        <row r="3910">
          <cell r="A3910" t="str">
            <v>YZ-MYQQ1706-K0-XS</v>
          </cell>
          <cell r="B3910" t="str">
            <v>YZ-MYQQ1706</v>
          </cell>
        </row>
        <row r="3911">
          <cell r="A3911" t="str">
            <v>YZ-MYQZ1709-K0-2XL</v>
          </cell>
          <cell r="B3911" t="str">
            <v>YZ-MYQZ1709</v>
          </cell>
        </row>
        <row r="3912">
          <cell r="A3912" t="str">
            <v>YZ-MYQZ1709-K0-3XL</v>
          </cell>
          <cell r="B3912" t="str">
            <v>YZ-MYQZ1709</v>
          </cell>
        </row>
        <row r="3913">
          <cell r="A3913" t="str">
            <v>YZ-MYQZ1709-K0-L</v>
          </cell>
          <cell r="B3913" t="str">
            <v>YZ-MYQZ1709</v>
          </cell>
        </row>
        <row r="3914">
          <cell r="A3914" t="str">
            <v>YZ-MYQZ1709-K0-M</v>
          </cell>
          <cell r="B3914" t="str">
            <v>YZ-MYQZ1709</v>
          </cell>
        </row>
        <row r="3915">
          <cell r="A3915" t="str">
            <v>YZ-MYQZ1709-K0-S</v>
          </cell>
          <cell r="B3915" t="str">
            <v>YZ-MYQZ1709</v>
          </cell>
        </row>
        <row r="3916">
          <cell r="A3916" t="str">
            <v>YZ-MYQZ1709-K0-XL</v>
          </cell>
          <cell r="B3916" t="str">
            <v>YZ-MYQZ1709</v>
          </cell>
        </row>
        <row r="3917">
          <cell r="A3917" t="str">
            <v>YZ-MYQZ1709-K0-XS</v>
          </cell>
          <cell r="B3917" t="str">
            <v>YZ-MYQZ1709</v>
          </cell>
        </row>
        <row r="3918">
          <cell r="A3918" t="str">
            <v>YZ-MYQZ1709-R0-2XL</v>
          </cell>
          <cell r="B3918" t="str">
            <v>YZ-MYQZ1709</v>
          </cell>
        </row>
        <row r="3919">
          <cell r="A3919" t="str">
            <v>YZ-MYQZ1709-R0-3XL</v>
          </cell>
          <cell r="B3919" t="str">
            <v>YZ-MYQZ1709</v>
          </cell>
        </row>
        <row r="3920">
          <cell r="A3920" t="str">
            <v>YZ-MYQZ1709-R0-L</v>
          </cell>
          <cell r="B3920" t="str">
            <v>YZ-MYQZ1709</v>
          </cell>
        </row>
        <row r="3921">
          <cell r="A3921" t="str">
            <v>YZ-MYQZ1709-R0-M</v>
          </cell>
          <cell r="B3921" t="str">
            <v>YZ-MYQZ1709</v>
          </cell>
        </row>
        <row r="3922">
          <cell r="A3922" t="str">
            <v>YZ-MYQZ1709-R0-S</v>
          </cell>
          <cell r="B3922" t="str">
            <v>YZ-MYQZ1709</v>
          </cell>
        </row>
        <row r="3923">
          <cell r="A3923" t="str">
            <v>YZ-MYQZ1709-R0-XL</v>
          </cell>
          <cell r="B3923" t="str">
            <v>YZ-MYQZ1709</v>
          </cell>
        </row>
        <row r="3924">
          <cell r="A3924" t="str">
            <v>YZ-MYQZ1709-R0-XS</v>
          </cell>
          <cell r="B3924" t="str">
            <v>YZ-MYQZ1709</v>
          </cell>
        </row>
        <row r="3925">
          <cell r="A3925" t="str">
            <v>YZ-MYSJ1708-K0-M</v>
          </cell>
          <cell r="B3925" t="str">
            <v>YZ-MYSJ1708</v>
          </cell>
        </row>
        <row r="3926">
          <cell r="A3926" t="str">
            <v>YZ-MYSJ1708-K0-XL</v>
          </cell>
          <cell r="B3926" t="str">
            <v>YZ-MYSJ1708</v>
          </cell>
        </row>
        <row r="3927">
          <cell r="A3927" t="str">
            <v>YZ-MYSJ1708-R0-2XL</v>
          </cell>
          <cell r="B3927" t="str">
            <v>YZ-MYSJ1708</v>
          </cell>
        </row>
        <row r="3928">
          <cell r="A3928" t="str">
            <v>YZ-MYSJ1708-R0-L</v>
          </cell>
          <cell r="B3928" t="str">
            <v>YZ-MYSJ1708</v>
          </cell>
        </row>
        <row r="3929">
          <cell r="A3929" t="str">
            <v>YZ-MYSJ1708-R0-S</v>
          </cell>
          <cell r="B3929" t="str">
            <v>YZ-MYSJ1708</v>
          </cell>
        </row>
        <row r="3930">
          <cell r="A3930" t="str">
            <v>YZ-MYSJ1708-R0-XL</v>
          </cell>
          <cell r="B3930" t="str">
            <v>YZ-MYSJ1708</v>
          </cell>
        </row>
        <row r="3931">
          <cell r="A3931" t="str">
            <v>YZ-MYSJ1708-R0-XS</v>
          </cell>
          <cell r="B3931" t="str">
            <v>YZ-MYSJ1708</v>
          </cell>
        </row>
        <row r="3932">
          <cell r="A3932" t="str">
            <v>YZNA11B04XL</v>
          </cell>
          <cell r="B3932" t="str">
            <v>YZNA11</v>
          </cell>
        </row>
        <row r="3933">
          <cell r="A3933" t="str">
            <v>YZNA11K0L</v>
          </cell>
          <cell r="B3933" t="str">
            <v>YZNA11</v>
          </cell>
        </row>
        <row r="3934">
          <cell r="A3934" t="str">
            <v>YZNA11K0M</v>
          </cell>
          <cell r="B3934" t="str">
            <v>YZNA11</v>
          </cell>
        </row>
        <row r="3935">
          <cell r="A3935" t="str">
            <v>YZ-NA13037EZ1L</v>
          </cell>
          <cell r="B3935" t="str">
            <v>YZ-NA13037</v>
          </cell>
        </row>
        <row r="3936">
          <cell r="A3936" t="str">
            <v>YZ-NA13037EZ2L</v>
          </cell>
          <cell r="B3936" t="str">
            <v>YZ-NA13037</v>
          </cell>
        </row>
        <row r="3937">
          <cell r="A3937" t="str">
            <v>YZ-NA13037EZ3L</v>
          </cell>
          <cell r="B3937" t="str">
            <v>YZ-NA13037</v>
          </cell>
        </row>
        <row r="3938">
          <cell r="A3938" t="str">
            <v>YZ-NA13037EZ4L</v>
          </cell>
          <cell r="B3938" t="str">
            <v>YZ-NA13037</v>
          </cell>
        </row>
        <row r="3939">
          <cell r="A3939" t="str">
            <v>YZ-NA13037EZ5L</v>
          </cell>
          <cell r="B3939" t="str">
            <v>YZ-NA13037</v>
          </cell>
        </row>
        <row r="3940">
          <cell r="A3940" t="str">
            <v>YZ-NA13037EZ6L</v>
          </cell>
          <cell r="B3940" t="str">
            <v>YZ-NA13037</v>
          </cell>
        </row>
        <row r="3941">
          <cell r="A3941" t="str">
            <v>YZ-NA13037EZ7L</v>
          </cell>
          <cell r="B3941" t="str">
            <v>YZ-NA13037</v>
          </cell>
        </row>
        <row r="3942">
          <cell r="A3942" t="str">
            <v>YZ-NA13037EZ8L</v>
          </cell>
          <cell r="B3942" t="str">
            <v>YZ-NA13037</v>
          </cell>
        </row>
        <row r="3943">
          <cell r="A3943" t="str">
            <v>YZ-NA13037EZ9L</v>
          </cell>
          <cell r="B3943" t="str">
            <v>YZ-NA13037</v>
          </cell>
        </row>
        <row r="3944">
          <cell r="A3944" t="str">
            <v>YZ-NA13037Or1L</v>
          </cell>
          <cell r="B3944" t="str">
            <v>YZ-NA13037</v>
          </cell>
        </row>
        <row r="3945">
          <cell r="A3945" t="str">
            <v>YZ-NA13037Or2L</v>
          </cell>
          <cell r="B3945" t="str">
            <v>YZ-NA13037</v>
          </cell>
        </row>
        <row r="3946">
          <cell r="A3946" t="str">
            <v>YZ-NA13037Or3L</v>
          </cell>
          <cell r="B3946" t="str">
            <v>YZ-NA13037</v>
          </cell>
        </row>
        <row r="3947">
          <cell r="A3947" t="str">
            <v>YZ-NA13037Or4L</v>
          </cell>
          <cell r="B3947" t="str">
            <v>YZ-NA13037</v>
          </cell>
        </row>
        <row r="3948">
          <cell r="A3948" t="str">
            <v>YZ-NA13037Or5L</v>
          </cell>
          <cell r="B3948" t="str">
            <v>YZ-NA13037</v>
          </cell>
        </row>
        <row r="3949">
          <cell r="A3949" t="str">
            <v>YZ-NA13037Or6L</v>
          </cell>
          <cell r="B3949" t="str">
            <v>YZ-NA13037</v>
          </cell>
        </row>
        <row r="3950">
          <cell r="A3950" t="str">
            <v>YZ-NA13037Or7L</v>
          </cell>
          <cell r="B3950" t="str">
            <v>YZ-NA13037</v>
          </cell>
        </row>
        <row r="3951">
          <cell r="A3951" t="str">
            <v>YZ-NA13037Or8L</v>
          </cell>
          <cell r="B3951" t="str">
            <v>YZ-NA13037</v>
          </cell>
        </row>
        <row r="3952">
          <cell r="A3952" t="str">
            <v>YZ-NA13037Or9L</v>
          </cell>
          <cell r="B3952" t="str">
            <v>YZ-NA13037</v>
          </cell>
        </row>
        <row r="3953">
          <cell r="A3953" t="str">
            <v>YZ-NA13037Pu1L</v>
          </cell>
          <cell r="B3953" t="str">
            <v>YZ-NA13037</v>
          </cell>
        </row>
        <row r="3954">
          <cell r="A3954" t="str">
            <v>YZ-NA13037Pu2L</v>
          </cell>
          <cell r="B3954" t="str">
            <v>YZ-NA13037</v>
          </cell>
        </row>
        <row r="3955">
          <cell r="A3955" t="str">
            <v>YZ-NA13037Pu3L</v>
          </cell>
          <cell r="B3955" t="str">
            <v>YZ-NA13037</v>
          </cell>
        </row>
        <row r="3956">
          <cell r="A3956" t="str">
            <v>YZ-NA13037Pu4L</v>
          </cell>
          <cell r="B3956" t="str">
            <v>YZ-NA13037</v>
          </cell>
        </row>
        <row r="3957">
          <cell r="A3957" t="str">
            <v>YZ-NA13037Pu5L</v>
          </cell>
          <cell r="B3957" t="str">
            <v>YZ-NA13037</v>
          </cell>
        </row>
        <row r="3958">
          <cell r="A3958" t="str">
            <v>YZ-NA13037Pu6L</v>
          </cell>
          <cell r="B3958" t="str">
            <v>YZ-NA13037</v>
          </cell>
        </row>
        <row r="3959">
          <cell r="A3959" t="str">
            <v>YZ-NA13037Pu7L</v>
          </cell>
          <cell r="B3959" t="str">
            <v>YZ-NA13037</v>
          </cell>
        </row>
        <row r="3960">
          <cell r="A3960" t="str">
            <v>YZ-NA13037Pu8L</v>
          </cell>
          <cell r="B3960" t="str">
            <v>YZ-NA13037</v>
          </cell>
        </row>
        <row r="3961">
          <cell r="A3961" t="str">
            <v>YZ-NA13037Pu9L</v>
          </cell>
          <cell r="B3961" t="str">
            <v>YZ-NA13037</v>
          </cell>
        </row>
        <row r="3962">
          <cell r="A3962" t="str">
            <v>YZ-NA13037Wi1L</v>
          </cell>
          <cell r="B3962" t="str">
            <v>YZ-NA13037</v>
          </cell>
        </row>
        <row r="3963">
          <cell r="A3963" t="str">
            <v>YZ-NA13037Wi2L</v>
          </cell>
          <cell r="B3963" t="str">
            <v>YZ-NA13037</v>
          </cell>
        </row>
        <row r="3964">
          <cell r="A3964" t="str">
            <v>YZ-NA13037Wi3L</v>
          </cell>
          <cell r="B3964" t="str">
            <v>YZ-NA13037</v>
          </cell>
        </row>
        <row r="3965">
          <cell r="A3965" t="str">
            <v>YZ-NA13037Wi4L</v>
          </cell>
          <cell r="B3965" t="str">
            <v>YZ-NA13037</v>
          </cell>
        </row>
        <row r="3966">
          <cell r="A3966" t="str">
            <v>YZ-NA13037Wi5L</v>
          </cell>
          <cell r="B3966" t="str">
            <v>YZ-NA13037</v>
          </cell>
        </row>
        <row r="3967">
          <cell r="A3967" t="str">
            <v>YZ-NA13037Wi6L</v>
          </cell>
          <cell r="B3967" t="str">
            <v>YZ-NA13037</v>
          </cell>
        </row>
        <row r="3968">
          <cell r="A3968" t="str">
            <v>YZ-NA13037Wi7L</v>
          </cell>
          <cell r="B3968" t="str">
            <v>YZ-NA13037</v>
          </cell>
        </row>
        <row r="3969">
          <cell r="A3969" t="str">
            <v>YZ-NA13037Wi8L</v>
          </cell>
          <cell r="B3969" t="str">
            <v>YZ-NA13037</v>
          </cell>
        </row>
        <row r="3970">
          <cell r="A3970" t="str">
            <v>YZ-NA13037Wi9L</v>
          </cell>
          <cell r="B3970" t="str">
            <v>YZ-NA13037</v>
          </cell>
        </row>
        <row r="3971">
          <cell r="A3971" t="str">
            <v>YZ-NA1304G01L</v>
          </cell>
          <cell r="B3971" t="str">
            <v>YZ-NA1304</v>
          </cell>
        </row>
        <row r="3972">
          <cell r="A3972" t="str">
            <v>YZ-NA1304G02L</v>
          </cell>
          <cell r="B3972" t="str">
            <v>YZ-NA1304</v>
          </cell>
        </row>
        <row r="3973">
          <cell r="A3973" t="str">
            <v>YZ-NA1304G03L</v>
          </cell>
          <cell r="B3973" t="str">
            <v>YZ-NA1304</v>
          </cell>
        </row>
        <row r="3974">
          <cell r="A3974" t="str">
            <v>YZ-NA1304G05L</v>
          </cell>
          <cell r="B3974" t="str">
            <v>YZ-NA1304</v>
          </cell>
        </row>
        <row r="3975">
          <cell r="A3975" t="str">
            <v>YZ-NA1304Y01L</v>
          </cell>
          <cell r="B3975" t="str">
            <v>YZ-NA1304</v>
          </cell>
        </row>
        <row r="3976">
          <cell r="A3976" t="str">
            <v>YZ-NA1304Y02L</v>
          </cell>
          <cell r="B3976" t="str">
            <v>YZ-NA1304</v>
          </cell>
        </row>
        <row r="3977">
          <cell r="A3977" t="str">
            <v>YZ-NA1304Y05L</v>
          </cell>
          <cell r="B3977" t="str">
            <v>YZ-NA1304</v>
          </cell>
        </row>
        <row r="3978">
          <cell r="A3978" t="str">
            <v>YZ-NA1521-BF-2XL</v>
          </cell>
          <cell r="B3978" t="str">
            <v>YZ-NA1521</v>
          </cell>
        </row>
        <row r="3979">
          <cell r="A3979" t="str">
            <v>YZ-NA1521-BF-3XL</v>
          </cell>
          <cell r="B3979" t="str">
            <v>YZ-NA1521</v>
          </cell>
        </row>
        <row r="3980">
          <cell r="A3980" t="str">
            <v>YZ-NA1521-BF-4XL</v>
          </cell>
          <cell r="B3980" t="str">
            <v>YZ-NA1521</v>
          </cell>
        </row>
        <row r="3981">
          <cell r="A3981" t="str">
            <v>YZ-NA1521-BF-5XL</v>
          </cell>
          <cell r="B3981" t="str">
            <v>YZ-NA1521</v>
          </cell>
        </row>
        <row r="3982">
          <cell r="A3982" t="str">
            <v>YZ-NA1521-BF-XL</v>
          </cell>
          <cell r="B3982" t="str">
            <v>YZ-NA1521</v>
          </cell>
        </row>
        <row r="3983">
          <cell r="A3983" t="str">
            <v>YZ-NA1521-BL-2XL</v>
          </cell>
          <cell r="B3983" t="str">
            <v>YZ-NA1521</v>
          </cell>
        </row>
        <row r="3984">
          <cell r="A3984" t="str">
            <v>YZ-NA1521-BL-3XL</v>
          </cell>
          <cell r="B3984" t="str">
            <v>YZ-NA1521</v>
          </cell>
        </row>
        <row r="3985">
          <cell r="A3985" t="str">
            <v>YZ-NA1521-BL-4XL</v>
          </cell>
          <cell r="B3985" t="str">
            <v>YZ-NA1521</v>
          </cell>
        </row>
        <row r="3986">
          <cell r="A3986" t="str">
            <v>YZ-NA1521-BL-5XL</v>
          </cell>
          <cell r="B3986" t="str">
            <v>YZ-NA1521</v>
          </cell>
        </row>
        <row r="3987">
          <cell r="A3987" t="str">
            <v>YZ-NA1521-BL-XL</v>
          </cell>
          <cell r="B3987" t="str">
            <v>YZ-NA1521</v>
          </cell>
        </row>
        <row r="3988">
          <cell r="A3988" t="str">
            <v>YZ-NA1521-GF-2XL</v>
          </cell>
          <cell r="B3988" t="str">
            <v>YZ-NA1521</v>
          </cell>
        </row>
        <row r="3989">
          <cell r="A3989" t="str">
            <v>YZ-NA1521-GF-3XL</v>
          </cell>
          <cell r="B3989" t="str">
            <v>YZ-NA1521</v>
          </cell>
        </row>
        <row r="3990">
          <cell r="A3990" t="str">
            <v>YZ-NA1521-GF-4XL</v>
          </cell>
          <cell r="B3990" t="str">
            <v>YZ-NA1521</v>
          </cell>
        </row>
        <row r="3991">
          <cell r="A3991" t="str">
            <v>YZ-NA1521-GF-5XL</v>
          </cell>
          <cell r="B3991" t="str">
            <v>YZ-NA1521</v>
          </cell>
        </row>
        <row r="3992">
          <cell r="A3992" t="str">
            <v>YZ-NA1521-GF-XL</v>
          </cell>
          <cell r="B3992" t="str">
            <v>YZ-NA1521</v>
          </cell>
        </row>
        <row r="3993">
          <cell r="A3993" t="str">
            <v>YZ-NA1521-GW-2XL</v>
          </cell>
          <cell r="B3993" t="str">
            <v>YZ-NA1521</v>
          </cell>
        </row>
        <row r="3994">
          <cell r="A3994" t="str">
            <v>YZ-NA1521-GW-3XL</v>
          </cell>
          <cell r="B3994" t="str">
            <v>YZ-NA1521</v>
          </cell>
        </row>
        <row r="3995">
          <cell r="A3995" t="str">
            <v>YZ-NA1521-GW-4XL</v>
          </cell>
          <cell r="B3995" t="str">
            <v>YZ-NA1521</v>
          </cell>
        </row>
        <row r="3996">
          <cell r="A3996" t="str">
            <v>YZ-NA1521-GW-5XL</v>
          </cell>
          <cell r="B3996" t="str">
            <v>YZ-NA1521</v>
          </cell>
        </row>
        <row r="3997">
          <cell r="A3997" t="str">
            <v>YZ-NA1521-GW-XL</v>
          </cell>
          <cell r="B3997" t="str">
            <v>YZ-NA1521</v>
          </cell>
        </row>
        <row r="3998">
          <cell r="A3998" t="str">
            <v>YZ-NA1521-KF-2XL</v>
          </cell>
          <cell r="B3998" t="str">
            <v>YZ-NA1521</v>
          </cell>
        </row>
        <row r="3999">
          <cell r="A3999" t="str">
            <v>YZ-NA1521-KF-3XL</v>
          </cell>
          <cell r="B3999" t="str">
            <v>YZ-NA1521</v>
          </cell>
        </row>
        <row r="4000">
          <cell r="A4000" t="str">
            <v>YZ-NA1521-KF-4XL</v>
          </cell>
          <cell r="B4000" t="str">
            <v>YZ-NA1521</v>
          </cell>
        </row>
        <row r="4001">
          <cell r="A4001" t="str">
            <v>YZ-NA1521-KF-5XL</v>
          </cell>
          <cell r="B4001" t="str">
            <v>YZ-NA1521</v>
          </cell>
        </row>
        <row r="4002">
          <cell r="A4002" t="str">
            <v>YZ-NA1521-KF-XL</v>
          </cell>
          <cell r="B4002" t="str">
            <v>YZ-NA1521</v>
          </cell>
        </row>
        <row r="4003">
          <cell r="A4003" t="str">
            <v>YZ-NA1521-RF-2XL</v>
          </cell>
          <cell r="B4003" t="str">
            <v>YZ-NA1521</v>
          </cell>
        </row>
        <row r="4004">
          <cell r="A4004" t="str">
            <v>YZ-NA1521-RF-3XL</v>
          </cell>
          <cell r="B4004" t="str">
            <v>YZ-NA1521</v>
          </cell>
        </row>
        <row r="4005">
          <cell r="A4005" t="str">
            <v>YZ-NA1521-RF-4XL</v>
          </cell>
          <cell r="B4005" t="str">
            <v>YZ-NA1521</v>
          </cell>
        </row>
        <row r="4006">
          <cell r="A4006" t="str">
            <v>YZ-NA1521-RF-5XL</v>
          </cell>
          <cell r="B4006" t="str">
            <v>YZ-NA1521</v>
          </cell>
        </row>
        <row r="4007">
          <cell r="A4007" t="str">
            <v>YZ-NA1521-RF-XL</v>
          </cell>
          <cell r="B4007" t="str">
            <v>YZ-NA1521</v>
          </cell>
        </row>
        <row r="4008">
          <cell r="A4008" t="str">
            <v>YZ-NA1521-RL-2XL</v>
          </cell>
          <cell r="B4008" t="str">
            <v>YZ-NA1521</v>
          </cell>
        </row>
        <row r="4009">
          <cell r="A4009" t="str">
            <v>YZ-NA1521-RL-3XL</v>
          </cell>
          <cell r="B4009" t="str">
            <v>YZ-NA1521</v>
          </cell>
        </row>
        <row r="4010">
          <cell r="A4010" t="str">
            <v>YZ-NA1521-RL-4XL</v>
          </cell>
          <cell r="B4010" t="str">
            <v>YZ-NA1521</v>
          </cell>
        </row>
        <row r="4011">
          <cell r="A4011" t="str">
            <v>YZ-NA1521-RL-5XL</v>
          </cell>
          <cell r="B4011" t="str">
            <v>YZ-NA1521</v>
          </cell>
        </row>
        <row r="4012">
          <cell r="A4012" t="str">
            <v>YZ-NA1521-RL-XL</v>
          </cell>
          <cell r="B4012" t="str">
            <v>YZ-NA1521</v>
          </cell>
        </row>
        <row r="4013">
          <cell r="A4013" t="str">
            <v>YZ-NA1521-RM-2XL</v>
          </cell>
          <cell r="B4013" t="str">
            <v>YZ-NA1521</v>
          </cell>
        </row>
        <row r="4014">
          <cell r="A4014" t="str">
            <v>YZ-NA1521-RM-3XL</v>
          </cell>
          <cell r="B4014" t="str">
            <v>YZ-NA1521</v>
          </cell>
        </row>
        <row r="4015">
          <cell r="A4015" t="str">
            <v>YZ-NA1521-RM-4XL</v>
          </cell>
          <cell r="B4015" t="str">
            <v>YZ-NA1521</v>
          </cell>
        </row>
        <row r="4016">
          <cell r="A4016" t="str">
            <v>YZ-NA1521-RM-5XL</v>
          </cell>
          <cell r="B4016" t="str">
            <v>YZ-NA1521</v>
          </cell>
        </row>
        <row r="4017">
          <cell r="A4017" t="str">
            <v>YZ-NA1521-RM-XL</v>
          </cell>
          <cell r="B4017" t="str">
            <v>YZ-NA1521</v>
          </cell>
        </row>
        <row r="4018">
          <cell r="A4018" t="str">
            <v>YZ-NA1521-WP-2XL</v>
          </cell>
          <cell r="B4018" t="str">
            <v>YZ-NA1521</v>
          </cell>
        </row>
        <row r="4019">
          <cell r="A4019" t="str">
            <v>YZ-NA1521-WP-3XL</v>
          </cell>
          <cell r="B4019" t="str">
            <v>YZ-NA1521</v>
          </cell>
        </row>
        <row r="4020">
          <cell r="A4020" t="str">
            <v>YZ-NA1521-WP-4XL</v>
          </cell>
          <cell r="B4020" t="str">
            <v>YZ-NA1521</v>
          </cell>
        </row>
        <row r="4021">
          <cell r="A4021" t="str">
            <v>YZ-NA1521-WP-5XL</v>
          </cell>
          <cell r="B4021" t="str">
            <v>YZ-NA1521</v>
          </cell>
        </row>
        <row r="4022">
          <cell r="A4022" t="str">
            <v>YZ-NA1521-WP-XL</v>
          </cell>
          <cell r="B4022" t="str">
            <v>YZ-NA1521</v>
          </cell>
        </row>
        <row r="4023">
          <cell r="A4023" t="str">
            <v>YZ-NA15827-B0-2X</v>
          </cell>
          <cell r="B4023" t="str">
            <v>YZ-NA15827</v>
          </cell>
        </row>
        <row r="4024">
          <cell r="A4024" t="str">
            <v>YZ-NA15827-B0-3X</v>
          </cell>
          <cell r="B4024" t="str">
            <v>YZ-NA15827</v>
          </cell>
        </row>
        <row r="4025">
          <cell r="A4025" t="str">
            <v>YZ-NA15827-B0-4X</v>
          </cell>
          <cell r="B4025" t="str">
            <v>YZ-NA15827</v>
          </cell>
        </row>
        <row r="4026">
          <cell r="A4026" t="str">
            <v>YZ-NA15827-B0-5X</v>
          </cell>
          <cell r="B4026" t="str">
            <v>YZ-NA15827</v>
          </cell>
        </row>
        <row r="4027">
          <cell r="A4027" t="str">
            <v>YZ-NA15827-B0-L</v>
          </cell>
          <cell r="B4027" t="str">
            <v>YZ-NA15827</v>
          </cell>
        </row>
        <row r="4028">
          <cell r="A4028" t="str">
            <v>YZ-NA15827-B0-M</v>
          </cell>
          <cell r="B4028" t="str">
            <v>YZ-NA15827</v>
          </cell>
        </row>
        <row r="4029">
          <cell r="A4029" t="str">
            <v>YZ-NA15827-B0-S</v>
          </cell>
          <cell r="B4029" t="str">
            <v>YZ-NA15827</v>
          </cell>
        </row>
        <row r="4030">
          <cell r="A4030" t="str">
            <v>YZ-NA15827-K0-4X</v>
          </cell>
          <cell r="B4030" t="str">
            <v>YZ-NA15827</v>
          </cell>
        </row>
        <row r="4031">
          <cell r="A4031" t="str">
            <v>YZ-NA15827-K0-5X</v>
          </cell>
          <cell r="B4031" t="str">
            <v>YZ-NA15827</v>
          </cell>
        </row>
        <row r="4032">
          <cell r="A4032" t="str">
            <v>YZ-NA15827-K0-L</v>
          </cell>
          <cell r="B4032" t="str">
            <v>YZ-NA15827</v>
          </cell>
        </row>
        <row r="4033">
          <cell r="A4033" t="str">
            <v>YZ-NA15827-K0-M</v>
          </cell>
          <cell r="B4033" t="str">
            <v>YZ-NA15827</v>
          </cell>
        </row>
        <row r="4034">
          <cell r="A4034" t="str">
            <v>YZ-NA15827-K0-S</v>
          </cell>
          <cell r="B4034" t="str">
            <v>YZ-NA15827</v>
          </cell>
        </row>
        <row r="4035">
          <cell r="A4035" t="str">
            <v>YZ-NA15827-K0-XL</v>
          </cell>
          <cell r="B4035" t="str">
            <v>YZ-NA15827</v>
          </cell>
        </row>
        <row r="4036">
          <cell r="A4036" t="str">
            <v>YZ-NA15827-R0-4X</v>
          </cell>
          <cell r="B4036" t="str">
            <v>YZ-NA15827</v>
          </cell>
        </row>
        <row r="4037">
          <cell r="A4037" t="str">
            <v>YZ-NA15827-R0-5X</v>
          </cell>
          <cell r="B4037" t="str">
            <v>YZ-NA15827</v>
          </cell>
        </row>
        <row r="4038">
          <cell r="A4038" t="str">
            <v>YZ-NA15827-R0-L</v>
          </cell>
          <cell r="B4038" t="str">
            <v>YZ-NA15827</v>
          </cell>
        </row>
        <row r="4039">
          <cell r="A4039" t="str">
            <v>YZ-NA15827-R0-M</v>
          </cell>
          <cell r="B4039" t="str">
            <v>YZ-NA15827</v>
          </cell>
        </row>
        <row r="4040">
          <cell r="A4040" t="str">
            <v>YZ-NA15827-R0-S</v>
          </cell>
          <cell r="B4040" t="str">
            <v>YZ-NA15827</v>
          </cell>
        </row>
        <row r="4041">
          <cell r="A4041" t="str">
            <v>YZ-NA15827-SB-2X</v>
          </cell>
          <cell r="B4041" t="str">
            <v>YZ-NA15827</v>
          </cell>
        </row>
        <row r="4042">
          <cell r="A4042" t="str">
            <v>YZ-NA15827-SB-3X</v>
          </cell>
          <cell r="B4042" t="str">
            <v>YZ-NA15827</v>
          </cell>
        </row>
        <row r="4043">
          <cell r="A4043" t="str">
            <v>YZ-NA15827-SB-4X</v>
          </cell>
          <cell r="B4043" t="str">
            <v>YZ-NA15827</v>
          </cell>
        </row>
        <row r="4044">
          <cell r="A4044" t="str">
            <v>YZ-NA15827-SB-5X</v>
          </cell>
          <cell r="B4044" t="str">
            <v>YZ-NA15827</v>
          </cell>
        </row>
        <row r="4045">
          <cell r="A4045" t="str">
            <v>YZ-NA15827-SB-L</v>
          </cell>
          <cell r="B4045" t="str">
            <v>YZ-NA15827</v>
          </cell>
        </row>
        <row r="4046">
          <cell r="A4046" t="str">
            <v>YZ-NA15827-SB-M</v>
          </cell>
          <cell r="B4046" t="str">
            <v>YZ-NA15827</v>
          </cell>
        </row>
        <row r="4047">
          <cell r="A4047" t="str">
            <v>YZ-NA15827-SB-S</v>
          </cell>
          <cell r="B4047" t="str">
            <v>YZ-NA15827</v>
          </cell>
        </row>
        <row r="4048">
          <cell r="A4048" t="str">
            <v>YZ-NA15827-SB-XL</v>
          </cell>
          <cell r="B4048" t="str">
            <v>YZ-NA15827</v>
          </cell>
        </row>
        <row r="4049">
          <cell r="A4049" t="str">
            <v>YZ-NA263100-1L</v>
          </cell>
          <cell r="B4049" t="str">
            <v>YZ-NA2631</v>
          </cell>
        </row>
        <row r="4050">
          <cell r="A4050" t="str">
            <v>YZ-NA263100-3L</v>
          </cell>
          <cell r="B4050" t="str">
            <v>YZ-NA2631</v>
          </cell>
        </row>
        <row r="4051">
          <cell r="A4051" t="str">
            <v>YZ-NA263100L</v>
          </cell>
          <cell r="B4051" t="str">
            <v>YZ-NA2631</v>
          </cell>
        </row>
        <row r="4052">
          <cell r="A4052" t="str">
            <v>YZ-NA263100M</v>
          </cell>
          <cell r="B4052" t="str">
            <v>YZ-NA2631</v>
          </cell>
        </row>
        <row r="4053">
          <cell r="A4053" t="str">
            <v>YZ-NA2631HS1L</v>
          </cell>
          <cell r="B4053" t="str">
            <v>YZ-NA2631</v>
          </cell>
        </row>
        <row r="4054">
          <cell r="A4054" t="str">
            <v>YZ-NA2631HSL</v>
          </cell>
          <cell r="B4054" t="str">
            <v>YZ-NA2631</v>
          </cell>
        </row>
        <row r="4055">
          <cell r="A4055" t="str">
            <v>YZ-NA2631HSM</v>
          </cell>
          <cell r="B4055" t="str">
            <v>YZ-NA2631</v>
          </cell>
        </row>
        <row r="4056">
          <cell r="A4056" t="str">
            <v>YZ-NA2631HSS</v>
          </cell>
          <cell r="B4056" t="str">
            <v>YZ-NA2631</v>
          </cell>
        </row>
        <row r="4057">
          <cell r="A4057" t="str">
            <v>YZ-NA2631HSXS</v>
          </cell>
          <cell r="B4057" t="str">
            <v>YZ-NA2631</v>
          </cell>
        </row>
        <row r="4058">
          <cell r="A4058" t="str">
            <v>YZ-NA2631K01L</v>
          </cell>
          <cell r="B4058" t="str">
            <v>YZ-NA2631</v>
          </cell>
        </row>
        <row r="4059">
          <cell r="A4059" t="str">
            <v>YZ-NA2631K02L</v>
          </cell>
          <cell r="B4059" t="str">
            <v>YZ-NA2631</v>
          </cell>
        </row>
        <row r="4060">
          <cell r="A4060" t="str">
            <v>YZ-NA2631K03L</v>
          </cell>
          <cell r="B4060" t="str">
            <v>YZ-NA2631</v>
          </cell>
        </row>
        <row r="4061">
          <cell r="A4061" t="str">
            <v>YZ-NA2631K0L</v>
          </cell>
          <cell r="B4061" t="str">
            <v>YZ-NA2631</v>
          </cell>
        </row>
        <row r="4062">
          <cell r="A4062" t="str">
            <v>YZ-NA2631K0M</v>
          </cell>
          <cell r="B4062" t="str">
            <v>YZ-NA2631</v>
          </cell>
        </row>
        <row r="4063">
          <cell r="A4063" t="str">
            <v>YZ-NA2631R01L</v>
          </cell>
          <cell r="B4063" t="str">
            <v>YZ-NA2631</v>
          </cell>
        </row>
        <row r="4064">
          <cell r="A4064" t="str">
            <v>YZ-NA2631R0L</v>
          </cell>
          <cell r="B4064" t="str">
            <v>YZ-NA2631</v>
          </cell>
        </row>
        <row r="4065">
          <cell r="A4065" t="str">
            <v>YZ-NA2631R0M</v>
          </cell>
          <cell r="B4065" t="str">
            <v>YZ-NA2631</v>
          </cell>
        </row>
        <row r="4066">
          <cell r="A4066" t="str">
            <v>YZ-NA2631R0S</v>
          </cell>
          <cell r="B4066" t="str">
            <v>YZ-NA2631</v>
          </cell>
        </row>
        <row r="4067">
          <cell r="A4067" t="str">
            <v>YZ-NA2631R0XS</v>
          </cell>
          <cell r="B4067" t="str">
            <v>YZ-NA2631</v>
          </cell>
        </row>
        <row r="4068">
          <cell r="A4068" t="str">
            <v>YZ-NA2631ZL1L</v>
          </cell>
          <cell r="B4068" t="str">
            <v>YZ-NA2631</v>
          </cell>
        </row>
        <row r="4069">
          <cell r="A4069" t="str">
            <v>YZ-NA2631ZL2L</v>
          </cell>
          <cell r="B4069" t="str">
            <v>YZ-NA2631</v>
          </cell>
        </row>
        <row r="4070">
          <cell r="A4070" t="str">
            <v>YZ-NA2631ZL3L</v>
          </cell>
          <cell r="B4070" t="str">
            <v>YZ-NA2631</v>
          </cell>
        </row>
        <row r="4071">
          <cell r="A4071" t="str">
            <v>YZ-NA2631ZLL</v>
          </cell>
          <cell r="B4071" t="str">
            <v>YZ-NA2631</v>
          </cell>
        </row>
        <row r="4072">
          <cell r="A4072" t="str">
            <v>YZ-NA2631ZLM</v>
          </cell>
          <cell r="B4072" t="str">
            <v>YZ-NA2631</v>
          </cell>
        </row>
        <row r="4073">
          <cell r="A4073" t="str">
            <v>YZ-NA5060B2</v>
          </cell>
          <cell r="B4073" t="str">
            <v>YZ-NA5060</v>
          </cell>
        </row>
        <row r="4074">
          <cell r="A4074" t="str">
            <v>YZ-NA5060B21L</v>
          </cell>
          <cell r="B4074" t="str">
            <v>YZ-NA5060</v>
          </cell>
        </row>
        <row r="4075">
          <cell r="A4075" t="str">
            <v>YZ-NA5060B2L</v>
          </cell>
          <cell r="B4075" t="str">
            <v>YZ-NA5060</v>
          </cell>
        </row>
        <row r="4076">
          <cell r="A4076" t="str">
            <v>YZ-NA5060B2M</v>
          </cell>
          <cell r="B4076" t="str">
            <v>YZ-NA5060</v>
          </cell>
        </row>
        <row r="4077">
          <cell r="A4077" t="str">
            <v>YZ-NA5060B2S</v>
          </cell>
          <cell r="B4077" t="str">
            <v>YZ-NA5060</v>
          </cell>
        </row>
        <row r="4078">
          <cell r="A4078" t="str">
            <v>YZ-NA5060R2</v>
          </cell>
          <cell r="B4078" t="str">
            <v>YZ-NA5060</v>
          </cell>
        </row>
        <row r="4079">
          <cell r="A4079" t="str">
            <v>YZ-NA5060R21L</v>
          </cell>
          <cell r="B4079" t="str">
            <v>YZ-NA5060</v>
          </cell>
        </row>
        <row r="4080">
          <cell r="A4080" t="str">
            <v>YZ-NA5060R2L</v>
          </cell>
          <cell r="B4080" t="str">
            <v>YZ-NA5060</v>
          </cell>
        </row>
        <row r="4081">
          <cell r="A4081" t="str">
            <v>YZ-NA5060R2M</v>
          </cell>
          <cell r="B4081" t="str">
            <v>YZ-NA5060</v>
          </cell>
        </row>
        <row r="4082">
          <cell r="A4082" t="str">
            <v>YZ-NA5060R2S</v>
          </cell>
          <cell r="B4082" t="str">
            <v>YZ-NA5060</v>
          </cell>
        </row>
        <row r="4083">
          <cell r="A4083" t="str">
            <v>YZ-NA5060Y0</v>
          </cell>
          <cell r="B4083" t="str">
            <v>YZ-NA5060</v>
          </cell>
        </row>
        <row r="4084">
          <cell r="A4084" t="str">
            <v>YZ-NA5060Y01L</v>
          </cell>
          <cell r="B4084" t="str">
            <v>YZ-NA5060</v>
          </cell>
        </row>
        <row r="4085">
          <cell r="A4085" t="str">
            <v>YZ-NA5060Y0L</v>
          </cell>
          <cell r="B4085" t="str">
            <v>YZ-NA5060</v>
          </cell>
        </row>
        <row r="4086">
          <cell r="A4086" t="str">
            <v>YZ-NA5060Y0M</v>
          </cell>
          <cell r="B4086" t="str">
            <v>YZ-NA5060</v>
          </cell>
        </row>
        <row r="4087">
          <cell r="A4087" t="str">
            <v>YZ-NA5060Y0S</v>
          </cell>
          <cell r="B4087" t="str">
            <v>YZ-NA5060</v>
          </cell>
        </row>
        <row r="4088">
          <cell r="A4088" t="str">
            <v>YZ-NA5119K0-2XL</v>
          </cell>
          <cell r="B4088" t="str">
            <v>YZ-NA5119</v>
          </cell>
        </row>
        <row r="4089">
          <cell r="A4089" t="str">
            <v>YZ-NA5119K0-3XL</v>
          </cell>
          <cell r="B4089" t="str">
            <v>YZ-NA5119</v>
          </cell>
        </row>
        <row r="4090">
          <cell r="A4090" t="str">
            <v>YZ-NA5119K0-4XL</v>
          </cell>
          <cell r="B4090" t="str">
            <v>YZ-NA5119</v>
          </cell>
        </row>
        <row r="4091">
          <cell r="A4091" t="str">
            <v>YZ-NA5119K0-5XL</v>
          </cell>
          <cell r="B4091" t="str">
            <v>YZ-NA5119</v>
          </cell>
        </row>
        <row r="4092">
          <cell r="A4092" t="str">
            <v>YZ-NA5119K0-5XL-GM</v>
          </cell>
          <cell r="B4092" t="str">
            <v>YZ-NA5119</v>
          </cell>
        </row>
        <row r="4093">
          <cell r="A4093" t="str">
            <v>YZ-NA5119K0-XL</v>
          </cell>
          <cell r="B4093" t="str">
            <v>YZ-NA5119</v>
          </cell>
        </row>
        <row r="4094">
          <cell r="A4094" t="str">
            <v>YZ-NA5119-YH-2XL</v>
          </cell>
          <cell r="B4094" t="str">
            <v>YZ-NA5119</v>
          </cell>
        </row>
        <row r="4095">
          <cell r="A4095" t="str">
            <v>YZ-NA5119-YH-3XL</v>
          </cell>
          <cell r="B4095" t="str">
            <v>YZ-NA5119</v>
          </cell>
        </row>
        <row r="4096">
          <cell r="A4096" t="str">
            <v>YZ-NA5119-YH-4XL</v>
          </cell>
          <cell r="B4096" t="str">
            <v>YZ-NA5119</v>
          </cell>
        </row>
        <row r="4097">
          <cell r="A4097" t="str">
            <v>YZ-NA5119-YH-5XL</v>
          </cell>
          <cell r="B4097" t="str">
            <v>YZ-NA5119</v>
          </cell>
        </row>
        <row r="4098">
          <cell r="A4098" t="str">
            <v>YZ-NA5119-YH-XL</v>
          </cell>
          <cell r="B4098" t="str">
            <v>YZ-NA5119</v>
          </cell>
        </row>
        <row r="4099">
          <cell r="A4099" t="str">
            <v>YZ-NA5119-YT-2XL</v>
          </cell>
          <cell r="B4099" t="str">
            <v>YZ-NA5119</v>
          </cell>
        </row>
        <row r="4100">
          <cell r="A4100" t="str">
            <v>YZ-NA5119-YT-3XL</v>
          </cell>
          <cell r="B4100" t="str">
            <v>YZ-NA5119</v>
          </cell>
        </row>
        <row r="4101">
          <cell r="A4101" t="str">
            <v>YZ-NA5119-YT-4XL</v>
          </cell>
          <cell r="B4101" t="str">
            <v>YZ-NA5119</v>
          </cell>
        </row>
        <row r="4102">
          <cell r="A4102" t="str">
            <v>YZ-NA5119-YT-5XL</v>
          </cell>
          <cell r="B4102" t="str">
            <v>YZ-NA5119</v>
          </cell>
        </row>
        <row r="4103">
          <cell r="A4103" t="str">
            <v>YZ-NA5119-YT-XL</v>
          </cell>
          <cell r="B4103" t="str">
            <v>YZ-NA5119</v>
          </cell>
        </row>
        <row r="4104">
          <cell r="A4104" t="str">
            <v>YZ-NA5119ZL2XL</v>
          </cell>
          <cell r="B4104" t="str">
            <v>YZ-NA5119</v>
          </cell>
        </row>
        <row r="4105">
          <cell r="A4105" t="str">
            <v>YZ-NA5119ZL3XL</v>
          </cell>
          <cell r="B4105" t="str">
            <v>YZ-NA5119</v>
          </cell>
        </row>
        <row r="4106">
          <cell r="A4106" t="str">
            <v>YZ-NA5119ZL4XL</v>
          </cell>
          <cell r="B4106" t="str">
            <v>YZ-NA5119</v>
          </cell>
        </row>
        <row r="4107">
          <cell r="A4107" t="str">
            <v>YZ-NA5119ZL5XL</v>
          </cell>
          <cell r="B4107" t="str">
            <v>YZ-NA5119</v>
          </cell>
        </row>
        <row r="4108">
          <cell r="A4108" t="str">
            <v>YZ-NA5119ZLXL</v>
          </cell>
          <cell r="B4108" t="str">
            <v>YZ-NA5119</v>
          </cell>
        </row>
        <row r="4109">
          <cell r="A4109" t="str">
            <v>YZ-NA5505Da</v>
          </cell>
          <cell r="B4109" t="str">
            <v>YZ-NA5505</v>
          </cell>
        </row>
        <row r="4110">
          <cell r="A4110" t="str">
            <v>YZ-NA5505Da2L</v>
          </cell>
          <cell r="B4110" t="str">
            <v>YZ-NA5505</v>
          </cell>
        </row>
        <row r="4111">
          <cell r="A4111" t="str">
            <v>YZ-NA5505DaL</v>
          </cell>
          <cell r="B4111" t="str">
            <v>YZ-NA5505</v>
          </cell>
        </row>
        <row r="4112">
          <cell r="A4112" t="str">
            <v>YZ-NA5505DaM</v>
          </cell>
          <cell r="B4112" t="str">
            <v>YZ-NA5505</v>
          </cell>
        </row>
        <row r="4113">
          <cell r="A4113" t="str">
            <v>YZ-NA5505DaS</v>
          </cell>
          <cell r="B4113" t="str">
            <v>YZ-NA5505</v>
          </cell>
        </row>
        <row r="4114">
          <cell r="A4114" t="str">
            <v>YZ-NA5505DaXL</v>
          </cell>
          <cell r="B4114" t="str">
            <v>YZ-NA5505</v>
          </cell>
        </row>
        <row r="4115">
          <cell r="A4115" t="str">
            <v>YZ-NA5505JR</v>
          </cell>
          <cell r="B4115" t="str">
            <v>YZ-NA5505</v>
          </cell>
        </row>
        <row r="4116">
          <cell r="A4116" t="str">
            <v>YZ-NA5505JR2L</v>
          </cell>
          <cell r="B4116" t="str">
            <v>YZ-NA5505</v>
          </cell>
        </row>
        <row r="4117">
          <cell r="A4117" t="str">
            <v>YZ-NA5505JRL</v>
          </cell>
          <cell r="B4117" t="str">
            <v>YZ-NA5505</v>
          </cell>
        </row>
        <row r="4118">
          <cell r="A4118" t="str">
            <v>YZ-NA5505JRM</v>
          </cell>
          <cell r="B4118" t="str">
            <v>YZ-NA5505</v>
          </cell>
        </row>
        <row r="4119">
          <cell r="A4119" t="str">
            <v>YZ-NA5505JRS</v>
          </cell>
          <cell r="B4119" t="str">
            <v>YZ-NA5505</v>
          </cell>
        </row>
        <row r="4120">
          <cell r="A4120" t="str">
            <v>YZ-NA5505JRXL</v>
          </cell>
          <cell r="B4120" t="str">
            <v>YZ-NA5505</v>
          </cell>
        </row>
        <row r="4121">
          <cell r="A4121" t="str">
            <v>YZ-NA5505-K0-L</v>
          </cell>
          <cell r="B4121" t="str">
            <v>YZ-NA5505</v>
          </cell>
        </row>
        <row r="4122">
          <cell r="A4122" t="str">
            <v>YZ-NA5505-K0-M</v>
          </cell>
          <cell r="B4122" t="str">
            <v>YZ-NA5505</v>
          </cell>
        </row>
        <row r="4123">
          <cell r="A4123" t="str">
            <v>YZ-NA5505-K0-S</v>
          </cell>
          <cell r="B4123" t="str">
            <v>YZ-NA5505</v>
          </cell>
        </row>
        <row r="4124">
          <cell r="A4124" t="str">
            <v>YZ-NA5505-K0-XL</v>
          </cell>
          <cell r="B4124" t="str">
            <v>YZ-NA5505</v>
          </cell>
        </row>
        <row r="4125">
          <cell r="A4125" t="str">
            <v>YZ-NA5505-K0-XS</v>
          </cell>
          <cell r="B4125" t="str">
            <v>YZ-NA5505</v>
          </cell>
        </row>
        <row r="4126">
          <cell r="A4126" t="str">
            <v>YZ-NA5505-K0-XXL</v>
          </cell>
          <cell r="B4126" t="str">
            <v>YZ-NA5505</v>
          </cell>
        </row>
        <row r="4127">
          <cell r="A4127" t="str">
            <v>YZ-NA5505Lb0XS</v>
          </cell>
          <cell r="B4127" t="str">
            <v>YZ-NA5505</v>
          </cell>
        </row>
        <row r="4128">
          <cell r="A4128" t="str">
            <v>YZ-NA5505LbL</v>
          </cell>
          <cell r="B4128" t="str">
            <v>YZ-NA5505</v>
          </cell>
        </row>
        <row r="4129">
          <cell r="A4129" t="str">
            <v>YZ-NA5505LbM</v>
          </cell>
          <cell r="B4129" t="str">
            <v>YZ-NA5505</v>
          </cell>
        </row>
        <row r="4130">
          <cell r="A4130" t="str">
            <v>YZ-NA5505LbS</v>
          </cell>
          <cell r="B4130" t="str">
            <v>YZ-NA5505</v>
          </cell>
        </row>
        <row r="4131">
          <cell r="A4131" t="str">
            <v>YZ-NA5505LbXL</v>
          </cell>
          <cell r="B4131" t="str">
            <v>YZ-NA5505</v>
          </cell>
        </row>
        <row r="4132">
          <cell r="A4132" t="str">
            <v>YZ-NA5505LbXXL</v>
          </cell>
          <cell r="B4132" t="str">
            <v>YZ-NA5505</v>
          </cell>
        </row>
        <row r="4133">
          <cell r="A4133" t="str">
            <v>YZ-NA5505R0-2X</v>
          </cell>
          <cell r="B4133" t="str">
            <v>YZ-NA5505</v>
          </cell>
        </row>
        <row r="4134">
          <cell r="A4134" t="str">
            <v>YZ-NA5505R0-L</v>
          </cell>
          <cell r="B4134" t="str">
            <v>YZ-NA5505</v>
          </cell>
        </row>
        <row r="4135">
          <cell r="A4135" t="str">
            <v>YZ-NA5505R0-M</v>
          </cell>
          <cell r="B4135" t="str">
            <v>YZ-NA5505</v>
          </cell>
        </row>
        <row r="4136">
          <cell r="A4136" t="str">
            <v>YZ-NA5505R0-S</v>
          </cell>
          <cell r="B4136" t="str">
            <v>YZ-NA5505</v>
          </cell>
        </row>
        <row r="4137">
          <cell r="A4137" t="str">
            <v>YZ-NA5505R0-XL</v>
          </cell>
          <cell r="B4137" t="str">
            <v>YZ-NA5505</v>
          </cell>
        </row>
        <row r="4138">
          <cell r="A4138" t="str">
            <v>YZ-NA5505R0-XS</v>
          </cell>
          <cell r="B4138" t="str">
            <v>YZ-NA5505</v>
          </cell>
        </row>
        <row r="4139">
          <cell r="A4139" t="str">
            <v>YZ-NA9007Sa1L</v>
          </cell>
          <cell r="B4139" t="str">
            <v>YZ-NA9007</v>
          </cell>
        </row>
        <row r="4140">
          <cell r="A4140" t="str">
            <v>YZ-NA9007Sa2L</v>
          </cell>
          <cell r="B4140" t="str">
            <v>YZ-NA9007</v>
          </cell>
        </row>
        <row r="4141">
          <cell r="A4141" t="str">
            <v>YZ-NA9007Sa3L</v>
          </cell>
          <cell r="B4141" t="str">
            <v>YZ-NA9007</v>
          </cell>
        </row>
        <row r="4142">
          <cell r="A4142" t="str">
            <v>YZ-NA9007Sa4L</v>
          </cell>
          <cell r="B4142" t="str">
            <v>YZ-NA9007</v>
          </cell>
        </row>
        <row r="4143">
          <cell r="A4143" t="str">
            <v>YZ-NA9007Sa5L</v>
          </cell>
          <cell r="B4143" t="str">
            <v>YZ-NA9007</v>
          </cell>
        </row>
        <row r="4144">
          <cell r="A4144" t="str">
            <v>YZ-NA9007Sa6L</v>
          </cell>
          <cell r="B4144" t="str">
            <v>YZ-NA9007</v>
          </cell>
        </row>
        <row r="4145">
          <cell r="A4145" t="str">
            <v>YZ-NA9007Sa7L</v>
          </cell>
          <cell r="B4145" t="str">
            <v>YZ-NA9007</v>
          </cell>
        </row>
        <row r="4146">
          <cell r="A4146" t="str">
            <v>YZ-NA9007Sa8L</v>
          </cell>
          <cell r="B4146" t="str">
            <v>YZ-NA9007</v>
          </cell>
        </row>
        <row r="4147">
          <cell r="A4147" t="str">
            <v>YZ-NA9007Sa9L</v>
          </cell>
          <cell r="B4147" t="str">
            <v>YZ-NA9007</v>
          </cell>
        </row>
        <row r="4148">
          <cell r="A4148" t="str">
            <v>YZ-NA9007Se1L</v>
          </cell>
          <cell r="B4148" t="str">
            <v>YZ-NA9007</v>
          </cell>
        </row>
        <row r="4149">
          <cell r="A4149" t="str">
            <v>YZ-NA9007Se2L</v>
          </cell>
          <cell r="B4149" t="str">
            <v>YZ-NA9007</v>
          </cell>
        </row>
        <row r="4150">
          <cell r="A4150" t="str">
            <v>YZ-NA9007Se3L</v>
          </cell>
          <cell r="B4150" t="str">
            <v>YZ-NA9007</v>
          </cell>
        </row>
        <row r="4151">
          <cell r="A4151" t="str">
            <v>YZ-NA9007Se4L</v>
          </cell>
          <cell r="B4151" t="str">
            <v>YZ-NA9007</v>
          </cell>
        </row>
        <row r="4152">
          <cell r="A4152" t="str">
            <v>YZ-NA9007Se5L</v>
          </cell>
          <cell r="B4152" t="str">
            <v>YZ-NA9007</v>
          </cell>
        </row>
        <row r="4153">
          <cell r="A4153" t="str">
            <v>YZ-NA9007Se6L</v>
          </cell>
          <cell r="B4153" t="str">
            <v>YZ-NA9007</v>
          </cell>
        </row>
        <row r="4154">
          <cell r="A4154" t="str">
            <v>YZ-NA9007Se7L</v>
          </cell>
          <cell r="B4154" t="str">
            <v>YZ-NA9007</v>
          </cell>
        </row>
        <row r="4155">
          <cell r="A4155" t="str">
            <v>YZ-NA9007Se8L</v>
          </cell>
          <cell r="B4155" t="str">
            <v>YZ-NA9007</v>
          </cell>
        </row>
        <row r="4156">
          <cell r="A4156" t="str">
            <v>YZ-NA9007Se9L</v>
          </cell>
          <cell r="B4156" t="str">
            <v>YZ-NA9007</v>
          </cell>
        </row>
        <row r="4157">
          <cell r="A4157" t="str">
            <v>YZ-NA9008Sa1L</v>
          </cell>
          <cell r="B4157" t="str">
            <v>YZ-NA9008</v>
          </cell>
        </row>
        <row r="4158">
          <cell r="A4158" t="str">
            <v>YZ-NA9008Sa2L</v>
          </cell>
          <cell r="B4158" t="str">
            <v>YZ-NA9008</v>
          </cell>
        </row>
        <row r="4159">
          <cell r="A4159" t="str">
            <v>YZ-NA9008Sa3L</v>
          </cell>
          <cell r="B4159" t="str">
            <v>YZ-NA9008</v>
          </cell>
        </row>
        <row r="4160">
          <cell r="A4160" t="str">
            <v>YZ-NA9008Sa4L</v>
          </cell>
          <cell r="B4160" t="str">
            <v>YZ-NA9008</v>
          </cell>
        </row>
        <row r="4161">
          <cell r="A4161" t="str">
            <v>YZ-NA9008Sa5L</v>
          </cell>
          <cell r="B4161" t="str">
            <v>YZ-NA9008</v>
          </cell>
        </row>
        <row r="4162">
          <cell r="A4162" t="str">
            <v>YZ-NA9008Sa6L</v>
          </cell>
          <cell r="B4162" t="str">
            <v>YZ-NA9008</v>
          </cell>
        </row>
        <row r="4163">
          <cell r="A4163" t="str">
            <v>YZ-NA9008Sa7L</v>
          </cell>
          <cell r="B4163" t="str">
            <v>YZ-NA9008</v>
          </cell>
        </row>
        <row r="4164">
          <cell r="A4164" t="str">
            <v>YZ-NA9008Sa8L</v>
          </cell>
          <cell r="B4164" t="str">
            <v>YZ-NA9008</v>
          </cell>
        </row>
        <row r="4165">
          <cell r="A4165" t="str">
            <v>YZ-NA9008Sa9L</v>
          </cell>
          <cell r="B4165" t="str">
            <v>YZ-NA9008</v>
          </cell>
        </row>
        <row r="4166">
          <cell r="A4166" t="str">
            <v>YZ-NA9008Se1L</v>
          </cell>
          <cell r="B4166" t="str">
            <v>YZ-NA9008</v>
          </cell>
        </row>
        <row r="4167">
          <cell r="A4167" t="str">
            <v>YZ-NA9008Se2L</v>
          </cell>
          <cell r="B4167" t="str">
            <v>YZ-NA9008</v>
          </cell>
        </row>
        <row r="4168">
          <cell r="A4168" t="str">
            <v>YZ-NA9008Se3L</v>
          </cell>
          <cell r="B4168" t="str">
            <v>YZ-NA9008</v>
          </cell>
        </row>
        <row r="4169">
          <cell r="A4169" t="str">
            <v>YZ-NA9008Se4L</v>
          </cell>
          <cell r="B4169" t="str">
            <v>YZ-NA9008</v>
          </cell>
        </row>
        <row r="4170">
          <cell r="A4170" t="str">
            <v>YZ-NA9008Se5L</v>
          </cell>
          <cell r="B4170" t="str">
            <v>YZ-NA9008</v>
          </cell>
        </row>
        <row r="4171">
          <cell r="A4171" t="str">
            <v>YZ-NA9008Se6L</v>
          </cell>
          <cell r="B4171" t="str">
            <v>YZ-NA9008</v>
          </cell>
        </row>
        <row r="4172">
          <cell r="A4172" t="str">
            <v>YZ-NA9008Se7L</v>
          </cell>
          <cell r="B4172" t="str">
            <v>YZ-NA9008</v>
          </cell>
        </row>
        <row r="4173">
          <cell r="A4173" t="str">
            <v>YZ-NA9008Se8L</v>
          </cell>
          <cell r="B4173" t="str">
            <v>YZ-NA9008</v>
          </cell>
        </row>
        <row r="4174">
          <cell r="A4174" t="str">
            <v>YZ-NA9008Se9L</v>
          </cell>
          <cell r="B4174" t="str">
            <v>YZ-NA9008</v>
          </cell>
        </row>
        <row r="4175">
          <cell r="A4175" t="str">
            <v>YZ-NALLHT2XL</v>
          </cell>
          <cell r="B4175" t="str">
            <v>YZ-NALLH</v>
          </cell>
        </row>
        <row r="4176">
          <cell r="A4176" t="str">
            <v>YZ-NALLHT4XL</v>
          </cell>
          <cell r="B4176" t="str">
            <v>YZ-NALLH</v>
          </cell>
        </row>
        <row r="4177">
          <cell r="A4177" t="str">
            <v>YZ-NALLHTL</v>
          </cell>
          <cell r="B4177" t="str">
            <v>YZ-NALLH</v>
          </cell>
        </row>
        <row r="4178">
          <cell r="A4178" t="str">
            <v>YZ-NALLHTM</v>
          </cell>
          <cell r="B4178" t="str">
            <v>YZ-NALLH</v>
          </cell>
        </row>
        <row r="4179">
          <cell r="A4179" t="str">
            <v>YZ-NALLHTXL</v>
          </cell>
          <cell r="B4179" t="str">
            <v>YZ-NALLH</v>
          </cell>
        </row>
        <row r="4180">
          <cell r="A4180" t="str">
            <v>YZ-NALLIT2XL</v>
          </cell>
          <cell r="B4180" t="str">
            <v>YZ-NALLIT</v>
          </cell>
        </row>
        <row r="4181">
          <cell r="A4181" t="str">
            <v>YZ-NALLIT3XL</v>
          </cell>
          <cell r="B4181" t="str">
            <v>YZ-NALLIT</v>
          </cell>
        </row>
        <row r="4182">
          <cell r="A4182" t="str">
            <v>YZ-NALLIT4XL</v>
          </cell>
          <cell r="B4182" t="str">
            <v>YZ-NALLIT</v>
          </cell>
        </row>
        <row r="4183">
          <cell r="A4183" t="str">
            <v>YZ-NALLITL</v>
          </cell>
          <cell r="B4183" t="str">
            <v>YZ-NALLIT</v>
          </cell>
        </row>
        <row r="4184">
          <cell r="A4184" t="str">
            <v>YZ-NALLITM</v>
          </cell>
          <cell r="B4184" t="str">
            <v>YZ-NALLIT</v>
          </cell>
        </row>
        <row r="4185">
          <cell r="A4185" t="str">
            <v>YZ-NALLITXL</v>
          </cell>
          <cell r="B4185" t="str">
            <v>YZ-NALLIT</v>
          </cell>
        </row>
        <row r="4186">
          <cell r="A4186" t="str">
            <v>YZ-NALLK02XL</v>
          </cell>
          <cell r="B4186" t="str">
            <v>YZ-NALLK0</v>
          </cell>
        </row>
        <row r="4187">
          <cell r="A4187" t="str">
            <v>YZ-NALLK03XL</v>
          </cell>
          <cell r="B4187" t="str">
            <v>YZ-NALLK0</v>
          </cell>
        </row>
        <row r="4188">
          <cell r="A4188" t="str">
            <v>YZ-NALLK04XL</v>
          </cell>
          <cell r="B4188" t="str">
            <v>YZ-NALLK0</v>
          </cell>
        </row>
        <row r="4189">
          <cell r="A4189" t="str">
            <v>YZ-NALLK0L</v>
          </cell>
          <cell r="B4189" t="str">
            <v>YZ-NALLK0</v>
          </cell>
        </row>
        <row r="4190">
          <cell r="A4190" t="str">
            <v>YZ-NALLK0M</v>
          </cell>
          <cell r="B4190" t="str">
            <v>YZ-NALLK0</v>
          </cell>
        </row>
        <row r="4191">
          <cell r="A4191" t="str">
            <v>YZ-NALLK0XL</v>
          </cell>
          <cell r="B4191" t="str">
            <v>YZ-NALLK0</v>
          </cell>
        </row>
        <row r="4192">
          <cell r="A4192" t="str">
            <v>YZ-PP1705-K0-2XL</v>
          </cell>
          <cell r="B4192" t="str">
            <v>YZ-PP1705</v>
          </cell>
        </row>
        <row r="4193">
          <cell r="A4193" t="str">
            <v>YZ-PP1705-K0-L</v>
          </cell>
          <cell r="B4193" t="str">
            <v>YZ-PP1705</v>
          </cell>
        </row>
        <row r="4194">
          <cell r="A4194" t="str">
            <v>YZ-PP1705-K0-M</v>
          </cell>
          <cell r="B4194" t="str">
            <v>YZ-PP1705</v>
          </cell>
        </row>
        <row r="4195">
          <cell r="A4195" t="str">
            <v>YZ-RF1123-B0-2X</v>
          </cell>
          <cell r="B4195" t="str">
            <v>YZ-RF1123</v>
          </cell>
        </row>
        <row r="4196">
          <cell r="A4196" t="str">
            <v>YZ-RF1123-B0-XL</v>
          </cell>
          <cell r="B4196" t="str">
            <v>YZ-RF1123</v>
          </cell>
        </row>
        <row r="4197">
          <cell r="A4197" t="str">
            <v>YZ-RF1123-K0-2X</v>
          </cell>
          <cell r="B4197" t="str">
            <v>YZ-RF1123</v>
          </cell>
        </row>
        <row r="4198">
          <cell r="A4198" t="str">
            <v>YZ-RF1123-K0-4X</v>
          </cell>
          <cell r="B4198" t="str">
            <v>YZ-RF1123</v>
          </cell>
        </row>
        <row r="4199">
          <cell r="A4199" t="str">
            <v>YZ-RF1123-K0-M</v>
          </cell>
          <cell r="B4199" t="str">
            <v>YZ-RF1123</v>
          </cell>
        </row>
        <row r="4200">
          <cell r="A4200" t="str">
            <v>YZ-RF1123-K0-XL</v>
          </cell>
          <cell r="B4200" t="str">
            <v>YZ-RF1123</v>
          </cell>
        </row>
        <row r="4201">
          <cell r="A4201" t="str">
            <v>YZ-RF1123-R0-5X</v>
          </cell>
          <cell r="B4201" t="str">
            <v>YZ-RF1123</v>
          </cell>
        </row>
        <row r="4202">
          <cell r="A4202" t="str">
            <v>YZ-RF1123-R0-XL</v>
          </cell>
          <cell r="B4202" t="str">
            <v>YZ-RF1123</v>
          </cell>
        </row>
        <row r="4203">
          <cell r="A4203" t="str">
            <v>YZ-RF1123-SB-3X</v>
          </cell>
          <cell r="B4203" t="str">
            <v>YZ-RF1123</v>
          </cell>
        </row>
        <row r="4204">
          <cell r="A4204" t="str">
            <v>YZ-RF1123-SB-4X</v>
          </cell>
          <cell r="B4204" t="str">
            <v>YZ-RF1123</v>
          </cell>
        </row>
        <row r="4205">
          <cell r="A4205" t="str">
            <v>YZ-RF1123-SB-M</v>
          </cell>
          <cell r="B4205" t="str">
            <v>YZ-RF1123</v>
          </cell>
        </row>
        <row r="4206">
          <cell r="A4206" t="str">
            <v>YZ-TJ1245001L</v>
          </cell>
          <cell r="B4206" t="str">
            <v>YZ-TJ1245</v>
          </cell>
        </row>
        <row r="4207">
          <cell r="A4207" t="str">
            <v>YZ-TJ1245002L</v>
          </cell>
          <cell r="B4207" t="str">
            <v>YZ-TJ1245</v>
          </cell>
        </row>
        <row r="4208">
          <cell r="A4208" t="str">
            <v>YZ-TJ1245003L</v>
          </cell>
          <cell r="B4208" t="str">
            <v>YZ-TJ1245</v>
          </cell>
        </row>
        <row r="4209">
          <cell r="A4209" t="str">
            <v>YZ-TJ124500L</v>
          </cell>
          <cell r="B4209" t="str">
            <v>YZ-TJ1245</v>
          </cell>
        </row>
        <row r="4210">
          <cell r="A4210" t="str">
            <v>YZ-TJ124500M</v>
          </cell>
          <cell r="B4210" t="str">
            <v>YZ-TJ1245</v>
          </cell>
        </row>
        <row r="4211">
          <cell r="A4211" t="str">
            <v>YZ-TJ1245G01L</v>
          </cell>
          <cell r="B4211" t="str">
            <v>YZ-TJ1245</v>
          </cell>
        </row>
        <row r="4212">
          <cell r="A4212" t="str">
            <v>YZ-TJ1245G02L</v>
          </cell>
          <cell r="B4212" t="str">
            <v>YZ-TJ1245</v>
          </cell>
        </row>
        <row r="4213">
          <cell r="A4213" t="str">
            <v>YZ-TJ1245G03L</v>
          </cell>
          <cell r="B4213" t="str">
            <v>YZ-TJ1245</v>
          </cell>
        </row>
        <row r="4214">
          <cell r="A4214" t="str">
            <v>YZ-TJ1245G0L</v>
          </cell>
          <cell r="B4214" t="str">
            <v>YZ-TJ1245</v>
          </cell>
        </row>
        <row r="4215">
          <cell r="A4215" t="str">
            <v>YZ-TJ1245G0M</v>
          </cell>
          <cell r="B4215" t="str">
            <v>YZ-TJ1245</v>
          </cell>
        </row>
        <row r="4216">
          <cell r="A4216" t="str">
            <v>YZ-TJ1245G0M-MX</v>
          </cell>
          <cell r="B4216" t="str">
            <v>YZ-TJ1245</v>
          </cell>
        </row>
        <row r="4217">
          <cell r="A4217" t="str">
            <v>YZ-TJ1245-K0-L</v>
          </cell>
          <cell r="B4217" t="str">
            <v>YZ-TJ1245</v>
          </cell>
        </row>
        <row r="4218">
          <cell r="A4218" t="str">
            <v>YZ-TJ1245-K0-M</v>
          </cell>
          <cell r="B4218" t="str">
            <v>YZ-TJ1245</v>
          </cell>
        </row>
        <row r="4219">
          <cell r="A4219" t="str">
            <v>YZ-TJ1245-K0-S</v>
          </cell>
          <cell r="B4219" t="str">
            <v>YZ-TJ1245</v>
          </cell>
        </row>
        <row r="4220">
          <cell r="A4220" t="str">
            <v>YZ-TJ1245-K0-XL</v>
          </cell>
          <cell r="B4220" t="str">
            <v>YZ-TJ1245</v>
          </cell>
        </row>
        <row r="4221">
          <cell r="A4221" t="str">
            <v>YZ-TJ1245-K0-XS</v>
          </cell>
          <cell r="B4221" t="str">
            <v>YZ-TJ1245</v>
          </cell>
        </row>
        <row r="4222">
          <cell r="A4222" t="str">
            <v>YZ-TJ1245W01L</v>
          </cell>
          <cell r="B4222" t="str">
            <v>YZ-TJ1245</v>
          </cell>
        </row>
        <row r="4223">
          <cell r="A4223" t="str">
            <v>YZ-TJ1245W02L</v>
          </cell>
          <cell r="B4223" t="str">
            <v>YZ-TJ1245</v>
          </cell>
        </row>
        <row r="4224">
          <cell r="A4224" t="str">
            <v>YZ-TJ1245W03L</v>
          </cell>
          <cell r="B4224" t="str">
            <v>YZ-TJ1245</v>
          </cell>
        </row>
        <row r="4225">
          <cell r="A4225" t="str">
            <v>YZ-TJ1245W0L</v>
          </cell>
          <cell r="B4225" t="str">
            <v>YZ-TJ1245</v>
          </cell>
        </row>
        <row r="4226">
          <cell r="A4226" t="str">
            <v>YZ-TJ1245W0M</v>
          </cell>
          <cell r="B4226" t="str">
            <v>YZ-TJ1245</v>
          </cell>
        </row>
        <row r="4227">
          <cell r="A4227" t="str">
            <v>YZ-TW1634Pi1L</v>
          </cell>
          <cell r="B4227" t="str">
            <v>YZ-TW1634</v>
          </cell>
        </row>
        <row r="4228">
          <cell r="A4228" t="str">
            <v>YZ-TW1919Z2-L</v>
          </cell>
          <cell r="B4228" t="str">
            <v>YZ-TW1919</v>
          </cell>
        </row>
        <row r="4229">
          <cell r="A4229" t="str">
            <v>YZ-XQ1443K02XL</v>
          </cell>
          <cell r="B4229" t="str">
            <v>YZ-XQ1443</v>
          </cell>
        </row>
        <row r="4230">
          <cell r="A4230" t="str">
            <v>YZ-XQ1443K03XL</v>
          </cell>
          <cell r="B4230" t="str">
            <v>YZ-XQ1443</v>
          </cell>
        </row>
        <row r="4231">
          <cell r="A4231" t="str">
            <v>YZ-XQ1443K0L</v>
          </cell>
          <cell r="B4231" t="str">
            <v>YZ-XQ1443</v>
          </cell>
        </row>
        <row r="4232">
          <cell r="A4232" t="str">
            <v>YZ-XQ1443K0M</v>
          </cell>
          <cell r="B4232" t="str">
            <v>YZ-XQ1443</v>
          </cell>
        </row>
        <row r="4233">
          <cell r="A4233" t="str">
            <v>YZ-XQ1443K0XL</v>
          </cell>
          <cell r="B4233" t="str">
            <v>YZ-XQ1443</v>
          </cell>
        </row>
        <row r="4234">
          <cell r="A4234" t="str">
            <v>YZ-XSW3071Feather5L</v>
          </cell>
          <cell r="B4234" t="str">
            <v>YZ-XSW3071</v>
          </cell>
        </row>
        <row r="4235">
          <cell r="A4235" t="str">
            <v>YZ-YGD2000-2XL</v>
          </cell>
          <cell r="B4235" t="str">
            <v>YZ-YGD2000</v>
          </cell>
        </row>
        <row r="4236">
          <cell r="A4236" t="str">
            <v>YZ-YGD2000-L</v>
          </cell>
          <cell r="B4236" t="str">
            <v>YZ-YGD2000</v>
          </cell>
        </row>
        <row r="4237">
          <cell r="A4237" t="str">
            <v>YZ-YGD2000-M</v>
          </cell>
          <cell r="B4237" t="str">
            <v>YZ-YGD2000</v>
          </cell>
        </row>
        <row r="4238">
          <cell r="A4238" t="str">
            <v>YZ-YGD2000-XL</v>
          </cell>
          <cell r="B4238" t="str">
            <v>YZ-YGD2000</v>
          </cell>
        </row>
        <row r="4239">
          <cell r="A4239" t="str">
            <v>YZ-YO1521-BF-2XL</v>
          </cell>
          <cell r="B4239" t="str">
            <v>YZ-YO1521</v>
          </cell>
        </row>
        <row r="4240">
          <cell r="A4240" t="str">
            <v>YZ-YO1521-GF-2XL</v>
          </cell>
          <cell r="B4240" t="str">
            <v>YZ-YO1521</v>
          </cell>
        </row>
        <row r="4241">
          <cell r="A4241" t="str">
            <v>YZ-YO1521-GF-3XL</v>
          </cell>
          <cell r="B4241" t="str">
            <v>YZ-YO1521</v>
          </cell>
        </row>
        <row r="4242">
          <cell r="A4242" t="str">
            <v>YZ-YO1521-GW-XL</v>
          </cell>
          <cell r="B4242" t="str">
            <v>YZ-YO1521</v>
          </cell>
        </row>
        <row r="4243">
          <cell r="A4243" t="str">
            <v>YZ-YO1521-KF-2XL</v>
          </cell>
          <cell r="B4243" t="str">
            <v>YZ-YO1521</v>
          </cell>
        </row>
        <row r="4244">
          <cell r="A4244" t="str">
            <v>YZ-YO1521-RF-5XL</v>
          </cell>
          <cell r="B4244" t="str">
            <v>YZ-YO1521</v>
          </cell>
        </row>
        <row r="4245">
          <cell r="A4245" t="str">
            <v>YZ-YO1521-RL-4XL</v>
          </cell>
          <cell r="B4245" t="str">
            <v>YZ-YO1521</v>
          </cell>
        </row>
        <row r="4246">
          <cell r="A4246" t="str">
            <v>YZ-ZQ269MK0-3XL</v>
          </cell>
          <cell r="B4246" t="str">
            <v>YZ-ZQ269MK0</v>
          </cell>
        </row>
        <row r="4247">
          <cell r="A4247" t="str">
            <v>YZ-ZQN9200-K0-4X</v>
          </cell>
          <cell r="B4247" t="str">
            <v>YZ-ZQN9200</v>
          </cell>
        </row>
        <row r="4248">
          <cell r="A4248" t="str">
            <v>YZ-ZQNA16121R02XL</v>
          </cell>
          <cell r="B4248" t="str">
            <v>YZ-ZQNA1612</v>
          </cell>
        </row>
        <row r="4249">
          <cell r="A4249" t="str">
            <v>YZ-ZQNA16121R03XL</v>
          </cell>
          <cell r="B4249" t="str">
            <v>YZ-ZQNA1612</v>
          </cell>
        </row>
        <row r="4250">
          <cell r="A4250" t="str">
            <v>YZ-ZQNA16121R0L</v>
          </cell>
          <cell r="B4250" t="str">
            <v>YZ-ZQNA1612</v>
          </cell>
        </row>
        <row r="4251">
          <cell r="A4251" t="str">
            <v>YZ-ZQNA161244-Y0-L</v>
          </cell>
          <cell r="B4251" t="str">
            <v>YZ-ZQNA1612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2750"/>
  <sheetViews>
    <sheetView tabSelected="1" topLeftCell="J1" workbookViewId="0">
      <selection activeCell="A1" sqref="A1"/>
    </sheetView>
  </sheetViews>
  <sheetFormatPr defaultColWidth="9" defaultRowHeight="14.25"/>
  <cols>
    <col min="1" max="1" width="9" style="13"/>
    <col min="2" max="2" width="12.875" style="13"/>
    <col min="3" max="3" width="18.5" style="13" customWidth="1"/>
    <col min="4" max="5" width="9" style="13"/>
    <col min="6" max="6" width="15.125" style="13" customWidth="1"/>
    <col min="7" max="7" width="16.875" style="13" customWidth="1"/>
    <col min="8" max="8" width="9" style="13"/>
    <col min="9" max="9" width="7.375" style="13" customWidth="1"/>
    <col min="10" max="26" width="9" style="13"/>
    <col min="27" max="27" width="9.375" style="13"/>
    <col min="28" max="30" width="9" style="13"/>
    <col min="31" max="31" width="11.5" style="13"/>
    <col min="32" max="32" width="9" style="13"/>
    <col min="33" max="33" width="15.625" style="13" customWidth="1"/>
  </cols>
  <sheetData>
    <row r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t="s">
        <v>32</v>
      </c>
    </row>
    <row r="2" spans="1:33">
      <c r="A2" s="9" t="s">
        <v>33</v>
      </c>
      <c r="B2" s="9" t="s">
        <v>33</v>
      </c>
      <c r="C2" s="9" t="s">
        <v>34</v>
      </c>
      <c r="D2" s="9" t="s">
        <v>35</v>
      </c>
      <c r="E2" s="9" t="s">
        <v>36</v>
      </c>
      <c r="F2" s="9" t="s">
        <v>37</v>
      </c>
      <c r="G2" s="9" t="s">
        <v>38</v>
      </c>
      <c r="H2" s="9"/>
      <c r="I2" s="9"/>
      <c r="J2" s="9" t="s">
        <v>39</v>
      </c>
      <c r="K2" s="9" t="s">
        <v>40</v>
      </c>
      <c r="L2" s="9" t="s">
        <v>41</v>
      </c>
      <c r="M2" s="9" t="s">
        <v>42</v>
      </c>
      <c r="N2" s="9" t="s">
        <v>36</v>
      </c>
      <c r="O2" s="9">
        <v>1</v>
      </c>
      <c r="P2" s="9" t="s">
        <v>43</v>
      </c>
      <c r="Q2" s="9">
        <v>29.99</v>
      </c>
      <c r="R2" s="9"/>
      <c r="S2" s="9"/>
      <c r="T2" s="9"/>
      <c r="U2" s="9"/>
      <c r="V2" s="9"/>
      <c r="W2" s="9"/>
      <c r="X2" s="9"/>
      <c r="Y2" s="9" t="s">
        <v>44</v>
      </c>
      <c r="Z2" s="9" t="s">
        <v>45</v>
      </c>
      <c r="AA2" s="9" t="s">
        <v>46</v>
      </c>
      <c r="AB2" s="9" t="s">
        <v>47</v>
      </c>
      <c r="AC2" s="9"/>
      <c r="AD2" s="9" t="b">
        <v>0</v>
      </c>
      <c r="AE2" s="9"/>
      <c r="AF2" s="9"/>
      <c r="AG2" s="14">
        <f t="shared" ref="AG2:AG65" si="0">DATEVALUE(LEFT(C2,10))</f>
        <v>43311</v>
      </c>
    </row>
    <row r="3" spans="1:33">
      <c r="A3" s="9" t="s">
        <v>48</v>
      </c>
      <c r="B3" s="9" t="s">
        <v>48</v>
      </c>
      <c r="C3" s="9" t="s">
        <v>49</v>
      </c>
      <c r="D3" s="9" t="s">
        <v>50</v>
      </c>
      <c r="E3" s="9" t="s">
        <v>36</v>
      </c>
      <c r="F3" s="9" t="s">
        <v>37</v>
      </c>
      <c r="G3" s="9" t="s">
        <v>38</v>
      </c>
      <c r="H3" s="9"/>
      <c r="I3" s="9"/>
      <c r="J3" s="9" t="s">
        <v>51</v>
      </c>
      <c r="K3" s="9" t="s">
        <v>52</v>
      </c>
      <c r="L3" s="9" t="s">
        <v>53</v>
      </c>
      <c r="M3" s="9" t="s">
        <v>54</v>
      </c>
      <c r="N3" s="9" t="s">
        <v>36</v>
      </c>
      <c r="O3" s="9">
        <v>1</v>
      </c>
      <c r="P3" s="9" t="s">
        <v>43</v>
      </c>
      <c r="Q3" s="9">
        <v>35.99</v>
      </c>
      <c r="R3" s="9"/>
      <c r="S3" s="9">
        <v>13.73</v>
      </c>
      <c r="T3" s="9"/>
      <c r="U3" s="9"/>
      <c r="V3" s="9"/>
      <c r="W3" s="9"/>
      <c r="X3" s="9"/>
      <c r="Y3" s="9" t="s">
        <v>55</v>
      </c>
      <c r="Z3" s="9" t="s">
        <v>56</v>
      </c>
      <c r="AA3" s="9" t="s">
        <v>57</v>
      </c>
      <c r="AB3" s="9" t="s">
        <v>47</v>
      </c>
      <c r="AC3" s="9"/>
      <c r="AD3" s="9" t="b">
        <v>0</v>
      </c>
      <c r="AE3" s="9"/>
      <c r="AF3" s="9"/>
      <c r="AG3" s="14">
        <f t="shared" si="0"/>
        <v>43311</v>
      </c>
    </row>
    <row r="4" spans="1:33">
      <c r="A4" s="9" t="s">
        <v>58</v>
      </c>
      <c r="B4" s="9" t="s">
        <v>58</v>
      </c>
      <c r="C4" s="9" t="s">
        <v>59</v>
      </c>
      <c r="D4" s="9" t="s">
        <v>60</v>
      </c>
      <c r="E4" s="9" t="s">
        <v>36</v>
      </c>
      <c r="F4" s="9" t="s">
        <v>37</v>
      </c>
      <c r="G4" s="9" t="s">
        <v>38</v>
      </c>
      <c r="H4" s="9"/>
      <c r="I4" s="9"/>
      <c r="J4" s="9" t="s">
        <v>39</v>
      </c>
      <c r="K4" s="9" t="s">
        <v>61</v>
      </c>
      <c r="L4" s="9" t="s">
        <v>62</v>
      </c>
      <c r="M4" s="9" t="s">
        <v>63</v>
      </c>
      <c r="N4" s="9" t="s">
        <v>36</v>
      </c>
      <c r="O4" s="9">
        <v>1</v>
      </c>
      <c r="P4" s="9" t="s">
        <v>43</v>
      </c>
      <c r="Q4" s="9">
        <v>32.99</v>
      </c>
      <c r="R4" s="9"/>
      <c r="S4" s="9"/>
      <c r="T4" s="9"/>
      <c r="U4" s="9"/>
      <c r="V4" s="9"/>
      <c r="W4" s="9">
        <v>6.6</v>
      </c>
      <c r="X4" s="9"/>
      <c r="Y4" s="9" t="s">
        <v>64</v>
      </c>
      <c r="Z4" s="9" t="s">
        <v>65</v>
      </c>
      <c r="AA4" s="9" t="s">
        <v>66</v>
      </c>
      <c r="AB4" s="9" t="s">
        <v>47</v>
      </c>
      <c r="AC4" s="9"/>
      <c r="AD4" s="9" t="b">
        <v>0</v>
      </c>
      <c r="AE4" s="9"/>
      <c r="AF4" s="9"/>
      <c r="AG4" s="14">
        <f t="shared" si="0"/>
        <v>43311</v>
      </c>
    </row>
    <row r="5" spans="1:33">
      <c r="A5" s="9" t="s">
        <v>67</v>
      </c>
      <c r="B5" s="9" t="s">
        <v>67</v>
      </c>
      <c r="C5" s="9" t="s">
        <v>68</v>
      </c>
      <c r="D5" s="9" t="s">
        <v>69</v>
      </c>
      <c r="E5" s="9" t="s">
        <v>36</v>
      </c>
      <c r="F5" s="9" t="s">
        <v>37</v>
      </c>
      <c r="G5" s="9" t="s">
        <v>38</v>
      </c>
      <c r="H5" s="9"/>
      <c r="I5" s="9"/>
      <c r="J5" s="9" t="s">
        <v>70</v>
      </c>
      <c r="K5" s="9" t="s">
        <v>71</v>
      </c>
      <c r="L5" s="9" t="s">
        <v>72</v>
      </c>
      <c r="M5" s="9" t="s">
        <v>73</v>
      </c>
      <c r="N5" s="9" t="s">
        <v>36</v>
      </c>
      <c r="O5" s="9">
        <v>1</v>
      </c>
      <c r="P5" s="9" t="s">
        <v>43</v>
      </c>
      <c r="Q5" s="9">
        <v>23.99</v>
      </c>
      <c r="R5" s="9"/>
      <c r="S5" s="9"/>
      <c r="T5" s="9"/>
      <c r="U5" s="9"/>
      <c r="V5" s="9"/>
      <c r="W5" s="9"/>
      <c r="X5" s="9"/>
      <c r="Y5" s="9" t="s">
        <v>74</v>
      </c>
      <c r="Z5" s="9" t="s">
        <v>75</v>
      </c>
      <c r="AA5" s="9" t="s">
        <v>76</v>
      </c>
      <c r="AB5" s="9" t="s">
        <v>47</v>
      </c>
      <c r="AC5" s="9"/>
      <c r="AD5" s="9" t="b">
        <v>0</v>
      </c>
      <c r="AE5" s="9"/>
      <c r="AF5" s="9"/>
      <c r="AG5" s="14">
        <f t="shared" si="0"/>
        <v>43311</v>
      </c>
    </row>
    <row r="6" spans="1:33">
      <c r="A6" s="9" t="s">
        <v>77</v>
      </c>
      <c r="B6" s="9" t="s">
        <v>77</v>
      </c>
      <c r="C6" s="9" t="s">
        <v>78</v>
      </c>
      <c r="D6" s="9" t="s">
        <v>79</v>
      </c>
      <c r="E6" s="9" t="s">
        <v>80</v>
      </c>
      <c r="F6" s="9" t="s">
        <v>37</v>
      </c>
      <c r="G6" s="9" t="s">
        <v>38</v>
      </c>
      <c r="H6" s="9"/>
      <c r="I6" s="9"/>
      <c r="J6" s="9" t="s">
        <v>39</v>
      </c>
      <c r="K6" s="9" t="s">
        <v>81</v>
      </c>
      <c r="L6" s="9" t="s">
        <v>82</v>
      </c>
      <c r="M6" s="9" t="s">
        <v>83</v>
      </c>
      <c r="N6" s="9" t="s">
        <v>84</v>
      </c>
      <c r="O6" s="9">
        <v>1</v>
      </c>
      <c r="P6" s="9" t="s">
        <v>43</v>
      </c>
      <c r="Q6" s="9">
        <v>29.99</v>
      </c>
      <c r="R6" s="9"/>
      <c r="S6" s="9"/>
      <c r="T6" s="9"/>
      <c r="U6" s="9"/>
      <c r="V6" s="9"/>
      <c r="W6" s="9"/>
      <c r="X6" s="9"/>
      <c r="Y6" s="9" t="s">
        <v>85</v>
      </c>
      <c r="Z6" s="9" t="s">
        <v>75</v>
      </c>
      <c r="AA6" s="9" t="s">
        <v>86</v>
      </c>
      <c r="AB6" s="9" t="s">
        <v>47</v>
      </c>
      <c r="AC6" s="9"/>
      <c r="AD6" s="9" t="b">
        <v>0</v>
      </c>
      <c r="AE6" s="9"/>
      <c r="AF6" s="9"/>
      <c r="AG6" s="14">
        <f t="shared" si="0"/>
        <v>43311</v>
      </c>
    </row>
    <row r="7" spans="1:33">
      <c r="A7" s="9" t="s">
        <v>87</v>
      </c>
      <c r="B7" s="9" t="s">
        <v>87</v>
      </c>
      <c r="C7" s="9" t="s">
        <v>88</v>
      </c>
      <c r="D7" s="9" t="s">
        <v>89</v>
      </c>
      <c r="E7" s="9" t="s">
        <v>36</v>
      </c>
      <c r="F7" s="9" t="s">
        <v>37</v>
      </c>
      <c r="G7" s="9" t="s">
        <v>38</v>
      </c>
      <c r="H7" s="9"/>
      <c r="I7" s="9"/>
      <c r="J7" s="9" t="s">
        <v>90</v>
      </c>
      <c r="K7" s="9" t="s">
        <v>91</v>
      </c>
      <c r="L7" s="9" t="s">
        <v>92</v>
      </c>
      <c r="M7" s="9" t="s">
        <v>93</v>
      </c>
      <c r="N7" s="9" t="s">
        <v>36</v>
      </c>
      <c r="O7" s="9">
        <v>1</v>
      </c>
      <c r="P7" s="9" t="s">
        <v>43</v>
      </c>
      <c r="Q7" s="9">
        <v>25.99</v>
      </c>
      <c r="R7" s="9"/>
      <c r="S7" s="9">
        <v>3.92</v>
      </c>
      <c r="T7" s="9"/>
      <c r="U7" s="9"/>
      <c r="V7" s="9"/>
      <c r="W7" s="9"/>
      <c r="X7" s="9">
        <v>3.92</v>
      </c>
      <c r="Y7" s="9" t="s">
        <v>94</v>
      </c>
      <c r="Z7" s="9" t="s">
        <v>95</v>
      </c>
      <c r="AA7" s="9" t="s">
        <v>96</v>
      </c>
      <c r="AB7" s="9" t="s">
        <v>47</v>
      </c>
      <c r="AC7" s="9" t="s">
        <v>97</v>
      </c>
      <c r="AD7" s="9" t="b">
        <v>0</v>
      </c>
      <c r="AE7" s="9"/>
      <c r="AF7" s="9"/>
      <c r="AG7" s="14">
        <f t="shared" si="0"/>
        <v>43311</v>
      </c>
    </row>
    <row r="8" spans="1:33">
      <c r="A8" s="9" t="s">
        <v>98</v>
      </c>
      <c r="B8" s="9" t="s">
        <v>98</v>
      </c>
      <c r="C8" s="9" t="s">
        <v>99</v>
      </c>
      <c r="D8" s="9" t="s">
        <v>100</v>
      </c>
      <c r="E8" s="9" t="s">
        <v>36</v>
      </c>
      <c r="F8" s="9" t="s">
        <v>37</v>
      </c>
      <c r="G8" s="9" t="s">
        <v>38</v>
      </c>
      <c r="H8" s="9"/>
      <c r="I8" s="9"/>
      <c r="J8" s="9" t="s">
        <v>39</v>
      </c>
      <c r="K8" s="9" t="s">
        <v>101</v>
      </c>
      <c r="L8" s="9" t="s">
        <v>102</v>
      </c>
      <c r="M8" s="9" t="s">
        <v>103</v>
      </c>
      <c r="N8" s="9" t="s">
        <v>36</v>
      </c>
      <c r="O8" s="9">
        <v>1</v>
      </c>
      <c r="P8" s="9" t="s">
        <v>43</v>
      </c>
      <c r="Q8" s="9">
        <v>29.99</v>
      </c>
      <c r="R8" s="9"/>
      <c r="S8" s="9">
        <v>5.49</v>
      </c>
      <c r="T8" s="9"/>
      <c r="U8" s="9"/>
      <c r="V8" s="9"/>
      <c r="W8" s="9"/>
      <c r="X8" s="9"/>
      <c r="Y8" s="9" t="s">
        <v>104</v>
      </c>
      <c r="Z8" s="9" t="s">
        <v>56</v>
      </c>
      <c r="AA8" s="9" t="s">
        <v>105</v>
      </c>
      <c r="AB8" s="9" t="s">
        <v>47</v>
      </c>
      <c r="AC8" s="9"/>
      <c r="AD8" s="9" t="b">
        <v>0</v>
      </c>
      <c r="AE8" s="9"/>
      <c r="AF8" s="9"/>
      <c r="AG8" s="14">
        <f t="shared" si="0"/>
        <v>43311</v>
      </c>
    </row>
    <row r="9" spans="1:33">
      <c r="A9" s="9" t="s">
        <v>106</v>
      </c>
      <c r="B9" s="9" t="s">
        <v>106</v>
      </c>
      <c r="C9" s="9" t="s">
        <v>107</v>
      </c>
      <c r="D9" s="9" t="s">
        <v>108</v>
      </c>
      <c r="E9" s="9" t="s">
        <v>36</v>
      </c>
      <c r="F9" s="9" t="s">
        <v>37</v>
      </c>
      <c r="G9" s="9" t="s">
        <v>38</v>
      </c>
      <c r="H9" s="9"/>
      <c r="I9" s="9"/>
      <c r="J9" s="9" t="s">
        <v>39</v>
      </c>
      <c r="K9" s="9" t="s">
        <v>52</v>
      </c>
      <c r="L9" s="9" t="s">
        <v>109</v>
      </c>
      <c r="M9" s="9" t="s">
        <v>110</v>
      </c>
      <c r="N9" s="9" t="s">
        <v>36</v>
      </c>
      <c r="O9" s="9">
        <v>1</v>
      </c>
      <c r="P9" s="9" t="s">
        <v>43</v>
      </c>
      <c r="Q9" s="9">
        <v>35.99</v>
      </c>
      <c r="R9" s="9"/>
      <c r="S9" s="9"/>
      <c r="T9" s="9"/>
      <c r="U9" s="9"/>
      <c r="V9" s="9"/>
      <c r="W9" s="9"/>
      <c r="X9" s="9"/>
      <c r="Y9" s="9" t="s">
        <v>111</v>
      </c>
      <c r="Z9" s="9" t="s">
        <v>45</v>
      </c>
      <c r="AA9" s="9" t="s">
        <v>112</v>
      </c>
      <c r="AB9" s="9" t="s">
        <v>47</v>
      </c>
      <c r="AC9" s="9"/>
      <c r="AD9" s="9" t="b">
        <v>0</v>
      </c>
      <c r="AE9" s="9"/>
      <c r="AF9" s="9"/>
      <c r="AG9" s="14">
        <f t="shared" si="0"/>
        <v>43311</v>
      </c>
    </row>
    <row r="10" spans="1:33">
      <c r="A10" s="9" t="s">
        <v>113</v>
      </c>
      <c r="B10" s="9" t="s">
        <v>113</v>
      </c>
      <c r="C10" s="9" t="s">
        <v>114</v>
      </c>
      <c r="D10" s="9" t="s">
        <v>115</v>
      </c>
      <c r="E10" s="9" t="s">
        <v>36</v>
      </c>
      <c r="F10" s="9" t="s">
        <v>37</v>
      </c>
      <c r="G10" s="9" t="s">
        <v>38</v>
      </c>
      <c r="H10" s="9"/>
      <c r="I10" s="9"/>
      <c r="J10" s="9" t="s">
        <v>39</v>
      </c>
      <c r="K10" s="9" t="s">
        <v>116</v>
      </c>
      <c r="L10" s="9" t="s">
        <v>117</v>
      </c>
      <c r="M10" s="9" t="s">
        <v>118</v>
      </c>
      <c r="N10" s="9" t="s">
        <v>36</v>
      </c>
      <c r="O10" s="9">
        <v>1</v>
      </c>
      <c r="P10" s="9" t="s">
        <v>43</v>
      </c>
      <c r="Q10" s="9">
        <v>29.99</v>
      </c>
      <c r="R10" s="9"/>
      <c r="S10" s="9"/>
      <c r="T10" s="9"/>
      <c r="U10" s="9"/>
      <c r="V10" s="9"/>
      <c r="W10" s="9"/>
      <c r="X10" s="9"/>
      <c r="Y10" s="9" t="s">
        <v>119</v>
      </c>
      <c r="Z10" s="9" t="s">
        <v>56</v>
      </c>
      <c r="AA10" s="9" t="s">
        <v>120</v>
      </c>
      <c r="AB10" s="9" t="s">
        <v>47</v>
      </c>
      <c r="AC10" s="9"/>
      <c r="AD10" s="9" t="b">
        <v>0</v>
      </c>
      <c r="AE10" s="9"/>
      <c r="AF10" s="9"/>
      <c r="AG10" s="14">
        <f t="shared" si="0"/>
        <v>43311</v>
      </c>
    </row>
    <row r="11" spans="1:33">
      <c r="A11" s="9" t="s">
        <v>121</v>
      </c>
      <c r="B11" s="9" t="s">
        <v>121</v>
      </c>
      <c r="C11" s="9" t="s">
        <v>122</v>
      </c>
      <c r="D11" s="9" t="s">
        <v>123</v>
      </c>
      <c r="E11" s="9" t="s">
        <v>36</v>
      </c>
      <c r="F11" s="9" t="s">
        <v>37</v>
      </c>
      <c r="G11" s="9" t="s">
        <v>38</v>
      </c>
      <c r="H11" s="9"/>
      <c r="I11" s="9"/>
      <c r="J11" s="9" t="s">
        <v>39</v>
      </c>
      <c r="K11" s="9" t="s">
        <v>124</v>
      </c>
      <c r="L11" s="9" t="s">
        <v>125</v>
      </c>
      <c r="M11" s="9" t="s">
        <v>126</v>
      </c>
      <c r="N11" s="9" t="s">
        <v>36</v>
      </c>
      <c r="O11" s="9">
        <v>1</v>
      </c>
      <c r="P11" s="9" t="s">
        <v>43</v>
      </c>
      <c r="Q11" s="9">
        <v>29.99</v>
      </c>
      <c r="R11" s="9"/>
      <c r="S11" s="9"/>
      <c r="T11" s="9"/>
      <c r="U11" s="9"/>
      <c r="V11" s="9"/>
      <c r="W11" s="9"/>
      <c r="X11" s="9"/>
      <c r="Y11" s="9" t="s">
        <v>127</v>
      </c>
      <c r="Z11" s="9" t="s">
        <v>75</v>
      </c>
      <c r="AA11" s="9" t="s">
        <v>128</v>
      </c>
      <c r="AB11" s="9" t="s">
        <v>47</v>
      </c>
      <c r="AC11" s="9"/>
      <c r="AD11" s="9" t="b">
        <v>0</v>
      </c>
      <c r="AE11" s="9"/>
      <c r="AF11" s="9"/>
      <c r="AG11" s="14">
        <f t="shared" si="0"/>
        <v>43311</v>
      </c>
    </row>
    <row r="12" spans="1:33">
      <c r="A12" s="9" t="s">
        <v>121</v>
      </c>
      <c r="B12" s="9" t="s">
        <v>121</v>
      </c>
      <c r="C12" s="9" t="s">
        <v>122</v>
      </c>
      <c r="D12" s="9" t="s">
        <v>123</v>
      </c>
      <c r="E12" s="9" t="s">
        <v>36</v>
      </c>
      <c r="F12" s="9" t="s">
        <v>37</v>
      </c>
      <c r="G12" s="9" t="s">
        <v>38</v>
      </c>
      <c r="H12" s="9"/>
      <c r="I12" s="9"/>
      <c r="J12" s="9" t="s">
        <v>39</v>
      </c>
      <c r="K12" s="9" t="s">
        <v>129</v>
      </c>
      <c r="L12" s="9" t="s">
        <v>130</v>
      </c>
      <c r="M12" s="9" t="s">
        <v>131</v>
      </c>
      <c r="N12" s="9" t="s">
        <v>36</v>
      </c>
      <c r="O12" s="9">
        <v>1</v>
      </c>
      <c r="P12" s="9" t="s">
        <v>43</v>
      </c>
      <c r="Q12" s="9">
        <v>32.99</v>
      </c>
      <c r="R12" s="9"/>
      <c r="S12" s="9"/>
      <c r="T12" s="9"/>
      <c r="U12" s="9"/>
      <c r="V12" s="9"/>
      <c r="W12" s="9"/>
      <c r="X12" s="9"/>
      <c r="Y12" s="9" t="s">
        <v>127</v>
      </c>
      <c r="Z12" s="9" t="s">
        <v>75</v>
      </c>
      <c r="AA12" s="9" t="s">
        <v>128</v>
      </c>
      <c r="AB12" s="9" t="s">
        <v>47</v>
      </c>
      <c r="AC12" s="9"/>
      <c r="AD12" s="9" t="b">
        <v>0</v>
      </c>
      <c r="AE12" s="9"/>
      <c r="AF12" s="9"/>
      <c r="AG12" s="14">
        <f t="shared" si="0"/>
        <v>43311</v>
      </c>
    </row>
    <row r="13" spans="1:33">
      <c r="A13" s="9" t="s">
        <v>121</v>
      </c>
      <c r="B13" s="9" t="s">
        <v>121</v>
      </c>
      <c r="C13" s="9" t="s">
        <v>122</v>
      </c>
      <c r="D13" s="9" t="s">
        <v>123</v>
      </c>
      <c r="E13" s="9" t="s">
        <v>36</v>
      </c>
      <c r="F13" s="9" t="s">
        <v>37</v>
      </c>
      <c r="G13" s="9" t="s">
        <v>38</v>
      </c>
      <c r="H13" s="9"/>
      <c r="I13" s="9"/>
      <c r="J13" s="9" t="s">
        <v>39</v>
      </c>
      <c r="K13" s="9" t="s">
        <v>132</v>
      </c>
      <c r="L13" s="9" t="s">
        <v>133</v>
      </c>
      <c r="M13" s="9" t="s">
        <v>134</v>
      </c>
      <c r="N13" s="9" t="s">
        <v>36</v>
      </c>
      <c r="O13" s="9">
        <v>1</v>
      </c>
      <c r="P13" s="9" t="s">
        <v>43</v>
      </c>
      <c r="Q13" s="9">
        <v>25.99</v>
      </c>
      <c r="R13" s="9"/>
      <c r="S13" s="9"/>
      <c r="T13" s="9"/>
      <c r="U13" s="9"/>
      <c r="V13" s="9"/>
      <c r="W13" s="9"/>
      <c r="X13" s="9"/>
      <c r="Y13" s="9" t="s">
        <v>127</v>
      </c>
      <c r="Z13" s="9" t="s">
        <v>75</v>
      </c>
      <c r="AA13" s="9" t="s">
        <v>128</v>
      </c>
      <c r="AB13" s="9" t="s">
        <v>47</v>
      </c>
      <c r="AC13" s="9"/>
      <c r="AD13" s="9" t="b">
        <v>0</v>
      </c>
      <c r="AE13" s="9"/>
      <c r="AF13" s="9"/>
      <c r="AG13" s="14">
        <f t="shared" si="0"/>
        <v>43311</v>
      </c>
    </row>
    <row r="14" spans="1:33">
      <c r="A14" s="9" t="s">
        <v>135</v>
      </c>
      <c r="B14" s="9" t="s">
        <v>135</v>
      </c>
      <c r="C14" s="9" t="s">
        <v>136</v>
      </c>
      <c r="D14" s="9" t="s">
        <v>137</v>
      </c>
      <c r="E14" s="9" t="s">
        <v>36</v>
      </c>
      <c r="F14" s="9" t="s">
        <v>37</v>
      </c>
      <c r="G14" s="9" t="s">
        <v>38</v>
      </c>
      <c r="H14" s="9"/>
      <c r="I14" s="9"/>
      <c r="J14" s="9" t="s">
        <v>70</v>
      </c>
      <c r="K14" s="9" t="s">
        <v>138</v>
      </c>
      <c r="L14" s="9" t="s">
        <v>139</v>
      </c>
      <c r="M14" s="9" t="s">
        <v>140</v>
      </c>
      <c r="N14" s="9" t="s">
        <v>36</v>
      </c>
      <c r="O14" s="9">
        <v>1</v>
      </c>
      <c r="P14" s="9" t="s">
        <v>43</v>
      </c>
      <c r="Q14" s="9">
        <v>25.99</v>
      </c>
      <c r="R14" s="9"/>
      <c r="S14" s="9">
        <v>6.49</v>
      </c>
      <c r="T14" s="9"/>
      <c r="U14" s="9"/>
      <c r="V14" s="9"/>
      <c r="W14" s="9"/>
      <c r="X14" s="9"/>
      <c r="Y14" s="9" t="s">
        <v>141</v>
      </c>
      <c r="Z14" s="9" t="s">
        <v>142</v>
      </c>
      <c r="AA14" s="9" t="s">
        <v>143</v>
      </c>
      <c r="AB14" s="9" t="s">
        <v>47</v>
      </c>
      <c r="AC14" s="9"/>
      <c r="AD14" s="9" t="b">
        <v>0</v>
      </c>
      <c r="AE14" s="9"/>
      <c r="AF14" s="9"/>
      <c r="AG14" s="14">
        <f t="shared" si="0"/>
        <v>43311</v>
      </c>
    </row>
    <row r="15" spans="1:33">
      <c r="A15" s="9" t="s">
        <v>144</v>
      </c>
      <c r="B15" s="9" t="s">
        <v>144</v>
      </c>
      <c r="C15" s="9" t="s">
        <v>145</v>
      </c>
      <c r="D15" s="9" t="s">
        <v>146</v>
      </c>
      <c r="E15" s="9" t="s">
        <v>36</v>
      </c>
      <c r="F15" s="9" t="s">
        <v>37</v>
      </c>
      <c r="G15" s="9" t="s">
        <v>38</v>
      </c>
      <c r="H15" s="9"/>
      <c r="I15" s="9"/>
      <c r="J15" s="9" t="s">
        <v>90</v>
      </c>
      <c r="K15" s="9" t="s">
        <v>116</v>
      </c>
      <c r="L15" s="9" t="s">
        <v>147</v>
      </c>
      <c r="M15" s="9" t="s">
        <v>148</v>
      </c>
      <c r="N15" s="9" t="s">
        <v>36</v>
      </c>
      <c r="O15" s="9">
        <v>1</v>
      </c>
      <c r="P15" s="9" t="s">
        <v>43</v>
      </c>
      <c r="Q15" s="9">
        <v>29.99</v>
      </c>
      <c r="R15" s="9"/>
      <c r="S15" s="9">
        <v>6.23</v>
      </c>
      <c r="T15" s="9"/>
      <c r="U15" s="9"/>
      <c r="V15" s="9"/>
      <c r="W15" s="9"/>
      <c r="X15" s="9"/>
      <c r="Y15" s="9" t="s">
        <v>111</v>
      </c>
      <c r="Z15" s="9" t="s">
        <v>149</v>
      </c>
      <c r="AA15" s="9" t="s">
        <v>150</v>
      </c>
      <c r="AB15" s="9" t="s">
        <v>47</v>
      </c>
      <c r="AC15" s="9"/>
      <c r="AD15" s="9" t="b">
        <v>0</v>
      </c>
      <c r="AE15" s="9"/>
      <c r="AF15" s="9"/>
      <c r="AG15" s="14">
        <f t="shared" si="0"/>
        <v>43311</v>
      </c>
    </row>
    <row r="16" spans="1:33">
      <c r="A16" s="9" t="s">
        <v>151</v>
      </c>
      <c r="B16" s="9" t="s">
        <v>151</v>
      </c>
      <c r="C16" s="9" t="s">
        <v>152</v>
      </c>
      <c r="D16" s="9" t="s">
        <v>153</v>
      </c>
      <c r="E16" s="9" t="s">
        <v>36</v>
      </c>
      <c r="F16" s="9" t="s">
        <v>37</v>
      </c>
      <c r="G16" s="9" t="s">
        <v>38</v>
      </c>
      <c r="H16" s="9"/>
      <c r="I16" s="9"/>
      <c r="J16" s="9" t="s">
        <v>39</v>
      </c>
      <c r="K16" s="9" t="s">
        <v>116</v>
      </c>
      <c r="L16" s="9" t="s">
        <v>154</v>
      </c>
      <c r="M16" s="9" t="s">
        <v>155</v>
      </c>
      <c r="N16" s="9" t="s">
        <v>36</v>
      </c>
      <c r="O16" s="9">
        <v>1</v>
      </c>
      <c r="P16" s="9" t="s">
        <v>43</v>
      </c>
      <c r="Q16" s="9">
        <v>29.99</v>
      </c>
      <c r="R16" s="9"/>
      <c r="S16" s="9"/>
      <c r="T16" s="9"/>
      <c r="U16" s="9"/>
      <c r="V16" s="9"/>
      <c r="W16" s="9"/>
      <c r="X16" s="9"/>
      <c r="Y16" s="9" t="s">
        <v>119</v>
      </c>
      <c r="Z16" s="9" t="s">
        <v>56</v>
      </c>
      <c r="AA16" s="9" t="s">
        <v>156</v>
      </c>
      <c r="AB16" s="9" t="s">
        <v>47</v>
      </c>
      <c r="AC16" s="9"/>
      <c r="AD16" s="9" t="b">
        <v>0</v>
      </c>
      <c r="AE16" s="9"/>
      <c r="AF16" s="9"/>
      <c r="AG16" s="14">
        <f t="shared" si="0"/>
        <v>43311</v>
      </c>
    </row>
    <row r="17" spans="1:33">
      <c r="A17" s="9" t="s">
        <v>157</v>
      </c>
      <c r="B17" s="9" t="s">
        <v>157</v>
      </c>
      <c r="C17" s="9" t="s">
        <v>158</v>
      </c>
      <c r="D17" s="9" t="s">
        <v>159</v>
      </c>
      <c r="E17" s="9" t="s">
        <v>36</v>
      </c>
      <c r="F17" s="9" t="s">
        <v>37</v>
      </c>
      <c r="G17" s="9" t="s">
        <v>38</v>
      </c>
      <c r="H17" s="9"/>
      <c r="I17" s="9"/>
      <c r="J17" s="9" t="s">
        <v>39</v>
      </c>
      <c r="K17" s="9" t="s">
        <v>160</v>
      </c>
      <c r="L17" s="9" t="s">
        <v>161</v>
      </c>
      <c r="M17" s="9" t="s">
        <v>162</v>
      </c>
      <c r="N17" s="9" t="s">
        <v>36</v>
      </c>
      <c r="O17" s="9">
        <v>1</v>
      </c>
      <c r="P17" s="9" t="s">
        <v>43</v>
      </c>
      <c r="Q17" s="9">
        <v>35.99</v>
      </c>
      <c r="R17" s="9"/>
      <c r="S17" s="9"/>
      <c r="T17" s="9"/>
      <c r="U17" s="9"/>
      <c r="V17" s="9"/>
      <c r="W17" s="9"/>
      <c r="X17" s="9"/>
      <c r="Y17" s="9" t="s">
        <v>163</v>
      </c>
      <c r="Z17" s="9" t="s">
        <v>75</v>
      </c>
      <c r="AA17" s="9" t="s">
        <v>164</v>
      </c>
      <c r="AB17" s="9" t="s">
        <v>47</v>
      </c>
      <c r="AC17" s="9"/>
      <c r="AD17" s="9" t="b">
        <v>0</v>
      </c>
      <c r="AE17" s="9"/>
      <c r="AF17" s="9"/>
      <c r="AG17" s="14">
        <f t="shared" si="0"/>
        <v>43311</v>
      </c>
    </row>
    <row r="18" spans="1:33">
      <c r="A18" s="9" t="s">
        <v>165</v>
      </c>
      <c r="B18" s="9" t="s">
        <v>165</v>
      </c>
      <c r="C18" s="9" t="s">
        <v>166</v>
      </c>
      <c r="D18" s="9" t="s">
        <v>167</v>
      </c>
      <c r="E18" s="9" t="s">
        <v>36</v>
      </c>
      <c r="F18" s="9" t="s">
        <v>37</v>
      </c>
      <c r="G18" s="9" t="s">
        <v>38</v>
      </c>
      <c r="H18" s="9"/>
      <c r="I18" s="9"/>
      <c r="J18" s="9" t="s">
        <v>39</v>
      </c>
      <c r="K18" s="9" t="s">
        <v>168</v>
      </c>
      <c r="L18" s="9" t="s">
        <v>169</v>
      </c>
      <c r="M18" s="9" t="s">
        <v>170</v>
      </c>
      <c r="N18" s="9" t="s">
        <v>36</v>
      </c>
      <c r="O18" s="9">
        <v>1</v>
      </c>
      <c r="P18" s="9" t="s">
        <v>43</v>
      </c>
      <c r="Q18" s="9">
        <v>29.99</v>
      </c>
      <c r="R18" s="9"/>
      <c r="S18" s="9"/>
      <c r="T18" s="9"/>
      <c r="U18" s="9"/>
      <c r="V18" s="9"/>
      <c r="W18" s="9"/>
      <c r="X18" s="9"/>
      <c r="Y18" s="9" t="s">
        <v>171</v>
      </c>
      <c r="Z18" s="9" t="s">
        <v>45</v>
      </c>
      <c r="AA18" s="9" t="s">
        <v>172</v>
      </c>
      <c r="AB18" s="9" t="s">
        <v>47</v>
      </c>
      <c r="AC18" s="9"/>
      <c r="AD18" s="9" t="b">
        <v>0</v>
      </c>
      <c r="AE18" s="9"/>
      <c r="AF18" s="9"/>
      <c r="AG18" s="14">
        <f t="shared" si="0"/>
        <v>43311</v>
      </c>
    </row>
    <row r="19" spans="1:33">
      <c r="A19" s="9" t="s">
        <v>173</v>
      </c>
      <c r="B19" s="9" t="s">
        <v>173</v>
      </c>
      <c r="C19" s="9" t="s">
        <v>174</v>
      </c>
      <c r="D19" s="9" t="s">
        <v>175</v>
      </c>
      <c r="E19" s="9" t="s">
        <v>36</v>
      </c>
      <c r="F19" s="9" t="s">
        <v>37</v>
      </c>
      <c r="G19" s="9" t="s">
        <v>38</v>
      </c>
      <c r="H19" s="9"/>
      <c r="I19" s="9"/>
      <c r="J19" s="9" t="s">
        <v>39</v>
      </c>
      <c r="K19" s="9" t="s">
        <v>176</v>
      </c>
      <c r="L19" s="9" t="s">
        <v>177</v>
      </c>
      <c r="M19" s="9" t="s">
        <v>178</v>
      </c>
      <c r="N19" s="9" t="s">
        <v>36</v>
      </c>
      <c r="O19" s="9">
        <v>1</v>
      </c>
      <c r="P19" s="9" t="s">
        <v>43</v>
      </c>
      <c r="Q19" s="9">
        <v>15.99</v>
      </c>
      <c r="R19" s="9"/>
      <c r="S19" s="9"/>
      <c r="T19" s="9"/>
      <c r="U19" s="9"/>
      <c r="V19" s="9"/>
      <c r="W19" s="9"/>
      <c r="X19" s="9"/>
      <c r="Y19" s="9" t="s">
        <v>179</v>
      </c>
      <c r="Z19" s="9" t="s">
        <v>180</v>
      </c>
      <c r="AA19" s="9" t="s">
        <v>181</v>
      </c>
      <c r="AB19" s="9" t="s">
        <v>47</v>
      </c>
      <c r="AC19" s="9"/>
      <c r="AD19" s="9" t="b">
        <v>0</v>
      </c>
      <c r="AE19" s="9"/>
      <c r="AF19" s="9"/>
      <c r="AG19" s="14">
        <f t="shared" si="0"/>
        <v>43311</v>
      </c>
    </row>
    <row r="20" spans="1:33">
      <c r="A20" s="9" t="s">
        <v>182</v>
      </c>
      <c r="B20" s="9" t="s">
        <v>182</v>
      </c>
      <c r="C20" s="9" t="s">
        <v>183</v>
      </c>
      <c r="D20" s="9" t="s">
        <v>184</v>
      </c>
      <c r="E20" s="9" t="s">
        <v>36</v>
      </c>
      <c r="F20" s="9" t="s">
        <v>37</v>
      </c>
      <c r="G20" s="9" t="s">
        <v>38</v>
      </c>
      <c r="H20" s="9"/>
      <c r="I20" s="9"/>
      <c r="J20" s="9" t="s">
        <v>39</v>
      </c>
      <c r="K20" s="9" t="s">
        <v>185</v>
      </c>
      <c r="L20" s="9" t="s">
        <v>186</v>
      </c>
      <c r="M20" s="9" t="s">
        <v>187</v>
      </c>
      <c r="N20" s="9" t="s">
        <v>36</v>
      </c>
      <c r="O20" s="9">
        <v>1</v>
      </c>
      <c r="P20" s="9" t="s">
        <v>43</v>
      </c>
      <c r="Q20" s="9">
        <v>25.99</v>
      </c>
      <c r="R20" s="9"/>
      <c r="S20" s="9"/>
      <c r="T20" s="9"/>
      <c r="U20" s="9"/>
      <c r="V20" s="9"/>
      <c r="W20" s="9"/>
      <c r="X20" s="9"/>
      <c r="Y20" s="9" t="s">
        <v>188</v>
      </c>
      <c r="Z20" s="9" t="s">
        <v>75</v>
      </c>
      <c r="AA20" s="9" t="s">
        <v>189</v>
      </c>
      <c r="AB20" s="9" t="s">
        <v>47</v>
      </c>
      <c r="AC20" s="9"/>
      <c r="AD20" s="9" t="b">
        <v>0</v>
      </c>
      <c r="AE20" s="9"/>
      <c r="AF20" s="9"/>
      <c r="AG20" s="14">
        <f t="shared" si="0"/>
        <v>43311</v>
      </c>
    </row>
    <row r="21" spans="1:33">
      <c r="A21" s="9" t="s">
        <v>190</v>
      </c>
      <c r="B21" s="9" t="s">
        <v>190</v>
      </c>
      <c r="C21" s="9" t="s">
        <v>191</v>
      </c>
      <c r="D21" s="9" t="s">
        <v>192</v>
      </c>
      <c r="E21" s="9" t="s">
        <v>36</v>
      </c>
      <c r="F21" s="9" t="s">
        <v>37</v>
      </c>
      <c r="G21" s="9" t="s">
        <v>38</v>
      </c>
      <c r="H21" s="9"/>
      <c r="I21" s="9"/>
      <c r="J21" s="9" t="s">
        <v>39</v>
      </c>
      <c r="K21" s="9" t="s">
        <v>193</v>
      </c>
      <c r="L21" s="9" t="s">
        <v>194</v>
      </c>
      <c r="M21" s="9" t="s">
        <v>195</v>
      </c>
      <c r="N21" s="9" t="s">
        <v>36</v>
      </c>
      <c r="O21" s="9">
        <v>1</v>
      </c>
      <c r="P21" s="9" t="s">
        <v>43</v>
      </c>
      <c r="Q21" s="9">
        <v>19.99</v>
      </c>
      <c r="R21" s="9"/>
      <c r="S21" s="9"/>
      <c r="T21" s="9"/>
      <c r="U21" s="9"/>
      <c r="V21" s="9"/>
      <c r="W21" s="9"/>
      <c r="X21" s="9"/>
      <c r="Y21" s="9" t="s">
        <v>196</v>
      </c>
      <c r="Z21" s="9" t="s">
        <v>149</v>
      </c>
      <c r="AA21" s="9" t="s">
        <v>197</v>
      </c>
      <c r="AB21" s="9" t="s">
        <v>47</v>
      </c>
      <c r="AC21" s="9"/>
      <c r="AD21" s="9" t="b">
        <v>0</v>
      </c>
      <c r="AE21" s="9"/>
      <c r="AF21" s="9"/>
      <c r="AG21" s="14">
        <f t="shared" si="0"/>
        <v>43311</v>
      </c>
    </row>
    <row r="22" spans="1:33">
      <c r="A22" s="9" t="s">
        <v>198</v>
      </c>
      <c r="B22" s="9" t="s">
        <v>198</v>
      </c>
      <c r="C22" s="9" t="s">
        <v>199</v>
      </c>
      <c r="D22" s="9" t="s">
        <v>200</v>
      </c>
      <c r="E22" s="9" t="s">
        <v>36</v>
      </c>
      <c r="F22" s="9" t="s">
        <v>37</v>
      </c>
      <c r="G22" s="9" t="s">
        <v>38</v>
      </c>
      <c r="H22" s="9"/>
      <c r="I22" s="9"/>
      <c r="J22" s="9" t="s">
        <v>39</v>
      </c>
      <c r="K22" s="9" t="s">
        <v>201</v>
      </c>
      <c r="L22" s="9" t="s">
        <v>202</v>
      </c>
      <c r="M22" s="9" t="s">
        <v>203</v>
      </c>
      <c r="N22" s="9" t="s">
        <v>36</v>
      </c>
      <c r="O22" s="9">
        <v>1</v>
      </c>
      <c r="P22" s="9" t="s">
        <v>43</v>
      </c>
      <c r="Q22" s="9">
        <v>29.99</v>
      </c>
      <c r="R22" s="9"/>
      <c r="S22" s="9"/>
      <c r="T22" s="9"/>
      <c r="U22" s="9"/>
      <c r="V22" s="9"/>
      <c r="W22" s="9"/>
      <c r="X22" s="9"/>
      <c r="Y22" s="9" t="s">
        <v>204</v>
      </c>
      <c r="Z22" s="9" t="s">
        <v>56</v>
      </c>
      <c r="AA22" s="9" t="s">
        <v>205</v>
      </c>
      <c r="AB22" s="9" t="s">
        <v>47</v>
      </c>
      <c r="AC22" s="9"/>
      <c r="AD22" s="9" t="b">
        <v>0</v>
      </c>
      <c r="AE22" s="9"/>
      <c r="AF22" s="9"/>
      <c r="AG22" s="14">
        <f t="shared" si="0"/>
        <v>43311</v>
      </c>
    </row>
    <row r="23" spans="1:33">
      <c r="A23" s="9" t="s">
        <v>206</v>
      </c>
      <c r="B23" s="9" t="s">
        <v>206</v>
      </c>
      <c r="C23" s="9" t="s">
        <v>207</v>
      </c>
      <c r="D23" s="9" t="s">
        <v>208</v>
      </c>
      <c r="E23" s="9" t="s">
        <v>36</v>
      </c>
      <c r="F23" s="9" t="s">
        <v>37</v>
      </c>
      <c r="G23" s="9" t="s">
        <v>38</v>
      </c>
      <c r="H23" s="9"/>
      <c r="I23" s="9"/>
      <c r="J23" s="9" t="s">
        <v>39</v>
      </c>
      <c r="K23" s="9" t="s">
        <v>209</v>
      </c>
      <c r="L23" s="9" t="s">
        <v>210</v>
      </c>
      <c r="M23" s="9" t="s">
        <v>211</v>
      </c>
      <c r="N23" s="9" t="s">
        <v>36</v>
      </c>
      <c r="O23" s="9">
        <v>1</v>
      </c>
      <c r="P23" s="9" t="s">
        <v>43</v>
      </c>
      <c r="Q23" s="9">
        <v>32.99</v>
      </c>
      <c r="R23" s="9"/>
      <c r="S23" s="9"/>
      <c r="T23" s="9"/>
      <c r="U23" s="9"/>
      <c r="V23" s="9"/>
      <c r="W23" s="9"/>
      <c r="X23" s="9"/>
      <c r="Y23" s="9" t="s">
        <v>212</v>
      </c>
      <c r="Z23" s="9" t="s">
        <v>180</v>
      </c>
      <c r="AA23" s="9" t="s">
        <v>213</v>
      </c>
      <c r="AB23" s="9" t="s">
        <v>47</v>
      </c>
      <c r="AC23" s="9"/>
      <c r="AD23" s="9" t="b">
        <v>0</v>
      </c>
      <c r="AE23" s="9"/>
      <c r="AF23" s="9"/>
      <c r="AG23" s="14">
        <f t="shared" si="0"/>
        <v>43311</v>
      </c>
    </row>
    <row r="24" spans="1:33">
      <c r="A24" s="9" t="s">
        <v>214</v>
      </c>
      <c r="B24" s="9" t="s">
        <v>214</v>
      </c>
      <c r="C24" s="9" t="s">
        <v>215</v>
      </c>
      <c r="D24" s="9" t="s">
        <v>216</v>
      </c>
      <c r="E24" s="9" t="s">
        <v>36</v>
      </c>
      <c r="F24" s="9" t="s">
        <v>37</v>
      </c>
      <c r="G24" s="9" t="s">
        <v>38</v>
      </c>
      <c r="H24" s="9"/>
      <c r="I24" s="9"/>
      <c r="J24" s="9" t="s">
        <v>39</v>
      </c>
      <c r="K24" s="9" t="s">
        <v>217</v>
      </c>
      <c r="L24" s="9" t="s">
        <v>218</v>
      </c>
      <c r="M24" s="9" t="s">
        <v>219</v>
      </c>
      <c r="N24" s="9" t="s">
        <v>36</v>
      </c>
      <c r="O24" s="9">
        <v>1</v>
      </c>
      <c r="P24" s="9" t="s">
        <v>43</v>
      </c>
      <c r="Q24" s="9">
        <v>29.99</v>
      </c>
      <c r="R24" s="9"/>
      <c r="S24" s="9"/>
      <c r="T24" s="9"/>
      <c r="U24" s="9"/>
      <c r="V24" s="9"/>
      <c r="W24" s="9"/>
      <c r="X24" s="9"/>
      <c r="Y24" s="9" t="s">
        <v>220</v>
      </c>
      <c r="Z24" s="9" t="s">
        <v>75</v>
      </c>
      <c r="AA24" s="9" t="s">
        <v>221</v>
      </c>
      <c r="AB24" s="9" t="s">
        <v>47</v>
      </c>
      <c r="AC24" s="9"/>
      <c r="AD24" s="9" t="b">
        <v>0</v>
      </c>
      <c r="AE24" s="9"/>
      <c r="AF24" s="9"/>
      <c r="AG24" s="14">
        <f t="shared" si="0"/>
        <v>43311</v>
      </c>
    </row>
    <row r="25" spans="1:33">
      <c r="A25" s="9" t="s">
        <v>222</v>
      </c>
      <c r="B25" s="9" t="s">
        <v>222</v>
      </c>
      <c r="C25" s="9" t="s">
        <v>223</v>
      </c>
      <c r="D25" s="9" t="s">
        <v>224</v>
      </c>
      <c r="E25" s="9" t="s">
        <v>36</v>
      </c>
      <c r="F25" s="9" t="s">
        <v>37</v>
      </c>
      <c r="G25" s="9" t="s">
        <v>38</v>
      </c>
      <c r="H25" s="9"/>
      <c r="I25" s="9"/>
      <c r="J25" s="9" t="s">
        <v>39</v>
      </c>
      <c r="K25" s="9" t="s">
        <v>225</v>
      </c>
      <c r="L25" s="9" t="s">
        <v>226</v>
      </c>
      <c r="M25" s="9" t="s">
        <v>227</v>
      </c>
      <c r="N25" s="9" t="s">
        <v>36</v>
      </c>
      <c r="O25" s="9">
        <v>1</v>
      </c>
      <c r="P25" s="9" t="s">
        <v>43</v>
      </c>
      <c r="Q25" s="9">
        <v>30.99</v>
      </c>
      <c r="R25" s="9"/>
      <c r="S25" s="9"/>
      <c r="T25" s="9"/>
      <c r="U25" s="9"/>
      <c r="V25" s="9"/>
      <c r="W25" s="9"/>
      <c r="X25" s="9"/>
      <c r="Y25" s="9" t="s">
        <v>228</v>
      </c>
      <c r="Z25" s="9" t="s">
        <v>56</v>
      </c>
      <c r="AA25" s="9" t="s">
        <v>229</v>
      </c>
      <c r="AB25" s="9" t="s">
        <v>47</v>
      </c>
      <c r="AC25" s="9"/>
      <c r="AD25" s="9" t="b">
        <v>0</v>
      </c>
      <c r="AE25" s="9"/>
      <c r="AF25" s="9"/>
      <c r="AG25" s="14">
        <f t="shared" si="0"/>
        <v>43311</v>
      </c>
    </row>
    <row r="26" spans="1:33">
      <c r="A26" s="9" t="s">
        <v>230</v>
      </c>
      <c r="B26" s="9" t="s">
        <v>230</v>
      </c>
      <c r="C26" s="9" t="s">
        <v>231</v>
      </c>
      <c r="D26" s="9" t="s">
        <v>232</v>
      </c>
      <c r="E26" s="9" t="s">
        <v>36</v>
      </c>
      <c r="F26" s="9" t="s">
        <v>37</v>
      </c>
      <c r="G26" s="9" t="s">
        <v>38</v>
      </c>
      <c r="H26" s="9"/>
      <c r="I26" s="9"/>
      <c r="J26" s="9" t="s">
        <v>39</v>
      </c>
      <c r="K26" s="9" t="s">
        <v>138</v>
      </c>
      <c r="L26" s="9" t="s">
        <v>139</v>
      </c>
      <c r="M26" s="9" t="s">
        <v>140</v>
      </c>
      <c r="N26" s="9" t="s">
        <v>36</v>
      </c>
      <c r="O26" s="9">
        <v>1</v>
      </c>
      <c r="P26" s="9" t="s">
        <v>43</v>
      </c>
      <c r="Q26" s="9">
        <v>25.99</v>
      </c>
      <c r="R26" s="9"/>
      <c r="S26" s="9"/>
      <c r="T26" s="9"/>
      <c r="U26" s="9"/>
      <c r="V26" s="9"/>
      <c r="W26" s="9"/>
      <c r="X26" s="9"/>
      <c r="Y26" s="9" t="s">
        <v>233</v>
      </c>
      <c r="Z26" s="9" t="s">
        <v>234</v>
      </c>
      <c r="AA26" s="9" t="s">
        <v>235</v>
      </c>
      <c r="AB26" s="9" t="s">
        <v>47</v>
      </c>
      <c r="AC26" s="9"/>
      <c r="AD26" s="9" t="b">
        <v>0</v>
      </c>
      <c r="AE26" s="9"/>
      <c r="AF26" s="9"/>
      <c r="AG26" s="14">
        <f t="shared" si="0"/>
        <v>43311</v>
      </c>
    </row>
    <row r="27" spans="1:33">
      <c r="A27" s="9" t="s">
        <v>236</v>
      </c>
      <c r="B27" s="9" t="s">
        <v>236</v>
      </c>
      <c r="C27" s="9" t="s">
        <v>237</v>
      </c>
      <c r="D27" s="9" t="s">
        <v>238</v>
      </c>
      <c r="E27" s="9" t="s">
        <v>36</v>
      </c>
      <c r="F27" s="9" t="s">
        <v>37</v>
      </c>
      <c r="G27" s="9" t="s">
        <v>38</v>
      </c>
      <c r="H27" s="9"/>
      <c r="I27" s="9"/>
      <c r="J27" s="9" t="s">
        <v>39</v>
      </c>
      <c r="K27" s="9" t="s">
        <v>239</v>
      </c>
      <c r="L27" s="9" t="s">
        <v>240</v>
      </c>
      <c r="M27" s="9" t="s">
        <v>241</v>
      </c>
      <c r="N27" s="9" t="s">
        <v>36</v>
      </c>
      <c r="O27" s="9">
        <v>1</v>
      </c>
      <c r="P27" s="9" t="s">
        <v>43</v>
      </c>
      <c r="Q27" s="9">
        <v>35.99</v>
      </c>
      <c r="R27" s="9"/>
      <c r="S27" s="9"/>
      <c r="T27" s="9"/>
      <c r="U27" s="9"/>
      <c r="V27" s="9"/>
      <c r="W27" s="9"/>
      <c r="X27" s="9"/>
      <c r="Y27" s="9" t="s">
        <v>85</v>
      </c>
      <c r="Z27" s="9" t="s">
        <v>75</v>
      </c>
      <c r="AA27" s="9" t="s">
        <v>242</v>
      </c>
      <c r="AB27" s="9" t="s">
        <v>47</v>
      </c>
      <c r="AC27" s="9"/>
      <c r="AD27" s="9" t="b">
        <v>0</v>
      </c>
      <c r="AE27" s="9"/>
      <c r="AF27" s="9"/>
      <c r="AG27" s="14">
        <f t="shared" si="0"/>
        <v>43311</v>
      </c>
    </row>
    <row r="28" spans="1:33">
      <c r="A28" s="9" t="s">
        <v>243</v>
      </c>
      <c r="B28" s="9" t="s">
        <v>243</v>
      </c>
      <c r="C28" s="9" t="s">
        <v>244</v>
      </c>
      <c r="D28" s="9" t="s">
        <v>245</v>
      </c>
      <c r="E28" s="9" t="s">
        <v>36</v>
      </c>
      <c r="F28" s="9" t="s">
        <v>37</v>
      </c>
      <c r="G28" s="9" t="s">
        <v>38</v>
      </c>
      <c r="H28" s="9"/>
      <c r="I28" s="9"/>
      <c r="J28" s="9" t="s">
        <v>39</v>
      </c>
      <c r="K28" s="9" t="s">
        <v>246</v>
      </c>
      <c r="L28" s="9" t="s">
        <v>247</v>
      </c>
      <c r="M28" s="9" t="s">
        <v>248</v>
      </c>
      <c r="N28" s="9" t="s">
        <v>36</v>
      </c>
      <c r="O28" s="9">
        <v>1</v>
      </c>
      <c r="P28" s="9" t="s">
        <v>43</v>
      </c>
      <c r="Q28" s="9">
        <v>29.99</v>
      </c>
      <c r="R28" s="9"/>
      <c r="S28" s="9">
        <v>8.73</v>
      </c>
      <c r="T28" s="9"/>
      <c r="U28" s="9"/>
      <c r="V28" s="9"/>
      <c r="W28" s="9"/>
      <c r="X28" s="9"/>
      <c r="Y28" s="9" t="s">
        <v>249</v>
      </c>
      <c r="Z28" s="9" t="s">
        <v>56</v>
      </c>
      <c r="AA28" s="9" t="s">
        <v>250</v>
      </c>
      <c r="AB28" s="9" t="s">
        <v>47</v>
      </c>
      <c r="AC28" s="9"/>
      <c r="AD28" s="9" t="b">
        <v>0</v>
      </c>
      <c r="AE28" s="9"/>
      <c r="AF28" s="9"/>
      <c r="AG28" s="14">
        <f t="shared" si="0"/>
        <v>43311</v>
      </c>
    </row>
    <row r="29" spans="1:33">
      <c r="A29" s="9" t="s">
        <v>251</v>
      </c>
      <c r="B29" s="9" t="s">
        <v>251</v>
      </c>
      <c r="C29" s="9" t="s">
        <v>252</v>
      </c>
      <c r="D29" s="9" t="s">
        <v>253</v>
      </c>
      <c r="E29" s="9" t="s">
        <v>36</v>
      </c>
      <c r="F29" s="9" t="s">
        <v>37</v>
      </c>
      <c r="G29" s="9" t="s">
        <v>38</v>
      </c>
      <c r="H29" s="9"/>
      <c r="I29" s="9"/>
      <c r="J29" s="9" t="s">
        <v>39</v>
      </c>
      <c r="K29" s="9" t="s">
        <v>254</v>
      </c>
      <c r="L29" s="9" t="s">
        <v>255</v>
      </c>
      <c r="M29" s="9" t="s">
        <v>256</v>
      </c>
      <c r="N29" s="9" t="s">
        <v>36</v>
      </c>
      <c r="O29" s="9">
        <v>1</v>
      </c>
      <c r="P29" s="9" t="s">
        <v>43</v>
      </c>
      <c r="Q29" s="9">
        <v>21.99</v>
      </c>
      <c r="R29" s="9"/>
      <c r="S29" s="9"/>
      <c r="T29" s="9"/>
      <c r="U29" s="9"/>
      <c r="V29" s="9"/>
      <c r="W29" s="9"/>
      <c r="X29" s="9"/>
      <c r="Y29" s="9" t="s">
        <v>257</v>
      </c>
      <c r="Z29" s="9" t="s">
        <v>75</v>
      </c>
      <c r="AA29" s="9" t="s">
        <v>258</v>
      </c>
      <c r="AB29" s="9" t="s">
        <v>47</v>
      </c>
      <c r="AC29" s="9"/>
      <c r="AD29" s="9" t="b">
        <v>0</v>
      </c>
      <c r="AE29" s="9"/>
      <c r="AF29" s="9"/>
      <c r="AG29" s="14">
        <f t="shared" si="0"/>
        <v>43311</v>
      </c>
    </row>
    <row r="30" spans="1:33">
      <c r="A30" s="9" t="s">
        <v>259</v>
      </c>
      <c r="B30" s="9" t="s">
        <v>259</v>
      </c>
      <c r="C30" s="9" t="s">
        <v>260</v>
      </c>
      <c r="D30" s="9" t="s">
        <v>261</v>
      </c>
      <c r="E30" s="9" t="s">
        <v>36</v>
      </c>
      <c r="F30" s="9" t="s">
        <v>37</v>
      </c>
      <c r="G30" s="9" t="s">
        <v>38</v>
      </c>
      <c r="H30" s="9"/>
      <c r="I30" s="9"/>
      <c r="J30" s="9" t="s">
        <v>39</v>
      </c>
      <c r="K30" s="9" t="s">
        <v>254</v>
      </c>
      <c r="L30" s="9" t="s">
        <v>262</v>
      </c>
      <c r="M30" s="9" t="s">
        <v>263</v>
      </c>
      <c r="N30" s="9" t="s">
        <v>36</v>
      </c>
      <c r="O30" s="9">
        <v>1</v>
      </c>
      <c r="P30" s="9" t="s">
        <v>43</v>
      </c>
      <c r="Q30" s="9">
        <v>21.99</v>
      </c>
      <c r="R30" s="9"/>
      <c r="S30" s="9"/>
      <c r="T30" s="9"/>
      <c r="U30" s="9"/>
      <c r="V30" s="9"/>
      <c r="W30" s="9"/>
      <c r="X30" s="9"/>
      <c r="Y30" s="9" t="s">
        <v>264</v>
      </c>
      <c r="Z30" s="9" t="s">
        <v>149</v>
      </c>
      <c r="AA30" s="9" t="s">
        <v>265</v>
      </c>
      <c r="AB30" s="9" t="s">
        <v>47</v>
      </c>
      <c r="AC30" s="9"/>
      <c r="AD30" s="9" t="b">
        <v>0</v>
      </c>
      <c r="AE30" s="9"/>
      <c r="AF30" s="9"/>
      <c r="AG30" s="14">
        <f t="shared" si="0"/>
        <v>43311</v>
      </c>
    </row>
    <row r="31" spans="1:33">
      <c r="A31" s="9" t="s">
        <v>266</v>
      </c>
      <c r="B31" s="9" t="s">
        <v>266</v>
      </c>
      <c r="C31" s="9" t="s">
        <v>267</v>
      </c>
      <c r="D31" s="9" t="s">
        <v>268</v>
      </c>
      <c r="E31" s="9" t="s">
        <v>36</v>
      </c>
      <c r="F31" s="9" t="s">
        <v>37</v>
      </c>
      <c r="G31" s="9" t="s">
        <v>38</v>
      </c>
      <c r="H31" s="9"/>
      <c r="I31" s="9"/>
      <c r="J31" s="9" t="s">
        <v>70</v>
      </c>
      <c r="K31" s="9" t="s">
        <v>269</v>
      </c>
      <c r="L31" s="9" t="s">
        <v>270</v>
      </c>
      <c r="M31" s="9" t="s">
        <v>271</v>
      </c>
      <c r="N31" s="9" t="s">
        <v>36</v>
      </c>
      <c r="O31" s="9">
        <v>1</v>
      </c>
      <c r="P31" s="9" t="s">
        <v>43</v>
      </c>
      <c r="Q31" s="9">
        <v>35.99</v>
      </c>
      <c r="R31" s="9"/>
      <c r="S31" s="9">
        <v>3.99</v>
      </c>
      <c r="T31" s="9"/>
      <c r="U31" s="9"/>
      <c r="V31" s="9"/>
      <c r="W31" s="9"/>
      <c r="X31" s="9"/>
      <c r="Y31" s="9" t="s">
        <v>272</v>
      </c>
      <c r="Z31" s="9" t="s">
        <v>273</v>
      </c>
      <c r="AA31" s="9" t="s">
        <v>274</v>
      </c>
      <c r="AB31" s="9" t="s">
        <v>47</v>
      </c>
      <c r="AC31" s="9"/>
      <c r="AD31" s="9" t="b">
        <v>0</v>
      </c>
      <c r="AE31" s="9"/>
      <c r="AF31" s="9"/>
      <c r="AG31" s="14">
        <f t="shared" si="0"/>
        <v>43311</v>
      </c>
    </row>
    <row r="32" spans="1:33">
      <c r="A32" s="9" t="s">
        <v>266</v>
      </c>
      <c r="B32" s="9" t="s">
        <v>266</v>
      </c>
      <c r="C32" s="9" t="s">
        <v>267</v>
      </c>
      <c r="D32" s="9" t="s">
        <v>268</v>
      </c>
      <c r="E32" s="9" t="s">
        <v>36</v>
      </c>
      <c r="F32" s="9" t="s">
        <v>37</v>
      </c>
      <c r="G32" s="9" t="s">
        <v>38</v>
      </c>
      <c r="H32" s="9"/>
      <c r="I32" s="9"/>
      <c r="J32" s="9" t="s">
        <v>70</v>
      </c>
      <c r="K32" s="9" t="s">
        <v>52</v>
      </c>
      <c r="L32" s="9" t="s">
        <v>275</v>
      </c>
      <c r="M32" s="9" t="s">
        <v>276</v>
      </c>
      <c r="N32" s="9" t="s">
        <v>36</v>
      </c>
      <c r="O32" s="9">
        <v>1</v>
      </c>
      <c r="P32" s="9" t="s">
        <v>43</v>
      </c>
      <c r="Q32" s="9">
        <v>35.99</v>
      </c>
      <c r="R32" s="9"/>
      <c r="S32" s="9">
        <v>3.99</v>
      </c>
      <c r="T32" s="9"/>
      <c r="U32" s="9"/>
      <c r="V32" s="9"/>
      <c r="W32" s="9"/>
      <c r="X32" s="9"/>
      <c r="Y32" s="9" t="s">
        <v>272</v>
      </c>
      <c r="Z32" s="9" t="s">
        <v>273</v>
      </c>
      <c r="AA32" s="9" t="s">
        <v>274</v>
      </c>
      <c r="AB32" s="9" t="s">
        <v>47</v>
      </c>
      <c r="AC32" s="9"/>
      <c r="AD32" s="9" t="b">
        <v>0</v>
      </c>
      <c r="AE32" s="9"/>
      <c r="AF32" s="9"/>
      <c r="AG32" s="14">
        <f t="shared" si="0"/>
        <v>43311</v>
      </c>
    </row>
    <row r="33" spans="1:33">
      <c r="A33" s="9" t="s">
        <v>277</v>
      </c>
      <c r="B33" s="9" t="s">
        <v>277</v>
      </c>
      <c r="C33" s="9" t="s">
        <v>278</v>
      </c>
      <c r="D33" s="9" t="s">
        <v>279</v>
      </c>
      <c r="E33" s="9" t="s">
        <v>36</v>
      </c>
      <c r="F33" s="9" t="s">
        <v>37</v>
      </c>
      <c r="G33" s="9" t="s">
        <v>38</v>
      </c>
      <c r="H33" s="9"/>
      <c r="I33" s="9"/>
      <c r="J33" s="9" t="s">
        <v>39</v>
      </c>
      <c r="K33" s="9" t="s">
        <v>280</v>
      </c>
      <c r="L33" s="9" t="s">
        <v>281</v>
      </c>
      <c r="M33" s="9" t="s">
        <v>282</v>
      </c>
      <c r="N33" s="9" t="s">
        <v>36</v>
      </c>
      <c r="O33" s="9">
        <v>1</v>
      </c>
      <c r="P33" s="9" t="s">
        <v>43</v>
      </c>
      <c r="Q33" s="9">
        <v>19.99</v>
      </c>
      <c r="R33" s="9"/>
      <c r="S33" s="9"/>
      <c r="T33" s="9"/>
      <c r="U33" s="9"/>
      <c r="V33" s="9"/>
      <c r="W33" s="9"/>
      <c r="X33" s="9"/>
      <c r="Y33" s="9" t="s">
        <v>283</v>
      </c>
      <c r="Z33" s="9" t="s">
        <v>284</v>
      </c>
      <c r="AA33" s="9" t="s">
        <v>285</v>
      </c>
      <c r="AB33" s="9" t="s">
        <v>47</v>
      </c>
      <c r="AC33" s="9"/>
      <c r="AD33" s="9" t="b">
        <v>0</v>
      </c>
      <c r="AE33" s="9"/>
      <c r="AF33" s="9"/>
      <c r="AG33" s="14">
        <f t="shared" si="0"/>
        <v>43311</v>
      </c>
    </row>
    <row r="34" spans="1:33">
      <c r="A34" s="9" t="s">
        <v>286</v>
      </c>
      <c r="B34" s="9" t="s">
        <v>286</v>
      </c>
      <c r="C34" s="9" t="s">
        <v>287</v>
      </c>
      <c r="D34" s="9" t="s">
        <v>288</v>
      </c>
      <c r="E34" s="9" t="s">
        <v>36</v>
      </c>
      <c r="F34" s="9" t="s">
        <v>37</v>
      </c>
      <c r="G34" s="9" t="s">
        <v>38</v>
      </c>
      <c r="H34" s="9"/>
      <c r="I34" s="9"/>
      <c r="J34" s="9" t="s">
        <v>39</v>
      </c>
      <c r="K34" s="9" t="s">
        <v>289</v>
      </c>
      <c r="L34" s="9" t="s">
        <v>290</v>
      </c>
      <c r="M34" s="9" t="s">
        <v>291</v>
      </c>
      <c r="N34" s="9" t="s">
        <v>36</v>
      </c>
      <c r="O34" s="9">
        <v>1</v>
      </c>
      <c r="P34" s="9" t="s">
        <v>43</v>
      </c>
      <c r="Q34" s="9">
        <v>19.99</v>
      </c>
      <c r="R34" s="9"/>
      <c r="S34" s="9"/>
      <c r="T34" s="9"/>
      <c r="U34" s="9"/>
      <c r="V34" s="9"/>
      <c r="W34" s="9"/>
      <c r="X34" s="9"/>
      <c r="Y34" s="9" t="s">
        <v>292</v>
      </c>
      <c r="Z34" s="9" t="s">
        <v>56</v>
      </c>
      <c r="AA34" s="9" t="s">
        <v>293</v>
      </c>
      <c r="AB34" s="9" t="s">
        <v>47</v>
      </c>
      <c r="AC34" s="9"/>
      <c r="AD34" s="9" t="b">
        <v>0</v>
      </c>
      <c r="AE34" s="9"/>
      <c r="AF34" s="9"/>
      <c r="AG34" s="14">
        <f t="shared" si="0"/>
        <v>43311</v>
      </c>
    </row>
    <row r="35" spans="1:33">
      <c r="A35" s="9" t="s">
        <v>294</v>
      </c>
      <c r="B35" s="9" t="s">
        <v>294</v>
      </c>
      <c r="C35" s="9" t="s">
        <v>295</v>
      </c>
      <c r="D35" s="9" t="s">
        <v>296</v>
      </c>
      <c r="E35" s="9" t="s">
        <v>36</v>
      </c>
      <c r="F35" s="9" t="s">
        <v>37</v>
      </c>
      <c r="G35" s="9" t="s">
        <v>38</v>
      </c>
      <c r="H35" s="9"/>
      <c r="I35" s="9"/>
      <c r="J35" s="9" t="s">
        <v>39</v>
      </c>
      <c r="K35" s="9" t="s">
        <v>176</v>
      </c>
      <c r="L35" s="9" t="s">
        <v>297</v>
      </c>
      <c r="M35" s="9" t="s">
        <v>298</v>
      </c>
      <c r="N35" s="9" t="s">
        <v>36</v>
      </c>
      <c r="O35" s="9">
        <v>1</v>
      </c>
      <c r="P35" s="9" t="s">
        <v>43</v>
      </c>
      <c r="Q35" s="9">
        <v>15.99</v>
      </c>
      <c r="R35" s="9"/>
      <c r="S35" s="9"/>
      <c r="T35" s="9"/>
      <c r="U35" s="9"/>
      <c r="V35" s="9"/>
      <c r="W35" s="9"/>
      <c r="X35" s="9"/>
      <c r="Y35" s="9" t="s">
        <v>264</v>
      </c>
      <c r="Z35" s="9" t="s">
        <v>149</v>
      </c>
      <c r="AA35" s="9" t="s">
        <v>299</v>
      </c>
      <c r="AB35" s="9" t="s">
        <v>47</v>
      </c>
      <c r="AC35" s="9"/>
      <c r="AD35" s="9" t="b">
        <v>0</v>
      </c>
      <c r="AE35" s="9"/>
      <c r="AF35" s="9"/>
      <c r="AG35" s="14">
        <f t="shared" si="0"/>
        <v>43311</v>
      </c>
    </row>
    <row r="36" spans="1:33">
      <c r="A36" s="9" t="s">
        <v>300</v>
      </c>
      <c r="B36" s="9" t="s">
        <v>300</v>
      </c>
      <c r="C36" s="9" t="s">
        <v>301</v>
      </c>
      <c r="D36" s="9" t="s">
        <v>302</v>
      </c>
      <c r="E36" s="9" t="s">
        <v>36</v>
      </c>
      <c r="F36" s="9" t="s">
        <v>37</v>
      </c>
      <c r="G36" s="9" t="s">
        <v>38</v>
      </c>
      <c r="H36" s="9"/>
      <c r="I36" s="9"/>
      <c r="J36" s="9" t="s">
        <v>39</v>
      </c>
      <c r="K36" s="9" t="s">
        <v>116</v>
      </c>
      <c r="L36" s="9" t="s">
        <v>303</v>
      </c>
      <c r="M36" s="9" t="s">
        <v>304</v>
      </c>
      <c r="N36" s="9" t="s">
        <v>36</v>
      </c>
      <c r="O36" s="9">
        <v>1</v>
      </c>
      <c r="P36" s="9" t="s">
        <v>43</v>
      </c>
      <c r="Q36" s="9">
        <v>29.99</v>
      </c>
      <c r="R36" s="9"/>
      <c r="S36" s="9"/>
      <c r="T36" s="9"/>
      <c r="U36" s="9"/>
      <c r="V36" s="9"/>
      <c r="W36" s="9"/>
      <c r="X36" s="9"/>
      <c r="Y36" s="9" t="s">
        <v>305</v>
      </c>
      <c r="Z36" s="9" t="s">
        <v>149</v>
      </c>
      <c r="AA36" s="9" t="s">
        <v>306</v>
      </c>
      <c r="AB36" s="9" t="s">
        <v>47</v>
      </c>
      <c r="AC36" s="9"/>
      <c r="AD36" s="9" t="b">
        <v>0</v>
      </c>
      <c r="AE36" s="9"/>
      <c r="AF36" s="9"/>
      <c r="AG36" s="14">
        <f t="shared" si="0"/>
        <v>43311</v>
      </c>
    </row>
    <row r="37" spans="1:33">
      <c r="A37" s="9" t="s">
        <v>307</v>
      </c>
      <c r="B37" s="9" t="s">
        <v>307</v>
      </c>
      <c r="C37" s="9" t="s">
        <v>308</v>
      </c>
      <c r="D37" s="9" t="s">
        <v>309</v>
      </c>
      <c r="E37" s="9" t="s">
        <v>36</v>
      </c>
      <c r="F37" s="9" t="s">
        <v>37</v>
      </c>
      <c r="G37" s="9" t="s">
        <v>38</v>
      </c>
      <c r="H37" s="9"/>
      <c r="I37" s="9"/>
      <c r="J37" s="9" t="s">
        <v>39</v>
      </c>
      <c r="K37" s="9" t="s">
        <v>91</v>
      </c>
      <c r="L37" s="9" t="s">
        <v>92</v>
      </c>
      <c r="M37" s="9" t="s">
        <v>93</v>
      </c>
      <c r="N37" s="9" t="s">
        <v>36</v>
      </c>
      <c r="O37" s="9">
        <v>1</v>
      </c>
      <c r="P37" s="9" t="s">
        <v>43</v>
      </c>
      <c r="Q37" s="9">
        <v>25.99</v>
      </c>
      <c r="R37" s="9"/>
      <c r="S37" s="9"/>
      <c r="T37" s="9"/>
      <c r="U37" s="9"/>
      <c r="V37" s="9"/>
      <c r="W37" s="9"/>
      <c r="X37" s="9"/>
      <c r="Y37" s="9" t="s">
        <v>310</v>
      </c>
      <c r="Z37" s="9" t="s">
        <v>65</v>
      </c>
      <c r="AA37" s="9" t="s">
        <v>311</v>
      </c>
      <c r="AB37" s="9" t="s">
        <v>47</v>
      </c>
      <c r="AC37" s="9"/>
      <c r="AD37" s="9" t="b">
        <v>0</v>
      </c>
      <c r="AE37" s="9"/>
      <c r="AF37" s="9"/>
      <c r="AG37" s="14">
        <f t="shared" si="0"/>
        <v>43311</v>
      </c>
    </row>
    <row r="38" spans="1:33">
      <c r="A38" s="9" t="s">
        <v>312</v>
      </c>
      <c r="B38" s="9" t="s">
        <v>312</v>
      </c>
      <c r="C38" s="9" t="s">
        <v>313</v>
      </c>
      <c r="D38" s="9" t="s">
        <v>314</v>
      </c>
      <c r="E38" s="9" t="s">
        <v>36</v>
      </c>
      <c r="F38" s="9" t="s">
        <v>37</v>
      </c>
      <c r="G38" s="9" t="s">
        <v>38</v>
      </c>
      <c r="H38" s="9"/>
      <c r="I38" s="9"/>
      <c r="J38" s="9" t="s">
        <v>39</v>
      </c>
      <c r="K38" s="9" t="s">
        <v>315</v>
      </c>
      <c r="L38" s="9" t="s">
        <v>316</v>
      </c>
      <c r="M38" s="9" t="s">
        <v>317</v>
      </c>
      <c r="N38" s="9" t="s">
        <v>36</v>
      </c>
      <c r="O38" s="9">
        <v>1</v>
      </c>
      <c r="P38" s="9" t="s">
        <v>43</v>
      </c>
      <c r="Q38" s="9">
        <v>21.99</v>
      </c>
      <c r="R38" s="9"/>
      <c r="S38" s="9"/>
      <c r="T38" s="9"/>
      <c r="U38" s="9"/>
      <c r="V38" s="9"/>
      <c r="W38" s="9"/>
      <c r="X38" s="9"/>
      <c r="Y38" s="9" t="s">
        <v>119</v>
      </c>
      <c r="Z38" s="9" t="s">
        <v>56</v>
      </c>
      <c r="AA38" s="9" t="s">
        <v>318</v>
      </c>
      <c r="AB38" s="9" t="s">
        <v>47</v>
      </c>
      <c r="AC38" s="9"/>
      <c r="AD38" s="9" t="b">
        <v>0</v>
      </c>
      <c r="AE38" s="9"/>
      <c r="AF38" s="9"/>
      <c r="AG38" s="14">
        <f t="shared" si="0"/>
        <v>43311</v>
      </c>
    </row>
    <row r="39" spans="1:33">
      <c r="A39" s="9" t="s">
        <v>319</v>
      </c>
      <c r="B39" s="9" t="s">
        <v>319</v>
      </c>
      <c r="C39" s="9" t="s">
        <v>320</v>
      </c>
      <c r="D39" s="9" t="s">
        <v>321</v>
      </c>
      <c r="E39" s="9" t="s">
        <v>36</v>
      </c>
      <c r="F39" s="9" t="s">
        <v>37</v>
      </c>
      <c r="G39" s="9" t="s">
        <v>38</v>
      </c>
      <c r="H39" s="9"/>
      <c r="I39" s="9"/>
      <c r="J39" s="9" t="s">
        <v>39</v>
      </c>
      <c r="K39" s="9" t="s">
        <v>322</v>
      </c>
      <c r="L39" s="9" t="s">
        <v>323</v>
      </c>
      <c r="M39" s="9" t="s">
        <v>324</v>
      </c>
      <c r="N39" s="9" t="s">
        <v>36</v>
      </c>
      <c r="O39" s="9">
        <v>1</v>
      </c>
      <c r="P39" s="9" t="s">
        <v>43</v>
      </c>
      <c r="Q39" s="9">
        <v>9.99</v>
      </c>
      <c r="R39" s="9"/>
      <c r="S39" s="9"/>
      <c r="T39" s="9"/>
      <c r="U39" s="9"/>
      <c r="V39" s="9"/>
      <c r="W39" s="9"/>
      <c r="X39" s="9"/>
      <c r="Y39" s="9" t="s">
        <v>179</v>
      </c>
      <c r="Z39" s="9" t="s">
        <v>56</v>
      </c>
      <c r="AA39" s="9" t="s">
        <v>325</v>
      </c>
      <c r="AB39" s="9" t="s">
        <v>47</v>
      </c>
      <c r="AC39" s="9"/>
      <c r="AD39" s="9" t="b">
        <v>0</v>
      </c>
      <c r="AE39" s="9"/>
      <c r="AF39" s="9"/>
      <c r="AG39" s="14">
        <f t="shared" si="0"/>
        <v>43311</v>
      </c>
    </row>
    <row r="40" spans="1:33">
      <c r="A40" s="9" t="s">
        <v>326</v>
      </c>
      <c r="B40" s="9" t="s">
        <v>326</v>
      </c>
      <c r="C40" s="9" t="s">
        <v>327</v>
      </c>
      <c r="D40" s="9" t="s">
        <v>328</v>
      </c>
      <c r="E40" s="9" t="s">
        <v>36</v>
      </c>
      <c r="F40" s="9" t="s">
        <v>37</v>
      </c>
      <c r="G40" s="9" t="s">
        <v>38</v>
      </c>
      <c r="H40" s="9"/>
      <c r="I40" s="9"/>
      <c r="J40" s="9" t="s">
        <v>39</v>
      </c>
      <c r="K40" s="9" t="s">
        <v>176</v>
      </c>
      <c r="L40" s="9" t="s">
        <v>297</v>
      </c>
      <c r="M40" s="9" t="s">
        <v>298</v>
      </c>
      <c r="N40" s="9" t="s">
        <v>36</v>
      </c>
      <c r="O40" s="9">
        <v>1</v>
      </c>
      <c r="P40" s="9" t="s">
        <v>43</v>
      </c>
      <c r="Q40" s="9">
        <v>15.99</v>
      </c>
      <c r="R40" s="9"/>
      <c r="S40" s="9"/>
      <c r="T40" s="9"/>
      <c r="U40" s="9"/>
      <c r="V40" s="9"/>
      <c r="W40" s="9"/>
      <c r="X40" s="9"/>
      <c r="Y40" s="9" t="s">
        <v>329</v>
      </c>
      <c r="Z40" s="9" t="s">
        <v>56</v>
      </c>
      <c r="AA40" s="9" t="s">
        <v>330</v>
      </c>
      <c r="AB40" s="9" t="s">
        <v>47</v>
      </c>
      <c r="AC40" s="9"/>
      <c r="AD40" s="9" t="b">
        <v>0</v>
      </c>
      <c r="AE40" s="9"/>
      <c r="AF40" s="9"/>
      <c r="AG40" s="14">
        <f t="shared" si="0"/>
        <v>43311</v>
      </c>
    </row>
    <row r="41" spans="1:33">
      <c r="A41" s="9" t="s">
        <v>331</v>
      </c>
      <c r="B41" s="9" t="s">
        <v>331</v>
      </c>
      <c r="C41" s="9" t="s">
        <v>332</v>
      </c>
      <c r="D41" s="9" t="s">
        <v>333</v>
      </c>
      <c r="E41" s="9" t="s">
        <v>36</v>
      </c>
      <c r="F41" s="9" t="s">
        <v>37</v>
      </c>
      <c r="G41" s="9" t="s">
        <v>38</v>
      </c>
      <c r="H41" s="9"/>
      <c r="I41" s="9"/>
      <c r="J41" s="9" t="s">
        <v>70</v>
      </c>
      <c r="K41" s="9" t="s">
        <v>334</v>
      </c>
      <c r="L41" s="9" t="s">
        <v>335</v>
      </c>
      <c r="M41" s="9" t="s">
        <v>336</v>
      </c>
      <c r="N41" s="9" t="s">
        <v>36</v>
      </c>
      <c r="O41" s="9">
        <v>1</v>
      </c>
      <c r="P41" s="9" t="s">
        <v>43</v>
      </c>
      <c r="Q41" s="9">
        <v>25.99</v>
      </c>
      <c r="R41" s="9"/>
      <c r="S41" s="9">
        <v>6.49</v>
      </c>
      <c r="T41" s="9"/>
      <c r="U41" s="9"/>
      <c r="V41" s="9"/>
      <c r="W41" s="9"/>
      <c r="X41" s="9"/>
      <c r="Y41" s="9" t="s">
        <v>337</v>
      </c>
      <c r="Z41" s="9" t="s">
        <v>234</v>
      </c>
      <c r="AA41" s="9" t="s">
        <v>338</v>
      </c>
      <c r="AB41" s="9" t="s">
        <v>47</v>
      </c>
      <c r="AC41" s="9"/>
      <c r="AD41" s="9" t="b">
        <v>0</v>
      </c>
      <c r="AE41" s="9"/>
      <c r="AF41" s="9"/>
      <c r="AG41" s="14">
        <f t="shared" si="0"/>
        <v>43311</v>
      </c>
    </row>
    <row r="42" spans="1:33">
      <c r="A42" s="9" t="s">
        <v>339</v>
      </c>
      <c r="B42" s="9" t="s">
        <v>339</v>
      </c>
      <c r="C42" s="9" t="s">
        <v>340</v>
      </c>
      <c r="D42" s="9" t="s">
        <v>341</v>
      </c>
      <c r="E42" s="9" t="s">
        <v>36</v>
      </c>
      <c r="F42" s="9" t="s">
        <v>37</v>
      </c>
      <c r="G42" s="9" t="s">
        <v>38</v>
      </c>
      <c r="H42" s="9"/>
      <c r="I42" s="9"/>
      <c r="J42" s="9" t="s">
        <v>90</v>
      </c>
      <c r="K42" s="9" t="s">
        <v>342</v>
      </c>
      <c r="L42" s="9" t="s">
        <v>343</v>
      </c>
      <c r="M42" s="9" t="s">
        <v>344</v>
      </c>
      <c r="N42" s="9" t="s">
        <v>36</v>
      </c>
      <c r="O42" s="9">
        <v>1</v>
      </c>
      <c r="P42" s="9" t="s">
        <v>43</v>
      </c>
      <c r="Q42" s="9">
        <v>19.99</v>
      </c>
      <c r="R42" s="9"/>
      <c r="S42" s="9">
        <v>3.26</v>
      </c>
      <c r="T42" s="9"/>
      <c r="U42" s="9"/>
      <c r="V42" s="9"/>
      <c r="W42" s="9"/>
      <c r="X42" s="9">
        <v>3.26</v>
      </c>
      <c r="Y42" s="9" t="s">
        <v>345</v>
      </c>
      <c r="Z42" s="9" t="s">
        <v>149</v>
      </c>
      <c r="AA42" s="9" t="s">
        <v>346</v>
      </c>
      <c r="AB42" s="9" t="s">
        <v>47</v>
      </c>
      <c r="AC42" s="9" t="s">
        <v>97</v>
      </c>
      <c r="AD42" s="9" t="b">
        <v>0</v>
      </c>
      <c r="AE42" s="9"/>
      <c r="AF42" s="9"/>
      <c r="AG42" s="14">
        <f t="shared" si="0"/>
        <v>43311</v>
      </c>
    </row>
    <row r="43" spans="1:33">
      <c r="A43" s="9" t="s">
        <v>347</v>
      </c>
      <c r="B43" s="9" t="s">
        <v>347</v>
      </c>
      <c r="C43" s="9" t="s">
        <v>348</v>
      </c>
      <c r="D43" s="9" t="s">
        <v>349</v>
      </c>
      <c r="E43" s="9" t="s">
        <v>36</v>
      </c>
      <c r="F43" s="9" t="s">
        <v>37</v>
      </c>
      <c r="G43" s="9" t="s">
        <v>38</v>
      </c>
      <c r="H43" s="9"/>
      <c r="I43" s="9"/>
      <c r="J43" s="9" t="s">
        <v>39</v>
      </c>
      <c r="K43" s="9" t="s">
        <v>350</v>
      </c>
      <c r="L43" s="9" t="s">
        <v>351</v>
      </c>
      <c r="M43" s="9" t="s">
        <v>352</v>
      </c>
      <c r="N43" s="9" t="s">
        <v>36</v>
      </c>
      <c r="O43" s="9">
        <v>1</v>
      </c>
      <c r="P43" s="9" t="s">
        <v>43</v>
      </c>
      <c r="Q43" s="9">
        <v>25.99</v>
      </c>
      <c r="R43" s="9"/>
      <c r="S43" s="9"/>
      <c r="T43" s="9"/>
      <c r="U43" s="9"/>
      <c r="V43" s="9"/>
      <c r="W43" s="9"/>
      <c r="X43" s="9"/>
      <c r="Y43" s="9" t="s">
        <v>353</v>
      </c>
      <c r="Z43" s="9" t="s">
        <v>149</v>
      </c>
      <c r="AA43" s="9" t="s">
        <v>354</v>
      </c>
      <c r="AB43" s="9" t="s">
        <v>47</v>
      </c>
      <c r="AC43" s="9"/>
      <c r="AD43" s="9" t="b">
        <v>0</v>
      </c>
      <c r="AE43" s="9"/>
      <c r="AF43" s="9"/>
      <c r="AG43" s="14">
        <f t="shared" si="0"/>
        <v>43311</v>
      </c>
    </row>
    <row r="44" spans="1:33">
      <c r="A44" s="9" t="s">
        <v>355</v>
      </c>
      <c r="B44" s="9" t="s">
        <v>355</v>
      </c>
      <c r="C44" s="9" t="s">
        <v>356</v>
      </c>
      <c r="D44" s="9" t="s">
        <v>357</v>
      </c>
      <c r="E44" s="9" t="s">
        <v>36</v>
      </c>
      <c r="F44" s="9" t="s">
        <v>37</v>
      </c>
      <c r="G44" s="9" t="s">
        <v>38</v>
      </c>
      <c r="H44" s="9"/>
      <c r="I44" s="9"/>
      <c r="J44" s="9" t="s">
        <v>39</v>
      </c>
      <c r="K44" s="9" t="s">
        <v>138</v>
      </c>
      <c r="L44" s="9" t="s">
        <v>139</v>
      </c>
      <c r="M44" s="9" t="s">
        <v>140</v>
      </c>
      <c r="N44" s="9" t="s">
        <v>36</v>
      </c>
      <c r="O44" s="9">
        <v>1</v>
      </c>
      <c r="P44" s="9" t="s">
        <v>43</v>
      </c>
      <c r="Q44" s="9">
        <v>25.99</v>
      </c>
      <c r="R44" s="9"/>
      <c r="S44" s="9"/>
      <c r="T44" s="9"/>
      <c r="U44" s="9"/>
      <c r="V44" s="9"/>
      <c r="W44" s="9"/>
      <c r="X44" s="9"/>
      <c r="Y44" s="9" t="s">
        <v>358</v>
      </c>
      <c r="Z44" s="9" t="s">
        <v>359</v>
      </c>
      <c r="AA44" s="9" t="s">
        <v>360</v>
      </c>
      <c r="AB44" s="9" t="s">
        <v>47</v>
      </c>
      <c r="AC44" s="9"/>
      <c r="AD44" s="9" t="b">
        <v>0</v>
      </c>
      <c r="AE44" s="9"/>
      <c r="AF44" s="9"/>
      <c r="AG44" s="14">
        <f t="shared" si="0"/>
        <v>43311</v>
      </c>
    </row>
    <row r="45" spans="1:33">
      <c r="A45" s="9" t="s">
        <v>361</v>
      </c>
      <c r="B45" s="9" t="s">
        <v>361</v>
      </c>
      <c r="C45" s="9" t="s">
        <v>362</v>
      </c>
      <c r="D45" s="9" t="s">
        <v>363</v>
      </c>
      <c r="E45" s="9" t="s">
        <v>36</v>
      </c>
      <c r="F45" s="9" t="s">
        <v>37</v>
      </c>
      <c r="G45" s="9" t="s">
        <v>38</v>
      </c>
      <c r="H45" s="9"/>
      <c r="I45" s="9"/>
      <c r="J45" s="9" t="s">
        <v>39</v>
      </c>
      <c r="K45" s="9" t="s">
        <v>364</v>
      </c>
      <c r="L45" s="9" t="s">
        <v>365</v>
      </c>
      <c r="M45" s="9" t="s">
        <v>366</v>
      </c>
      <c r="N45" s="9" t="s">
        <v>36</v>
      </c>
      <c r="O45" s="9">
        <v>1</v>
      </c>
      <c r="P45" s="9" t="s">
        <v>43</v>
      </c>
      <c r="Q45" s="9">
        <v>25.99</v>
      </c>
      <c r="R45" s="9"/>
      <c r="S45" s="9"/>
      <c r="T45" s="9"/>
      <c r="U45" s="9"/>
      <c r="V45" s="9"/>
      <c r="W45" s="9"/>
      <c r="X45" s="9"/>
      <c r="Y45" s="9" t="s">
        <v>367</v>
      </c>
      <c r="Z45" s="9" t="s">
        <v>56</v>
      </c>
      <c r="AA45" s="9" t="s">
        <v>368</v>
      </c>
      <c r="AB45" s="9" t="s">
        <v>47</v>
      </c>
      <c r="AC45" s="9"/>
      <c r="AD45" s="9" t="b">
        <v>0</v>
      </c>
      <c r="AE45" s="9"/>
      <c r="AF45" s="9"/>
      <c r="AG45" s="14">
        <f t="shared" si="0"/>
        <v>43311</v>
      </c>
    </row>
    <row r="46" spans="1:33">
      <c r="A46" s="9" t="s">
        <v>369</v>
      </c>
      <c r="B46" s="9" t="s">
        <v>369</v>
      </c>
      <c r="C46" s="9" t="s">
        <v>370</v>
      </c>
      <c r="D46" s="9" t="s">
        <v>371</v>
      </c>
      <c r="E46" s="9" t="s">
        <v>36</v>
      </c>
      <c r="F46" s="9" t="s">
        <v>37</v>
      </c>
      <c r="G46" s="9" t="s">
        <v>38</v>
      </c>
      <c r="H46" s="9"/>
      <c r="I46" s="9"/>
      <c r="J46" s="9" t="s">
        <v>39</v>
      </c>
      <c r="K46" s="9" t="s">
        <v>138</v>
      </c>
      <c r="L46" s="9" t="s">
        <v>139</v>
      </c>
      <c r="M46" s="9" t="s">
        <v>140</v>
      </c>
      <c r="N46" s="9" t="s">
        <v>36</v>
      </c>
      <c r="O46" s="9">
        <v>1</v>
      </c>
      <c r="P46" s="9" t="s">
        <v>43</v>
      </c>
      <c r="Q46" s="9">
        <v>25.99</v>
      </c>
      <c r="R46" s="9"/>
      <c r="S46" s="9"/>
      <c r="T46" s="9"/>
      <c r="U46" s="9"/>
      <c r="V46" s="9"/>
      <c r="W46" s="9"/>
      <c r="X46" s="9"/>
      <c r="Y46" s="9" t="s">
        <v>372</v>
      </c>
      <c r="Z46" s="9" t="s">
        <v>65</v>
      </c>
      <c r="AA46" s="9" t="s">
        <v>373</v>
      </c>
      <c r="AB46" s="9" t="s">
        <v>47</v>
      </c>
      <c r="AC46" s="9"/>
      <c r="AD46" s="9" t="b">
        <v>0</v>
      </c>
      <c r="AE46" s="9"/>
      <c r="AF46" s="9"/>
      <c r="AG46" s="14">
        <f t="shared" si="0"/>
        <v>43311</v>
      </c>
    </row>
    <row r="47" spans="1:33">
      <c r="A47" s="9" t="s">
        <v>374</v>
      </c>
      <c r="B47" s="9" t="s">
        <v>374</v>
      </c>
      <c r="C47" s="9" t="s">
        <v>375</v>
      </c>
      <c r="D47" s="9" t="s">
        <v>376</v>
      </c>
      <c r="E47" s="9" t="s">
        <v>36</v>
      </c>
      <c r="F47" s="9" t="s">
        <v>37</v>
      </c>
      <c r="G47" s="9" t="s">
        <v>38</v>
      </c>
      <c r="H47" s="9"/>
      <c r="I47" s="9"/>
      <c r="J47" s="9" t="s">
        <v>39</v>
      </c>
      <c r="K47" s="9" t="s">
        <v>377</v>
      </c>
      <c r="L47" s="9" t="s">
        <v>378</v>
      </c>
      <c r="M47" s="9" t="s">
        <v>379</v>
      </c>
      <c r="N47" s="9" t="s">
        <v>36</v>
      </c>
      <c r="O47" s="9">
        <v>1</v>
      </c>
      <c r="P47" s="9" t="s">
        <v>43</v>
      </c>
      <c r="Q47" s="9">
        <v>32.99</v>
      </c>
      <c r="R47" s="9"/>
      <c r="S47" s="9"/>
      <c r="T47" s="9"/>
      <c r="U47" s="9"/>
      <c r="V47" s="9"/>
      <c r="W47" s="9"/>
      <c r="X47" s="9"/>
      <c r="Y47" s="9" t="s">
        <v>380</v>
      </c>
      <c r="Z47" s="9" t="s">
        <v>56</v>
      </c>
      <c r="AA47" s="9" t="s">
        <v>381</v>
      </c>
      <c r="AB47" s="9" t="s">
        <v>47</v>
      </c>
      <c r="AC47" s="9"/>
      <c r="AD47" s="9" t="b">
        <v>0</v>
      </c>
      <c r="AE47" s="9"/>
      <c r="AF47" s="9"/>
      <c r="AG47" s="14">
        <f t="shared" si="0"/>
        <v>43311</v>
      </c>
    </row>
    <row r="48" spans="1:33">
      <c r="A48" s="9" t="s">
        <v>382</v>
      </c>
      <c r="B48" s="9" t="s">
        <v>382</v>
      </c>
      <c r="C48" s="9" t="s">
        <v>383</v>
      </c>
      <c r="D48" s="9" t="s">
        <v>384</v>
      </c>
      <c r="E48" s="9" t="s">
        <v>36</v>
      </c>
      <c r="F48" s="9" t="s">
        <v>37</v>
      </c>
      <c r="G48" s="9" t="s">
        <v>38</v>
      </c>
      <c r="H48" s="9"/>
      <c r="I48" s="9"/>
      <c r="J48" s="9" t="s">
        <v>51</v>
      </c>
      <c r="K48" s="9" t="s">
        <v>385</v>
      </c>
      <c r="L48" s="9" t="s">
        <v>386</v>
      </c>
      <c r="M48" s="9" t="s">
        <v>387</v>
      </c>
      <c r="N48" s="9" t="s">
        <v>36</v>
      </c>
      <c r="O48" s="9">
        <v>1</v>
      </c>
      <c r="P48" s="9" t="s">
        <v>43</v>
      </c>
      <c r="Q48" s="9">
        <v>29.99</v>
      </c>
      <c r="R48" s="9"/>
      <c r="S48" s="9">
        <v>3.99</v>
      </c>
      <c r="T48" s="9"/>
      <c r="U48" s="9"/>
      <c r="V48" s="9"/>
      <c r="W48" s="9"/>
      <c r="X48" s="9"/>
      <c r="Y48" s="9" t="s">
        <v>119</v>
      </c>
      <c r="Z48" s="9" t="s">
        <v>180</v>
      </c>
      <c r="AA48" s="9" t="s">
        <v>388</v>
      </c>
      <c r="AB48" s="9" t="s">
        <v>47</v>
      </c>
      <c r="AC48" s="9"/>
      <c r="AD48" s="9" t="b">
        <v>0</v>
      </c>
      <c r="AE48" s="9"/>
      <c r="AF48" s="9"/>
      <c r="AG48" s="14">
        <f t="shared" si="0"/>
        <v>43311</v>
      </c>
    </row>
    <row r="49" spans="1:33">
      <c r="A49" s="9" t="s">
        <v>389</v>
      </c>
      <c r="B49" s="9" t="s">
        <v>389</v>
      </c>
      <c r="C49" s="9" t="s">
        <v>390</v>
      </c>
      <c r="D49" s="9" t="s">
        <v>391</v>
      </c>
      <c r="E49" s="9" t="s">
        <v>36</v>
      </c>
      <c r="F49" s="9" t="s">
        <v>37</v>
      </c>
      <c r="G49" s="9" t="s">
        <v>38</v>
      </c>
      <c r="H49" s="9"/>
      <c r="I49" s="9"/>
      <c r="J49" s="9" t="s">
        <v>39</v>
      </c>
      <c r="K49" s="9" t="s">
        <v>176</v>
      </c>
      <c r="L49" s="9" t="s">
        <v>392</v>
      </c>
      <c r="M49" s="9" t="s">
        <v>393</v>
      </c>
      <c r="N49" s="9" t="s">
        <v>36</v>
      </c>
      <c r="O49" s="9">
        <v>1</v>
      </c>
      <c r="P49" s="9" t="s">
        <v>43</v>
      </c>
      <c r="Q49" s="9">
        <v>15.99</v>
      </c>
      <c r="R49" s="9"/>
      <c r="S49" s="9"/>
      <c r="T49" s="9"/>
      <c r="U49" s="9"/>
      <c r="V49" s="9"/>
      <c r="W49" s="9"/>
      <c r="X49" s="9"/>
      <c r="Y49" s="9" t="s">
        <v>394</v>
      </c>
      <c r="Z49" s="9" t="s">
        <v>149</v>
      </c>
      <c r="AA49" s="9" t="s">
        <v>395</v>
      </c>
      <c r="AB49" s="9" t="s">
        <v>47</v>
      </c>
      <c r="AC49" s="9"/>
      <c r="AD49" s="9" t="b">
        <v>0</v>
      </c>
      <c r="AE49" s="9"/>
      <c r="AF49" s="9"/>
      <c r="AG49" s="14">
        <f t="shared" si="0"/>
        <v>43311</v>
      </c>
    </row>
    <row r="50" spans="1:33">
      <c r="A50" s="9" t="s">
        <v>396</v>
      </c>
      <c r="B50" s="9" t="s">
        <v>396</v>
      </c>
      <c r="C50" s="9" t="s">
        <v>397</v>
      </c>
      <c r="D50" s="9" t="s">
        <v>398</v>
      </c>
      <c r="E50" s="9" t="s">
        <v>36</v>
      </c>
      <c r="F50" s="9" t="s">
        <v>37</v>
      </c>
      <c r="G50" s="9" t="s">
        <v>38</v>
      </c>
      <c r="H50" s="9"/>
      <c r="I50" s="9"/>
      <c r="J50" s="9" t="s">
        <v>39</v>
      </c>
      <c r="K50" s="9" t="s">
        <v>399</v>
      </c>
      <c r="L50" s="9" t="s">
        <v>400</v>
      </c>
      <c r="M50" s="9" t="s">
        <v>401</v>
      </c>
      <c r="N50" s="9" t="s">
        <v>36</v>
      </c>
      <c r="O50" s="9">
        <v>1</v>
      </c>
      <c r="P50" s="9" t="s">
        <v>43</v>
      </c>
      <c r="Q50" s="9">
        <v>35.99</v>
      </c>
      <c r="R50" s="9"/>
      <c r="S50" s="9"/>
      <c r="T50" s="9"/>
      <c r="U50" s="9"/>
      <c r="V50" s="9"/>
      <c r="W50" s="9"/>
      <c r="X50" s="9"/>
      <c r="Y50" s="9" t="s">
        <v>402</v>
      </c>
      <c r="Z50" s="9" t="s">
        <v>56</v>
      </c>
      <c r="AA50" s="9" t="s">
        <v>403</v>
      </c>
      <c r="AB50" s="9" t="s">
        <v>47</v>
      </c>
      <c r="AC50" s="9"/>
      <c r="AD50" s="9" t="b">
        <v>0</v>
      </c>
      <c r="AE50" s="9"/>
      <c r="AF50" s="9"/>
      <c r="AG50" s="14">
        <f t="shared" si="0"/>
        <v>43311</v>
      </c>
    </row>
    <row r="51" spans="1:33">
      <c r="A51" s="9" t="s">
        <v>404</v>
      </c>
      <c r="B51" s="9" t="s">
        <v>404</v>
      </c>
      <c r="C51" s="9" t="s">
        <v>405</v>
      </c>
      <c r="D51" s="9" t="s">
        <v>406</v>
      </c>
      <c r="E51" s="9" t="s">
        <v>36</v>
      </c>
      <c r="F51" s="9" t="s">
        <v>37</v>
      </c>
      <c r="G51" s="9" t="s">
        <v>38</v>
      </c>
      <c r="H51" s="9"/>
      <c r="I51" s="9"/>
      <c r="J51" s="9" t="s">
        <v>39</v>
      </c>
      <c r="K51" s="9" t="s">
        <v>407</v>
      </c>
      <c r="L51" s="9" t="s">
        <v>408</v>
      </c>
      <c r="M51" s="9" t="s">
        <v>409</v>
      </c>
      <c r="N51" s="9" t="s">
        <v>36</v>
      </c>
      <c r="O51" s="9">
        <v>1</v>
      </c>
      <c r="P51" s="9" t="s">
        <v>43</v>
      </c>
      <c r="Q51" s="9">
        <v>35.99</v>
      </c>
      <c r="R51" s="9"/>
      <c r="S51" s="9"/>
      <c r="T51" s="9"/>
      <c r="U51" s="9"/>
      <c r="V51" s="9"/>
      <c r="W51" s="9"/>
      <c r="X51" s="9"/>
      <c r="Y51" s="9" t="s">
        <v>410</v>
      </c>
      <c r="Z51" s="9" t="s">
        <v>411</v>
      </c>
      <c r="AA51" s="9" t="s">
        <v>412</v>
      </c>
      <c r="AB51" s="9" t="s">
        <v>47</v>
      </c>
      <c r="AC51" s="9"/>
      <c r="AD51" s="9" t="b">
        <v>0</v>
      </c>
      <c r="AE51" s="9"/>
      <c r="AF51" s="9"/>
      <c r="AG51" s="14">
        <f t="shared" si="0"/>
        <v>43311</v>
      </c>
    </row>
    <row r="52" spans="1:33">
      <c r="A52" s="9" t="s">
        <v>413</v>
      </c>
      <c r="B52" s="9" t="s">
        <v>413</v>
      </c>
      <c r="C52" s="9" t="s">
        <v>414</v>
      </c>
      <c r="D52" s="9" t="s">
        <v>415</v>
      </c>
      <c r="E52" s="9" t="s">
        <v>36</v>
      </c>
      <c r="F52" s="9" t="s">
        <v>37</v>
      </c>
      <c r="G52" s="9" t="s">
        <v>38</v>
      </c>
      <c r="H52" s="9"/>
      <c r="I52" s="9"/>
      <c r="J52" s="9" t="s">
        <v>39</v>
      </c>
      <c r="K52" s="9" t="s">
        <v>416</v>
      </c>
      <c r="L52" s="9" t="s">
        <v>417</v>
      </c>
      <c r="M52" s="9" t="s">
        <v>418</v>
      </c>
      <c r="N52" s="9" t="s">
        <v>36</v>
      </c>
      <c r="O52" s="9">
        <v>1</v>
      </c>
      <c r="P52" s="9" t="s">
        <v>43</v>
      </c>
      <c r="Q52" s="9">
        <v>29.99</v>
      </c>
      <c r="R52" s="9"/>
      <c r="S52" s="9"/>
      <c r="T52" s="9"/>
      <c r="U52" s="9"/>
      <c r="V52" s="9"/>
      <c r="W52" s="9"/>
      <c r="X52" s="9"/>
      <c r="Y52" s="9" t="s">
        <v>419</v>
      </c>
      <c r="Z52" s="9" t="s">
        <v>75</v>
      </c>
      <c r="AA52" s="9" t="s">
        <v>420</v>
      </c>
      <c r="AB52" s="9" t="s">
        <v>47</v>
      </c>
      <c r="AC52" s="9"/>
      <c r="AD52" s="9" t="b">
        <v>0</v>
      </c>
      <c r="AE52" s="9"/>
      <c r="AF52" s="9"/>
      <c r="AG52" s="14">
        <f t="shared" si="0"/>
        <v>43311</v>
      </c>
    </row>
    <row r="53" spans="1:33">
      <c r="A53" s="9" t="s">
        <v>421</v>
      </c>
      <c r="B53" s="9" t="s">
        <v>421</v>
      </c>
      <c r="C53" s="9" t="s">
        <v>422</v>
      </c>
      <c r="D53" s="9" t="s">
        <v>423</v>
      </c>
      <c r="E53" s="9" t="s">
        <v>36</v>
      </c>
      <c r="F53" s="9" t="s">
        <v>37</v>
      </c>
      <c r="G53" s="9" t="s">
        <v>38</v>
      </c>
      <c r="H53" s="9"/>
      <c r="I53" s="9"/>
      <c r="J53" s="9" t="s">
        <v>39</v>
      </c>
      <c r="K53" s="9" t="s">
        <v>334</v>
      </c>
      <c r="L53" s="9" t="s">
        <v>335</v>
      </c>
      <c r="M53" s="9" t="s">
        <v>336</v>
      </c>
      <c r="N53" s="9" t="s">
        <v>36</v>
      </c>
      <c r="O53" s="9">
        <v>1</v>
      </c>
      <c r="P53" s="9" t="s">
        <v>43</v>
      </c>
      <c r="Q53" s="9">
        <v>25.99</v>
      </c>
      <c r="R53" s="9"/>
      <c r="S53" s="9"/>
      <c r="T53" s="9"/>
      <c r="U53" s="9"/>
      <c r="V53" s="9"/>
      <c r="W53" s="9"/>
      <c r="X53" s="9"/>
      <c r="Y53" s="9" t="s">
        <v>424</v>
      </c>
      <c r="Z53" s="9" t="s">
        <v>425</v>
      </c>
      <c r="AA53" s="9" t="s">
        <v>426</v>
      </c>
      <c r="AB53" s="9" t="s">
        <v>47</v>
      </c>
      <c r="AC53" s="9"/>
      <c r="AD53" s="9" t="b">
        <v>0</v>
      </c>
      <c r="AE53" s="9"/>
      <c r="AF53" s="9"/>
      <c r="AG53" s="14">
        <f t="shared" si="0"/>
        <v>43311</v>
      </c>
    </row>
    <row r="54" spans="1:33">
      <c r="A54" s="9" t="s">
        <v>427</v>
      </c>
      <c r="B54" s="9" t="s">
        <v>427</v>
      </c>
      <c r="C54" s="9" t="s">
        <v>428</v>
      </c>
      <c r="D54" s="9" t="s">
        <v>429</v>
      </c>
      <c r="E54" s="9" t="s">
        <v>36</v>
      </c>
      <c r="F54" s="9" t="s">
        <v>37</v>
      </c>
      <c r="G54" s="9" t="s">
        <v>38</v>
      </c>
      <c r="H54" s="9"/>
      <c r="I54" s="9"/>
      <c r="J54" s="9" t="s">
        <v>39</v>
      </c>
      <c r="K54" s="9" t="s">
        <v>52</v>
      </c>
      <c r="L54" s="9" t="s">
        <v>275</v>
      </c>
      <c r="M54" s="9" t="s">
        <v>276</v>
      </c>
      <c r="N54" s="9" t="s">
        <v>36</v>
      </c>
      <c r="O54" s="9">
        <v>1</v>
      </c>
      <c r="P54" s="9" t="s">
        <v>43</v>
      </c>
      <c r="Q54" s="9">
        <v>35.99</v>
      </c>
      <c r="R54" s="9"/>
      <c r="S54" s="9"/>
      <c r="T54" s="9"/>
      <c r="U54" s="9"/>
      <c r="V54" s="9"/>
      <c r="W54" s="9"/>
      <c r="X54" s="9"/>
      <c r="Y54" s="9" t="s">
        <v>430</v>
      </c>
      <c r="Z54" s="9" t="s">
        <v>431</v>
      </c>
      <c r="AA54" s="9" t="s">
        <v>432</v>
      </c>
      <c r="AB54" s="9" t="s">
        <v>47</v>
      </c>
      <c r="AC54" s="9"/>
      <c r="AD54" s="9" t="b">
        <v>0</v>
      </c>
      <c r="AE54" s="9"/>
      <c r="AF54" s="9"/>
      <c r="AG54" s="14">
        <f t="shared" si="0"/>
        <v>43311</v>
      </c>
    </row>
    <row r="55" spans="1:33">
      <c r="A55" s="9" t="s">
        <v>433</v>
      </c>
      <c r="B55" s="9" t="s">
        <v>433</v>
      </c>
      <c r="C55" s="9" t="s">
        <v>434</v>
      </c>
      <c r="D55" s="9" t="s">
        <v>435</v>
      </c>
      <c r="E55" s="9" t="s">
        <v>36</v>
      </c>
      <c r="F55" s="9" t="s">
        <v>37</v>
      </c>
      <c r="G55" s="9" t="s">
        <v>38</v>
      </c>
      <c r="H55" s="9"/>
      <c r="I55" s="9"/>
      <c r="J55" s="9" t="s">
        <v>90</v>
      </c>
      <c r="K55" s="9" t="s">
        <v>436</v>
      </c>
      <c r="L55" s="9" t="s">
        <v>437</v>
      </c>
      <c r="M55" s="9" t="s">
        <v>438</v>
      </c>
      <c r="N55" s="9" t="s">
        <v>36</v>
      </c>
      <c r="O55" s="9">
        <v>1</v>
      </c>
      <c r="P55" s="9" t="s">
        <v>43</v>
      </c>
      <c r="Q55" s="9">
        <v>25.99</v>
      </c>
      <c r="R55" s="9"/>
      <c r="S55" s="9">
        <v>5.48</v>
      </c>
      <c r="T55" s="9"/>
      <c r="U55" s="9"/>
      <c r="V55" s="9"/>
      <c r="W55" s="9"/>
      <c r="X55" s="9"/>
      <c r="Y55" s="9" t="s">
        <v>439</v>
      </c>
      <c r="Z55" s="9" t="s">
        <v>56</v>
      </c>
      <c r="AA55" s="9" t="s">
        <v>440</v>
      </c>
      <c r="AB55" s="9" t="s">
        <v>47</v>
      </c>
      <c r="AC55" s="9"/>
      <c r="AD55" s="9" t="b">
        <v>0</v>
      </c>
      <c r="AE55" s="9"/>
      <c r="AF55" s="9"/>
      <c r="AG55" s="14">
        <f t="shared" si="0"/>
        <v>43311</v>
      </c>
    </row>
    <row r="56" spans="1:33">
      <c r="A56" s="9" t="s">
        <v>441</v>
      </c>
      <c r="B56" s="9" t="s">
        <v>441</v>
      </c>
      <c r="C56" s="9" t="s">
        <v>442</v>
      </c>
      <c r="D56" s="9" t="s">
        <v>443</v>
      </c>
      <c r="E56" s="9" t="s">
        <v>36</v>
      </c>
      <c r="F56" s="9" t="s">
        <v>37</v>
      </c>
      <c r="G56" s="9" t="s">
        <v>38</v>
      </c>
      <c r="H56" s="9"/>
      <c r="I56" s="9"/>
      <c r="J56" s="9" t="s">
        <v>39</v>
      </c>
      <c r="K56" s="9" t="s">
        <v>385</v>
      </c>
      <c r="L56" s="9" t="s">
        <v>386</v>
      </c>
      <c r="M56" s="9" t="s">
        <v>387</v>
      </c>
      <c r="N56" s="9" t="s">
        <v>36</v>
      </c>
      <c r="O56" s="9">
        <v>1</v>
      </c>
      <c r="P56" s="9" t="s">
        <v>43</v>
      </c>
      <c r="Q56" s="9">
        <v>29.99</v>
      </c>
      <c r="R56" s="9"/>
      <c r="S56" s="9"/>
      <c r="T56" s="9"/>
      <c r="U56" s="9"/>
      <c r="V56" s="9"/>
      <c r="W56" s="9"/>
      <c r="X56" s="9"/>
      <c r="Y56" s="9" t="s">
        <v>444</v>
      </c>
      <c r="Z56" s="9" t="s">
        <v>56</v>
      </c>
      <c r="AA56" s="9" t="s">
        <v>445</v>
      </c>
      <c r="AB56" s="9" t="s">
        <v>47</v>
      </c>
      <c r="AC56" s="9"/>
      <c r="AD56" s="9" t="b">
        <v>0</v>
      </c>
      <c r="AE56" s="9"/>
      <c r="AF56" s="9"/>
      <c r="AG56" s="14">
        <f t="shared" si="0"/>
        <v>43311</v>
      </c>
    </row>
    <row r="57" spans="1:33">
      <c r="A57" s="9" t="s">
        <v>446</v>
      </c>
      <c r="B57" s="9" t="s">
        <v>446</v>
      </c>
      <c r="C57" s="9" t="s">
        <v>447</v>
      </c>
      <c r="D57" s="9" t="s">
        <v>448</v>
      </c>
      <c r="E57" s="9" t="s">
        <v>36</v>
      </c>
      <c r="F57" s="9" t="s">
        <v>37</v>
      </c>
      <c r="G57" s="9" t="s">
        <v>38</v>
      </c>
      <c r="H57" s="9"/>
      <c r="I57" s="9"/>
      <c r="J57" s="9" t="s">
        <v>39</v>
      </c>
      <c r="K57" s="9" t="s">
        <v>449</v>
      </c>
      <c r="L57" s="9" t="s">
        <v>450</v>
      </c>
      <c r="M57" s="9" t="s">
        <v>451</v>
      </c>
      <c r="N57" s="9" t="s">
        <v>36</v>
      </c>
      <c r="O57" s="9">
        <v>1</v>
      </c>
      <c r="P57" s="9" t="s">
        <v>43</v>
      </c>
      <c r="Q57" s="9">
        <v>30.99</v>
      </c>
      <c r="R57" s="9"/>
      <c r="S57" s="9"/>
      <c r="T57" s="9"/>
      <c r="U57" s="9"/>
      <c r="V57" s="9"/>
      <c r="W57" s="9"/>
      <c r="X57" s="9"/>
      <c r="Y57" s="9" t="s">
        <v>119</v>
      </c>
      <c r="Z57" s="9" t="s">
        <v>56</v>
      </c>
      <c r="AA57" s="9" t="s">
        <v>452</v>
      </c>
      <c r="AB57" s="9" t="s">
        <v>47</v>
      </c>
      <c r="AC57" s="9"/>
      <c r="AD57" s="9" t="b">
        <v>0</v>
      </c>
      <c r="AE57" s="9"/>
      <c r="AF57" s="9"/>
      <c r="AG57" s="14">
        <f t="shared" si="0"/>
        <v>43311</v>
      </c>
    </row>
    <row r="58" spans="1:33">
      <c r="A58" s="9" t="s">
        <v>453</v>
      </c>
      <c r="B58" s="9" t="s">
        <v>453</v>
      </c>
      <c r="C58" s="9" t="s">
        <v>454</v>
      </c>
      <c r="D58" s="9" t="s">
        <v>455</v>
      </c>
      <c r="E58" s="9" t="s">
        <v>36</v>
      </c>
      <c r="F58" s="9" t="s">
        <v>37</v>
      </c>
      <c r="G58" s="9" t="s">
        <v>38</v>
      </c>
      <c r="H58" s="9"/>
      <c r="I58" s="9"/>
      <c r="J58" s="9" t="s">
        <v>90</v>
      </c>
      <c r="K58" s="9" t="s">
        <v>456</v>
      </c>
      <c r="L58" s="9" t="s">
        <v>457</v>
      </c>
      <c r="M58" s="9" t="s">
        <v>458</v>
      </c>
      <c r="N58" s="9" t="s">
        <v>36</v>
      </c>
      <c r="O58" s="9">
        <v>1</v>
      </c>
      <c r="P58" s="9" t="s">
        <v>43</v>
      </c>
      <c r="Q58" s="9">
        <v>29.99</v>
      </c>
      <c r="R58" s="9"/>
      <c r="S58" s="9"/>
      <c r="T58" s="9"/>
      <c r="U58" s="9"/>
      <c r="V58" s="9"/>
      <c r="W58" s="9"/>
      <c r="X58" s="9"/>
      <c r="Y58" s="9" t="s">
        <v>459</v>
      </c>
      <c r="Z58" s="9" t="s">
        <v>75</v>
      </c>
      <c r="AA58" s="9" t="s">
        <v>460</v>
      </c>
      <c r="AB58" s="9" t="s">
        <v>47</v>
      </c>
      <c r="AC58" s="9"/>
      <c r="AD58" s="9" t="b">
        <v>0</v>
      </c>
      <c r="AE58" s="9"/>
      <c r="AF58" s="9"/>
      <c r="AG58" s="14">
        <f t="shared" si="0"/>
        <v>43311</v>
      </c>
    </row>
    <row r="59" spans="1:33">
      <c r="A59" s="9" t="s">
        <v>461</v>
      </c>
      <c r="B59" s="9" t="s">
        <v>461</v>
      </c>
      <c r="C59" s="9" t="s">
        <v>462</v>
      </c>
      <c r="D59" s="9" t="s">
        <v>463</v>
      </c>
      <c r="E59" s="9" t="s">
        <v>36</v>
      </c>
      <c r="F59" s="9" t="s">
        <v>37</v>
      </c>
      <c r="G59" s="9" t="s">
        <v>38</v>
      </c>
      <c r="H59" s="9"/>
      <c r="I59" s="9"/>
      <c r="J59" s="9" t="s">
        <v>51</v>
      </c>
      <c r="K59" s="9" t="s">
        <v>185</v>
      </c>
      <c r="L59" s="9" t="s">
        <v>186</v>
      </c>
      <c r="M59" s="9" t="s">
        <v>187</v>
      </c>
      <c r="N59" s="9" t="s">
        <v>36</v>
      </c>
      <c r="O59" s="9">
        <v>1</v>
      </c>
      <c r="P59" s="9" t="s">
        <v>43</v>
      </c>
      <c r="Q59" s="9">
        <v>25.99</v>
      </c>
      <c r="R59" s="9"/>
      <c r="S59" s="9">
        <v>3.99</v>
      </c>
      <c r="T59" s="9"/>
      <c r="U59" s="9"/>
      <c r="V59" s="9"/>
      <c r="W59" s="9"/>
      <c r="X59" s="9"/>
      <c r="Y59" s="9" t="s">
        <v>464</v>
      </c>
      <c r="Z59" s="9" t="s">
        <v>180</v>
      </c>
      <c r="AA59" s="9" t="s">
        <v>465</v>
      </c>
      <c r="AB59" s="9" t="s">
        <v>47</v>
      </c>
      <c r="AC59" s="9"/>
      <c r="AD59" s="9" t="b">
        <v>0</v>
      </c>
      <c r="AE59" s="9"/>
      <c r="AF59" s="9"/>
      <c r="AG59" s="14">
        <f t="shared" si="0"/>
        <v>43311</v>
      </c>
    </row>
    <row r="60" spans="1:33">
      <c r="A60" s="9" t="s">
        <v>466</v>
      </c>
      <c r="B60" s="9" t="s">
        <v>466</v>
      </c>
      <c r="C60" s="9" t="s">
        <v>467</v>
      </c>
      <c r="D60" s="9" t="s">
        <v>468</v>
      </c>
      <c r="E60" s="9" t="s">
        <v>36</v>
      </c>
      <c r="F60" s="9" t="s">
        <v>37</v>
      </c>
      <c r="G60" s="9" t="s">
        <v>38</v>
      </c>
      <c r="H60" s="9"/>
      <c r="I60" s="9"/>
      <c r="J60" s="9" t="s">
        <v>39</v>
      </c>
      <c r="K60" s="9" t="s">
        <v>469</v>
      </c>
      <c r="L60" s="9" t="s">
        <v>470</v>
      </c>
      <c r="M60" s="9" t="s">
        <v>471</v>
      </c>
      <c r="N60" s="9" t="s">
        <v>36</v>
      </c>
      <c r="O60" s="9">
        <v>1</v>
      </c>
      <c r="P60" s="9" t="s">
        <v>43</v>
      </c>
      <c r="Q60" s="9">
        <v>20.99</v>
      </c>
      <c r="R60" s="9"/>
      <c r="S60" s="9"/>
      <c r="T60" s="9"/>
      <c r="U60" s="9"/>
      <c r="V60" s="9"/>
      <c r="W60" s="9"/>
      <c r="X60" s="9"/>
      <c r="Y60" s="9" t="s">
        <v>472</v>
      </c>
      <c r="Z60" s="9" t="s">
        <v>180</v>
      </c>
      <c r="AA60" s="9" t="s">
        <v>473</v>
      </c>
      <c r="AB60" s="9" t="s">
        <v>47</v>
      </c>
      <c r="AC60" s="9"/>
      <c r="AD60" s="9" t="b">
        <v>0</v>
      </c>
      <c r="AE60" s="9"/>
      <c r="AF60" s="9"/>
      <c r="AG60" s="14">
        <f t="shared" si="0"/>
        <v>43311</v>
      </c>
    </row>
    <row r="61" spans="1:33">
      <c r="A61" s="9" t="s">
        <v>474</v>
      </c>
      <c r="B61" s="9" t="s">
        <v>474</v>
      </c>
      <c r="C61" s="9" t="s">
        <v>475</v>
      </c>
      <c r="D61" s="9" t="s">
        <v>476</v>
      </c>
      <c r="E61" s="9" t="s">
        <v>36</v>
      </c>
      <c r="F61" s="9" t="s">
        <v>37</v>
      </c>
      <c r="G61" s="9" t="s">
        <v>38</v>
      </c>
      <c r="H61" s="9"/>
      <c r="I61" s="9"/>
      <c r="J61" s="9" t="s">
        <v>39</v>
      </c>
      <c r="K61" s="9" t="s">
        <v>477</v>
      </c>
      <c r="L61" s="9" t="s">
        <v>478</v>
      </c>
      <c r="M61" s="9" t="s">
        <v>479</v>
      </c>
      <c r="N61" s="9" t="s">
        <v>36</v>
      </c>
      <c r="O61" s="9">
        <v>1</v>
      </c>
      <c r="P61" s="9" t="s">
        <v>43</v>
      </c>
      <c r="Q61" s="9">
        <v>22.99</v>
      </c>
      <c r="R61" s="9"/>
      <c r="S61" s="9"/>
      <c r="T61" s="9"/>
      <c r="U61" s="9"/>
      <c r="V61" s="9"/>
      <c r="W61" s="9"/>
      <c r="X61" s="9"/>
      <c r="Y61" s="9" t="s">
        <v>119</v>
      </c>
      <c r="Z61" s="9" t="s">
        <v>56</v>
      </c>
      <c r="AA61" s="9" t="s">
        <v>480</v>
      </c>
      <c r="AB61" s="9" t="s">
        <v>47</v>
      </c>
      <c r="AC61" s="9"/>
      <c r="AD61" s="9" t="b">
        <v>0</v>
      </c>
      <c r="AE61" s="9"/>
      <c r="AF61" s="9"/>
      <c r="AG61" s="14">
        <f t="shared" si="0"/>
        <v>43311</v>
      </c>
    </row>
    <row r="62" spans="1:33">
      <c r="A62" s="9" t="s">
        <v>481</v>
      </c>
      <c r="B62" s="9" t="s">
        <v>481</v>
      </c>
      <c r="C62" s="9" t="s">
        <v>482</v>
      </c>
      <c r="D62" s="9" t="s">
        <v>483</v>
      </c>
      <c r="E62" s="9" t="s">
        <v>36</v>
      </c>
      <c r="F62" s="9" t="s">
        <v>37</v>
      </c>
      <c r="G62" s="9" t="s">
        <v>38</v>
      </c>
      <c r="H62" s="9"/>
      <c r="I62" s="9"/>
      <c r="J62" s="9" t="s">
        <v>90</v>
      </c>
      <c r="K62" s="9" t="s">
        <v>116</v>
      </c>
      <c r="L62" s="9" t="s">
        <v>147</v>
      </c>
      <c r="M62" s="9" t="s">
        <v>148</v>
      </c>
      <c r="N62" s="9" t="s">
        <v>36</v>
      </c>
      <c r="O62" s="9">
        <v>1</v>
      </c>
      <c r="P62" s="9" t="s">
        <v>43</v>
      </c>
      <c r="Q62" s="9">
        <v>29.99</v>
      </c>
      <c r="R62" s="9"/>
      <c r="S62" s="9">
        <v>5.48</v>
      </c>
      <c r="T62" s="9"/>
      <c r="U62" s="9"/>
      <c r="V62" s="9"/>
      <c r="W62" s="9"/>
      <c r="X62" s="9"/>
      <c r="Y62" s="9" t="s">
        <v>372</v>
      </c>
      <c r="Z62" s="9" t="s">
        <v>65</v>
      </c>
      <c r="AA62" s="9" t="s">
        <v>484</v>
      </c>
      <c r="AB62" s="9" t="s">
        <v>47</v>
      </c>
      <c r="AC62" s="9"/>
      <c r="AD62" s="9" t="b">
        <v>0</v>
      </c>
      <c r="AE62" s="9"/>
      <c r="AF62" s="9"/>
      <c r="AG62" s="14">
        <f t="shared" si="0"/>
        <v>43311</v>
      </c>
    </row>
    <row r="63" spans="1:33">
      <c r="A63" s="9" t="s">
        <v>485</v>
      </c>
      <c r="B63" s="9" t="s">
        <v>485</v>
      </c>
      <c r="C63" s="9" t="s">
        <v>486</v>
      </c>
      <c r="D63" s="9" t="s">
        <v>487</v>
      </c>
      <c r="E63" s="9" t="s">
        <v>36</v>
      </c>
      <c r="F63" s="9" t="s">
        <v>37</v>
      </c>
      <c r="G63" s="9" t="s">
        <v>38</v>
      </c>
      <c r="H63" s="9"/>
      <c r="I63" s="9"/>
      <c r="J63" s="9" t="s">
        <v>51</v>
      </c>
      <c r="K63" s="9" t="s">
        <v>488</v>
      </c>
      <c r="L63" s="9" t="s">
        <v>489</v>
      </c>
      <c r="M63" s="9" t="s">
        <v>490</v>
      </c>
      <c r="N63" s="9" t="s">
        <v>36</v>
      </c>
      <c r="O63" s="9">
        <v>1</v>
      </c>
      <c r="P63" s="9" t="s">
        <v>43</v>
      </c>
      <c r="Q63" s="9">
        <v>20.99</v>
      </c>
      <c r="R63" s="9"/>
      <c r="S63" s="9">
        <v>12.98</v>
      </c>
      <c r="T63" s="9"/>
      <c r="U63" s="9"/>
      <c r="V63" s="9"/>
      <c r="W63" s="9"/>
      <c r="X63" s="9"/>
      <c r="Y63" s="9" t="s">
        <v>491</v>
      </c>
      <c r="Z63" s="9" t="s">
        <v>65</v>
      </c>
      <c r="AA63" s="9" t="s">
        <v>492</v>
      </c>
      <c r="AB63" s="9" t="s">
        <v>47</v>
      </c>
      <c r="AC63" s="9"/>
      <c r="AD63" s="9" t="b">
        <v>0</v>
      </c>
      <c r="AE63" s="9"/>
      <c r="AF63" s="9"/>
      <c r="AG63" s="14">
        <f t="shared" si="0"/>
        <v>43311</v>
      </c>
    </row>
    <row r="64" spans="1:33">
      <c r="A64" s="9" t="s">
        <v>493</v>
      </c>
      <c r="B64" s="9" t="s">
        <v>493</v>
      </c>
      <c r="C64" s="9" t="s">
        <v>494</v>
      </c>
      <c r="D64" s="9" t="s">
        <v>495</v>
      </c>
      <c r="E64" s="9" t="s">
        <v>36</v>
      </c>
      <c r="F64" s="9" t="s">
        <v>37</v>
      </c>
      <c r="G64" s="9" t="s">
        <v>38</v>
      </c>
      <c r="H64" s="9"/>
      <c r="I64" s="9"/>
      <c r="J64" s="9" t="s">
        <v>39</v>
      </c>
      <c r="K64" s="9" t="s">
        <v>116</v>
      </c>
      <c r="L64" s="9" t="s">
        <v>147</v>
      </c>
      <c r="M64" s="9" t="s">
        <v>148</v>
      </c>
      <c r="N64" s="9" t="s">
        <v>36</v>
      </c>
      <c r="O64" s="9">
        <v>1</v>
      </c>
      <c r="P64" s="9" t="s">
        <v>43</v>
      </c>
      <c r="Q64" s="9">
        <v>29.99</v>
      </c>
      <c r="R64" s="9"/>
      <c r="S64" s="9"/>
      <c r="T64" s="9"/>
      <c r="U64" s="9"/>
      <c r="V64" s="9"/>
      <c r="W64" s="9"/>
      <c r="X64" s="9"/>
      <c r="Y64" s="9" t="s">
        <v>496</v>
      </c>
      <c r="Z64" s="9" t="s">
        <v>56</v>
      </c>
      <c r="AA64" s="9" t="s">
        <v>497</v>
      </c>
      <c r="AB64" s="9" t="s">
        <v>47</v>
      </c>
      <c r="AC64" s="9"/>
      <c r="AD64" s="9" t="b">
        <v>0</v>
      </c>
      <c r="AE64" s="9"/>
      <c r="AF64" s="9"/>
      <c r="AG64" s="14">
        <f t="shared" si="0"/>
        <v>43311</v>
      </c>
    </row>
    <row r="65" spans="1:33">
      <c r="A65" s="9" t="s">
        <v>498</v>
      </c>
      <c r="B65" s="9" t="s">
        <v>498</v>
      </c>
      <c r="C65" s="9" t="s">
        <v>499</v>
      </c>
      <c r="D65" s="9" t="s">
        <v>500</v>
      </c>
      <c r="E65" s="9" t="s">
        <v>80</v>
      </c>
      <c r="F65" s="9" t="s">
        <v>37</v>
      </c>
      <c r="G65" s="9" t="s">
        <v>38</v>
      </c>
      <c r="H65" s="9"/>
      <c r="I65" s="9"/>
      <c r="J65" s="9" t="s">
        <v>90</v>
      </c>
      <c r="K65" s="9" t="s">
        <v>501</v>
      </c>
      <c r="L65" s="9" t="s">
        <v>502</v>
      </c>
      <c r="M65" s="9" t="s">
        <v>503</v>
      </c>
      <c r="N65" s="9" t="s">
        <v>80</v>
      </c>
      <c r="O65" s="9">
        <v>0</v>
      </c>
      <c r="P65" s="9"/>
      <c r="Q65" s="9"/>
      <c r="R65" s="9"/>
      <c r="S65" s="9"/>
      <c r="T65" s="9"/>
      <c r="U65" s="9"/>
      <c r="V65" s="9"/>
      <c r="W65" s="9"/>
      <c r="X65" s="9"/>
      <c r="Y65" s="9" t="s">
        <v>504</v>
      </c>
      <c r="Z65" s="9" t="s">
        <v>56</v>
      </c>
      <c r="AA65" s="9" t="s">
        <v>505</v>
      </c>
      <c r="AB65" s="9" t="s">
        <v>47</v>
      </c>
      <c r="AC65" s="9"/>
      <c r="AD65" s="9" t="b">
        <v>0</v>
      </c>
      <c r="AE65" s="9"/>
      <c r="AF65" s="9"/>
      <c r="AG65" s="14">
        <f t="shared" si="0"/>
        <v>43311</v>
      </c>
    </row>
    <row r="66" spans="1:33">
      <c r="A66" s="9" t="s">
        <v>506</v>
      </c>
      <c r="B66" s="9" t="s">
        <v>506</v>
      </c>
      <c r="C66" s="9" t="s">
        <v>507</v>
      </c>
      <c r="D66" s="9" t="s">
        <v>508</v>
      </c>
      <c r="E66" s="9" t="s">
        <v>36</v>
      </c>
      <c r="F66" s="9" t="s">
        <v>37</v>
      </c>
      <c r="G66" s="9" t="s">
        <v>38</v>
      </c>
      <c r="H66" s="9"/>
      <c r="I66" s="9"/>
      <c r="J66" s="9" t="s">
        <v>70</v>
      </c>
      <c r="K66" s="9" t="s">
        <v>254</v>
      </c>
      <c r="L66" s="9" t="s">
        <v>262</v>
      </c>
      <c r="M66" s="9" t="s">
        <v>263</v>
      </c>
      <c r="N66" s="9" t="s">
        <v>36</v>
      </c>
      <c r="O66" s="9">
        <v>1</v>
      </c>
      <c r="P66" s="9" t="s">
        <v>43</v>
      </c>
      <c r="Q66" s="9">
        <v>21.99</v>
      </c>
      <c r="R66" s="9"/>
      <c r="S66" s="9"/>
      <c r="T66" s="9"/>
      <c r="U66" s="9"/>
      <c r="V66" s="9"/>
      <c r="W66" s="9"/>
      <c r="X66" s="9"/>
      <c r="Y66" s="9" t="s">
        <v>509</v>
      </c>
      <c r="Z66" s="9" t="s">
        <v>56</v>
      </c>
      <c r="AA66" s="9" t="s">
        <v>510</v>
      </c>
      <c r="AB66" s="9" t="s">
        <v>47</v>
      </c>
      <c r="AC66" s="9"/>
      <c r="AD66" s="9" t="b">
        <v>0</v>
      </c>
      <c r="AE66" s="9"/>
      <c r="AF66" s="9"/>
      <c r="AG66" s="14">
        <f t="shared" ref="AG66:AG129" si="1">DATEVALUE(LEFT(C66,10))</f>
        <v>43311</v>
      </c>
    </row>
    <row r="67" spans="1:33">
      <c r="A67" s="9" t="s">
        <v>511</v>
      </c>
      <c r="B67" s="9" t="s">
        <v>511</v>
      </c>
      <c r="C67" s="9" t="s">
        <v>512</v>
      </c>
      <c r="D67" s="9" t="s">
        <v>513</v>
      </c>
      <c r="E67" s="9" t="s">
        <v>36</v>
      </c>
      <c r="F67" s="9" t="s">
        <v>37</v>
      </c>
      <c r="G67" s="9" t="s">
        <v>38</v>
      </c>
      <c r="H67" s="9"/>
      <c r="I67" s="9"/>
      <c r="J67" s="9" t="s">
        <v>90</v>
      </c>
      <c r="K67" s="9" t="s">
        <v>501</v>
      </c>
      <c r="L67" s="9" t="s">
        <v>502</v>
      </c>
      <c r="M67" s="9" t="s">
        <v>503</v>
      </c>
      <c r="N67" s="9" t="s">
        <v>36</v>
      </c>
      <c r="O67" s="9">
        <v>1</v>
      </c>
      <c r="P67" s="9" t="s">
        <v>43</v>
      </c>
      <c r="Q67" s="9">
        <v>32.99</v>
      </c>
      <c r="R67" s="9"/>
      <c r="S67" s="9">
        <v>6.23</v>
      </c>
      <c r="T67" s="9"/>
      <c r="U67" s="9"/>
      <c r="V67" s="9"/>
      <c r="W67" s="9"/>
      <c r="X67" s="9"/>
      <c r="Y67" s="9" t="s">
        <v>504</v>
      </c>
      <c r="Z67" s="9" t="s">
        <v>56</v>
      </c>
      <c r="AA67" s="9" t="s">
        <v>505</v>
      </c>
      <c r="AB67" s="9" t="s">
        <v>47</v>
      </c>
      <c r="AC67" s="9"/>
      <c r="AD67" s="9" t="b">
        <v>0</v>
      </c>
      <c r="AE67" s="9"/>
      <c r="AF67" s="9"/>
      <c r="AG67" s="14">
        <f t="shared" si="1"/>
        <v>43311</v>
      </c>
    </row>
    <row r="68" spans="1:33">
      <c r="A68" s="9" t="s">
        <v>514</v>
      </c>
      <c r="B68" s="9" t="s">
        <v>514</v>
      </c>
      <c r="C68" s="9" t="s">
        <v>515</v>
      </c>
      <c r="D68" s="9" t="s">
        <v>516</v>
      </c>
      <c r="E68" s="9" t="s">
        <v>36</v>
      </c>
      <c r="F68" s="9" t="s">
        <v>37</v>
      </c>
      <c r="G68" s="9" t="s">
        <v>38</v>
      </c>
      <c r="H68" s="9"/>
      <c r="I68" s="9"/>
      <c r="J68" s="9" t="s">
        <v>39</v>
      </c>
      <c r="K68" s="9" t="s">
        <v>176</v>
      </c>
      <c r="L68" s="9" t="s">
        <v>517</v>
      </c>
      <c r="M68" s="9" t="s">
        <v>518</v>
      </c>
      <c r="N68" s="9" t="s">
        <v>36</v>
      </c>
      <c r="O68" s="9">
        <v>1</v>
      </c>
      <c r="P68" s="9" t="s">
        <v>43</v>
      </c>
      <c r="Q68" s="9">
        <v>15.99</v>
      </c>
      <c r="R68" s="9"/>
      <c r="S68" s="9"/>
      <c r="T68" s="9"/>
      <c r="U68" s="9"/>
      <c r="V68" s="9"/>
      <c r="W68" s="9"/>
      <c r="X68" s="9"/>
      <c r="Y68" s="9" t="s">
        <v>519</v>
      </c>
      <c r="Z68" s="9" t="s">
        <v>56</v>
      </c>
      <c r="AA68" s="9" t="s">
        <v>520</v>
      </c>
      <c r="AB68" s="9" t="s">
        <v>47</v>
      </c>
      <c r="AC68" s="9"/>
      <c r="AD68" s="9" t="b">
        <v>0</v>
      </c>
      <c r="AE68" s="9"/>
      <c r="AF68" s="9"/>
      <c r="AG68" s="14">
        <f t="shared" si="1"/>
        <v>43311</v>
      </c>
    </row>
    <row r="69" spans="1:33">
      <c r="A69" s="9" t="s">
        <v>521</v>
      </c>
      <c r="B69" s="9" t="s">
        <v>521</v>
      </c>
      <c r="C69" s="9" t="s">
        <v>522</v>
      </c>
      <c r="D69" s="9" t="s">
        <v>523</v>
      </c>
      <c r="E69" s="9" t="s">
        <v>80</v>
      </c>
      <c r="F69" s="9" t="s">
        <v>37</v>
      </c>
      <c r="G69" s="9" t="s">
        <v>38</v>
      </c>
      <c r="H69" s="9"/>
      <c r="I69" s="9"/>
      <c r="J69" s="9" t="s">
        <v>39</v>
      </c>
      <c r="K69" s="9" t="s">
        <v>176</v>
      </c>
      <c r="L69" s="9" t="s">
        <v>524</v>
      </c>
      <c r="M69" s="9" t="s">
        <v>525</v>
      </c>
      <c r="N69" s="9" t="s">
        <v>84</v>
      </c>
      <c r="O69" s="9">
        <v>1</v>
      </c>
      <c r="P69" s="9" t="s">
        <v>43</v>
      </c>
      <c r="Q69" s="9">
        <v>14.99</v>
      </c>
      <c r="R69" s="9"/>
      <c r="S69" s="9"/>
      <c r="T69" s="9"/>
      <c r="U69" s="9"/>
      <c r="V69" s="9"/>
      <c r="W69" s="9"/>
      <c r="X69" s="9"/>
      <c r="Y69" s="9" t="s">
        <v>526</v>
      </c>
      <c r="Z69" s="9" t="s">
        <v>284</v>
      </c>
      <c r="AA69" s="9" t="s">
        <v>527</v>
      </c>
      <c r="AB69" s="9" t="s">
        <v>47</v>
      </c>
      <c r="AC69" s="9"/>
      <c r="AD69" s="9" t="b">
        <v>0</v>
      </c>
      <c r="AE69" s="9"/>
      <c r="AF69" s="9"/>
      <c r="AG69" s="14">
        <f t="shared" si="1"/>
        <v>43311</v>
      </c>
    </row>
    <row r="70" spans="1:33">
      <c r="A70" s="9" t="s">
        <v>528</v>
      </c>
      <c r="B70" s="9" t="s">
        <v>529</v>
      </c>
      <c r="C70" s="9" t="s">
        <v>530</v>
      </c>
      <c r="D70" s="9" t="s">
        <v>531</v>
      </c>
      <c r="E70" s="9" t="s">
        <v>36</v>
      </c>
      <c r="F70" s="9" t="s">
        <v>37</v>
      </c>
      <c r="G70" s="9" t="s">
        <v>532</v>
      </c>
      <c r="H70" s="9"/>
      <c r="I70" s="9"/>
      <c r="J70" s="9" t="s">
        <v>90</v>
      </c>
      <c r="K70" s="9" t="s">
        <v>533</v>
      </c>
      <c r="L70" s="9" t="s">
        <v>534</v>
      </c>
      <c r="M70" s="9" t="s">
        <v>63</v>
      </c>
      <c r="N70" s="9" t="s">
        <v>36</v>
      </c>
      <c r="O70" s="9">
        <v>1</v>
      </c>
      <c r="P70" s="9"/>
      <c r="Q70" s="9"/>
      <c r="R70" s="9"/>
      <c r="S70" s="9"/>
      <c r="T70" s="9"/>
      <c r="U70" s="9"/>
      <c r="V70" s="9"/>
      <c r="W70" s="9"/>
      <c r="X70" s="9"/>
      <c r="Y70" s="9" t="s">
        <v>535</v>
      </c>
      <c r="Z70" s="9" t="s">
        <v>536</v>
      </c>
      <c r="AA70" s="9">
        <v>10457</v>
      </c>
      <c r="AB70" s="9" t="s">
        <v>537</v>
      </c>
      <c r="AC70" s="9"/>
      <c r="AD70" s="9" t="b">
        <v>0</v>
      </c>
      <c r="AE70" s="9"/>
      <c r="AF70" s="9"/>
      <c r="AG70" s="14">
        <f t="shared" si="1"/>
        <v>43311</v>
      </c>
    </row>
    <row r="71" spans="1:33">
      <c r="A71" s="9" t="s">
        <v>538</v>
      </c>
      <c r="B71" s="9" t="s">
        <v>539</v>
      </c>
      <c r="C71" s="9" t="s">
        <v>540</v>
      </c>
      <c r="D71" s="9" t="s">
        <v>541</v>
      </c>
      <c r="E71" s="9" t="s">
        <v>36</v>
      </c>
      <c r="F71" s="9" t="s">
        <v>37</v>
      </c>
      <c r="G71" s="9" t="s">
        <v>532</v>
      </c>
      <c r="H71" s="9"/>
      <c r="I71" s="9"/>
      <c r="J71" s="9" t="s">
        <v>90</v>
      </c>
      <c r="K71" s="9" t="s">
        <v>542</v>
      </c>
      <c r="L71" s="9" t="s">
        <v>543</v>
      </c>
      <c r="M71" s="9" t="s">
        <v>544</v>
      </c>
      <c r="N71" s="9" t="s">
        <v>36</v>
      </c>
      <c r="O71" s="9">
        <v>1</v>
      </c>
      <c r="P71" s="9"/>
      <c r="Q71" s="9"/>
      <c r="R71" s="9"/>
      <c r="S71" s="9"/>
      <c r="T71" s="9"/>
      <c r="U71" s="9"/>
      <c r="V71" s="9"/>
      <c r="W71" s="9"/>
      <c r="X71" s="9"/>
      <c r="Y71" s="9" t="s">
        <v>545</v>
      </c>
      <c r="Z71" s="9" t="s">
        <v>546</v>
      </c>
      <c r="AA71" s="9">
        <v>46614</v>
      </c>
      <c r="AB71" s="9" t="s">
        <v>537</v>
      </c>
      <c r="AC71" s="9"/>
      <c r="AD71" s="9" t="b">
        <v>0</v>
      </c>
      <c r="AE71" s="9"/>
      <c r="AF71" s="9"/>
      <c r="AG71" s="14">
        <f t="shared" si="1"/>
        <v>43311</v>
      </c>
    </row>
    <row r="72" spans="1:33">
      <c r="A72" s="9" t="s">
        <v>547</v>
      </c>
      <c r="B72" s="9" t="s">
        <v>547</v>
      </c>
      <c r="C72" s="9" t="s">
        <v>548</v>
      </c>
      <c r="D72" s="9" t="s">
        <v>549</v>
      </c>
      <c r="E72" s="9" t="s">
        <v>36</v>
      </c>
      <c r="F72" s="9" t="s">
        <v>37</v>
      </c>
      <c r="G72" s="9" t="s">
        <v>38</v>
      </c>
      <c r="H72" s="9"/>
      <c r="I72" s="9"/>
      <c r="J72" s="9" t="s">
        <v>39</v>
      </c>
      <c r="K72" s="9" t="s">
        <v>550</v>
      </c>
      <c r="L72" s="9" t="s">
        <v>551</v>
      </c>
      <c r="M72" s="9" t="s">
        <v>552</v>
      </c>
      <c r="N72" s="9" t="s">
        <v>36</v>
      </c>
      <c r="O72" s="9">
        <v>1</v>
      </c>
      <c r="P72" s="9" t="s">
        <v>43</v>
      </c>
      <c r="Q72" s="9">
        <v>25.99</v>
      </c>
      <c r="R72" s="9"/>
      <c r="S72" s="9"/>
      <c r="T72" s="9"/>
      <c r="U72" s="9"/>
      <c r="V72" s="9"/>
      <c r="W72" s="9"/>
      <c r="X72" s="9"/>
      <c r="Y72" s="9" t="s">
        <v>553</v>
      </c>
      <c r="Z72" s="9" t="s">
        <v>56</v>
      </c>
      <c r="AA72" s="9" t="s">
        <v>554</v>
      </c>
      <c r="AB72" s="9" t="s">
        <v>47</v>
      </c>
      <c r="AC72" s="9"/>
      <c r="AD72" s="9" t="b">
        <v>0</v>
      </c>
      <c r="AE72" s="9"/>
      <c r="AF72" s="9"/>
      <c r="AG72" s="14">
        <f t="shared" si="1"/>
        <v>43312</v>
      </c>
    </row>
    <row r="73" spans="1:33">
      <c r="A73" s="9" t="s">
        <v>555</v>
      </c>
      <c r="B73" s="9" t="s">
        <v>555</v>
      </c>
      <c r="C73" s="9" t="s">
        <v>556</v>
      </c>
      <c r="D73" s="9" t="s">
        <v>123</v>
      </c>
      <c r="E73" s="9" t="s">
        <v>36</v>
      </c>
      <c r="F73" s="9" t="s">
        <v>37</v>
      </c>
      <c r="G73" s="9" t="s">
        <v>38</v>
      </c>
      <c r="H73" s="9"/>
      <c r="I73" s="9"/>
      <c r="J73" s="9" t="s">
        <v>51</v>
      </c>
      <c r="K73" s="9" t="s">
        <v>176</v>
      </c>
      <c r="L73" s="9" t="s">
        <v>557</v>
      </c>
      <c r="M73" s="9" t="s">
        <v>558</v>
      </c>
      <c r="N73" s="9" t="s">
        <v>36</v>
      </c>
      <c r="O73" s="9">
        <v>1</v>
      </c>
      <c r="P73" s="9" t="s">
        <v>43</v>
      </c>
      <c r="Q73" s="9">
        <v>15.99</v>
      </c>
      <c r="R73" s="9"/>
      <c r="S73" s="9">
        <v>3.99</v>
      </c>
      <c r="T73" s="9"/>
      <c r="U73" s="9"/>
      <c r="V73" s="9"/>
      <c r="W73" s="9"/>
      <c r="X73" s="9"/>
      <c r="Y73" s="9" t="s">
        <v>559</v>
      </c>
      <c r="Z73" s="9" t="s">
        <v>56</v>
      </c>
      <c r="AA73" s="9" t="s">
        <v>560</v>
      </c>
      <c r="AB73" s="9" t="s">
        <v>47</v>
      </c>
      <c r="AC73" s="9"/>
      <c r="AD73" s="9" t="b">
        <v>0</v>
      </c>
      <c r="AE73" s="9"/>
      <c r="AF73" s="9"/>
      <c r="AG73" s="14">
        <f t="shared" si="1"/>
        <v>43312</v>
      </c>
    </row>
    <row r="74" spans="1:33">
      <c r="A74" s="9" t="s">
        <v>561</v>
      </c>
      <c r="B74" s="9" t="s">
        <v>561</v>
      </c>
      <c r="C74" s="9" t="s">
        <v>562</v>
      </c>
      <c r="D74" s="9" t="s">
        <v>563</v>
      </c>
      <c r="E74" s="9" t="s">
        <v>36</v>
      </c>
      <c r="F74" s="9" t="s">
        <v>37</v>
      </c>
      <c r="G74" s="9" t="s">
        <v>38</v>
      </c>
      <c r="H74" s="9"/>
      <c r="I74" s="9"/>
      <c r="J74" s="9" t="s">
        <v>39</v>
      </c>
      <c r="K74" s="9" t="s">
        <v>564</v>
      </c>
      <c r="L74" s="9" t="s">
        <v>565</v>
      </c>
      <c r="M74" s="9" t="s">
        <v>566</v>
      </c>
      <c r="N74" s="9" t="s">
        <v>36</v>
      </c>
      <c r="O74" s="9">
        <v>1</v>
      </c>
      <c r="P74" s="9" t="s">
        <v>43</v>
      </c>
      <c r="Q74" s="9">
        <v>26.99</v>
      </c>
      <c r="R74" s="9"/>
      <c r="S74" s="9"/>
      <c r="T74" s="9"/>
      <c r="U74" s="9"/>
      <c r="V74" s="9"/>
      <c r="W74" s="9"/>
      <c r="X74" s="9"/>
      <c r="Y74" s="9" t="s">
        <v>567</v>
      </c>
      <c r="Z74" s="9" t="s">
        <v>180</v>
      </c>
      <c r="AA74" s="9" t="s">
        <v>568</v>
      </c>
      <c r="AB74" s="9" t="s">
        <v>47</v>
      </c>
      <c r="AC74" s="9"/>
      <c r="AD74" s="9" t="b">
        <v>0</v>
      </c>
      <c r="AE74" s="9"/>
      <c r="AF74" s="9"/>
      <c r="AG74" s="14">
        <f t="shared" si="1"/>
        <v>43312</v>
      </c>
    </row>
    <row r="75" spans="1:33">
      <c r="A75" s="9" t="s">
        <v>569</v>
      </c>
      <c r="B75" s="9" t="s">
        <v>569</v>
      </c>
      <c r="C75" s="9" t="s">
        <v>570</v>
      </c>
      <c r="D75" s="9" t="s">
        <v>571</v>
      </c>
      <c r="E75" s="9" t="s">
        <v>36</v>
      </c>
      <c r="F75" s="9" t="s">
        <v>37</v>
      </c>
      <c r="G75" s="9" t="s">
        <v>38</v>
      </c>
      <c r="H75" s="9"/>
      <c r="I75" s="9"/>
      <c r="J75" s="9" t="s">
        <v>39</v>
      </c>
      <c r="K75" s="9" t="s">
        <v>176</v>
      </c>
      <c r="L75" s="9" t="s">
        <v>297</v>
      </c>
      <c r="M75" s="9" t="s">
        <v>298</v>
      </c>
      <c r="N75" s="9" t="s">
        <v>36</v>
      </c>
      <c r="O75" s="9">
        <v>1</v>
      </c>
      <c r="P75" s="9" t="s">
        <v>43</v>
      </c>
      <c r="Q75" s="9">
        <v>15.99</v>
      </c>
      <c r="R75" s="9"/>
      <c r="S75" s="9"/>
      <c r="T75" s="9"/>
      <c r="U75" s="9"/>
      <c r="V75" s="9"/>
      <c r="W75" s="9"/>
      <c r="X75" s="9"/>
      <c r="Y75" s="9" t="s">
        <v>572</v>
      </c>
      <c r="Z75" s="9" t="s">
        <v>411</v>
      </c>
      <c r="AA75" s="9" t="s">
        <v>573</v>
      </c>
      <c r="AB75" s="9" t="s">
        <v>47</v>
      </c>
      <c r="AC75" s="9"/>
      <c r="AD75" s="9" t="b">
        <v>0</v>
      </c>
      <c r="AE75" s="9"/>
      <c r="AF75" s="9"/>
      <c r="AG75" s="14">
        <f t="shared" si="1"/>
        <v>43312</v>
      </c>
    </row>
    <row r="76" spans="1:33">
      <c r="A76" s="9" t="s">
        <v>574</v>
      </c>
      <c r="B76" s="9" t="s">
        <v>574</v>
      </c>
      <c r="C76" s="9" t="s">
        <v>575</v>
      </c>
      <c r="D76" s="9" t="s">
        <v>576</v>
      </c>
      <c r="E76" s="9" t="s">
        <v>36</v>
      </c>
      <c r="F76" s="9" t="s">
        <v>37</v>
      </c>
      <c r="G76" s="9" t="s">
        <v>38</v>
      </c>
      <c r="H76" s="9"/>
      <c r="I76" s="9"/>
      <c r="J76" s="9" t="s">
        <v>39</v>
      </c>
      <c r="K76" s="9" t="s">
        <v>577</v>
      </c>
      <c r="L76" s="9" t="s">
        <v>578</v>
      </c>
      <c r="M76" s="9" t="s">
        <v>579</v>
      </c>
      <c r="N76" s="9" t="s">
        <v>36</v>
      </c>
      <c r="O76" s="9">
        <v>1</v>
      </c>
      <c r="P76" s="9" t="s">
        <v>43</v>
      </c>
      <c r="Q76" s="9">
        <v>29.99</v>
      </c>
      <c r="R76" s="9"/>
      <c r="S76" s="9"/>
      <c r="T76" s="9"/>
      <c r="U76" s="9"/>
      <c r="V76" s="9"/>
      <c r="W76" s="9"/>
      <c r="X76" s="9"/>
      <c r="Y76" s="9" t="s">
        <v>580</v>
      </c>
      <c r="Z76" s="9" t="s">
        <v>56</v>
      </c>
      <c r="AA76" s="9" t="s">
        <v>581</v>
      </c>
      <c r="AB76" s="9" t="s">
        <v>47</v>
      </c>
      <c r="AC76" s="9"/>
      <c r="AD76" s="9" t="b">
        <v>0</v>
      </c>
      <c r="AE76" s="9"/>
      <c r="AF76" s="9"/>
      <c r="AG76" s="14">
        <f t="shared" si="1"/>
        <v>43312</v>
      </c>
    </row>
    <row r="77" spans="1:33">
      <c r="A77" s="9" t="s">
        <v>582</v>
      </c>
      <c r="B77" s="9" t="s">
        <v>582</v>
      </c>
      <c r="C77" s="9" t="s">
        <v>583</v>
      </c>
      <c r="D77" s="9" t="s">
        <v>584</v>
      </c>
      <c r="E77" s="9" t="s">
        <v>36</v>
      </c>
      <c r="F77" s="9" t="s">
        <v>37</v>
      </c>
      <c r="G77" s="9" t="s">
        <v>38</v>
      </c>
      <c r="H77" s="9"/>
      <c r="I77" s="9"/>
      <c r="J77" s="9" t="s">
        <v>51</v>
      </c>
      <c r="K77" s="9" t="s">
        <v>350</v>
      </c>
      <c r="L77" s="9" t="s">
        <v>351</v>
      </c>
      <c r="M77" s="9" t="s">
        <v>352</v>
      </c>
      <c r="N77" s="9" t="s">
        <v>36</v>
      </c>
      <c r="O77" s="9">
        <v>1</v>
      </c>
      <c r="P77" s="9" t="s">
        <v>43</v>
      </c>
      <c r="Q77" s="9">
        <v>25.99</v>
      </c>
      <c r="R77" s="9"/>
      <c r="S77" s="9">
        <v>3.99</v>
      </c>
      <c r="T77" s="9"/>
      <c r="U77" s="9"/>
      <c r="V77" s="9"/>
      <c r="W77" s="9"/>
      <c r="X77" s="9"/>
      <c r="Y77" s="9" t="s">
        <v>585</v>
      </c>
      <c r="Z77" s="9" t="s">
        <v>586</v>
      </c>
      <c r="AA77" s="9" t="s">
        <v>587</v>
      </c>
      <c r="AB77" s="9" t="s">
        <v>47</v>
      </c>
      <c r="AC77" s="9"/>
      <c r="AD77" s="9" t="b">
        <v>0</v>
      </c>
      <c r="AE77" s="9"/>
      <c r="AF77" s="9"/>
      <c r="AG77" s="14">
        <f t="shared" si="1"/>
        <v>43312</v>
      </c>
    </row>
    <row r="78" spans="1:33">
      <c r="A78" s="9" t="s">
        <v>588</v>
      </c>
      <c r="B78" s="9" t="s">
        <v>588</v>
      </c>
      <c r="C78" s="9" t="s">
        <v>589</v>
      </c>
      <c r="D78" s="9" t="s">
        <v>590</v>
      </c>
      <c r="E78" s="9" t="s">
        <v>36</v>
      </c>
      <c r="F78" s="9" t="s">
        <v>37</v>
      </c>
      <c r="G78" s="9" t="s">
        <v>38</v>
      </c>
      <c r="H78" s="9"/>
      <c r="I78" s="9"/>
      <c r="J78" s="9" t="s">
        <v>39</v>
      </c>
      <c r="K78" s="9" t="s">
        <v>193</v>
      </c>
      <c r="L78" s="9" t="s">
        <v>591</v>
      </c>
      <c r="M78" s="9" t="s">
        <v>592</v>
      </c>
      <c r="N78" s="9" t="s">
        <v>36</v>
      </c>
      <c r="O78" s="9">
        <v>1</v>
      </c>
      <c r="P78" s="9" t="s">
        <v>43</v>
      </c>
      <c r="Q78" s="9">
        <v>18.99</v>
      </c>
      <c r="R78" s="9"/>
      <c r="S78" s="9"/>
      <c r="T78" s="9"/>
      <c r="U78" s="9"/>
      <c r="V78" s="9"/>
      <c r="W78" s="9"/>
      <c r="X78" s="9"/>
      <c r="Y78" s="9" t="s">
        <v>593</v>
      </c>
      <c r="Z78" s="9" t="s">
        <v>65</v>
      </c>
      <c r="AA78" s="9" t="s">
        <v>594</v>
      </c>
      <c r="AB78" s="9" t="s">
        <v>47</v>
      </c>
      <c r="AC78" s="9"/>
      <c r="AD78" s="9" t="b">
        <v>0</v>
      </c>
      <c r="AE78" s="9"/>
      <c r="AF78" s="9"/>
      <c r="AG78" s="14">
        <f t="shared" si="1"/>
        <v>43312</v>
      </c>
    </row>
    <row r="79" spans="1:33">
      <c r="A79" s="9" t="s">
        <v>595</v>
      </c>
      <c r="B79" s="9" t="s">
        <v>595</v>
      </c>
      <c r="C79" s="9" t="s">
        <v>596</v>
      </c>
      <c r="D79" s="9" t="s">
        <v>597</v>
      </c>
      <c r="E79" s="9" t="s">
        <v>36</v>
      </c>
      <c r="F79" s="9" t="s">
        <v>37</v>
      </c>
      <c r="G79" s="9" t="s">
        <v>38</v>
      </c>
      <c r="H79" s="9"/>
      <c r="I79" s="9"/>
      <c r="J79" s="9" t="s">
        <v>39</v>
      </c>
      <c r="K79" s="9" t="s">
        <v>176</v>
      </c>
      <c r="L79" s="9" t="s">
        <v>297</v>
      </c>
      <c r="M79" s="9" t="s">
        <v>298</v>
      </c>
      <c r="N79" s="9" t="s">
        <v>36</v>
      </c>
      <c r="O79" s="9">
        <v>1</v>
      </c>
      <c r="P79" s="9" t="s">
        <v>43</v>
      </c>
      <c r="Q79" s="9">
        <v>15.99</v>
      </c>
      <c r="R79" s="9"/>
      <c r="S79" s="9"/>
      <c r="T79" s="9"/>
      <c r="U79" s="9"/>
      <c r="V79" s="9"/>
      <c r="W79" s="9"/>
      <c r="X79" s="9"/>
      <c r="Y79" s="9" t="s">
        <v>598</v>
      </c>
      <c r="Z79" s="9" t="s">
        <v>56</v>
      </c>
      <c r="AA79" s="9" t="s">
        <v>599</v>
      </c>
      <c r="AB79" s="9" t="s">
        <v>47</v>
      </c>
      <c r="AC79" s="9"/>
      <c r="AD79" s="9" t="b">
        <v>0</v>
      </c>
      <c r="AE79" s="9"/>
      <c r="AF79" s="9"/>
      <c r="AG79" s="14">
        <f t="shared" si="1"/>
        <v>43312</v>
      </c>
    </row>
    <row r="80" spans="1:33">
      <c r="A80" s="9" t="s">
        <v>600</v>
      </c>
      <c r="B80" s="9" t="s">
        <v>600</v>
      </c>
      <c r="C80" s="9" t="s">
        <v>601</v>
      </c>
      <c r="D80" s="9" t="s">
        <v>602</v>
      </c>
      <c r="E80" s="9" t="s">
        <v>36</v>
      </c>
      <c r="F80" s="9" t="s">
        <v>37</v>
      </c>
      <c r="G80" s="9" t="s">
        <v>38</v>
      </c>
      <c r="H80" s="9"/>
      <c r="I80" s="9"/>
      <c r="J80" s="9" t="s">
        <v>39</v>
      </c>
      <c r="K80" s="9" t="s">
        <v>603</v>
      </c>
      <c r="L80" s="9" t="s">
        <v>604</v>
      </c>
      <c r="M80" s="9" t="s">
        <v>605</v>
      </c>
      <c r="N80" s="9" t="s">
        <v>36</v>
      </c>
      <c r="O80" s="9">
        <v>1</v>
      </c>
      <c r="P80" s="9" t="s">
        <v>43</v>
      </c>
      <c r="Q80" s="9">
        <v>29.99</v>
      </c>
      <c r="R80" s="9"/>
      <c r="S80" s="9"/>
      <c r="T80" s="9"/>
      <c r="U80" s="9"/>
      <c r="V80" s="9"/>
      <c r="W80" s="9"/>
      <c r="X80" s="9"/>
      <c r="Y80" s="9" t="s">
        <v>119</v>
      </c>
      <c r="Z80" s="9" t="s">
        <v>56</v>
      </c>
      <c r="AA80" s="9" t="s">
        <v>606</v>
      </c>
      <c r="AB80" s="9" t="s">
        <v>47</v>
      </c>
      <c r="AC80" s="9"/>
      <c r="AD80" s="9" t="b">
        <v>0</v>
      </c>
      <c r="AE80" s="9"/>
      <c r="AF80" s="9"/>
      <c r="AG80" s="14">
        <f t="shared" si="1"/>
        <v>43312</v>
      </c>
    </row>
    <row r="81" spans="1:33">
      <c r="A81" s="9" t="s">
        <v>600</v>
      </c>
      <c r="B81" s="9" t="s">
        <v>600</v>
      </c>
      <c r="C81" s="9" t="s">
        <v>601</v>
      </c>
      <c r="D81" s="9" t="s">
        <v>602</v>
      </c>
      <c r="E81" s="9" t="s">
        <v>36</v>
      </c>
      <c r="F81" s="9" t="s">
        <v>37</v>
      </c>
      <c r="G81" s="9" t="s">
        <v>38</v>
      </c>
      <c r="H81" s="9"/>
      <c r="I81" s="9"/>
      <c r="J81" s="9" t="s">
        <v>39</v>
      </c>
      <c r="K81" s="9" t="s">
        <v>607</v>
      </c>
      <c r="L81" s="9" t="s">
        <v>608</v>
      </c>
      <c r="M81" s="9" t="s">
        <v>609</v>
      </c>
      <c r="N81" s="9" t="s">
        <v>36</v>
      </c>
      <c r="O81" s="9">
        <v>1</v>
      </c>
      <c r="P81" s="9" t="s">
        <v>43</v>
      </c>
      <c r="Q81" s="9">
        <v>32.99</v>
      </c>
      <c r="R81" s="9"/>
      <c r="S81" s="9"/>
      <c r="T81" s="9"/>
      <c r="U81" s="9"/>
      <c r="V81" s="9"/>
      <c r="W81" s="9"/>
      <c r="X81" s="9"/>
      <c r="Y81" s="9" t="s">
        <v>119</v>
      </c>
      <c r="Z81" s="9" t="s">
        <v>56</v>
      </c>
      <c r="AA81" s="9" t="s">
        <v>606</v>
      </c>
      <c r="AB81" s="9" t="s">
        <v>47</v>
      </c>
      <c r="AC81" s="9"/>
      <c r="AD81" s="9" t="b">
        <v>0</v>
      </c>
      <c r="AE81" s="9"/>
      <c r="AF81" s="9"/>
      <c r="AG81" s="14">
        <f t="shared" si="1"/>
        <v>43312</v>
      </c>
    </row>
    <row r="82" spans="1:33">
      <c r="A82" s="9" t="s">
        <v>610</v>
      </c>
      <c r="B82" s="9" t="s">
        <v>610</v>
      </c>
      <c r="C82" s="9" t="s">
        <v>611</v>
      </c>
      <c r="D82" s="9" t="s">
        <v>612</v>
      </c>
      <c r="E82" s="9" t="s">
        <v>36</v>
      </c>
      <c r="F82" s="9" t="s">
        <v>37</v>
      </c>
      <c r="G82" s="9" t="s">
        <v>38</v>
      </c>
      <c r="H82" s="9"/>
      <c r="I82" s="9"/>
      <c r="J82" s="9" t="s">
        <v>39</v>
      </c>
      <c r="K82" s="9" t="s">
        <v>176</v>
      </c>
      <c r="L82" s="9" t="s">
        <v>613</v>
      </c>
      <c r="M82" s="9" t="s">
        <v>614</v>
      </c>
      <c r="N82" s="9" t="s">
        <v>36</v>
      </c>
      <c r="O82" s="9">
        <v>1</v>
      </c>
      <c r="P82" s="9" t="s">
        <v>43</v>
      </c>
      <c r="Q82" s="9">
        <v>15.99</v>
      </c>
      <c r="R82" s="9"/>
      <c r="S82" s="9">
        <v>4.98</v>
      </c>
      <c r="T82" s="9"/>
      <c r="U82" s="9"/>
      <c r="V82" s="9"/>
      <c r="W82" s="9"/>
      <c r="X82" s="9"/>
      <c r="Y82" s="9" t="s">
        <v>372</v>
      </c>
      <c r="Z82" s="9" t="s">
        <v>65</v>
      </c>
      <c r="AA82" s="9" t="s">
        <v>615</v>
      </c>
      <c r="AB82" s="9" t="s">
        <v>47</v>
      </c>
      <c r="AC82" s="9"/>
      <c r="AD82" s="9" t="b">
        <v>0</v>
      </c>
      <c r="AE82" s="9"/>
      <c r="AF82" s="9"/>
      <c r="AG82" s="14">
        <f t="shared" si="1"/>
        <v>43312</v>
      </c>
    </row>
    <row r="83" spans="1:33">
      <c r="A83" s="9" t="s">
        <v>616</v>
      </c>
      <c r="B83" s="9" t="s">
        <v>616</v>
      </c>
      <c r="C83" s="9" t="s">
        <v>617</v>
      </c>
      <c r="D83" s="9" t="s">
        <v>618</v>
      </c>
      <c r="E83" s="9" t="s">
        <v>36</v>
      </c>
      <c r="F83" s="9" t="s">
        <v>37</v>
      </c>
      <c r="G83" s="9" t="s">
        <v>38</v>
      </c>
      <c r="H83" s="9"/>
      <c r="I83" s="9"/>
      <c r="J83" s="9" t="s">
        <v>39</v>
      </c>
      <c r="K83" s="9" t="s">
        <v>334</v>
      </c>
      <c r="L83" s="9" t="s">
        <v>335</v>
      </c>
      <c r="M83" s="9" t="s">
        <v>336</v>
      </c>
      <c r="N83" s="9" t="s">
        <v>36</v>
      </c>
      <c r="O83" s="9">
        <v>1</v>
      </c>
      <c r="P83" s="9" t="s">
        <v>43</v>
      </c>
      <c r="Q83" s="9">
        <v>25.99</v>
      </c>
      <c r="R83" s="9"/>
      <c r="S83" s="9"/>
      <c r="T83" s="9"/>
      <c r="U83" s="9"/>
      <c r="V83" s="9"/>
      <c r="W83" s="9"/>
      <c r="X83" s="9"/>
      <c r="Y83" s="9" t="s">
        <v>619</v>
      </c>
      <c r="Z83" s="9" t="s">
        <v>56</v>
      </c>
      <c r="AA83" s="9" t="s">
        <v>620</v>
      </c>
      <c r="AB83" s="9" t="s">
        <v>47</v>
      </c>
      <c r="AC83" s="9"/>
      <c r="AD83" s="9" t="b">
        <v>0</v>
      </c>
      <c r="AE83" s="9"/>
      <c r="AF83" s="9"/>
      <c r="AG83" s="14">
        <f t="shared" si="1"/>
        <v>43312</v>
      </c>
    </row>
    <row r="84" spans="1:33">
      <c r="A84" s="9" t="s">
        <v>621</v>
      </c>
      <c r="B84" s="9" t="s">
        <v>621</v>
      </c>
      <c r="C84" s="9" t="s">
        <v>622</v>
      </c>
      <c r="D84" s="9" t="s">
        <v>623</v>
      </c>
      <c r="E84" s="9" t="s">
        <v>36</v>
      </c>
      <c r="F84" s="9" t="s">
        <v>37</v>
      </c>
      <c r="G84" s="9" t="s">
        <v>38</v>
      </c>
      <c r="H84" s="9"/>
      <c r="I84" s="9"/>
      <c r="J84" s="9" t="s">
        <v>39</v>
      </c>
      <c r="K84" s="9" t="s">
        <v>624</v>
      </c>
      <c r="L84" s="9" t="s">
        <v>625</v>
      </c>
      <c r="M84" s="9" t="s">
        <v>626</v>
      </c>
      <c r="N84" s="9" t="s">
        <v>36</v>
      </c>
      <c r="O84" s="9">
        <v>1</v>
      </c>
      <c r="P84" s="9" t="s">
        <v>43</v>
      </c>
      <c r="Q84" s="9">
        <v>19.99</v>
      </c>
      <c r="R84" s="9"/>
      <c r="S84" s="9"/>
      <c r="T84" s="9"/>
      <c r="U84" s="9"/>
      <c r="V84" s="9"/>
      <c r="W84" s="9"/>
      <c r="X84" s="9"/>
      <c r="Y84" s="9" t="s">
        <v>85</v>
      </c>
      <c r="Z84" s="9" t="s">
        <v>75</v>
      </c>
      <c r="AA84" s="9" t="s">
        <v>627</v>
      </c>
      <c r="AB84" s="9" t="s">
        <v>47</v>
      </c>
      <c r="AC84" s="9"/>
      <c r="AD84" s="9" t="b">
        <v>0</v>
      </c>
      <c r="AE84" s="9"/>
      <c r="AF84" s="9"/>
      <c r="AG84" s="14">
        <f t="shared" si="1"/>
        <v>43312</v>
      </c>
    </row>
    <row r="85" spans="1:33">
      <c r="A85" s="9" t="s">
        <v>628</v>
      </c>
      <c r="B85" s="9" t="s">
        <v>628</v>
      </c>
      <c r="C85" s="9" t="s">
        <v>629</v>
      </c>
      <c r="D85" s="9" t="s">
        <v>630</v>
      </c>
      <c r="E85" s="9" t="s">
        <v>36</v>
      </c>
      <c r="F85" s="9" t="s">
        <v>37</v>
      </c>
      <c r="G85" s="9" t="s">
        <v>38</v>
      </c>
      <c r="H85" s="9"/>
      <c r="I85" s="9"/>
      <c r="J85" s="9" t="s">
        <v>39</v>
      </c>
      <c r="K85" s="9" t="s">
        <v>91</v>
      </c>
      <c r="L85" s="9" t="s">
        <v>92</v>
      </c>
      <c r="M85" s="9" t="s">
        <v>93</v>
      </c>
      <c r="N85" s="9" t="s">
        <v>36</v>
      </c>
      <c r="O85" s="9">
        <v>1</v>
      </c>
      <c r="P85" s="9" t="s">
        <v>43</v>
      </c>
      <c r="Q85" s="9">
        <v>25.99</v>
      </c>
      <c r="R85" s="9"/>
      <c r="S85" s="9"/>
      <c r="T85" s="9"/>
      <c r="U85" s="9"/>
      <c r="V85" s="9"/>
      <c r="W85" s="9"/>
      <c r="X85" s="9"/>
      <c r="Y85" s="9" t="s">
        <v>119</v>
      </c>
      <c r="Z85" s="9" t="s">
        <v>180</v>
      </c>
      <c r="AA85" s="9" t="s">
        <v>631</v>
      </c>
      <c r="AB85" s="9" t="s">
        <v>47</v>
      </c>
      <c r="AC85" s="9"/>
      <c r="AD85" s="9" t="b">
        <v>0</v>
      </c>
      <c r="AE85" s="9"/>
      <c r="AF85" s="9"/>
      <c r="AG85" s="14">
        <f t="shared" si="1"/>
        <v>43312</v>
      </c>
    </row>
    <row r="86" spans="1:33">
      <c r="A86" s="9" t="s">
        <v>632</v>
      </c>
      <c r="B86" s="9" t="s">
        <v>632</v>
      </c>
      <c r="C86" s="9" t="s">
        <v>633</v>
      </c>
      <c r="D86" s="9" t="s">
        <v>634</v>
      </c>
      <c r="E86" s="9" t="s">
        <v>36</v>
      </c>
      <c r="F86" s="9" t="s">
        <v>37</v>
      </c>
      <c r="G86" s="9" t="s">
        <v>38</v>
      </c>
      <c r="H86" s="9"/>
      <c r="I86" s="9"/>
      <c r="J86" s="9" t="s">
        <v>39</v>
      </c>
      <c r="K86" s="9" t="s">
        <v>635</v>
      </c>
      <c r="L86" s="9" t="s">
        <v>636</v>
      </c>
      <c r="M86" s="9" t="s">
        <v>637</v>
      </c>
      <c r="N86" s="9" t="s">
        <v>36</v>
      </c>
      <c r="O86" s="9">
        <v>1</v>
      </c>
      <c r="P86" s="9" t="s">
        <v>43</v>
      </c>
      <c r="Q86" s="9">
        <v>29.99</v>
      </c>
      <c r="R86" s="9"/>
      <c r="S86" s="9"/>
      <c r="T86" s="9"/>
      <c r="U86" s="9"/>
      <c r="V86" s="9"/>
      <c r="W86" s="9"/>
      <c r="X86" s="9"/>
      <c r="Y86" s="9" t="s">
        <v>439</v>
      </c>
      <c r="Z86" s="9" t="s">
        <v>56</v>
      </c>
      <c r="AA86" s="9" t="s">
        <v>638</v>
      </c>
      <c r="AB86" s="9" t="s">
        <v>47</v>
      </c>
      <c r="AC86" s="9"/>
      <c r="AD86" s="9" t="b">
        <v>0</v>
      </c>
      <c r="AE86" s="9"/>
      <c r="AF86" s="9"/>
      <c r="AG86" s="14">
        <f t="shared" si="1"/>
        <v>43312</v>
      </c>
    </row>
    <row r="87" spans="1:33">
      <c r="A87" s="9" t="s">
        <v>639</v>
      </c>
      <c r="B87" s="9" t="s">
        <v>639</v>
      </c>
      <c r="C87" s="9" t="s">
        <v>640</v>
      </c>
      <c r="D87" s="9" t="s">
        <v>641</v>
      </c>
      <c r="E87" s="9" t="s">
        <v>36</v>
      </c>
      <c r="F87" s="9" t="s">
        <v>37</v>
      </c>
      <c r="G87" s="9" t="s">
        <v>38</v>
      </c>
      <c r="H87" s="9"/>
      <c r="I87" s="9"/>
      <c r="J87" s="9" t="s">
        <v>51</v>
      </c>
      <c r="K87" s="9" t="s">
        <v>642</v>
      </c>
      <c r="L87" s="9" t="s">
        <v>643</v>
      </c>
      <c r="M87" s="9" t="s">
        <v>644</v>
      </c>
      <c r="N87" s="9" t="s">
        <v>36</v>
      </c>
      <c r="O87" s="9">
        <v>1</v>
      </c>
      <c r="P87" s="9" t="s">
        <v>43</v>
      </c>
      <c r="Q87" s="9">
        <v>29.99</v>
      </c>
      <c r="R87" s="9"/>
      <c r="S87" s="9">
        <v>3.99</v>
      </c>
      <c r="T87" s="9"/>
      <c r="U87" s="9"/>
      <c r="V87" s="9"/>
      <c r="W87" s="9"/>
      <c r="X87" s="9"/>
      <c r="Y87" s="9" t="s">
        <v>85</v>
      </c>
      <c r="Z87" s="9" t="s">
        <v>75</v>
      </c>
      <c r="AA87" s="9" t="s">
        <v>645</v>
      </c>
      <c r="AB87" s="9" t="s">
        <v>47</v>
      </c>
      <c r="AC87" s="9"/>
      <c r="AD87" s="9" t="b">
        <v>0</v>
      </c>
      <c r="AE87" s="9"/>
      <c r="AF87" s="9"/>
      <c r="AG87" s="14">
        <f t="shared" si="1"/>
        <v>43312</v>
      </c>
    </row>
    <row r="88" spans="1:33">
      <c r="A88" s="9" t="s">
        <v>646</v>
      </c>
      <c r="B88" s="9" t="s">
        <v>646</v>
      </c>
      <c r="C88" s="9" t="s">
        <v>647</v>
      </c>
      <c r="D88" s="9" t="s">
        <v>648</v>
      </c>
      <c r="E88" s="9" t="s">
        <v>36</v>
      </c>
      <c r="F88" s="9" t="s">
        <v>37</v>
      </c>
      <c r="G88" s="9" t="s">
        <v>38</v>
      </c>
      <c r="H88" s="9"/>
      <c r="I88" s="9"/>
      <c r="J88" s="9" t="s">
        <v>39</v>
      </c>
      <c r="K88" s="9" t="s">
        <v>81</v>
      </c>
      <c r="L88" s="9" t="s">
        <v>82</v>
      </c>
      <c r="M88" s="9" t="s">
        <v>83</v>
      </c>
      <c r="N88" s="9" t="s">
        <v>36</v>
      </c>
      <c r="O88" s="9">
        <v>1</v>
      </c>
      <c r="P88" s="9" t="s">
        <v>43</v>
      </c>
      <c r="Q88" s="9">
        <v>29.99</v>
      </c>
      <c r="R88" s="9"/>
      <c r="S88" s="9"/>
      <c r="T88" s="9"/>
      <c r="U88" s="9"/>
      <c r="V88" s="9"/>
      <c r="W88" s="9"/>
      <c r="X88" s="9"/>
      <c r="Y88" s="9" t="s">
        <v>85</v>
      </c>
      <c r="Z88" s="9" t="s">
        <v>75</v>
      </c>
      <c r="AA88" s="9" t="s">
        <v>86</v>
      </c>
      <c r="AB88" s="9" t="s">
        <v>47</v>
      </c>
      <c r="AC88" s="9"/>
      <c r="AD88" s="9" t="b">
        <v>0</v>
      </c>
      <c r="AE88" s="9"/>
      <c r="AF88" s="9"/>
      <c r="AG88" s="14">
        <f t="shared" si="1"/>
        <v>43312</v>
      </c>
    </row>
    <row r="89" spans="1:33">
      <c r="A89" s="9" t="s">
        <v>649</v>
      </c>
      <c r="B89" s="9" t="s">
        <v>649</v>
      </c>
      <c r="C89" s="9" t="s">
        <v>650</v>
      </c>
      <c r="D89" s="9" t="s">
        <v>651</v>
      </c>
      <c r="E89" s="9" t="s">
        <v>36</v>
      </c>
      <c r="F89" s="9" t="s">
        <v>37</v>
      </c>
      <c r="G89" s="9" t="s">
        <v>38</v>
      </c>
      <c r="H89" s="9"/>
      <c r="I89" s="9"/>
      <c r="J89" s="9" t="s">
        <v>39</v>
      </c>
      <c r="K89" s="9" t="s">
        <v>652</v>
      </c>
      <c r="L89" s="9" t="s">
        <v>653</v>
      </c>
      <c r="M89" s="9" t="s">
        <v>654</v>
      </c>
      <c r="N89" s="9" t="s">
        <v>36</v>
      </c>
      <c r="O89" s="9">
        <v>1</v>
      </c>
      <c r="P89" s="9" t="s">
        <v>43</v>
      </c>
      <c r="Q89" s="9">
        <v>19.99</v>
      </c>
      <c r="R89" s="9"/>
      <c r="S89" s="9"/>
      <c r="T89" s="9"/>
      <c r="U89" s="9"/>
      <c r="V89" s="9"/>
      <c r="W89" s="9"/>
      <c r="X89" s="9"/>
      <c r="Y89" s="9" t="s">
        <v>353</v>
      </c>
      <c r="Z89" s="9" t="s">
        <v>149</v>
      </c>
      <c r="AA89" s="9" t="s">
        <v>655</v>
      </c>
      <c r="AB89" s="9" t="s">
        <v>47</v>
      </c>
      <c r="AC89" s="9"/>
      <c r="AD89" s="9" t="b">
        <v>0</v>
      </c>
      <c r="AE89" s="9"/>
      <c r="AF89" s="9"/>
      <c r="AG89" s="14">
        <f t="shared" si="1"/>
        <v>43312</v>
      </c>
    </row>
    <row r="90" spans="1:33">
      <c r="A90" s="9" t="s">
        <v>656</v>
      </c>
      <c r="B90" s="9" t="s">
        <v>656</v>
      </c>
      <c r="C90" s="9" t="s">
        <v>657</v>
      </c>
      <c r="D90" s="9" t="s">
        <v>658</v>
      </c>
      <c r="E90" s="9" t="s">
        <v>36</v>
      </c>
      <c r="F90" s="9" t="s">
        <v>37</v>
      </c>
      <c r="G90" s="9" t="s">
        <v>38</v>
      </c>
      <c r="H90" s="9"/>
      <c r="I90" s="9"/>
      <c r="J90" s="9" t="s">
        <v>39</v>
      </c>
      <c r="K90" s="9" t="s">
        <v>399</v>
      </c>
      <c r="L90" s="9" t="s">
        <v>400</v>
      </c>
      <c r="M90" s="9" t="s">
        <v>401</v>
      </c>
      <c r="N90" s="9" t="s">
        <v>36</v>
      </c>
      <c r="O90" s="9">
        <v>1</v>
      </c>
      <c r="P90" s="9" t="s">
        <v>43</v>
      </c>
      <c r="Q90" s="9">
        <v>35.99</v>
      </c>
      <c r="R90" s="9"/>
      <c r="S90" s="9"/>
      <c r="T90" s="9"/>
      <c r="U90" s="9"/>
      <c r="V90" s="9"/>
      <c r="W90" s="9"/>
      <c r="X90" s="9"/>
      <c r="Y90" s="9" t="s">
        <v>659</v>
      </c>
      <c r="Z90" s="9" t="s">
        <v>411</v>
      </c>
      <c r="AA90" s="9" t="s">
        <v>660</v>
      </c>
      <c r="AB90" s="9" t="s">
        <v>47</v>
      </c>
      <c r="AC90" s="9"/>
      <c r="AD90" s="9" t="b">
        <v>0</v>
      </c>
      <c r="AE90" s="9"/>
      <c r="AF90" s="9"/>
      <c r="AG90" s="14">
        <f t="shared" si="1"/>
        <v>43312</v>
      </c>
    </row>
    <row r="91" spans="1:33">
      <c r="A91" s="9" t="s">
        <v>661</v>
      </c>
      <c r="B91" s="9" t="s">
        <v>661</v>
      </c>
      <c r="C91" s="9" t="s">
        <v>662</v>
      </c>
      <c r="D91" s="9" t="s">
        <v>663</v>
      </c>
      <c r="E91" s="9" t="s">
        <v>36</v>
      </c>
      <c r="F91" s="9" t="s">
        <v>37</v>
      </c>
      <c r="G91" s="9" t="s">
        <v>38</v>
      </c>
      <c r="H91" s="9"/>
      <c r="I91" s="9"/>
      <c r="J91" s="9" t="s">
        <v>39</v>
      </c>
      <c r="K91" s="9" t="s">
        <v>116</v>
      </c>
      <c r="L91" s="9" t="s">
        <v>664</v>
      </c>
      <c r="M91" s="9" t="s">
        <v>665</v>
      </c>
      <c r="N91" s="9" t="s">
        <v>36</v>
      </c>
      <c r="O91" s="9">
        <v>1</v>
      </c>
      <c r="P91" s="9" t="s">
        <v>43</v>
      </c>
      <c r="Q91" s="9">
        <v>29.99</v>
      </c>
      <c r="R91" s="9"/>
      <c r="S91" s="9"/>
      <c r="T91" s="9"/>
      <c r="U91" s="9"/>
      <c r="V91" s="9"/>
      <c r="W91" s="9"/>
      <c r="X91" s="9"/>
      <c r="Y91" s="9" t="s">
        <v>666</v>
      </c>
      <c r="Z91" s="9" t="s">
        <v>56</v>
      </c>
      <c r="AA91" s="9" t="s">
        <v>667</v>
      </c>
      <c r="AB91" s="9" t="s">
        <v>47</v>
      </c>
      <c r="AC91" s="9"/>
      <c r="AD91" s="9" t="b">
        <v>0</v>
      </c>
      <c r="AE91" s="9"/>
      <c r="AF91" s="9"/>
      <c r="AG91" s="14">
        <f t="shared" si="1"/>
        <v>43312</v>
      </c>
    </row>
    <row r="92" spans="1:33">
      <c r="A92" s="9" t="s">
        <v>668</v>
      </c>
      <c r="B92" s="9" t="s">
        <v>668</v>
      </c>
      <c r="C92" s="9" t="s">
        <v>669</v>
      </c>
      <c r="D92" s="9" t="s">
        <v>670</v>
      </c>
      <c r="E92" s="9" t="s">
        <v>36</v>
      </c>
      <c r="F92" s="9" t="s">
        <v>37</v>
      </c>
      <c r="G92" s="9" t="s">
        <v>38</v>
      </c>
      <c r="H92" s="9"/>
      <c r="I92" s="9"/>
      <c r="J92" s="9" t="s">
        <v>39</v>
      </c>
      <c r="K92" s="9" t="s">
        <v>138</v>
      </c>
      <c r="L92" s="9" t="s">
        <v>139</v>
      </c>
      <c r="M92" s="9" t="s">
        <v>140</v>
      </c>
      <c r="N92" s="9" t="s">
        <v>36</v>
      </c>
      <c r="O92" s="9">
        <v>1</v>
      </c>
      <c r="P92" s="9" t="s">
        <v>43</v>
      </c>
      <c r="Q92" s="9">
        <v>25.99</v>
      </c>
      <c r="R92" s="9"/>
      <c r="S92" s="9"/>
      <c r="T92" s="9"/>
      <c r="U92" s="9"/>
      <c r="V92" s="9"/>
      <c r="W92" s="9"/>
      <c r="X92" s="9"/>
      <c r="Y92" s="9" t="s">
        <v>671</v>
      </c>
      <c r="Z92" s="9" t="s">
        <v>56</v>
      </c>
      <c r="AA92" s="9" t="s">
        <v>672</v>
      </c>
      <c r="AB92" s="9" t="s">
        <v>47</v>
      </c>
      <c r="AC92" s="9"/>
      <c r="AD92" s="9" t="b">
        <v>0</v>
      </c>
      <c r="AE92" s="9"/>
      <c r="AF92" s="9"/>
      <c r="AG92" s="14">
        <f t="shared" si="1"/>
        <v>43312</v>
      </c>
    </row>
    <row r="93" spans="1:33">
      <c r="A93" s="9" t="s">
        <v>673</v>
      </c>
      <c r="B93" s="9" t="s">
        <v>673</v>
      </c>
      <c r="C93" s="9" t="s">
        <v>674</v>
      </c>
      <c r="D93" s="9" t="s">
        <v>675</v>
      </c>
      <c r="E93" s="9" t="s">
        <v>36</v>
      </c>
      <c r="F93" s="9" t="s">
        <v>37</v>
      </c>
      <c r="G93" s="9" t="s">
        <v>38</v>
      </c>
      <c r="H93" s="9"/>
      <c r="I93" s="9"/>
      <c r="J93" s="9" t="s">
        <v>39</v>
      </c>
      <c r="K93" s="9" t="s">
        <v>176</v>
      </c>
      <c r="L93" s="9" t="s">
        <v>297</v>
      </c>
      <c r="M93" s="9" t="s">
        <v>298</v>
      </c>
      <c r="N93" s="9" t="s">
        <v>36</v>
      </c>
      <c r="O93" s="9">
        <v>1</v>
      </c>
      <c r="P93" s="9" t="s">
        <v>43</v>
      </c>
      <c r="Q93" s="9">
        <v>15.99</v>
      </c>
      <c r="R93" s="9"/>
      <c r="S93" s="9"/>
      <c r="T93" s="9"/>
      <c r="U93" s="9"/>
      <c r="V93" s="9"/>
      <c r="W93" s="9"/>
      <c r="X93" s="9"/>
      <c r="Y93" s="9" t="s">
        <v>329</v>
      </c>
      <c r="Z93" s="9" t="s">
        <v>180</v>
      </c>
      <c r="AA93" s="9" t="s">
        <v>676</v>
      </c>
      <c r="AB93" s="9" t="s">
        <v>47</v>
      </c>
      <c r="AC93" s="9"/>
      <c r="AD93" s="9" t="b">
        <v>0</v>
      </c>
      <c r="AE93" s="9"/>
      <c r="AF93" s="9"/>
      <c r="AG93" s="14">
        <f t="shared" si="1"/>
        <v>43312</v>
      </c>
    </row>
    <row r="94" spans="1:33">
      <c r="A94" s="9" t="s">
        <v>677</v>
      </c>
      <c r="B94" s="9" t="s">
        <v>677</v>
      </c>
      <c r="C94" s="9" t="s">
        <v>678</v>
      </c>
      <c r="D94" s="9" t="s">
        <v>679</v>
      </c>
      <c r="E94" s="9" t="s">
        <v>36</v>
      </c>
      <c r="F94" s="9" t="s">
        <v>37</v>
      </c>
      <c r="G94" s="9" t="s">
        <v>38</v>
      </c>
      <c r="H94" s="9"/>
      <c r="I94" s="9"/>
      <c r="J94" s="9" t="s">
        <v>39</v>
      </c>
      <c r="K94" s="9" t="s">
        <v>254</v>
      </c>
      <c r="L94" s="9" t="s">
        <v>680</v>
      </c>
      <c r="M94" s="9" t="s">
        <v>681</v>
      </c>
      <c r="N94" s="9" t="s">
        <v>36</v>
      </c>
      <c r="O94" s="9">
        <v>1</v>
      </c>
      <c r="P94" s="9" t="s">
        <v>43</v>
      </c>
      <c r="Q94" s="9">
        <v>21.99</v>
      </c>
      <c r="R94" s="9"/>
      <c r="S94" s="9"/>
      <c r="T94" s="9"/>
      <c r="U94" s="9"/>
      <c r="V94" s="9"/>
      <c r="W94" s="9"/>
      <c r="X94" s="9"/>
      <c r="Y94" s="9" t="s">
        <v>682</v>
      </c>
      <c r="Z94" s="9" t="s">
        <v>411</v>
      </c>
      <c r="AA94" s="9" t="s">
        <v>683</v>
      </c>
      <c r="AB94" s="9" t="s">
        <v>47</v>
      </c>
      <c r="AC94" s="9"/>
      <c r="AD94" s="9" t="b">
        <v>0</v>
      </c>
      <c r="AE94" s="9"/>
      <c r="AF94" s="9"/>
      <c r="AG94" s="14">
        <f t="shared" si="1"/>
        <v>43312</v>
      </c>
    </row>
    <row r="95" spans="1:33">
      <c r="A95" s="9" t="s">
        <v>684</v>
      </c>
      <c r="B95" s="9" t="s">
        <v>684</v>
      </c>
      <c r="C95" s="9" t="s">
        <v>685</v>
      </c>
      <c r="D95" s="9" t="s">
        <v>686</v>
      </c>
      <c r="E95" s="9" t="s">
        <v>36</v>
      </c>
      <c r="F95" s="9" t="s">
        <v>37</v>
      </c>
      <c r="G95" s="9" t="s">
        <v>38</v>
      </c>
      <c r="H95" s="9"/>
      <c r="I95" s="9"/>
      <c r="J95" s="9" t="s">
        <v>39</v>
      </c>
      <c r="K95" s="9" t="s">
        <v>687</v>
      </c>
      <c r="L95" s="9" t="s">
        <v>688</v>
      </c>
      <c r="M95" s="9" t="s">
        <v>689</v>
      </c>
      <c r="N95" s="9" t="s">
        <v>36</v>
      </c>
      <c r="O95" s="9">
        <v>1</v>
      </c>
      <c r="P95" s="9" t="s">
        <v>43</v>
      </c>
      <c r="Q95" s="9">
        <v>35.99</v>
      </c>
      <c r="R95" s="9"/>
      <c r="S95" s="9">
        <v>8.73</v>
      </c>
      <c r="T95" s="9"/>
      <c r="U95" s="9"/>
      <c r="V95" s="9"/>
      <c r="W95" s="9"/>
      <c r="X95" s="9"/>
      <c r="Y95" s="9" t="s">
        <v>690</v>
      </c>
      <c r="Z95" s="9" t="s">
        <v>234</v>
      </c>
      <c r="AA95" s="9" t="s">
        <v>691</v>
      </c>
      <c r="AB95" s="9" t="s">
        <v>47</v>
      </c>
      <c r="AC95" s="9"/>
      <c r="AD95" s="9" t="b">
        <v>0</v>
      </c>
      <c r="AE95" s="9"/>
      <c r="AF95" s="9"/>
      <c r="AG95" s="14">
        <f t="shared" si="1"/>
        <v>43312</v>
      </c>
    </row>
    <row r="96" spans="1:33">
      <c r="A96" s="9" t="s">
        <v>692</v>
      </c>
      <c r="B96" s="9" t="s">
        <v>692</v>
      </c>
      <c r="C96" s="9" t="s">
        <v>693</v>
      </c>
      <c r="D96" s="9" t="s">
        <v>694</v>
      </c>
      <c r="E96" s="9" t="s">
        <v>36</v>
      </c>
      <c r="F96" s="9" t="s">
        <v>37</v>
      </c>
      <c r="G96" s="9" t="s">
        <v>38</v>
      </c>
      <c r="H96" s="9"/>
      <c r="I96" s="9"/>
      <c r="J96" s="9" t="s">
        <v>39</v>
      </c>
      <c r="K96" s="9" t="s">
        <v>334</v>
      </c>
      <c r="L96" s="9" t="s">
        <v>335</v>
      </c>
      <c r="M96" s="9" t="s">
        <v>336</v>
      </c>
      <c r="N96" s="9" t="s">
        <v>36</v>
      </c>
      <c r="O96" s="9">
        <v>1</v>
      </c>
      <c r="P96" s="9" t="s">
        <v>43</v>
      </c>
      <c r="Q96" s="9">
        <v>25.99</v>
      </c>
      <c r="R96" s="9"/>
      <c r="S96" s="9"/>
      <c r="T96" s="9"/>
      <c r="U96" s="9"/>
      <c r="V96" s="9"/>
      <c r="W96" s="9"/>
      <c r="X96" s="9"/>
      <c r="Y96" s="9" t="s">
        <v>695</v>
      </c>
      <c r="Z96" s="9" t="s">
        <v>56</v>
      </c>
      <c r="AA96" s="9" t="s">
        <v>696</v>
      </c>
      <c r="AB96" s="9" t="s">
        <v>47</v>
      </c>
      <c r="AC96" s="9"/>
      <c r="AD96" s="9" t="b">
        <v>0</v>
      </c>
      <c r="AE96" s="9"/>
      <c r="AF96" s="9"/>
      <c r="AG96" s="14">
        <f t="shared" si="1"/>
        <v>43312</v>
      </c>
    </row>
    <row r="97" spans="1:33">
      <c r="A97" s="9" t="s">
        <v>697</v>
      </c>
      <c r="B97" s="9" t="s">
        <v>697</v>
      </c>
      <c r="C97" s="9" t="s">
        <v>698</v>
      </c>
      <c r="D97" s="9" t="s">
        <v>699</v>
      </c>
      <c r="E97" s="9" t="s">
        <v>36</v>
      </c>
      <c r="F97" s="9" t="s">
        <v>37</v>
      </c>
      <c r="G97" s="9" t="s">
        <v>38</v>
      </c>
      <c r="H97" s="9"/>
      <c r="I97" s="9"/>
      <c r="J97" s="9" t="s">
        <v>39</v>
      </c>
      <c r="K97" s="9" t="s">
        <v>700</v>
      </c>
      <c r="L97" s="9" t="s">
        <v>701</v>
      </c>
      <c r="M97" s="9" t="s">
        <v>702</v>
      </c>
      <c r="N97" s="9" t="s">
        <v>36</v>
      </c>
      <c r="O97" s="9">
        <v>1</v>
      </c>
      <c r="P97" s="9" t="s">
        <v>43</v>
      </c>
      <c r="Q97" s="9">
        <v>32.99</v>
      </c>
      <c r="R97" s="9"/>
      <c r="S97" s="9"/>
      <c r="T97" s="9"/>
      <c r="U97" s="9"/>
      <c r="V97" s="9"/>
      <c r="W97" s="9"/>
      <c r="X97" s="9"/>
      <c r="Y97" s="9" t="s">
        <v>703</v>
      </c>
      <c r="Z97" s="9" t="s">
        <v>411</v>
      </c>
      <c r="AA97" s="9" t="s">
        <v>704</v>
      </c>
      <c r="AB97" s="9" t="s">
        <v>47</v>
      </c>
      <c r="AC97" s="9"/>
      <c r="AD97" s="9" t="b">
        <v>0</v>
      </c>
      <c r="AE97" s="9"/>
      <c r="AF97" s="9"/>
      <c r="AG97" s="14">
        <f t="shared" si="1"/>
        <v>43312</v>
      </c>
    </row>
    <row r="98" spans="1:33">
      <c r="A98" s="9" t="s">
        <v>705</v>
      </c>
      <c r="B98" s="9" t="s">
        <v>705</v>
      </c>
      <c r="C98" s="9" t="s">
        <v>706</v>
      </c>
      <c r="D98" s="9" t="s">
        <v>707</v>
      </c>
      <c r="E98" s="9" t="s">
        <v>36</v>
      </c>
      <c r="F98" s="9" t="s">
        <v>37</v>
      </c>
      <c r="G98" s="9" t="s">
        <v>38</v>
      </c>
      <c r="H98" s="9"/>
      <c r="I98" s="9"/>
      <c r="J98" s="9" t="s">
        <v>39</v>
      </c>
      <c r="K98" s="9" t="s">
        <v>477</v>
      </c>
      <c r="L98" s="9" t="s">
        <v>708</v>
      </c>
      <c r="M98" s="9" t="s">
        <v>709</v>
      </c>
      <c r="N98" s="9" t="s">
        <v>36</v>
      </c>
      <c r="O98" s="9">
        <v>1</v>
      </c>
      <c r="P98" s="9" t="s">
        <v>43</v>
      </c>
      <c r="Q98" s="9">
        <v>22.99</v>
      </c>
      <c r="R98" s="9"/>
      <c r="S98" s="9"/>
      <c r="T98" s="9"/>
      <c r="U98" s="9"/>
      <c r="V98" s="9"/>
      <c r="W98" s="9"/>
      <c r="X98" s="9"/>
      <c r="Y98" s="9" t="s">
        <v>65</v>
      </c>
      <c r="Z98" s="9" t="s">
        <v>65</v>
      </c>
      <c r="AA98" s="9" t="s">
        <v>710</v>
      </c>
      <c r="AB98" s="9" t="s">
        <v>47</v>
      </c>
      <c r="AC98" s="9"/>
      <c r="AD98" s="9" t="b">
        <v>0</v>
      </c>
      <c r="AE98" s="9"/>
      <c r="AF98" s="9"/>
      <c r="AG98" s="14">
        <f t="shared" si="1"/>
        <v>43312</v>
      </c>
    </row>
    <row r="99" spans="1:33">
      <c r="A99" s="9" t="s">
        <v>711</v>
      </c>
      <c r="B99" s="9" t="s">
        <v>711</v>
      </c>
      <c r="C99" s="9" t="s">
        <v>712</v>
      </c>
      <c r="D99" s="9" t="s">
        <v>713</v>
      </c>
      <c r="E99" s="9" t="s">
        <v>36</v>
      </c>
      <c r="F99" s="9" t="s">
        <v>37</v>
      </c>
      <c r="G99" s="9" t="s">
        <v>38</v>
      </c>
      <c r="H99" s="9"/>
      <c r="I99" s="9"/>
      <c r="J99" s="9" t="s">
        <v>90</v>
      </c>
      <c r="K99" s="9" t="s">
        <v>342</v>
      </c>
      <c r="L99" s="9" t="s">
        <v>714</v>
      </c>
      <c r="M99" s="9" t="s">
        <v>715</v>
      </c>
      <c r="N99" s="9" t="s">
        <v>36</v>
      </c>
      <c r="O99" s="9">
        <v>1</v>
      </c>
      <c r="P99" s="9" t="s">
        <v>43</v>
      </c>
      <c r="Q99" s="9">
        <v>19.99</v>
      </c>
      <c r="R99" s="9"/>
      <c r="S99" s="9">
        <v>2.82</v>
      </c>
      <c r="T99" s="9"/>
      <c r="U99" s="9"/>
      <c r="V99" s="9"/>
      <c r="W99" s="9"/>
      <c r="X99" s="9"/>
      <c r="Y99" s="9" t="s">
        <v>372</v>
      </c>
      <c r="Z99" s="9" t="s">
        <v>65</v>
      </c>
      <c r="AA99" s="9" t="s">
        <v>716</v>
      </c>
      <c r="AB99" s="9" t="s">
        <v>47</v>
      </c>
      <c r="AC99" s="9"/>
      <c r="AD99" s="9" t="b">
        <v>0</v>
      </c>
      <c r="AE99" s="9"/>
      <c r="AF99" s="9"/>
      <c r="AG99" s="14">
        <f t="shared" si="1"/>
        <v>43312</v>
      </c>
    </row>
    <row r="100" spans="1:33">
      <c r="A100" s="9" t="s">
        <v>717</v>
      </c>
      <c r="B100" s="9" t="s">
        <v>717</v>
      </c>
      <c r="C100" s="9" t="s">
        <v>718</v>
      </c>
      <c r="D100" s="9" t="s">
        <v>719</v>
      </c>
      <c r="E100" s="9" t="s">
        <v>36</v>
      </c>
      <c r="F100" s="9" t="s">
        <v>37</v>
      </c>
      <c r="G100" s="9" t="s">
        <v>38</v>
      </c>
      <c r="H100" s="9"/>
      <c r="I100" s="9"/>
      <c r="J100" s="9" t="s">
        <v>39</v>
      </c>
      <c r="K100" s="9" t="s">
        <v>176</v>
      </c>
      <c r="L100" s="9" t="s">
        <v>613</v>
      </c>
      <c r="M100" s="9" t="s">
        <v>614</v>
      </c>
      <c r="N100" s="9" t="s">
        <v>36</v>
      </c>
      <c r="O100" s="9">
        <v>1</v>
      </c>
      <c r="P100" s="9" t="s">
        <v>43</v>
      </c>
      <c r="Q100" s="9">
        <v>15.99</v>
      </c>
      <c r="R100" s="9"/>
      <c r="S100" s="9"/>
      <c r="T100" s="9"/>
      <c r="U100" s="9"/>
      <c r="V100" s="9"/>
      <c r="W100" s="9"/>
      <c r="X100" s="9"/>
      <c r="Y100" s="9" t="s">
        <v>310</v>
      </c>
      <c r="Z100" s="9" t="s">
        <v>65</v>
      </c>
      <c r="AA100" s="9" t="s">
        <v>720</v>
      </c>
      <c r="AB100" s="9" t="s">
        <v>47</v>
      </c>
      <c r="AC100" s="9"/>
      <c r="AD100" s="9" t="b">
        <v>0</v>
      </c>
      <c r="AE100" s="9"/>
      <c r="AF100" s="9"/>
      <c r="AG100" s="14">
        <f t="shared" si="1"/>
        <v>43312</v>
      </c>
    </row>
    <row r="101" spans="1:33">
      <c r="A101" s="9" t="s">
        <v>721</v>
      </c>
      <c r="B101" s="9" t="s">
        <v>721</v>
      </c>
      <c r="C101" s="9" t="s">
        <v>722</v>
      </c>
      <c r="D101" s="9" t="s">
        <v>723</v>
      </c>
      <c r="E101" s="9" t="s">
        <v>36</v>
      </c>
      <c r="F101" s="9" t="s">
        <v>37</v>
      </c>
      <c r="G101" s="9" t="s">
        <v>38</v>
      </c>
      <c r="H101" s="9"/>
      <c r="I101" s="9"/>
      <c r="J101" s="9" t="s">
        <v>39</v>
      </c>
      <c r="K101" s="9" t="s">
        <v>116</v>
      </c>
      <c r="L101" s="9" t="s">
        <v>664</v>
      </c>
      <c r="M101" s="9" t="s">
        <v>665</v>
      </c>
      <c r="N101" s="9" t="s">
        <v>36</v>
      </c>
      <c r="O101" s="9">
        <v>1</v>
      </c>
      <c r="P101" s="9" t="s">
        <v>43</v>
      </c>
      <c r="Q101" s="9">
        <v>29.99</v>
      </c>
      <c r="R101" s="9"/>
      <c r="S101" s="9"/>
      <c r="T101" s="9"/>
      <c r="U101" s="9"/>
      <c r="V101" s="9"/>
      <c r="W101" s="9"/>
      <c r="X101" s="9"/>
      <c r="Y101" s="9" t="s">
        <v>724</v>
      </c>
      <c r="Z101" s="9" t="s">
        <v>56</v>
      </c>
      <c r="AA101" s="9" t="s">
        <v>725</v>
      </c>
      <c r="AB101" s="9" t="s">
        <v>47</v>
      </c>
      <c r="AC101" s="9"/>
      <c r="AD101" s="9" t="b">
        <v>0</v>
      </c>
      <c r="AE101" s="9"/>
      <c r="AF101" s="9"/>
      <c r="AG101" s="14">
        <f t="shared" si="1"/>
        <v>43312</v>
      </c>
    </row>
    <row r="102" spans="1:33">
      <c r="A102" s="9" t="s">
        <v>726</v>
      </c>
      <c r="B102" s="9" t="s">
        <v>726</v>
      </c>
      <c r="C102" s="9" t="s">
        <v>727</v>
      </c>
      <c r="D102" s="9" t="s">
        <v>728</v>
      </c>
      <c r="E102" s="9" t="s">
        <v>36</v>
      </c>
      <c r="F102" s="9" t="s">
        <v>37</v>
      </c>
      <c r="G102" s="9" t="s">
        <v>38</v>
      </c>
      <c r="H102" s="9"/>
      <c r="I102" s="9"/>
      <c r="J102" s="9" t="s">
        <v>90</v>
      </c>
      <c r="K102" s="9" t="s">
        <v>246</v>
      </c>
      <c r="L102" s="9" t="s">
        <v>247</v>
      </c>
      <c r="M102" s="9" t="s">
        <v>248</v>
      </c>
      <c r="N102" s="9" t="s">
        <v>36</v>
      </c>
      <c r="O102" s="9">
        <v>1</v>
      </c>
      <c r="P102" s="9" t="s">
        <v>43</v>
      </c>
      <c r="Q102" s="9">
        <v>29.99</v>
      </c>
      <c r="R102" s="9"/>
      <c r="S102" s="9">
        <v>3.93</v>
      </c>
      <c r="T102" s="9"/>
      <c r="U102" s="9"/>
      <c r="V102" s="9"/>
      <c r="W102" s="9"/>
      <c r="X102" s="9">
        <v>3.93</v>
      </c>
      <c r="Y102" s="9" t="s">
        <v>729</v>
      </c>
      <c r="Z102" s="9" t="s">
        <v>359</v>
      </c>
      <c r="AA102" s="9" t="s">
        <v>730</v>
      </c>
      <c r="AB102" s="9" t="s">
        <v>47</v>
      </c>
      <c r="AC102" s="9" t="s">
        <v>97</v>
      </c>
      <c r="AD102" s="9" t="b">
        <v>0</v>
      </c>
      <c r="AE102" s="9"/>
      <c r="AF102" s="9"/>
      <c r="AG102" s="14">
        <f t="shared" si="1"/>
        <v>43312</v>
      </c>
    </row>
    <row r="103" spans="1:33">
      <c r="A103" s="9" t="s">
        <v>731</v>
      </c>
      <c r="B103" s="9" t="s">
        <v>731</v>
      </c>
      <c r="C103" s="9" t="s">
        <v>732</v>
      </c>
      <c r="D103" s="9" t="s">
        <v>733</v>
      </c>
      <c r="E103" s="9" t="s">
        <v>36</v>
      </c>
      <c r="F103" s="9" t="s">
        <v>37</v>
      </c>
      <c r="G103" s="9" t="s">
        <v>38</v>
      </c>
      <c r="H103" s="9"/>
      <c r="I103" s="9"/>
      <c r="J103" s="9" t="s">
        <v>39</v>
      </c>
      <c r="K103" s="9" t="s">
        <v>456</v>
      </c>
      <c r="L103" s="9" t="s">
        <v>734</v>
      </c>
      <c r="M103" s="9" t="s">
        <v>735</v>
      </c>
      <c r="N103" s="9" t="s">
        <v>36</v>
      </c>
      <c r="O103" s="9">
        <v>1</v>
      </c>
      <c r="P103" s="9" t="s">
        <v>43</v>
      </c>
      <c r="Q103" s="9">
        <v>29.99</v>
      </c>
      <c r="R103" s="9"/>
      <c r="S103" s="9"/>
      <c r="T103" s="9"/>
      <c r="U103" s="9"/>
      <c r="V103" s="9"/>
      <c r="W103" s="9"/>
      <c r="X103" s="9"/>
      <c r="Y103" s="9" t="s">
        <v>736</v>
      </c>
      <c r="Z103" s="9" t="s">
        <v>737</v>
      </c>
      <c r="AA103" s="9" t="s">
        <v>738</v>
      </c>
      <c r="AB103" s="9" t="s">
        <v>47</v>
      </c>
      <c r="AC103" s="9"/>
      <c r="AD103" s="9" t="b">
        <v>0</v>
      </c>
      <c r="AE103" s="9"/>
      <c r="AF103" s="9"/>
      <c r="AG103" s="14">
        <f t="shared" si="1"/>
        <v>43312</v>
      </c>
    </row>
    <row r="104" spans="1:33">
      <c r="A104" s="9" t="s">
        <v>739</v>
      </c>
      <c r="B104" s="9" t="s">
        <v>739</v>
      </c>
      <c r="C104" s="9" t="s">
        <v>740</v>
      </c>
      <c r="D104" s="9" t="s">
        <v>741</v>
      </c>
      <c r="E104" s="9" t="s">
        <v>36</v>
      </c>
      <c r="F104" s="9" t="s">
        <v>37</v>
      </c>
      <c r="G104" s="9" t="s">
        <v>38</v>
      </c>
      <c r="H104" s="9"/>
      <c r="I104" s="9"/>
      <c r="J104" s="9" t="s">
        <v>39</v>
      </c>
      <c r="K104" s="9" t="s">
        <v>742</v>
      </c>
      <c r="L104" s="9" t="s">
        <v>743</v>
      </c>
      <c r="M104" s="9" t="s">
        <v>744</v>
      </c>
      <c r="N104" s="9" t="s">
        <v>36</v>
      </c>
      <c r="O104" s="9">
        <v>1</v>
      </c>
      <c r="P104" s="9" t="s">
        <v>43</v>
      </c>
      <c r="Q104" s="9">
        <v>32.99</v>
      </c>
      <c r="R104" s="9"/>
      <c r="S104" s="9"/>
      <c r="T104" s="9"/>
      <c r="U104" s="9"/>
      <c r="V104" s="9"/>
      <c r="W104" s="9"/>
      <c r="X104" s="9"/>
      <c r="Y104" s="9" t="s">
        <v>745</v>
      </c>
      <c r="Z104" s="9" t="s">
        <v>586</v>
      </c>
      <c r="AA104" s="9" t="s">
        <v>746</v>
      </c>
      <c r="AB104" s="9" t="s">
        <v>47</v>
      </c>
      <c r="AC104" s="9"/>
      <c r="AD104" s="9" t="b">
        <v>0</v>
      </c>
      <c r="AE104" s="9"/>
      <c r="AF104" s="9"/>
      <c r="AG104" s="14">
        <f t="shared" si="1"/>
        <v>43312</v>
      </c>
    </row>
    <row r="105" spans="1:33">
      <c r="A105" s="9" t="s">
        <v>747</v>
      </c>
      <c r="B105" s="9" t="s">
        <v>747</v>
      </c>
      <c r="C105" s="9" t="s">
        <v>748</v>
      </c>
      <c r="D105" s="9" t="s">
        <v>749</v>
      </c>
      <c r="E105" s="9" t="s">
        <v>36</v>
      </c>
      <c r="F105" s="9" t="s">
        <v>37</v>
      </c>
      <c r="G105" s="9" t="s">
        <v>38</v>
      </c>
      <c r="H105" s="9"/>
      <c r="I105" s="9"/>
      <c r="J105" s="9" t="s">
        <v>90</v>
      </c>
      <c r="K105" s="9" t="s">
        <v>635</v>
      </c>
      <c r="L105" s="9" t="s">
        <v>750</v>
      </c>
      <c r="M105" s="9" t="s">
        <v>751</v>
      </c>
      <c r="N105" s="9" t="s">
        <v>36</v>
      </c>
      <c r="O105" s="9">
        <v>1</v>
      </c>
      <c r="P105" s="9" t="s">
        <v>43</v>
      </c>
      <c r="Q105" s="9">
        <v>29.99</v>
      </c>
      <c r="R105" s="9"/>
      <c r="S105" s="9">
        <v>3.92</v>
      </c>
      <c r="T105" s="9"/>
      <c r="U105" s="9"/>
      <c r="V105" s="9"/>
      <c r="W105" s="9"/>
      <c r="X105" s="9">
        <v>3.92</v>
      </c>
      <c r="Y105" s="9" t="s">
        <v>752</v>
      </c>
      <c r="Z105" s="9" t="s">
        <v>753</v>
      </c>
      <c r="AA105" s="9" t="s">
        <v>754</v>
      </c>
      <c r="AB105" s="9" t="s">
        <v>47</v>
      </c>
      <c r="AC105" s="9" t="s">
        <v>97</v>
      </c>
      <c r="AD105" s="9" t="b">
        <v>0</v>
      </c>
      <c r="AE105" s="9"/>
      <c r="AF105" s="9"/>
      <c r="AG105" s="14">
        <f t="shared" si="1"/>
        <v>43312</v>
      </c>
    </row>
    <row r="106" spans="1:33">
      <c r="A106" s="9" t="s">
        <v>755</v>
      </c>
      <c r="B106" s="9" t="s">
        <v>755</v>
      </c>
      <c r="C106" s="9" t="s">
        <v>756</v>
      </c>
      <c r="D106" s="9" t="s">
        <v>757</v>
      </c>
      <c r="E106" s="9" t="s">
        <v>36</v>
      </c>
      <c r="F106" s="9" t="s">
        <v>37</v>
      </c>
      <c r="G106" s="9" t="s">
        <v>38</v>
      </c>
      <c r="H106" s="9"/>
      <c r="I106" s="9"/>
      <c r="J106" s="9" t="s">
        <v>39</v>
      </c>
      <c r="K106" s="9" t="s">
        <v>758</v>
      </c>
      <c r="L106" s="9" t="s">
        <v>759</v>
      </c>
      <c r="M106" s="9" t="s">
        <v>760</v>
      </c>
      <c r="N106" s="9" t="s">
        <v>36</v>
      </c>
      <c r="O106" s="9">
        <v>1</v>
      </c>
      <c r="P106" s="9" t="s">
        <v>43</v>
      </c>
      <c r="Q106" s="9">
        <v>35.99</v>
      </c>
      <c r="R106" s="9"/>
      <c r="S106" s="9"/>
      <c r="T106" s="9"/>
      <c r="U106" s="9"/>
      <c r="V106" s="9"/>
      <c r="W106" s="9"/>
      <c r="X106" s="9"/>
      <c r="Y106" s="9" t="s">
        <v>761</v>
      </c>
      <c r="Z106" s="9" t="s">
        <v>56</v>
      </c>
      <c r="AA106" s="9" t="s">
        <v>762</v>
      </c>
      <c r="AB106" s="9" t="s">
        <v>47</v>
      </c>
      <c r="AC106" s="9"/>
      <c r="AD106" s="9" t="b">
        <v>0</v>
      </c>
      <c r="AE106" s="9"/>
      <c r="AF106" s="9"/>
      <c r="AG106" s="14">
        <f t="shared" si="1"/>
        <v>43312</v>
      </c>
    </row>
    <row r="107" spans="1:33">
      <c r="A107" s="9" t="s">
        <v>763</v>
      </c>
      <c r="B107" s="9" t="s">
        <v>763</v>
      </c>
      <c r="C107" s="9" t="s">
        <v>764</v>
      </c>
      <c r="D107" s="9" t="s">
        <v>765</v>
      </c>
      <c r="E107" s="9" t="s">
        <v>36</v>
      </c>
      <c r="F107" s="9" t="s">
        <v>37</v>
      </c>
      <c r="G107" s="9" t="s">
        <v>38</v>
      </c>
      <c r="H107" s="9"/>
      <c r="I107" s="9"/>
      <c r="J107" s="9" t="s">
        <v>39</v>
      </c>
      <c r="K107" s="9" t="s">
        <v>138</v>
      </c>
      <c r="L107" s="9" t="s">
        <v>139</v>
      </c>
      <c r="M107" s="9" t="s">
        <v>140</v>
      </c>
      <c r="N107" s="9" t="s">
        <v>36</v>
      </c>
      <c r="O107" s="9">
        <v>1</v>
      </c>
      <c r="P107" s="9" t="s">
        <v>43</v>
      </c>
      <c r="Q107" s="9">
        <v>25.99</v>
      </c>
      <c r="R107" s="9"/>
      <c r="S107" s="9"/>
      <c r="T107" s="9"/>
      <c r="U107" s="9"/>
      <c r="V107" s="9"/>
      <c r="W107" s="9"/>
      <c r="X107" s="9"/>
      <c r="Y107" s="9" t="s">
        <v>766</v>
      </c>
      <c r="Z107" s="9" t="s">
        <v>56</v>
      </c>
      <c r="AA107" s="9" t="s">
        <v>767</v>
      </c>
      <c r="AB107" s="9" t="s">
        <v>47</v>
      </c>
      <c r="AC107" s="9"/>
      <c r="AD107" s="9" t="b">
        <v>0</v>
      </c>
      <c r="AE107" s="9"/>
      <c r="AF107" s="9"/>
      <c r="AG107" s="14">
        <f t="shared" si="1"/>
        <v>43312</v>
      </c>
    </row>
    <row r="108" spans="1:33">
      <c r="A108" s="9" t="s">
        <v>768</v>
      </c>
      <c r="B108" s="9" t="s">
        <v>768</v>
      </c>
      <c r="C108" s="9" t="s">
        <v>769</v>
      </c>
      <c r="D108" s="9" t="s">
        <v>770</v>
      </c>
      <c r="E108" s="9" t="s">
        <v>36</v>
      </c>
      <c r="F108" s="9" t="s">
        <v>37</v>
      </c>
      <c r="G108" s="9" t="s">
        <v>38</v>
      </c>
      <c r="H108" s="9"/>
      <c r="I108" s="9"/>
      <c r="J108" s="9" t="s">
        <v>39</v>
      </c>
      <c r="K108" s="9" t="s">
        <v>193</v>
      </c>
      <c r="L108" s="9" t="s">
        <v>771</v>
      </c>
      <c r="M108" s="9" t="s">
        <v>772</v>
      </c>
      <c r="N108" s="9" t="s">
        <v>36</v>
      </c>
      <c r="O108" s="9">
        <v>1</v>
      </c>
      <c r="P108" s="9" t="s">
        <v>43</v>
      </c>
      <c r="Q108" s="9">
        <v>17.99</v>
      </c>
      <c r="R108" s="9"/>
      <c r="S108" s="9"/>
      <c r="T108" s="9"/>
      <c r="U108" s="9"/>
      <c r="V108" s="9"/>
      <c r="W108" s="9"/>
      <c r="X108" s="9"/>
      <c r="Y108" s="9" t="s">
        <v>773</v>
      </c>
      <c r="Z108" s="9" t="s">
        <v>56</v>
      </c>
      <c r="AA108" s="9" t="s">
        <v>774</v>
      </c>
      <c r="AB108" s="9" t="s">
        <v>47</v>
      </c>
      <c r="AC108" s="9"/>
      <c r="AD108" s="9" t="b">
        <v>0</v>
      </c>
      <c r="AE108" s="9"/>
      <c r="AF108" s="9"/>
      <c r="AG108" s="14">
        <f t="shared" si="1"/>
        <v>43312</v>
      </c>
    </row>
    <row r="109" spans="1:33">
      <c r="A109" s="9" t="s">
        <v>775</v>
      </c>
      <c r="B109" s="9" t="s">
        <v>775</v>
      </c>
      <c r="C109" s="9" t="s">
        <v>776</v>
      </c>
      <c r="D109" s="9" t="s">
        <v>777</v>
      </c>
      <c r="E109" s="9" t="s">
        <v>36</v>
      </c>
      <c r="F109" s="9" t="s">
        <v>37</v>
      </c>
      <c r="G109" s="9" t="s">
        <v>38</v>
      </c>
      <c r="H109" s="9"/>
      <c r="I109" s="9"/>
      <c r="J109" s="9" t="s">
        <v>39</v>
      </c>
      <c r="K109" s="9" t="s">
        <v>778</v>
      </c>
      <c r="L109" s="9" t="s">
        <v>779</v>
      </c>
      <c r="M109" s="9" t="s">
        <v>780</v>
      </c>
      <c r="N109" s="9" t="s">
        <v>36</v>
      </c>
      <c r="O109" s="9">
        <v>1</v>
      </c>
      <c r="P109" s="9" t="s">
        <v>43</v>
      </c>
      <c r="Q109" s="9">
        <v>25.99</v>
      </c>
      <c r="R109" s="9"/>
      <c r="S109" s="9"/>
      <c r="T109" s="9"/>
      <c r="U109" s="9"/>
      <c r="V109" s="9"/>
      <c r="W109" s="9"/>
      <c r="X109" s="9"/>
      <c r="Y109" s="9" t="s">
        <v>695</v>
      </c>
      <c r="Z109" s="9" t="s">
        <v>180</v>
      </c>
      <c r="AA109" s="9" t="s">
        <v>781</v>
      </c>
      <c r="AB109" s="9" t="s">
        <v>47</v>
      </c>
      <c r="AC109" s="9"/>
      <c r="AD109" s="9" t="b">
        <v>0</v>
      </c>
      <c r="AE109" s="9"/>
      <c r="AF109" s="9"/>
      <c r="AG109" s="14">
        <f t="shared" si="1"/>
        <v>43312</v>
      </c>
    </row>
    <row r="110" spans="1:33">
      <c r="A110" s="9" t="s">
        <v>782</v>
      </c>
      <c r="B110" s="9" t="s">
        <v>782</v>
      </c>
      <c r="C110" s="9" t="s">
        <v>783</v>
      </c>
      <c r="D110" s="9" t="s">
        <v>784</v>
      </c>
      <c r="E110" s="9" t="s">
        <v>36</v>
      </c>
      <c r="F110" s="9" t="s">
        <v>37</v>
      </c>
      <c r="G110" s="9" t="s">
        <v>38</v>
      </c>
      <c r="H110" s="9"/>
      <c r="I110" s="9"/>
      <c r="J110" s="9" t="s">
        <v>39</v>
      </c>
      <c r="K110" s="9" t="s">
        <v>785</v>
      </c>
      <c r="L110" s="9" t="s">
        <v>786</v>
      </c>
      <c r="M110" s="9" t="s">
        <v>787</v>
      </c>
      <c r="N110" s="9" t="s">
        <v>36</v>
      </c>
      <c r="O110" s="9">
        <v>1</v>
      </c>
      <c r="P110" s="9" t="s">
        <v>43</v>
      </c>
      <c r="Q110" s="9">
        <v>29.99</v>
      </c>
      <c r="R110" s="9"/>
      <c r="S110" s="9"/>
      <c r="T110" s="9"/>
      <c r="U110" s="9">
        <v>3.99</v>
      </c>
      <c r="V110" s="9"/>
      <c r="W110" s="9"/>
      <c r="X110" s="9"/>
      <c r="Y110" s="9" t="s">
        <v>519</v>
      </c>
      <c r="Z110" s="9" t="s">
        <v>180</v>
      </c>
      <c r="AA110" s="9" t="s">
        <v>788</v>
      </c>
      <c r="AB110" s="9" t="s">
        <v>47</v>
      </c>
      <c r="AC110" s="9"/>
      <c r="AD110" s="9" t="b">
        <v>0</v>
      </c>
      <c r="AE110" s="9"/>
      <c r="AF110" s="9"/>
      <c r="AG110" s="14">
        <f t="shared" si="1"/>
        <v>43312</v>
      </c>
    </row>
    <row r="111" spans="1:33">
      <c r="A111" s="9" t="s">
        <v>789</v>
      </c>
      <c r="B111" s="9" t="s">
        <v>789</v>
      </c>
      <c r="C111" s="9" t="s">
        <v>790</v>
      </c>
      <c r="D111" s="9" t="s">
        <v>791</v>
      </c>
      <c r="E111" s="9" t="s">
        <v>36</v>
      </c>
      <c r="F111" s="9" t="s">
        <v>37</v>
      </c>
      <c r="G111" s="9" t="s">
        <v>38</v>
      </c>
      <c r="H111" s="9"/>
      <c r="I111" s="9"/>
      <c r="J111" s="9" t="s">
        <v>39</v>
      </c>
      <c r="K111" s="9" t="s">
        <v>176</v>
      </c>
      <c r="L111" s="9" t="s">
        <v>792</v>
      </c>
      <c r="M111" s="9" t="s">
        <v>793</v>
      </c>
      <c r="N111" s="9" t="s">
        <v>36</v>
      </c>
      <c r="O111" s="9">
        <v>1</v>
      </c>
      <c r="P111" s="9" t="s">
        <v>43</v>
      </c>
      <c r="Q111" s="9">
        <v>15.99</v>
      </c>
      <c r="R111" s="9"/>
      <c r="S111" s="9"/>
      <c r="T111" s="9"/>
      <c r="U111" s="9"/>
      <c r="V111" s="9"/>
      <c r="W111" s="9"/>
      <c r="X111" s="9"/>
      <c r="Y111" s="9" t="s">
        <v>794</v>
      </c>
      <c r="Z111" s="9" t="s">
        <v>65</v>
      </c>
      <c r="AA111" s="9" t="s">
        <v>795</v>
      </c>
      <c r="AB111" s="9" t="s">
        <v>47</v>
      </c>
      <c r="AC111" s="9"/>
      <c r="AD111" s="9" t="b">
        <v>0</v>
      </c>
      <c r="AE111" s="9"/>
      <c r="AF111" s="9"/>
      <c r="AG111" s="14">
        <f t="shared" si="1"/>
        <v>43312</v>
      </c>
    </row>
    <row r="112" spans="1:33">
      <c r="A112" s="9" t="s">
        <v>796</v>
      </c>
      <c r="B112" s="9" t="s">
        <v>796</v>
      </c>
      <c r="C112" s="9" t="s">
        <v>797</v>
      </c>
      <c r="D112" s="9" t="s">
        <v>798</v>
      </c>
      <c r="E112" s="9" t="s">
        <v>36</v>
      </c>
      <c r="F112" s="9" t="s">
        <v>37</v>
      </c>
      <c r="G112" s="9" t="s">
        <v>38</v>
      </c>
      <c r="H112" s="9"/>
      <c r="I112" s="9"/>
      <c r="J112" s="9" t="s">
        <v>39</v>
      </c>
      <c r="K112" s="9" t="s">
        <v>799</v>
      </c>
      <c r="L112" s="9" t="s">
        <v>800</v>
      </c>
      <c r="M112" s="9" t="s">
        <v>801</v>
      </c>
      <c r="N112" s="9" t="s">
        <v>36</v>
      </c>
      <c r="O112" s="9">
        <v>1</v>
      </c>
      <c r="P112" s="9" t="s">
        <v>43</v>
      </c>
      <c r="Q112" s="9">
        <v>35.99</v>
      </c>
      <c r="R112" s="9"/>
      <c r="S112" s="9"/>
      <c r="T112" s="9"/>
      <c r="U112" s="9"/>
      <c r="V112" s="9"/>
      <c r="W112" s="9"/>
      <c r="X112" s="9"/>
      <c r="Y112" s="9" t="s">
        <v>163</v>
      </c>
      <c r="Z112" s="9" t="s">
        <v>75</v>
      </c>
      <c r="AA112" s="9" t="s">
        <v>802</v>
      </c>
      <c r="AB112" s="9" t="s">
        <v>47</v>
      </c>
      <c r="AC112" s="9"/>
      <c r="AD112" s="9" t="b">
        <v>0</v>
      </c>
      <c r="AE112" s="9"/>
      <c r="AF112" s="9"/>
      <c r="AG112" s="14">
        <f t="shared" si="1"/>
        <v>43312</v>
      </c>
    </row>
    <row r="113" spans="1:33">
      <c r="A113" s="9" t="s">
        <v>803</v>
      </c>
      <c r="B113" s="9" t="s">
        <v>803</v>
      </c>
      <c r="C113" s="9" t="s">
        <v>804</v>
      </c>
      <c r="D113" s="9" t="s">
        <v>805</v>
      </c>
      <c r="E113" s="9" t="s">
        <v>36</v>
      </c>
      <c r="F113" s="9" t="s">
        <v>37</v>
      </c>
      <c r="G113" s="9" t="s">
        <v>38</v>
      </c>
      <c r="H113" s="9"/>
      <c r="I113" s="9"/>
      <c r="J113" s="9" t="s">
        <v>39</v>
      </c>
      <c r="K113" s="9" t="s">
        <v>806</v>
      </c>
      <c r="L113" s="9" t="s">
        <v>807</v>
      </c>
      <c r="M113" s="9" t="s">
        <v>808</v>
      </c>
      <c r="N113" s="9" t="s">
        <v>36</v>
      </c>
      <c r="O113" s="9">
        <v>1</v>
      </c>
      <c r="P113" s="9" t="s">
        <v>43</v>
      </c>
      <c r="Q113" s="9">
        <v>32.99</v>
      </c>
      <c r="R113" s="9"/>
      <c r="S113" s="9"/>
      <c r="T113" s="9"/>
      <c r="U113" s="9"/>
      <c r="V113" s="9"/>
      <c r="W113" s="9"/>
      <c r="X113" s="9"/>
      <c r="Y113" s="9" t="s">
        <v>809</v>
      </c>
      <c r="Z113" s="9" t="s">
        <v>65</v>
      </c>
      <c r="AA113" s="9" t="s">
        <v>810</v>
      </c>
      <c r="AB113" s="9" t="s">
        <v>47</v>
      </c>
      <c r="AC113" s="9"/>
      <c r="AD113" s="9" t="b">
        <v>0</v>
      </c>
      <c r="AE113" s="9"/>
      <c r="AF113" s="9"/>
      <c r="AG113" s="14">
        <f t="shared" si="1"/>
        <v>43312</v>
      </c>
    </row>
    <row r="114" spans="1:33">
      <c r="A114" s="9" t="s">
        <v>811</v>
      </c>
      <c r="B114" s="9" t="s">
        <v>811</v>
      </c>
      <c r="C114" s="9" t="s">
        <v>812</v>
      </c>
      <c r="D114" s="9" t="s">
        <v>813</v>
      </c>
      <c r="E114" s="9" t="s">
        <v>36</v>
      </c>
      <c r="F114" s="9" t="s">
        <v>37</v>
      </c>
      <c r="G114" s="9" t="s">
        <v>38</v>
      </c>
      <c r="H114" s="9"/>
      <c r="I114" s="9"/>
      <c r="J114" s="9" t="s">
        <v>90</v>
      </c>
      <c r="K114" s="9" t="s">
        <v>603</v>
      </c>
      <c r="L114" s="9" t="s">
        <v>604</v>
      </c>
      <c r="M114" s="9" t="s">
        <v>605</v>
      </c>
      <c r="N114" s="9" t="s">
        <v>36</v>
      </c>
      <c r="O114" s="9">
        <v>1</v>
      </c>
      <c r="P114" s="9" t="s">
        <v>43</v>
      </c>
      <c r="Q114" s="9">
        <v>29.99</v>
      </c>
      <c r="R114" s="9"/>
      <c r="S114" s="9">
        <v>3.92</v>
      </c>
      <c r="T114" s="9"/>
      <c r="U114" s="9"/>
      <c r="V114" s="9"/>
      <c r="W114" s="9"/>
      <c r="X114" s="9">
        <v>3.92</v>
      </c>
      <c r="Y114" s="9" t="s">
        <v>212</v>
      </c>
      <c r="Z114" s="9" t="s">
        <v>56</v>
      </c>
      <c r="AA114" s="9" t="s">
        <v>814</v>
      </c>
      <c r="AB114" s="9" t="s">
        <v>47</v>
      </c>
      <c r="AC114" s="9" t="s">
        <v>97</v>
      </c>
      <c r="AD114" s="9" t="b">
        <v>0</v>
      </c>
      <c r="AE114" s="9"/>
      <c r="AF114" s="9"/>
      <c r="AG114" s="14">
        <f t="shared" si="1"/>
        <v>43312</v>
      </c>
    </row>
    <row r="115" spans="1:33">
      <c r="A115" s="9" t="s">
        <v>815</v>
      </c>
      <c r="B115" s="9" t="s">
        <v>815</v>
      </c>
      <c r="C115" s="9" t="s">
        <v>816</v>
      </c>
      <c r="D115" s="9" t="s">
        <v>817</v>
      </c>
      <c r="E115" s="9" t="s">
        <v>36</v>
      </c>
      <c r="F115" s="9" t="s">
        <v>37</v>
      </c>
      <c r="G115" s="9" t="s">
        <v>38</v>
      </c>
      <c r="H115" s="9"/>
      <c r="I115" s="9"/>
      <c r="J115" s="9" t="s">
        <v>39</v>
      </c>
      <c r="K115" s="9" t="s">
        <v>176</v>
      </c>
      <c r="L115" s="9" t="s">
        <v>818</v>
      </c>
      <c r="M115" s="9" t="s">
        <v>819</v>
      </c>
      <c r="N115" s="9" t="s">
        <v>36</v>
      </c>
      <c r="O115" s="9">
        <v>1</v>
      </c>
      <c r="P115" s="9" t="s">
        <v>43</v>
      </c>
      <c r="Q115" s="9">
        <v>15.99</v>
      </c>
      <c r="R115" s="9"/>
      <c r="S115" s="9"/>
      <c r="T115" s="9"/>
      <c r="U115" s="9"/>
      <c r="V115" s="9"/>
      <c r="W115" s="9"/>
      <c r="X115" s="9"/>
      <c r="Y115" s="9" t="s">
        <v>820</v>
      </c>
      <c r="Z115" s="9" t="s">
        <v>180</v>
      </c>
      <c r="AA115" s="9" t="s">
        <v>821</v>
      </c>
      <c r="AB115" s="9" t="s">
        <v>47</v>
      </c>
      <c r="AC115" s="9"/>
      <c r="AD115" s="9" t="b">
        <v>0</v>
      </c>
      <c r="AE115" s="9"/>
      <c r="AF115" s="9"/>
      <c r="AG115" s="14">
        <f t="shared" si="1"/>
        <v>43312</v>
      </c>
    </row>
    <row r="116" spans="1:33">
      <c r="A116" s="9" t="s">
        <v>815</v>
      </c>
      <c r="B116" s="9" t="s">
        <v>815</v>
      </c>
      <c r="C116" s="9" t="s">
        <v>816</v>
      </c>
      <c r="D116" s="9" t="s">
        <v>817</v>
      </c>
      <c r="E116" s="9" t="s">
        <v>36</v>
      </c>
      <c r="F116" s="9" t="s">
        <v>37</v>
      </c>
      <c r="G116" s="9" t="s">
        <v>38</v>
      </c>
      <c r="H116" s="9"/>
      <c r="I116" s="9"/>
      <c r="J116" s="9" t="s">
        <v>39</v>
      </c>
      <c r="K116" s="9" t="s">
        <v>176</v>
      </c>
      <c r="L116" s="9" t="s">
        <v>822</v>
      </c>
      <c r="M116" s="9" t="s">
        <v>823</v>
      </c>
      <c r="N116" s="9" t="s">
        <v>36</v>
      </c>
      <c r="O116" s="9">
        <v>1</v>
      </c>
      <c r="P116" s="9" t="s">
        <v>43</v>
      </c>
      <c r="Q116" s="9">
        <v>15.99</v>
      </c>
      <c r="R116" s="9"/>
      <c r="S116" s="9"/>
      <c r="T116" s="9"/>
      <c r="U116" s="9"/>
      <c r="V116" s="9"/>
      <c r="W116" s="9"/>
      <c r="X116" s="9"/>
      <c r="Y116" s="9" t="s">
        <v>820</v>
      </c>
      <c r="Z116" s="9" t="s">
        <v>180</v>
      </c>
      <c r="AA116" s="9" t="s">
        <v>821</v>
      </c>
      <c r="AB116" s="9" t="s">
        <v>47</v>
      </c>
      <c r="AC116" s="9"/>
      <c r="AD116" s="9" t="b">
        <v>0</v>
      </c>
      <c r="AE116" s="9"/>
      <c r="AF116" s="9"/>
      <c r="AG116" s="14">
        <f t="shared" si="1"/>
        <v>43312</v>
      </c>
    </row>
    <row r="117" spans="1:33">
      <c r="A117" s="9" t="s">
        <v>824</v>
      </c>
      <c r="B117" s="9" t="s">
        <v>824</v>
      </c>
      <c r="C117" s="9" t="s">
        <v>825</v>
      </c>
      <c r="D117" s="9" t="s">
        <v>826</v>
      </c>
      <c r="E117" s="9" t="s">
        <v>36</v>
      </c>
      <c r="F117" s="9" t="s">
        <v>37</v>
      </c>
      <c r="G117" s="9" t="s">
        <v>38</v>
      </c>
      <c r="H117" s="9"/>
      <c r="I117" s="9"/>
      <c r="J117" s="9" t="s">
        <v>39</v>
      </c>
      <c r="K117" s="9" t="s">
        <v>176</v>
      </c>
      <c r="L117" s="9" t="s">
        <v>827</v>
      </c>
      <c r="M117" s="9" t="s">
        <v>828</v>
      </c>
      <c r="N117" s="9" t="s">
        <v>36</v>
      </c>
      <c r="O117" s="9">
        <v>1</v>
      </c>
      <c r="P117" s="9" t="s">
        <v>43</v>
      </c>
      <c r="Q117" s="9">
        <v>15.99</v>
      </c>
      <c r="R117" s="9"/>
      <c r="S117" s="9"/>
      <c r="T117" s="9"/>
      <c r="U117" s="9"/>
      <c r="V117" s="9"/>
      <c r="W117" s="9"/>
      <c r="X117" s="9"/>
      <c r="Y117" s="9" t="s">
        <v>85</v>
      </c>
      <c r="Z117" s="9" t="s">
        <v>75</v>
      </c>
      <c r="AA117" s="9" t="s">
        <v>829</v>
      </c>
      <c r="AB117" s="9" t="s">
        <v>47</v>
      </c>
      <c r="AC117" s="9"/>
      <c r="AD117" s="9" t="b">
        <v>0</v>
      </c>
      <c r="AE117" s="9"/>
      <c r="AF117" s="9"/>
      <c r="AG117" s="14">
        <f t="shared" si="1"/>
        <v>43312</v>
      </c>
    </row>
    <row r="118" spans="1:33">
      <c r="A118" s="9" t="s">
        <v>830</v>
      </c>
      <c r="B118" s="9" t="s">
        <v>830</v>
      </c>
      <c r="C118" s="9" t="s">
        <v>831</v>
      </c>
      <c r="D118" s="9" t="s">
        <v>832</v>
      </c>
      <c r="E118" s="9" t="s">
        <v>36</v>
      </c>
      <c r="F118" s="9" t="s">
        <v>37</v>
      </c>
      <c r="G118" s="9" t="s">
        <v>38</v>
      </c>
      <c r="H118" s="9"/>
      <c r="I118" s="9"/>
      <c r="J118" s="9" t="s">
        <v>90</v>
      </c>
      <c r="K118" s="9" t="s">
        <v>833</v>
      </c>
      <c r="L118" s="9" t="s">
        <v>834</v>
      </c>
      <c r="M118" s="9" t="s">
        <v>835</v>
      </c>
      <c r="N118" s="9" t="s">
        <v>36</v>
      </c>
      <c r="O118" s="9">
        <v>1</v>
      </c>
      <c r="P118" s="9" t="s">
        <v>43</v>
      </c>
      <c r="Q118" s="9">
        <v>32.99</v>
      </c>
      <c r="R118" s="9"/>
      <c r="S118" s="9">
        <v>3.93</v>
      </c>
      <c r="T118" s="9"/>
      <c r="U118" s="9"/>
      <c r="V118" s="9"/>
      <c r="W118" s="9"/>
      <c r="X118" s="9">
        <v>3.93</v>
      </c>
      <c r="Y118" s="9" t="s">
        <v>439</v>
      </c>
      <c r="Z118" s="9" t="s">
        <v>56</v>
      </c>
      <c r="AA118" s="9" t="s">
        <v>836</v>
      </c>
      <c r="AB118" s="9" t="s">
        <v>47</v>
      </c>
      <c r="AC118" s="9" t="s">
        <v>97</v>
      </c>
      <c r="AD118" s="9" t="b">
        <v>0</v>
      </c>
      <c r="AE118" s="9"/>
      <c r="AF118" s="9"/>
      <c r="AG118" s="14">
        <f t="shared" si="1"/>
        <v>43312</v>
      </c>
    </row>
    <row r="119" spans="1:33">
      <c r="A119" s="9" t="s">
        <v>830</v>
      </c>
      <c r="B119" s="9" t="s">
        <v>830</v>
      </c>
      <c r="C119" s="9" t="s">
        <v>831</v>
      </c>
      <c r="D119" s="9" t="s">
        <v>832</v>
      </c>
      <c r="E119" s="9" t="s">
        <v>36</v>
      </c>
      <c r="F119" s="9" t="s">
        <v>37</v>
      </c>
      <c r="G119" s="9" t="s">
        <v>38</v>
      </c>
      <c r="H119" s="9"/>
      <c r="I119" s="9"/>
      <c r="J119" s="9" t="s">
        <v>90</v>
      </c>
      <c r="K119" s="9" t="s">
        <v>837</v>
      </c>
      <c r="L119" s="9" t="s">
        <v>838</v>
      </c>
      <c r="M119" s="9" t="s">
        <v>839</v>
      </c>
      <c r="N119" s="9" t="s">
        <v>36</v>
      </c>
      <c r="O119" s="9">
        <v>1</v>
      </c>
      <c r="P119" s="9" t="s">
        <v>43</v>
      </c>
      <c r="Q119" s="9">
        <v>35.99</v>
      </c>
      <c r="R119" s="9"/>
      <c r="S119" s="9">
        <v>3.92</v>
      </c>
      <c r="T119" s="9"/>
      <c r="U119" s="9"/>
      <c r="V119" s="9"/>
      <c r="W119" s="9"/>
      <c r="X119" s="9">
        <v>3.92</v>
      </c>
      <c r="Y119" s="9" t="s">
        <v>439</v>
      </c>
      <c r="Z119" s="9" t="s">
        <v>56</v>
      </c>
      <c r="AA119" s="9" t="s">
        <v>836</v>
      </c>
      <c r="AB119" s="9" t="s">
        <v>47</v>
      </c>
      <c r="AC119" s="9" t="s">
        <v>97</v>
      </c>
      <c r="AD119" s="9" t="b">
        <v>0</v>
      </c>
      <c r="AE119" s="9"/>
      <c r="AF119" s="9"/>
      <c r="AG119" s="14">
        <f t="shared" si="1"/>
        <v>43312</v>
      </c>
    </row>
    <row r="120" spans="1:33">
      <c r="A120" s="9" t="s">
        <v>840</v>
      </c>
      <c r="B120" s="9" t="s">
        <v>840</v>
      </c>
      <c r="C120" s="9" t="s">
        <v>841</v>
      </c>
      <c r="D120" s="9" t="s">
        <v>842</v>
      </c>
      <c r="E120" s="9" t="s">
        <v>36</v>
      </c>
      <c r="F120" s="9" t="s">
        <v>37</v>
      </c>
      <c r="G120" s="9" t="s">
        <v>38</v>
      </c>
      <c r="H120" s="9"/>
      <c r="I120" s="9"/>
      <c r="J120" s="9" t="s">
        <v>39</v>
      </c>
      <c r="K120" s="9" t="s">
        <v>254</v>
      </c>
      <c r="L120" s="9" t="s">
        <v>843</v>
      </c>
      <c r="M120" s="9" t="s">
        <v>844</v>
      </c>
      <c r="N120" s="9" t="s">
        <v>36</v>
      </c>
      <c r="O120" s="9">
        <v>1</v>
      </c>
      <c r="P120" s="9" t="s">
        <v>43</v>
      </c>
      <c r="Q120" s="9">
        <v>21.99</v>
      </c>
      <c r="R120" s="9"/>
      <c r="S120" s="9"/>
      <c r="T120" s="9"/>
      <c r="U120" s="9"/>
      <c r="V120" s="9"/>
      <c r="W120" s="9"/>
      <c r="X120" s="9"/>
      <c r="Y120" s="9" t="s">
        <v>845</v>
      </c>
      <c r="Z120" s="9" t="s">
        <v>234</v>
      </c>
      <c r="AA120" s="9" t="s">
        <v>846</v>
      </c>
      <c r="AB120" s="9" t="s">
        <v>47</v>
      </c>
      <c r="AC120" s="9"/>
      <c r="AD120" s="9" t="b">
        <v>0</v>
      </c>
      <c r="AE120" s="9"/>
      <c r="AF120" s="9"/>
      <c r="AG120" s="14">
        <f t="shared" si="1"/>
        <v>43312</v>
      </c>
    </row>
    <row r="121" spans="1:33">
      <c r="A121" s="9" t="s">
        <v>840</v>
      </c>
      <c r="B121" s="9" t="s">
        <v>840</v>
      </c>
      <c r="C121" s="9" t="s">
        <v>841</v>
      </c>
      <c r="D121" s="9" t="s">
        <v>842</v>
      </c>
      <c r="E121" s="9" t="s">
        <v>36</v>
      </c>
      <c r="F121" s="9" t="s">
        <v>37</v>
      </c>
      <c r="G121" s="9" t="s">
        <v>38</v>
      </c>
      <c r="H121" s="9"/>
      <c r="I121" s="9"/>
      <c r="J121" s="9" t="s">
        <v>39</v>
      </c>
      <c r="K121" s="9" t="s">
        <v>334</v>
      </c>
      <c r="L121" s="9" t="s">
        <v>335</v>
      </c>
      <c r="M121" s="9" t="s">
        <v>336</v>
      </c>
      <c r="N121" s="9" t="s">
        <v>36</v>
      </c>
      <c r="O121" s="9">
        <v>1</v>
      </c>
      <c r="P121" s="9" t="s">
        <v>43</v>
      </c>
      <c r="Q121" s="9">
        <v>25.99</v>
      </c>
      <c r="R121" s="9"/>
      <c r="S121" s="9"/>
      <c r="T121" s="9"/>
      <c r="U121" s="9"/>
      <c r="V121" s="9"/>
      <c r="W121" s="9"/>
      <c r="X121" s="9"/>
      <c r="Y121" s="9" t="s">
        <v>845</v>
      </c>
      <c r="Z121" s="9" t="s">
        <v>234</v>
      </c>
      <c r="AA121" s="9" t="s">
        <v>846</v>
      </c>
      <c r="AB121" s="9" t="s">
        <v>47</v>
      </c>
      <c r="AC121" s="9"/>
      <c r="AD121" s="9" t="b">
        <v>0</v>
      </c>
      <c r="AE121" s="9"/>
      <c r="AF121" s="9"/>
      <c r="AG121" s="14">
        <f t="shared" si="1"/>
        <v>43312</v>
      </c>
    </row>
    <row r="122" spans="1:33">
      <c r="A122" s="9" t="s">
        <v>847</v>
      </c>
      <c r="B122" s="9" t="s">
        <v>847</v>
      </c>
      <c r="C122" s="9" t="s">
        <v>848</v>
      </c>
      <c r="D122" s="9" t="s">
        <v>849</v>
      </c>
      <c r="E122" s="9" t="s">
        <v>36</v>
      </c>
      <c r="F122" s="9" t="s">
        <v>37</v>
      </c>
      <c r="G122" s="9" t="s">
        <v>38</v>
      </c>
      <c r="H122" s="9"/>
      <c r="I122" s="9"/>
      <c r="J122" s="9" t="s">
        <v>39</v>
      </c>
      <c r="K122" s="9" t="s">
        <v>168</v>
      </c>
      <c r="L122" s="9" t="s">
        <v>169</v>
      </c>
      <c r="M122" s="9" t="s">
        <v>170</v>
      </c>
      <c r="N122" s="9" t="s">
        <v>36</v>
      </c>
      <c r="O122" s="9">
        <v>1</v>
      </c>
      <c r="P122" s="9" t="s">
        <v>43</v>
      </c>
      <c r="Q122" s="9">
        <v>29.99</v>
      </c>
      <c r="R122" s="9"/>
      <c r="S122" s="9"/>
      <c r="T122" s="9"/>
      <c r="U122" s="9"/>
      <c r="V122" s="9"/>
      <c r="W122" s="9"/>
      <c r="X122" s="9"/>
      <c r="Y122" s="9" t="s">
        <v>850</v>
      </c>
      <c r="Z122" s="9" t="s">
        <v>56</v>
      </c>
      <c r="AA122" s="9" t="s">
        <v>851</v>
      </c>
      <c r="AB122" s="9" t="s">
        <v>47</v>
      </c>
      <c r="AC122" s="9"/>
      <c r="AD122" s="9" t="b">
        <v>0</v>
      </c>
      <c r="AE122" s="9"/>
      <c r="AF122" s="9"/>
      <c r="AG122" s="14">
        <f t="shared" si="1"/>
        <v>43312</v>
      </c>
    </row>
    <row r="123" spans="1:33">
      <c r="A123" s="9" t="s">
        <v>852</v>
      </c>
      <c r="B123" s="9" t="s">
        <v>852</v>
      </c>
      <c r="C123" s="9" t="s">
        <v>853</v>
      </c>
      <c r="D123" s="9" t="s">
        <v>854</v>
      </c>
      <c r="E123" s="9" t="s">
        <v>36</v>
      </c>
      <c r="F123" s="9" t="s">
        <v>37</v>
      </c>
      <c r="G123" s="9" t="s">
        <v>38</v>
      </c>
      <c r="H123" s="9"/>
      <c r="I123" s="9"/>
      <c r="J123" s="9" t="s">
        <v>39</v>
      </c>
      <c r="K123" s="9" t="s">
        <v>855</v>
      </c>
      <c r="L123" s="9" t="s">
        <v>856</v>
      </c>
      <c r="M123" s="9" t="s">
        <v>857</v>
      </c>
      <c r="N123" s="9" t="s">
        <v>36</v>
      </c>
      <c r="O123" s="9">
        <v>1</v>
      </c>
      <c r="P123" s="9" t="s">
        <v>43</v>
      </c>
      <c r="Q123" s="9">
        <v>18.99</v>
      </c>
      <c r="R123" s="9"/>
      <c r="S123" s="9"/>
      <c r="T123" s="9"/>
      <c r="U123" s="9"/>
      <c r="V123" s="9"/>
      <c r="W123" s="9"/>
      <c r="X123" s="9"/>
      <c r="Y123" s="9" t="s">
        <v>858</v>
      </c>
      <c r="Z123" s="9" t="s">
        <v>859</v>
      </c>
      <c r="AA123" s="9" t="s">
        <v>860</v>
      </c>
      <c r="AB123" s="9" t="s">
        <v>47</v>
      </c>
      <c r="AC123" s="9"/>
      <c r="AD123" s="9" t="b">
        <v>0</v>
      </c>
      <c r="AE123" s="9"/>
      <c r="AF123" s="9"/>
      <c r="AG123" s="14">
        <f t="shared" si="1"/>
        <v>43312</v>
      </c>
    </row>
    <row r="124" spans="1:33">
      <c r="A124" s="9" t="s">
        <v>861</v>
      </c>
      <c r="B124" s="9" t="s">
        <v>861</v>
      </c>
      <c r="C124" s="9" t="s">
        <v>862</v>
      </c>
      <c r="D124" s="9" t="s">
        <v>863</v>
      </c>
      <c r="E124" s="9" t="s">
        <v>36</v>
      </c>
      <c r="F124" s="9" t="s">
        <v>37</v>
      </c>
      <c r="G124" s="9" t="s">
        <v>38</v>
      </c>
      <c r="H124" s="9"/>
      <c r="I124" s="9"/>
      <c r="J124" s="9" t="s">
        <v>39</v>
      </c>
      <c r="K124" s="9" t="s">
        <v>52</v>
      </c>
      <c r="L124" s="9" t="s">
        <v>864</v>
      </c>
      <c r="M124" s="9" t="s">
        <v>865</v>
      </c>
      <c r="N124" s="9" t="s">
        <v>36</v>
      </c>
      <c r="O124" s="9">
        <v>1</v>
      </c>
      <c r="P124" s="9" t="s">
        <v>43</v>
      </c>
      <c r="Q124" s="9">
        <v>35.99</v>
      </c>
      <c r="R124" s="9"/>
      <c r="S124" s="9"/>
      <c r="T124" s="9"/>
      <c r="U124" s="9"/>
      <c r="V124" s="9"/>
      <c r="W124" s="9"/>
      <c r="X124" s="9"/>
      <c r="Y124" s="9" t="s">
        <v>264</v>
      </c>
      <c r="Z124" s="9" t="s">
        <v>149</v>
      </c>
      <c r="AA124" s="9" t="s">
        <v>866</v>
      </c>
      <c r="AB124" s="9" t="s">
        <v>47</v>
      </c>
      <c r="AC124" s="9"/>
      <c r="AD124" s="9" t="b">
        <v>0</v>
      </c>
      <c r="AE124" s="9"/>
      <c r="AF124" s="9"/>
      <c r="AG124" s="14">
        <f t="shared" si="1"/>
        <v>43312</v>
      </c>
    </row>
    <row r="125" spans="1:33">
      <c r="A125" s="9" t="s">
        <v>867</v>
      </c>
      <c r="B125" s="9" t="s">
        <v>867</v>
      </c>
      <c r="C125" s="9" t="s">
        <v>868</v>
      </c>
      <c r="D125" s="9" t="s">
        <v>869</v>
      </c>
      <c r="E125" s="9" t="s">
        <v>36</v>
      </c>
      <c r="F125" s="9" t="s">
        <v>37</v>
      </c>
      <c r="G125" s="9" t="s">
        <v>38</v>
      </c>
      <c r="H125" s="9"/>
      <c r="I125" s="9"/>
      <c r="J125" s="9" t="s">
        <v>39</v>
      </c>
      <c r="K125" s="9" t="s">
        <v>456</v>
      </c>
      <c r="L125" s="9" t="s">
        <v>870</v>
      </c>
      <c r="M125" s="9" t="s">
        <v>871</v>
      </c>
      <c r="N125" s="9" t="s">
        <v>36</v>
      </c>
      <c r="O125" s="9">
        <v>1</v>
      </c>
      <c r="P125" s="9" t="s">
        <v>43</v>
      </c>
      <c r="Q125" s="9">
        <v>29.99</v>
      </c>
      <c r="R125" s="9"/>
      <c r="S125" s="9"/>
      <c r="T125" s="9"/>
      <c r="U125" s="9"/>
      <c r="V125" s="9"/>
      <c r="W125" s="9"/>
      <c r="X125" s="9"/>
      <c r="Y125" s="9" t="s">
        <v>380</v>
      </c>
      <c r="Z125" s="9" t="s">
        <v>56</v>
      </c>
      <c r="AA125" s="9" t="s">
        <v>872</v>
      </c>
      <c r="AB125" s="9" t="s">
        <v>47</v>
      </c>
      <c r="AC125" s="9"/>
      <c r="AD125" s="9" t="b">
        <v>0</v>
      </c>
      <c r="AE125" s="9"/>
      <c r="AF125" s="9"/>
      <c r="AG125" s="14">
        <f t="shared" si="1"/>
        <v>43312</v>
      </c>
    </row>
    <row r="126" spans="1:33">
      <c r="A126" s="9" t="s">
        <v>873</v>
      </c>
      <c r="B126" s="9" t="s">
        <v>873</v>
      </c>
      <c r="C126" s="9" t="s">
        <v>874</v>
      </c>
      <c r="D126" s="9" t="s">
        <v>875</v>
      </c>
      <c r="E126" s="9" t="s">
        <v>36</v>
      </c>
      <c r="F126" s="9" t="s">
        <v>37</v>
      </c>
      <c r="G126" s="9" t="s">
        <v>38</v>
      </c>
      <c r="H126" s="9"/>
      <c r="I126" s="9"/>
      <c r="J126" s="9" t="s">
        <v>39</v>
      </c>
      <c r="K126" s="9" t="s">
        <v>254</v>
      </c>
      <c r="L126" s="9" t="s">
        <v>843</v>
      </c>
      <c r="M126" s="9" t="s">
        <v>844</v>
      </c>
      <c r="N126" s="9" t="s">
        <v>36</v>
      </c>
      <c r="O126" s="9">
        <v>1</v>
      </c>
      <c r="P126" s="9" t="s">
        <v>43</v>
      </c>
      <c r="Q126" s="9">
        <v>21.99</v>
      </c>
      <c r="R126" s="9"/>
      <c r="S126" s="9"/>
      <c r="T126" s="9"/>
      <c r="U126" s="9"/>
      <c r="V126" s="9"/>
      <c r="W126" s="9"/>
      <c r="X126" s="9"/>
      <c r="Y126" s="9" t="s">
        <v>876</v>
      </c>
      <c r="Z126" s="9" t="s">
        <v>45</v>
      </c>
      <c r="AA126" s="9" t="s">
        <v>877</v>
      </c>
      <c r="AB126" s="9" t="s">
        <v>47</v>
      </c>
      <c r="AC126" s="9"/>
      <c r="AD126" s="9" t="b">
        <v>0</v>
      </c>
      <c r="AE126" s="9"/>
      <c r="AF126" s="9"/>
      <c r="AG126" s="14">
        <f t="shared" si="1"/>
        <v>43312</v>
      </c>
    </row>
    <row r="127" spans="1:33">
      <c r="A127" s="9" t="s">
        <v>878</v>
      </c>
      <c r="B127" s="9" t="s">
        <v>878</v>
      </c>
      <c r="C127" s="9" t="s">
        <v>879</v>
      </c>
      <c r="D127" s="9" t="s">
        <v>880</v>
      </c>
      <c r="E127" s="9" t="s">
        <v>36</v>
      </c>
      <c r="F127" s="9" t="s">
        <v>37</v>
      </c>
      <c r="G127" s="9" t="s">
        <v>38</v>
      </c>
      <c r="H127" s="9"/>
      <c r="I127" s="9"/>
      <c r="J127" s="9" t="s">
        <v>51</v>
      </c>
      <c r="K127" s="9" t="s">
        <v>280</v>
      </c>
      <c r="L127" s="9" t="s">
        <v>881</v>
      </c>
      <c r="M127" s="9" t="s">
        <v>882</v>
      </c>
      <c r="N127" s="9" t="s">
        <v>36</v>
      </c>
      <c r="O127" s="9">
        <v>1</v>
      </c>
      <c r="P127" s="9" t="s">
        <v>43</v>
      </c>
      <c r="Q127" s="9">
        <v>19.99</v>
      </c>
      <c r="R127" s="9"/>
      <c r="S127" s="9">
        <v>3.99</v>
      </c>
      <c r="T127" s="9"/>
      <c r="U127" s="9"/>
      <c r="V127" s="9"/>
      <c r="W127" s="9"/>
      <c r="X127" s="9"/>
      <c r="Y127" s="9" t="s">
        <v>883</v>
      </c>
      <c r="Z127" s="9" t="s">
        <v>56</v>
      </c>
      <c r="AA127" s="9" t="s">
        <v>884</v>
      </c>
      <c r="AB127" s="9" t="s">
        <v>47</v>
      </c>
      <c r="AC127" s="9"/>
      <c r="AD127" s="9" t="b">
        <v>0</v>
      </c>
      <c r="AE127" s="9"/>
      <c r="AF127" s="9"/>
      <c r="AG127" s="14">
        <f t="shared" si="1"/>
        <v>43312</v>
      </c>
    </row>
    <row r="128" spans="1:33">
      <c r="A128" s="9" t="s">
        <v>885</v>
      </c>
      <c r="B128" s="9" t="s">
        <v>885</v>
      </c>
      <c r="C128" s="9" t="s">
        <v>886</v>
      </c>
      <c r="D128" s="9" t="s">
        <v>887</v>
      </c>
      <c r="E128" s="9" t="s">
        <v>36</v>
      </c>
      <c r="F128" s="9" t="s">
        <v>37</v>
      </c>
      <c r="G128" s="9" t="s">
        <v>38</v>
      </c>
      <c r="H128" s="9"/>
      <c r="I128" s="9"/>
      <c r="J128" s="9" t="s">
        <v>39</v>
      </c>
      <c r="K128" s="9" t="s">
        <v>364</v>
      </c>
      <c r="L128" s="9" t="s">
        <v>365</v>
      </c>
      <c r="M128" s="9" t="s">
        <v>366</v>
      </c>
      <c r="N128" s="9" t="s">
        <v>36</v>
      </c>
      <c r="O128" s="9">
        <v>1</v>
      </c>
      <c r="P128" s="9" t="s">
        <v>43</v>
      </c>
      <c r="Q128" s="9">
        <v>25.99</v>
      </c>
      <c r="R128" s="9"/>
      <c r="S128" s="9"/>
      <c r="T128" s="9"/>
      <c r="U128" s="9"/>
      <c r="V128" s="9"/>
      <c r="W128" s="9"/>
      <c r="X128" s="9"/>
      <c r="Y128" s="9" t="s">
        <v>305</v>
      </c>
      <c r="Z128" s="9" t="s">
        <v>149</v>
      </c>
      <c r="AA128" s="9" t="s">
        <v>888</v>
      </c>
      <c r="AB128" s="9" t="s">
        <v>47</v>
      </c>
      <c r="AC128" s="9"/>
      <c r="AD128" s="9" t="b">
        <v>0</v>
      </c>
      <c r="AE128" s="9"/>
      <c r="AF128" s="9"/>
      <c r="AG128" s="14">
        <f t="shared" si="1"/>
        <v>43312</v>
      </c>
    </row>
    <row r="129" spans="1:33">
      <c r="A129" s="9" t="s">
        <v>889</v>
      </c>
      <c r="B129" s="9" t="s">
        <v>889</v>
      </c>
      <c r="C129" s="9" t="s">
        <v>890</v>
      </c>
      <c r="D129" s="9" t="s">
        <v>891</v>
      </c>
      <c r="E129" s="9" t="s">
        <v>36</v>
      </c>
      <c r="F129" s="9" t="s">
        <v>37</v>
      </c>
      <c r="G129" s="9" t="s">
        <v>38</v>
      </c>
      <c r="H129" s="9"/>
      <c r="I129" s="9"/>
      <c r="J129" s="9" t="s">
        <v>39</v>
      </c>
      <c r="K129" s="9" t="s">
        <v>116</v>
      </c>
      <c r="L129" s="9" t="s">
        <v>303</v>
      </c>
      <c r="M129" s="9" t="s">
        <v>304</v>
      </c>
      <c r="N129" s="9" t="s">
        <v>36</v>
      </c>
      <c r="O129" s="9">
        <v>1</v>
      </c>
      <c r="P129" s="9" t="s">
        <v>43</v>
      </c>
      <c r="Q129" s="9">
        <v>29.99</v>
      </c>
      <c r="R129" s="9"/>
      <c r="S129" s="9"/>
      <c r="T129" s="9"/>
      <c r="U129" s="9"/>
      <c r="V129" s="9"/>
      <c r="W129" s="9"/>
      <c r="X129" s="9"/>
      <c r="Y129" s="9" t="s">
        <v>310</v>
      </c>
      <c r="Z129" s="9" t="s">
        <v>65</v>
      </c>
      <c r="AA129" s="9" t="s">
        <v>892</v>
      </c>
      <c r="AB129" s="9" t="s">
        <v>47</v>
      </c>
      <c r="AC129" s="9"/>
      <c r="AD129" s="9" t="b">
        <v>0</v>
      </c>
      <c r="AE129" s="9"/>
      <c r="AF129" s="9"/>
      <c r="AG129" s="14">
        <f t="shared" si="1"/>
        <v>43312</v>
      </c>
    </row>
    <row r="130" spans="1:33">
      <c r="A130" s="9" t="s">
        <v>889</v>
      </c>
      <c r="B130" s="9" t="s">
        <v>889</v>
      </c>
      <c r="C130" s="9" t="s">
        <v>890</v>
      </c>
      <c r="D130" s="9" t="s">
        <v>891</v>
      </c>
      <c r="E130" s="9" t="s">
        <v>36</v>
      </c>
      <c r="F130" s="9" t="s">
        <v>37</v>
      </c>
      <c r="G130" s="9" t="s">
        <v>38</v>
      </c>
      <c r="H130" s="9"/>
      <c r="I130" s="9"/>
      <c r="J130" s="9" t="s">
        <v>39</v>
      </c>
      <c r="K130" s="9" t="s">
        <v>116</v>
      </c>
      <c r="L130" s="9" t="s">
        <v>664</v>
      </c>
      <c r="M130" s="9" t="s">
        <v>665</v>
      </c>
      <c r="N130" s="9" t="s">
        <v>36</v>
      </c>
      <c r="O130" s="9">
        <v>1</v>
      </c>
      <c r="P130" s="9" t="s">
        <v>43</v>
      </c>
      <c r="Q130" s="9">
        <v>29.99</v>
      </c>
      <c r="R130" s="9"/>
      <c r="S130" s="9"/>
      <c r="T130" s="9"/>
      <c r="U130" s="9"/>
      <c r="V130" s="9"/>
      <c r="W130" s="9"/>
      <c r="X130" s="9"/>
      <c r="Y130" s="9" t="s">
        <v>310</v>
      </c>
      <c r="Z130" s="9" t="s">
        <v>65</v>
      </c>
      <c r="AA130" s="9" t="s">
        <v>892</v>
      </c>
      <c r="AB130" s="9" t="s">
        <v>47</v>
      </c>
      <c r="AC130" s="9"/>
      <c r="AD130" s="9" t="b">
        <v>0</v>
      </c>
      <c r="AE130" s="9"/>
      <c r="AF130" s="9"/>
      <c r="AG130" s="14">
        <f t="shared" ref="AG130:AG193" si="2">DATEVALUE(LEFT(C130,10))</f>
        <v>43312</v>
      </c>
    </row>
    <row r="131" spans="1:33">
      <c r="A131" s="9" t="s">
        <v>893</v>
      </c>
      <c r="B131" s="9" t="s">
        <v>893</v>
      </c>
      <c r="C131" s="9" t="s">
        <v>894</v>
      </c>
      <c r="D131" s="9" t="s">
        <v>895</v>
      </c>
      <c r="E131" s="9" t="s">
        <v>36</v>
      </c>
      <c r="F131" s="9" t="s">
        <v>37</v>
      </c>
      <c r="G131" s="9" t="s">
        <v>38</v>
      </c>
      <c r="H131" s="9"/>
      <c r="I131" s="9"/>
      <c r="J131" s="9" t="s">
        <v>39</v>
      </c>
      <c r="K131" s="9" t="s">
        <v>138</v>
      </c>
      <c r="L131" s="9" t="s">
        <v>139</v>
      </c>
      <c r="M131" s="9" t="s">
        <v>140</v>
      </c>
      <c r="N131" s="9" t="s">
        <v>36</v>
      </c>
      <c r="O131" s="9">
        <v>1</v>
      </c>
      <c r="P131" s="9" t="s">
        <v>43</v>
      </c>
      <c r="Q131" s="9">
        <v>25.99</v>
      </c>
      <c r="R131" s="9"/>
      <c r="S131" s="9"/>
      <c r="T131" s="9"/>
      <c r="U131" s="9"/>
      <c r="V131" s="9"/>
      <c r="W131" s="9"/>
      <c r="X131" s="9"/>
      <c r="Y131" s="9" t="s">
        <v>896</v>
      </c>
      <c r="Z131" s="9" t="s">
        <v>56</v>
      </c>
      <c r="AA131" s="9" t="s">
        <v>897</v>
      </c>
      <c r="AB131" s="9" t="s">
        <v>47</v>
      </c>
      <c r="AC131" s="9"/>
      <c r="AD131" s="9" t="b">
        <v>0</v>
      </c>
      <c r="AE131" s="9"/>
      <c r="AF131" s="9"/>
      <c r="AG131" s="14">
        <f t="shared" si="2"/>
        <v>43312</v>
      </c>
    </row>
    <row r="132" spans="1:33">
      <c r="A132" s="9" t="s">
        <v>898</v>
      </c>
      <c r="B132" s="9" t="s">
        <v>898</v>
      </c>
      <c r="C132" s="9" t="s">
        <v>899</v>
      </c>
      <c r="D132" s="9" t="s">
        <v>900</v>
      </c>
      <c r="E132" s="9" t="s">
        <v>36</v>
      </c>
      <c r="F132" s="9" t="s">
        <v>37</v>
      </c>
      <c r="G132" s="9" t="s">
        <v>38</v>
      </c>
      <c r="H132" s="9"/>
      <c r="I132" s="9"/>
      <c r="J132" s="9" t="s">
        <v>39</v>
      </c>
      <c r="K132" s="9" t="s">
        <v>901</v>
      </c>
      <c r="L132" s="9" t="s">
        <v>902</v>
      </c>
      <c r="M132" s="9" t="s">
        <v>903</v>
      </c>
      <c r="N132" s="9" t="s">
        <v>36</v>
      </c>
      <c r="O132" s="9">
        <v>1</v>
      </c>
      <c r="P132" s="9" t="s">
        <v>43</v>
      </c>
      <c r="Q132" s="9">
        <v>29.99</v>
      </c>
      <c r="R132" s="9"/>
      <c r="S132" s="9"/>
      <c r="T132" s="9"/>
      <c r="U132" s="9"/>
      <c r="V132" s="9"/>
      <c r="W132" s="9"/>
      <c r="X132" s="9"/>
      <c r="Y132" s="9" t="s">
        <v>904</v>
      </c>
      <c r="Z132" s="9" t="s">
        <v>56</v>
      </c>
      <c r="AA132" s="9" t="s">
        <v>905</v>
      </c>
      <c r="AB132" s="9" t="s">
        <v>47</v>
      </c>
      <c r="AC132" s="9"/>
      <c r="AD132" s="9" t="b">
        <v>0</v>
      </c>
      <c r="AE132" s="9"/>
      <c r="AF132" s="9"/>
      <c r="AG132" s="14">
        <f t="shared" si="2"/>
        <v>43312</v>
      </c>
    </row>
    <row r="133" spans="1:33">
      <c r="A133" s="9" t="s">
        <v>906</v>
      </c>
      <c r="B133" s="9" t="s">
        <v>906</v>
      </c>
      <c r="C133" s="9" t="s">
        <v>907</v>
      </c>
      <c r="D133" s="9" t="s">
        <v>908</v>
      </c>
      <c r="E133" s="9" t="s">
        <v>36</v>
      </c>
      <c r="F133" s="9" t="s">
        <v>37</v>
      </c>
      <c r="G133" s="9" t="s">
        <v>38</v>
      </c>
      <c r="H133" s="9"/>
      <c r="I133" s="9"/>
      <c r="J133" s="9" t="s">
        <v>70</v>
      </c>
      <c r="K133" s="9" t="s">
        <v>342</v>
      </c>
      <c r="L133" s="9" t="s">
        <v>909</v>
      </c>
      <c r="M133" s="9" t="s">
        <v>910</v>
      </c>
      <c r="N133" s="9" t="s">
        <v>36</v>
      </c>
      <c r="O133" s="9">
        <v>1</v>
      </c>
      <c r="P133" s="9" t="s">
        <v>43</v>
      </c>
      <c r="Q133" s="9">
        <v>19.99</v>
      </c>
      <c r="R133" s="9"/>
      <c r="S133" s="9">
        <v>3.42</v>
      </c>
      <c r="T133" s="9"/>
      <c r="U133" s="9"/>
      <c r="V133" s="9"/>
      <c r="W133" s="9"/>
      <c r="X133" s="9"/>
      <c r="Y133" s="9" t="s">
        <v>911</v>
      </c>
      <c r="Z133" s="9" t="s">
        <v>65</v>
      </c>
      <c r="AA133" s="9" t="s">
        <v>912</v>
      </c>
      <c r="AB133" s="9" t="s">
        <v>47</v>
      </c>
      <c r="AC133" s="9"/>
      <c r="AD133" s="9" t="b">
        <v>0</v>
      </c>
      <c r="AE133" s="9"/>
      <c r="AF133" s="9"/>
      <c r="AG133" s="14">
        <f t="shared" si="2"/>
        <v>43312</v>
      </c>
    </row>
    <row r="134" spans="1:33">
      <c r="A134" s="9" t="s">
        <v>913</v>
      </c>
      <c r="B134" s="9" t="s">
        <v>913</v>
      </c>
      <c r="C134" s="9" t="s">
        <v>914</v>
      </c>
      <c r="D134" s="9" t="s">
        <v>915</v>
      </c>
      <c r="E134" s="9" t="s">
        <v>36</v>
      </c>
      <c r="F134" s="9" t="s">
        <v>37</v>
      </c>
      <c r="G134" s="9" t="s">
        <v>38</v>
      </c>
      <c r="H134" s="9"/>
      <c r="I134" s="9"/>
      <c r="J134" s="9" t="s">
        <v>39</v>
      </c>
      <c r="K134" s="9" t="s">
        <v>138</v>
      </c>
      <c r="L134" s="9" t="s">
        <v>139</v>
      </c>
      <c r="M134" s="9" t="s">
        <v>140</v>
      </c>
      <c r="N134" s="9" t="s">
        <v>36</v>
      </c>
      <c r="O134" s="9">
        <v>1</v>
      </c>
      <c r="P134" s="9" t="s">
        <v>43</v>
      </c>
      <c r="Q134" s="9">
        <v>25.99</v>
      </c>
      <c r="R134" s="9"/>
      <c r="S134" s="9"/>
      <c r="T134" s="9"/>
      <c r="U134" s="9"/>
      <c r="V134" s="9"/>
      <c r="W134" s="9"/>
      <c r="X134" s="9"/>
      <c r="Y134" s="9" t="s">
        <v>916</v>
      </c>
      <c r="Z134" s="9" t="s">
        <v>917</v>
      </c>
      <c r="AA134" s="9" t="s">
        <v>918</v>
      </c>
      <c r="AB134" s="9" t="s">
        <v>47</v>
      </c>
      <c r="AC134" s="9"/>
      <c r="AD134" s="9" t="b">
        <v>0</v>
      </c>
      <c r="AE134" s="9"/>
      <c r="AF134" s="9"/>
      <c r="AG134" s="14">
        <f t="shared" si="2"/>
        <v>43312</v>
      </c>
    </row>
    <row r="135" spans="1:33">
      <c r="A135" s="9" t="s">
        <v>919</v>
      </c>
      <c r="B135" s="9" t="s">
        <v>919</v>
      </c>
      <c r="C135" s="9" t="s">
        <v>914</v>
      </c>
      <c r="D135" s="9" t="s">
        <v>920</v>
      </c>
      <c r="E135" s="9" t="s">
        <v>36</v>
      </c>
      <c r="F135" s="9" t="s">
        <v>37</v>
      </c>
      <c r="G135" s="9" t="s">
        <v>38</v>
      </c>
      <c r="H135" s="9"/>
      <c r="I135" s="9"/>
      <c r="J135" s="9" t="s">
        <v>39</v>
      </c>
      <c r="K135" s="9" t="s">
        <v>921</v>
      </c>
      <c r="L135" s="9" t="s">
        <v>922</v>
      </c>
      <c r="M135" s="9" t="s">
        <v>923</v>
      </c>
      <c r="N135" s="9" t="s">
        <v>36</v>
      </c>
      <c r="O135" s="9">
        <v>1</v>
      </c>
      <c r="P135" s="9" t="s">
        <v>43</v>
      </c>
      <c r="Q135" s="9">
        <v>25.99</v>
      </c>
      <c r="R135" s="9"/>
      <c r="S135" s="9"/>
      <c r="T135" s="9"/>
      <c r="U135" s="9"/>
      <c r="V135" s="9"/>
      <c r="W135" s="9"/>
      <c r="X135" s="9"/>
      <c r="Y135" s="9" t="s">
        <v>924</v>
      </c>
      <c r="Z135" s="9" t="s">
        <v>56</v>
      </c>
      <c r="AA135" s="9" t="s">
        <v>925</v>
      </c>
      <c r="AB135" s="9" t="s">
        <v>47</v>
      </c>
      <c r="AC135" s="9"/>
      <c r="AD135" s="9" t="b">
        <v>0</v>
      </c>
      <c r="AE135" s="9"/>
      <c r="AF135" s="9"/>
      <c r="AG135" s="14">
        <f t="shared" si="2"/>
        <v>43312</v>
      </c>
    </row>
    <row r="136" spans="1:33">
      <c r="A136" s="9" t="s">
        <v>926</v>
      </c>
      <c r="B136" s="9" t="s">
        <v>926</v>
      </c>
      <c r="C136" s="9" t="s">
        <v>927</v>
      </c>
      <c r="D136" s="9" t="s">
        <v>928</v>
      </c>
      <c r="E136" s="9" t="s">
        <v>36</v>
      </c>
      <c r="F136" s="9" t="s">
        <v>37</v>
      </c>
      <c r="G136" s="9" t="s">
        <v>38</v>
      </c>
      <c r="H136" s="9"/>
      <c r="I136" s="9"/>
      <c r="J136" s="9" t="s">
        <v>39</v>
      </c>
      <c r="K136" s="9" t="s">
        <v>280</v>
      </c>
      <c r="L136" s="9" t="s">
        <v>929</v>
      </c>
      <c r="M136" s="9" t="s">
        <v>930</v>
      </c>
      <c r="N136" s="9" t="s">
        <v>36</v>
      </c>
      <c r="O136" s="9">
        <v>1</v>
      </c>
      <c r="P136" s="9" t="s">
        <v>43</v>
      </c>
      <c r="Q136" s="9">
        <v>19.99</v>
      </c>
      <c r="R136" s="9"/>
      <c r="S136" s="9"/>
      <c r="T136" s="9"/>
      <c r="U136" s="9"/>
      <c r="V136" s="9"/>
      <c r="W136" s="9"/>
      <c r="X136" s="9"/>
      <c r="Y136" s="9" t="s">
        <v>931</v>
      </c>
      <c r="Z136" s="9" t="s">
        <v>56</v>
      </c>
      <c r="AA136" s="9" t="s">
        <v>932</v>
      </c>
      <c r="AB136" s="9" t="s">
        <v>47</v>
      </c>
      <c r="AC136" s="9"/>
      <c r="AD136" s="9" t="b">
        <v>0</v>
      </c>
      <c r="AE136" s="9"/>
      <c r="AF136" s="9"/>
      <c r="AG136" s="14">
        <f t="shared" si="2"/>
        <v>43312</v>
      </c>
    </row>
    <row r="137" spans="1:33">
      <c r="A137" s="9" t="s">
        <v>933</v>
      </c>
      <c r="B137" s="9" t="s">
        <v>933</v>
      </c>
      <c r="C137" s="9" t="s">
        <v>934</v>
      </c>
      <c r="D137" s="9" t="s">
        <v>935</v>
      </c>
      <c r="E137" s="9" t="s">
        <v>36</v>
      </c>
      <c r="F137" s="9" t="s">
        <v>37</v>
      </c>
      <c r="G137" s="9" t="s">
        <v>38</v>
      </c>
      <c r="H137" s="9"/>
      <c r="I137" s="9"/>
      <c r="J137" s="9" t="s">
        <v>39</v>
      </c>
      <c r="K137" s="9" t="s">
        <v>185</v>
      </c>
      <c r="L137" s="9" t="s">
        <v>186</v>
      </c>
      <c r="M137" s="9" t="s">
        <v>187</v>
      </c>
      <c r="N137" s="9" t="s">
        <v>36</v>
      </c>
      <c r="O137" s="9">
        <v>1</v>
      </c>
      <c r="P137" s="9" t="s">
        <v>43</v>
      </c>
      <c r="Q137" s="9">
        <v>25.99</v>
      </c>
      <c r="R137" s="9"/>
      <c r="S137" s="9"/>
      <c r="T137" s="9"/>
      <c r="U137" s="9"/>
      <c r="V137" s="9"/>
      <c r="W137" s="9"/>
      <c r="X137" s="9"/>
      <c r="Y137" s="9" t="s">
        <v>936</v>
      </c>
      <c r="Z137" s="9" t="s">
        <v>411</v>
      </c>
      <c r="AA137" s="9" t="s">
        <v>937</v>
      </c>
      <c r="AB137" s="9" t="s">
        <v>47</v>
      </c>
      <c r="AC137" s="9"/>
      <c r="AD137" s="9" t="b">
        <v>0</v>
      </c>
      <c r="AE137" s="9"/>
      <c r="AF137" s="9"/>
      <c r="AG137" s="14">
        <f t="shared" si="2"/>
        <v>43312</v>
      </c>
    </row>
    <row r="138" spans="1:33">
      <c r="A138" s="9" t="s">
        <v>938</v>
      </c>
      <c r="B138" s="9" t="s">
        <v>938</v>
      </c>
      <c r="C138" s="9" t="s">
        <v>939</v>
      </c>
      <c r="D138" s="9" t="s">
        <v>940</v>
      </c>
      <c r="E138" s="9" t="s">
        <v>36</v>
      </c>
      <c r="F138" s="9" t="s">
        <v>37</v>
      </c>
      <c r="G138" s="9" t="s">
        <v>38</v>
      </c>
      <c r="H138" s="9"/>
      <c r="I138" s="9"/>
      <c r="J138" s="9" t="s">
        <v>39</v>
      </c>
      <c r="K138" s="9" t="s">
        <v>941</v>
      </c>
      <c r="L138" s="9" t="s">
        <v>942</v>
      </c>
      <c r="M138" s="9" t="s">
        <v>943</v>
      </c>
      <c r="N138" s="9" t="s">
        <v>36</v>
      </c>
      <c r="O138" s="9">
        <v>1</v>
      </c>
      <c r="P138" s="9" t="s">
        <v>43</v>
      </c>
      <c r="Q138" s="9">
        <v>30.99</v>
      </c>
      <c r="R138" s="9"/>
      <c r="S138" s="9"/>
      <c r="T138" s="9"/>
      <c r="U138" s="9"/>
      <c r="V138" s="9"/>
      <c r="W138" s="9"/>
      <c r="X138" s="9"/>
      <c r="Y138" s="9" t="s">
        <v>944</v>
      </c>
      <c r="Z138" s="9" t="s">
        <v>149</v>
      </c>
      <c r="AA138" s="9" t="s">
        <v>945</v>
      </c>
      <c r="AB138" s="9" t="s">
        <v>47</v>
      </c>
      <c r="AC138" s="9"/>
      <c r="AD138" s="9" t="b">
        <v>0</v>
      </c>
      <c r="AE138" s="9"/>
      <c r="AF138" s="9"/>
      <c r="AG138" s="14">
        <f t="shared" si="2"/>
        <v>43312</v>
      </c>
    </row>
    <row r="139" spans="1:33">
      <c r="A139" s="9" t="s">
        <v>946</v>
      </c>
      <c r="B139" s="9" t="s">
        <v>946</v>
      </c>
      <c r="C139" s="9" t="s">
        <v>947</v>
      </c>
      <c r="D139" s="9" t="s">
        <v>948</v>
      </c>
      <c r="E139" s="9" t="s">
        <v>36</v>
      </c>
      <c r="F139" s="9" t="s">
        <v>37</v>
      </c>
      <c r="G139" s="9" t="s">
        <v>38</v>
      </c>
      <c r="H139" s="9"/>
      <c r="I139" s="9"/>
      <c r="J139" s="9" t="s">
        <v>39</v>
      </c>
      <c r="K139" s="9" t="s">
        <v>949</v>
      </c>
      <c r="L139" s="9" t="s">
        <v>950</v>
      </c>
      <c r="M139" s="9" t="s">
        <v>951</v>
      </c>
      <c r="N139" s="9" t="s">
        <v>36</v>
      </c>
      <c r="O139" s="9">
        <v>1</v>
      </c>
      <c r="P139" s="9" t="s">
        <v>43</v>
      </c>
      <c r="Q139" s="9">
        <v>29.99</v>
      </c>
      <c r="R139" s="9"/>
      <c r="S139" s="9"/>
      <c r="T139" s="9"/>
      <c r="U139" s="9"/>
      <c r="V139" s="9"/>
      <c r="W139" s="9"/>
      <c r="X139" s="9"/>
      <c r="Y139" s="9" t="s">
        <v>952</v>
      </c>
      <c r="Z139" s="9" t="s">
        <v>56</v>
      </c>
      <c r="AA139" s="9" t="s">
        <v>953</v>
      </c>
      <c r="AB139" s="9" t="s">
        <v>47</v>
      </c>
      <c r="AC139" s="9"/>
      <c r="AD139" s="9" t="b">
        <v>0</v>
      </c>
      <c r="AE139" s="9"/>
      <c r="AF139" s="9"/>
      <c r="AG139" s="14">
        <f t="shared" si="2"/>
        <v>43312</v>
      </c>
    </row>
    <row r="140" spans="1:33">
      <c r="A140" s="9" t="s">
        <v>946</v>
      </c>
      <c r="B140" s="9" t="s">
        <v>946</v>
      </c>
      <c r="C140" s="9" t="s">
        <v>947</v>
      </c>
      <c r="D140" s="9" t="s">
        <v>948</v>
      </c>
      <c r="E140" s="9" t="s">
        <v>36</v>
      </c>
      <c r="F140" s="9" t="s">
        <v>37</v>
      </c>
      <c r="G140" s="9" t="s">
        <v>38</v>
      </c>
      <c r="H140" s="9"/>
      <c r="I140" s="9"/>
      <c r="J140" s="9" t="s">
        <v>39</v>
      </c>
      <c r="K140" s="9" t="s">
        <v>949</v>
      </c>
      <c r="L140" s="9" t="s">
        <v>954</v>
      </c>
      <c r="M140" s="9" t="s">
        <v>955</v>
      </c>
      <c r="N140" s="9" t="s">
        <v>36</v>
      </c>
      <c r="O140" s="9">
        <v>1</v>
      </c>
      <c r="P140" s="9" t="s">
        <v>43</v>
      </c>
      <c r="Q140" s="9">
        <v>29.99</v>
      </c>
      <c r="R140" s="9"/>
      <c r="S140" s="9"/>
      <c r="T140" s="9"/>
      <c r="U140" s="9"/>
      <c r="V140" s="9"/>
      <c r="W140" s="9"/>
      <c r="X140" s="9"/>
      <c r="Y140" s="9" t="s">
        <v>952</v>
      </c>
      <c r="Z140" s="9" t="s">
        <v>56</v>
      </c>
      <c r="AA140" s="9" t="s">
        <v>953</v>
      </c>
      <c r="AB140" s="9" t="s">
        <v>47</v>
      </c>
      <c r="AC140" s="9"/>
      <c r="AD140" s="9" t="b">
        <v>0</v>
      </c>
      <c r="AE140" s="9"/>
      <c r="AF140" s="9"/>
      <c r="AG140" s="14">
        <f t="shared" si="2"/>
        <v>43312</v>
      </c>
    </row>
    <row r="141" spans="1:33">
      <c r="A141" s="9" t="s">
        <v>956</v>
      </c>
      <c r="B141" s="9" t="s">
        <v>956</v>
      </c>
      <c r="C141" s="9" t="s">
        <v>957</v>
      </c>
      <c r="D141" s="9" t="s">
        <v>958</v>
      </c>
      <c r="E141" s="9" t="s">
        <v>36</v>
      </c>
      <c r="F141" s="9" t="s">
        <v>37</v>
      </c>
      <c r="G141" s="9" t="s">
        <v>38</v>
      </c>
      <c r="H141" s="9"/>
      <c r="I141" s="9"/>
      <c r="J141" s="9" t="s">
        <v>39</v>
      </c>
      <c r="K141" s="9" t="s">
        <v>138</v>
      </c>
      <c r="L141" s="9" t="s">
        <v>139</v>
      </c>
      <c r="M141" s="9" t="s">
        <v>140</v>
      </c>
      <c r="N141" s="9" t="s">
        <v>36</v>
      </c>
      <c r="O141" s="9">
        <v>1</v>
      </c>
      <c r="P141" s="9" t="s">
        <v>43</v>
      </c>
      <c r="Q141" s="9">
        <v>25.99</v>
      </c>
      <c r="R141" s="9"/>
      <c r="S141" s="9"/>
      <c r="T141" s="9"/>
      <c r="U141" s="9"/>
      <c r="V141" s="9"/>
      <c r="W141" s="9"/>
      <c r="X141" s="9"/>
      <c r="Y141" s="9" t="s">
        <v>959</v>
      </c>
      <c r="Z141" s="9" t="s">
        <v>56</v>
      </c>
      <c r="AA141" s="9" t="s">
        <v>960</v>
      </c>
      <c r="AB141" s="9" t="s">
        <v>47</v>
      </c>
      <c r="AC141" s="9"/>
      <c r="AD141" s="9" t="b">
        <v>0</v>
      </c>
      <c r="AE141" s="9"/>
      <c r="AF141" s="9"/>
      <c r="AG141" s="14">
        <f t="shared" si="2"/>
        <v>43312</v>
      </c>
    </row>
    <row r="142" spans="1:33">
      <c r="A142" s="9" t="s">
        <v>961</v>
      </c>
      <c r="B142" s="9" t="s">
        <v>961</v>
      </c>
      <c r="C142" s="9" t="s">
        <v>962</v>
      </c>
      <c r="D142" s="9" t="s">
        <v>963</v>
      </c>
      <c r="E142" s="9" t="s">
        <v>36</v>
      </c>
      <c r="F142" s="9" t="s">
        <v>37</v>
      </c>
      <c r="G142" s="9" t="s">
        <v>38</v>
      </c>
      <c r="H142" s="9"/>
      <c r="I142" s="9"/>
      <c r="J142" s="9" t="s">
        <v>39</v>
      </c>
      <c r="K142" s="9" t="s">
        <v>91</v>
      </c>
      <c r="L142" s="9" t="s">
        <v>92</v>
      </c>
      <c r="M142" s="9" t="s">
        <v>93</v>
      </c>
      <c r="N142" s="9" t="s">
        <v>36</v>
      </c>
      <c r="O142" s="9">
        <v>1</v>
      </c>
      <c r="P142" s="9" t="s">
        <v>43</v>
      </c>
      <c r="Q142" s="9">
        <v>25.99</v>
      </c>
      <c r="R142" s="9"/>
      <c r="S142" s="9"/>
      <c r="T142" s="9"/>
      <c r="U142" s="9"/>
      <c r="V142" s="9"/>
      <c r="W142" s="9"/>
      <c r="X142" s="9"/>
      <c r="Y142" s="9" t="s">
        <v>345</v>
      </c>
      <c r="Z142" s="9" t="s">
        <v>149</v>
      </c>
      <c r="AA142" s="9" t="s">
        <v>964</v>
      </c>
      <c r="AB142" s="9" t="s">
        <v>47</v>
      </c>
      <c r="AC142" s="9"/>
      <c r="AD142" s="9" t="b">
        <v>0</v>
      </c>
      <c r="AE142" s="9"/>
      <c r="AF142" s="9"/>
      <c r="AG142" s="14">
        <f t="shared" si="2"/>
        <v>43312</v>
      </c>
    </row>
    <row r="143" spans="1:33">
      <c r="A143" s="9" t="s">
        <v>965</v>
      </c>
      <c r="B143" s="9" t="s">
        <v>965</v>
      </c>
      <c r="C143" s="9" t="s">
        <v>966</v>
      </c>
      <c r="D143" s="9" t="s">
        <v>967</v>
      </c>
      <c r="E143" s="9" t="s">
        <v>36</v>
      </c>
      <c r="F143" s="9" t="s">
        <v>37</v>
      </c>
      <c r="G143" s="9" t="s">
        <v>38</v>
      </c>
      <c r="H143" s="9"/>
      <c r="I143" s="9"/>
      <c r="J143" s="9" t="s">
        <v>90</v>
      </c>
      <c r="K143" s="9" t="s">
        <v>176</v>
      </c>
      <c r="L143" s="9" t="s">
        <v>297</v>
      </c>
      <c r="M143" s="9" t="s">
        <v>298</v>
      </c>
      <c r="N143" s="9" t="s">
        <v>36</v>
      </c>
      <c r="O143" s="9">
        <v>1</v>
      </c>
      <c r="P143" s="9" t="s">
        <v>43</v>
      </c>
      <c r="Q143" s="9">
        <v>15.99</v>
      </c>
      <c r="R143" s="9"/>
      <c r="S143" s="9">
        <v>2.74</v>
      </c>
      <c r="T143" s="9"/>
      <c r="U143" s="9"/>
      <c r="V143" s="9"/>
      <c r="W143" s="9"/>
      <c r="X143" s="9">
        <v>2.74</v>
      </c>
      <c r="Y143" s="9" t="s">
        <v>249</v>
      </c>
      <c r="Z143" s="9" t="s">
        <v>180</v>
      </c>
      <c r="AA143" s="9" t="s">
        <v>968</v>
      </c>
      <c r="AB143" s="9" t="s">
        <v>47</v>
      </c>
      <c r="AC143" s="9" t="s">
        <v>97</v>
      </c>
      <c r="AD143" s="9" t="b">
        <v>0</v>
      </c>
      <c r="AE143" s="9"/>
      <c r="AF143" s="9"/>
      <c r="AG143" s="14">
        <f t="shared" si="2"/>
        <v>43312</v>
      </c>
    </row>
    <row r="144" spans="1:33">
      <c r="A144" s="9" t="s">
        <v>969</v>
      </c>
      <c r="B144" s="9" t="s">
        <v>969</v>
      </c>
      <c r="C144" s="9" t="s">
        <v>970</v>
      </c>
      <c r="D144" s="9" t="s">
        <v>971</v>
      </c>
      <c r="E144" s="9" t="s">
        <v>36</v>
      </c>
      <c r="F144" s="9" t="s">
        <v>37</v>
      </c>
      <c r="G144" s="9" t="s">
        <v>38</v>
      </c>
      <c r="H144" s="9"/>
      <c r="I144" s="9"/>
      <c r="J144" s="9" t="s">
        <v>39</v>
      </c>
      <c r="K144" s="9" t="s">
        <v>176</v>
      </c>
      <c r="L144" s="9" t="s">
        <v>972</v>
      </c>
      <c r="M144" s="9" t="s">
        <v>973</v>
      </c>
      <c r="N144" s="9" t="s">
        <v>36</v>
      </c>
      <c r="O144" s="9">
        <v>1</v>
      </c>
      <c r="P144" s="9" t="s">
        <v>43</v>
      </c>
      <c r="Q144" s="9">
        <v>15.99</v>
      </c>
      <c r="R144" s="9"/>
      <c r="S144" s="9"/>
      <c r="T144" s="9"/>
      <c r="U144" s="9"/>
      <c r="V144" s="9"/>
      <c r="W144" s="9"/>
      <c r="X144" s="9"/>
      <c r="Y144" s="9" t="s">
        <v>119</v>
      </c>
      <c r="Z144" s="9" t="s">
        <v>56</v>
      </c>
      <c r="AA144" s="9" t="s">
        <v>974</v>
      </c>
      <c r="AB144" s="9" t="s">
        <v>47</v>
      </c>
      <c r="AC144" s="9"/>
      <c r="AD144" s="9" t="b">
        <v>0</v>
      </c>
      <c r="AE144" s="9"/>
      <c r="AF144" s="9"/>
      <c r="AG144" s="14">
        <f t="shared" si="2"/>
        <v>43312</v>
      </c>
    </row>
    <row r="145" spans="1:33">
      <c r="A145" s="9" t="s">
        <v>975</v>
      </c>
      <c r="B145" s="9" t="s">
        <v>975</v>
      </c>
      <c r="C145" s="9" t="s">
        <v>976</v>
      </c>
      <c r="D145" s="9" t="s">
        <v>977</v>
      </c>
      <c r="E145" s="9" t="s">
        <v>36</v>
      </c>
      <c r="F145" s="9" t="s">
        <v>37</v>
      </c>
      <c r="G145" s="9" t="s">
        <v>38</v>
      </c>
      <c r="H145" s="9"/>
      <c r="I145" s="9"/>
      <c r="J145" s="9" t="s">
        <v>39</v>
      </c>
      <c r="K145" s="9" t="s">
        <v>978</v>
      </c>
      <c r="L145" s="9" t="s">
        <v>979</v>
      </c>
      <c r="M145" s="9" t="s">
        <v>980</v>
      </c>
      <c r="N145" s="9" t="s">
        <v>36</v>
      </c>
      <c r="O145" s="9">
        <v>1</v>
      </c>
      <c r="P145" s="9" t="s">
        <v>43</v>
      </c>
      <c r="Q145" s="9">
        <v>29.99</v>
      </c>
      <c r="R145" s="9"/>
      <c r="S145" s="9"/>
      <c r="T145" s="9"/>
      <c r="U145" s="9"/>
      <c r="V145" s="9"/>
      <c r="W145" s="9"/>
      <c r="X145" s="9"/>
      <c r="Y145" s="9" t="s">
        <v>981</v>
      </c>
      <c r="Z145" s="9" t="s">
        <v>65</v>
      </c>
      <c r="AA145" s="9" t="s">
        <v>982</v>
      </c>
      <c r="AB145" s="9" t="s">
        <v>47</v>
      </c>
      <c r="AC145" s="9"/>
      <c r="AD145" s="9" t="b">
        <v>0</v>
      </c>
      <c r="AE145" s="9"/>
      <c r="AF145" s="9"/>
      <c r="AG145" s="14">
        <f t="shared" si="2"/>
        <v>43312</v>
      </c>
    </row>
    <row r="146" spans="1:33">
      <c r="A146" s="9" t="s">
        <v>983</v>
      </c>
      <c r="B146" s="9" t="s">
        <v>983</v>
      </c>
      <c r="C146" s="9" t="s">
        <v>984</v>
      </c>
      <c r="D146" s="9" t="s">
        <v>985</v>
      </c>
      <c r="E146" s="9" t="s">
        <v>36</v>
      </c>
      <c r="F146" s="9" t="s">
        <v>37</v>
      </c>
      <c r="G146" s="9" t="s">
        <v>38</v>
      </c>
      <c r="H146" s="9"/>
      <c r="I146" s="9"/>
      <c r="J146" s="9" t="s">
        <v>39</v>
      </c>
      <c r="K146" s="9" t="s">
        <v>986</v>
      </c>
      <c r="L146" s="9" t="s">
        <v>987</v>
      </c>
      <c r="M146" s="9" t="s">
        <v>988</v>
      </c>
      <c r="N146" s="9" t="s">
        <v>36</v>
      </c>
      <c r="O146" s="9">
        <v>1</v>
      </c>
      <c r="P146" s="9" t="s">
        <v>43</v>
      </c>
      <c r="Q146" s="9">
        <v>25.99</v>
      </c>
      <c r="R146" s="9"/>
      <c r="S146" s="9"/>
      <c r="T146" s="9"/>
      <c r="U146" s="9"/>
      <c r="V146" s="9"/>
      <c r="W146" s="9"/>
      <c r="X146" s="9"/>
      <c r="Y146" s="9" t="s">
        <v>989</v>
      </c>
      <c r="Z146" s="9" t="s">
        <v>180</v>
      </c>
      <c r="AA146" s="9" t="s">
        <v>990</v>
      </c>
      <c r="AB146" s="9" t="s">
        <v>47</v>
      </c>
      <c r="AC146" s="9"/>
      <c r="AD146" s="9" t="b">
        <v>0</v>
      </c>
      <c r="AE146" s="9"/>
      <c r="AF146" s="9"/>
      <c r="AG146" s="14">
        <f t="shared" si="2"/>
        <v>43312</v>
      </c>
    </row>
    <row r="147" spans="1:33">
      <c r="A147" s="9" t="s">
        <v>991</v>
      </c>
      <c r="B147" s="9" t="s">
        <v>991</v>
      </c>
      <c r="C147" s="9" t="s">
        <v>992</v>
      </c>
      <c r="D147" s="9" t="s">
        <v>993</v>
      </c>
      <c r="E147" s="9" t="s">
        <v>36</v>
      </c>
      <c r="F147" s="9" t="s">
        <v>37</v>
      </c>
      <c r="G147" s="9" t="s">
        <v>38</v>
      </c>
      <c r="H147" s="9"/>
      <c r="I147" s="9"/>
      <c r="J147" s="9" t="s">
        <v>39</v>
      </c>
      <c r="K147" s="9" t="s">
        <v>254</v>
      </c>
      <c r="L147" s="9" t="s">
        <v>255</v>
      </c>
      <c r="M147" s="9" t="s">
        <v>256</v>
      </c>
      <c r="N147" s="9" t="s">
        <v>36</v>
      </c>
      <c r="O147" s="9">
        <v>1</v>
      </c>
      <c r="P147" s="9" t="s">
        <v>43</v>
      </c>
      <c r="Q147" s="9">
        <v>21.99</v>
      </c>
      <c r="R147" s="9"/>
      <c r="S147" s="9"/>
      <c r="T147" s="9"/>
      <c r="U147" s="9"/>
      <c r="V147" s="9"/>
      <c r="W147" s="9"/>
      <c r="X147" s="9"/>
      <c r="Y147" s="9" t="s">
        <v>264</v>
      </c>
      <c r="Z147" s="9" t="s">
        <v>45</v>
      </c>
      <c r="AA147" s="9" t="s">
        <v>994</v>
      </c>
      <c r="AB147" s="9" t="s">
        <v>47</v>
      </c>
      <c r="AC147" s="9"/>
      <c r="AD147" s="9" t="b">
        <v>0</v>
      </c>
      <c r="AE147" s="9"/>
      <c r="AF147" s="9"/>
      <c r="AG147" s="14">
        <f t="shared" si="2"/>
        <v>43312</v>
      </c>
    </row>
    <row r="148" spans="1:33">
      <c r="A148" s="9" t="s">
        <v>995</v>
      </c>
      <c r="B148" s="9" t="s">
        <v>995</v>
      </c>
      <c r="C148" s="9" t="s">
        <v>996</v>
      </c>
      <c r="D148" s="9" t="s">
        <v>997</v>
      </c>
      <c r="E148" s="9" t="s">
        <v>36</v>
      </c>
      <c r="F148" s="9" t="s">
        <v>37</v>
      </c>
      <c r="G148" s="9" t="s">
        <v>38</v>
      </c>
      <c r="H148" s="9"/>
      <c r="I148" s="9"/>
      <c r="J148" s="9" t="s">
        <v>39</v>
      </c>
      <c r="K148" s="9" t="s">
        <v>176</v>
      </c>
      <c r="L148" s="9" t="s">
        <v>998</v>
      </c>
      <c r="M148" s="9" t="s">
        <v>999</v>
      </c>
      <c r="N148" s="9" t="s">
        <v>36</v>
      </c>
      <c r="O148" s="9">
        <v>1</v>
      </c>
      <c r="P148" s="9" t="s">
        <v>43</v>
      </c>
      <c r="Q148" s="9">
        <v>14.99</v>
      </c>
      <c r="R148" s="9"/>
      <c r="S148" s="9">
        <v>4.99</v>
      </c>
      <c r="T148" s="9"/>
      <c r="U148" s="9"/>
      <c r="V148" s="9"/>
      <c r="W148" s="9"/>
      <c r="X148" s="9"/>
      <c r="Y148" s="9" t="s">
        <v>519</v>
      </c>
      <c r="Z148" s="9" t="s">
        <v>180</v>
      </c>
      <c r="AA148" s="9" t="s">
        <v>1000</v>
      </c>
      <c r="AB148" s="9" t="s">
        <v>47</v>
      </c>
      <c r="AC148" s="9"/>
      <c r="AD148" s="9" t="b">
        <v>0</v>
      </c>
      <c r="AE148" s="9"/>
      <c r="AF148" s="9"/>
      <c r="AG148" s="14">
        <f t="shared" si="2"/>
        <v>43312</v>
      </c>
    </row>
    <row r="149" spans="1:33">
      <c r="A149" s="9" t="s">
        <v>1001</v>
      </c>
      <c r="B149" s="9" t="s">
        <v>1001</v>
      </c>
      <c r="C149" s="9" t="s">
        <v>1002</v>
      </c>
      <c r="D149" s="9" t="s">
        <v>1003</v>
      </c>
      <c r="E149" s="9" t="s">
        <v>36</v>
      </c>
      <c r="F149" s="9" t="s">
        <v>37</v>
      </c>
      <c r="G149" s="9" t="s">
        <v>38</v>
      </c>
      <c r="H149" s="9"/>
      <c r="I149" s="9"/>
      <c r="J149" s="9" t="s">
        <v>39</v>
      </c>
      <c r="K149" s="9" t="s">
        <v>176</v>
      </c>
      <c r="L149" s="9" t="s">
        <v>1004</v>
      </c>
      <c r="M149" s="9" t="s">
        <v>1005</v>
      </c>
      <c r="N149" s="9" t="s">
        <v>36</v>
      </c>
      <c r="O149" s="9">
        <v>1</v>
      </c>
      <c r="P149" s="9" t="s">
        <v>43</v>
      </c>
      <c r="Q149" s="9">
        <v>14.99</v>
      </c>
      <c r="R149" s="9"/>
      <c r="S149" s="9"/>
      <c r="T149" s="9"/>
      <c r="U149" s="9"/>
      <c r="V149" s="9"/>
      <c r="W149" s="9"/>
      <c r="X149" s="9"/>
      <c r="Y149" s="9" t="s">
        <v>1006</v>
      </c>
      <c r="Z149" s="9" t="s">
        <v>149</v>
      </c>
      <c r="AA149" s="9" t="s">
        <v>1007</v>
      </c>
      <c r="AB149" s="9" t="s">
        <v>47</v>
      </c>
      <c r="AC149" s="9"/>
      <c r="AD149" s="9" t="b">
        <v>0</v>
      </c>
      <c r="AE149" s="9"/>
      <c r="AF149" s="9"/>
      <c r="AG149" s="14">
        <f t="shared" si="2"/>
        <v>43312</v>
      </c>
    </row>
    <row r="150" spans="1:33">
      <c r="A150" s="9" t="s">
        <v>1008</v>
      </c>
      <c r="B150" s="9" t="s">
        <v>1008</v>
      </c>
      <c r="C150" s="9" t="s">
        <v>1009</v>
      </c>
      <c r="D150" s="9" t="s">
        <v>1010</v>
      </c>
      <c r="E150" s="9" t="s">
        <v>36</v>
      </c>
      <c r="F150" s="9" t="s">
        <v>37</v>
      </c>
      <c r="G150" s="9" t="s">
        <v>38</v>
      </c>
      <c r="H150" s="9"/>
      <c r="I150" s="9"/>
      <c r="J150" s="9" t="s">
        <v>39</v>
      </c>
      <c r="K150" s="9" t="s">
        <v>217</v>
      </c>
      <c r="L150" s="9" t="s">
        <v>1011</v>
      </c>
      <c r="M150" s="9" t="s">
        <v>1012</v>
      </c>
      <c r="N150" s="9" t="s">
        <v>36</v>
      </c>
      <c r="O150" s="9">
        <v>1</v>
      </c>
      <c r="P150" s="9" t="s">
        <v>43</v>
      </c>
      <c r="Q150" s="9">
        <v>29.99</v>
      </c>
      <c r="R150" s="9"/>
      <c r="S150" s="9"/>
      <c r="T150" s="9"/>
      <c r="U150" s="9"/>
      <c r="V150" s="9"/>
      <c r="W150" s="9"/>
      <c r="X150" s="9"/>
      <c r="Y150" s="9" t="s">
        <v>1013</v>
      </c>
      <c r="Z150" s="9" t="s">
        <v>56</v>
      </c>
      <c r="AA150" s="9" t="s">
        <v>1014</v>
      </c>
      <c r="AB150" s="9" t="s">
        <v>47</v>
      </c>
      <c r="AC150" s="9"/>
      <c r="AD150" s="9" t="b">
        <v>0</v>
      </c>
      <c r="AE150" s="9"/>
      <c r="AF150" s="9"/>
      <c r="AG150" s="14">
        <f t="shared" si="2"/>
        <v>43312</v>
      </c>
    </row>
    <row r="151" spans="1:33">
      <c r="A151" s="9" t="s">
        <v>1015</v>
      </c>
      <c r="B151" s="9" t="s">
        <v>1015</v>
      </c>
      <c r="C151" s="9" t="s">
        <v>1016</v>
      </c>
      <c r="D151" s="9" t="s">
        <v>1017</v>
      </c>
      <c r="E151" s="9" t="s">
        <v>36</v>
      </c>
      <c r="F151" s="9" t="s">
        <v>37</v>
      </c>
      <c r="G151" s="9" t="s">
        <v>38</v>
      </c>
      <c r="H151" s="9"/>
      <c r="I151" s="9"/>
      <c r="J151" s="9" t="s">
        <v>39</v>
      </c>
      <c r="K151" s="9" t="s">
        <v>254</v>
      </c>
      <c r="L151" s="9" t="s">
        <v>262</v>
      </c>
      <c r="M151" s="9" t="s">
        <v>263</v>
      </c>
      <c r="N151" s="9" t="s">
        <v>36</v>
      </c>
      <c r="O151" s="9">
        <v>1</v>
      </c>
      <c r="P151" s="9" t="s">
        <v>43</v>
      </c>
      <c r="Q151" s="9">
        <v>21.99</v>
      </c>
      <c r="R151" s="9"/>
      <c r="S151" s="9"/>
      <c r="T151" s="9"/>
      <c r="U151" s="9"/>
      <c r="V151" s="9"/>
      <c r="W151" s="9"/>
      <c r="X151" s="9"/>
      <c r="Y151" s="9" t="s">
        <v>1006</v>
      </c>
      <c r="Z151" s="9" t="s">
        <v>45</v>
      </c>
      <c r="AA151" s="9" t="s">
        <v>1018</v>
      </c>
      <c r="AB151" s="9" t="s">
        <v>47</v>
      </c>
      <c r="AC151" s="9"/>
      <c r="AD151" s="9" t="b">
        <v>0</v>
      </c>
      <c r="AE151" s="9"/>
      <c r="AF151" s="9"/>
      <c r="AG151" s="14">
        <f t="shared" si="2"/>
        <v>43312</v>
      </c>
    </row>
    <row r="152" spans="1:33">
      <c r="A152" s="9" t="s">
        <v>1019</v>
      </c>
      <c r="B152" s="9" t="s">
        <v>1019</v>
      </c>
      <c r="C152" s="9" t="s">
        <v>1020</v>
      </c>
      <c r="D152" s="9" t="s">
        <v>1021</v>
      </c>
      <c r="E152" s="9" t="s">
        <v>36</v>
      </c>
      <c r="F152" s="9" t="s">
        <v>37</v>
      </c>
      <c r="G152" s="9" t="s">
        <v>38</v>
      </c>
      <c r="H152" s="9"/>
      <c r="I152" s="9"/>
      <c r="J152" s="9" t="s">
        <v>39</v>
      </c>
      <c r="K152" s="9" t="s">
        <v>416</v>
      </c>
      <c r="L152" s="9" t="s">
        <v>417</v>
      </c>
      <c r="M152" s="9" t="s">
        <v>418</v>
      </c>
      <c r="N152" s="9" t="s">
        <v>36</v>
      </c>
      <c r="O152" s="9">
        <v>1</v>
      </c>
      <c r="P152" s="9" t="s">
        <v>43</v>
      </c>
      <c r="Q152" s="9">
        <v>29.99</v>
      </c>
      <c r="R152" s="9"/>
      <c r="S152" s="9"/>
      <c r="T152" s="9"/>
      <c r="U152" s="9"/>
      <c r="V152" s="9"/>
      <c r="W152" s="9"/>
      <c r="X152" s="9"/>
      <c r="Y152" s="9" t="s">
        <v>1022</v>
      </c>
      <c r="Z152" s="9" t="s">
        <v>75</v>
      </c>
      <c r="AA152" s="9" t="s">
        <v>1023</v>
      </c>
      <c r="AB152" s="9" t="s">
        <v>47</v>
      </c>
      <c r="AC152" s="9"/>
      <c r="AD152" s="9" t="b">
        <v>0</v>
      </c>
      <c r="AE152" s="9"/>
      <c r="AF152" s="9"/>
      <c r="AG152" s="14">
        <f t="shared" si="2"/>
        <v>43312</v>
      </c>
    </row>
    <row r="153" spans="1:33">
      <c r="A153" s="9" t="s">
        <v>1024</v>
      </c>
      <c r="B153" s="9" t="s">
        <v>1024</v>
      </c>
      <c r="C153" s="9" t="s">
        <v>1025</v>
      </c>
      <c r="D153" s="9" t="s">
        <v>1026</v>
      </c>
      <c r="E153" s="9" t="s">
        <v>36</v>
      </c>
      <c r="F153" s="9" t="s">
        <v>37</v>
      </c>
      <c r="G153" s="9" t="s">
        <v>38</v>
      </c>
      <c r="H153" s="9"/>
      <c r="I153" s="9"/>
      <c r="J153" s="9" t="s">
        <v>39</v>
      </c>
      <c r="K153" s="9" t="s">
        <v>40</v>
      </c>
      <c r="L153" s="9" t="s">
        <v>1027</v>
      </c>
      <c r="M153" s="9" t="s">
        <v>1028</v>
      </c>
      <c r="N153" s="9" t="s">
        <v>36</v>
      </c>
      <c r="O153" s="9">
        <v>1</v>
      </c>
      <c r="P153" s="9" t="s">
        <v>43</v>
      </c>
      <c r="Q153" s="9">
        <v>32.99</v>
      </c>
      <c r="R153" s="9"/>
      <c r="S153" s="9"/>
      <c r="T153" s="9"/>
      <c r="U153" s="9"/>
      <c r="V153" s="9"/>
      <c r="W153" s="9"/>
      <c r="X153" s="9"/>
      <c r="Y153" s="9" t="s">
        <v>1029</v>
      </c>
      <c r="Z153" s="9" t="s">
        <v>56</v>
      </c>
      <c r="AA153" s="9" t="s">
        <v>1030</v>
      </c>
      <c r="AB153" s="9" t="s">
        <v>47</v>
      </c>
      <c r="AC153" s="9"/>
      <c r="AD153" s="9" t="b">
        <v>0</v>
      </c>
      <c r="AE153" s="9"/>
      <c r="AF153" s="9"/>
      <c r="AG153" s="14">
        <f t="shared" si="2"/>
        <v>43312</v>
      </c>
    </row>
    <row r="154" spans="1:33">
      <c r="A154" s="9" t="s">
        <v>1031</v>
      </c>
      <c r="B154" s="9" t="s">
        <v>1031</v>
      </c>
      <c r="C154" s="9" t="s">
        <v>1032</v>
      </c>
      <c r="D154" s="9" t="s">
        <v>1033</v>
      </c>
      <c r="E154" s="9" t="s">
        <v>36</v>
      </c>
      <c r="F154" s="9" t="s">
        <v>37</v>
      </c>
      <c r="G154" s="9" t="s">
        <v>38</v>
      </c>
      <c r="H154" s="9"/>
      <c r="I154" s="9"/>
      <c r="J154" s="9" t="s">
        <v>39</v>
      </c>
      <c r="K154" s="9" t="s">
        <v>176</v>
      </c>
      <c r="L154" s="9" t="s">
        <v>557</v>
      </c>
      <c r="M154" s="9" t="s">
        <v>558</v>
      </c>
      <c r="N154" s="9" t="s">
        <v>36</v>
      </c>
      <c r="O154" s="9">
        <v>1</v>
      </c>
      <c r="P154" s="9" t="s">
        <v>43</v>
      </c>
      <c r="Q154" s="9">
        <v>15.99</v>
      </c>
      <c r="R154" s="9"/>
      <c r="S154" s="9"/>
      <c r="T154" s="9"/>
      <c r="U154" s="9"/>
      <c r="V154" s="9"/>
      <c r="W154" s="9"/>
      <c r="X154" s="9"/>
      <c r="Y154" s="9" t="s">
        <v>264</v>
      </c>
      <c r="Z154" s="9" t="s">
        <v>149</v>
      </c>
      <c r="AA154" s="9" t="s">
        <v>1034</v>
      </c>
      <c r="AB154" s="9" t="s">
        <v>47</v>
      </c>
      <c r="AC154" s="9"/>
      <c r="AD154" s="9" t="b">
        <v>0</v>
      </c>
      <c r="AE154" s="9"/>
      <c r="AF154" s="9"/>
      <c r="AG154" s="14">
        <f t="shared" si="2"/>
        <v>43312</v>
      </c>
    </row>
    <row r="155" spans="1:33">
      <c r="A155" s="9" t="s">
        <v>1035</v>
      </c>
      <c r="B155" s="9" t="s">
        <v>1035</v>
      </c>
      <c r="C155" s="9" t="s">
        <v>1036</v>
      </c>
      <c r="D155" s="9" t="s">
        <v>1037</v>
      </c>
      <c r="E155" s="9" t="s">
        <v>36</v>
      </c>
      <c r="F155" s="9" t="s">
        <v>37</v>
      </c>
      <c r="G155" s="9" t="s">
        <v>38</v>
      </c>
      <c r="H155" s="9"/>
      <c r="I155" s="9"/>
      <c r="J155" s="9" t="s">
        <v>90</v>
      </c>
      <c r="K155" s="9" t="s">
        <v>1038</v>
      </c>
      <c r="L155" s="9" t="s">
        <v>1039</v>
      </c>
      <c r="M155" s="9" t="s">
        <v>1040</v>
      </c>
      <c r="N155" s="9" t="s">
        <v>36</v>
      </c>
      <c r="O155" s="9">
        <v>1</v>
      </c>
      <c r="P155" s="9" t="s">
        <v>43</v>
      </c>
      <c r="Q155" s="9">
        <v>19.99</v>
      </c>
      <c r="R155" s="9"/>
      <c r="S155" s="9">
        <v>2.67</v>
      </c>
      <c r="T155" s="9"/>
      <c r="U155" s="9"/>
      <c r="V155" s="9"/>
      <c r="W155" s="9"/>
      <c r="X155" s="9"/>
      <c r="Y155" s="9" t="s">
        <v>419</v>
      </c>
      <c r="Z155" s="9" t="s">
        <v>75</v>
      </c>
      <c r="AA155" s="9" t="s">
        <v>1041</v>
      </c>
      <c r="AB155" s="9" t="s">
        <v>47</v>
      </c>
      <c r="AC155" s="9"/>
      <c r="AD155" s="9" t="b">
        <v>0</v>
      </c>
      <c r="AE155" s="9"/>
      <c r="AF155" s="9"/>
      <c r="AG155" s="14">
        <f t="shared" si="2"/>
        <v>43312</v>
      </c>
    </row>
    <row r="156" spans="1:33">
      <c r="A156" s="9" t="s">
        <v>1042</v>
      </c>
      <c r="B156" s="9" t="s">
        <v>1042</v>
      </c>
      <c r="C156" s="9" t="s">
        <v>1043</v>
      </c>
      <c r="D156" s="9" t="s">
        <v>1044</v>
      </c>
      <c r="E156" s="9" t="s">
        <v>36</v>
      </c>
      <c r="F156" s="9" t="s">
        <v>37</v>
      </c>
      <c r="G156" s="9" t="s">
        <v>38</v>
      </c>
      <c r="H156" s="9"/>
      <c r="I156" s="9"/>
      <c r="J156" s="9" t="s">
        <v>39</v>
      </c>
      <c r="K156" s="9" t="s">
        <v>185</v>
      </c>
      <c r="L156" s="9" t="s">
        <v>186</v>
      </c>
      <c r="M156" s="9" t="s">
        <v>187</v>
      </c>
      <c r="N156" s="9" t="s">
        <v>36</v>
      </c>
      <c r="O156" s="9">
        <v>1</v>
      </c>
      <c r="P156" s="9" t="s">
        <v>43</v>
      </c>
      <c r="Q156" s="9">
        <v>25.99</v>
      </c>
      <c r="R156" s="9"/>
      <c r="S156" s="9"/>
      <c r="T156" s="9"/>
      <c r="U156" s="9"/>
      <c r="V156" s="9"/>
      <c r="W156" s="9"/>
      <c r="X156" s="9"/>
      <c r="Y156" s="9" t="s">
        <v>1045</v>
      </c>
      <c r="Z156" s="9" t="s">
        <v>75</v>
      </c>
      <c r="AA156" s="9" t="s">
        <v>1046</v>
      </c>
      <c r="AB156" s="9" t="s">
        <v>47</v>
      </c>
      <c r="AC156" s="9"/>
      <c r="AD156" s="9" t="b">
        <v>0</v>
      </c>
      <c r="AE156" s="9"/>
      <c r="AF156" s="9"/>
      <c r="AG156" s="14">
        <f t="shared" si="2"/>
        <v>43312</v>
      </c>
    </row>
    <row r="157" spans="1:33">
      <c r="A157" s="9" t="s">
        <v>1047</v>
      </c>
      <c r="B157" s="9" t="s">
        <v>1047</v>
      </c>
      <c r="C157" s="9" t="s">
        <v>1048</v>
      </c>
      <c r="D157" s="9" t="s">
        <v>1049</v>
      </c>
      <c r="E157" s="9" t="s">
        <v>36</v>
      </c>
      <c r="F157" s="9" t="s">
        <v>37</v>
      </c>
      <c r="G157" s="9" t="s">
        <v>38</v>
      </c>
      <c r="H157" s="9"/>
      <c r="I157" s="9"/>
      <c r="J157" s="9" t="s">
        <v>39</v>
      </c>
      <c r="K157" s="9" t="s">
        <v>1050</v>
      </c>
      <c r="L157" s="9" t="s">
        <v>1051</v>
      </c>
      <c r="M157" s="9" t="s">
        <v>1052</v>
      </c>
      <c r="N157" s="9" t="s">
        <v>36</v>
      </c>
      <c r="O157" s="9">
        <v>1</v>
      </c>
      <c r="P157" s="9" t="s">
        <v>43</v>
      </c>
      <c r="Q157" s="9">
        <v>32.99</v>
      </c>
      <c r="R157" s="9"/>
      <c r="S157" s="9"/>
      <c r="T157" s="9"/>
      <c r="U157" s="9"/>
      <c r="V157" s="9"/>
      <c r="W157" s="9">
        <v>6.6</v>
      </c>
      <c r="X157" s="9"/>
      <c r="Y157" s="9" t="s">
        <v>439</v>
      </c>
      <c r="Z157" s="9" t="s">
        <v>56</v>
      </c>
      <c r="AA157" s="9" t="s">
        <v>1053</v>
      </c>
      <c r="AB157" s="9" t="s">
        <v>47</v>
      </c>
      <c r="AC157" s="9"/>
      <c r="AD157" s="9" t="b">
        <v>0</v>
      </c>
      <c r="AE157" s="9"/>
      <c r="AF157" s="9"/>
      <c r="AG157" s="14">
        <f t="shared" si="2"/>
        <v>43312</v>
      </c>
    </row>
    <row r="158" spans="1:33">
      <c r="A158" s="9" t="s">
        <v>1054</v>
      </c>
      <c r="B158" s="9" t="s">
        <v>1054</v>
      </c>
      <c r="C158" s="9" t="s">
        <v>1055</v>
      </c>
      <c r="D158" s="9" t="s">
        <v>1056</v>
      </c>
      <c r="E158" s="9" t="s">
        <v>36</v>
      </c>
      <c r="F158" s="9" t="s">
        <v>37</v>
      </c>
      <c r="G158" s="9" t="s">
        <v>38</v>
      </c>
      <c r="H158" s="9"/>
      <c r="I158" s="9"/>
      <c r="J158" s="9" t="s">
        <v>90</v>
      </c>
      <c r="K158" s="9" t="s">
        <v>176</v>
      </c>
      <c r="L158" s="9" t="s">
        <v>557</v>
      </c>
      <c r="M158" s="9" t="s">
        <v>558</v>
      </c>
      <c r="N158" s="9" t="s">
        <v>36</v>
      </c>
      <c r="O158" s="9">
        <v>1</v>
      </c>
      <c r="P158" s="9" t="s">
        <v>43</v>
      </c>
      <c r="Q158" s="9">
        <v>15.99</v>
      </c>
      <c r="R158" s="9"/>
      <c r="S158" s="9">
        <v>3.27</v>
      </c>
      <c r="T158" s="9"/>
      <c r="U158" s="9"/>
      <c r="V158" s="9"/>
      <c r="W158" s="9"/>
      <c r="X158" s="9">
        <v>3.27</v>
      </c>
      <c r="Y158" s="9" t="s">
        <v>1057</v>
      </c>
      <c r="Z158" s="9" t="s">
        <v>56</v>
      </c>
      <c r="AA158" s="9" t="s">
        <v>1058</v>
      </c>
      <c r="AB158" s="9" t="s">
        <v>47</v>
      </c>
      <c r="AC158" s="9" t="s">
        <v>97</v>
      </c>
      <c r="AD158" s="9" t="b">
        <v>0</v>
      </c>
      <c r="AE158" s="9"/>
      <c r="AF158" s="9"/>
      <c r="AG158" s="14">
        <f t="shared" si="2"/>
        <v>43312</v>
      </c>
    </row>
    <row r="159" spans="1:33">
      <c r="A159" s="9" t="s">
        <v>1059</v>
      </c>
      <c r="B159" s="9" t="s">
        <v>1059</v>
      </c>
      <c r="C159" s="9" t="s">
        <v>1060</v>
      </c>
      <c r="D159" s="9" t="s">
        <v>1061</v>
      </c>
      <c r="E159" s="9" t="s">
        <v>36</v>
      </c>
      <c r="F159" s="9" t="s">
        <v>37</v>
      </c>
      <c r="G159" s="9" t="s">
        <v>38</v>
      </c>
      <c r="H159" s="9"/>
      <c r="I159" s="9"/>
      <c r="J159" s="9" t="s">
        <v>39</v>
      </c>
      <c r="K159" s="9" t="s">
        <v>1062</v>
      </c>
      <c r="L159" s="9" t="s">
        <v>1063</v>
      </c>
      <c r="M159" s="9" t="s">
        <v>1064</v>
      </c>
      <c r="N159" s="9" t="s">
        <v>36</v>
      </c>
      <c r="O159" s="9">
        <v>1</v>
      </c>
      <c r="P159" s="9" t="s">
        <v>43</v>
      </c>
      <c r="Q159" s="9">
        <v>29.99</v>
      </c>
      <c r="R159" s="9"/>
      <c r="S159" s="9"/>
      <c r="T159" s="9"/>
      <c r="U159" s="9"/>
      <c r="V159" s="9"/>
      <c r="W159" s="9">
        <v>4.5</v>
      </c>
      <c r="X159" s="9"/>
      <c r="Y159" s="9" t="s">
        <v>163</v>
      </c>
      <c r="Z159" s="9" t="s">
        <v>75</v>
      </c>
      <c r="AA159" s="9" t="s">
        <v>1065</v>
      </c>
      <c r="AB159" s="9" t="s">
        <v>47</v>
      </c>
      <c r="AC159" s="9"/>
      <c r="AD159" s="9" t="b">
        <v>0</v>
      </c>
      <c r="AE159" s="9"/>
      <c r="AF159" s="9"/>
      <c r="AG159" s="14">
        <f t="shared" si="2"/>
        <v>43312</v>
      </c>
    </row>
    <row r="160" spans="1:33">
      <c r="A160" s="9" t="s">
        <v>1066</v>
      </c>
      <c r="B160" s="9" t="s">
        <v>1066</v>
      </c>
      <c r="C160" s="9" t="s">
        <v>1067</v>
      </c>
      <c r="D160" s="9" t="s">
        <v>1068</v>
      </c>
      <c r="E160" s="9" t="s">
        <v>36</v>
      </c>
      <c r="F160" s="9" t="s">
        <v>37</v>
      </c>
      <c r="G160" s="9" t="s">
        <v>38</v>
      </c>
      <c r="H160" s="9"/>
      <c r="I160" s="9"/>
      <c r="J160" s="9" t="s">
        <v>39</v>
      </c>
      <c r="K160" s="9" t="s">
        <v>193</v>
      </c>
      <c r="L160" s="9" t="s">
        <v>1069</v>
      </c>
      <c r="M160" s="9" t="s">
        <v>1070</v>
      </c>
      <c r="N160" s="9" t="s">
        <v>36</v>
      </c>
      <c r="O160" s="9">
        <v>1</v>
      </c>
      <c r="P160" s="9" t="s">
        <v>43</v>
      </c>
      <c r="Q160" s="9">
        <v>17.99</v>
      </c>
      <c r="R160" s="9"/>
      <c r="S160" s="9"/>
      <c r="T160" s="9"/>
      <c r="U160" s="9"/>
      <c r="V160" s="9"/>
      <c r="W160" s="9"/>
      <c r="X160" s="9"/>
      <c r="Y160" s="9" t="s">
        <v>1071</v>
      </c>
      <c r="Z160" s="9" t="s">
        <v>75</v>
      </c>
      <c r="AA160" s="9" t="s">
        <v>1072</v>
      </c>
      <c r="AB160" s="9" t="s">
        <v>47</v>
      </c>
      <c r="AC160" s="9"/>
      <c r="AD160" s="9" t="b">
        <v>0</v>
      </c>
      <c r="AE160" s="9"/>
      <c r="AF160" s="9"/>
      <c r="AG160" s="14">
        <f t="shared" si="2"/>
        <v>43312</v>
      </c>
    </row>
    <row r="161" spans="1:33">
      <c r="A161" s="9" t="s">
        <v>1073</v>
      </c>
      <c r="B161" s="9" t="s">
        <v>1073</v>
      </c>
      <c r="C161" s="9" t="s">
        <v>1074</v>
      </c>
      <c r="D161" s="9" t="s">
        <v>1075</v>
      </c>
      <c r="E161" s="9" t="s">
        <v>80</v>
      </c>
      <c r="F161" s="9" t="s">
        <v>37</v>
      </c>
      <c r="G161" s="9" t="s">
        <v>38</v>
      </c>
      <c r="H161" s="9"/>
      <c r="I161" s="9"/>
      <c r="J161" s="9" t="s">
        <v>39</v>
      </c>
      <c r="K161" s="9" t="s">
        <v>1076</v>
      </c>
      <c r="L161" s="9" t="s">
        <v>1077</v>
      </c>
      <c r="M161" s="9" t="s">
        <v>1078</v>
      </c>
      <c r="N161" s="9" t="s">
        <v>80</v>
      </c>
      <c r="O161" s="9">
        <v>0</v>
      </c>
      <c r="P161" s="9"/>
      <c r="Q161" s="9"/>
      <c r="R161" s="9"/>
      <c r="S161" s="9"/>
      <c r="T161" s="9"/>
      <c r="U161" s="9"/>
      <c r="V161" s="9"/>
      <c r="W161" s="9"/>
      <c r="X161" s="9"/>
      <c r="Y161" s="9" t="s">
        <v>1079</v>
      </c>
      <c r="Z161" s="9" t="s">
        <v>45</v>
      </c>
      <c r="AA161" s="9" t="s">
        <v>1080</v>
      </c>
      <c r="AB161" s="9" t="s">
        <v>47</v>
      </c>
      <c r="AC161" s="9"/>
      <c r="AD161" s="9" t="b">
        <v>0</v>
      </c>
      <c r="AE161" s="9"/>
      <c r="AF161" s="9"/>
      <c r="AG161" s="14">
        <f t="shared" si="2"/>
        <v>43312</v>
      </c>
    </row>
    <row r="162" spans="1:33">
      <c r="A162" s="9" t="s">
        <v>1081</v>
      </c>
      <c r="B162" s="9" t="s">
        <v>1081</v>
      </c>
      <c r="C162" s="9" t="s">
        <v>1082</v>
      </c>
      <c r="D162" s="9" t="s">
        <v>1083</v>
      </c>
      <c r="E162" s="9" t="s">
        <v>36</v>
      </c>
      <c r="F162" s="9" t="s">
        <v>37</v>
      </c>
      <c r="G162" s="9" t="s">
        <v>38</v>
      </c>
      <c r="H162" s="9"/>
      <c r="I162" s="9"/>
      <c r="J162" s="9" t="s">
        <v>90</v>
      </c>
      <c r="K162" s="9" t="s">
        <v>40</v>
      </c>
      <c r="L162" s="9" t="s">
        <v>1027</v>
      </c>
      <c r="M162" s="9" t="s">
        <v>1028</v>
      </c>
      <c r="N162" s="9" t="s">
        <v>36</v>
      </c>
      <c r="O162" s="9">
        <v>1</v>
      </c>
      <c r="P162" s="9" t="s">
        <v>43</v>
      </c>
      <c r="Q162" s="9">
        <v>32.99</v>
      </c>
      <c r="R162" s="9"/>
      <c r="S162" s="9">
        <v>3.93</v>
      </c>
      <c r="T162" s="9"/>
      <c r="U162" s="9"/>
      <c r="V162" s="9"/>
      <c r="W162" s="9">
        <v>4.95</v>
      </c>
      <c r="X162" s="9">
        <v>3.93</v>
      </c>
      <c r="Y162" s="9" t="s">
        <v>119</v>
      </c>
      <c r="Z162" s="9" t="s">
        <v>56</v>
      </c>
      <c r="AA162" s="9" t="s">
        <v>1084</v>
      </c>
      <c r="AB162" s="9" t="s">
        <v>47</v>
      </c>
      <c r="AC162" s="9" t="s">
        <v>97</v>
      </c>
      <c r="AD162" s="9" t="b">
        <v>0</v>
      </c>
      <c r="AE162" s="9"/>
      <c r="AF162" s="9"/>
      <c r="AG162" s="14">
        <f t="shared" si="2"/>
        <v>43312</v>
      </c>
    </row>
    <row r="163" spans="1:33">
      <c r="A163" s="9" t="s">
        <v>1085</v>
      </c>
      <c r="B163" s="9" t="s">
        <v>1085</v>
      </c>
      <c r="C163" s="9" t="s">
        <v>1086</v>
      </c>
      <c r="D163" s="9" t="s">
        <v>1087</v>
      </c>
      <c r="E163" s="9" t="s">
        <v>36</v>
      </c>
      <c r="F163" s="9" t="s">
        <v>37</v>
      </c>
      <c r="G163" s="9" t="s">
        <v>38</v>
      </c>
      <c r="H163" s="9"/>
      <c r="I163" s="9"/>
      <c r="J163" s="9" t="s">
        <v>39</v>
      </c>
      <c r="K163" s="9" t="s">
        <v>1088</v>
      </c>
      <c r="L163" s="9" t="s">
        <v>1089</v>
      </c>
      <c r="M163" s="9" t="s">
        <v>1090</v>
      </c>
      <c r="N163" s="9" t="s">
        <v>36</v>
      </c>
      <c r="O163" s="9">
        <v>1</v>
      </c>
      <c r="P163" s="9" t="s">
        <v>43</v>
      </c>
      <c r="Q163" s="9">
        <v>35.99</v>
      </c>
      <c r="R163" s="9"/>
      <c r="S163" s="9"/>
      <c r="T163" s="9"/>
      <c r="U163" s="9"/>
      <c r="V163" s="9"/>
      <c r="W163" s="9"/>
      <c r="X163" s="9"/>
      <c r="Y163" s="9" t="s">
        <v>1091</v>
      </c>
      <c r="Z163" s="9" t="s">
        <v>411</v>
      </c>
      <c r="AA163" s="9" t="s">
        <v>1092</v>
      </c>
      <c r="AB163" s="9" t="s">
        <v>47</v>
      </c>
      <c r="AC163" s="9"/>
      <c r="AD163" s="9" t="b">
        <v>0</v>
      </c>
      <c r="AE163" s="9"/>
      <c r="AF163" s="9"/>
      <c r="AG163" s="14">
        <f t="shared" si="2"/>
        <v>43312</v>
      </c>
    </row>
    <row r="164" spans="1:33">
      <c r="A164" s="9" t="s">
        <v>1093</v>
      </c>
      <c r="B164" s="9" t="s">
        <v>1093</v>
      </c>
      <c r="C164" s="9" t="s">
        <v>1094</v>
      </c>
      <c r="D164" s="9" t="s">
        <v>1095</v>
      </c>
      <c r="E164" s="9" t="s">
        <v>36</v>
      </c>
      <c r="F164" s="9" t="s">
        <v>37</v>
      </c>
      <c r="G164" s="9" t="s">
        <v>38</v>
      </c>
      <c r="H164" s="9"/>
      <c r="I164" s="9"/>
      <c r="J164" s="9" t="s">
        <v>39</v>
      </c>
      <c r="K164" s="9" t="s">
        <v>1096</v>
      </c>
      <c r="L164" s="9" t="s">
        <v>1097</v>
      </c>
      <c r="M164" s="9" t="s">
        <v>1098</v>
      </c>
      <c r="N164" s="9" t="s">
        <v>36</v>
      </c>
      <c r="O164" s="9">
        <v>1</v>
      </c>
      <c r="P164" s="9" t="s">
        <v>43</v>
      </c>
      <c r="Q164" s="9">
        <v>18.99</v>
      </c>
      <c r="R164" s="9"/>
      <c r="S164" s="9"/>
      <c r="T164" s="9"/>
      <c r="U164" s="9"/>
      <c r="V164" s="9"/>
      <c r="W164" s="9"/>
      <c r="X164" s="9"/>
      <c r="Y164" s="9" t="s">
        <v>372</v>
      </c>
      <c r="Z164" s="9" t="s">
        <v>65</v>
      </c>
      <c r="AA164" s="9" t="s">
        <v>1099</v>
      </c>
      <c r="AB164" s="9" t="s">
        <v>47</v>
      </c>
      <c r="AC164" s="9"/>
      <c r="AD164" s="9" t="b">
        <v>0</v>
      </c>
      <c r="AE164" s="9"/>
      <c r="AF164" s="9"/>
      <c r="AG164" s="14">
        <f t="shared" si="2"/>
        <v>43312</v>
      </c>
    </row>
    <row r="165" spans="1:33">
      <c r="A165" s="9" t="s">
        <v>1100</v>
      </c>
      <c r="B165" s="9" t="s">
        <v>1100</v>
      </c>
      <c r="C165" s="9" t="s">
        <v>1101</v>
      </c>
      <c r="D165" s="9" t="s">
        <v>1102</v>
      </c>
      <c r="E165" s="9" t="s">
        <v>80</v>
      </c>
      <c r="F165" s="9" t="s">
        <v>37</v>
      </c>
      <c r="G165" s="9" t="s">
        <v>38</v>
      </c>
      <c r="H165" s="9"/>
      <c r="I165" s="9"/>
      <c r="J165" s="9" t="s">
        <v>90</v>
      </c>
      <c r="K165" s="9" t="s">
        <v>635</v>
      </c>
      <c r="L165" s="9" t="s">
        <v>750</v>
      </c>
      <c r="M165" s="9" t="s">
        <v>751</v>
      </c>
      <c r="N165" s="9" t="s">
        <v>80</v>
      </c>
      <c r="O165" s="9">
        <v>0</v>
      </c>
      <c r="P165" s="9"/>
      <c r="Q165" s="9"/>
      <c r="R165" s="9"/>
      <c r="S165" s="9"/>
      <c r="T165" s="9"/>
      <c r="U165" s="9"/>
      <c r="V165" s="9"/>
      <c r="W165" s="9"/>
      <c r="X165" s="9"/>
      <c r="Y165" s="9" t="s">
        <v>1103</v>
      </c>
      <c r="Z165" s="9" t="s">
        <v>149</v>
      </c>
      <c r="AA165" s="9" t="s">
        <v>1104</v>
      </c>
      <c r="AB165" s="9" t="s">
        <v>47</v>
      </c>
      <c r="AC165" s="9" t="s">
        <v>97</v>
      </c>
      <c r="AD165" s="9" t="b">
        <v>0</v>
      </c>
      <c r="AE165" s="9"/>
      <c r="AF165" s="9"/>
      <c r="AG165" s="14">
        <f t="shared" si="2"/>
        <v>43312</v>
      </c>
    </row>
    <row r="166" spans="1:33">
      <c r="A166" s="9" t="s">
        <v>1105</v>
      </c>
      <c r="B166" s="9" t="s">
        <v>1105</v>
      </c>
      <c r="C166" s="9" t="s">
        <v>1106</v>
      </c>
      <c r="D166" s="9" t="s">
        <v>1107</v>
      </c>
      <c r="E166" s="9" t="s">
        <v>36</v>
      </c>
      <c r="F166" s="9" t="s">
        <v>37</v>
      </c>
      <c r="G166" s="9" t="s">
        <v>38</v>
      </c>
      <c r="H166" s="9"/>
      <c r="I166" s="9"/>
      <c r="J166" s="9" t="s">
        <v>39</v>
      </c>
      <c r="K166" s="9" t="s">
        <v>116</v>
      </c>
      <c r="L166" s="9" t="s">
        <v>147</v>
      </c>
      <c r="M166" s="9" t="s">
        <v>148</v>
      </c>
      <c r="N166" s="9" t="s">
        <v>36</v>
      </c>
      <c r="O166" s="9">
        <v>1</v>
      </c>
      <c r="P166" s="9" t="s">
        <v>43</v>
      </c>
      <c r="Q166" s="9">
        <v>29.99</v>
      </c>
      <c r="R166" s="9"/>
      <c r="S166" s="9"/>
      <c r="T166" s="9"/>
      <c r="U166" s="9"/>
      <c r="V166" s="9"/>
      <c r="W166" s="9"/>
      <c r="X166" s="9"/>
      <c r="Y166" s="9" t="s">
        <v>1108</v>
      </c>
      <c r="Z166" s="9" t="s">
        <v>56</v>
      </c>
      <c r="AA166" s="9" t="s">
        <v>1109</v>
      </c>
      <c r="AB166" s="9" t="s">
        <v>47</v>
      </c>
      <c r="AC166" s="9"/>
      <c r="AD166" s="9" t="b">
        <v>0</v>
      </c>
      <c r="AE166" s="9"/>
      <c r="AF166" s="9"/>
      <c r="AG166" s="14">
        <f t="shared" si="2"/>
        <v>43312</v>
      </c>
    </row>
    <row r="167" spans="1:33">
      <c r="A167" s="9" t="s">
        <v>1110</v>
      </c>
      <c r="B167" s="9" t="s">
        <v>1110</v>
      </c>
      <c r="C167" s="9" t="s">
        <v>1111</v>
      </c>
      <c r="D167" s="9" t="s">
        <v>1112</v>
      </c>
      <c r="E167" s="9" t="s">
        <v>36</v>
      </c>
      <c r="F167" s="9" t="s">
        <v>37</v>
      </c>
      <c r="G167" s="9" t="s">
        <v>38</v>
      </c>
      <c r="H167" s="9"/>
      <c r="I167" s="9"/>
      <c r="J167" s="9" t="s">
        <v>70</v>
      </c>
      <c r="K167" s="9" t="s">
        <v>1113</v>
      </c>
      <c r="L167" s="9" t="s">
        <v>1114</v>
      </c>
      <c r="M167" s="9" t="s">
        <v>1115</v>
      </c>
      <c r="N167" s="9" t="s">
        <v>36</v>
      </c>
      <c r="O167" s="9">
        <v>1</v>
      </c>
      <c r="P167" s="9" t="s">
        <v>43</v>
      </c>
      <c r="Q167" s="9">
        <v>20.99</v>
      </c>
      <c r="R167" s="9"/>
      <c r="S167" s="9">
        <v>3.99</v>
      </c>
      <c r="T167" s="9"/>
      <c r="U167" s="9"/>
      <c r="V167" s="9"/>
      <c r="W167" s="9"/>
      <c r="X167" s="9"/>
      <c r="Y167" s="9" t="s">
        <v>1116</v>
      </c>
      <c r="Z167" s="9" t="s">
        <v>56</v>
      </c>
      <c r="AA167" s="9" t="s">
        <v>1117</v>
      </c>
      <c r="AB167" s="9" t="s">
        <v>47</v>
      </c>
      <c r="AC167" s="9"/>
      <c r="AD167" s="9" t="b">
        <v>0</v>
      </c>
      <c r="AE167" s="9"/>
      <c r="AF167" s="9"/>
      <c r="AG167" s="14">
        <f t="shared" si="2"/>
        <v>43312</v>
      </c>
    </row>
    <row r="168" spans="1:33">
      <c r="A168" s="9" t="s">
        <v>1118</v>
      </c>
      <c r="B168" s="9" t="s">
        <v>1118</v>
      </c>
      <c r="C168" s="9" t="s">
        <v>1119</v>
      </c>
      <c r="D168" s="9" t="s">
        <v>1120</v>
      </c>
      <c r="E168" s="9" t="s">
        <v>36</v>
      </c>
      <c r="F168" s="9" t="s">
        <v>37</v>
      </c>
      <c r="G168" s="9" t="s">
        <v>38</v>
      </c>
      <c r="H168" s="9"/>
      <c r="I168" s="9"/>
      <c r="J168" s="9" t="s">
        <v>90</v>
      </c>
      <c r="K168" s="9" t="s">
        <v>1121</v>
      </c>
      <c r="L168" s="9" t="s">
        <v>1122</v>
      </c>
      <c r="M168" s="9" t="s">
        <v>1123</v>
      </c>
      <c r="N168" s="9" t="s">
        <v>36</v>
      </c>
      <c r="O168" s="9">
        <v>1</v>
      </c>
      <c r="P168" s="9" t="s">
        <v>43</v>
      </c>
      <c r="Q168" s="9">
        <v>35.99</v>
      </c>
      <c r="R168" s="9"/>
      <c r="S168" s="9">
        <v>3.93</v>
      </c>
      <c r="T168" s="9"/>
      <c r="U168" s="9"/>
      <c r="V168" s="9"/>
      <c r="W168" s="9"/>
      <c r="X168" s="9">
        <v>3.93</v>
      </c>
      <c r="Y168" s="9" t="s">
        <v>1124</v>
      </c>
      <c r="Z168" s="9" t="s">
        <v>1125</v>
      </c>
      <c r="AA168" s="9" t="s">
        <v>1126</v>
      </c>
      <c r="AB168" s="9" t="s">
        <v>47</v>
      </c>
      <c r="AC168" s="9" t="s">
        <v>97</v>
      </c>
      <c r="AD168" s="9" t="b">
        <v>0</v>
      </c>
      <c r="AE168" s="9"/>
      <c r="AF168" s="9"/>
      <c r="AG168" s="14">
        <f t="shared" si="2"/>
        <v>43312</v>
      </c>
    </row>
    <row r="169" spans="1:33">
      <c r="A169" s="9" t="s">
        <v>1127</v>
      </c>
      <c r="B169" s="9" t="s">
        <v>1127</v>
      </c>
      <c r="C169" s="9" t="s">
        <v>1128</v>
      </c>
      <c r="D169" s="9" t="s">
        <v>1129</v>
      </c>
      <c r="E169" s="9" t="s">
        <v>36</v>
      </c>
      <c r="F169" s="9" t="s">
        <v>37</v>
      </c>
      <c r="G169" s="9" t="s">
        <v>38</v>
      </c>
      <c r="H169" s="9"/>
      <c r="I169" s="9"/>
      <c r="J169" s="9" t="s">
        <v>90</v>
      </c>
      <c r="K169" s="9" t="s">
        <v>1130</v>
      </c>
      <c r="L169" s="9" t="s">
        <v>1131</v>
      </c>
      <c r="M169" s="9" t="s">
        <v>1132</v>
      </c>
      <c r="N169" s="9" t="s">
        <v>36</v>
      </c>
      <c r="O169" s="9">
        <v>1</v>
      </c>
      <c r="P169" s="9" t="s">
        <v>43</v>
      </c>
      <c r="Q169" s="9">
        <v>24.99</v>
      </c>
      <c r="R169" s="9"/>
      <c r="S169" s="9">
        <v>3.93</v>
      </c>
      <c r="T169" s="9"/>
      <c r="U169" s="9"/>
      <c r="V169" s="9"/>
      <c r="W169" s="9"/>
      <c r="X169" s="9">
        <v>3.93</v>
      </c>
      <c r="Y169" s="9" t="s">
        <v>1133</v>
      </c>
      <c r="Z169" s="9" t="s">
        <v>149</v>
      </c>
      <c r="AA169" s="9" t="s">
        <v>1134</v>
      </c>
      <c r="AB169" s="9" t="s">
        <v>47</v>
      </c>
      <c r="AC169" s="9" t="s">
        <v>97</v>
      </c>
      <c r="AD169" s="9" t="b">
        <v>0</v>
      </c>
      <c r="AE169" s="9"/>
      <c r="AF169" s="9"/>
      <c r="AG169" s="14">
        <f t="shared" si="2"/>
        <v>43312</v>
      </c>
    </row>
    <row r="170" spans="1:33">
      <c r="A170" s="9" t="s">
        <v>1135</v>
      </c>
      <c r="B170" s="9" t="s">
        <v>1135</v>
      </c>
      <c r="C170" s="9" t="s">
        <v>1136</v>
      </c>
      <c r="D170" s="9" t="s">
        <v>1137</v>
      </c>
      <c r="E170" s="9" t="s">
        <v>36</v>
      </c>
      <c r="F170" s="9" t="s">
        <v>37</v>
      </c>
      <c r="G170" s="9" t="s">
        <v>38</v>
      </c>
      <c r="H170" s="9"/>
      <c r="I170" s="9"/>
      <c r="J170" s="9" t="s">
        <v>39</v>
      </c>
      <c r="K170" s="9" t="s">
        <v>1138</v>
      </c>
      <c r="L170" s="9" t="s">
        <v>1139</v>
      </c>
      <c r="M170" s="9" t="s">
        <v>1140</v>
      </c>
      <c r="N170" s="9" t="s">
        <v>36</v>
      </c>
      <c r="O170" s="9">
        <v>1</v>
      </c>
      <c r="P170" s="9" t="s">
        <v>43</v>
      </c>
      <c r="Q170" s="9">
        <v>30.99</v>
      </c>
      <c r="R170" s="9"/>
      <c r="S170" s="9"/>
      <c r="T170" s="9"/>
      <c r="U170" s="9"/>
      <c r="V170" s="9"/>
      <c r="W170" s="9"/>
      <c r="X170" s="9"/>
      <c r="Y170" s="9" t="s">
        <v>439</v>
      </c>
      <c r="Z170" s="9" t="s">
        <v>56</v>
      </c>
      <c r="AA170" s="9" t="s">
        <v>1141</v>
      </c>
      <c r="AB170" s="9" t="s">
        <v>47</v>
      </c>
      <c r="AC170" s="9"/>
      <c r="AD170" s="9" t="b">
        <v>0</v>
      </c>
      <c r="AE170" s="9"/>
      <c r="AF170" s="9"/>
      <c r="AG170" s="14">
        <f t="shared" si="2"/>
        <v>43312</v>
      </c>
    </row>
    <row r="171" spans="1:33">
      <c r="A171" s="9" t="s">
        <v>1142</v>
      </c>
      <c r="B171" s="9" t="s">
        <v>1142</v>
      </c>
      <c r="C171" s="9" t="s">
        <v>1143</v>
      </c>
      <c r="D171" s="9" t="s">
        <v>1144</v>
      </c>
      <c r="E171" s="9" t="s">
        <v>36</v>
      </c>
      <c r="F171" s="9" t="s">
        <v>37</v>
      </c>
      <c r="G171" s="9" t="s">
        <v>38</v>
      </c>
      <c r="H171" s="9"/>
      <c r="I171" s="9"/>
      <c r="J171" s="9" t="s">
        <v>39</v>
      </c>
      <c r="K171" s="9" t="s">
        <v>176</v>
      </c>
      <c r="L171" s="9" t="s">
        <v>827</v>
      </c>
      <c r="M171" s="9" t="s">
        <v>828</v>
      </c>
      <c r="N171" s="9" t="s">
        <v>36</v>
      </c>
      <c r="O171" s="9">
        <v>1</v>
      </c>
      <c r="P171" s="9" t="s">
        <v>43</v>
      </c>
      <c r="Q171" s="9">
        <v>15.99</v>
      </c>
      <c r="R171" s="9"/>
      <c r="S171" s="9"/>
      <c r="T171" s="9"/>
      <c r="U171" s="9"/>
      <c r="V171" s="9"/>
      <c r="W171" s="9"/>
      <c r="X171" s="9"/>
      <c r="Y171" s="9" t="s">
        <v>119</v>
      </c>
      <c r="Z171" s="9" t="s">
        <v>56</v>
      </c>
      <c r="AA171" s="9" t="s">
        <v>1145</v>
      </c>
      <c r="AB171" s="9" t="s">
        <v>47</v>
      </c>
      <c r="AC171" s="9"/>
      <c r="AD171" s="9" t="b">
        <v>0</v>
      </c>
      <c r="AE171" s="9"/>
      <c r="AF171" s="9"/>
      <c r="AG171" s="14">
        <f t="shared" si="2"/>
        <v>43312</v>
      </c>
    </row>
    <row r="172" spans="1:33">
      <c r="A172" s="9" t="s">
        <v>1146</v>
      </c>
      <c r="B172" s="9" t="s">
        <v>1146</v>
      </c>
      <c r="C172" s="9" t="s">
        <v>1147</v>
      </c>
      <c r="D172" s="9" t="s">
        <v>1148</v>
      </c>
      <c r="E172" s="9" t="s">
        <v>36</v>
      </c>
      <c r="F172" s="9" t="s">
        <v>37</v>
      </c>
      <c r="G172" s="9" t="s">
        <v>38</v>
      </c>
      <c r="H172" s="9"/>
      <c r="I172" s="9"/>
      <c r="J172" s="9" t="s">
        <v>39</v>
      </c>
      <c r="K172" s="9" t="s">
        <v>52</v>
      </c>
      <c r="L172" s="9" t="s">
        <v>109</v>
      </c>
      <c r="M172" s="9" t="s">
        <v>110</v>
      </c>
      <c r="N172" s="9" t="s">
        <v>36</v>
      </c>
      <c r="O172" s="9">
        <v>1</v>
      </c>
      <c r="P172" s="9" t="s">
        <v>43</v>
      </c>
      <c r="Q172" s="9">
        <v>35.99</v>
      </c>
      <c r="R172" s="9"/>
      <c r="S172" s="9"/>
      <c r="T172" s="9"/>
      <c r="U172" s="9"/>
      <c r="V172" s="9"/>
      <c r="W172" s="9"/>
      <c r="X172" s="9"/>
      <c r="Y172" s="9" t="s">
        <v>1149</v>
      </c>
      <c r="Z172" s="9" t="s">
        <v>56</v>
      </c>
      <c r="AA172" s="9" t="s">
        <v>1150</v>
      </c>
      <c r="AB172" s="9" t="s">
        <v>47</v>
      </c>
      <c r="AC172" s="9"/>
      <c r="AD172" s="9" t="b">
        <v>0</v>
      </c>
      <c r="AE172" s="9"/>
      <c r="AF172" s="9"/>
      <c r="AG172" s="14">
        <f t="shared" si="2"/>
        <v>43312</v>
      </c>
    </row>
    <row r="173" spans="1:33">
      <c r="A173" s="9" t="s">
        <v>1151</v>
      </c>
      <c r="B173" s="9" t="s">
        <v>1151</v>
      </c>
      <c r="C173" s="9" t="s">
        <v>1152</v>
      </c>
      <c r="D173" s="9" t="s">
        <v>1153</v>
      </c>
      <c r="E173" s="9" t="s">
        <v>36</v>
      </c>
      <c r="F173" s="9" t="s">
        <v>37</v>
      </c>
      <c r="G173" s="9" t="s">
        <v>38</v>
      </c>
      <c r="H173" s="9"/>
      <c r="I173" s="9"/>
      <c r="J173" s="9" t="s">
        <v>39</v>
      </c>
      <c r="K173" s="9" t="s">
        <v>176</v>
      </c>
      <c r="L173" s="9" t="s">
        <v>1154</v>
      </c>
      <c r="M173" s="9" t="s">
        <v>1155</v>
      </c>
      <c r="N173" s="9" t="s">
        <v>36</v>
      </c>
      <c r="O173" s="9">
        <v>1</v>
      </c>
      <c r="P173" s="9" t="s">
        <v>43</v>
      </c>
      <c r="Q173" s="9">
        <v>14.99</v>
      </c>
      <c r="R173" s="9"/>
      <c r="S173" s="9"/>
      <c r="T173" s="9"/>
      <c r="U173" s="9"/>
      <c r="V173" s="9"/>
      <c r="W173" s="9"/>
      <c r="X173" s="9"/>
      <c r="Y173" s="9" t="s">
        <v>1156</v>
      </c>
      <c r="Z173" s="9" t="s">
        <v>431</v>
      </c>
      <c r="AA173" s="9" t="s">
        <v>1157</v>
      </c>
      <c r="AB173" s="9" t="s">
        <v>47</v>
      </c>
      <c r="AC173" s="9"/>
      <c r="AD173" s="9" t="b">
        <v>0</v>
      </c>
      <c r="AE173" s="9"/>
      <c r="AF173" s="9"/>
      <c r="AG173" s="14">
        <f t="shared" si="2"/>
        <v>43312</v>
      </c>
    </row>
    <row r="174" spans="1:33">
      <c r="A174" s="9" t="s">
        <v>1158</v>
      </c>
      <c r="B174" s="9" t="s">
        <v>1158</v>
      </c>
      <c r="C174" s="9" t="s">
        <v>1159</v>
      </c>
      <c r="D174" s="9" t="s">
        <v>1160</v>
      </c>
      <c r="E174" s="9" t="s">
        <v>36</v>
      </c>
      <c r="F174" s="9" t="s">
        <v>37</v>
      </c>
      <c r="G174" s="9" t="s">
        <v>38</v>
      </c>
      <c r="H174" s="9"/>
      <c r="I174" s="9"/>
      <c r="J174" s="9" t="s">
        <v>39</v>
      </c>
      <c r="K174" s="9" t="s">
        <v>52</v>
      </c>
      <c r="L174" s="9" t="s">
        <v>275</v>
      </c>
      <c r="M174" s="9" t="s">
        <v>276</v>
      </c>
      <c r="N174" s="9" t="s">
        <v>36</v>
      </c>
      <c r="O174" s="9">
        <v>1</v>
      </c>
      <c r="P174" s="9" t="s">
        <v>43</v>
      </c>
      <c r="Q174" s="9">
        <v>35.99</v>
      </c>
      <c r="R174" s="9"/>
      <c r="S174" s="9"/>
      <c r="T174" s="9"/>
      <c r="U174" s="9"/>
      <c r="V174" s="9"/>
      <c r="W174" s="9"/>
      <c r="X174" s="9"/>
      <c r="Y174" s="9" t="s">
        <v>1161</v>
      </c>
      <c r="Z174" s="9" t="s">
        <v>411</v>
      </c>
      <c r="AA174" s="9" t="s">
        <v>1162</v>
      </c>
      <c r="AB174" s="9" t="s">
        <v>47</v>
      </c>
      <c r="AC174" s="9"/>
      <c r="AD174" s="9" t="b">
        <v>0</v>
      </c>
      <c r="AE174" s="9"/>
      <c r="AF174" s="9"/>
      <c r="AG174" s="14">
        <f t="shared" si="2"/>
        <v>43312</v>
      </c>
    </row>
    <row r="175" spans="1:33">
      <c r="A175" s="9" t="s">
        <v>1163</v>
      </c>
      <c r="B175" s="9" t="s">
        <v>1163</v>
      </c>
      <c r="C175" s="9" t="s">
        <v>1164</v>
      </c>
      <c r="D175" s="9" t="s">
        <v>1165</v>
      </c>
      <c r="E175" s="9" t="s">
        <v>36</v>
      </c>
      <c r="F175" s="9" t="s">
        <v>37</v>
      </c>
      <c r="G175" s="9" t="s">
        <v>38</v>
      </c>
      <c r="H175" s="9"/>
      <c r="I175" s="9"/>
      <c r="J175" s="9" t="s">
        <v>51</v>
      </c>
      <c r="K175" s="9" t="s">
        <v>176</v>
      </c>
      <c r="L175" s="9" t="s">
        <v>613</v>
      </c>
      <c r="M175" s="9" t="s">
        <v>614</v>
      </c>
      <c r="N175" s="9" t="s">
        <v>36</v>
      </c>
      <c r="O175" s="9">
        <v>1</v>
      </c>
      <c r="P175" s="9" t="s">
        <v>43</v>
      </c>
      <c r="Q175" s="9">
        <v>15.99</v>
      </c>
      <c r="R175" s="9"/>
      <c r="S175" s="9">
        <v>3.99</v>
      </c>
      <c r="T175" s="9"/>
      <c r="U175" s="9"/>
      <c r="V175" s="9"/>
      <c r="W175" s="9"/>
      <c r="X175" s="9"/>
      <c r="Y175" s="9" t="s">
        <v>1166</v>
      </c>
      <c r="Z175" s="9" t="s">
        <v>56</v>
      </c>
      <c r="AA175" s="9" t="s">
        <v>1167</v>
      </c>
      <c r="AB175" s="9" t="s">
        <v>47</v>
      </c>
      <c r="AC175" s="9"/>
      <c r="AD175" s="9" t="b">
        <v>0</v>
      </c>
      <c r="AE175" s="9"/>
      <c r="AF175" s="9"/>
      <c r="AG175" s="14">
        <f t="shared" si="2"/>
        <v>43312</v>
      </c>
    </row>
    <row r="176" spans="1:33">
      <c r="A176" s="9" t="s">
        <v>1168</v>
      </c>
      <c r="B176" s="9" t="s">
        <v>1168</v>
      </c>
      <c r="C176" s="9" t="s">
        <v>1169</v>
      </c>
      <c r="D176" s="9" t="s">
        <v>1170</v>
      </c>
      <c r="E176" s="9" t="s">
        <v>36</v>
      </c>
      <c r="F176" s="9" t="s">
        <v>37</v>
      </c>
      <c r="G176" s="9" t="s">
        <v>38</v>
      </c>
      <c r="H176" s="9"/>
      <c r="I176" s="9"/>
      <c r="J176" s="9" t="s">
        <v>39</v>
      </c>
      <c r="K176" s="9" t="s">
        <v>377</v>
      </c>
      <c r="L176" s="9" t="s">
        <v>1171</v>
      </c>
      <c r="M176" s="9" t="s">
        <v>1172</v>
      </c>
      <c r="N176" s="9" t="s">
        <v>36</v>
      </c>
      <c r="O176" s="9">
        <v>1</v>
      </c>
      <c r="P176" s="9" t="s">
        <v>43</v>
      </c>
      <c r="Q176" s="9">
        <v>32.99</v>
      </c>
      <c r="R176" s="9"/>
      <c r="S176" s="9">
        <v>3.98</v>
      </c>
      <c r="T176" s="9"/>
      <c r="U176" s="9"/>
      <c r="V176" s="9"/>
      <c r="W176" s="9"/>
      <c r="X176" s="9"/>
      <c r="Y176" s="9" t="s">
        <v>163</v>
      </c>
      <c r="Z176" s="9" t="s">
        <v>75</v>
      </c>
      <c r="AA176" s="9" t="s">
        <v>1173</v>
      </c>
      <c r="AB176" s="9" t="s">
        <v>47</v>
      </c>
      <c r="AC176" s="9"/>
      <c r="AD176" s="9" t="b">
        <v>0</v>
      </c>
      <c r="AE176" s="9"/>
      <c r="AF176" s="9"/>
      <c r="AG176" s="14">
        <f t="shared" si="2"/>
        <v>43312</v>
      </c>
    </row>
    <row r="177" spans="1:33">
      <c r="A177" s="9" t="s">
        <v>1168</v>
      </c>
      <c r="B177" s="9" t="s">
        <v>1168</v>
      </c>
      <c r="C177" s="9" t="s">
        <v>1169</v>
      </c>
      <c r="D177" s="9" t="s">
        <v>1170</v>
      </c>
      <c r="E177" s="9" t="s">
        <v>36</v>
      </c>
      <c r="F177" s="9" t="s">
        <v>37</v>
      </c>
      <c r="G177" s="9" t="s">
        <v>38</v>
      </c>
      <c r="H177" s="9"/>
      <c r="I177" s="9"/>
      <c r="J177" s="9" t="s">
        <v>39</v>
      </c>
      <c r="K177" s="9" t="s">
        <v>61</v>
      </c>
      <c r="L177" s="9" t="s">
        <v>62</v>
      </c>
      <c r="M177" s="9" t="s">
        <v>63</v>
      </c>
      <c r="N177" s="9" t="s">
        <v>36</v>
      </c>
      <c r="O177" s="9">
        <v>1</v>
      </c>
      <c r="P177" s="9" t="s">
        <v>43</v>
      </c>
      <c r="Q177" s="9">
        <v>32.99</v>
      </c>
      <c r="R177" s="9"/>
      <c r="S177" s="9">
        <v>3.99</v>
      </c>
      <c r="T177" s="9"/>
      <c r="U177" s="9"/>
      <c r="V177" s="9"/>
      <c r="W177" s="9"/>
      <c r="X177" s="9"/>
      <c r="Y177" s="9" t="s">
        <v>163</v>
      </c>
      <c r="Z177" s="9" t="s">
        <v>75</v>
      </c>
      <c r="AA177" s="9" t="s">
        <v>1173</v>
      </c>
      <c r="AB177" s="9" t="s">
        <v>47</v>
      </c>
      <c r="AC177" s="9"/>
      <c r="AD177" s="9" t="b">
        <v>0</v>
      </c>
      <c r="AE177" s="9"/>
      <c r="AF177" s="9"/>
      <c r="AG177" s="14">
        <f t="shared" si="2"/>
        <v>43312</v>
      </c>
    </row>
    <row r="178" spans="1:33">
      <c r="A178" s="9" t="s">
        <v>1174</v>
      </c>
      <c r="B178" s="9" t="s">
        <v>1174</v>
      </c>
      <c r="C178" s="9" t="s">
        <v>1175</v>
      </c>
      <c r="D178" s="9" t="s">
        <v>1176</v>
      </c>
      <c r="E178" s="9" t="s">
        <v>36</v>
      </c>
      <c r="F178" s="9" t="s">
        <v>37</v>
      </c>
      <c r="G178" s="9" t="s">
        <v>38</v>
      </c>
      <c r="H178" s="9"/>
      <c r="I178" s="9"/>
      <c r="J178" s="9" t="s">
        <v>39</v>
      </c>
      <c r="K178" s="9" t="s">
        <v>176</v>
      </c>
      <c r="L178" s="9" t="s">
        <v>1177</v>
      </c>
      <c r="M178" s="9" t="s">
        <v>1178</v>
      </c>
      <c r="N178" s="9" t="s">
        <v>36</v>
      </c>
      <c r="O178" s="9">
        <v>1</v>
      </c>
      <c r="P178" s="9" t="s">
        <v>43</v>
      </c>
      <c r="Q178" s="9">
        <v>15.99</v>
      </c>
      <c r="R178" s="9"/>
      <c r="S178" s="9"/>
      <c r="T178" s="9"/>
      <c r="U178" s="9"/>
      <c r="V178" s="9"/>
      <c r="W178" s="9"/>
      <c r="X178" s="9"/>
      <c r="Y178" s="9" t="s">
        <v>896</v>
      </c>
      <c r="Z178" s="9" t="s">
        <v>56</v>
      </c>
      <c r="AA178" s="9" t="s">
        <v>1179</v>
      </c>
      <c r="AB178" s="9" t="s">
        <v>47</v>
      </c>
      <c r="AC178" s="9"/>
      <c r="AD178" s="9" t="b">
        <v>0</v>
      </c>
      <c r="AE178" s="9"/>
      <c r="AF178" s="9"/>
      <c r="AG178" s="14">
        <f t="shared" si="2"/>
        <v>43312</v>
      </c>
    </row>
    <row r="179" spans="1:33">
      <c r="A179" s="9" t="s">
        <v>1180</v>
      </c>
      <c r="B179" s="9" t="s">
        <v>1180</v>
      </c>
      <c r="C179" s="9" t="s">
        <v>1181</v>
      </c>
      <c r="D179" s="9" t="s">
        <v>1182</v>
      </c>
      <c r="E179" s="9" t="s">
        <v>36</v>
      </c>
      <c r="F179" s="9" t="s">
        <v>37</v>
      </c>
      <c r="G179" s="9" t="s">
        <v>38</v>
      </c>
      <c r="H179" s="9"/>
      <c r="I179" s="9"/>
      <c r="J179" s="9" t="s">
        <v>39</v>
      </c>
      <c r="K179" s="9" t="s">
        <v>1183</v>
      </c>
      <c r="L179" s="9" t="s">
        <v>1184</v>
      </c>
      <c r="M179" s="9" t="s">
        <v>1185</v>
      </c>
      <c r="N179" s="9" t="s">
        <v>36</v>
      </c>
      <c r="O179" s="9">
        <v>1</v>
      </c>
      <c r="P179" s="9" t="s">
        <v>43</v>
      </c>
      <c r="Q179" s="9">
        <v>35.99</v>
      </c>
      <c r="R179" s="9"/>
      <c r="S179" s="9"/>
      <c r="T179" s="9"/>
      <c r="U179" s="9"/>
      <c r="V179" s="9"/>
      <c r="W179" s="9"/>
      <c r="X179" s="9"/>
      <c r="Y179" s="9" t="s">
        <v>1186</v>
      </c>
      <c r="Z179" s="9" t="s">
        <v>56</v>
      </c>
      <c r="AA179" s="9" t="s">
        <v>1187</v>
      </c>
      <c r="AB179" s="9" t="s">
        <v>47</v>
      </c>
      <c r="AC179" s="9"/>
      <c r="AD179" s="9" t="b">
        <v>0</v>
      </c>
      <c r="AE179" s="9"/>
      <c r="AF179" s="9"/>
      <c r="AG179" s="14">
        <f t="shared" si="2"/>
        <v>43312</v>
      </c>
    </row>
    <row r="180" spans="1:33">
      <c r="A180" s="9" t="s">
        <v>1188</v>
      </c>
      <c r="B180" s="9" t="s">
        <v>1188</v>
      </c>
      <c r="C180" s="9" t="s">
        <v>1189</v>
      </c>
      <c r="D180" s="9" t="s">
        <v>1190</v>
      </c>
      <c r="E180" s="9" t="s">
        <v>36</v>
      </c>
      <c r="F180" s="9" t="s">
        <v>37</v>
      </c>
      <c r="G180" s="9" t="s">
        <v>38</v>
      </c>
      <c r="H180" s="9"/>
      <c r="I180" s="9"/>
      <c r="J180" s="9" t="s">
        <v>90</v>
      </c>
      <c r="K180" s="9" t="s">
        <v>1191</v>
      </c>
      <c r="L180" s="9" t="s">
        <v>1192</v>
      </c>
      <c r="M180" s="9" t="s">
        <v>1193</v>
      </c>
      <c r="N180" s="9" t="s">
        <v>36</v>
      </c>
      <c r="O180" s="9">
        <v>1</v>
      </c>
      <c r="P180" s="9" t="s">
        <v>43</v>
      </c>
      <c r="Q180" s="9">
        <v>25.99</v>
      </c>
      <c r="R180" s="9"/>
      <c r="S180" s="9">
        <v>3.93</v>
      </c>
      <c r="T180" s="9"/>
      <c r="U180" s="9"/>
      <c r="V180" s="9"/>
      <c r="W180" s="9"/>
      <c r="X180" s="9">
        <v>3.93</v>
      </c>
      <c r="Y180" s="9" t="s">
        <v>1194</v>
      </c>
      <c r="Z180" s="9" t="s">
        <v>180</v>
      </c>
      <c r="AA180" s="9" t="s">
        <v>1195</v>
      </c>
      <c r="AB180" s="9" t="s">
        <v>47</v>
      </c>
      <c r="AC180" s="9" t="s">
        <v>97</v>
      </c>
      <c r="AD180" s="9" t="b">
        <v>0</v>
      </c>
      <c r="AE180" s="9"/>
      <c r="AF180" s="9"/>
      <c r="AG180" s="14">
        <f t="shared" si="2"/>
        <v>43312</v>
      </c>
    </row>
    <row r="181" spans="1:33">
      <c r="A181" s="9" t="s">
        <v>1196</v>
      </c>
      <c r="B181" s="9" t="s">
        <v>1196</v>
      </c>
      <c r="C181" s="9" t="s">
        <v>1197</v>
      </c>
      <c r="D181" s="9" t="s">
        <v>1198</v>
      </c>
      <c r="E181" s="9" t="s">
        <v>36</v>
      </c>
      <c r="F181" s="9" t="s">
        <v>37</v>
      </c>
      <c r="G181" s="9" t="s">
        <v>38</v>
      </c>
      <c r="H181" s="9"/>
      <c r="I181" s="9"/>
      <c r="J181" s="9" t="s">
        <v>90</v>
      </c>
      <c r="K181" s="9" t="s">
        <v>176</v>
      </c>
      <c r="L181" s="9" t="s">
        <v>297</v>
      </c>
      <c r="M181" s="9" t="s">
        <v>298</v>
      </c>
      <c r="N181" s="9" t="s">
        <v>36</v>
      </c>
      <c r="O181" s="9">
        <v>1</v>
      </c>
      <c r="P181" s="9" t="s">
        <v>43</v>
      </c>
      <c r="Q181" s="9">
        <v>15.99</v>
      </c>
      <c r="R181" s="9"/>
      <c r="S181" s="9">
        <v>2.94</v>
      </c>
      <c r="T181" s="9"/>
      <c r="U181" s="9"/>
      <c r="V181" s="9"/>
      <c r="W181" s="9"/>
      <c r="X181" s="9">
        <v>2.94</v>
      </c>
      <c r="Y181" s="9" t="s">
        <v>671</v>
      </c>
      <c r="Z181" s="9" t="s">
        <v>56</v>
      </c>
      <c r="AA181" s="9" t="s">
        <v>1199</v>
      </c>
      <c r="AB181" s="9" t="s">
        <v>47</v>
      </c>
      <c r="AC181" s="9" t="s">
        <v>97</v>
      </c>
      <c r="AD181" s="9" t="b">
        <v>0</v>
      </c>
      <c r="AE181" s="9"/>
      <c r="AF181" s="9"/>
      <c r="AG181" s="14">
        <f t="shared" si="2"/>
        <v>43312</v>
      </c>
    </row>
    <row r="182" spans="1:33">
      <c r="A182" s="9" t="s">
        <v>1200</v>
      </c>
      <c r="B182" s="9" t="s">
        <v>1200</v>
      </c>
      <c r="C182" s="9" t="s">
        <v>1201</v>
      </c>
      <c r="D182" s="9" t="s">
        <v>1202</v>
      </c>
      <c r="E182" s="9" t="s">
        <v>36</v>
      </c>
      <c r="F182" s="9" t="s">
        <v>37</v>
      </c>
      <c r="G182" s="9" t="s">
        <v>38</v>
      </c>
      <c r="H182" s="9"/>
      <c r="I182" s="9"/>
      <c r="J182" s="9" t="s">
        <v>39</v>
      </c>
      <c r="K182" s="9" t="s">
        <v>129</v>
      </c>
      <c r="L182" s="9" t="s">
        <v>130</v>
      </c>
      <c r="M182" s="9" t="s">
        <v>131</v>
      </c>
      <c r="N182" s="9" t="s">
        <v>36</v>
      </c>
      <c r="O182" s="9">
        <v>1</v>
      </c>
      <c r="P182" s="9" t="s">
        <v>43</v>
      </c>
      <c r="Q182" s="9">
        <v>32.99</v>
      </c>
      <c r="R182" s="9"/>
      <c r="S182" s="9"/>
      <c r="T182" s="9"/>
      <c r="U182" s="9"/>
      <c r="V182" s="9"/>
      <c r="W182" s="9"/>
      <c r="X182" s="9"/>
      <c r="Y182" s="9" t="s">
        <v>220</v>
      </c>
      <c r="Z182" s="9" t="s">
        <v>75</v>
      </c>
      <c r="AA182" s="9" t="s">
        <v>221</v>
      </c>
      <c r="AB182" s="9" t="s">
        <v>47</v>
      </c>
      <c r="AC182" s="9"/>
      <c r="AD182" s="9" t="b">
        <v>0</v>
      </c>
      <c r="AE182" s="9"/>
      <c r="AF182" s="9"/>
      <c r="AG182" s="14">
        <f t="shared" si="2"/>
        <v>43312</v>
      </c>
    </row>
    <row r="183" spans="1:33">
      <c r="A183" s="9" t="s">
        <v>1203</v>
      </c>
      <c r="B183" s="9" t="s">
        <v>1203</v>
      </c>
      <c r="C183" s="9" t="s">
        <v>1204</v>
      </c>
      <c r="D183" s="9" t="s">
        <v>1205</v>
      </c>
      <c r="E183" s="9" t="s">
        <v>36</v>
      </c>
      <c r="F183" s="9" t="s">
        <v>37</v>
      </c>
      <c r="G183" s="9" t="s">
        <v>38</v>
      </c>
      <c r="H183" s="9"/>
      <c r="I183" s="9"/>
      <c r="J183" s="9" t="s">
        <v>39</v>
      </c>
      <c r="K183" s="9" t="s">
        <v>986</v>
      </c>
      <c r="L183" s="9" t="s">
        <v>987</v>
      </c>
      <c r="M183" s="9" t="s">
        <v>988</v>
      </c>
      <c r="N183" s="9" t="s">
        <v>36</v>
      </c>
      <c r="O183" s="9">
        <v>1</v>
      </c>
      <c r="P183" s="9" t="s">
        <v>43</v>
      </c>
      <c r="Q183" s="9">
        <v>25.99</v>
      </c>
      <c r="R183" s="9"/>
      <c r="S183" s="9"/>
      <c r="T183" s="9"/>
      <c r="U183" s="9"/>
      <c r="V183" s="9"/>
      <c r="W183" s="9"/>
      <c r="X183" s="9"/>
      <c r="Y183" s="9" t="s">
        <v>1206</v>
      </c>
      <c r="Z183" s="9" t="s">
        <v>56</v>
      </c>
      <c r="AA183" s="9" t="s">
        <v>1207</v>
      </c>
      <c r="AB183" s="9" t="s">
        <v>47</v>
      </c>
      <c r="AC183" s="9"/>
      <c r="AD183" s="9" t="b">
        <v>0</v>
      </c>
      <c r="AE183" s="9"/>
      <c r="AF183" s="9"/>
      <c r="AG183" s="14">
        <f t="shared" si="2"/>
        <v>43312</v>
      </c>
    </row>
    <row r="184" spans="1:33">
      <c r="A184" s="9" t="s">
        <v>1208</v>
      </c>
      <c r="B184" s="9" t="s">
        <v>1208</v>
      </c>
      <c r="C184" s="9" t="s">
        <v>1209</v>
      </c>
      <c r="D184" s="9" t="s">
        <v>1210</v>
      </c>
      <c r="E184" s="9" t="s">
        <v>36</v>
      </c>
      <c r="F184" s="9" t="s">
        <v>37</v>
      </c>
      <c r="G184" s="9" t="s">
        <v>38</v>
      </c>
      <c r="H184" s="9"/>
      <c r="I184" s="9"/>
      <c r="J184" s="9" t="s">
        <v>90</v>
      </c>
      <c r="K184" s="9" t="s">
        <v>1211</v>
      </c>
      <c r="L184" s="9" t="s">
        <v>1212</v>
      </c>
      <c r="M184" s="9" t="s">
        <v>1213</v>
      </c>
      <c r="N184" s="9" t="s">
        <v>36</v>
      </c>
      <c r="O184" s="9">
        <v>1</v>
      </c>
      <c r="P184" s="9" t="s">
        <v>43</v>
      </c>
      <c r="Q184" s="9">
        <v>35.99</v>
      </c>
      <c r="R184" s="9"/>
      <c r="S184" s="9">
        <v>3.93</v>
      </c>
      <c r="T184" s="9"/>
      <c r="U184" s="9"/>
      <c r="V184" s="9"/>
      <c r="W184" s="9"/>
      <c r="X184" s="9">
        <v>3.93</v>
      </c>
      <c r="Y184" s="9" t="s">
        <v>119</v>
      </c>
      <c r="Z184" s="9" t="s">
        <v>180</v>
      </c>
      <c r="AA184" s="9" t="s">
        <v>1214</v>
      </c>
      <c r="AB184" s="9" t="s">
        <v>47</v>
      </c>
      <c r="AC184" s="9" t="s">
        <v>97</v>
      </c>
      <c r="AD184" s="9" t="b">
        <v>0</v>
      </c>
      <c r="AE184" s="9"/>
      <c r="AF184" s="9"/>
      <c r="AG184" s="14">
        <f t="shared" si="2"/>
        <v>43312</v>
      </c>
    </row>
    <row r="185" spans="1:33">
      <c r="A185" s="9" t="s">
        <v>1215</v>
      </c>
      <c r="B185" s="9" t="s">
        <v>1215</v>
      </c>
      <c r="C185" s="9" t="s">
        <v>1216</v>
      </c>
      <c r="D185" s="9" t="s">
        <v>1217</v>
      </c>
      <c r="E185" s="9" t="s">
        <v>80</v>
      </c>
      <c r="F185" s="9" t="s">
        <v>37</v>
      </c>
      <c r="G185" s="9" t="s">
        <v>38</v>
      </c>
      <c r="H185" s="9"/>
      <c r="I185" s="9"/>
      <c r="J185" s="9" t="s">
        <v>90</v>
      </c>
      <c r="K185" s="9" t="s">
        <v>1218</v>
      </c>
      <c r="L185" s="9" t="s">
        <v>1219</v>
      </c>
      <c r="M185" s="9" t="s">
        <v>1220</v>
      </c>
      <c r="N185" s="9" t="s">
        <v>80</v>
      </c>
      <c r="O185" s="9">
        <v>0</v>
      </c>
      <c r="P185" s="9"/>
      <c r="Q185" s="9"/>
      <c r="R185" s="9"/>
      <c r="S185" s="9"/>
      <c r="T185" s="9"/>
      <c r="U185" s="9"/>
      <c r="V185" s="9"/>
      <c r="W185" s="9"/>
      <c r="X185" s="9"/>
      <c r="Y185" s="9" t="s">
        <v>1221</v>
      </c>
      <c r="Z185" s="9" t="s">
        <v>65</v>
      </c>
      <c r="AA185" s="9" t="s">
        <v>1222</v>
      </c>
      <c r="AB185" s="9" t="s">
        <v>47</v>
      </c>
      <c r="AC185" s="9"/>
      <c r="AD185" s="9" t="b">
        <v>0</v>
      </c>
      <c r="AE185" s="9"/>
      <c r="AF185" s="9"/>
      <c r="AG185" s="14">
        <f t="shared" si="2"/>
        <v>43312</v>
      </c>
    </row>
    <row r="186" spans="1:33">
      <c r="A186" s="9" t="s">
        <v>1223</v>
      </c>
      <c r="B186" s="9" t="s">
        <v>1223</v>
      </c>
      <c r="C186" s="9" t="s">
        <v>1224</v>
      </c>
      <c r="D186" s="9" t="s">
        <v>1225</v>
      </c>
      <c r="E186" s="9" t="s">
        <v>36</v>
      </c>
      <c r="F186" s="9" t="s">
        <v>37</v>
      </c>
      <c r="G186" s="9" t="s">
        <v>38</v>
      </c>
      <c r="H186" s="9"/>
      <c r="I186" s="9"/>
      <c r="J186" s="9" t="s">
        <v>39</v>
      </c>
      <c r="K186" s="9" t="s">
        <v>217</v>
      </c>
      <c r="L186" s="9" t="s">
        <v>1226</v>
      </c>
      <c r="M186" s="9" t="s">
        <v>1227</v>
      </c>
      <c r="N186" s="9" t="s">
        <v>36</v>
      </c>
      <c r="O186" s="9">
        <v>1</v>
      </c>
      <c r="P186" s="9" t="s">
        <v>43</v>
      </c>
      <c r="Q186" s="9">
        <v>29.99</v>
      </c>
      <c r="R186" s="9"/>
      <c r="S186" s="9"/>
      <c r="T186" s="9"/>
      <c r="U186" s="9"/>
      <c r="V186" s="9"/>
      <c r="W186" s="9"/>
      <c r="X186" s="9"/>
      <c r="Y186" s="9" t="s">
        <v>1228</v>
      </c>
      <c r="Z186" s="9" t="s">
        <v>56</v>
      </c>
      <c r="AA186" s="9" t="s">
        <v>1229</v>
      </c>
      <c r="AB186" s="9" t="s">
        <v>47</v>
      </c>
      <c r="AC186" s="9"/>
      <c r="AD186" s="9" t="b">
        <v>0</v>
      </c>
      <c r="AE186" s="9"/>
      <c r="AF186" s="9"/>
      <c r="AG186" s="14">
        <f t="shared" si="2"/>
        <v>43312</v>
      </c>
    </row>
    <row r="187" spans="1:33">
      <c r="A187" s="9" t="s">
        <v>1230</v>
      </c>
      <c r="B187" s="9" t="s">
        <v>1230</v>
      </c>
      <c r="C187" s="9" t="s">
        <v>1231</v>
      </c>
      <c r="D187" s="9" t="s">
        <v>1232</v>
      </c>
      <c r="E187" s="9" t="s">
        <v>36</v>
      </c>
      <c r="F187" s="9" t="s">
        <v>37</v>
      </c>
      <c r="G187" s="9" t="s">
        <v>38</v>
      </c>
      <c r="H187" s="9"/>
      <c r="I187" s="9"/>
      <c r="J187" s="9" t="s">
        <v>39</v>
      </c>
      <c r="K187" s="9" t="s">
        <v>217</v>
      </c>
      <c r="L187" s="9" t="s">
        <v>1233</v>
      </c>
      <c r="M187" s="9" t="s">
        <v>1234</v>
      </c>
      <c r="N187" s="9" t="s">
        <v>36</v>
      </c>
      <c r="O187" s="9">
        <v>1</v>
      </c>
      <c r="P187" s="9" t="s">
        <v>43</v>
      </c>
      <c r="Q187" s="9">
        <v>29.99</v>
      </c>
      <c r="R187" s="9"/>
      <c r="S187" s="9"/>
      <c r="T187" s="9"/>
      <c r="U187" s="9"/>
      <c r="V187" s="9"/>
      <c r="W187" s="9"/>
      <c r="X187" s="9"/>
      <c r="Y187" s="9" t="s">
        <v>1235</v>
      </c>
      <c r="Z187" s="9" t="s">
        <v>56</v>
      </c>
      <c r="AA187" s="9" t="s">
        <v>1236</v>
      </c>
      <c r="AB187" s="9" t="s">
        <v>47</v>
      </c>
      <c r="AC187" s="9"/>
      <c r="AD187" s="9" t="b">
        <v>0</v>
      </c>
      <c r="AE187" s="9"/>
      <c r="AF187" s="9"/>
      <c r="AG187" s="14">
        <f t="shared" si="2"/>
        <v>43312</v>
      </c>
    </row>
    <row r="188" spans="1:33">
      <c r="A188" s="9" t="s">
        <v>1237</v>
      </c>
      <c r="B188" s="9" t="s">
        <v>1237</v>
      </c>
      <c r="C188" s="9" t="s">
        <v>1238</v>
      </c>
      <c r="D188" s="9" t="s">
        <v>1239</v>
      </c>
      <c r="E188" s="9" t="s">
        <v>36</v>
      </c>
      <c r="F188" s="9" t="s">
        <v>37</v>
      </c>
      <c r="G188" s="9" t="s">
        <v>38</v>
      </c>
      <c r="H188" s="9"/>
      <c r="I188" s="9"/>
      <c r="J188" s="9" t="s">
        <v>70</v>
      </c>
      <c r="K188" s="9" t="s">
        <v>1240</v>
      </c>
      <c r="L188" s="9" t="s">
        <v>1241</v>
      </c>
      <c r="M188" s="9" t="s">
        <v>1242</v>
      </c>
      <c r="N188" s="9" t="s">
        <v>36</v>
      </c>
      <c r="O188" s="9">
        <v>1</v>
      </c>
      <c r="P188" s="9" t="s">
        <v>43</v>
      </c>
      <c r="Q188" s="9">
        <v>20.99</v>
      </c>
      <c r="R188" s="9"/>
      <c r="S188" s="9"/>
      <c r="T188" s="9"/>
      <c r="U188" s="9"/>
      <c r="V188" s="9"/>
      <c r="W188" s="9"/>
      <c r="X188" s="9"/>
      <c r="Y188" s="9" t="s">
        <v>305</v>
      </c>
      <c r="Z188" s="9" t="s">
        <v>149</v>
      </c>
      <c r="AA188" s="9" t="s">
        <v>1243</v>
      </c>
      <c r="AB188" s="9" t="s">
        <v>47</v>
      </c>
      <c r="AC188" s="9"/>
      <c r="AD188" s="9" t="b">
        <v>0</v>
      </c>
      <c r="AE188" s="9"/>
      <c r="AF188" s="9"/>
      <c r="AG188" s="14">
        <f t="shared" si="2"/>
        <v>43312</v>
      </c>
    </row>
    <row r="189" spans="1:33">
      <c r="A189" s="9" t="s">
        <v>1244</v>
      </c>
      <c r="B189" s="9" t="s">
        <v>1245</v>
      </c>
      <c r="C189" s="9" t="s">
        <v>1246</v>
      </c>
      <c r="D189" s="9" t="s">
        <v>1247</v>
      </c>
      <c r="E189" s="9" t="s">
        <v>36</v>
      </c>
      <c r="F189" s="9" t="s">
        <v>37</v>
      </c>
      <c r="G189" s="9" t="s">
        <v>532</v>
      </c>
      <c r="H189" s="9"/>
      <c r="I189" s="9"/>
      <c r="J189" s="9" t="s">
        <v>90</v>
      </c>
      <c r="K189" s="9" t="s">
        <v>1248</v>
      </c>
      <c r="L189" s="9" t="s">
        <v>1249</v>
      </c>
      <c r="M189" s="9" t="s">
        <v>644</v>
      </c>
      <c r="N189" s="9" t="s">
        <v>36</v>
      </c>
      <c r="O189" s="9">
        <v>1</v>
      </c>
      <c r="P189" s="9"/>
      <c r="Q189" s="9"/>
      <c r="R189" s="9"/>
      <c r="S189" s="9"/>
      <c r="T189" s="9"/>
      <c r="U189" s="9"/>
      <c r="V189" s="9"/>
      <c r="W189" s="9"/>
      <c r="X189" s="9"/>
      <c r="Y189" s="9" t="s">
        <v>1250</v>
      </c>
      <c r="Z189" s="9" t="s">
        <v>1251</v>
      </c>
      <c r="AA189" s="9">
        <v>55130</v>
      </c>
      <c r="AB189" s="9" t="s">
        <v>537</v>
      </c>
      <c r="AC189" s="9"/>
      <c r="AD189" s="9" t="b">
        <v>0</v>
      </c>
      <c r="AE189" s="9"/>
      <c r="AF189" s="9"/>
      <c r="AG189" s="14">
        <f t="shared" si="2"/>
        <v>43312</v>
      </c>
    </row>
    <row r="190" spans="1:33">
      <c r="A190" s="9" t="s">
        <v>1252</v>
      </c>
      <c r="B190" s="9" t="s">
        <v>1252</v>
      </c>
      <c r="C190" s="9" t="s">
        <v>1253</v>
      </c>
      <c r="D190" s="9" t="s">
        <v>1254</v>
      </c>
      <c r="E190" s="9" t="s">
        <v>36</v>
      </c>
      <c r="F190" s="9" t="s">
        <v>37</v>
      </c>
      <c r="G190" s="9" t="s">
        <v>38</v>
      </c>
      <c r="H190" s="9"/>
      <c r="I190" s="9"/>
      <c r="J190" s="9" t="s">
        <v>39</v>
      </c>
      <c r="K190" s="9" t="s">
        <v>176</v>
      </c>
      <c r="L190" s="9" t="s">
        <v>1255</v>
      </c>
      <c r="M190" s="9" t="s">
        <v>1256</v>
      </c>
      <c r="N190" s="9" t="s">
        <v>36</v>
      </c>
      <c r="O190" s="9">
        <v>1</v>
      </c>
      <c r="P190" s="9" t="s">
        <v>43</v>
      </c>
      <c r="Q190" s="9">
        <v>15.99</v>
      </c>
      <c r="R190" s="9"/>
      <c r="S190" s="9"/>
      <c r="T190" s="9"/>
      <c r="U190" s="9"/>
      <c r="V190" s="9"/>
      <c r="W190" s="9"/>
      <c r="X190" s="9"/>
      <c r="Y190" s="9" t="s">
        <v>1257</v>
      </c>
      <c r="Z190" s="9" t="s">
        <v>56</v>
      </c>
      <c r="AA190" s="9" t="s">
        <v>1258</v>
      </c>
      <c r="AB190" s="9" t="s">
        <v>47</v>
      </c>
      <c r="AC190" s="9"/>
      <c r="AD190" s="9" t="b">
        <v>0</v>
      </c>
      <c r="AE190" s="9"/>
      <c r="AF190" s="9"/>
      <c r="AG190" s="14">
        <f t="shared" si="2"/>
        <v>43313</v>
      </c>
    </row>
    <row r="191" spans="1:33">
      <c r="A191" s="9" t="s">
        <v>1259</v>
      </c>
      <c r="B191" s="9" t="s">
        <v>1259</v>
      </c>
      <c r="C191" s="9" t="s">
        <v>1260</v>
      </c>
      <c r="D191" s="9" t="s">
        <v>1261</v>
      </c>
      <c r="E191" s="9" t="s">
        <v>36</v>
      </c>
      <c r="F191" s="9" t="s">
        <v>37</v>
      </c>
      <c r="G191" s="9" t="s">
        <v>38</v>
      </c>
      <c r="H191" s="9"/>
      <c r="I191" s="9"/>
      <c r="J191" s="9" t="s">
        <v>90</v>
      </c>
      <c r="K191" s="9" t="s">
        <v>132</v>
      </c>
      <c r="L191" s="9" t="s">
        <v>1262</v>
      </c>
      <c r="M191" s="9" t="s">
        <v>1263</v>
      </c>
      <c r="N191" s="9" t="s">
        <v>36</v>
      </c>
      <c r="O191" s="9">
        <v>1</v>
      </c>
      <c r="P191" s="9" t="s">
        <v>43</v>
      </c>
      <c r="Q191" s="9">
        <v>25.99</v>
      </c>
      <c r="R191" s="9"/>
      <c r="S191" s="9">
        <v>5.48</v>
      </c>
      <c r="T191" s="9"/>
      <c r="U191" s="9"/>
      <c r="V191" s="9"/>
      <c r="W191" s="9"/>
      <c r="X191" s="9"/>
      <c r="Y191" s="9" t="s">
        <v>519</v>
      </c>
      <c r="Z191" s="9" t="s">
        <v>56</v>
      </c>
      <c r="AA191" s="9" t="s">
        <v>1264</v>
      </c>
      <c r="AB191" s="9" t="s">
        <v>47</v>
      </c>
      <c r="AC191" s="9"/>
      <c r="AD191" s="9" t="b">
        <v>0</v>
      </c>
      <c r="AE191" s="9"/>
      <c r="AF191" s="9"/>
      <c r="AG191" s="14">
        <f t="shared" si="2"/>
        <v>43313</v>
      </c>
    </row>
    <row r="192" spans="1:33">
      <c r="A192" s="9" t="s">
        <v>1265</v>
      </c>
      <c r="B192" s="9" t="s">
        <v>1265</v>
      </c>
      <c r="C192" s="9" t="s">
        <v>1266</v>
      </c>
      <c r="D192" s="9" t="s">
        <v>1267</v>
      </c>
      <c r="E192" s="9" t="s">
        <v>36</v>
      </c>
      <c r="F192" s="9" t="s">
        <v>37</v>
      </c>
      <c r="G192" s="9" t="s">
        <v>38</v>
      </c>
      <c r="H192" s="9"/>
      <c r="I192" s="9"/>
      <c r="J192" s="9" t="s">
        <v>39</v>
      </c>
      <c r="K192" s="9" t="s">
        <v>1268</v>
      </c>
      <c r="L192" s="9" t="s">
        <v>1269</v>
      </c>
      <c r="M192" s="9" t="s">
        <v>1270</v>
      </c>
      <c r="N192" s="9" t="s">
        <v>36</v>
      </c>
      <c r="O192" s="9">
        <v>1</v>
      </c>
      <c r="P192" s="9" t="s">
        <v>43</v>
      </c>
      <c r="Q192" s="9">
        <v>35.99</v>
      </c>
      <c r="R192" s="9"/>
      <c r="S192" s="9"/>
      <c r="T192" s="9"/>
      <c r="U192" s="9"/>
      <c r="V192" s="9"/>
      <c r="W192" s="9"/>
      <c r="X192" s="9"/>
      <c r="Y192" s="9" t="s">
        <v>85</v>
      </c>
      <c r="Z192" s="9" t="s">
        <v>75</v>
      </c>
      <c r="AA192" s="9" t="s">
        <v>1271</v>
      </c>
      <c r="AB192" s="9" t="s">
        <v>47</v>
      </c>
      <c r="AC192" s="9"/>
      <c r="AD192" s="9" t="b">
        <v>0</v>
      </c>
      <c r="AE192" s="9"/>
      <c r="AF192" s="9"/>
      <c r="AG192" s="14">
        <f t="shared" si="2"/>
        <v>43313</v>
      </c>
    </row>
    <row r="193" spans="1:33">
      <c r="A193" s="9" t="s">
        <v>1272</v>
      </c>
      <c r="B193" s="9" t="s">
        <v>1272</v>
      </c>
      <c r="C193" s="9" t="s">
        <v>1273</v>
      </c>
      <c r="D193" s="9" t="s">
        <v>1274</v>
      </c>
      <c r="E193" s="9" t="s">
        <v>36</v>
      </c>
      <c r="F193" s="9" t="s">
        <v>37</v>
      </c>
      <c r="G193" s="9" t="s">
        <v>38</v>
      </c>
      <c r="H193" s="9"/>
      <c r="I193" s="9"/>
      <c r="J193" s="9" t="s">
        <v>39</v>
      </c>
      <c r="K193" s="9" t="s">
        <v>176</v>
      </c>
      <c r="L193" s="9" t="s">
        <v>1275</v>
      </c>
      <c r="M193" s="9" t="s">
        <v>1276</v>
      </c>
      <c r="N193" s="9" t="s">
        <v>36</v>
      </c>
      <c r="O193" s="9">
        <v>1</v>
      </c>
      <c r="P193" s="9" t="s">
        <v>43</v>
      </c>
      <c r="Q193" s="9">
        <v>15.99</v>
      </c>
      <c r="R193" s="9"/>
      <c r="S193" s="9"/>
      <c r="T193" s="9"/>
      <c r="U193" s="9"/>
      <c r="V193" s="9"/>
      <c r="W193" s="9"/>
      <c r="X193" s="9"/>
      <c r="Y193" s="9" t="s">
        <v>163</v>
      </c>
      <c r="Z193" s="9" t="s">
        <v>75</v>
      </c>
      <c r="AA193" s="9" t="s">
        <v>1277</v>
      </c>
      <c r="AB193" s="9" t="s">
        <v>47</v>
      </c>
      <c r="AC193" s="9"/>
      <c r="AD193" s="9" t="b">
        <v>0</v>
      </c>
      <c r="AE193" s="9"/>
      <c r="AF193" s="9"/>
      <c r="AG193" s="14">
        <f t="shared" si="2"/>
        <v>43313</v>
      </c>
    </row>
    <row r="194" spans="1:33">
      <c r="A194" s="9" t="s">
        <v>1278</v>
      </c>
      <c r="B194" s="9" t="s">
        <v>1278</v>
      </c>
      <c r="C194" s="9" t="s">
        <v>1279</v>
      </c>
      <c r="D194" s="9" t="s">
        <v>1280</v>
      </c>
      <c r="E194" s="9" t="s">
        <v>36</v>
      </c>
      <c r="F194" s="9" t="s">
        <v>37</v>
      </c>
      <c r="G194" s="9" t="s">
        <v>38</v>
      </c>
      <c r="H194" s="9"/>
      <c r="I194" s="9"/>
      <c r="J194" s="9" t="s">
        <v>39</v>
      </c>
      <c r="K194" s="9" t="s">
        <v>116</v>
      </c>
      <c r="L194" s="9" t="s">
        <v>147</v>
      </c>
      <c r="M194" s="9" t="s">
        <v>148</v>
      </c>
      <c r="N194" s="9" t="s">
        <v>36</v>
      </c>
      <c r="O194" s="9">
        <v>1</v>
      </c>
      <c r="P194" s="9" t="s">
        <v>43</v>
      </c>
      <c r="Q194" s="9">
        <v>29.99</v>
      </c>
      <c r="R194" s="9"/>
      <c r="S194" s="9">
        <v>4.99</v>
      </c>
      <c r="T194" s="9"/>
      <c r="U194" s="9"/>
      <c r="V194" s="9"/>
      <c r="W194" s="9"/>
      <c r="X194" s="9"/>
      <c r="Y194" s="9" t="s">
        <v>1281</v>
      </c>
      <c r="Z194" s="9" t="s">
        <v>45</v>
      </c>
      <c r="AA194" s="9" t="s">
        <v>1282</v>
      </c>
      <c r="AB194" s="9" t="s">
        <v>47</v>
      </c>
      <c r="AC194" s="9"/>
      <c r="AD194" s="9" t="b">
        <v>0</v>
      </c>
      <c r="AE194" s="9"/>
      <c r="AF194" s="9"/>
      <c r="AG194" s="14">
        <f t="shared" ref="AG194:AG257" si="3">DATEVALUE(LEFT(C194,10))</f>
        <v>43313</v>
      </c>
    </row>
    <row r="195" spans="1:33">
      <c r="A195" s="9" t="s">
        <v>1283</v>
      </c>
      <c r="B195" s="9" t="s">
        <v>1283</v>
      </c>
      <c r="C195" s="9" t="s">
        <v>1284</v>
      </c>
      <c r="D195" s="9" t="s">
        <v>1285</v>
      </c>
      <c r="E195" s="9" t="s">
        <v>36</v>
      </c>
      <c r="F195" s="9" t="s">
        <v>37</v>
      </c>
      <c r="G195" s="9" t="s">
        <v>38</v>
      </c>
      <c r="H195" s="9"/>
      <c r="I195" s="9"/>
      <c r="J195" s="9" t="s">
        <v>90</v>
      </c>
      <c r="K195" s="9" t="s">
        <v>407</v>
      </c>
      <c r="L195" s="9" t="s">
        <v>408</v>
      </c>
      <c r="M195" s="9" t="s">
        <v>409</v>
      </c>
      <c r="N195" s="9" t="s">
        <v>36</v>
      </c>
      <c r="O195" s="9">
        <v>1</v>
      </c>
      <c r="P195" s="9" t="s">
        <v>43</v>
      </c>
      <c r="Q195" s="9">
        <v>35.99</v>
      </c>
      <c r="R195" s="9"/>
      <c r="S195" s="9">
        <v>6.23</v>
      </c>
      <c r="T195" s="9"/>
      <c r="U195" s="9"/>
      <c r="V195" s="9"/>
      <c r="W195" s="9"/>
      <c r="X195" s="9"/>
      <c r="Y195" s="9" t="s">
        <v>1286</v>
      </c>
      <c r="Z195" s="9" t="s">
        <v>56</v>
      </c>
      <c r="AA195" s="9" t="s">
        <v>1287</v>
      </c>
      <c r="AB195" s="9" t="s">
        <v>47</v>
      </c>
      <c r="AC195" s="9"/>
      <c r="AD195" s="9" t="b">
        <v>0</v>
      </c>
      <c r="AE195" s="9"/>
      <c r="AF195" s="9"/>
      <c r="AG195" s="14">
        <f t="shared" si="3"/>
        <v>43313</v>
      </c>
    </row>
    <row r="196" spans="1:33">
      <c r="A196" s="9" t="s">
        <v>1288</v>
      </c>
      <c r="B196" s="9" t="s">
        <v>1288</v>
      </c>
      <c r="C196" s="9" t="s">
        <v>1289</v>
      </c>
      <c r="D196" s="9" t="s">
        <v>1290</v>
      </c>
      <c r="E196" s="9" t="s">
        <v>36</v>
      </c>
      <c r="F196" s="9" t="s">
        <v>37</v>
      </c>
      <c r="G196" s="9" t="s">
        <v>38</v>
      </c>
      <c r="H196" s="9"/>
      <c r="I196" s="9"/>
      <c r="J196" s="9" t="s">
        <v>90</v>
      </c>
      <c r="K196" s="9" t="s">
        <v>1291</v>
      </c>
      <c r="L196" s="9" t="s">
        <v>1292</v>
      </c>
      <c r="M196" s="9" t="s">
        <v>1293</v>
      </c>
      <c r="N196" s="9" t="s">
        <v>36</v>
      </c>
      <c r="O196" s="9">
        <v>1</v>
      </c>
      <c r="P196" s="9" t="s">
        <v>43</v>
      </c>
      <c r="Q196" s="9">
        <v>35.99</v>
      </c>
      <c r="R196" s="9"/>
      <c r="S196" s="9">
        <v>5.48</v>
      </c>
      <c r="T196" s="9"/>
      <c r="U196" s="9"/>
      <c r="V196" s="9"/>
      <c r="W196" s="9"/>
      <c r="X196" s="9"/>
      <c r="Y196" s="9" t="s">
        <v>380</v>
      </c>
      <c r="Z196" s="9" t="s">
        <v>56</v>
      </c>
      <c r="AA196" s="9" t="s">
        <v>1294</v>
      </c>
      <c r="AB196" s="9" t="s">
        <v>47</v>
      </c>
      <c r="AC196" s="9"/>
      <c r="AD196" s="9" t="b">
        <v>0</v>
      </c>
      <c r="AE196" s="9"/>
      <c r="AF196" s="9"/>
      <c r="AG196" s="14">
        <f t="shared" si="3"/>
        <v>43313</v>
      </c>
    </row>
    <row r="197" spans="1:33">
      <c r="A197" s="9" t="s">
        <v>1295</v>
      </c>
      <c r="B197" s="9" t="s">
        <v>1295</v>
      </c>
      <c r="C197" s="9" t="s">
        <v>1296</v>
      </c>
      <c r="D197" s="9" t="s">
        <v>1297</v>
      </c>
      <c r="E197" s="9" t="s">
        <v>36</v>
      </c>
      <c r="F197" s="9" t="s">
        <v>37</v>
      </c>
      <c r="G197" s="9" t="s">
        <v>38</v>
      </c>
      <c r="H197" s="9"/>
      <c r="I197" s="9"/>
      <c r="J197" s="9" t="s">
        <v>70</v>
      </c>
      <c r="K197" s="9" t="s">
        <v>1038</v>
      </c>
      <c r="L197" s="9" t="s">
        <v>1298</v>
      </c>
      <c r="M197" s="9" t="s">
        <v>1299</v>
      </c>
      <c r="N197" s="9" t="s">
        <v>36</v>
      </c>
      <c r="O197" s="9">
        <v>1</v>
      </c>
      <c r="P197" s="9" t="s">
        <v>43</v>
      </c>
      <c r="Q197" s="9">
        <v>19.99</v>
      </c>
      <c r="R197" s="9"/>
      <c r="S197" s="9"/>
      <c r="T197" s="9"/>
      <c r="U197" s="9"/>
      <c r="V197" s="9"/>
      <c r="W197" s="9"/>
      <c r="X197" s="9"/>
      <c r="Y197" s="9" t="s">
        <v>1300</v>
      </c>
      <c r="Z197" s="9" t="s">
        <v>359</v>
      </c>
      <c r="AA197" s="9" t="s">
        <v>1301</v>
      </c>
      <c r="AB197" s="9" t="s">
        <v>47</v>
      </c>
      <c r="AC197" s="9"/>
      <c r="AD197" s="9" t="b">
        <v>0</v>
      </c>
      <c r="AE197" s="9"/>
      <c r="AF197" s="9"/>
      <c r="AG197" s="14">
        <f t="shared" si="3"/>
        <v>43313</v>
      </c>
    </row>
    <row r="198" spans="1:33">
      <c r="A198" s="9" t="s">
        <v>1302</v>
      </c>
      <c r="B198" s="9" t="s">
        <v>1302</v>
      </c>
      <c r="C198" s="9" t="s">
        <v>1303</v>
      </c>
      <c r="D198" s="9" t="s">
        <v>1304</v>
      </c>
      <c r="E198" s="9" t="s">
        <v>36</v>
      </c>
      <c r="F198" s="9" t="s">
        <v>37</v>
      </c>
      <c r="G198" s="9" t="s">
        <v>38</v>
      </c>
      <c r="H198" s="9"/>
      <c r="I198" s="9"/>
      <c r="J198" s="9" t="s">
        <v>90</v>
      </c>
      <c r="K198" s="9" t="s">
        <v>1305</v>
      </c>
      <c r="L198" s="9" t="s">
        <v>1306</v>
      </c>
      <c r="M198" s="9" t="s">
        <v>1307</v>
      </c>
      <c r="N198" s="9" t="s">
        <v>36</v>
      </c>
      <c r="O198" s="9">
        <v>1</v>
      </c>
      <c r="P198" s="9" t="s">
        <v>43</v>
      </c>
      <c r="Q198" s="9">
        <v>26.99</v>
      </c>
      <c r="R198" s="9"/>
      <c r="S198" s="9">
        <v>3.07</v>
      </c>
      <c r="T198" s="9"/>
      <c r="U198" s="9"/>
      <c r="V198" s="9"/>
      <c r="W198" s="9"/>
      <c r="X198" s="9"/>
      <c r="Y198" s="9" t="s">
        <v>1308</v>
      </c>
      <c r="Z198" s="9" t="s">
        <v>753</v>
      </c>
      <c r="AA198" s="9" t="s">
        <v>1309</v>
      </c>
      <c r="AB198" s="9" t="s">
        <v>47</v>
      </c>
      <c r="AC198" s="9"/>
      <c r="AD198" s="9" t="b">
        <v>0</v>
      </c>
      <c r="AE198" s="9"/>
      <c r="AF198" s="9"/>
      <c r="AG198" s="14">
        <f t="shared" si="3"/>
        <v>43313</v>
      </c>
    </row>
    <row r="199" spans="1:33">
      <c r="A199" s="9" t="s">
        <v>1310</v>
      </c>
      <c r="B199" s="9" t="s">
        <v>1310</v>
      </c>
      <c r="C199" s="9" t="s">
        <v>1311</v>
      </c>
      <c r="D199" s="9" t="s">
        <v>1312</v>
      </c>
      <c r="E199" s="9" t="s">
        <v>36</v>
      </c>
      <c r="F199" s="9" t="s">
        <v>37</v>
      </c>
      <c r="G199" s="9" t="s">
        <v>38</v>
      </c>
      <c r="H199" s="9"/>
      <c r="I199" s="9"/>
      <c r="J199" s="9" t="s">
        <v>39</v>
      </c>
      <c r="K199" s="9" t="s">
        <v>1313</v>
      </c>
      <c r="L199" s="9" t="s">
        <v>1314</v>
      </c>
      <c r="M199" s="9" t="s">
        <v>1315</v>
      </c>
      <c r="N199" s="9" t="s">
        <v>36</v>
      </c>
      <c r="O199" s="9">
        <v>1</v>
      </c>
      <c r="P199" s="9" t="s">
        <v>43</v>
      </c>
      <c r="Q199" s="9">
        <v>20.99</v>
      </c>
      <c r="R199" s="9"/>
      <c r="S199" s="9"/>
      <c r="T199" s="9"/>
      <c r="U199" s="9"/>
      <c r="V199" s="9"/>
      <c r="W199" s="9"/>
      <c r="X199" s="9"/>
      <c r="Y199" s="9" t="s">
        <v>163</v>
      </c>
      <c r="Z199" s="9" t="s">
        <v>75</v>
      </c>
      <c r="AA199" s="9" t="s">
        <v>1316</v>
      </c>
      <c r="AB199" s="9" t="s">
        <v>47</v>
      </c>
      <c r="AC199" s="9"/>
      <c r="AD199" s="9" t="b">
        <v>0</v>
      </c>
      <c r="AE199" s="9"/>
      <c r="AF199" s="9"/>
      <c r="AG199" s="14">
        <f t="shared" si="3"/>
        <v>43313</v>
      </c>
    </row>
    <row r="200" spans="1:33">
      <c r="A200" s="9" t="s">
        <v>1317</v>
      </c>
      <c r="B200" s="9" t="s">
        <v>1317</v>
      </c>
      <c r="C200" s="9" t="s">
        <v>1318</v>
      </c>
      <c r="D200" s="9" t="s">
        <v>1319</v>
      </c>
      <c r="E200" s="9" t="s">
        <v>36</v>
      </c>
      <c r="F200" s="9" t="s">
        <v>37</v>
      </c>
      <c r="G200" s="9" t="s">
        <v>38</v>
      </c>
      <c r="H200" s="9"/>
      <c r="I200" s="9"/>
      <c r="J200" s="9" t="s">
        <v>39</v>
      </c>
      <c r="K200" s="9" t="s">
        <v>176</v>
      </c>
      <c r="L200" s="9" t="s">
        <v>1320</v>
      </c>
      <c r="M200" s="9" t="s">
        <v>1321</v>
      </c>
      <c r="N200" s="9" t="s">
        <v>36</v>
      </c>
      <c r="O200" s="9">
        <v>1</v>
      </c>
      <c r="P200" s="9" t="s">
        <v>43</v>
      </c>
      <c r="Q200" s="9">
        <v>15.99</v>
      </c>
      <c r="R200" s="9"/>
      <c r="S200" s="9"/>
      <c r="T200" s="9"/>
      <c r="U200" s="9"/>
      <c r="V200" s="9"/>
      <c r="W200" s="9"/>
      <c r="X200" s="9"/>
      <c r="Y200" s="9" t="s">
        <v>598</v>
      </c>
      <c r="Z200" s="9" t="s">
        <v>56</v>
      </c>
      <c r="AA200" s="9" t="s">
        <v>1322</v>
      </c>
      <c r="AB200" s="9" t="s">
        <v>47</v>
      </c>
      <c r="AC200" s="9"/>
      <c r="AD200" s="9" t="b">
        <v>0</v>
      </c>
      <c r="AE200" s="9"/>
      <c r="AF200" s="9"/>
      <c r="AG200" s="14">
        <f t="shared" si="3"/>
        <v>43313</v>
      </c>
    </row>
    <row r="201" spans="1:33">
      <c r="A201" s="9" t="s">
        <v>1323</v>
      </c>
      <c r="B201" s="9" t="s">
        <v>1323</v>
      </c>
      <c r="C201" s="9" t="s">
        <v>1324</v>
      </c>
      <c r="D201" s="9" t="s">
        <v>1325</v>
      </c>
      <c r="E201" s="9" t="s">
        <v>36</v>
      </c>
      <c r="F201" s="9" t="s">
        <v>37</v>
      </c>
      <c r="G201" s="9" t="s">
        <v>38</v>
      </c>
      <c r="H201" s="9"/>
      <c r="I201" s="9"/>
      <c r="J201" s="9" t="s">
        <v>39</v>
      </c>
      <c r="K201" s="9" t="s">
        <v>176</v>
      </c>
      <c r="L201" s="9" t="s">
        <v>517</v>
      </c>
      <c r="M201" s="9" t="s">
        <v>518</v>
      </c>
      <c r="N201" s="9" t="s">
        <v>36</v>
      </c>
      <c r="O201" s="9">
        <v>1</v>
      </c>
      <c r="P201" s="9" t="s">
        <v>43</v>
      </c>
      <c r="Q201" s="9">
        <v>15.99</v>
      </c>
      <c r="R201" s="9"/>
      <c r="S201" s="9"/>
      <c r="T201" s="9"/>
      <c r="U201" s="9"/>
      <c r="V201" s="9"/>
      <c r="W201" s="9"/>
      <c r="X201" s="9"/>
      <c r="Y201" s="9" t="s">
        <v>598</v>
      </c>
      <c r="Z201" s="9" t="s">
        <v>56</v>
      </c>
      <c r="AA201" s="9" t="s">
        <v>1326</v>
      </c>
      <c r="AB201" s="9" t="s">
        <v>47</v>
      </c>
      <c r="AC201" s="9"/>
      <c r="AD201" s="9" t="b">
        <v>0</v>
      </c>
      <c r="AE201" s="9"/>
      <c r="AF201" s="9"/>
      <c r="AG201" s="14">
        <f t="shared" si="3"/>
        <v>43313</v>
      </c>
    </row>
    <row r="202" spans="1:33">
      <c r="A202" s="9" t="s">
        <v>1327</v>
      </c>
      <c r="B202" s="9" t="s">
        <v>1327</v>
      </c>
      <c r="C202" s="9" t="s">
        <v>1328</v>
      </c>
      <c r="D202" s="9" t="s">
        <v>1329</v>
      </c>
      <c r="E202" s="9" t="s">
        <v>36</v>
      </c>
      <c r="F202" s="9" t="s">
        <v>37</v>
      </c>
      <c r="G202" s="9" t="s">
        <v>38</v>
      </c>
      <c r="H202" s="9"/>
      <c r="I202" s="9"/>
      <c r="J202" s="9" t="s">
        <v>39</v>
      </c>
      <c r="K202" s="9" t="s">
        <v>1330</v>
      </c>
      <c r="L202" s="9" t="s">
        <v>1331</v>
      </c>
      <c r="M202" s="9" t="s">
        <v>1332</v>
      </c>
      <c r="N202" s="9" t="s">
        <v>36</v>
      </c>
      <c r="O202" s="9">
        <v>1</v>
      </c>
      <c r="P202" s="9" t="s">
        <v>43</v>
      </c>
      <c r="Q202" s="9">
        <v>18.99</v>
      </c>
      <c r="R202" s="9"/>
      <c r="S202" s="9"/>
      <c r="T202" s="9"/>
      <c r="U202" s="9"/>
      <c r="V202" s="9"/>
      <c r="W202" s="9"/>
      <c r="X202" s="9"/>
      <c r="Y202" s="9" t="s">
        <v>257</v>
      </c>
      <c r="Z202" s="9" t="s">
        <v>75</v>
      </c>
      <c r="AA202" s="9" t="s">
        <v>1333</v>
      </c>
      <c r="AB202" s="9" t="s">
        <v>47</v>
      </c>
      <c r="AC202" s="9"/>
      <c r="AD202" s="9" t="b">
        <v>0</v>
      </c>
      <c r="AE202" s="9"/>
      <c r="AF202" s="9"/>
      <c r="AG202" s="14">
        <f t="shared" si="3"/>
        <v>43313</v>
      </c>
    </row>
    <row r="203" spans="1:33">
      <c r="A203" s="9" t="s">
        <v>1334</v>
      </c>
      <c r="B203" s="9" t="s">
        <v>1334</v>
      </c>
      <c r="C203" s="9" t="s">
        <v>1335</v>
      </c>
      <c r="D203" s="9" t="s">
        <v>1336</v>
      </c>
      <c r="E203" s="9" t="s">
        <v>36</v>
      </c>
      <c r="F203" s="9" t="s">
        <v>37</v>
      </c>
      <c r="G203" s="9" t="s">
        <v>38</v>
      </c>
      <c r="H203" s="9"/>
      <c r="I203" s="9"/>
      <c r="J203" s="9" t="s">
        <v>70</v>
      </c>
      <c r="K203" s="9" t="s">
        <v>921</v>
      </c>
      <c r="L203" s="9" t="s">
        <v>922</v>
      </c>
      <c r="M203" s="9" t="s">
        <v>923</v>
      </c>
      <c r="N203" s="9" t="s">
        <v>36</v>
      </c>
      <c r="O203" s="9">
        <v>1</v>
      </c>
      <c r="P203" s="9" t="s">
        <v>43</v>
      </c>
      <c r="Q203" s="9">
        <v>25.99</v>
      </c>
      <c r="R203" s="9"/>
      <c r="S203" s="9"/>
      <c r="T203" s="9"/>
      <c r="U203" s="9"/>
      <c r="V203" s="9"/>
      <c r="W203" s="9"/>
      <c r="X203" s="9"/>
      <c r="Y203" s="9" t="s">
        <v>1337</v>
      </c>
      <c r="Z203" s="9" t="s">
        <v>75</v>
      </c>
      <c r="AA203" s="9" t="s">
        <v>1338</v>
      </c>
      <c r="AB203" s="9" t="s">
        <v>47</v>
      </c>
      <c r="AC203" s="9"/>
      <c r="AD203" s="9" t="b">
        <v>0</v>
      </c>
      <c r="AE203" s="9"/>
      <c r="AF203" s="9"/>
      <c r="AG203" s="14">
        <f t="shared" si="3"/>
        <v>43313</v>
      </c>
    </row>
    <row r="204" spans="1:33">
      <c r="A204" s="9" t="s">
        <v>1339</v>
      </c>
      <c r="B204" s="9" t="s">
        <v>1339</v>
      </c>
      <c r="C204" s="9" t="s">
        <v>1340</v>
      </c>
      <c r="D204" s="9" t="s">
        <v>1341</v>
      </c>
      <c r="E204" s="9" t="s">
        <v>36</v>
      </c>
      <c r="F204" s="9" t="s">
        <v>37</v>
      </c>
      <c r="G204" s="9" t="s">
        <v>38</v>
      </c>
      <c r="H204" s="9"/>
      <c r="I204" s="9"/>
      <c r="J204" s="9" t="s">
        <v>51</v>
      </c>
      <c r="K204" s="9" t="s">
        <v>758</v>
      </c>
      <c r="L204" s="9" t="s">
        <v>759</v>
      </c>
      <c r="M204" s="9" t="s">
        <v>760</v>
      </c>
      <c r="N204" s="9" t="s">
        <v>36</v>
      </c>
      <c r="O204" s="9">
        <v>1</v>
      </c>
      <c r="P204" s="9" t="s">
        <v>43</v>
      </c>
      <c r="Q204" s="9">
        <v>35.99</v>
      </c>
      <c r="R204" s="9"/>
      <c r="S204" s="9">
        <v>3.99</v>
      </c>
      <c r="T204" s="9"/>
      <c r="U204" s="9"/>
      <c r="V204" s="9"/>
      <c r="W204" s="9"/>
      <c r="X204" s="9"/>
      <c r="Y204" s="9" t="s">
        <v>85</v>
      </c>
      <c r="Z204" s="9" t="s">
        <v>75</v>
      </c>
      <c r="AA204" s="9" t="s">
        <v>1342</v>
      </c>
      <c r="AB204" s="9" t="s">
        <v>47</v>
      </c>
      <c r="AC204" s="9"/>
      <c r="AD204" s="9" t="b">
        <v>0</v>
      </c>
      <c r="AE204" s="9"/>
      <c r="AF204" s="9"/>
      <c r="AG204" s="14">
        <f t="shared" si="3"/>
        <v>43313</v>
      </c>
    </row>
    <row r="205" spans="1:33">
      <c r="A205" s="9" t="s">
        <v>1339</v>
      </c>
      <c r="B205" s="9" t="s">
        <v>1339</v>
      </c>
      <c r="C205" s="9" t="s">
        <v>1340</v>
      </c>
      <c r="D205" s="9" t="s">
        <v>1341</v>
      </c>
      <c r="E205" s="9" t="s">
        <v>36</v>
      </c>
      <c r="F205" s="9" t="s">
        <v>37</v>
      </c>
      <c r="G205" s="9" t="s">
        <v>38</v>
      </c>
      <c r="H205" s="9"/>
      <c r="I205" s="9"/>
      <c r="J205" s="9" t="s">
        <v>51</v>
      </c>
      <c r="K205" s="9" t="s">
        <v>1343</v>
      </c>
      <c r="L205" s="9" t="s">
        <v>1344</v>
      </c>
      <c r="M205" s="9" t="s">
        <v>1345</v>
      </c>
      <c r="N205" s="9" t="s">
        <v>36</v>
      </c>
      <c r="O205" s="9">
        <v>1</v>
      </c>
      <c r="P205" s="9" t="s">
        <v>43</v>
      </c>
      <c r="Q205" s="9">
        <v>29.99</v>
      </c>
      <c r="R205" s="9"/>
      <c r="S205" s="9">
        <v>3.99</v>
      </c>
      <c r="T205" s="9"/>
      <c r="U205" s="9"/>
      <c r="V205" s="9"/>
      <c r="W205" s="9"/>
      <c r="X205" s="9"/>
      <c r="Y205" s="9" t="s">
        <v>85</v>
      </c>
      <c r="Z205" s="9" t="s">
        <v>75</v>
      </c>
      <c r="AA205" s="9" t="s">
        <v>1342</v>
      </c>
      <c r="AB205" s="9" t="s">
        <v>47</v>
      </c>
      <c r="AC205" s="9"/>
      <c r="AD205" s="9" t="b">
        <v>0</v>
      </c>
      <c r="AE205" s="9"/>
      <c r="AF205" s="9"/>
      <c r="AG205" s="14">
        <f t="shared" si="3"/>
        <v>43313</v>
      </c>
    </row>
    <row r="206" spans="1:33">
      <c r="A206" s="9" t="s">
        <v>1346</v>
      </c>
      <c r="B206" s="9" t="s">
        <v>1346</v>
      </c>
      <c r="C206" s="9" t="s">
        <v>1347</v>
      </c>
      <c r="D206" s="9" t="s">
        <v>1348</v>
      </c>
      <c r="E206" s="9" t="s">
        <v>36</v>
      </c>
      <c r="F206" s="9" t="s">
        <v>37</v>
      </c>
      <c r="G206" s="9" t="s">
        <v>38</v>
      </c>
      <c r="H206" s="9"/>
      <c r="I206" s="9"/>
      <c r="J206" s="9" t="s">
        <v>39</v>
      </c>
      <c r="K206" s="9" t="s">
        <v>1349</v>
      </c>
      <c r="L206" s="9" t="s">
        <v>1350</v>
      </c>
      <c r="M206" s="9" t="s">
        <v>1351</v>
      </c>
      <c r="N206" s="9" t="s">
        <v>36</v>
      </c>
      <c r="O206" s="9">
        <v>1</v>
      </c>
      <c r="P206" s="9" t="s">
        <v>43</v>
      </c>
      <c r="Q206" s="9">
        <v>32.99</v>
      </c>
      <c r="R206" s="9"/>
      <c r="S206" s="9"/>
      <c r="T206" s="9"/>
      <c r="U206" s="9"/>
      <c r="V206" s="9"/>
      <c r="W206" s="9"/>
      <c r="X206" s="9"/>
      <c r="Y206" s="9" t="s">
        <v>439</v>
      </c>
      <c r="Z206" s="9" t="s">
        <v>56</v>
      </c>
      <c r="AA206" s="9" t="s">
        <v>1053</v>
      </c>
      <c r="AB206" s="9" t="s">
        <v>47</v>
      </c>
      <c r="AC206" s="9"/>
      <c r="AD206" s="9" t="b">
        <v>0</v>
      </c>
      <c r="AE206" s="9"/>
      <c r="AF206" s="9"/>
      <c r="AG206" s="14">
        <f t="shared" si="3"/>
        <v>43313</v>
      </c>
    </row>
    <row r="207" spans="1:33">
      <c r="A207" s="9" t="s">
        <v>1352</v>
      </c>
      <c r="B207" s="9" t="s">
        <v>1352</v>
      </c>
      <c r="C207" s="9" t="s">
        <v>1353</v>
      </c>
      <c r="D207" s="9" t="s">
        <v>1354</v>
      </c>
      <c r="E207" s="9" t="s">
        <v>36</v>
      </c>
      <c r="F207" s="9" t="s">
        <v>37</v>
      </c>
      <c r="G207" s="9" t="s">
        <v>38</v>
      </c>
      <c r="H207" s="9"/>
      <c r="I207" s="9"/>
      <c r="J207" s="9" t="s">
        <v>90</v>
      </c>
      <c r="K207" s="9" t="s">
        <v>176</v>
      </c>
      <c r="L207" s="9" t="s">
        <v>297</v>
      </c>
      <c r="M207" s="9" t="s">
        <v>298</v>
      </c>
      <c r="N207" s="9" t="s">
        <v>36</v>
      </c>
      <c r="O207" s="9">
        <v>1</v>
      </c>
      <c r="P207" s="9" t="s">
        <v>43</v>
      </c>
      <c r="Q207" s="9">
        <v>15.99</v>
      </c>
      <c r="R207" s="9"/>
      <c r="S207" s="9">
        <v>2.29</v>
      </c>
      <c r="T207" s="9"/>
      <c r="U207" s="9"/>
      <c r="V207" s="9"/>
      <c r="W207" s="9"/>
      <c r="X207" s="9"/>
      <c r="Y207" s="9" t="s">
        <v>372</v>
      </c>
      <c r="Z207" s="9" t="s">
        <v>65</v>
      </c>
      <c r="AA207" s="9" t="s">
        <v>1355</v>
      </c>
      <c r="AB207" s="9" t="s">
        <v>47</v>
      </c>
      <c r="AC207" s="9"/>
      <c r="AD207" s="9" t="b">
        <v>0</v>
      </c>
      <c r="AE207" s="9"/>
      <c r="AF207" s="9"/>
      <c r="AG207" s="14">
        <f t="shared" si="3"/>
        <v>43313</v>
      </c>
    </row>
    <row r="208" spans="1:33">
      <c r="A208" s="9" t="s">
        <v>1356</v>
      </c>
      <c r="B208" s="9" t="s">
        <v>1356</v>
      </c>
      <c r="C208" s="9" t="s">
        <v>1357</v>
      </c>
      <c r="D208" s="9" t="s">
        <v>1358</v>
      </c>
      <c r="E208" s="9" t="s">
        <v>36</v>
      </c>
      <c r="F208" s="9" t="s">
        <v>37</v>
      </c>
      <c r="G208" s="9" t="s">
        <v>38</v>
      </c>
      <c r="H208" s="9"/>
      <c r="I208" s="9"/>
      <c r="J208" s="9" t="s">
        <v>39</v>
      </c>
      <c r="K208" s="9" t="s">
        <v>407</v>
      </c>
      <c r="L208" s="9" t="s">
        <v>408</v>
      </c>
      <c r="M208" s="9" t="s">
        <v>409</v>
      </c>
      <c r="N208" s="9" t="s">
        <v>36</v>
      </c>
      <c r="O208" s="9">
        <v>1</v>
      </c>
      <c r="P208" s="9" t="s">
        <v>43</v>
      </c>
      <c r="Q208" s="9">
        <v>35.99</v>
      </c>
      <c r="R208" s="9"/>
      <c r="S208" s="9"/>
      <c r="T208" s="9"/>
      <c r="U208" s="9"/>
      <c r="V208" s="9"/>
      <c r="W208" s="9"/>
      <c r="X208" s="9"/>
      <c r="Y208" s="9" t="s">
        <v>519</v>
      </c>
      <c r="Z208" s="9" t="s">
        <v>180</v>
      </c>
      <c r="AA208" s="9" t="s">
        <v>1359</v>
      </c>
      <c r="AB208" s="9" t="s">
        <v>47</v>
      </c>
      <c r="AC208" s="9"/>
      <c r="AD208" s="9" t="b">
        <v>0</v>
      </c>
      <c r="AE208" s="9"/>
      <c r="AF208" s="9"/>
      <c r="AG208" s="14">
        <f t="shared" si="3"/>
        <v>43313</v>
      </c>
    </row>
    <row r="209" spans="1:33">
      <c r="A209" s="9" t="s">
        <v>1360</v>
      </c>
      <c r="B209" s="9" t="s">
        <v>1360</v>
      </c>
      <c r="C209" s="9" t="s">
        <v>1361</v>
      </c>
      <c r="D209" s="9" t="s">
        <v>1362</v>
      </c>
      <c r="E209" s="9" t="s">
        <v>36</v>
      </c>
      <c r="F209" s="9" t="s">
        <v>37</v>
      </c>
      <c r="G209" s="9" t="s">
        <v>38</v>
      </c>
      <c r="H209" s="9"/>
      <c r="I209" s="9"/>
      <c r="J209" s="9" t="s">
        <v>39</v>
      </c>
      <c r="K209" s="9" t="s">
        <v>91</v>
      </c>
      <c r="L209" s="9" t="s">
        <v>92</v>
      </c>
      <c r="M209" s="9" t="s">
        <v>93</v>
      </c>
      <c r="N209" s="9" t="s">
        <v>36</v>
      </c>
      <c r="O209" s="9">
        <v>1</v>
      </c>
      <c r="P209" s="9" t="s">
        <v>43</v>
      </c>
      <c r="Q209" s="9">
        <v>25.99</v>
      </c>
      <c r="R209" s="9"/>
      <c r="S209" s="9"/>
      <c r="T209" s="9"/>
      <c r="U209" s="9"/>
      <c r="V209" s="9"/>
      <c r="W209" s="9"/>
      <c r="X209" s="9"/>
      <c r="Y209" s="9" t="s">
        <v>439</v>
      </c>
      <c r="Z209" s="9" t="s">
        <v>56</v>
      </c>
      <c r="AA209" s="9" t="s">
        <v>1363</v>
      </c>
      <c r="AB209" s="9" t="s">
        <v>47</v>
      </c>
      <c r="AC209" s="9"/>
      <c r="AD209" s="9" t="b">
        <v>0</v>
      </c>
      <c r="AE209" s="9"/>
      <c r="AF209" s="9"/>
      <c r="AG209" s="14">
        <f t="shared" si="3"/>
        <v>43313</v>
      </c>
    </row>
    <row r="210" spans="1:33">
      <c r="A210" s="9" t="s">
        <v>1364</v>
      </c>
      <c r="B210" s="9" t="s">
        <v>1364</v>
      </c>
      <c r="C210" s="9" t="s">
        <v>1365</v>
      </c>
      <c r="D210" s="9" t="s">
        <v>1366</v>
      </c>
      <c r="E210" s="9" t="s">
        <v>36</v>
      </c>
      <c r="F210" s="9" t="s">
        <v>37</v>
      </c>
      <c r="G210" s="9" t="s">
        <v>38</v>
      </c>
      <c r="H210" s="9"/>
      <c r="I210" s="9"/>
      <c r="J210" s="9" t="s">
        <v>51</v>
      </c>
      <c r="K210" s="9" t="s">
        <v>176</v>
      </c>
      <c r="L210" s="9" t="s">
        <v>1367</v>
      </c>
      <c r="M210" s="9" t="s">
        <v>1368</v>
      </c>
      <c r="N210" s="9" t="s">
        <v>36</v>
      </c>
      <c r="O210" s="9">
        <v>1</v>
      </c>
      <c r="P210" s="9" t="s">
        <v>43</v>
      </c>
      <c r="Q210" s="9">
        <v>14.99</v>
      </c>
      <c r="R210" s="9"/>
      <c r="S210" s="9">
        <v>3.99</v>
      </c>
      <c r="T210" s="9"/>
      <c r="U210" s="9"/>
      <c r="V210" s="9"/>
      <c r="W210" s="9"/>
      <c r="X210" s="9"/>
      <c r="Y210" s="9" t="s">
        <v>163</v>
      </c>
      <c r="Z210" s="9" t="s">
        <v>75</v>
      </c>
      <c r="AA210" s="9" t="s">
        <v>1369</v>
      </c>
      <c r="AB210" s="9" t="s">
        <v>47</v>
      </c>
      <c r="AC210" s="9"/>
      <c r="AD210" s="9" t="b">
        <v>0</v>
      </c>
      <c r="AE210" s="9"/>
      <c r="AF210" s="9"/>
      <c r="AG210" s="14">
        <f t="shared" si="3"/>
        <v>43313</v>
      </c>
    </row>
    <row r="211" spans="1:33">
      <c r="A211" s="9" t="s">
        <v>1370</v>
      </c>
      <c r="B211" s="9" t="s">
        <v>1370</v>
      </c>
      <c r="C211" s="9" t="s">
        <v>1371</v>
      </c>
      <c r="D211" s="9" t="s">
        <v>1372</v>
      </c>
      <c r="E211" s="9" t="s">
        <v>36</v>
      </c>
      <c r="F211" s="9" t="s">
        <v>37</v>
      </c>
      <c r="G211" s="9" t="s">
        <v>38</v>
      </c>
      <c r="H211" s="9"/>
      <c r="I211" s="9"/>
      <c r="J211" s="9" t="s">
        <v>70</v>
      </c>
      <c r="K211" s="9" t="s">
        <v>978</v>
      </c>
      <c r="L211" s="9" t="s">
        <v>979</v>
      </c>
      <c r="M211" s="9" t="s">
        <v>980</v>
      </c>
      <c r="N211" s="9" t="s">
        <v>36</v>
      </c>
      <c r="O211" s="9">
        <v>1</v>
      </c>
      <c r="P211" s="9" t="s">
        <v>43</v>
      </c>
      <c r="Q211" s="9">
        <v>29.99</v>
      </c>
      <c r="R211" s="9"/>
      <c r="S211" s="9">
        <v>6.99</v>
      </c>
      <c r="T211" s="9"/>
      <c r="U211" s="9"/>
      <c r="V211" s="9"/>
      <c r="W211" s="9"/>
      <c r="X211" s="9">
        <v>6.99</v>
      </c>
      <c r="Y211" s="9" t="s">
        <v>567</v>
      </c>
      <c r="Z211" s="9" t="s">
        <v>56</v>
      </c>
      <c r="AA211" s="9" t="s">
        <v>1373</v>
      </c>
      <c r="AB211" s="9" t="s">
        <v>47</v>
      </c>
      <c r="AC211" s="9"/>
      <c r="AD211" s="9" t="b">
        <v>0</v>
      </c>
      <c r="AE211" s="9"/>
      <c r="AF211" s="9"/>
      <c r="AG211" s="14">
        <f t="shared" si="3"/>
        <v>43313</v>
      </c>
    </row>
    <row r="212" spans="1:33">
      <c r="A212" s="9" t="s">
        <v>1374</v>
      </c>
      <c r="B212" s="9" t="s">
        <v>1374</v>
      </c>
      <c r="C212" s="9" t="s">
        <v>1375</v>
      </c>
      <c r="D212" s="9" t="s">
        <v>1376</v>
      </c>
      <c r="E212" s="9" t="s">
        <v>36</v>
      </c>
      <c r="F212" s="9" t="s">
        <v>37</v>
      </c>
      <c r="G212" s="9" t="s">
        <v>38</v>
      </c>
      <c r="H212" s="9"/>
      <c r="I212" s="9"/>
      <c r="J212" s="9" t="s">
        <v>90</v>
      </c>
      <c r="K212" s="9" t="s">
        <v>1377</v>
      </c>
      <c r="L212" s="9" t="s">
        <v>1378</v>
      </c>
      <c r="M212" s="9" t="s">
        <v>1379</v>
      </c>
      <c r="N212" s="9" t="s">
        <v>36</v>
      </c>
      <c r="O212" s="9">
        <v>1</v>
      </c>
      <c r="P212" s="9" t="s">
        <v>43</v>
      </c>
      <c r="Q212" s="9">
        <v>20.99</v>
      </c>
      <c r="R212" s="9"/>
      <c r="S212" s="9">
        <v>3.49</v>
      </c>
      <c r="T212" s="9"/>
      <c r="U212" s="9"/>
      <c r="V212" s="9"/>
      <c r="W212" s="9"/>
      <c r="X212" s="9"/>
      <c r="Y212" s="9" t="s">
        <v>1380</v>
      </c>
      <c r="Z212" s="9" t="s">
        <v>65</v>
      </c>
      <c r="AA212" s="9" t="s">
        <v>1381</v>
      </c>
      <c r="AB212" s="9" t="s">
        <v>47</v>
      </c>
      <c r="AC212" s="9"/>
      <c r="AD212" s="9" t="b">
        <v>0</v>
      </c>
      <c r="AE212" s="9"/>
      <c r="AF212" s="9"/>
      <c r="AG212" s="14">
        <f t="shared" si="3"/>
        <v>43313</v>
      </c>
    </row>
    <row r="213" spans="1:33">
      <c r="A213" s="9" t="s">
        <v>1374</v>
      </c>
      <c r="B213" s="9" t="s">
        <v>1374</v>
      </c>
      <c r="C213" s="9" t="s">
        <v>1375</v>
      </c>
      <c r="D213" s="9" t="s">
        <v>1376</v>
      </c>
      <c r="E213" s="9" t="s">
        <v>36</v>
      </c>
      <c r="F213" s="9" t="s">
        <v>37</v>
      </c>
      <c r="G213" s="9" t="s">
        <v>38</v>
      </c>
      <c r="H213" s="9"/>
      <c r="I213" s="9"/>
      <c r="J213" s="9" t="s">
        <v>90</v>
      </c>
      <c r="K213" s="9" t="s">
        <v>1382</v>
      </c>
      <c r="L213" s="9" t="s">
        <v>1383</v>
      </c>
      <c r="M213" s="9" t="s">
        <v>1384</v>
      </c>
      <c r="N213" s="9" t="s">
        <v>36</v>
      </c>
      <c r="O213" s="9">
        <v>1</v>
      </c>
      <c r="P213" s="9" t="s">
        <v>43</v>
      </c>
      <c r="Q213" s="9">
        <v>20.99</v>
      </c>
      <c r="R213" s="9"/>
      <c r="S213" s="9">
        <v>3.48</v>
      </c>
      <c r="T213" s="9"/>
      <c r="U213" s="9"/>
      <c r="V213" s="9"/>
      <c r="W213" s="9"/>
      <c r="X213" s="9"/>
      <c r="Y213" s="9" t="s">
        <v>1380</v>
      </c>
      <c r="Z213" s="9" t="s">
        <v>65</v>
      </c>
      <c r="AA213" s="9" t="s">
        <v>1381</v>
      </c>
      <c r="AB213" s="9" t="s">
        <v>47</v>
      </c>
      <c r="AC213" s="9"/>
      <c r="AD213" s="9" t="b">
        <v>0</v>
      </c>
      <c r="AE213" s="9"/>
      <c r="AF213" s="9"/>
      <c r="AG213" s="14">
        <f t="shared" si="3"/>
        <v>43313</v>
      </c>
    </row>
    <row r="214" spans="1:33">
      <c r="A214" s="9" t="s">
        <v>1385</v>
      </c>
      <c r="B214" s="9" t="s">
        <v>1385</v>
      </c>
      <c r="C214" s="9" t="s">
        <v>1386</v>
      </c>
      <c r="D214" s="9" t="s">
        <v>1387</v>
      </c>
      <c r="E214" s="9" t="s">
        <v>36</v>
      </c>
      <c r="F214" s="9" t="s">
        <v>37</v>
      </c>
      <c r="G214" s="9" t="s">
        <v>38</v>
      </c>
      <c r="H214" s="9"/>
      <c r="I214" s="9"/>
      <c r="J214" s="9" t="s">
        <v>39</v>
      </c>
      <c r="K214" s="9" t="s">
        <v>91</v>
      </c>
      <c r="L214" s="9" t="s">
        <v>92</v>
      </c>
      <c r="M214" s="9" t="s">
        <v>93</v>
      </c>
      <c r="N214" s="9" t="s">
        <v>36</v>
      </c>
      <c r="O214" s="9">
        <v>1</v>
      </c>
      <c r="P214" s="9" t="s">
        <v>43</v>
      </c>
      <c r="Q214" s="9">
        <v>25.99</v>
      </c>
      <c r="R214" s="9"/>
      <c r="S214" s="9"/>
      <c r="T214" s="9"/>
      <c r="U214" s="9"/>
      <c r="V214" s="9"/>
      <c r="W214" s="9"/>
      <c r="X214" s="9"/>
      <c r="Y214" s="9" t="s">
        <v>519</v>
      </c>
      <c r="Z214" s="9" t="s">
        <v>56</v>
      </c>
      <c r="AA214" s="9" t="s">
        <v>1388</v>
      </c>
      <c r="AB214" s="9" t="s">
        <v>47</v>
      </c>
      <c r="AC214" s="9"/>
      <c r="AD214" s="9" t="b">
        <v>0</v>
      </c>
      <c r="AE214" s="9"/>
      <c r="AF214" s="9"/>
      <c r="AG214" s="14">
        <f t="shared" si="3"/>
        <v>43313</v>
      </c>
    </row>
    <row r="215" spans="1:33">
      <c r="A215" s="9" t="s">
        <v>1389</v>
      </c>
      <c r="B215" s="9" t="s">
        <v>1389</v>
      </c>
      <c r="C215" s="9" t="s">
        <v>1390</v>
      </c>
      <c r="D215" s="9" t="s">
        <v>1391</v>
      </c>
      <c r="E215" s="9" t="s">
        <v>36</v>
      </c>
      <c r="F215" s="9" t="s">
        <v>37</v>
      </c>
      <c r="G215" s="9" t="s">
        <v>38</v>
      </c>
      <c r="H215" s="9"/>
      <c r="I215" s="9"/>
      <c r="J215" s="9" t="s">
        <v>39</v>
      </c>
      <c r="K215" s="9" t="s">
        <v>176</v>
      </c>
      <c r="L215" s="9" t="s">
        <v>557</v>
      </c>
      <c r="M215" s="9" t="s">
        <v>558</v>
      </c>
      <c r="N215" s="9" t="s">
        <v>36</v>
      </c>
      <c r="O215" s="9">
        <v>1</v>
      </c>
      <c r="P215" s="9" t="s">
        <v>43</v>
      </c>
      <c r="Q215" s="9">
        <v>15.99</v>
      </c>
      <c r="R215" s="9"/>
      <c r="S215" s="9"/>
      <c r="T215" s="9"/>
      <c r="U215" s="9"/>
      <c r="V215" s="9"/>
      <c r="W215" s="9"/>
      <c r="X215" s="9"/>
      <c r="Y215" s="9" t="s">
        <v>1392</v>
      </c>
      <c r="Z215" s="9" t="s">
        <v>56</v>
      </c>
      <c r="AA215" s="9" t="s">
        <v>1393</v>
      </c>
      <c r="AB215" s="9" t="s">
        <v>47</v>
      </c>
      <c r="AC215" s="9"/>
      <c r="AD215" s="9" t="b">
        <v>0</v>
      </c>
      <c r="AE215" s="9"/>
      <c r="AF215" s="9"/>
      <c r="AG215" s="14">
        <f t="shared" si="3"/>
        <v>43313</v>
      </c>
    </row>
    <row r="216" spans="1:33">
      <c r="A216" s="9" t="s">
        <v>1394</v>
      </c>
      <c r="B216" s="9" t="s">
        <v>1394</v>
      </c>
      <c r="C216" s="9" t="s">
        <v>1395</v>
      </c>
      <c r="D216" s="9" t="s">
        <v>1396</v>
      </c>
      <c r="E216" s="9" t="s">
        <v>36</v>
      </c>
      <c r="F216" s="9" t="s">
        <v>37</v>
      </c>
      <c r="G216" s="9" t="s">
        <v>38</v>
      </c>
      <c r="H216" s="9"/>
      <c r="I216" s="9"/>
      <c r="J216" s="9" t="s">
        <v>39</v>
      </c>
      <c r="K216" s="9" t="s">
        <v>176</v>
      </c>
      <c r="L216" s="9" t="s">
        <v>297</v>
      </c>
      <c r="M216" s="9" t="s">
        <v>298</v>
      </c>
      <c r="N216" s="9" t="s">
        <v>36</v>
      </c>
      <c r="O216" s="9">
        <v>1</v>
      </c>
      <c r="P216" s="9" t="s">
        <v>43</v>
      </c>
      <c r="Q216" s="9">
        <v>15.99</v>
      </c>
      <c r="R216" s="9"/>
      <c r="S216" s="9"/>
      <c r="T216" s="9"/>
      <c r="U216" s="9"/>
      <c r="V216" s="9"/>
      <c r="W216" s="9"/>
      <c r="X216" s="9"/>
      <c r="Y216" s="9" t="s">
        <v>1397</v>
      </c>
      <c r="Z216" s="9" t="s">
        <v>411</v>
      </c>
      <c r="AA216" s="9" t="s">
        <v>1398</v>
      </c>
      <c r="AB216" s="9" t="s">
        <v>47</v>
      </c>
      <c r="AC216" s="9"/>
      <c r="AD216" s="9" t="b">
        <v>0</v>
      </c>
      <c r="AE216" s="9"/>
      <c r="AF216" s="9"/>
      <c r="AG216" s="14">
        <f t="shared" si="3"/>
        <v>43313</v>
      </c>
    </row>
    <row r="217" spans="1:33">
      <c r="A217" s="9" t="s">
        <v>1399</v>
      </c>
      <c r="B217" s="9" t="s">
        <v>1399</v>
      </c>
      <c r="C217" s="9" t="s">
        <v>89</v>
      </c>
      <c r="D217" s="9" t="s">
        <v>1400</v>
      </c>
      <c r="E217" s="9" t="s">
        <v>80</v>
      </c>
      <c r="F217" s="9" t="s">
        <v>37</v>
      </c>
      <c r="G217" s="9" t="s">
        <v>38</v>
      </c>
      <c r="H217" s="9"/>
      <c r="I217" s="9"/>
      <c r="J217" s="9" t="s">
        <v>90</v>
      </c>
      <c r="K217" s="9" t="s">
        <v>176</v>
      </c>
      <c r="L217" s="9" t="s">
        <v>1401</v>
      </c>
      <c r="M217" s="9" t="s">
        <v>1402</v>
      </c>
      <c r="N217" s="9" t="s">
        <v>80</v>
      </c>
      <c r="O217" s="9">
        <v>0</v>
      </c>
      <c r="P217" s="9"/>
      <c r="Q217" s="9"/>
      <c r="R217" s="9"/>
      <c r="S217" s="9"/>
      <c r="T217" s="9"/>
      <c r="U217" s="9"/>
      <c r="V217" s="9"/>
      <c r="W217" s="9"/>
      <c r="X217" s="9"/>
      <c r="Y217" s="9" t="s">
        <v>1403</v>
      </c>
      <c r="Z217" s="9" t="s">
        <v>56</v>
      </c>
      <c r="AA217" s="9" t="s">
        <v>1404</v>
      </c>
      <c r="AB217" s="9" t="s">
        <v>47</v>
      </c>
      <c r="AC217" s="9" t="s">
        <v>97</v>
      </c>
      <c r="AD217" s="9" t="b">
        <v>0</v>
      </c>
      <c r="AE217" s="9"/>
      <c r="AF217" s="9"/>
      <c r="AG217" s="14">
        <f t="shared" si="3"/>
        <v>43313</v>
      </c>
    </row>
    <row r="218" spans="1:33">
      <c r="A218" s="9" t="s">
        <v>1405</v>
      </c>
      <c r="B218" s="9" t="s">
        <v>1405</v>
      </c>
      <c r="C218" s="9" t="s">
        <v>1406</v>
      </c>
      <c r="D218" s="9" t="s">
        <v>1407</v>
      </c>
      <c r="E218" s="9" t="s">
        <v>36</v>
      </c>
      <c r="F218" s="9" t="s">
        <v>37</v>
      </c>
      <c r="G218" s="9" t="s">
        <v>38</v>
      </c>
      <c r="H218" s="9"/>
      <c r="I218" s="9"/>
      <c r="J218" s="9" t="s">
        <v>39</v>
      </c>
      <c r="K218" s="9" t="s">
        <v>254</v>
      </c>
      <c r="L218" s="9" t="s">
        <v>680</v>
      </c>
      <c r="M218" s="9" t="s">
        <v>681</v>
      </c>
      <c r="N218" s="9" t="s">
        <v>36</v>
      </c>
      <c r="O218" s="9">
        <v>1</v>
      </c>
      <c r="P218" s="9" t="s">
        <v>43</v>
      </c>
      <c r="Q218" s="9">
        <v>21.99</v>
      </c>
      <c r="R218" s="9"/>
      <c r="S218" s="9"/>
      <c r="T218" s="9"/>
      <c r="U218" s="9"/>
      <c r="V218" s="9"/>
      <c r="W218" s="9"/>
      <c r="X218" s="9"/>
      <c r="Y218" s="9" t="s">
        <v>1408</v>
      </c>
      <c r="Z218" s="9" t="s">
        <v>149</v>
      </c>
      <c r="AA218" s="9" t="s">
        <v>1409</v>
      </c>
      <c r="AB218" s="9" t="s">
        <v>47</v>
      </c>
      <c r="AC218" s="9"/>
      <c r="AD218" s="9" t="b">
        <v>0</v>
      </c>
      <c r="AE218" s="9"/>
      <c r="AF218" s="9"/>
      <c r="AG218" s="14">
        <f t="shared" si="3"/>
        <v>43313</v>
      </c>
    </row>
    <row r="219" spans="1:33">
      <c r="A219" s="9" t="s">
        <v>1410</v>
      </c>
      <c r="B219" s="9" t="s">
        <v>1410</v>
      </c>
      <c r="C219" s="9" t="s">
        <v>1411</v>
      </c>
      <c r="D219" s="9" t="s">
        <v>1412</v>
      </c>
      <c r="E219" s="9" t="s">
        <v>36</v>
      </c>
      <c r="F219" s="9" t="s">
        <v>37</v>
      </c>
      <c r="G219" s="9" t="s">
        <v>38</v>
      </c>
      <c r="H219" s="9"/>
      <c r="I219" s="9"/>
      <c r="J219" s="9" t="s">
        <v>70</v>
      </c>
      <c r="K219" s="9" t="s">
        <v>176</v>
      </c>
      <c r="L219" s="9" t="s">
        <v>1320</v>
      </c>
      <c r="M219" s="9" t="s">
        <v>1321</v>
      </c>
      <c r="N219" s="9" t="s">
        <v>36</v>
      </c>
      <c r="O219" s="9">
        <v>1</v>
      </c>
      <c r="P219" s="9" t="s">
        <v>43</v>
      </c>
      <c r="Q219" s="9">
        <v>15.99</v>
      </c>
      <c r="R219" s="9"/>
      <c r="S219" s="9"/>
      <c r="T219" s="9"/>
      <c r="U219" s="9"/>
      <c r="V219" s="9"/>
      <c r="W219" s="9"/>
      <c r="X219" s="9"/>
      <c r="Y219" s="9" t="s">
        <v>358</v>
      </c>
      <c r="Z219" s="9" t="s">
        <v>1413</v>
      </c>
      <c r="AA219" s="9" t="s">
        <v>1414</v>
      </c>
      <c r="AB219" s="9" t="s">
        <v>47</v>
      </c>
      <c r="AC219" s="9"/>
      <c r="AD219" s="9" t="b">
        <v>0</v>
      </c>
      <c r="AE219" s="9"/>
      <c r="AF219" s="9"/>
      <c r="AG219" s="14">
        <f t="shared" si="3"/>
        <v>43313</v>
      </c>
    </row>
    <row r="220" spans="1:33">
      <c r="A220" s="9" t="s">
        <v>1415</v>
      </c>
      <c r="B220" s="9" t="s">
        <v>1415</v>
      </c>
      <c r="C220" s="9" t="s">
        <v>1411</v>
      </c>
      <c r="D220" s="9" t="s">
        <v>1416</v>
      </c>
      <c r="E220" s="9" t="s">
        <v>36</v>
      </c>
      <c r="F220" s="9" t="s">
        <v>37</v>
      </c>
      <c r="G220" s="9" t="s">
        <v>38</v>
      </c>
      <c r="H220" s="9"/>
      <c r="I220" s="9"/>
      <c r="J220" s="9" t="s">
        <v>39</v>
      </c>
      <c r="K220" s="9" t="s">
        <v>176</v>
      </c>
      <c r="L220" s="9" t="s">
        <v>1275</v>
      </c>
      <c r="M220" s="9" t="s">
        <v>1276</v>
      </c>
      <c r="N220" s="9" t="s">
        <v>36</v>
      </c>
      <c r="O220" s="9">
        <v>1</v>
      </c>
      <c r="P220" s="9" t="s">
        <v>43</v>
      </c>
      <c r="Q220" s="9">
        <v>15.99</v>
      </c>
      <c r="R220" s="9"/>
      <c r="S220" s="9"/>
      <c r="T220" s="9"/>
      <c r="U220" s="9"/>
      <c r="V220" s="9"/>
      <c r="W220" s="9"/>
      <c r="X220" s="9"/>
      <c r="Y220" s="9" t="s">
        <v>358</v>
      </c>
      <c r="Z220" s="9" t="s">
        <v>1413</v>
      </c>
      <c r="AA220" s="9" t="s">
        <v>1414</v>
      </c>
      <c r="AB220" s="9" t="s">
        <v>47</v>
      </c>
      <c r="AC220" s="9"/>
      <c r="AD220" s="9" t="b">
        <v>0</v>
      </c>
      <c r="AE220" s="9"/>
      <c r="AF220" s="9"/>
      <c r="AG220" s="14">
        <f t="shared" si="3"/>
        <v>43313</v>
      </c>
    </row>
    <row r="221" spans="1:33">
      <c r="A221" s="9" t="s">
        <v>1417</v>
      </c>
      <c r="B221" s="9" t="s">
        <v>1417</v>
      </c>
      <c r="C221" s="9" t="s">
        <v>1418</v>
      </c>
      <c r="D221" s="9" t="s">
        <v>1419</v>
      </c>
      <c r="E221" s="9" t="s">
        <v>36</v>
      </c>
      <c r="F221" s="9" t="s">
        <v>37</v>
      </c>
      <c r="G221" s="9" t="s">
        <v>38</v>
      </c>
      <c r="H221" s="9"/>
      <c r="I221" s="9"/>
      <c r="J221" s="9" t="s">
        <v>39</v>
      </c>
      <c r="K221" s="9" t="s">
        <v>687</v>
      </c>
      <c r="L221" s="9" t="s">
        <v>688</v>
      </c>
      <c r="M221" s="9" t="s">
        <v>689</v>
      </c>
      <c r="N221" s="9" t="s">
        <v>36</v>
      </c>
      <c r="O221" s="9">
        <v>1</v>
      </c>
      <c r="P221" s="9" t="s">
        <v>43</v>
      </c>
      <c r="Q221" s="9">
        <v>35.99</v>
      </c>
      <c r="R221" s="9"/>
      <c r="S221" s="9"/>
      <c r="T221" s="9"/>
      <c r="U221" s="9"/>
      <c r="V221" s="9"/>
      <c r="W221" s="9"/>
      <c r="X221" s="9"/>
      <c r="Y221" s="9" t="s">
        <v>439</v>
      </c>
      <c r="Z221" s="9" t="s">
        <v>56</v>
      </c>
      <c r="AA221" s="9" t="s">
        <v>1420</v>
      </c>
      <c r="AB221" s="9" t="s">
        <v>47</v>
      </c>
      <c r="AC221" s="9"/>
      <c r="AD221" s="9" t="b">
        <v>0</v>
      </c>
      <c r="AE221" s="9"/>
      <c r="AF221" s="9"/>
      <c r="AG221" s="14">
        <f t="shared" si="3"/>
        <v>43313</v>
      </c>
    </row>
    <row r="222" spans="1:33">
      <c r="A222" s="9" t="s">
        <v>1421</v>
      </c>
      <c r="B222" s="9" t="s">
        <v>1421</v>
      </c>
      <c r="C222" s="9" t="s">
        <v>1422</v>
      </c>
      <c r="D222" s="9" t="s">
        <v>1423</v>
      </c>
      <c r="E222" s="9" t="s">
        <v>36</v>
      </c>
      <c r="F222" s="9" t="s">
        <v>37</v>
      </c>
      <c r="G222" s="9" t="s">
        <v>38</v>
      </c>
      <c r="H222" s="9"/>
      <c r="I222" s="9"/>
      <c r="J222" s="9" t="s">
        <v>39</v>
      </c>
      <c r="K222" s="9" t="s">
        <v>176</v>
      </c>
      <c r="L222" s="9" t="s">
        <v>1004</v>
      </c>
      <c r="M222" s="9" t="s">
        <v>1005</v>
      </c>
      <c r="N222" s="9" t="s">
        <v>36</v>
      </c>
      <c r="O222" s="9">
        <v>1</v>
      </c>
      <c r="P222" s="9" t="s">
        <v>43</v>
      </c>
      <c r="Q222" s="9">
        <v>14.99</v>
      </c>
      <c r="R222" s="9"/>
      <c r="S222" s="9"/>
      <c r="T222" s="9"/>
      <c r="U222" s="9"/>
      <c r="V222" s="9"/>
      <c r="W222" s="9"/>
      <c r="X222" s="9"/>
      <c r="Y222" s="9" t="s">
        <v>380</v>
      </c>
      <c r="Z222" s="9" t="s">
        <v>56</v>
      </c>
      <c r="AA222" s="9" t="s">
        <v>1424</v>
      </c>
      <c r="AB222" s="9" t="s">
        <v>47</v>
      </c>
      <c r="AC222" s="9"/>
      <c r="AD222" s="9" t="b">
        <v>0</v>
      </c>
      <c r="AE222" s="9"/>
      <c r="AF222" s="9"/>
      <c r="AG222" s="14">
        <f t="shared" si="3"/>
        <v>43313</v>
      </c>
    </row>
    <row r="223" spans="1:33">
      <c r="A223" s="9" t="s">
        <v>1425</v>
      </c>
      <c r="B223" s="9" t="s">
        <v>1425</v>
      </c>
      <c r="C223" s="9" t="s">
        <v>1426</v>
      </c>
      <c r="D223" s="9" t="s">
        <v>1427</v>
      </c>
      <c r="E223" s="9" t="s">
        <v>80</v>
      </c>
      <c r="F223" s="9" t="s">
        <v>37</v>
      </c>
      <c r="G223" s="9" t="s">
        <v>38</v>
      </c>
      <c r="H223" s="9"/>
      <c r="I223" s="9"/>
      <c r="J223" s="9" t="s">
        <v>90</v>
      </c>
      <c r="K223" s="9" t="s">
        <v>176</v>
      </c>
      <c r="L223" s="9" t="s">
        <v>1401</v>
      </c>
      <c r="M223" s="9" t="s">
        <v>1402</v>
      </c>
      <c r="N223" s="9" t="s">
        <v>80</v>
      </c>
      <c r="O223" s="9">
        <v>0</v>
      </c>
      <c r="P223" s="9"/>
      <c r="Q223" s="9"/>
      <c r="R223" s="9"/>
      <c r="S223" s="9"/>
      <c r="T223" s="9"/>
      <c r="U223" s="9"/>
      <c r="V223" s="9"/>
      <c r="W223" s="9"/>
      <c r="X223" s="9"/>
      <c r="Y223" s="9" t="s">
        <v>1403</v>
      </c>
      <c r="Z223" s="9" t="s">
        <v>56</v>
      </c>
      <c r="AA223" s="9" t="s">
        <v>1404</v>
      </c>
      <c r="AB223" s="9" t="s">
        <v>47</v>
      </c>
      <c r="AC223" s="9"/>
      <c r="AD223" s="9" t="b">
        <v>0</v>
      </c>
      <c r="AE223" s="9"/>
      <c r="AF223" s="9"/>
      <c r="AG223" s="14">
        <f t="shared" si="3"/>
        <v>43313</v>
      </c>
    </row>
    <row r="224" spans="1:33">
      <c r="A224" s="9" t="s">
        <v>1428</v>
      </c>
      <c r="B224" s="9" t="s">
        <v>1428</v>
      </c>
      <c r="C224" s="9" t="s">
        <v>1429</v>
      </c>
      <c r="D224" s="9" t="s">
        <v>1430</v>
      </c>
      <c r="E224" s="9" t="s">
        <v>36</v>
      </c>
      <c r="F224" s="9" t="s">
        <v>37</v>
      </c>
      <c r="G224" s="9" t="s">
        <v>38</v>
      </c>
      <c r="H224" s="9"/>
      <c r="I224" s="9"/>
      <c r="J224" s="9" t="s">
        <v>90</v>
      </c>
      <c r="K224" s="9" t="s">
        <v>700</v>
      </c>
      <c r="L224" s="9" t="s">
        <v>701</v>
      </c>
      <c r="M224" s="9" t="s">
        <v>702</v>
      </c>
      <c r="N224" s="9" t="s">
        <v>36</v>
      </c>
      <c r="O224" s="9">
        <v>1</v>
      </c>
      <c r="P224" s="9" t="s">
        <v>43</v>
      </c>
      <c r="Q224" s="9">
        <v>32.99</v>
      </c>
      <c r="R224" s="9"/>
      <c r="S224" s="9">
        <v>3.92</v>
      </c>
      <c r="T224" s="9"/>
      <c r="U224" s="9"/>
      <c r="V224" s="9"/>
      <c r="W224" s="9"/>
      <c r="X224" s="9">
        <v>3.92</v>
      </c>
      <c r="Y224" s="9" t="s">
        <v>1431</v>
      </c>
      <c r="Z224" s="9" t="s">
        <v>149</v>
      </c>
      <c r="AA224" s="9" t="s">
        <v>1432</v>
      </c>
      <c r="AB224" s="9" t="s">
        <v>47</v>
      </c>
      <c r="AC224" s="9" t="s">
        <v>97</v>
      </c>
      <c r="AD224" s="9" t="b">
        <v>0</v>
      </c>
      <c r="AE224" s="9"/>
      <c r="AF224" s="9"/>
      <c r="AG224" s="14">
        <f t="shared" si="3"/>
        <v>43313</v>
      </c>
    </row>
    <row r="225" spans="1:33">
      <c r="A225" s="9" t="s">
        <v>1433</v>
      </c>
      <c r="B225" s="9" t="s">
        <v>1433</v>
      </c>
      <c r="C225" s="9" t="s">
        <v>1434</v>
      </c>
      <c r="D225" s="9" t="s">
        <v>1435</v>
      </c>
      <c r="E225" s="9" t="s">
        <v>36</v>
      </c>
      <c r="F225" s="9" t="s">
        <v>37</v>
      </c>
      <c r="G225" s="9" t="s">
        <v>38</v>
      </c>
      <c r="H225" s="9"/>
      <c r="I225" s="9"/>
      <c r="J225" s="9" t="s">
        <v>70</v>
      </c>
      <c r="K225" s="9" t="s">
        <v>1436</v>
      </c>
      <c r="L225" s="9" t="s">
        <v>1437</v>
      </c>
      <c r="M225" s="9" t="s">
        <v>1438</v>
      </c>
      <c r="N225" s="9" t="s">
        <v>36</v>
      </c>
      <c r="O225" s="9">
        <v>1</v>
      </c>
      <c r="P225" s="9" t="s">
        <v>43</v>
      </c>
      <c r="Q225" s="9">
        <v>20.99</v>
      </c>
      <c r="R225" s="9"/>
      <c r="S225" s="9">
        <v>3.99</v>
      </c>
      <c r="T225" s="9"/>
      <c r="U225" s="9"/>
      <c r="V225" s="9"/>
      <c r="W225" s="9"/>
      <c r="X225" s="9"/>
      <c r="Y225" s="9" t="s">
        <v>119</v>
      </c>
      <c r="Z225" s="9" t="s">
        <v>56</v>
      </c>
      <c r="AA225" s="9" t="s">
        <v>1439</v>
      </c>
      <c r="AB225" s="9" t="s">
        <v>47</v>
      </c>
      <c r="AC225" s="9"/>
      <c r="AD225" s="9" t="b">
        <v>0</v>
      </c>
      <c r="AE225" s="9"/>
      <c r="AF225" s="9"/>
      <c r="AG225" s="14">
        <f t="shared" si="3"/>
        <v>43313</v>
      </c>
    </row>
    <row r="226" spans="1:33">
      <c r="A226" s="9" t="s">
        <v>1440</v>
      </c>
      <c r="B226" s="9" t="s">
        <v>1440</v>
      </c>
      <c r="C226" s="9" t="s">
        <v>1441</v>
      </c>
      <c r="D226" s="9" t="s">
        <v>1442</v>
      </c>
      <c r="E226" s="9" t="s">
        <v>36</v>
      </c>
      <c r="F226" s="9" t="s">
        <v>37</v>
      </c>
      <c r="G226" s="9" t="s">
        <v>38</v>
      </c>
      <c r="H226" s="9"/>
      <c r="I226" s="9"/>
      <c r="J226" s="9" t="s">
        <v>39</v>
      </c>
      <c r="K226" s="9" t="s">
        <v>342</v>
      </c>
      <c r="L226" s="9" t="s">
        <v>1443</v>
      </c>
      <c r="M226" s="9" t="s">
        <v>1444</v>
      </c>
      <c r="N226" s="9" t="s">
        <v>36</v>
      </c>
      <c r="O226" s="9">
        <v>1</v>
      </c>
      <c r="P226" s="9" t="s">
        <v>43</v>
      </c>
      <c r="Q226" s="9">
        <v>19.99</v>
      </c>
      <c r="R226" s="9"/>
      <c r="S226" s="9"/>
      <c r="T226" s="9"/>
      <c r="U226" s="9"/>
      <c r="V226" s="9"/>
      <c r="W226" s="9"/>
      <c r="X226" s="9"/>
      <c r="Y226" s="9" t="s">
        <v>439</v>
      </c>
      <c r="Z226" s="9" t="s">
        <v>56</v>
      </c>
      <c r="AA226" s="9" t="s">
        <v>1445</v>
      </c>
      <c r="AB226" s="9" t="s">
        <v>47</v>
      </c>
      <c r="AC226" s="9"/>
      <c r="AD226" s="9" t="b">
        <v>0</v>
      </c>
      <c r="AE226" s="9"/>
      <c r="AF226" s="9"/>
      <c r="AG226" s="14">
        <f t="shared" si="3"/>
        <v>43313</v>
      </c>
    </row>
    <row r="227" spans="1:33">
      <c r="A227" s="9" t="s">
        <v>1446</v>
      </c>
      <c r="B227" s="9" t="s">
        <v>1446</v>
      </c>
      <c r="C227" s="9" t="s">
        <v>1447</v>
      </c>
      <c r="D227" s="9" t="s">
        <v>1448</v>
      </c>
      <c r="E227" s="9" t="s">
        <v>36</v>
      </c>
      <c r="F227" s="9" t="s">
        <v>37</v>
      </c>
      <c r="G227" s="9" t="s">
        <v>38</v>
      </c>
      <c r="H227" s="9"/>
      <c r="I227" s="9"/>
      <c r="J227" s="9" t="s">
        <v>90</v>
      </c>
      <c r="K227" s="9" t="s">
        <v>1449</v>
      </c>
      <c r="L227" s="9" t="s">
        <v>1450</v>
      </c>
      <c r="M227" s="9" t="s">
        <v>1451</v>
      </c>
      <c r="N227" s="9" t="s">
        <v>36</v>
      </c>
      <c r="O227" s="9">
        <v>1</v>
      </c>
      <c r="P227" s="9" t="s">
        <v>43</v>
      </c>
      <c r="Q227" s="9">
        <v>20.99</v>
      </c>
      <c r="R227" s="9"/>
      <c r="S227" s="9">
        <v>3.48</v>
      </c>
      <c r="T227" s="9"/>
      <c r="U227" s="9"/>
      <c r="V227" s="9"/>
      <c r="W227" s="9"/>
      <c r="X227" s="9"/>
      <c r="Y227" s="9" t="s">
        <v>85</v>
      </c>
      <c r="Z227" s="9" t="s">
        <v>75</v>
      </c>
      <c r="AA227" s="9" t="s">
        <v>1452</v>
      </c>
      <c r="AB227" s="9" t="s">
        <v>47</v>
      </c>
      <c r="AC227" s="9"/>
      <c r="AD227" s="9" t="b">
        <v>0</v>
      </c>
      <c r="AE227" s="9"/>
      <c r="AF227" s="9"/>
      <c r="AG227" s="14">
        <f t="shared" si="3"/>
        <v>43313</v>
      </c>
    </row>
    <row r="228" spans="1:33">
      <c r="A228" s="9" t="s">
        <v>1453</v>
      </c>
      <c r="B228" s="9" t="s">
        <v>1453</v>
      </c>
      <c r="C228" s="9" t="s">
        <v>1454</v>
      </c>
      <c r="D228" s="9" t="s">
        <v>1455</v>
      </c>
      <c r="E228" s="9" t="s">
        <v>36</v>
      </c>
      <c r="F228" s="9" t="s">
        <v>37</v>
      </c>
      <c r="G228" s="9" t="s">
        <v>38</v>
      </c>
      <c r="H228" s="9"/>
      <c r="I228" s="9"/>
      <c r="J228" s="9" t="s">
        <v>90</v>
      </c>
      <c r="K228" s="9" t="s">
        <v>1456</v>
      </c>
      <c r="L228" s="9" t="s">
        <v>1457</v>
      </c>
      <c r="M228" s="9" t="s">
        <v>1458</v>
      </c>
      <c r="N228" s="9" t="s">
        <v>36</v>
      </c>
      <c r="O228" s="9">
        <v>1</v>
      </c>
      <c r="P228" s="9" t="s">
        <v>43</v>
      </c>
      <c r="Q228" s="9">
        <v>30.99</v>
      </c>
      <c r="R228" s="9"/>
      <c r="S228" s="9">
        <v>3.93</v>
      </c>
      <c r="T228" s="9"/>
      <c r="U228" s="9"/>
      <c r="V228" s="9"/>
      <c r="W228" s="9"/>
      <c r="X228" s="9">
        <v>3.93</v>
      </c>
      <c r="Y228" s="9" t="s">
        <v>85</v>
      </c>
      <c r="Z228" s="9" t="s">
        <v>75</v>
      </c>
      <c r="AA228" s="9" t="s">
        <v>1459</v>
      </c>
      <c r="AB228" s="9" t="s">
        <v>47</v>
      </c>
      <c r="AC228" s="9" t="s">
        <v>97</v>
      </c>
      <c r="AD228" s="9" t="b">
        <v>0</v>
      </c>
      <c r="AE228" s="9"/>
      <c r="AF228" s="9"/>
      <c r="AG228" s="14">
        <f t="shared" si="3"/>
        <v>43313</v>
      </c>
    </row>
    <row r="229" spans="1:33">
      <c r="A229" s="9" t="s">
        <v>1460</v>
      </c>
      <c r="B229" s="9" t="s">
        <v>1460</v>
      </c>
      <c r="C229" s="9" t="s">
        <v>1461</v>
      </c>
      <c r="D229" s="9" t="s">
        <v>1462</v>
      </c>
      <c r="E229" s="9" t="s">
        <v>36</v>
      </c>
      <c r="F229" s="9" t="s">
        <v>37</v>
      </c>
      <c r="G229" s="9" t="s">
        <v>38</v>
      </c>
      <c r="H229" s="9"/>
      <c r="I229" s="9"/>
      <c r="J229" s="9" t="s">
        <v>90</v>
      </c>
      <c r="K229" s="9" t="s">
        <v>607</v>
      </c>
      <c r="L229" s="9" t="s">
        <v>1463</v>
      </c>
      <c r="M229" s="9" t="s">
        <v>1464</v>
      </c>
      <c r="N229" s="9" t="s">
        <v>36</v>
      </c>
      <c r="O229" s="9">
        <v>1</v>
      </c>
      <c r="P229" s="9" t="s">
        <v>43</v>
      </c>
      <c r="Q229" s="9">
        <v>32.99</v>
      </c>
      <c r="R229" s="9"/>
      <c r="S229" s="9">
        <v>3.93</v>
      </c>
      <c r="T229" s="9"/>
      <c r="U229" s="9"/>
      <c r="V229" s="9"/>
      <c r="W229" s="9"/>
      <c r="X229" s="9">
        <v>3.93</v>
      </c>
      <c r="Y229" s="9" t="s">
        <v>111</v>
      </c>
      <c r="Z229" s="9" t="s">
        <v>45</v>
      </c>
      <c r="AA229" s="9" t="s">
        <v>1465</v>
      </c>
      <c r="AB229" s="9" t="s">
        <v>47</v>
      </c>
      <c r="AC229" s="9" t="s">
        <v>97</v>
      </c>
      <c r="AD229" s="9" t="b">
        <v>0</v>
      </c>
      <c r="AE229" s="9"/>
      <c r="AF229" s="9"/>
      <c r="AG229" s="14">
        <f t="shared" si="3"/>
        <v>43313</v>
      </c>
    </row>
    <row r="230" spans="1:33">
      <c r="A230" s="9" t="s">
        <v>1466</v>
      </c>
      <c r="B230" s="9" t="s">
        <v>1466</v>
      </c>
      <c r="C230" s="9" t="s">
        <v>1467</v>
      </c>
      <c r="D230" s="9" t="s">
        <v>1468</v>
      </c>
      <c r="E230" s="9" t="s">
        <v>36</v>
      </c>
      <c r="F230" s="9" t="s">
        <v>37</v>
      </c>
      <c r="G230" s="9" t="s">
        <v>38</v>
      </c>
      <c r="H230" s="9"/>
      <c r="I230" s="9"/>
      <c r="J230" s="9" t="s">
        <v>39</v>
      </c>
      <c r="K230" s="9" t="s">
        <v>176</v>
      </c>
      <c r="L230" s="9" t="s">
        <v>517</v>
      </c>
      <c r="M230" s="9" t="s">
        <v>518</v>
      </c>
      <c r="N230" s="9" t="s">
        <v>36</v>
      </c>
      <c r="O230" s="9">
        <v>1</v>
      </c>
      <c r="P230" s="9" t="s">
        <v>43</v>
      </c>
      <c r="Q230" s="9">
        <v>15.99</v>
      </c>
      <c r="R230" s="9"/>
      <c r="S230" s="9"/>
      <c r="T230" s="9"/>
      <c r="U230" s="9"/>
      <c r="V230" s="9"/>
      <c r="W230" s="9"/>
      <c r="X230" s="9"/>
      <c r="Y230" s="9" t="s">
        <v>1469</v>
      </c>
      <c r="Z230" s="9" t="s">
        <v>56</v>
      </c>
      <c r="AA230" s="9" t="s">
        <v>1470</v>
      </c>
      <c r="AB230" s="9" t="s">
        <v>47</v>
      </c>
      <c r="AC230" s="9"/>
      <c r="AD230" s="9" t="b">
        <v>0</v>
      </c>
      <c r="AE230" s="9"/>
      <c r="AF230" s="9"/>
      <c r="AG230" s="14">
        <f t="shared" si="3"/>
        <v>43313</v>
      </c>
    </row>
    <row r="231" spans="1:33">
      <c r="A231" s="9" t="s">
        <v>1471</v>
      </c>
      <c r="B231" s="9" t="s">
        <v>1471</v>
      </c>
      <c r="C231" s="9" t="s">
        <v>1472</v>
      </c>
      <c r="D231" s="9" t="s">
        <v>1473</v>
      </c>
      <c r="E231" s="9" t="s">
        <v>36</v>
      </c>
      <c r="F231" s="9" t="s">
        <v>37</v>
      </c>
      <c r="G231" s="9" t="s">
        <v>38</v>
      </c>
      <c r="H231" s="9"/>
      <c r="I231" s="9"/>
      <c r="J231" s="9" t="s">
        <v>39</v>
      </c>
      <c r="K231" s="9" t="s">
        <v>176</v>
      </c>
      <c r="L231" s="9" t="s">
        <v>557</v>
      </c>
      <c r="M231" s="9" t="s">
        <v>558</v>
      </c>
      <c r="N231" s="9" t="s">
        <v>36</v>
      </c>
      <c r="O231" s="9">
        <v>1</v>
      </c>
      <c r="P231" s="9" t="s">
        <v>43</v>
      </c>
      <c r="Q231" s="9">
        <v>15.99</v>
      </c>
      <c r="R231" s="9"/>
      <c r="S231" s="9"/>
      <c r="T231" s="9"/>
      <c r="U231" s="9"/>
      <c r="V231" s="9"/>
      <c r="W231" s="9"/>
      <c r="X231" s="9"/>
      <c r="Y231" s="9" t="s">
        <v>380</v>
      </c>
      <c r="Z231" s="9" t="s">
        <v>56</v>
      </c>
      <c r="AA231" s="9" t="s">
        <v>1474</v>
      </c>
      <c r="AB231" s="9" t="s">
        <v>47</v>
      </c>
      <c r="AC231" s="9"/>
      <c r="AD231" s="9" t="b">
        <v>0</v>
      </c>
      <c r="AE231" s="9"/>
      <c r="AF231" s="9"/>
      <c r="AG231" s="14">
        <f t="shared" si="3"/>
        <v>43313</v>
      </c>
    </row>
    <row r="232" spans="1:33">
      <c r="A232" s="9" t="s">
        <v>1475</v>
      </c>
      <c r="B232" s="9" t="s">
        <v>1475</v>
      </c>
      <c r="C232" s="9" t="s">
        <v>1476</v>
      </c>
      <c r="D232" s="9" t="s">
        <v>1477</v>
      </c>
      <c r="E232" s="9" t="s">
        <v>36</v>
      </c>
      <c r="F232" s="9" t="s">
        <v>37</v>
      </c>
      <c r="G232" s="9" t="s">
        <v>38</v>
      </c>
      <c r="H232" s="9"/>
      <c r="I232" s="9"/>
      <c r="J232" s="9" t="s">
        <v>90</v>
      </c>
      <c r="K232" s="9" t="s">
        <v>342</v>
      </c>
      <c r="L232" s="9" t="s">
        <v>1478</v>
      </c>
      <c r="M232" s="9" t="s">
        <v>1479</v>
      </c>
      <c r="N232" s="9" t="s">
        <v>36</v>
      </c>
      <c r="O232" s="9">
        <v>1</v>
      </c>
      <c r="P232" s="9" t="s">
        <v>43</v>
      </c>
      <c r="Q232" s="9">
        <v>19.99</v>
      </c>
      <c r="R232" s="9"/>
      <c r="S232" s="9">
        <v>3.93</v>
      </c>
      <c r="T232" s="9"/>
      <c r="U232" s="9"/>
      <c r="V232" s="9"/>
      <c r="W232" s="9"/>
      <c r="X232" s="9">
        <v>3.93</v>
      </c>
      <c r="Y232" s="9" t="s">
        <v>1480</v>
      </c>
      <c r="Z232" s="9" t="s">
        <v>65</v>
      </c>
      <c r="AA232" s="9" t="s">
        <v>1481</v>
      </c>
      <c r="AB232" s="9" t="s">
        <v>47</v>
      </c>
      <c r="AC232" s="9" t="s">
        <v>97</v>
      </c>
      <c r="AD232" s="9" t="b">
        <v>0</v>
      </c>
      <c r="AE232" s="9"/>
      <c r="AF232" s="9"/>
      <c r="AG232" s="14">
        <f t="shared" si="3"/>
        <v>43313</v>
      </c>
    </row>
    <row r="233" spans="1:33">
      <c r="A233" s="9" t="s">
        <v>1482</v>
      </c>
      <c r="B233" s="9" t="s">
        <v>1482</v>
      </c>
      <c r="C233" s="9" t="s">
        <v>1483</v>
      </c>
      <c r="D233" s="9" t="s">
        <v>1484</v>
      </c>
      <c r="E233" s="9" t="s">
        <v>36</v>
      </c>
      <c r="F233" s="9" t="s">
        <v>37</v>
      </c>
      <c r="G233" s="9" t="s">
        <v>38</v>
      </c>
      <c r="H233" s="9"/>
      <c r="I233" s="9"/>
      <c r="J233" s="9" t="s">
        <v>70</v>
      </c>
      <c r="K233" s="9" t="s">
        <v>1485</v>
      </c>
      <c r="L233" s="9" t="s">
        <v>1486</v>
      </c>
      <c r="M233" s="9" t="s">
        <v>1487</v>
      </c>
      <c r="N233" s="9" t="s">
        <v>36</v>
      </c>
      <c r="O233" s="9">
        <v>1</v>
      </c>
      <c r="P233" s="9" t="s">
        <v>43</v>
      </c>
      <c r="Q233" s="9">
        <v>32.99</v>
      </c>
      <c r="R233" s="9"/>
      <c r="S233" s="9"/>
      <c r="T233" s="9"/>
      <c r="U233" s="9"/>
      <c r="V233" s="9"/>
      <c r="W233" s="9"/>
      <c r="X233" s="9"/>
      <c r="Y233" s="9" t="s">
        <v>876</v>
      </c>
      <c r="Z233" s="9" t="s">
        <v>149</v>
      </c>
      <c r="AA233" s="9" t="s">
        <v>1488</v>
      </c>
      <c r="AB233" s="9" t="s">
        <v>47</v>
      </c>
      <c r="AC233" s="9"/>
      <c r="AD233" s="9" t="b">
        <v>0</v>
      </c>
      <c r="AE233" s="9"/>
      <c r="AF233" s="9"/>
      <c r="AG233" s="14">
        <f t="shared" si="3"/>
        <v>43313</v>
      </c>
    </row>
    <row r="234" spans="1:33">
      <c r="A234" s="9" t="s">
        <v>1489</v>
      </c>
      <c r="B234" s="9" t="s">
        <v>1489</v>
      </c>
      <c r="C234" s="9" t="s">
        <v>1490</v>
      </c>
      <c r="D234" s="9" t="s">
        <v>1491</v>
      </c>
      <c r="E234" s="9" t="s">
        <v>36</v>
      </c>
      <c r="F234" s="9" t="s">
        <v>37</v>
      </c>
      <c r="G234" s="9" t="s">
        <v>38</v>
      </c>
      <c r="H234" s="9"/>
      <c r="I234" s="9"/>
      <c r="J234" s="9" t="s">
        <v>70</v>
      </c>
      <c r="K234" s="9" t="s">
        <v>1492</v>
      </c>
      <c r="L234" s="9" t="s">
        <v>1493</v>
      </c>
      <c r="M234" s="9" t="s">
        <v>1494</v>
      </c>
      <c r="N234" s="9" t="s">
        <v>36</v>
      </c>
      <c r="O234" s="9">
        <v>1</v>
      </c>
      <c r="P234" s="9" t="s">
        <v>43</v>
      </c>
      <c r="Q234" s="9">
        <v>35.99</v>
      </c>
      <c r="R234" s="9"/>
      <c r="S234" s="9">
        <v>3.99</v>
      </c>
      <c r="T234" s="9"/>
      <c r="U234" s="9"/>
      <c r="V234" s="9"/>
      <c r="W234" s="9"/>
      <c r="X234" s="9"/>
      <c r="Y234" s="9" t="s">
        <v>272</v>
      </c>
      <c r="Z234" s="9" t="s">
        <v>273</v>
      </c>
      <c r="AA234" s="9" t="s">
        <v>274</v>
      </c>
      <c r="AB234" s="9" t="s">
        <v>47</v>
      </c>
      <c r="AC234" s="9"/>
      <c r="AD234" s="9" t="b">
        <v>0</v>
      </c>
      <c r="AE234" s="9"/>
      <c r="AF234" s="9"/>
      <c r="AG234" s="14">
        <f t="shared" si="3"/>
        <v>43313</v>
      </c>
    </row>
    <row r="235" spans="1:33">
      <c r="A235" s="9" t="s">
        <v>1495</v>
      </c>
      <c r="B235" s="9" t="s">
        <v>1495</v>
      </c>
      <c r="C235" s="9" t="s">
        <v>1496</v>
      </c>
      <c r="D235" s="9" t="s">
        <v>1497</v>
      </c>
      <c r="E235" s="9" t="s">
        <v>36</v>
      </c>
      <c r="F235" s="9" t="s">
        <v>37</v>
      </c>
      <c r="G235" s="9" t="s">
        <v>38</v>
      </c>
      <c r="H235" s="9"/>
      <c r="I235" s="9"/>
      <c r="J235" s="9" t="s">
        <v>39</v>
      </c>
      <c r="K235" s="9" t="s">
        <v>91</v>
      </c>
      <c r="L235" s="9" t="s">
        <v>92</v>
      </c>
      <c r="M235" s="9" t="s">
        <v>93</v>
      </c>
      <c r="N235" s="9" t="s">
        <v>36</v>
      </c>
      <c r="O235" s="9">
        <v>1</v>
      </c>
      <c r="P235" s="9" t="s">
        <v>43</v>
      </c>
      <c r="Q235" s="9">
        <v>25.99</v>
      </c>
      <c r="R235" s="9"/>
      <c r="S235" s="9"/>
      <c r="T235" s="9"/>
      <c r="U235" s="9"/>
      <c r="V235" s="9"/>
      <c r="W235" s="9"/>
      <c r="X235" s="9"/>
      <c r="Y235" s="9" t="s">
        <v>1498</v>
      </c>
      <c r="Z235" s="9" t="s">
        <v>411</v>
      </c>
      <c r="AA235" s="9" t="s">
        <v>1499</v>
      </c>
      <c r="AB235" s="9" t="s">
        <v>47</v>
      </c>
      <c r="AC235" s="9"/>
      <c r="AD235" s="9" t="b">
        <v>0</v>
      </c>
      <c r="AE235" s="9"/>
      <c r="AF235" s="9"/>
      <c r="AG235" s="14">
        <f t="shared" si="3"/>
        <v>43313</v>
      </c>
    </row>
    <row r="236" spans="1:33">
      <c r="A236" s="9" t="s">
        <v>1500</v>
      </c>
      <c r="B236" s="9" t="s">
        <v>1500</v>
      </c>
      <c r="C236" s="9" t="s">
        <v>1501</v>
      </c>
      <c r="D236" s="9" t="s">
        <v>1502</v>
      </c>
      <c r="E236" s="9" t="s">
        <v>36</v>
      </c>
      <c r="F236" s="9" t="s">
        <v>37</v>
      </c>
      <c r="G236" s="9" t="s">
        <v>38</v>
      </c>
      <c r="H236" s="9"/>
      <c r="I236" s="9"/>
      <c r="J236" s="9" t="s">
        <v>51</v>
      </c>
      <c r="K236" s="9" t="s">
        <v>61</v>
      </c>
      <c r="L236" s="9" t="s">
        <v>62</v>
      </c>
      <c r="M236" s="9" t="s">
        <v>63</v>
      </c>
      <c r="N236" s="9" t="s">
        <v>36</v>
      </c>
      <c r="O236" s="9">
        <v>1</v>
      </c>
      <c r="P236" s="9" t="s">
        <v>43</v>
      </c>
      <c r="Q236" s="9">
        <v>32.99</v>
      </c>
      <c r="R236" s="9"/>
      <c r="S236" s="9">
        <v>3.99</v>
      </c>
      <c r="T236" s="9"/>
      <c r="U236" s="9"/>
      <c r="V236" s="9"/>
      <c r="W236" s="9"/>
      <c r="X236" s="9"/>
      <c r="Y236" s="9" t="s">
        <v>1503</v>
      </c>
      <c r="Z236" s="9" t="s">
        <v>859</v>
      </c>
      <c r="AA236" s="9" t="s">
        <v>1504</v>
      </c>
      <c r="AB236" s="9" t="s">
        <v>47</v>
      </c>
      <c r="AC236" s="9"/>
      <c r="AD236" s="9" t="b">
        <v>0</v>
      </c>
      <c r="AE236" s="9"/>
      <c r="AF236" s="9"/>
      <c r="AG236" s="14">
        <f t="shared" si="3"/>
        <v>43313</v>
      </c>
    </row>
    <row r="237" spans="1:33">
      <c r="A237" s="9" t="s">
        <v>1505</v>
      </c>
      <c r="B237" s="9" t="s">
        <v>1505</v>
      </c>
      <c r="C237" s="9" t="s">
        <v>1506</v>
      </c>
      <c r="D237" s="9" t="s">
        <v>1507</v>
      </c>
      <c r="E237" s="9" t="s">
        <v>36</v>
      </c>
      <c r="F237" s="9" t="s">
        <v>37</v>
      </c>
      <c r="G237" s="9" t="s">
        <v>38</v>
      </c>
      <c r="H237" s="9"/>
      <c r="I237" s="9"/>
      <c r="J237" s="9" t="s">
        <v>39</v>
      </c>
      <c r="K237" s="9" t="s">
        <v>350</v>
      </c>
      <c r="L237" s="9" t="s">
        <v>351</v>
      </c>
      <c r="M237" s="9" t="s">
        <v>352</v>
      </c>
      <c r="N237" s="9" t="s">
        <v>36</v>
      </c>
      <c r="O237" s="9">
        <v>1</v>
      </c>
      <c r="P237" s="9" t="s">
        <v>43</v>
      </c>
      <c r="Q237" s="9">
        <v>25.99</v>
      </c>
      <c r="R237" s="9"/>
      <c r="S237" s="9"/>
      <c r="T237" s="9"/>
      <c r="U237" s="9"/>
      <c r="V237" s="9"/>
      <c r="W237" s="9"/>
      <c r="X237" s="9"/>
      <c r="Y237" s="9" t="s">
        <v>736</v>
      </c>
      <c r="Z237" s="9" t="s">
        <v>56</v>
      </c>
      <c r="AA237" s="9" t="s">
        <v>1508</v>
      </c>
      <c r="AB237" s="9" t="s">
        <v>47</v>
      </c>
      <c r="AC237" s="9"/>
      <c r="AD237" s="9" t="b">
        <v>0</v>
      </c>
      <c r="AE237" s="9"/>
      <c r="AF237" s="9"/>
      <c r="AG237" s="14">
        <f t="shared" si="3"/>
        <v>43313</v>
      </c>
    </row>
    <row r="238" spans="1:33">
      <c r="A238" s="9" t="s">
        <v>1509</v>
      </c>
      <c r="B238" s="9" t="s">
        <v>1509</v>
      </c>
      <c r="C238" s="9" t="s">
        <v>1510</v>
      </c>
      <c r="D238" s="9" t="s">
        <v>1511</v>
      </c>
      <c r="E238" s="9" t="s">
        <v>36</v>
      </c>
      <c r="F238" s="9" t="s">
        <v>37</v>
      </c>
      <c r="G238" s="9" t="s">
        <v>38</v>
      </c>
      <c r="H238" s="9"/>
      <c r="I238" s="9"/>
      <c r="J238" s="9" t="s">
        <v>39</v>
      </c>
      <c r="K238" s="9" t="s">
        <v>1512</v>
      </c>
      <c r="L238" s="9" t="s">
        <v>1513</v>
      </c>
      <c r="M238" s="9" t="s">
        <v>1514</v>
      </c>
      <c r="N238" s="9" t="s">
        <v>36</v>
      </c>
      <c r="O238" s="9">
        <v>1</v>
      </c>
      <c r="P238" s="9" t="s">
        <v>43</v>
      </c>
      <c r="Q238" s="9">
        <v>17.99</v>
      </c>
      <c r="R238" s="9"/>
      <c r="S238" s="9"/>
      <c r="T238" s="9"/>
      <c r="U238" s="9"/>
      <c r="V238" s="9"/>
      <c r="W238" s="9"/>
      <c r="X238" s="9"/>
      <c r="Y238" s="9" t="s">
        <v>1515</v>
      </c>
      <c r="Z238" s="9" t="s">
        <v>56</v>
      </c>
      <c r="AA238" s="9" t="s">
        <v>1516</v>
      </c>
      <c r="AB238" s="9" t="s">
        <v>47</v>
      </c>
      <c r="AC238" s="9"/>
      <c r="AD238" s="9" t="b">
        <v>0</v>
      </c>
      <c r="AE238" s="9"/>
      <c r="AF238" s="9"/>
      <c r="AG238" s="14">
        <f t="shared" si="3"/>
        <v>43313</v>
      </c>
    </row>
    <row r="239" spans="1:33">
      <c r="A239" s="9" t="s">
        <v>1517</v>
      </c>
      <c r="B239" s="9" t="s">
        <v>1517</v>
      </c>
      <c r="C239" s="9" t="s">
        <v>1518</v>
      </c>
      <c r="D239" s="9" t="s">
        <v>1519</v>
      </c>
      <c r="E239" s="9" t="s">
        <v>36</v>
      </c>
      <c r="F239" s="9" t="s">
        <v>37</v>
      </c>
      <c r="G239" s="9" t="s">
        <v>38</v>
      </c>
      <c r="H239" s="9"/>
      <c r="I239" s="9"/>
      <c r="J239" s="9" t="s">
        <v>39</v>
      </c>
      <c r="K239" s="9" t="s">
        <v>342</v>
      </c>
      <c r="L239" s="9" t="s">
        <v>909</v>
      </c>
      <c r="M239" s="9" t="s">
        <v>910</v>
      </c>
      <c r="N239" s="9" t="s">
        <v>36</v>
      </c>
      <c r="O239" s="9">
        <v>1</v>
      </c>
      <c r="P239" s="9" t="s">
        <v>43</v>
      </c>
      <c r="Q239" s="9">
        <v>19.99</v>
      </c>
      <c r="R239" s="9"/>
      <c r="S239" s="9"/>
      <c r="T239" s="9"/>
      <c r="U239" s="9"/>
      <c r="V239" s="9"/>
      <c r="W239" s="9"/>
      <c r="X239" s="9"/>
      <c r="Y239" s="9" t="s">
        <v>724</v>
      </c>
      <c r="Z239" s="9" t="s">
        <v>56</v>
      </c>
      <c r="AA239" s="9" t="s">
        <v>1520</v>
      </c>
      <c r="AB239" s="9" t="s">
        <v>47</v>
      </c>
      <c r="AC239" s="9"/>
      <c r="AD239" s="9" t="b">
        <v>0</v>
      </c>
      <c r="AE239" s="9"/>
      <c r="AF239" s="9"/>
      <c r="AG239" s="14">
        <f t="shared" si="3"/>
        <v>43313</v>
      </c>
    </row>
    <row r="240" spans="1:33">
      <c r="A240" s="9" t="s">
        <v>1521</v>
      </c>
      <c r="B240" s="9" t="s">
        <v>1521</v>
      </c>
      <c r="C240" s="9" t="s">
        <v>1522</v>
      </c>
      <c r="D240" s="9" t="s">
        <v>1523</v>
      </c>
      <c r="E240" s="9" t="s">
        <v>36</v>
      </c>
      <c r="F240" s="9" t="s">
        <v>37</v>
      </c>
      <c r="G240" s="9" t="s">
        <v>38</v>
      </c>
      <c r="H240" s="9"/>
      <c r="I240" s="9"/>
      <c r="J240" s="9" t="s">
        <v>39</v>
      </c>
      <c r="K240" s="9" t="s">
        <v>254</v>
      </c>
      <c r="L240" s="9" t="s">
        <v>843</v>
      </c>
      <c r="M240" s="9" t="s">
        <v>844</v>
      </c>
      <c r="N240" s="9" t="s">
        <v>36</v>
      </c>
      <c r="O240" s="9">
        <v>1</v>
      </c>
      <c r="P240" s="9" t="s">
        <v>43</v>
      </c>
      <c r="Q240" s="9">
        <v>21.99</v>
      </c>
      <c r="R240" s="9"/>
      <c r="S240" s="9"/>
      <c r="T240" s="9"/>
      <c r="U240" s="9"/>
      <c r="V240" s="9"/>
      <c r="W240" s="9"/>
      <c r="X240" s="9"/>
      <c r="Y240" s="9" t="s">
        <v>380</v>
      </c>
      <c r="Z240" s="9" t="s">
        <v>56</v>
      </c>
      <c r="AA240" s="9" t="s">
        <v>1524</v>
      </c>
      <c r="AB240" s="9" t="s">
        <v>47</v>
      </c>
      <c r="AC240" s="9"/>
      <c r="AD240" s="9" t="b">
        <v>0</v>
      </c>
      <c r="AE240" s="9"/>
      <c r="AF240" s="9"/>
      <c r="AG240" s="14">
        <f t="shared" si="3"/>
        <v>43313</v>
      </c>
    </row>
    <row r="241" spans="1:33">
      <c r="A241" s="9" t="s">
        <v>1525</v>
      </c>
      <c r="B241" s="9" t="s">
        <v>1525</v>
      </c>
      <c r="C241" s="9" t="s">
        <v>1526</v>
      </c>
      <c r="D241" s="9" t="s">
        <v>1527</v>
      </c>
      <c r="E241" s="9" t="s">
        <v>36</v>
      </c>
      <c r="F241" s="9" t="s">
        <v>37</v>
      </c>
      <c r="G241" s="9" t="s">
        <v>38</v>
      </c>
      <c r="H241" s="9"/>
      <c r="I241" s="9"/>
      <c r="J241" s="9" t="s">
        <v>39</v>
      </c>
      <c r="K241" s="9" t="s">
        <v>176</v>
      </c>
      <c r="L241" s="9" t="s">
        <v>557</v>
      </c>
      <c r="M241" s="9" t="s">
        <v>558</v>
      </c>
      <c r="N241" s="9" t="s">
        <v>36</v>
      </c>
      <c r="O241" s="9">
        <v>1</v>
      </c>
      <c r="P241" s="9" t="s">
        <v>43</v>
      </c>
      <c r="Q241" s="9">
        <v>15.99</v>
      </c>
      <c r="R241" s="9"/>
      <c r="S241" s="9">
        <v>2.38</v>
      </c>
      <c r="T241" s="9"/>
      <c r="U241" s="9"/>
      <c r="V241" s="9"/>
      <c r="W241" s="9"/>
      <c r="X241" s="9"/>
      <c r="Y241" s="9" t="s">
        <v>65</v>
      </c>
      <c r="Z241" s="9" t="s">
        <v>65</v>
      </c>
      <c r="AA241" s="9" t="s">
        <v>1528</v>
      </c>
      <c r="AB241" s="9" t="s">
        <v>47</v>
      </c>
      <c r="AC241" s="9"/>
      <c r="AD241" s="9" t="b">
        <v>0</v>
      </c>
      <c r="AE241" s="9"/>
      <c r="AF241" s="9"/>
      <c r="AG241" s="14">
        <f t="shared" si="3"/>
        <v>43313</v>
      </c>
    </row>
    <row r="242" spans="1:33">
      <c r="A242" s="9" t="s">
        <v>1525</v>
      </c>
      <c r="B242" s="9" t="s">
        <v>1525</v>
      </c>
      <c r="C242" s="9" t="s">
        <v>1526</v>
      </c>
      <c r="D242" s="9" t="s">
        <v>1527</v>
      </c>
      <c r="E242" s="9" t="s">
        <v>36</v>
      </c>
      <c r="F242" s="9" t="s">
        <v>37</v>
      </c>
      <c r="G242" s="9" t="s">
        <v>38</v>
      </c>
      <c r="H242" s="9"/>
      <c r="I242" s="9"/>
      <c r="J242" s="9" t="s">
        <v>39</v>
      </c>
      <c r="K242" s="9" t="s">
        <v>176</v>
      </c>
      <c r="L242" s="9" t="s">
        <v>1529</v>
      </c>
      <c r="M242" s="9" t="s">
        <v>1530</v>
      </c>
      <c r="N242" s="9" t="s">
        <v>36</v>
      </c>
      <c r="O242" s="9">
        <v>1</v>
      </c>
      <c r="P242" s="9" t="s">
        <v>43</v>
      </c>
      <c r="Q242" s="9">
        <v>14.99</v>
      </c>
      <c r="R242" s="9"/>
      <c r="S242" s="9">
        <v>2.38</v>
      </c>
      <c r="T242" s="9"/>
      <c r="U242" s="9"/>
      <c r="V242" s="9"/>
      <c r="W242" s="9"/>
      <c r="X242" s="9"/>
      <c r="Y242" s="9" t="s">
        <v>65</v>
      </c>
      <c r="Z242" s="9" t="s">
        <v>65</v>
      </c>
      <c r="AA242" s="9" t="s">
        <v>1528</v>
      </c>
      <c r="AB242" s="9" t="s">
        <v>47</v>
      </c>
      <c r="AC242" s="9"/>
      <c r="AD242" s="9" t="b">
        <v>0</v>
      </c>
      <c r="AE242" s="9"/>
      <c r="AF242" s="9"/>
      <c r="AG242" s="14">
        <f t="shared" si="3"/>
        <v>43313</v>
      </c>
    </row>
    <row r="243" spans="1:33">
      <c r="A243" s="9" t="s">
        <v>1531</v>
      </c>
      <c r="B243" s="9" t="s">
        <v>1531</v>
      </c>
      <c r="C243" s="9" t="s">
        <v>1532</v>
      </c>
      <c r="D243" s="9" t="s">
        <v>1533</v>
      </c>
      <c r="E243" s="9" t="s">
        <v>36</v>
      </c>
      <c r="F243" s="9" t="s">
        <v>37</v>
      </c>
      <c r="G243" s="9" t="s">
        <v>38</v>
      </c>
      <c r="H243" s="9"/>
      <c r="I243" s="9"/>
      <c r="J243" s="9" t="s">
        <v>39</v>
      </c>
      <c r="K243" s="9" t="s">
        <v>652</v>
      </c>
      <c r="L243" s="9" t="s">
        <v>1534</v>
      </c>
      <c r="M243" s="9" t="s">
        <v>1535</v>
      </c>
      <c r="N243" s="9" t="s">
        <v>36</v>
      </c>
      <c r="O243" s="9">
        <v>1</v>
      </c>
      <c r="P243" s="9" t="s">
        <v>43</v>
      </c>
      <c r="Q243" s="9">
        <v>19.99</v>
      </c>
      <c r="R243" s="9"/>
      <c r="S243" s="9"/>
      <c r="T243" s="9"/>
      <c r="U243" s="9"/>
      <c r="V243" s="9"/>
      <c r="W243" s="9"/>
      <c r="X243" s="9"/>
      <c r="Y243" s="9" t="s">
        <v>358</v>
      </c>
      <c r="Z243" s="9" t="s">
        <v>359</v>
      </c>
      <c r="AA243" s="9" t="s">
        <v>1536</v>
      </c>
      <c r="AB243" s="9" t="s">
        <v>47</v>
      </c>
      <c r="AC243" s="9"/>
      <c r="AD243" s="9" t="b">
        <v>0</v>
      </c>
      <c r="AE243" s="9"/>
      <c r="AF243" s="9"/>
      <c r="AG243" s="14">
        <f t="shared" si="3"/>
        <v>43313</v>
      </c>
    </row>
    <row r="244" spans="1:33">
      <c r="A244" s="9" t="s">
        <v>1537</v>
      </c>
      <c r="B244" s="9" t="s">
        <v>1537</v>
      </c>
      <c r="C244" s="9" t="s">
        <v>1538</v>
      </c>
      <c r="D244" s="9" t="s">
        <v>1539</v>
      </c>
      <c r="E244" s="9" t="s">
        <v>36</v>
      </c>
      <c r="F244" s="9" t="s">
        <v>37</v>
      </c>
      <c r="G244" s="9" t="s">
        <v>38</v>
      </c>
      <c r="H244" s="9"/>
      <c r="I244" s="9"/>
      <c r="J244" s="9" t="s">
        <v>90</v>
      </c>
      <c r="K244" s="9" t="s">
        <v>334</v>
      </c>
      <c r="L244" s="9" t="s">
        <v>335</v>
      </c>
      <c r="M244" s="9" t="s">
        <v>336</v>
      </c>
      <c r="N244" s="9" t="s">
        <v>36</v>
      </c>
      <c r="O244" s="9">
        <v>1</v>
      </c>
      <c r="P244" s="9" t="s">
        <v>43</v>
      </c>
      <c r="Q244" s="9">
        <v>25.99</v>
      </c>
      <c r="R244" s="9"/>
      <c r="S244" s="9">
        <v>3.86</v>
      </c>
      <c r="T244" s="9"/>
      <c r="U244" s="9"/>
      <c r="V244" s="9"/>
      <c r="W244" s="9"/>
      <c r="X244" s="9"/>
      <c r="Y244" s="9" t="s">
        <v>1540</v>
      </c>
      <c r="Z244" s="9" t="s">
        <v>75</v>
      </c>
      <c r="AA244" s="9" t="s">
        <v>1541</v>
      </c>
      <c r="AB244" s="9" t="s">
        <v>47</v>
      </c>
      <c r="AC244" s="9"/>
      <c r="AD244" s="9" t="b">
        <v>0</v>
      </c>
      <c r="AE244" s="9"/>
      <c r="AF244" s="9"/>
      <c r="AG244" s="14">
        <f t="shared" si="3"/>
        <v>43313</v>
      </c>
    </row>
    <row r="245" spans="1:33">
      <c r="A245" s="9" t="s">
        <v>1542</v>
      </c>
      <c r="B245" s="9" t="s">
        <v>1542</v>
      </c>
      <c r="C245" s="9" t="s">
        <v>1543</v>
      </c>
      <c r="D245" s="9" t="s">
        <v>1544</v>
      </c>
      <c r="E245" s="9" t="s">
        <v>36</v>
      </c>
      <c r="F245" s="9" t="s">
        <v>37</v>
      </c>
      <c r="G245" s="9" t="s">
        <v>38</v>
      </c>
      <c r="H245" s="9"/>
      <c r="I245" s="9"/>
      <c r="J245" s="9" t="s">
        <v>39</v>
      </c>
      <c r="K245" s="9" t="s">
        <v>116</v>
      </c>
      <c r="L245" s="9" t="s">
        <v>1545</v>
      </c>
      <c r="M245" s="9" t="s">
        <v>1546</v>
      </c>
      <c r="N245" s="9" t="s">
        <v>36</v>
      </c>
      <c r="O245" s="9">
        <v>1</v>
      </c>
      <c r="P245" s="9" t="s">
        <v>43</v>
      </c>
      <c r="Q245" s="9">
        <v>29.99</v>
      </c>
      <c r="R245" s="9"/>
      <c r="S245" s="9"/>
      <c r="T245" s="9"/>
      <c r="U245" s="9"/>
      <c r="V245" s="9"/>
      <c r="W245" s="9"/>
      <c r="X245" s="9"/>
      <c r="Y245" s="9" t="s">
        <v>119</v>
      </c>
      <c r="Z245" s="9" t="s">
        <v>56</v>
      </c>
      <c r="AA245" s="9" t="s">
        <v>1547</v>
      </c>
      <c r="AB245" s="9" t="s">
        <v>47</v>
      </c>
      <c r="AC245" s="9"/>
      <c r="AD245" s="9" t="b">
        <v>0</v>
      </c>
      <c r="AE245" s="9"/>
      <c r="AF245" s="9"/>
      <c r="AG245" s="14">
        <f t="shared" si="3"/>
        <v>43313</v>
      </c>
    </row>
    <row r="246" spans="1:33">
      <c r="A246" s="9" t="s">
        <v>1548</v>
      </c>
      <c r="B246" s="9" t="s">
        <v>1548</v>
      </c>
      <c r="C246" s="9" t="s">
        <v>1549</v>
      </c>
      <c r="D246" s="9" t="s">
        <v>1550</v>
      </c>
      <c r="E246" s="9" t="s">
        <v>36</v>
      </c>
      <c r="F246" s="9" t="s">
        <v>37</v>
      </c>
      <c r="G246" s="9" t="s">
        <v>38</v>
      </c>
      <c r="H246" s="9"/>
      <c r="I246" s="9"/>
      <c r="J246" s="9" t="s">
        <v>39</v>
      </c>
      <c r="K246" s="9" t="s">
        <v>635</v>
      </c>
      <c r="L246" s="9" t="s">
        <v>1551</v>
      </c>
      <c r="M246" s="9" t="s">
        <v>1552</v>
      </c>
      <c r="N246" s="9" t="s">
        <v>36</v>
      </c>
      <c r="O246" s="9">
        <v>1</v>
      </c>
      <c r="P246" s="9" t="s">
        <v>43</v>
      </c>
      <c r="Q246" s="9">
        <v>29.99</v>
      </c>
      <c r="R246" s="9"/>
      <c r="S246" s="9"/>
      <c r="T246" s="9"/>
      <c r="U246" s="9"/>
      <c r="V246" s="9"/>
      <c r="W246" s="9"/>
      <c r="X246" s="9"/>
      <c r="Y246" s="9" t="s">
        <v>1166</v>
      </c>
      <c r="Z246" s="9" t="s">
        <v>56</v>
      </c>
      <c r="AA246" s="9" t="s">
        <v>1553</v>
      </c>
      <c r="AB246" s="9" t="s">
        <v>47</v>
      </c>
      <c r="AC246" s="9"/>
      <c r="AD246" s="9" t="b">
        <v>0</v>
      </c>
      <c r="AE246" s="9"/>
      <c r="AF246" s="9"/>
      <c r="AG246" s="14">
        <f t="shared" si="3"/>
        <v>43313</v>
      </c>
    </row>
    <row r="247" spans="1:33">
      <c r="A247" s="9" t="s">
        <v>1554</v>
      </c>
      <c r="B247" s="9" t="s">
        <v>1554</v>
      </c>
      <c r="C247" s="9" t="s">
        <v>1555</v>
      </c>
      <c r="D247" s="9" t="s">
        <v>1556</v>
      </c>
      <c r="E247" s="9" t="s">
        <v>36</v>
      </c>
      <c r="F247" s="9" t="s">
        <v>37</v>
      </c>
      <c r="G247" s="9" t="s">
        <v>38</v>
      </c>
      <c r="H247" s="9"/>
      <c r="I247" s="9"/>
      <c r="J247" s="9" t="s">
        <v>39</v>
      </c>
      <c r="K247" s="9" t="s">
        <v>1557</v>
      </c>
      <c r="L247" s="9" t="s">
        <v>1558</v>
      </c>
      <c r="M247" s="9" t="s">
        <v>1559</v>
      </c>
      <c r="N247" s="9" t="s">
        <v>36</v>
      </c>
      <c r="O247" s="9">
        <v>1</v>
      </c>
      <c r="P247" s="9" t="s">
        <v>43</v>
      </c>
      <c r="Q247" s="9">
        <v>17.99</v>
      </c>
      <c r="R247" s="9"/>
      <c r="S247" s="9">
        <v>8.73</v>
      </c>
      <c r="T247" s="9"/>
      <c r="U247" s="9"/>
      <c r="V247" s="9"/>
      <c r="W247" s="9"/>
      <c r="X247" s="9"/>
      <c r="Y247" s="9" t="s">
        <v>358</v>
      </c>
      <c r="Z247" s="9" t="s">
        <v>359</v>
      </c>
      <c r="AA247" s="9" t="s">
        <v>1560</v>
      </c>
      <c r="AB247" s="9" t="s">
        <v>47</v>
      </c>
      <c r="AC247" s="9"/>
      <c r="AD247" s="9" t="b">
        <v>0</v>
      </c>
      <c r="AE247" s="9"/>
      <c r="AF247" s="9"/>
      <c r="AG247" s="14">
        <f t="shared" si="3"/>
        <v>43313</v>
      </c>
    </row>
    <row r="248" spans="1:33">
      <c r="A248" s="9" t="s">
        <v>1561</v>
      </c>
      <c r="B248" s="9" t="s">
        <v>1561</v>
      </c>
      <c r="C248" s="9" t="s">
        <v>1562</v>
      </c>
      <c r="D248" s="9" t="s">
        <v>1563</v>
      </c>
      <c r="E248" s="9" t="s">
        <v>36</v>
      </c>
      <c r="F248" s="9" t="s">
        <v>37</v>
      </c>
      <c r="G248" s="9" t="s">
        <v>38</v>
      </c>
      <c r="H248" s="9"/>
      <c r="I248" s="9"/>
      <c r="J248" s="9" t="s">
        <v>39</v>
      </c>
      <c r="K248" s="9" t="s">
        <v>254</v>
      </c>
      <c r="L248" s="9" t="s">
        <v>255</v>
      </c>
      <c r="M248" s="9" t="s">
        <v>256</v>
      </c>
      <c r="N248" s="9" t="s">
        <v>36</v>
      </c>
      <c r="O248" s="9">
        <v>1</v>
      </c>
      <c r="P248" s="9" t="s">
        <v>43</v>
      </c>
      <c r="Q248" s="9">
        <v>21.99</v>
      </c>
      <c r="R248" s="9"/>
      <c r="S248" s="9"/>
      <c r="T248" s="9"/>
      <c r="U248" s="9"/>
      <c r="V248" s="9"/>
      <c r="W248" s="9"/>
      <c r="X248" s="9"/>
      <c r="Y248" s="9" t="s">
        <v>1194</v>
      </c>
      <c r="Z248" s="9" t="s">
        <v>56</v>
      </c>
      <c r="AA248" s="9" t="s">
        <v>1564</v>
      </c>
      <c r="AB248" s="9" t="s">
        <v>47</v>
      </c>
      <c r="AC248" s="9"/>
      <c r="AD248" s="9" t="b">
        <v>0</v>
      </c>
      <c r="AE248" s="9"/>
      <c r="AF248" s="9"/>
      <c r="AG248" s="14">
        <f t="shared" si="3"/>
        <v>43313</v>
      </c>
    </row>
    <row r="249" spans="1:33">
      <c r="A249" s="9" t="s">
        <v>1565</v>
      </c>
      <c r="B249" s="9" t="s">
        <v>1565</v>
      </c>
      <c r="C249" s="9" t="s">
        <v>1566</v>
      </c>
      <c r="D249" s="9" t="s">
        <v>1567</v>
      </c>
      <c r="E249" s="9" t="s">
        <v>36</v>
      </c>
      <c r="F249" s="9" t="s">
        <v>37</v>
      </c>
      <c r="G249" s="9" t="s">
        <v>38</v>
      </c>
      <c r="H249" s="9"/>
      <c r="I249" s="9"/>
      <c r="J249" s="9" t="s">
        <v>90</v>
      </c>
      <c r="K249" s="9" t="s">
        <v>52</v>
      </c>
      <c r="L249" s="9" t="s">
        <v>275</v>
      </c>
      <c r="M249" s="9" t="s">
        <v>276</v>
      </c>
      <c r="N249" s="9" t="s">
        <v>36</v>
      </c>
      <c r="O249" s="9">
        <v>1</v>
      </c>
      <c r="P249" s="9" t="s">
        <v>43</v>
      </c>
      <c r="Q249" s="9">
        <v>35.99</v>
      </c>
      <c r="R249" s="9"/>
      <c r="S249" s="9">
        <v>5.9</v>
      </c>
      <c r="T249" s="9"/>
      <c r="U249" s="9"/>
      <c r="V249" s="9"/>
      <c r="W249" s="9"/>
      <c r="X249" s="9">
        <v>5.9</v>
      </c>
      <c r="Y249" s="9" t="s">
        <v>1568</v>
      </c>
      <c r="Z249" s="9" t="s">
        <v>65</v>
      </c>
      <c r="AA249" s="9" t="s">
        <v>1569</v>
      </c>
      <c r="AB249" s="9" t="s">
        <v>47</v>
      </c>
      <c r="AC249" s="9" t="s">
        <v>97</v>
      </c>
      <c r="AD249" s="9" t="b">
        <v>0</v>
      </c>
      <c r="AE249" s="9"/>
      <c r="AF249" s="9"/>
      <c r="AG249" s="14">
        <f t="shared" si="3"/>
        <v>43313</v>
      </c>
    </row>
    <row r="250" spans="1:33">
      <c r="A250" s="9" t="s">
        <v>1570</v>
      </c>
      <c r="B250" s="9" t="s">
        <v>1570</v>
      </c>
      <c r="C250" s="9" t="s">
        <v>1571</v>
      </c>
      <c r="D250" s="9" t="s">
        <v>1572</v>
      </c>
      <c r="E250" s="9" t="s">
        <v>36</v>
      </c>
      <c r="F250" s="9" t="s">
        <v>37</v>
      </c>
      <c r="G250" s="9" t="s">
        <v>38</v>
      </c>
      <c r="H250" s="9"/>
      <c r="I250" s="9"/>
      <c r="J250" s="9" t="s">
        <v>39</v>
      </c>
      <c r="K250" s="9" t="s">
        <v>1573</v>
      </c>
      <c r="L250" s="9" t="s">
        <v>1574</v>
      </c>
      <c r="M250" s="9" t="s">
        <v>1575</v>
      </c>
      <c r="N250" s="9" t="s">
        <v>36</v>
      </c>
      <c r="O250" s="9">
        <v>1</v>
      </c>
      <c r="P250" s="9" t="s">
        <v>43</v>
      </c>
      <c r="Q250" s="9">
        <v>25.99</v>
      </c>
      <c r="R250" s="9"/>
      <c r="S250" s="9"/>
      <c r="T250" s="9"/>
      <c r="U250" s="9"/>
      <c r="V250" s="9"/>
      <c r="W250" s="9"/>
      <c r="X250" s="9"/>
      <c r="Y250" s="9" t="s">
        <v>310</v>
      </c>
      <c r="Z250" s="9" t="s">
        <v>65</v>
      </c>
      <c r="AA250" s="9" t="s">
        <v>1576</v>
      </c>
      <c r="AB250" s="9" t="s">
        <v>47</v>
      </c>
      <c r="AC250" s="9"/>
      <c r="AD250" s="9" t="b">
        <v>0</v>
      </c>
      <c r="AE250" s="9"/>
      <c r="AF250" s="9"/>
      <c r="AG250" s="14">
        <f t="shared" si="3"/>
        <v>43313</v>
      </c>
    </row>
    <row r="251" spans="1:33">
      <c r="A251" s="9" t="s">
        <v>1577</v>
      </c>
      <c r="B251" s="9" t="s">
        <v>1577</v>
      </c>
      <c r="C251" s="9" t="s">
        <v>1578</v>
      </c>
      <c r="D251" s="9" t="s">
        <v>1579</v>
      </c>
      <c r="E251" s="9" t="s">
        <v>36</v>
      </c>
      <c r="F251" s="9" t="s">
        <v>37</v>
      </c>
      <c r="G251" s="9" t="s">
        <v>38</v>
      </c>
      <c r="H251" s="9"/>
      <c r="I251" s="9"/>
      <c r="J251" s="9" t="s">
        <v>39</v>
      </c>
      <c r="K251" s="9" t="s">
        <v>1580</v>
      </c>
      <c r="L251" s="9" t="s">
        <v>1581</v>
      </c>
      <c r="M251" s="9" t="s">
        <v>1582</v>
      </c>
      <c r="N251" s="9" t="s">
        <v>36</v>
      </c>
      <c r="O251" s="9">
        <v>1</v>
      </c>
      <c r="P251" s="9" t="s">
        <v>43</v>
      </c>
      <c r="Q251" s="9">
        <v>26.99</v>
      </c>
      <c r="R251" s="9"/>
      <c r="S251" s="9"/>
      <c r="T251" s="9"/>
      <c r="U251" s="9"/>
      <c r="V251" s="9"/>
      <c r="W251" s="9"/>
      <c r="X251" s="9"/>
      <c r="Y251" s="9" t="s">
        <v>695</v>
      </c>
      <c r="Z251" s="9" t="s">
        <v>56</v>
      </c>
      <c r="AA251" s="9" t="s">
        <v>1583</v>
      </c>
      <c r="AB251" s="9" t="s">
        <v>47</v>
      </c>
      <c r="AC251" s="9"/>
      <c r="AD251" s="9" t="b">
        <v>0</v>
      </c>
      <c r="AE251" s="9"/>
      <c r="AF251" s="9"/>
      <c r="AG251" s="14">
        <f t="shared" si="3"/>
        <v>43313</v>
      </c>
    </row>
    <row r="252" spans="1:33">
      <c r="A252" s="9" t="s">
        <v>1584</v>
      </c>
      <c r="B252" s="9" t="s">
        <v>1584</v>
      </c>
      <c r="C252" s="9" t="s">
        <v>1585</v>
      </c>
      <c r="D252" s="9" t="s">
        <v>1586</v>
      </c>
      <c r="E252" s="9" t="s">
        <v>80</v>
      </c>
      <c r="F252" s="9" t="s">
        <v>37</v>
      </c>
      <c r="G252" s="9" t="s">
        <v>38</v>
      </c>
      <c r="H252" s="9"/>
      <c r="I252" s="9"/>
      <c r="J252" s="9" t="s">
        <v>39</v>
      </c>
      <c r="K252" s="9" t="s">
        <v>138</v>
      </c>
      <c r="L252" s="9" t="s">
        <v>139</v>
      </c>
      <c r="M252" s="9" t="s">
        <v>140</v>
      </c>
      <c r="N252" s="9" t="s">
        <v>80</v>
      </c>
      <c r="O252" s="9">
        <v>0</v>
      </c>
      <c r="P252" s="9"/>
      <c r="Q252" s="9"/>
      <c r="R252" s="9"/>
      <c r="S252" s="9"/>
      <c r="T252" s="9"/>
      <c r="U252" s="9"/>
      <c r="V252" s="9"/>
      <c r="W252" s="9"/>
      <c r="X252" s="9"/>
      <c r="Y252" s="9" t="s">
        <v>1587</v>
      </c>
      <c r="Z252" s="9" t="s">
        <v>411</v>
      </c>
      <c r="AA252" s="9" t="s">
        <v>1588</v>
      </c>
      <c r="AB252" s="9" t="s">
        <v>47</v>
      </c>
      <c r="AC252" s="9"/>
      <c r="AD252" s="9" t="b">
        <v>0</v>
      </c>
      <c r="AE252" s="9"/>
      <c r="AF252" s="9"/>
      <c r="AG252" s="14">
        <f t="shared" si="3"/>
        <v>43313</v>
      </c>
    </row>
    <row r="253" spans="1:33">
      <c r="A253" s="9" t="s">
        <v>1589</v>
      </c>
      <c r="B253" s="9" t="s">
        <v>1589</v>
      </c>
      <c r="C253" s="9" t="s">
        <v>1590</v>
      </c>
      <c r="D253" s="9" t="s">
        <v>1591</v>
      </c>
      <c r="E253" s="9" t="s">
        <v>36</v>
      </c>
      <c r="F253" s="9" t="s">
        <v>37</v>
      </c>
      <c r="G253" s="9" t="s">
        <v>38</v>
      </c>
      <c r="H253" s="9"/>
      <c r="I253" s="9"/>
      <c r="J253" s="9" t="s">
        <v>39</v>
      </c>
      <c r="K253" s="9" t="s">
        <v>550</v>
      </c>
      <c r="L253" s="9" t="s">
        <v>551</v>
      </c>
      <c r="M253" s="9" t="s">
        <v>552</v>
      </c>
      <c r="N253" s="9" t="s">
        <v>36</v>
      </c>
      <c r="O253" s="9">
        <v>1</v>
      </c>
      <c r="P253" s="9" t="s">
        <v>43</v>
      </c>
      <c r="Q253" s="9">
        <v>25.99</v>
      </c>
      <c r="R253" s="9"/>
      <c r="S253" s="9"/>
      <c r="T253" s="9"/>
      <c r="U253" s="9"/>
      <c r="V253" s="9"/>
      <c r="W253" s="9"/>
      <c r="X253" s="9"/>
      <c r="Y253" s="9" t="s">
        <v>1592</v>
      </c>
      <c r="Z253" s="9" t="s">
        <v>56</v>
      </c>
      <c r="AA253" s="9" t="s">
        <v>1593</v>
      </c>
      <c r="AB253" s="9" t="s">
        <v>47</v>
      </c>
      <c r="AC253" s="9"/>
      <c r="AD253" s="9" t="b">
        <v>0</v>
      </c>
      <c r="AE253" s="9"/>
      <c r="AF253" s="9"/>
      <c r="AG253" s="14">
        <f t="shared" si="3"/>
        <v>43313</v>
      </c>
    </row>
    <row r="254" spans="1:33">
      <c r="A254" s="9" t="s">
        <v>1594</v>
      </c>
      <c r="B254" s="9" t="s">
        <v>1594</v>
      </c>
      <c r="C254" s="9" t="s">
        <v>1595</v>
      </c>
      <c r="D254" s="9" t="s">
        <v>1596</v>
      </c>
      <c r="E254" s="9" t="s">
        <v>36</v>
      </c>
      <c r="F254" s="9" t="s">
        <v>37</v>
      </c>
      <c r="G254" s="9" t="s">
        <v>38</v>
      </c>
      <c r="H254" s="9"/>
      <c r="I254" s="9"/>
      <c r="J254" s="9" t="s">
        <v>39</v>
      </c>
      <c r="K254" s="9" t="s">
        <v>1597</v>
      </c>
      <c r="L254" s="9" t="s">
        <v>1598</v>
      </c>
      <c r="M254" s="9" t="s">
        <v>1599</v>
      </c>
      <c r="N254" s="9" t="s">
        <v>36</v>
      </c>
      <c r="O254" s="9">
        <v>1</v>
      </c>
      <c r="P254" s="9" t="s">
        <v>43</v>
      </c>
      <c r="Q254" s="9">
        <v>35.99</v>
      </c>
      <c r="R254" s="9"/>
      <c r="S254" s="9"/>
      <c r="T254" s="9"/>
      <c r="U254" s="9"/>
      <c r="V254" s="9"/>
      <c r="W254" s="9"/>
      <c r="X254" s="9"/>
      <c r="Y254" s="9" t="s">
        <v>1600</v>
      </c>
      <c r="Z254" s="9" t="s">
        <v>1601</v>
      </c>
      <c r="AA254" s="9" t="s">
        <v>1602</v>
      </c>
      <c r="AB254" s="9" t="s">
        <v>47</v>
      </c>
      <c r="AC254" s="9"/>
      <c r="AD254" s="9" t="b">
        <v>0</v>
      </c>
      <c r="AE254" s="9"/>
      <c r="AF254" s="9"/>
      <c r="AG254" s="14">
        <f t="shared" si="3"/>
        <v>43313</v>
      </c>
    </row>
    <row r="255" spans="1:33">
      <c r="A255" s="9" t="s">
        <v>1594</v>
      </c>
      <c r="B255" s="9" t="s">
        <v>1594</v>
      </c>
      <c r="C255" s="9" t="s">
        <v>1595</v>
      </c>
      <c r="D255" s="9" t="s">
        <v>1596</v>
      </c>
      <c r="E255" s="9" t="s">
        <v>36</v>
      </c>
      <c r="F255" s="9" t="s">
        <v>37</v>
      </c>
      <c r="G255" s="9" t="s">
        <v>38</v>
      </c>
      <c r="H255" s="9"/>
      <c r="I255" s="9"/>
      <c r="J255" s="9" t="s">
        <v>39</v>
      </c>
      <c r="K255" s="9" t="s">
        <v>407</v>
      </c>
      <c r="L255" s="9" t="s">
        <v>408</v>
      </c>
      <c r="M255" s="9" t="s">
        <v>409</v>
      </c>
      <c r="N255" s="9" t="s">
        <v>36</v>
      </c>
      <c r="O255" s="9">
        <v>1</v>
      </c>
      <c r="P255" s="9" t="s">
        <v>43</v>
      </c>
      <c r="Q255" s="9">
        <v>35.99</v>
      </c>
      <c r="R255" s="9"/>
      <c r="S255" s="9"/>
      <c r="T255" s="9"/>
      <c r="U255" s="9"/>
      <c r="V255" s="9"/>
      <c r="W255" s="9"/>
      <c r="X255" s="9"/>
      <c r="Y255" s="9" t="s">
        <v>1600</v>
      </c>
      <c r="Z255" s="9" t="s">
        <v>1601</v>
      </c>
      <c r="AA255" s="9" t="s">
        <v>1602</v>
      </c>
      <c r="AB255" s="9" t="s">
        <v>47</v>
      </c>
      <c r="AC255" s="9"/>
      <c r="AD255" s="9" t="b">
        <v>0</v>
      </c>
      <c r="AE255" s="9"/>
      <c r="AF255" s="9"/>
      <c r="AG255" s="14">
        <f t="shared" si="3"/>
        <v>43313</v>
      </c>
    </row>
    <row r="256" spans="1:33">
      <c r="A256" s="9" t="s">
        <v>1603</v>
      </c>
      <c r="B256" s="9" t="s">
        <v>1603</v>
      </c>
      <c r="C256" s="9" t="s">
        <v>1604</v>
      </c>
      <c r="D256" s="9" t="s">
        <v>1605</v>
      </c>
      <c r="E256" s="9" t="s">
        <v>36</v>
      </c>
      <c r="F256" s="9" t="s">
        <v>37</v>
      </c>
      <c r="G256" s="9" t="s">
        <v>38</v>
      </c>
      <c r="H256" s="9"/>
      <c r="I256" s="9"/>
      <c r="J256" s="9" t="s">
        <v>39</v>
      </c>
      <c r="K256" s="9" t="s">
        <v>254</v>
      </c>
      <c r="L256" s="9" t="s">
        <v>843</v>
      </c>
      <c r="M256" s="9" t="s">
        <v>844</v>
      </c>
      <c r="N256" s="9" t="s">
        <v>36</v>
      </c>
      <c r="O256" s="9">
        <v>1</v>
      </c>
      <c r="P256" s="9" t="s">
        <v>43</v>
      </c>
      <c r="Q256" s="9">
        <v>21.99</v>
      </c>
      <c r="R256" s="9"/>
      <c r="S256" s="9"/>
      <c r="T256" s="9"/>
      <c r="U256" s="9"/>
      <c r="V256" s="9"/>
      <c r="W256" s="9"/>
      <c r="X256" s="9"/>
      <c r="Y256" s="9" t="s">
        <v>1587</v>
      </c>
      <c r="Z256" s="9" t="s">
        <v>411</v>
      </c>
      <c r="AA256" s="9" t="s">
        <v>1606</v>
      </c>
      <c r="AB256" s="9" t="s">
        <v>47</v>
      </c>
      <c r="AC256" s="9"/>
      <c r="AD256" s="9" t="b">
        <v>0</v>
      </c>
      <c r="AE256" s="9"/>
      <c r="AF256" s="9"/>
      <c r="AG256" s="14">
        <f t="shared" si="3"/>
        <v>43313</v>
      </c>
    </row>
    <row r="257" spans="1:33">
      <c r="A257" s="9" t="s">
        <v>1607</v>
      </c>
      <c r="B257" s="9" t="s">
        <v>1607</v>
      </c>
      <c r="C257" s="9" t="s">
        <v>1608</v>
      </c>
      <c r="D257" s="9" t="s">
        <v>1609</v>
      </c>
      <c r="E257" s="9" t="s">
        <v>36</v>
      </c>
      <c r="F257" s="9" t="s">
        <v>37</v>
      </c>
      <c r="G257" s="9" t="s">
        <v>38</v>
      </c>
      <c r="H257" s="9"/>
      <c r="I257" s="9"/>
      <c r="J257" s="9" t="s">
        <v>39</v>
      </c>
      <c r="K257" s="9" t="s">
        <v>1610</v>
      </c>
      <c r="L257" s="9" t="s">
        <v>1611</v>
      </c>
      <c r="M257" s="9" t="s">
        <v>1612</v>
      </c>
      <c r="N257" s="9" t="s">
        <v>36</v>
      </c>
      <c r="O257" s="9">
        <v>1</v>
      </c>
      <c r="P257" s="9" t="s">
        <v>43</v>
      </c>
      <c r="Q257" s="9">
        <v>25.99</v>
      </c>
      <c r="R257" s="9"/>
      <c r="S257" s="9"/>
      <c r="T257" s="9"/>
      <c r="U257" s="9"/>
      <c r="V257" s="9"/>
      <c r="W257" s="9"/>
      <c r="X257" s="9"/>
      <c r="Y257" s="9" t="s">
        <v>1613</v>
      </c>
      <c r="Z257" s="9" t="s">
        <v>234</v>
      </c>
      <c r="AA257" s="9" t="s">
        <v>1614</v>
      </c>
      <c r="AB257" s="9" t="s">
        <v>47</v>
      </c>
      <c r="AC257" s="9"/>
      <c r="AD257" s="9" t="b">
        <v>0</v>
      </c>
      <c r="AE257" s="9"/>
      <c r="AF257" s="9"/>
      <c r="AG257" s="14">
        <f t="shared" si="3"/>
        <v>43313</v>
      </c>
    </row>
    <row r="258" spans="1:33">
      <c r="A258" s="9" t="s">
        <v>1607</v>
      </c>
      <c r="B258" s="9" t="s">
        <v>1607</v>
      </c>
      <c r="C258" s="9" t="s">
        <v>1608</v>
      </c>
      <c r="D258" s="9" t="s">
        <v>1609</v>
      </c>
      <c r="E258" s="9" t="s">
        <v>36</v>
      </c>
      <c r="F258" s="9" t="s">
        <v>37</v>
      </c>
      <c r="G258" s="9" t="s">
        <v>38</v>
      </c>
      <c r="H258" s="9"/>
      <c r="I258" s="9"/>
      <c r="J258" s="9" t="s">
        <v>39</v>
      </c>
      <c r="K258" s="9" t="s">
        <v>176</v>
      </c>
      <c r="L258" s="9" t="s">
        <v>827</v>
      </c>
      <c r="M258" s="9" t="s">
        <v>828</v>
      </c>
      <c r="N258" s="9" t="s">
        <v>36</v>
      </c>
      <c r="O258" s="9">
        <v>1</v>
      </c>
      <c r="P258" s="9" t="s">
        <v>43</v>
      </c>
      <c r="Q258" s="9">
        <v>15.99</v>
      </c>
      <c r="R258" s="9"/>
      <c r="S258" s="9"/>
      <c r="T258" s="9"/>
      <c r="U258" s="9"/>
      <c r="V258" s="9"/>
      <c r="W258" s="9"/>
      <c r="X258" s="9"/>
      <c r="Y258" s="9" t="s">
        <v>1613</v>
      </c>
      <c r="Z258" s="9" t="s">
        <v>234</v>
      </c>
      <c r="AA258" s="9" t="s">
        <v>1614</v>
      </c>
      <c r="AB258" s="9" t="s">
        <v>47</v>
      </c>
      <c r="AC258" s="9"/>
      <c r="AD258" s="9" t="b">
        <v>0</v>
      </c>
      <c r="AE258" s="9"/>
      <c r="AF258" s="9"/>
      <c r="AG258" s="14">
        <f t="shared" ref="AG258:AG321" si="4">DATEVALUE(LEFT(C258,10))</f>
        <v>43313</v>
      </c>
    </row>
    <row r="259" spans="1:33">
      <c r="A259" s="9" t="s">
        <v>1615</v>
      </c>
      <c r="B259" s="9" t="s">
        <v>1615</v>
      </c>
      <c r="C259" s="9" t="s">
        <v>1616</v>
      </c>
      <c r="D259" s="9" t="s">
        <v>1617</v>
      </c>
      <c r="E259" s="9" t="s">
        <v>36</v>
      </c>
      <c r="F259" s="9" t="s">
        <v>37</v>
      </c>
      <c r="G259" s="9" t="s">
        <v>38</v>
      </c>
      <c r="H259" s="9"/>
      <c r="I259" s="9"/>
      <c r="J259" s="9" t="s">
        <v>90</v>
      </c>
      <c r="K259" s="9" t="s">
        <v>921</v>
      </c>
      <c r="L259" s="9" t="s">
        <v>922</v>
      </c>
      <c r="M259" s="9" t="s">
        <v>923</v>
      </c>
      <c r="N259" s="9" t="s">
        <v>36</v>
      </c>
      <c r="O259" s="9">
        <v>1</v>
      </c>
      <c r="P259" s="9" t="s">
        <v>43</v>
      </c>
      <c r="Q259" s="9">
        <v>25.99</v>
      </c>
      <c r="R259" s="9"/>
      <c r="S259" s="9"/>
      <c r="T259" s="9"/>
      <c r="U259" s="9"/>
      <c r="V259" s="9"/>
      <c r="W259" s="9"/>
      <c r="X259" s="9"/>
      <c r="Y259" s="9" t="s">
        <v>1618</v>
      </c>
      <c r="Z259" s="9" t="s">
        <v>45</v>
      </c>
      <c r="AA259" s="9" t="s">
        <v>1619</v>
      </c>
      <c r="AB259" s="9" t="s">
        <v>47</v>
      </c>
      <c r="AC259" s="9"/>
      <c r="AD259" s="9" t="b">
        <v>0</v>
      </c>
      <c r="AE259" s="9"/>
      <c r="AF259" s="9"/>
      <c r="AG259" s="14">
        <f t="shared" si="4"/>
        <v>43313</v>
      </c>
    </row>
    <row r="260" spans="1:33">
      <c r="A260" s="9" t="s">
        <v>1620</v>
      </c>
      <c r="B260" s="9" t="s">
        <v>1620</v>
      </c>
      <c r="C260" s="9" t="s">
        <v>1621</v>
      </c>
      <c r="D260" s="9" t="s">
        <v>1622</v>
      </c>
      <c r="E260" s="9" t="s">
        <v>36</v>
      </c>
      <c r="F260" s="9" t="s">
        <v>37</v>
      </c>
      <c r="G260" s="9" t="s">
        <v>38</v>
      </c>
      <c r="H260" s="9"/>
      <c r="I260" s="9"/>
      <c r="J260" s="9" t="s">
        <v>51</v>
      </c>
      <c r="K260" s="9" t="s">
        <v>91</v>
      </c>
      <c r="L260" s="9" t="s">
        <v>92</v>
      </c>
      <c r="M260" s="9" t="s">
        <v>93</v>
      </c>
      <c r="N260" s="9" t="s">
        <v>36</v>
      </c>
      <c r="O260" s="9">
        <v>1</v>
      </c>
      <c r="P260" s="9" t="s">
        <v>43</v>
      </c>
      <c r="Q260" s="9">
        <v>25.99</v>
      </c>
      <c r="R260" s="9"/>
      <c r="S260" s="9">
        <v>3.99</v>
      </c>
      <c r="T260" s="9"/>
      <c r="U260" s="9"/>
      <c r="V260" s="9"/>
      <c r="W260" s="9"/>
      <c r="X260" s="9"/>
      <c r="Y260" s="9" t="s">
        <v>1623</v>
      </c>
      <c r="Z260" s="9" t="s">
        <v>65</v>
      </c>
      <c r="AA260" s="9" t="s">
        <v>1624</v>
      </c>
      <c r="AB260" s="9" t="s">
        <v>47</v>
      </c>
      <c r="AC260" s="9"/>
      <c r="AD260" s="9" t="b">
        <v>0</v>
      </c>
      <c r="AE260" s="9"/>
      <c r="AF260" s="9"/>
      <c r="AG260" s="14">
        <f t="shared" si="4"/>
        <v>43313</v>
      </c>
    </row>
    <row r="261" spans="1:33">
      <c r="A261" s="9" t="s">
        <v>1625</v>
      </c>
      <c r="B261" s="9" t="s">
        <v>1625</v>
      </c>
      <c r="C261" s="9" t="s">
        <v>1626</v>
      </c>
      <c r="D261" s="9" t="s">
        <v>1627</v>
      </c>
      <c r="E261" s="9" t="s">
        <v>36</v>
      </c>
      <c r="F261" s="9" t="s">
        <v>37</v>
      </c>
      <c r="G261" s="9" t="s">
        <v>38</v>
      </c>
      <c r="H261" s="9"/>
      <c r="I261" s="9"/>
      <c r="J261" s="9" t="s">
        <v>39</v>
      </c>
      <c r="K261" s="9" t="s">
        <v>1038</v>
      </c>
      <c r="L261" s="9" t="s">
        <v>1628</v>
      </c>
      <c r="M261" s="9" t="s">
        <v>1629</v>
      </c>
      <c r="N261" s="9" t="s">
        <v>36</v>
      </c>
      <c r="O261" s="9">
        <v>1</v>
      </c>
      <c r="P261" s="9" t="s">
        <v>43</v>
      </c>
      <c r="Q261" s="9">
        <v>17.99</v>
      </c>
      <c r="R261" s="9"/>
      <c r="S261" s="9">
        <v>4.98</v>
      </c>
      <c r="T261" s="9"/>
      <c r="U261" s="9"/>
      <c r="V261" s="9"/>
      <c r="W261" s="9"/>
      <c r="X261" s="9"/>
      <c r="Y261" s="9" t="s">
        <v>1103</v>
      </c>
      <c r="Z261" s="9" t="s">
        <v>149</v>
      </c>
      <c r="AA261" s="9" t="s">
        <v>1630</v>
      </c>
      <c r="AB261" s="9" t="s">
        <v>47</v>
      </c>
      <c r="AC261" s="9"/>
      <c r="AD261" s="9" t="b">
        <v>0</v>
      </c>
      <c r="AE261" s="9"/>
      <c r="AF261" s="9"/>
      <c r="AG261" s="14">
        <f t="shared" si="4"/>
        <v>43313</v>
      </c>
    </row>
    <row r="262" spans="1:33">
      <c r="A262" s="9" t="s">
        <v>1625</v>
      </c>
      <c r="B262" s="9" t="s">
        <v>1625</v>
      </c>
      <c r="C262" s="9" t="s">
        <v>1626</v>
      </c>
      <c r="D262" s="9" t="s">
        <v>1627</v>
      </c>
      <c r="E262" s="9" t="s">
        <v>36</v>
      </c>
      <c r="F262" s="9" t="s">
        <v>37</v>
      </c>
      <c r="G262" s="9" t="s">
        <v>38</v>
      </c>
      <c r="H262" s="9"/>
      <c r="I262" s="9"/>
      <c r="J262" s="9" t="s">
        <v>39</v>
      </c>
      <c r="K262" s="9" t="s">
        <v>1631</v>
      </c>
      <c r="L262" s="9" t="s">
        <v>1632</v>
      </c>
      <c r="M262" s="9" t="s">
        <v>1633</v>
      </c>
      <c r="N262" s="9" t="s">
        <v>36</v>
      </c>
      <c r="O262" s="9">
        <v>1</v>
      </c>
      <c r="P262" s="9" t="s">
        <v>43</v>
      </c>
      <c r="Q262" s="9">
        <v>19.99</v>
      </c>
      <c r="R262" s="9"/>
      <c r="S262" s="9">
        <v>4.99</v>
      </c>
      <c r="T262" s="9"/>
      <c r="U262" s="9"/>
      <c r="V262" s="9"/>
      <c r="W262" s="9"/>
      <c r="X262" s="9"/>
      <c r="Y262" s="9" t="s">
        <v>1103</v>
      </c>
      <c r="Z262" s="9" t="s">
        <v>149</v>
      </c>
      <c r="AA262" s="9" t="s">
        <v>1630</v>
      </c>
      <c r="AB262" s="9" t="s">
        <v>47</v>
      </c>
      <c r="AC262" s="9"/>
      <c r="AD262" s="9" t="b">
        <v>0</v>
      </c>
      <c r="AE262" s="9"/>
      <c r="AF262" s="9"/>
      <c r="AG262" s="14">
        <f t="shared" si="4"/>
        <v>43313</v>
      </c>
    </row>
    <row r="263" spans="1:33">
      <c r="A263" s="9" t="s">
        <v>1634</v>
      </c>
      <c r="B263" s="9" t="s">
        <v>1634</v>
      </c>
      <c r="C263" s="9" t="s">
        <v>1635</v>
      </c>
      <c r="D263" s="9" t="s">
        <v>1636</v>
      </c>
      <c r="E263" s="9" t="s">
        <v>36</v>
      </c>
      <c r="F263" s="9" t="s">
        <v>37</v>
      </c>
      <c r="G263" s="9" t="s">
        <v>38</v>
      </c>
      <c r="H263" s="9"/>
      <c r="I263" s="9"/>
      <c r="J263" s="9" t="s">
        <v>39</v>
      </c>
      <c r="K263" s="9" t="s">
        <v>254</v>
      </c>
      <c r="L263" s="9" t="s">
        <v>843</v>
      </c>
      <c r="M263" s="9" t="s">
        <v>844</v>
      </c>
      <c r="N263" s="9" t="s">
        <v>36</v>
      </c>
      <c r="O263" s="9">
        <v>1</v>
      </c>
      <c r="P263" s="9" t="s">
        <v>43</v>
      </c>
      <c r="Q263" s="9">
        <v>21.99</v>
      </c>
      <c r="R263" s="9"/>
      <c r="S263" s="9"/>
      <c r="T263" s="9"/>
      <c r="U263" s="9"/>
      <c r="V263" s="9"/>
      <c r="W263" s="9"/>
      <c r="X263" s="9"/>
      <c r="Y263" s="9" t="s">
        <v>944</v>
      </c>
      <c r="Z263" s="9" t="s">
        <v>149</v>
      </c>
      <c r="AA263" s="9" t="s">
        <v>1637</v>
      </c>
      <c r="AB263" s="9" t="s">
        <v>47</v>
      </c>
      <c r="AC263" s="9"/>
      <c r="AD263" s="9" t="b">
        <v>0</v>
      </c>
      <c r="AE263" s="9"/>
      <c r="AF263" s="9"/>
      <c r="AG263" s="14">
        <f t="shared" si="4"/>
        <v>43313</v>
      </c>
    </row>
    <row r="264" spans="1:33">
      <c r="A264" s="9" t="s">
        <v>1638</v>
      </c>
      <c r="B264" s="9" t="s">
        <v>1638</v>
      </c>
      <c r="C264" s="9" t="s">
        <v>1639</v>
      </c>
      <c r="D264" s="9" t="s">
        <v>1640</v>
      </c>
      <c r="E264" s="9" t="s">
        <v>36</v>
      </c>
      <c r="F264" s="9" t="s">
        <v>37</v>
      </c>
      <c r="G264" s="9" t="s">
        <v>38</v>
      </c>
      <c r="H264" s="9"/>
      <c r="I264" s="9"/>
      <c r="J264" s="9" t="s">
        <v>70</v>
      </c>
      <c r="K264" s="9" t="s">
        <v>377</v>
      </c>
      <c r="L264" s="9" t="s">
        <v>1641</v>
      </c>
      <c r="M264" s="9" t="s">
        <v>1642</v>
      </c>
      <c r="N264" s="9" t="s">
        <v>36</v>
      </c>
      <c r="O264" s="9">
        <v>1</v>
      </c>
      <c r="P264" s="9" t="s">
        <v>43</v>
      </c>
      <c r="Q264" s="9">
        <v>32.99</v>
      </c>
      <c r="R264" s="9"/>
      <c r="S264" s="9"/>
      <c r="T264" s="9"/>
      <c r="U264" s="9"/>
      <c r="V264" s="9"/>
      <c r="W264" s="9"/>
      <c r="X264" s="9"/>
      <c r="Y264" s="9" t="s">
        <v>1643</v>
      </c>
      <c r="Z264" s="9" t="s">
        <v>359</v>
      </c>
      <c r="AA264" s="9" t="s">
        <v>1644</v>
      </c>
      <c r="AB264" s="9" t="s">
        <v>47</v>
      </c>
      <c r="AC264" s="9"/>
      <c r="AD264" s="9" t="b">
        <v>0</v>
      </c>
      <c r="AE264" s="9"/>
      <c r="AF264" s="9"/>
      <c r="AG264" s="14">
        <f t="shared" si="4"/>
        <v>43313</v>
      </c>
    </row>
    <row r="265" spans="1:33">
      <c r="A265" s="9" t="s">
        <v>1645</v>
      </c>
      <c r="B265" s="9" t="s">
        <v>1645</v>
      </c>
      <c r="C265" s="9" t="s">
        <v>1646</v>
      </c>
      <c r="D265" s="9" t="s">
        <v>1647</v>
      </c>
      <c r="E265" s="9" t="s">
        <v>36</v>
      </c>
      <c r="F265" s="9" t="s">
        <v>37</v>
      </c>
      <c r="G265" s="9" t="s">
        <v>38</v>
      </c>
      <c r="H265" s="9"/>
      <c r="I265" s="9"/>
      <c r="J265" s="9" t="s">
        <v>51</v>
      </c>
      <c r="K265" s="9" t="s">
        <v>1449</v>
      </c>
      <c r="L265" s="9" t="s">
        <v>1450</v>
      </c>
      <c r="M265" s="9" t="s">
        <v>1451</v>
      </c>
      <c r="N265" s="9" t="s">
        <v>36</v>
      </c>
      <c r="O265" s="9">
        <v>1</v>
      </c>
      <c r="P265" s="9" t="s">
        <v>43</v>
      </c>
      <c r="Q265" s="9">
        <v>20.99</v>
      </c>
      <c r="R265" s="9"/>
      <c r="S265" s="9">
        <v>3.99</v>
      </c>
      <c r="T265" s="9"/>
      <c r="U265" s="9"/>
      <c r="V265" s="9"/>
      <c r="W265" s="9"/>
      <c r="X265" s="9"/>
      <c r="Y265" s="9" t="s">
        <v>119</v>
      </c>
      <c r="Z265" s="9" t="s">
        <v>180</v>
      </c>
      <c r="AA265" s="9" t="s">
        <v>1648</v>
      </c>
      <c r="AB265" s="9" t="s">
        <v>47</v>
      </c>
      <c r="AC265" s="9"/>
      <c r="AD265" s="9" t="b">
        <v>0</v>
      </c>
      <c r="AE265" s="9"/>
      <c r="AF265" s="9"/>
      <c r="AG265" s="14">
        <f t="shared" si="4"/>
        <v>43313</v>
      </c>
    </row>
    <row r="266" spans="1:33">
      <c r="A266" s="9" t="s">
        <v>1649</v>
      </c>
      <c r="B266" s="9" t="s">
        <v>1649</v>
      </c>
      <c r="C266" s="9" t="s">
        <v>1650</v>
      </c>
      <c r="D266" s="9" t="s">
        <v>1651</v>
      </c>
      <c r="E266" s="9" t="s">
        <v>36</v>
      </c>
      <c r="F266" s="9" t="s">
        <v>37</v>
      </c>
      <c r="G266" s="9" t="s">
        <v>38</v>
      </c>
      <c r="H266" s="9"/>
      <c r="I266" s="9"/>
      <c r="J266" s="9" t="s">
        <v>39</v>
      </c>
      <c r="K266" s="9" t="s">
        <v>334</v>
      </c>
      <c r="L266" s="9" t="s">
        <v>335</v>
      </c>
      <c r="M266" s="9" t="s">
        <v>336</v>
      </c>
      <c r="N266" s="9" t="s">
        <v>36</v>
      </c>
      <c r="O266" s="9">
        <v>1</v>
      </c>
      <c r="P266" s="9" t="s">
        <v>43</v>
      </c>
      <c r="Q266" s="9">
        <v>25.99</v>
      </c>
      <c r="R266" s="9"/>
      <c r="S266" s="9"/>
      <c r="T266" s="9"/>
      <c r="U266" s="9"/>
      <c r="V266" s="9"/>
      <c r="W266" s="9"/>
      <c r="X266" s="9"/>
      <c r="Y266" s="9" t="s">
        <v>1652</v>
      </c>
      <c r="Z266" s="9" t="s">
        <v>284</v>
      </c>
      <c r="AA266" s="9" t="s">
        <v>1653</v>
      </c>
      <c r="AB266" s="9" t="s">
        <v>47</v>
      </c>
      <c r="AC266" s="9"/>
      <c r="AD266" s="9" t="b">
        <v>0</v>
      </c>
      <c r="AE266" s="9"/>
      <c r="AF266" s="9"/>
      <c r="AG266" s="14">
        <f t="shared" si="4"/>
        <v>43313</v>
      </c>
    </row>
    <row r="267" spans="1:33">
      <c r="A267" s="9" t="s">
        <v>1654</v>
      </c>
      <c r="B267" s="9" t="s">
        <v>1654</v>
      </c>
      <c r="C267" s="9" t="s">
        <v>1655</v>
      </c>
      <c r="D267" s="9" t="s">
        <v>1656</v>
      </c>
      <c r="E267" s="9" t="s">
        <v>36</v>
      </c>
      <c r="F267" s="9" t="s">
        <v>37</v>
      </c>
      <c r="G267" s="9" t="s">
        <v>38</v>
      </c>
      <c r="H267" s="9"/>
      <c r="I267" s="9"/>
      <c r="J267" s="9" t="s">
        <v>39</v>
      </c>
      <c r="K267" s="9" t="s">
        <v>1657</v>
      </c>
      <c r="L267" s="9" t="s">
        <v>1658</v>
      </c>
      <c r="M267" s="9" t="s">
        <v>1659</v>
      </c>
      <c r="N267" s="9" t="s">
        <v>36</v>
      </c>
      <c r="O267" s="9">
        <v>1</v>
      </c>
      <c r="P267" s="9" t="s">
        <v>43</v>
      </c>
      <c r="Q267" s="9">
        <v>26.99</v>
      </c>
      <c r="R267" s="9"/>
      <c r="S267" s="9"/>
      <c r="T267" s="9"/>
      <c r="U267" s="9"/>
      <c r="V267" s="9"/>
      <c r="W267" s="9"/>
      <c r="X267" s="9"/>
      <c r="Y267" s="9" t="s">
        <v>179</v>
      </c>
      <c r="Z267" s="9" t="s">
        <v>56</v>
      </c>
      <c r="AA267" s="9" t="s">
        <v>1660</v>
      </c>
      <c r="AB267" s="9" t="s">
        <v>47</v>
      </c>
      <c r="AC267" s="9"/>
      <c r="AD267" s="9" t="b">
        <v>0</v>
      </c>
      <c r="AE267" s="9"/>
      <c r="AF267" s="9"/>
      <c r="AG267" s="14">
        <f t="shared" si="4"/>
        <v>43313</v>
      </c>
    </row>
    <row r="268" spans="1:33">
      <c r="A268" s="9" t="s">
        <v>1661</v>
      </c>
      <c r="B268" s="9" t="s">
        <v>1661</v>
      </c>
      <c r="C268" s="9" t="s">
        <v>1662</v>
      </c>
      <c r="D268" s="9" t="s">
        <v>1663</v>
      </c>
      <c r="E268" s="9" t="s">
        <v>36</v>
      </c>
      <c r="F268" s="9" t="s">
        <v>37</v>
      </c>
      <c r="G268" s="9" t="s">
        <v>38</v>
      </c>
      <c r="H268" s="9"/>
      <c r="I268" s="9"/>
      <c r="J268" s="9" t="s">
        <v>39</v>
      </c>
      <c r="K268" s="9" t="s">
        <v>116</v>
      </c>
      <c r="L268" s="9" t="s">
        <v>1664</v>
      </c>
      <c r="M268" s="9" t="s">
        <v>1665</v>
      </c>
      <c r="N268" s="9" t="s">
        <v>36</v>
      </c>
      <c r="O268" s="9">
        <v>1</v>
      </c>
      <c r="P268" s="9" t="s">
        <v>43</v>
      </c>
      <c r="Q268" s="9">
        <v>29.99</v>
      </c>
      <c r="R268" s="9"/>
      <c r="S268" s="9"/>
      <c r="T268" s="9"/>
      <c r="U268" s="9"/>
      <c r="V268" s="9"/>
      <c r="W268" s="9"/>
      <c r="X268" s="9"/>
      <c r="Y268" s="9" t="s">
        <v>1666</v>
      </c>
      <c r="Z268" s="9" t="s">
        <v>56</v>
      </c>
      <c r="AA268" s="9" t="s">
        <v>1667</v>
      </c>
      <c r="AB268" s="9" t="s">
        <v>47</v>
      </c>
      <c r="AC268" s="9"/>
      <c r="AD268" s="9" t="b">
        <v>0</v>
      </c>
      <c r="AE268" s="9"/>
      <c r="AF268" s="9"/>
      <c r="AG268" s="14">
        <f t="shared" si="4"/>
        <v>43313</v>
      </c>
    </row>
    <row r="269" spans="1:33">
      <c r="A269" s="9" t="s">
        <v>1668</v>
      </c>
      <c r="B269" s="9" t="s">
        <v>1668</v>
      </c>
      <c r="C269" s="9" t="s">
        <v>1669</v>
      </c>
      <c r="D269" s="9" t="s">
        <v>1670</v>
      </c>
      <c r="E269" s="9" t="s">
        <v>36</v>
      </c>
      <c r="F269" s="9" t="s">
        <v>37</v>
      </c>
      <c r="G269" s="9" t="s">
        <v>38</v>
      </c>
      <c r="H269" s="9"/>
      <c r="I269" s="9"/>
      <c r="J269" s="9" t="s">
        <v>39</v>
      </c>
      <c r="K269" s="9" t="s">
        <v>1671</v>
      </c>
      <c r="L269" s="9" t="s">
        <v>1672</v>
      </c>
      <c r="M269" s="9" t="s">
        <v>1673</v>
      </c>
      <c r="N269" s="9" t="s">
        <v>36</v>
      </c>
      <c r="O269" s="9">
        <v>1</v>
      </c>
      <c r="P269" s="9" t="s">
        <v>43</v>
      </c>
      <c r="Q269" s="9">
        <v>21.99</v>
      </c>
      <c r="R269" s="9"/>
      <c r="S269" s="9"/>
      <c r="T269" s="9"/>
      <c r="U269" s="9"/>
      <c r="V269" s="9"/>
      <c r="W269" s="9"/>
      <c r="X269" s="9"/>
      <c r="Y269" s="9" t="s">
        <v>1674</v>
      </c>
      <c r="Z269" s="9" t="s">
        <v>45</v>
      </c>
      <c r="AA269" s="9" t="s">
        <v>1675</v>
      </c>
      <c r="AB269" s="9" t="s">
        <v>47</v>
      </c>
      <c r="AC269" s="9"/>
      <c r="AD269" s="9" t="b">
        <v>0</v>
      </c>
      <c r="AE269" s="9"/>
      <c r="AF269" s="9"/>
      <c r="AG269" s="14">
        <f t="shared" si="4"/>
        <v>43313</v>
      </c>
    </row>
    <row r="270" spans="1:33">
      <c r="A270" s="9" t="s">
        <v>1676</v>
      </c>
      <c r="B270" s="9" t="s">
        <v>1676</v>
      </c>
      <c r="C270" s="9" t="s">
        <v>1677</v>
      </c>
      <c r="D270" s="9" t="s">
        <v>1678</v>
      </c>
      <c r="E270" s="9" t="s">
        <v>36</v>
      </c>
      <c r="F270" s="9" t="s">
        <v>37</v>
      </c>
      <c r="G270" s="9" t="s">
        <v>38</v>
      </c>
      <c r="H270" s="9"/>
      <c r="I270" s="9"/>
      <c r="J270" s="9" t="s">
        <v>51</v>
      </c>
      <c r="K270" s="9" t="s">
        <v>176</v>
      </c>
      <c r="L270" s="9" t="s">
        <v>818</v>
      </c>
      <c r="M270" s="9" t="s">
        <v>819</v>
      </c>
      <c r="N270" s="9" t="s">
        <v>36</v>
      </c>
      <c r="O270" s="9">
        <v>1</v>
      </c>
      <c r="P270" s="9" t="s">
        <v>43</v>
      </c>
      <c r="Q270" s="9">
        <v>15.99</v>
      </c>
      <c r="R270" s="9"/>
      <c r="S270" s="9">
        <v>3.99</v>
      </c>
      <c r="T270" s="9"/>
      <c r="U270" s="9"/>
      <c r="V270" s="9"/>
      <c r="W270" s="9"/>
      <c r="X270" s="9"/>
      <c r="Y270" s="9" t="s">
        <v>85</v>
      </c>
      <c r="Z270" s="9" t="s">
        <v>75</v>
      </c>
      <c r="AA270" s="9" t="s">
        <v>1679</v>
      </c>
      <c r="AB270" s="9" t="s">
        <v>47</v>
      </c>
      <c r="AC270" s="9"/>
      <c r="AD270" s="9" t="b">
        <v>0</v>
      </c>
      <c r="AE270" s="9"/>
      <c r="AF270" s="9"/>
      <c r="AG270" s="14">
        <f t="shared" si="4"/>
        <v>43313</v>
      </c>
    </row>
    <row r="271" spans="1:33">
      <c r="A271" s="9" t="s">
        <v>1680</v>
      </c>
      <c r="B271" s="9" t="s">
        <v>1680</v>
      </c>
      <c r="C271" s="9" t="s">
        <v>1681</v>
      </c>
      <c r="D271" s="9" t="s">
        <v>1682</v>
      </c>
      <c r="E271" s="9" t="s">
        <v>36</v>
      </c>
      <c r="F271" s="9" t="s">
        <v>37</v>
      </c>
      <c r="G271" s="9" t="s">
        <v>38</v>
      </c>
      <c r="H271" s="9"/>
      <c r="I271" s="9"/>
      <c r="J271" s="9" t="s">
        <v>39</v>
      </c>
      <c r="K271" s="9" t="s">
        <v>1683</v>
      </c>
      <c r="L271" s="9" t="s">
        <v>1684</v>
      </c>
      <c r="M271" s="9" t="s">
        <v>1685</v>
      </c>
      <c r="N271" s="9" t="s">
        <v>36</v>
      </c>
      <c r="O271" s="9">
        <v>1</v>
      </c>
      <c r="P271" s="9" t="s">
        <v>43</v>
      </c>
      <c r="Q271" s="9">
        <v>29.99</v>
      </c>
      <c r="R271" s="9"/>
      <c r="S271" s="9">
        <v>8.73</v>
      </c>
      <c r="T271" s="9"/>
      <c r="U271" s="9"/>
      <c r="V271" s="9"/>
      <c r="W271" s="9"/>
      <c r="X271" s="9"/>
      <c r="Y271" s="9" t="s">
        <v>1686</v>
      </c>
      <c r="Z271" s="9" t="s">
        <v>56</v>
      </c>
      <c r="AA271" s="9" t="s">
        <v>1687</v>
      </c>
      <c r="AB271" s="9" t="s">
        <v>47</v>
      </c>
      <c r="AC271" s="9"/>
      <c r="AD271" s="9" t="b">
        <v>0</v>
      </c>
      <c r="AE271" s="9"/>
      <c r="AF271" s="9"/>
      <c r="AG271" s="14">
        <f t="shared" si="4"/>
        <v>43313</v>
      </c>
    </row>
    <row r="272" spans="1:33">
      <c r="A272" s="9" t="s">
        <v>1688</v>
      </c>
      <c r="B272" s="9" t="s">
        <v>1688</v>
      </c>
      <c r="C272" s="9" t="s">
        <v>1689</v>
      </c>
      <c r="D272" s="9" t="s">
        <v>1690</v>
      </c>
      <c r="E272" s="9" t="s">
        <v>36</v>
      </c>
      <c r="F272" s="9" t="s">
        <v>37</v>
      </c>
      <c r="G272" s="9" t="s">
        <v>38</v>
      </c>
      <c r="H272" s="9"/>
      <c r="I272" s="9"/>
      <c r="J272" s="9" t="s">
        <v>39</v>
      </c>
      <c r="K272" s="9" t="s">
        <v>1691</v>
      </c>
      <c r="L272" s="9" t="s">
        <v>1692</v>
      </c>
      <c r="M272" s="9" t="s">
        <v>1693</v>
      </c>
      <c r="N272" s="9" t="s">
        <v>36</v>
      </c>
      <c r="O272" s="9">
        <v>1</v>
      </c>
      <c r="P272" s="9" t="s">
        <v>43</v>
      </c>
      <c r="Q272" s="9">
        <v>32.99</v>
      </c>
      <c r="R272" s="9"/>
      <c r="S272" s="9"/>
      <c r="T272" s="9"/>
      <c r="U272" s="9"/>
      <c r="V272" s="9"/>
      <c r="W272" s="9"/>
      <c r="X272" s="9"/>
      <c r="Y272" s="9" t="s">
        <v>372</v>
      </c>
      <c r="Z272" s="9" t="s">
        <v>65</v>
      </c>
      <c r="AA272" s="9" t="s">
        <v>1694</v>
      </c>
      <c r="AB272" s="9" t="s">
        <v>47</v>
      </c>
      <c r="AC272" s="9"/>
      <c r="AD272" s="9" t="b">
        <v>0</v>
      </c>
      <c r="AE272" s="9"/>
      <c r="AF272" s="9"/>
      <c r="AG272" s="14">
        <f t="shared" si="4"/>
        <v>43313</v>
      </c>
    </row>
    <row r="273" spans="1:33">
      <c r="A273" s="9" t="s">
        <v>1695</v>
      </c>
      <c r="B273" s="9" t="s">
        <v>1695</v>
      </c>
      <c r="C273" s="9" t="s">
        <v>1696</v>
      </c>
      <c r="D273" s="9" t="s">
        <v>1697</v>
      </c>
      <c r="E273" s="9" t="s">
        <v>36</v>
      </c>
      <c r="F273" s="9" t="s">
        <v>37</v>
      </c>
      <c r="G273" s="9" t="s">
        <v>38</v>
      </c>
      <c r="H273" s="9"/>
      <c r="I273" s="9"/>
      <c r="J273" s="9" t="s">
        <v>39</v>
      </c>
      <c r="K273" s="9" t="s">
        <v>176</v>
      </c>
      <c r="L273" s="9" t="s">
        <v>557</v>
      </c>
      <c r="M273" s="9" t="s">
        <v>558</v>
      </c>
      <c r="N273" s="9" t="s">
        <v>36</v>
      </c>
      <c r="O273" s="9">
        <v>1</v>
      </c>
      <c r="P273" s="9" t="s">
        <v>43</v>
      </c>
      <c r="Q273" s="9">
        <v>15.99</v>
      </c>
      <c r="R273" s="9"/>
      <c r="S273" s="9"/>
      <c r="T273" s="9"/>
      <c r="U273" s="9"/>
      <c r="V273" s="9"/>
      <c r="W273" s="9"/>
      <c r="X273" s="9"/>
      <c r="Y273" s="9" t="s">
        <v>345</v>
      </c>
      <c r="Z273" s="9" t="s">
        <v>149</v>
      </c>
      <c r="AA273" s="9" t="s">
        <v>1698</v>
      </c>
      <c r="AB273" s="9" t="s">
        <v>47</v>
      </c>
      <c r="AC273" s="9"/>
      <c r="AD273" s="9" t="b">
        <v>0</v>
      </c>
      <c r="AE273" s="9"/>
      <c r="AF273" s="9"/>
      <c r="AG273" s="14">
        <f t="shared" si="4"/>
        <v>43313</v>
      </c>
    </row>
    <row r="274" spans="1:33">
      <c r="A274" s="9" t="s">
        <v>1699</v>
      </c>
      <c r="B274" s="9" t="s">
        <v>1699</v>
      </c>
      <c r="C274" s="9" t="s">
        <v>1700</v>
      </c>
      <c r="D274" s="9" t="s">
        <v>1701</v>
      </c>
      <c r="E274" s="9" t="s">
        <v>36</v>
      </c>
      <c r="F274" s="9" t="s">
        <v>37</v>
      </c>
      <c r="G274" s="9" t="s">
        <v>38</v>
      </c>
      <c r="H274" s="9"/>
      <c r="I274" s="9"/>
      <c r="J274" s="9" t="s">
        <v>39</v>
      </c>
      <c r="K274" s="9" t="s">
        <v>687</v>
      </c>
      <c r="L274" s="9" t="s">
        <v>688</v>
      </c>
      <c r="M274" s="9" t="s">
        <v>689</v>
      </c>
      <c r="N274" s="9" t="s">
        <v>36</v>
      </c>
      <c r="O274" s="9">
        <v>1</v>
      </c>
      <c r="P274" s="9" t="s">
        <v>43</v>
      </c>
      <c r="Q274" s="9">
        <v>35.99</v>
      </c>
      <c r="R274" s="9"/>
      <c r="S274" s="9"/>
      <c r="T274" s="9"/>
      <c r="U274" s="9"/>
      <c r="V274" s="9"/>
      <c r="W274" s="9"/>
      <c r="X274" s="9"/>
      <c r="Y274" s="9" t="s">
        <v>1103</v>
      </c>
      <c r="Z274" s="9" t="s">
        <v>149</v>
      </c>
      <c r="AA274" s="9" t="s">
        <v>1702</v>
      </c>
      <c r="AB274" s="9" t="s">
        <v>47</v>
      </c>
      <c r="AC274" s="9"/>
      <c r="AD274" s="9" t="b">
        <v>0</v>
      </c>
      <c r="AE274" s="9"/>
      <c r="AF274" s="9"/>
      <c r="AG274" s="14">
        <f t="shared" si="4"/>
        <v>43313</v>
      </c>
    </row>
    <row r="275" spans="1:33">
      <c r="A275" s="9" t="s">
        <v>1703</v>
      </c>
      <c r="B275" s="9" t="s">
        <v>1703</v>
      </c>
      <c r="C275" s="9" t="s">
        <v>1704</v>
      </c>
      <c r="D275" s="9" t="s">
        <v>1705</v>
      </c>
      <c r="E275" s="9" t="s">
        <v>36</v>
      </c>
      <c r="F275" s="9" t="s">
        <v>37</v>
      </c>
      <c r="G275" s="9" t="s">
        <v>38</v>
      </c>
      <c r="H275" s="9"/>
      <c r="I275" s="9"/>
      <c r="J275" s="9" t="s">
        <v>39</v>
      </c>
      <c r="K275" s="9" t="s">
        <v>385</v>
      </c>
      <c r="L275" s="9" t="s">
        <v>386</v>
      </c>
      <c r="M275" s="9" t="s">
        <v>387</v>
      </c>
      <c r="N275" s="9" t="s">
        <v>36</v>
      </c>
      <c r="O275" s="9">
        <v>1</v>
      </c>
      <c r="P275" s="9" t="s">
        <v>43</v>
      </c>
      <c r="Q275" s="9">
        <v>29.99</v>
      </c>
      <c r="R275" s="9"/>
      <c r="S275" s="9"/>
      <c r="T275" s="9"/>
      <c r="U275" s="9"/>
      <c r="V275" s="9"/>
      <c r="W275" s="9"/>
      <c r="X275" s="9"/>
      <c r="Y275" s="9" t="s">
        <v>119</v>
      </c>
      <c r="Z275" s="9" t="s">
        <v>56</v>
      </c>
      <c r="AA275" s="9" t="s">
        <v>1706</v>
      </c>
      <c r="AB275" s="9" t="s">
        <v>47</v>
      </c>
      <c r="AC275" s="9"/>
      <c r="AD275" s="9" t="b">
        <v>0</v>
      </c>
      <c r="AE275" s="9"/>
      <c r="AF275" s="9"/>
      <c r="AG275" s="14">
        <f t="shared" si="4"/>
        <v>43313</v>
      </c>
    </row>
    <row r="276" spans="1:33">
      <c r="A276" s="9" t="s">
        <v>1707</v>
      </c>
      <c r="B276" s="9" t="s">
        <v>1707</v>
      </c>
      <c r="C276" s="9" t="s">
        <v>1708</v>
      </c>
      <c r="D276" s="9" t="s">
        <v>1709</v>
      </c>
      <c r="E276" s="9" t="s">
        <v>36</v>
      </c>
      <c r="F276" s="9" t="s">
        <v>37</v>
      </c>
      <c r="G276" s="9" t="s">
        <v>38</v>
      </c>
      <c r="H276" s="9"/>
      <c r="I276" s="9"/>
      <c r="J276" s="9" t="s">
        <v>39</v>
      </c>
      <c r="K276" s="9" t="s">
        <v>176</v>
      </c>
      <c r="L276" s="9" t="s">
        <v>1004</v>
      </c>
      <c r="M276" s="9" t="s">
        <v>1005</v>
      </c>
      <c r="N276" s="9" t="s">
        <v>36</v>
      </c>
      <c r="O276" s="9">
        <v>1</v>
      </c>
      <c r="P276" s="9" t="s">
        <v>43</v>
      </c>
      <c r="Q276" s="9">
        <v>14.99</v>
      </c>
      <c r="R276" s="9"/>
      <c r="S276" s="9"/>
      <c r="T276" s="9"/>
      <c r="U276" s="9"/>
      <c r="V276" s="9"/>
      <c r="W276" s="9"/>
      <c r="X276" s="9"/>
      <c r="Y276" s="9" t="s">
        <v>439</v>
      </c>
      <c r="Z276" s="9" t="s">
        <v>56</v>
      </c>
      <c r="AA276" s="9" t="s">
        <v>1710</v>
      </c>
      <c r="AB276" s="9" t="s">
        <v>47</v>
      </c>
      <c r="AC276" s="9"/>
      <c r="AD276" s="9" t="b">
        <v>0</v>
      </c>
      <c r="AE276" s="9"/>
      <c r="AF276" s="9"/>
      <c r="AG276" s="14">
        <f t="shared" si="4"/>
        <v>43313</v>
      </c>
    </row>
    <row r="277" spans="1:33">
      <c r="A277" s="9" t="s">
        <v>1711</v>
      </c>
      <c r="B277" s="9" t="s">
        <v>1711</v>
      </c>
      <c r="C277" s="9" t="s">
        <v>1712</v>
      </c>
      <c r="D277" s="9" t="s">
        <v>1713</v>
      </c>
      <c r="E277" s="9" t="s">
        <v>36</v>
      </c>
      <c r="F277" s="9" t="s">
        <v>37</v>
      </c>
      <c r="G277" s="9" t="s">
        <v>38</v>
      </c>
      <c r="H277" s="9"/>
      <c r="I277" s="9"/>
      <c r="J277" s="9" t="s">
        <v>39</v>
      </c>
      <c r="K277" s="9" t="s">
        <v>176</v>
      </c>
      <c r="L277" s="9" t="s">
        <v>1714</v>
      </c>
      <c r="M277" s="9" t="s">
        <v>1715</v>
      </c>
      <c r="N277" s="9" t="s">
        <v>36</v>
      </c>
      <c r="O277" s="9">
        <v>1</v>
      </c>
      <c r="P277" s="9" t="s">
        <v>43</v>
      </c>
      <c r="Q277" s="9">
        <v>15.99</v>
      </c>
      <c r="R277" s="9"/>
      <c r="S277" s="9"/>
      <c r="T277" s="9"/>
      <c r="U277" s="9"/>
      <c r="V277" s="9"/>
      <c r="W277" s="9"/>
      <c r="X277" s="9"/>
      <c r="Y277" s="9" t="s">
        <v>163</v>
      </c>
      <c r="Z277" s="9" t="s">
        <v>75</v>
      </c>
      <c r="AA277" s="9" t="s">
        <v>1716</v>
      </c>
      <c r="AB277" s="9" t="s">
        <v>47</v>
      </c>
      <c r="AC277" s="9"/>
      <c r="AD277" s="9" t="b">
        <v>0</v>
      </c>
      <c r="AE277" s="9"/>
      <c r="AF277" s="9"/>
      <c r="AG277" s="14">
        <f t="shared" si="4"/>
        <v>43313</v>
      </c>
    </row>
    <row r="278" spans="1:33">
      <c r="A278" s="9" t="s">
        <v>1711</v>
      </c>
      <c r="B278" s="9" t="s">
        <v>1711</v>
      </c>
      <c r="C278" s="9" t="s">
        <v>1712</v>
      </c>
      <c r="D278" s="9" t="s">
        <v>1713</v>
      </c>
      <c r="E278" s="9" t="s">
        <v>36</v>
      </c>
      <c r="F278" s="9" t="s">
        <v>37</v>
      </c>
      <c r="G278" s="9" t="s">
        <v>38</v>
      </c>
      <c r="H278" s="9"/>
      <c r="I278" s="9"/>
      <c r="J278" s="9" t="s">
        <v>39</v>
      </c>
      <c r="K278" s="9" t="s">
        <v>176</v>
      </c>
      <c r="L278" s="9" t="s">
        <v>1717</v>
      </c>
      <c r="M278" s="9" t="s">
        <v>1718</v>
      </c>
      <c r="N278" s="9" t="s">
        <v>36</v>
      </c>
      <c r="O278" s="9">
        <v>1</v>
      </c>
      <c r="P278" s="9" t="s">
        <v>43</v>
      </c>
      <c r="Q278" s="9">
        <v>15.99</v>
      </c>
      <c r="R278" s="9"/>
      <c r="S278" s="9"/>
      <c r="T278" s="9"/>
      <c r="U278" s="9"/>
      <c r="V278" s="9"/>
      <c r="W278" s="9"/>
      <c r="X278" s="9"/>
      <c r="Y278" s="9" t="s">
        <v>163</v>
      </c>
      <c r="Z278" s="9" t="s">
        <v>75</v>
      </c>
      <c r="AA278" s="9" t="s">
        <v>1716</v>
      </c>
      <c r="AB278" s="9" t="s">
        <v>47</v>
      </c>
      <c r="AC278" s="9"/>
      <c r="AD278" s="9" t="b">
        <v>0</v>
      </c>
      <c r="AE278" s="9"/>
      <c r="AF278" s="9"/>
      <c r="AG278" s="14">
        <f t="shared" si="4"/>
        <v>43313</v>
      </c>
    </row>
    <row r="279" spans="1:33">
      <c r="A279" s="9" t="s">
        <v>1719</v>
      </c>
      <c r="B279" s="9" t="s">
        <v>1719</v>
      </c>
      <c r="C279" s="9" t="s">
        <v>1720</v>
      </c>
      <c r="D279" s="9" t="s">
        <v>1721</v>
      </c>
      <c r="E279" s="9" t="s">
        <v>36</v>
      </c>
      <c r="F279" s="9" t="s">
        <v>37</v>
      </c>
      <c r="G279" s="9" t="s">
        <v>38</v>
      </c>
      <c r="H279" s="9"/>
      <c r="I279" s="9"/>
      <c r="J279" s="9" t="s">
        <v>39</v>
      </c>
      <c r="K279" s="9" t="s">
        <v>176</v>
      </c>
      <c r="L279" s="9" t="s">
        <v>557</v>
      </c>
      <c r="M279" s="9" t="s">
        <v>558</v>
      </c>
      <c r="N279" s="9" t="s">
        <v>36</v>
      </c>
      <c r="O279" s="9">
        <v>1</v>
      </c>
      <c r="P279" s="9" t="s">
        <v>43</v>
      </c>
      <c r="Q279" s="9">
        <v>15.99</v>
      </c>
      <c r="R279" s="9"/>
      <c r="S279" s="9"/>
      <c r="T279" s="9"/>
      <c r="U279" s="9"/>
      <c r="V279" s="9"/>
      <c r="W279" s="9"/>
      <c r="X279" s="9"/>
      <c r="Y279" s="9" t="s">
        <v>1722</v>
      </c>
      <c r="Z279" s="9" t="s">
        <v>56</v>
      </c>
      <c r="AA279" s="9" t="s">
        <v>1723</v>
      </c>
      <c r="AB279" s="9" t="s">
        <v>47</v>
      </c>
      <c r="AC279" s="9"/>
      <c r="AD279" s="9" t="b">
        <v>0</v>
      </c>
      <c r="AE279" s="9"/>
      <c r="AF279" s="9"/>
      <c r="AG279" s="14">
        <f t="shared" si="4"/>
        <v>43313</v>
      </c>
    </row>
    <row r="280" spans="1:33">
      <c r="A280" s="9" t="s">
        <v>1724</v>
      </c>
      <c r="B280" s="9" t="s">
        <v>1724</v>
      </c>
      <c r="C280" s="9" t="s">
        <v>1725</v>
      </c>
      <c r="D280" s="9" t="s">
        <v>1726</v>
      </c>
      <c r="E280" s="9" t="s">
        <v>36</v>
      </c>
      <c r="F280" s="9" t="s">
        <v>37</v>
      </c>
      <c r="G280" s="9" t="s">
        <v>38</v>
      </c>
      <c r="H280" s="9"/>
      <c r="I280" s="9"/>
      <c r="J280" s="9" t="s">
        <v>51</v>
      </c>
      <c r="K280" s="9" t="s">
        <v>1727</v>
      </c>
      <c r="L280" s="9" t="s">
        <v>1728</v>
      </c>
      <c r="M280" s="9" t="s">
        <v>1729</v>
      </c>
      <c r="N280" s="9" t="s">
        <v>36</v>
      </c>
      <c r="O280" s="9">
        <v>1</v>
      </c>
      <c r="P280" s="9" t="s">
        <v>43</v>
      </c>
      <c r="Q280" s="9">
        <v>20.99</v>
      </c>
      <c r="R280" s="9"/>
      <c r="S280" s="9">
        <v>3.99</v>
      </c>
      <c r="T280" s="9"/>
      <c r="U280" s="9"/>
      <c r="V280" s="9"/>
      <c r="W280" s="9"/>
      <c r="X280" s="9"/>
      <c r="Y280" s="9" t="s">
        <v>119</v>
      </c>
      <c r="Z280" s="9" t="s">
        <v>56</v>
      </c>
      <c r="AA280" s="9" t="s">
        <v>1730</v>
      </c>
      <c r="AB280" s="9" t="s">
        <v>47</v>
      </c>
      <c r="AC280" s="9"/>
      <c r="AD280" s="9" t="b">
        <v>0</v>
      </c>
      <c r="AE280" s="9"/>
      <c r="AF280" s="9"/>
      <c r="AG280" s="14">
        <f t="shared" si="4"/>
        <v>43313</v>
      </c>
    </row>
    <row r="281" spans="1:33">
      <c r="A281" s="9" t="s">
        <v>1731</v>
      </c>
      <c r="B281" s="9" t="s">
        <v>1731</v>
      </c>
      <c r="C281" s="9" t="s">
        <v>1732</v>
      </c>
      <c r="D281" s="9" t="s">
        <v>1733</v>
      </c>
      <c r="E281" s="9" t="s">
        <v>36</v>
      </c>
      <c r="F281" s="9" t="s">
        <v>37</v>
      </c>
      <c r="G281" s="9" t="s">
        <v>38</v>
      </c>
      <c r="H281" s="9"/>
      <c r="I281" s="9"/>
      <c r="J281" s="9" t="s">
        <v>39</v>
      </c>
      <c r="K281" s="9" t="s">
        <v>52</v>
      </c>
      <c r="L281" s="9" t="s">
        <v>275</v>
      </c>
      <c r="M281" s="9" t="s">
        <v>276</v>
      </c>
      <c r="N281" s="9" t="s">
        <v>36</v>
      </c>
      <c r="O281" s="9">
        <v>1</v>
      </c>
      <c r="P281" s="9" t="s">
        <v>43</v>
      </c>
      <c r="Q281" s="9">
        <v>35.99</v>
      </c>
      <c r="R281" s="9"/>
      <c r="S281" s="9"/>
      <c r="T281" s="9"/>
      <c r="U281" s="9"/>
      <c r="V281" s="9"/>
      <c r="W281" s="9"/>
      <c r="X281" s="9"/>
      <c r="Y281" s="9" t="s">
        <v>952</v>
      </c>
      <c r="Z281" s="9" t="s">
        <v>56</v>
      </c>
      <c r="AA281" s="9" t="s">
        <v>1734</v>
      </c>
      <c r="AB281" s="9" t="s">
        <v>47</v>
      </c>
      <c r="AC281" s="9"/>
      <c r="AD281" s="9" t="b">
        <v>0</v>
      </c>
      <c r="AE281" s="9"/>
      <c r="AF281" s="9"/>
      <c r="AG281" s="14">
        <f t="shared" si="4"/>
        <v>43313</v>
      </c>
    </row>
    <row r="282" spans="1:33">
      <c r="A282" s="9" t="s">
        <v>1735</v>
      </c>
      <c r="B282" s="9" t="s">
        <v>1735</v>
      </c>
      <c r="C282" s="9" t="s">
        <v>1736</v>
      </c>
      <c r="D282" s="9" t="s">
        <v>1737</v>
      </c>
      <c r="E282" s="9" t="s">
        <v>36</v>
      </c>
      <c r="F282" s="9" t="s">
        <v>37</v>
      </c>
      <c r="G282" s="9" t="s">
        <v>38</v>
      </c>
      <c r="H282" s="9"/>
      <c r="I282" s="9"/>
      <c r="J282" s="9" t="s">
        <v>39</v>
      </c>
      <c r="K282" s="9" t="s">
        <v>1691</v>
      </c>
      <c r="L282" s="9" t="s">
        <v>1692</v>
      </c>
      <c r="M282" s="9" t="s">
        <v>1693</v>
      </c>
      <c r="N282" s="9" t="s">
        <v>36</v>
      </c>
      <c r="O282" s="9">
        <v>1</v>
      </c>
      <c r="P282" s="9" t="s">
        <v>43</v>
      </c>
      <c r="Q282" s="9">
        <v>32.99</v>
      </c>
      <c r="R282" s="9"/>
      <c r="S282" s="9"/>
      <c r="T282" s="9"/>
      <c r="U282" s="9"/>
      <c r="V282" s="9"/>
      <c r="W282" s="9"/>
      <c r="X282" s="9"/>
      <c r="Y282" s="9" t="s">
        <v>380</v>
      </c>
      <c r="Z282" s="9" t="s">
        <v>56</v>
      </c>
      <c r="AA282" s="9" t="s">
        <v>1738</v>
      </c>
      <c r="AB282" s="9" t="s">
        <v>47</v>
      </c>
      <c r="AC282" s="9"/>
      <c r="AD282" s="9" t="b">
        <v>0</v>
      </c>
      <c r="AE282" s="9"/>
      <c r="AF282" s="9"/>
      <c r="AG282" s="14">
        <f t="shared" si="4"/>
        <v>43313</v>
      </c>
    </row>
    <row r="283" spans="1:33">
      <c r="A283" s="9" t="s">
        <v>1739</v>
      </c>
      <c r="B283" s="9" t="s">
        <v>1739</v>
      </c>
      <c r="C283" s="9" t="s">
        <v>1740</v>
      </c>
      <c r="D283" s="9" t="s">
        <v>1741</v>
      </c>
      <c r="E283" s="9" t="s">
        <v>36</v>
      </c>
      <c r="F283" s="9" t="s">
        <v>37</v>
      </c>
      <c r="G283" s="9" t="s">
        <v>38</v>
      </c>
      <c r="H283" s="9"/>
      <c r="I283" s="9"/>
      <c r="J283" s="9" t="s">
        <v>39</v>
      </c>
      <c r="K283" s="9" t="s">
        <v>138</v>
      </c>
      <c r="L283" s="9" t="s">
        <v>139</v>
      </c>
      <c r="M283" s="9" t="s">
        <v>140</v>
      </c>
      <c r="N283" s="9" t="s">
        <v>36</v>
      </c>
      <c r="O283" s="9">
        <v>1</v>
      </c>
      <c r="P283" s="9" t="s">
        <v>43</v>
      </c>
      <c r="Q283" s="9">
        <v>25.99</v>
      </c>
      <c r="R283" s="9"/>
      <c r="S283" s="9"/>
      <c r="T283" s="9"/>
      <c r="U283" s="9"/>
      <c r="V283" s="9"/>
      <c r="W283" s="9"/>
      <c r="X283" s="9"/>
      <c r="Y283" s="9" t="s">
        <v>439</v>
      </c>
      <c r="Z283" s="9" t="s">
        <v>56</v>
      </c>
      <c r="AA283" s="9" t="s">
        <v>1742</v>
      </c>
      <c r="AB283" s="9" t="s">
        <v>47</v>
      </c>
      <c r="AC283" s="9"/>
      <c r="AD283" s="9" t="b">
        <v>0</v>
      </c>
      <c r="AE283" s="9"/>
      <c r="AF283" s="9"/>
      <c r="AG283" s="14">
        <f t="shared" si="4"/>
        <v>43313</v>
      </c>
    </row>
    <row r="284" spans="1:33">
      <c r="A284" s="9" t="s">
        <v>1743</v>
      </c>
      <c r="B284" s="9" t="s">
        <v>1743</v>
      </c>
      <c r="C284" s="9" t="s">
        <v>1744</v>
      </c>
      <c r="D284" s="9" t="s">
        <v>1745</v>
      </c>
      <c r="E284" s="9" t="s">
        <v>36</v>
      </c>
      <c r="F284" s="9" t="s">
        <v>37</v>
      </c>
      <c r="G284" s="9" t="s">
        <v>38</v>
      </c>
      <c r="H284" s="9"/>
      <c r="I284" s="9"/>
      <c r="J284" s="9" t="s">
        <v>39</v>
      </c>
      <c r="K284" s="9" t="s">
        <v>1610</v>
      </c>
      <c r="L284" s="9" t="s">
        <v>1611</v>
      </c>
      <c r="M284" s="9" t="s">
        <v>1612</v>
      </c>
      <c r="N284" s="9" t="s">
        <v>36</v>
      </c>
      <c r="O284" s="9">
        <v>1</v>
      </c>
      <c r="P284" s="9" t="s">
        <v>43</v>
      </c>
      <c r="Q284" s="9">
        <v>25.99</v>
      </c>
      <c r="R284" s="9"/>
      <c r="S284" s="9"/>
      <c r="T284" s="9"/>
      <c r="U284" s="9"/>
      <c r="V284" s="9"/>
      <c r="W284" s="9"/>
      <c r="X284" s="9"/>
      <c r="Y284" s="9" t="s">
        <v>519</v>
      </c>
      <c r="Z284" s="9" t="s">
        <v>56</v>
      </c>
      <c r="AA284" s="9" t="s">
        <v>1746</v>
      </c>
      <c r="AB284" s="9" t="s">
        <v>47</v>
      </c>
      <c r="AC284" s="9"/>
      <c r="AD284" s="9" t="b">
        <v>0</v>
      </c>
      <c r="AE284" s="9"/>
      <c r="AF284" s="9"/>
      <c r="AG284" s="14">
        <f t="shared" si="4"/>
        <v>43313</v>
      </c>
    </row>
    <row r="285" spans="1:33">
      <c r="A285" s="9" t="s">
        <v>1747</v>
      </c>
      <c r="B285" s="9" t="s">
        <v>1747</v>
      </c>
      <c r="C285" s="9" t="s">
        <v>1748</v>
      </c>
      <c r="D285" s="9" t="s">
        <v>1749</v>
      </c>
      <c r="E285" s="9" t="s">
        <v>36</v>
      </c>
      <c r="F285" s="9" t="s">
        <v>37</v>
      </c>
      <c r="G285" s="9" t="s">
        <v>38</v>
      </c>
      <c r="H285" s="9"/>
      <c r="I285" s="9"/>
      <c r="J285" s="9" t="s">
        <v>39</v>
      </c>
      <c r="K285" s="9" t="s">
        <v>1610</v>
      </c>
      <c r="L285" s="9" t="s">
        <v>1611</v>
      </c>
      <c r="M285" s="9" t="s">
        <v>1612</v>
      </c>
      <c r="N285" s="9" t="s">
        <v>36</v>
      </c>
      <c r="O285" s="9">
        <v>1</v>
      </c>
      <c r="P285" s="9" t="s">
        <v>43</v>
      </c>
      <c r="Q285" s="9">
        <v>25.99</v>
      </c>
      <c r="R285" s="9"/>
      <c r="S285" s="9"/>
      <c r="T285" s="9"/>
      <c r="U285" s="9"/>
      <c r="V285" s="9"/>
      <c r="W285" s="9"/>
      <c r="X285" s="9"/>
      <c r="Y285" s="9" t="s">
        <v>1079</v>
      </c>
      <c r="Z285" s="9" t="s">
        <v>149</v>
      </c>
      <c r="AA285" s="9" t="s">
        <v>1750</v>
      </c>
      <c r="AB285" s="9" t="s">
        <v>47</v>
      </c>
      <c r="AC285" s="9"/>
      <c r="AD285" s="9" t="b">
        <v>0</v>
      </c>
      <c r="AE285" s="9"/>
      <c r="AF285" s="9"/>
      <c r="AG285" s="14">
        <f t="shared" si="4"/>
        <v>43313</v>
      </c>
    </row>
    <row r="286" spans="1:33">
      <c r="A286" s="9" t="s">
        <v>1747</v>
      </c>
      <c r="B286" s="9" t="s">
        <v>1747</v>
      </c>
      <c r="C286" s="9" t="s">
        <v>1748</v>
      </c>
      <c r="D286" s="9" t="s">
        <v>1749</v>
      </c>
      <c r="E286" s="9" t="s">
        <v>36</v>
      </c>
      <c r="F286" s="9" t="s">
        <v>37</v>
      </c>
      <c r="G286" s="9" t="s">
        <v>38</v>
      </c>
      <c r="H286" s="9"/>
      <c r="I286" s="9"/>
      <c r="J286" s="9" t="s">
        <v>39</v>
      </c>
      <c r="K286" s="9" t="s">
        <v>334</v>
      </c>
      <c r="L286" s="9" t="s">
        <v>335</v>
      </c>
      <c r="M286" s="9" t="s">
        <v>336</v>
      </c>
      <c r="N286" s="9" t="s">
        <v>36</v>
      </c>
      <c r="O286" s="9">
        <v>1</v>
      </c>
      <c r="P286" s="9" t="s">
        <v>43</v>
      </c>
      <c r="Q286" s="9">
        <v>25.99</v>
      </c>
      <c r="R286" s="9"/>
      <c r="S286" s="9"/>
      <c r="T286" s="9"/>
      <c r="U286" s="9"/>
      <c r="V286" s="9"/>
      <c r="W286" s="9"/>
      <c r="X286" s="9"/>
      <c r="Y286" s="9" t="s">
        <v>1079</v>
      </c>
      <c r="Z286" s="9" t="s">
        <v>149</v>
      </c>
      <c r="AA286" s="9" t="s">
        <v>1750</v>
      </c>
      <c r="AB286" s="9" t="s">
        <v>47</v>
      </c>
      <c r="AC286" s="9"/>
      <c r="AD286" s="9" t="b">
        <v>0</v>
      </c>
      <c r="AE286" s="9"/>
      <c r="AF286" s="9"/>
      <c r="AG286" s="14">
        <f t="shared" si="4"/>
        <v>43313</v>
      </c>
    </row>
    <row r="287" spans="1:33">
      <c r="A287" s="9" t="s">
        <v>1751</v>
      </c>
      <c r="B287" s="9" t="s">
        <v>1751</v>
      </c>
      <c r="C287" s="9" t="s">
        <v>1752</v>
      </c>
      <c r="D287" s="9" t="s">
        <v>1753</v>
      </c>
      <c r="E287" s="9" t="s">
        <v>36</v>
      </c>
      <c r="F287" s="9" t="s">
        <v>37</v>
      </c>
      <c r="G287" s="9" t="s">
        <v>38</v>
      </c>
      <c r="H287" s="9"/>
      <c r="I287" s="9"/>
      <c r="J287" s="9" t="s">
        <v>39</v>
      </c>
      <c r="K287" s="9" t="s">
        <v>116</v>
      </c>
      <c r="L287" s="9" t="s">
        <v>664</v>
      </c>
      <c r="M287" s="9" t="s">
        <v>665</v>
      </c>
      <c r="N287" s="9" t="s">
        <v>36</v>
      </c>
      <c r="O287" s="9">
        <v>1</v>
      </c>
      <c r="P287" s="9" t="s">
        <v>43</v>
      </c>
      <c r="Q287" s="9">
        <v>29.99</v>
      </c>
      <c r="R287" s="9"/>
      <c r="S287" s="9"/>
      <c r="T287" s="9"/>
      <c r="U287" s="9"/>
      <c r="V287" s="9"/>
      <c r="W287" s="9"/>
      <c r="X287" s="9"/>
      <c r="Y287" s="9" t="s">
        <v>119</v>
      </c>
      <c r="Z287" s="9" t="s">
        <v>56</v>
      </c>
      <c r="AA287" s="9" t="s">
        <v>1754</v>
      </c>
      <c r="AB287" s="9" t="s">
        <v>47</v>
      </c>
      <c r="AC287" s="9"/>
      <c r="AD287" s="9" t="b">
        <v>0</v>
      </c>
      <c r="AE287" s="9"/>
      <c r="AF287" s="9"/>
      <c r="AG287" s="14">
        <f t="shared" si="4"/>
        <v>43313</v>
      </c>
    </row>
    <row r="288" spans="1:33">
      <c r="A288" s="9" t="s">
        <v>1755</v>
      </c>
      <c r="B288" s="9" t="s">
        <v>1755</v>
      </c>
      <c r="C288" s="9" t="s">
        <v>1756</v>
      </c>
      <c r="D288" s="9" t="s">
        <v>1757</v>
      </c>
      <c r="E288" s="9" t="s">
        <v>36</v>
      </c>
      <c r="F288" s="9" t="s">
        <v>37</v>
      </c>
      <c r="G288" s="9" t="s">
        <v>38</v>
      </c>
      <c r="H288" s="9"/>
      <c r="I288" s="9"/>
      <c r="J288" s="9" t="s">
        <v>90</v>
      </c>
      <c r="K288" s="9" t="s">
        <v>635</v>
      </c>
      <c r="L288" s="9" t="s">
        <v>1758</v>
      </c>
      <c r="M288" s="9" t="s">
        <v>1759</v>
      </c>
      <c r="N288" s="9" t="s">
        <v>36</v>
      </c>
      <c r="O288" s="9">
        <v>1</v>
      </c>
      <c r="P288" s="9" t="s">
        <v>43</v>
      </c>
      <c r="Q288" s="9">
        <v>29.99</v>
      </c>
      <c r="R288" s="9"/>
      <c r="S288" s="9">
        <v>6.23</v>
      </c>
      <c r="T288" s="9"/>
      <c r="U288" s="9"/>
      <c r="V288" s="9"/>
      <c r="W288" s="9"/>
      <c r="X288" s="9"/>
      <c r="Y288" s="9" t="s">
        <v>1760</v>
      </c>
      <c r="Z288" s="9" t="s">
        <v>65</v>
      </c>
      <c r="AA288" s="9" t="s">
        <v>1761</v>
      </c>
      <c r="AB288" s="9" t="s">
        <v>47</v>
      </c>
      <c r="AC288" s="9"/>
      <c r="AD288" s="9" t="b">
        <v>0</v>
      </c>
      <c r="AE288" s="9"/>
      <c r="AF288" s="9"/>
      <c r="AG288" s="14">
        <f t="shared" si="4"/>
        <v>43313</v>
      </c>
    </row>
    <row r="289" spans="1:33">
      <c r="A289" s="9" t="s">
        <v>1762</v>
      </c>
      <c r="B289" s="9" t="s">
        <v>1762</v>
      </c>
      <c r="C289" s="9" t="s">
        <v>1763</v>
      </c>
      <c r="D289" s="9" t="s">
        <v>1764</v>
      </c>
      <c r="E289" s="9" t="s">
        <v>36</v>
      </c>
      <c r="F289" s="9" t="s">
        <v>37</v>
      </c>
      <c r="G289" s="9" t="s">
        <v>38</v>
      </c>
      <c r="H289" s="9"/>
      <c r="I289" s="9"/>
      <c r="J289" s="9" t="s">
        <v>39</v>
      </c>
      <c r="K289" s="9" t="s">
        <v>1597</v>
      </c>
      <c r="L289" s="9" t="s">
        <v>1598</v>
      </c>
      <c r="M289" s="9" t="s">
        <v>1599</v>
      </c>
      <c r="N289" s="9" t="s">
        <v>36</v>
      </c>
      <c r="O289" s="9">
        <v>1</v>
      </c>
      <c r="P289" s="9" t="s">
        <v>43</v>
      </c>
      <c r="Q289" s="9">
        <v>35.99</v>
      </c>
      <c r="R289" s="9"/>
      <c r="S289" s="9"/>
      <c r="T289" s="9"/>
      <c r="U289" s="9"/>
      <c r="V289" s="9"/>
      <c r="W289" s="9"/>
      <c r="X289" s="9"/>
      <c r="Y289" s="9" t="s">
        <v>1765</v>
      </c>
      <c r="Z289" s="9" t="s">
        <v>149</v>
      </c>
      <c r="AA289" s="9" t="s">
        <v>1766</v>
      </c>
      <c r="AB289" s="9" t="s">
        <v>47</v>
      </c>
      <c r="AC289" s="9"/>
      <c r="AD289" s="9" t="b">
        <v>0</v>
      </c>
      <c r="AE289" s="9"/>
      <c r="AF289" s="9"/>
      <c r="AG289" s="14">
        <f t="shared" si="4"/>
        <v>43313</v>
      </c>
    </row>
    <row r="290" spans="1:33">
      <c r="A290" s="9" t="s">
        <v>1767</v>
      </c>
      <c r="B290" s="9" t="s">
        <v>1767</v>
      </c>
      <c r="C290" s="9" t="s">
        <v>1768</v>
      </c>
      <c r="D290" s="9" t="s">
        <v>1769</v>
      </c>
      <c r="E290" s="9" t="s">
        <v>36</v>
      </c>
      <c r="F290" s="9" t="s">
        <v>37</v>
      </c>
      <c r="G290" s="9" t="s">
        <v>38</v>
      </c>
      <c r="H290" s="9"/>
      <c r="I290" s="9"/>
      <c r="J290" s="9" t="s">
        <v>90</v>
      </c>
      <c r="K290" s="9" t="s">
        <v>254</v>
      </c>
      <c r="L290" s="9" t="s">
        <v>843</v>
      </c>
      <c r="M290" s="9" t="s">
        <v>844</v>
      </c>
      <c r="N290" s="9" t="s">
        <v>36</v>
      </c>
      <c r="O290" s="9">
        <v>1</v>
      </c>
      <c r="P290" s="9" t="s">
        <v>43</v>
      </c>
      <c r="Q290" s="9">
        <v>21.99</v>
      </c>
      <c r="R290" s="9"/>
      <c r="S290" s="9">
        <v>3.92</v>
      </c>
      <c r="T290" s="9"/>
      <c r="U290" s="9"/>
      <c r="V290" s="9"/>
      <c r="W290" s="9"/>
      <c r="X290" s="9">
        <v>3.92</v>
      </c>
      <c r="Y290" s="9" t="s">
        <v>1770</v>
      </c>
      <c r="Z290" s="9" t="s">
        <v>56</v>
      </c>
      <c r="AA290" s="9" t="s">
        <v>1771</v>
      </c>
      <c r="AB290" s="9" t="s">
        <v>47</v>
      </c>
      <c r="AC290" s="9" t="s">
        <v>97</v>
      </c>
      <c r="AD290" s="9" t="b">
        <v>0</v>
      </c>
      <c r="AE290" s="9"/>
      <c r="AF290" s="9"/>
      <c r="AG290" s="14">
        <f t="shared" si="4"/>
        <v>43313</v>
      </c>
    </row>
    <row r="291" spans="1:33">
      <c r="A291" s="9" t="s">
        <v>1772</v>
      </c>
      <c r="B291" s="9" t="s">
        <v>1772</v>
      </c>
      <c r="C291" s="9" t="s">
        <v>1773</v>
      </c>
      <c r="D291" s="9" t="s">
        <v>1774</v>
      </c>
      <c r="E291" s="9" t="s">
        <v>36</v>
      </c>
      <c r="F291" s="9" t="s">
        <v>37</v>
      </c>
      <c r="G291" s="9" t="s">
        <v>38</v>
      </c>
      <c r="H291" s="9"/>
      <c r="I291" s="9"/>
      <c r="J291" s="9" t="s">
        <v>39</v>
      </c>
      <c r="K291" s="9" t="s">
        <v>1775</v>
      </c>
      <c r="L291" s="9" t="s">
        <v>1776</v>
      </c>
      <c r="M291" s="9" t="s">
        <v>1777</v>
      </c>
      <c r="N291" s="9" t="s">
        <v>36</v>
      </c>
      <c r="O291" s="9">
        <v>1</v>
      </c>
      <c r="P291" s="9" t="s">
        <v>43</v>
      </c>
      <c r="Q291" s="9">
        <v>21.99</v>
      </c>
      <c r="R291" s="9"/>
      <c r="S291" s="9"/>
      <c r="T291" s="9"/>
      <c r="U291" s="9"/>
      <c r="V291" s="9"/>
      <c r="W291" s="9"/>
      <c r="X291" s="9"/>
      <c r="Y291" s="9" t="s">
        <v>1778</v>
      </c>
      <c r="Z291" s="9" t="s">
        <v>56</v>
      </c>
      <c r="AA291" s="9" t="s">
        <v>1779</v>
      </c>
      <c r="AB291" s="9" t="s">
        <v>47</v>
      </c>
      <c r="AC291" s="9"/>
      <c r="AD291" s="9" t="b">
        <v>0</v>
      </c>
      <c r="AE291" s="9"/>
      <c r="AF291" s="9"/>
      <c r="AG291" s="14">
        <f t="shared" si="4"/>
        <v>43313</v>
      </c>
    </row>
    <row r="292" spans="1:33">
      <c r="A292" s="9" t="s">
        <v>1780</v>
      </c>
      <c r="B292" s="9" t="s">
        <v>1780</v>
      </c>
      <c r="C292" s="9" t="s">
        <v>1781</v>
      </c>
      <c r="D292" s="9" t="s">
        <v>1782</v>
      </c>
      <c r="E292" s="9" t="s">
        <v>36</v>
      </c>
      <c r="F292" s="9" t="s">
        <v>37</v>
      </c>
      <c r="G292" s="9" t="s">
        <v>38</v>
      </c>
      <c r="H292" s="9"/>
      <c r="I292" s="9"/>
      <c r="J292" s="9" t="s">
        <v>39</v>
      </c>
      <c r="K292" s="9" t="s">
        <v>941</v>
      </c>
      <c r="L292" s="9" t="s">
        <v>942</v>
      </c>
      <c r="M292" s="9" t="s">
        <v>943</v>
      </c>
      <c r="N292" s="9" t="s">
        <v>36</v>
      </c>
      <c r="O292" s="9">
        <v>1</v>
      </c>
      <c r="P292" s="9" t="s">
        <v>43</v>
      </c>
      <c r="Q292" s="9">
        <v>30.99</v>
      </c>
      <c r="R292" s="9"/>
      <c r="S292" s="9"/>
      <c r="T292" s="9"/>
      <c r="U292" s="9"/>
      <c r="V292" s="9"/>
      <c r="W292" s="9"/>
      <c r="X292" s="9"/>
      <c r="Y292" s="9" t="s">
        <v>1783</v>
      </c>
      <c r="Z292" s="9" t="s">
        <v>1784</v>
      </c>
      <c r="AA292" s="9" t="s">
        <v>1785</v>
      </c>
      <c r="AB292" s="9" t="s">
        <v>47</v>
      </c>
      <c r="AC292" s="9"/>
      <c r="AD292" s="9" t="b">
        <v>0</v>
      </c>
      <c r="AE292" s="9"/>
      <c r="AF292" s="9"/>
      <c r="AG292" s="14">
        <f t="shared" si="4"/>
        <v>43313</v>
      </c>
    </row>
    <row r="293" spans="1:33">
      <c r="A293" s="9" t="s">
        <v>1786</v>
      </c>
      <c r="B293" s="9" t="s">
        <v>1786</v>
      </c>
      <c r="C293" s="9" t="s">
        <v>1787</v>
      </c>
      <c r="D293" s="9" t="s">
        <v>1788</v>
      </c>
      <c r="E293" s="9" t="s">
        <v>36</v>
      </c>
      <c r="F293" s="9" t="s">
        <v>37</v>
      </c>
      <c r="G293" s="9" t="s">
        <v>38</v>
      </c>
      <c r="H293" s="9"/>
      <c r="I293" s="9"/>
      <c r="J293" s="9" t="s">
        <v>39</v>
      </c>
      <c r="K293" s="9" t="s">
        <v>176</v>
      </c>
      <c r="L293" s="9" t="s">
        <v>297</v>
      </c>
      <c r="M293" s="9" t="s">
        <v>298</v>
      </c>
      <c r="N293" s="9" t="s">
        <v>36</v>
      </c>
      <c r="O293" s="9">
        <v>1</v>
      </c>
      <c r="P293" s="9" t="s">
        <v>43</v>
      </c>
      <c r="Q293" s="9">
        <v>15.99</v>
      </c>
      <c r="R293" s="9"/>
      <c r="S293" s="9">
        <v>3.11</v>
      </c>
      <c r="T293" s="9"/>
      <c r="U293" s="9"/>
      <c r="V293" s="9"/>
      <c r="W293" s="9"/>
      <c r="X293" s="9"/>
      <c r="Y293" s="9" t="s">
        <v>1686</v>
      </c>
      <c r="Z293" s="9" t="s">
        <v>56</v>
      </c>
      <c r="AA293" s="9" t="s">
        <v>1789</v>
      </c>
      <c r="AB293" s="9" t="s">
        <v>47</v>
      </c>
      <c r="AC293" s="9"/>
      <c r="AD293" s="9" t="b">
        <v>0</v>
      </c>
      <c r="AE293" s="9"/>
      <c r="AF293" s="9"/>
      <c r="AG293" s="14">
        <f t="shared" si="4"/>
        <v>43313</v>
      </c>
    </row>
    <row r="294" spans="1:33">
      <c r="A294" s="9" t="s">
        <v>1786</v>
      </c>
      <c r="B294" s="9" t="s">
        <v>1786</v>
      </c>
      <c r="C294" s="9" t="s">
        <v>1787</v>
      </c>
      <c r="D294" s="9" t="s">
        <v>1788</v>
      </c>
      <c r="E294" s="9" t="s">
        <v>36</v>
      </c>
      <c r="F294" s="9" t="s">
        <v>37</v>
      </c>
      <c r="G294" s="9" t="s">
        <v>38</v>
      </c>
      <c r="H294" s="9"/>
      <c r="I294" s="9"/>
      <c r="J294" s="9" t="s">
        <v>39</v>
      </c>
      <c r="K294" s="9" t="s">
        <v>176</v>
      </c>
      <c r="L294" s="9" t="s">
        <v>1790</v>
      </c>
      <c r="M294" s="9" t="s">
        <v>1791</v>
      </c>
      <c r="N294" s="9" t="s">
        <v>36</v>
      </c>
      <c r="O294" s="9">
        <v>1</v>
      </c>
      <c r="P294" s="9" t="s">
        <v>43</v>
      </c>
      <c r="Q294" s="9">
        <v>15.99</v>
      </c>
      <c r="R294" s="9"/>
      <c r="S294" s="9">
        <v>3.12</v>
      </c>
      <c r="T294" s="9"/>
      <c r="U294" s="9"/>
      <c r="V294" s="9"/>
      <c r="W294" s="9"/>
      <c r="X294" s="9"/>
      <c r="Y294" s="9" t="s">
        <v>1686</v>
      </c>
      <c r="Z294" s="9" t="s">
        <v>56</v>
      </c>
      <c r="AA294" s="9" t="s">
        <v>1789</v>
      </c>
      <c r="AB294" s="9" t="s">
        <v>47</v>
      </c>
      <c r="AC294" s="9"/>
      <c r="AD294" s="9" t="b">
        <v>0</v>
      </c>
      <c r="AE294" s="9"/>
      <c r="AF294" s="9"/>
      <c r="AG294" s="14">
        <f t="shared" si="4"/>
        <v>43313</v>
      </c>
    </row>
    <row r="295" spans="1:33">
      <c r="A295" s="9" t="s">
        <v>1792</v>
      </c>
      <c r="B295" s="9" t="s">
        <v>1792</v>
      </c>
      <c r="C295" s="9" t="s">
        <v>1793</v>
      </c>
      <c r="D295" s="9" t="s">
        <v>1794</v>
      </c>
      <c r="E295" s="9" t="s">
        <v>36</v>
      </c>
      <c r="F295" s="9" t="s">
        <v>37</v>
      </c>
      <c r="G295" s="9" t="s">
        <v>38</v>
      </c>
      <c r="H295" s="9"/>
      <c r="I295" s="9"/>
      <c r="J295" s="9" t="s">
        <v>39</v>
      </c>
      <c r="K295" s="9" t="s">
        <v>1610</v>
      </c>
      <c r="L295" s="9" t="s">
        <v>1611</v>
      </c>
      <c r="M295" s="9" t="s">
        <v>1612</v>
      </c>
      <c r="N295" s="9" t="s">
        <v>36</v>
      </c>
      <c r="O295" s="9">
        <v>1</v>
      </c>
      <c r="P295" s="9" t="s">
        <v>43</v>
      </c>
      <c r="Q295" s="9">
        <v>25.99</v>
      </c>
      <c r="R295" s="9"/>
      <c r="S295" s="9"/>
      <c r="T295" s="9"/>
      <c r="U295" s="9"/>
      <c r="V295" s="9"/>
      <c r="W295" s="9"/>
      <c r="X295" s="9"/>
      <c r="Y295" s="9" t="s">
        <v>1116</v>
      </c>
      <c r="Z295" s="9" t="s">
        <v>56</v>
      </c>
      <c r="AA295" s="9" t="s">
        <v>1795</v>
      </c>
      <c r="AB295" s="9" t="s">
        <v>47</v>
      </c>
      <c r="AC295" s="9"/>
      <c r="AD295" s="9" t="b">
        <v>0</v>
      </c>
      <c r="AE295" s="9"/>
      <c r="AF295" s="9"/>
      <c r="AG295" s="14">
        <f t="shared" si="4"/>
        <v>43313</v>
      </c>
    </row>
    <row r="296" spans="1:33">
      <c r="A296" s="9" t="s">
        <v>1796</v>
      </c>
      <c r="B296" s="9" t="s">
        <v>1796</v>
      </c>
      <c r="C296" s="9" t="s">
        <v>1797</v>
      </c>
      <c r="D296" s="9" t="s">
        <v>1798</v>
      </c>
      <c r="E296" s="9" t="s">
        <v>36</v>
      </c>
      <c r="F296" s="9" t="s">
        <v>37</v>
      </c>
      <c r="G296" s="9" t="s">
        <v>38</v>
      </c>
      <c r="H296" s="9"/>
      <c r="I296" s="9"/>
      <c r="J296" s="9" t="s">
        <v>39</v>
      </c>
      <c r="K296" s="9" t="s">
        <v>280</v>
      </c>
      <c r="L296" s="9" t="s">
        <v>881</v>
      </c>
      <c r="M296" s="9" t="s">
        <v>882</v>
      </c>
      <c r="N296" s="9" t="s">
        <v>36</v>
      </c>
      <c r="O296" s="9">
        <v>1</v>
      </c>
      <c r="P296" s="9" t="s">
        <v>43</v>
      </c>
      <c r="Q296" s="9">
        <v>19.99</v>
      </c>
      <c r="R296" s="9"/>
      <c r="S296" s="9"/>
      <c r="T296" s="9"/>
      <c r="U296" s="9"/>
      <c r="V296" s="9"/>
      <c r="W296" s="9"/>
      <c r="X296" s="9"/>
      <c r="Y296" s="9" t="s">
        <v>1799</v>
      </c>
      <c r="Z296" s="9" t="s">
        <v>149</v>
      </c>
      <c r="AA296" s="9" t="s">
        <v>1800</v>
      </c>
      <c r="AB296" s="9" t="s">
        <v>47</v>
      </c>
      <c r="AC296" s="9"/>
      <c r="AD296" s="9" t="b">
        <v>0</v>
      </c>
      <c r="AE296" s="9"/>
      <c r="AF296" s="9"/>
      <c r="AG296" s="14">
        <f t="shared" si="4"/>
        <v>43313</v>
      </c>
    </row>
    <row r="297" spans="1:33">
      <c r="A297" s="9" t="s">
        <v>1801</v>
      </c>
      <c r="B297" s="9" t="s">
        <v>1801</v>
      </c>
      <c r="C297" s="9" t="s">
        <v>1802</v>
      </c>
      <c r="D297" s="9" t="s">
        <v>1803</v>
      </c>
      <c r="E297" s="9" t="s">
        <v>36</v>
      </c>
      <c r="F297" s="9" t="s">
        <v>37</v>
      </c>
      <c r="G297" s="9" t="s">
        <v>38</v>
      </c>
      <c r="H297" s="9"/>
      <c r="I297" s="9"/>
      <c r="J297" s="9" t="s">
        <v>39</v>
      </c>
      <c r="K297" s="9" t="s">
        <v>342</v>
      </c>
      <c r="L297" s="9" t="s">
        <v>343</v>
      </c>
      <c r="M297" s="9" t="s">
        <v>344</v>
      </c>
      <c r="N297" s="9" t="s">
        <v>36</v>
      </c>
      <c r="O297" s="9">
        <v>1</v>
      </c>
      <c r="P297" s="9" t="s">
        <v>43</v>
      </c>
      <c r="Q297" s="9">
        <v>19.99</v>
      </c>
      <c r="R297" s="9"/>
      <c r="S297" s="9"/>
      <c r="T297" s="9"/>
      <c r="U297" s="9"/>
      <c r="V297" s="9"/>
      <c r="W297" s="9"/>
      <c r="X297" s="9"/>
      <c r="Y297" s="9" t="s">
        <v>1392</v>
      </c>
      <c r="Z297" s="9" t="s">
        <v>56</v>
      </c>
      <c r="AA297" s="9" t="s">
        <v>1804</v>
      </c>
      <c r="AB297" s="9" t="s">
        <v>47</v>
      </c>
      <c r="AC297" s="9"/>
      <c r="AD297" s="9" t="b">
        <v>0</v>
      </c>
      <c r="AE297" s="9"/>
      <c r="AF297" s="9"/>
      <c r="AG297" s="14">
        <f t="shared" si="4"/>
        <v>43313</v>
      </c>
    </row>
    <row r="298" spans="1:33">
      <c r="A298" s="9" t="s">
        <v>1805</v>
      </c>
      <c r="B298" s="9" t="s">
        <v>1805</v>
      </c>
      <c r="C298" s="9" t="s">
        <v>1806</v>
      </c>
      <c r="D298" s="9" t="s">
        <v>1807</v>
      </c>
      <c r="E298" s="9" t="s">
        <v>36</v>
      </c>
      <c r="F298" s="9" t="s">
        <v>37</v>
      </c>
      <c r="G298" s="9" t="s">
        <v>38</v>
      </c>
      <c r="H298" s="9"/>
      <c r="I298" s="9"/>
      <c r="J298" s="9" t="s">
        <v>90</v>
      </c>
      <c r="K298" s="9" t="s">
        <v>1808</v>
      </c>
      <c r="L298" s="9" t="s">
        <v>1809</v>
      </c>
      <c r="M298" s="9" t="s">
        <v>1810</v>
      </c>
      <c r="N298" s="9" t="s">
        <v>36</v>
      </c>
      <c r="O298" s="9">
        <v>1</v>
      </c>
      <c r="P298" s="9" t="s">
        <v>43</v>
      </c>
      <c r="Q298" s="9">
        <v>25.99</v>
      </c>
      <c r="R298" s="9"/>
      <c r="S298" s="9">
        <v>2.94</v>
      </c>
      <c r="T298" s="9"/>
      <c r="U298" s="9"/>
      <c r="V298" s="9"/>
      <c r="W298" s="9"/>
      <c r="X298" s="9">
        <v>2.94</v>
      </c>
      <c r="Y298" s="9" t="s">
        <v>1503</v>
      </c>
      <c r="Z298" s="9" t="s">
        <v>859</v>
      </c>
      <c r="AA298" s="9" t="s">
        <v>1811</v>
      </c>
      <c r="AB298" s="9" t="s">
        <v>47</v>
      </c>
      <c r="AC298" s="9" t="s">
        <v>97</v>
      </c>
      <c r="AD298" s="9" t="b">
        <v>0</v>
      </c>
      <c r="AE298" s="9"/>
      <c r="AF298" s="9"/>
      <c r="AG298" s="14">
        <f t="shared" si="4"/>
        <v>43313</v>
      </c>
    </row>
    <row r="299" spans="1:33">
      <c r="A299" s="9" t="s">
        <v>1812</v>
      </c>
      <c r="B299" s="9" t="s">
        <v>1812</v>
      </c>
      <c r="C299" s="9" t="s">
        <v>1813</v>
      </c>
      <c r="D299" s="9" t="s">
        <v>1814</v>
      </c>
      <c r="E299" s="9" t="s">
        <v>36</v>
      </c>
      <c r="F299" s="9" t="s">
        <v>37</v>
      </c>
      <c r="G299" s="9" t="s">
        <v>38</v>
      </c>
      <c r="H299" s="9"/>
      <c r="I299" s="9"/>
      <c r="J299" s="9" t="s">
        <v>90</v>
      </c>
      <c r="K299" s="9" t="s">
        <v>1815</v>
      </c>
      <c r="L299" s="9" t="s">
        <v>1816</v>
      </c>
      <c r="M299" s="9" t="s">
        <v>1817</v>
      </c>
      <c r="N299" s="9" t="s">
        <v>36</v>
      </c>
      <c r="O299" s="9">
        <v>1</v>
      </c>
      <c r="P299" s="9" t="s">
        <v>43</v>
      </c>
      <c r="Q299" s="9">
        <v>19.99</v>
      </c>
      <c r="R299" s="9"/>
      <c r="S299" s="9">
        <v>2.93</v>
      </c>
      <c r="T299" s="9"/>
      <c r="U299" s="9"/>
      <c r="V299" s="9"/>
      <c r="W299" s="9"/>
      <c r="X299" s="9">
        <v>2.93</v>
      </c>
      <c r="Y299" s="9" t="s">
        <v>171</v>
      </c>
      <c r="Z299" s="9" t="s">
        <v>149</v>
      </c>
      <c r="AA299" s="9" t="s">
        <v>1818</v>
      </c>
      <c r="AB299" s="9" t="s">
        <v>47</v>
      </c>
      <c r="AC299" s="9" t="s">
        <v>97</v>
      </c>
      <c r="AD299" s="9" t="b">
        <v>0</v>
      </c>
      <c r="AE299" s="9"/>
      <c r="AF299" s="9"/>
      <c r="AG299" s="14">
        <f t="shared" si="4"/>
        <v>43313</v>
      </c>
    </row>
    <row r="300" spans="1:33">
      <c r="A300" s="9" t="s">
        <v>1819</v>
      </c>
      <c r="B300" s="9" t="s">
        <v>1819</v>
      </c>
      <c r="C300" s="9" t="s">
        <v>1820</v>
      </c>
      <c r="D300" s="9" t="s">
        <v>1821</v>
      </c>
      <c r="E300" s="9" t="s">
        <v>36</v>
      </c>
      <c r="F300" s="9" t="s">
        <v>37</v>
      </c>
      <c r="G300" s="9" t="s">
        <v>38</v>
      </c>
      <c r="H300" s="9"/>
      <c r="I300" s="9"/>
      <c r="J300" s="9" t="s">
        <v>51</v>
      </c>
      <c r="K300" s="9" t="s">
        <v>52</v>
      </c>
      <c r="L300" s="9" t="s">
        <v>109</v>
      </c>
      <c r="M300" s="9" t="s">
        <v>110</v>
      </c>
      <c r="N300" s="9" t="s">
        <v>36</v>
      </c>
      <c r="O300" s="9">
        <v>1</v>
      </c>
      <c r="P300" s="9" t="s">
        <v>43</v>
      </c>
      <c r="Q300" s="9">
        <v>35.99</v>
      </c>
      <c r="R300" s="9"/>
      <c r="S300" s="9">
        <v>3.99</v>
      </c>
      <c r="T300" s="9"/>
      <c r="U300" s="9"/>
      <c r="V300" s="9"/>
      <c r="W300" s="9"/>
      <c r="X300" s="9"/>
      <c r="Y300" s="9" t="s">
        <v>896</v>
      </c>
      <c r="Z300" s="9" t="s">
        <v>56</v>
      </c>
      <c r="AA300" s="9" t="s">
        <v>1822</v>
      </c>
      <c r="AB300" s="9" t="s">
        <v>47</v>
      </c>
      <c r="AC300" s="9"/>
      <c r="AD300" s="9" t="b">
        <v>0</v>
      </c>
      <c r="AE300" s="9"/>
      <c r="AF300" s="9"/>
      <c r="AG300" s="14">
        <f t="shared" si="4"/>
        <v>43313</v>
      </c>
    </row>
    <row r="301" spans="1:33">
      <c r="A301" s="9" t="s">
        <v>1823</v>
      </c>
      <c r="B301" s="9" t="s">
        <v>1823</v>
      </c>
      <c r="C301" s="9" t="s">
        <v>1824</v>
      </c>
      <c r="D301" s="9" t="s">
        <v>1825</v>
      </c>
      <c r="E301" s="9" t="s">
        <v>36</v>
      </c>
      <c r="F301" s="9" t="s">
        <v>37</v>
      </c>
      <c r="G301" s="9" t="s">
        <v>38</v>
      </c>
      <c r="H301" s="9"/>
      <c r="I301" s="9"/>
      <c r="J301" s="9" t="s">
        <v>39</v>
      </c>
      <c r="K301" s="9" t="s">
        <v>407</v>
      </c>
      <c r="L301" s="9" t="s">
        <v>408</v>
      </c>
      <c r="M301" s="9" t="s">
        <v>409</v>
      </c>
      <c r="N301" s="9" t="s">
        <v>36</v>
      </c>
      <c r="O301" s="9">
        <v>1</v>
      </c>
      <c r="P301" s="9" t="s">
        <v>43</v>
      </c>
      <c r="Q301" s="9">
        <v>35.99</v>
      </c>
      <c r="R301" s="9"/>
      <c r="S301" s="9"/>
      <c r="T301" s="9"/>
      <c r="U301" s="9"/>
      <c r="V301" s="9"/>
      <c r="W301" s="9"/>
      <c r="X301" s="9"/>
      <c r="Y301" s="9" t="s">
        <v>1826</v>
      </c>
      <c r="Z301" s="9" t="s">
        <v>1827</v>
      </c>
      <c r="AA301" s="9" t="s">
        <v>1828</v>
      </c>
      <c r="AB301" s="9" t="s">
        <v>47</v>
      </c>
      <c r="AC301" s="9"/>
      <c r="AD301" s="9" t="b">
        <v>0</v>
      </c>
      <c r="AE301" s="9"/>
      <c r="AF301" s="9"/>
      <c r="AG301" s="14">
        <f t="shared" si="4"/>
        <v>43313</v>
      </c>
    </row>
    <row r="302" spans="1:33">
      <c r="A302" s="9" t="s">
        <v>1829</v>
      </c>
      <c r="B302" s="9" t="s">
        <v>1829</v>
      </c>
      <c r="C302" s="9" t="s">
        <v>1830</v>
      </c>
      <c r="D302" s="9" t="s">
        <v>1831</v>
      </c>
      <c r="E302" s="9" t="s">
        <v>36</v>
      </c>
      <c r="F302" s="9" t="s">
        <v>37</v>
      </c>
      <c r="G302" s="9" t="s">
        <v>38</v>
      </c>
      <c r="H302" s="9"/>
      <c r="I302" s="9"/>
      <c r="J302" s="9" t="s">
        <v>39</v>
      </c>
      <c r="K302" s="9" t="s">
        <v>176</v>
      </c>
      <c r="L302" s="9" t="s">
        <v>1401</v>
      </c>
      <c r="M302" s="9" t="s">
        <v>1402</v>
      </c>
      <c r="N302" s="9" t="s">
        <v>36</v>
      </c>
      <c r="O302" s="9">
        <v>1</v>
      </c>
      <c r="P302" s="9" t="s">
        <v>43</v>
      </c>
      <c r="Q302" s="9">
        <v>15.99</v>
      </c>
      <c r="R302" s="9"/>
      <c r="S302" s="9"/>
      <c r="T302" s="9"/>
      <c r="U302" s="9"/>
      <c r="V302" s="9"/>
      <c r="W302" s="9"/>
      <c r="X302" s="9"/>
      <c r="Y302" s="9" t="s">
        <v>745</v>
      </c>
      <c r="Z302" s="9" t="s">
        <v>56</v>
      </c>
      <c r="AA302" s="9" t="s">
        <v>1832</v>
      </c>
      <c r="AB302" s="9" t="s">
        <v>47</v>
      </c>
      <c r="AC302" s="9"/>
      <c r="AD302" s="9" t="b">
        <v>0</v>
      </c>
      <c r="AE302" s="9"/>
      <c r="AF302" s="9"/>
      <c r="AG302" s="14">
        <f t="shared" si="4"/>
        <v>43313</v>
      </c>
    </row>
    <row r="303" spans="1:33">
      <c r="A303" s="9" t="s">
        <v>1833</v>
      </c>
      <c r="B303" s="9" t="s">
        <v>1833</v>
      </c>
      <c r="C303" s="9" t="s">
        <v>1834</v>
      </c>
      <c r="D303" s="9" t="s">
        <v>1835</v>
      </c>
      <c r="E303" s="9" t="s">
        <v>36</v>
      </c>
      <c r="F303" s="9" t="s">
        <v>37</v>
      </c>
      <c r="G303" s="9" t="s">
        <v>38</v>
      </c>
      <c r="H303" s="9"/>
      <c r="I303" s="9"/>
      <c r="J303" s="9" t="s">
        <v>51</v>
      </c>
      <c r="K303" s="9" t="s">
        <v>254</v>
      </c>
      <c r="L303" s="9" t="s">
        <v>680</v>
      </c>
      <c r="M303" s="9" t="s">
        <v>681</v>
      </c>
      <c r="N303" s="9" t="s">
        <v>36</v>
      </c>
      <c r="O303" s="9">
        <v>1</v>
      </c>
      <c r="P303" s="9" t="s">
        <v>43</v>
      </c>
      <c r="Q303" s="9">
        <v>21.99</v>
      </c>
      <c r="R303" s="9"/>
      <c r="S303" s="9">
        <v>3.99</v>
      </c>
      <c r="T303" s="9"/>
      <c r="U303" s="9"/>
      <c r="V303" s="9"/>
      <c r="W303" s="9"/>
      <c r="X303" s="9"/>
      <c r="Y303" s="9" t="s">
        <v>1836</v>
      </c>
      <c r="Z303" s="9" t="s">
        <v>1125</v>
      </c>
      <c r="AA303" s="9" t="s">
        <v>1837</v>
      </c>
      <c r="AB303" s="9" t="s">
        <v>47</v>
      </c>
      <c r="AC303" s="9"/>
      <c r="AD303" s="9" t="b">
        <v>0</v>
      </c>
      <c r="AE303" s="9"/>
      <c r="AF303" s="9"/>
      <c r="AG303" s="14">
        <f t="shared" si="4"/>
        <v>43313</v>
      </c>
    </row>
    <row r="304" spans="1:33">
      <c r="A304" s="9" t="s">
        <v>1838</v>
      </c>
      <c r="B304" s="9" t="s">
        <v>1838</v>
      </c>
      <c r="C304" s="9" t="s">
        <v>1839</v>
      </c>
      <c r="D304" s="9" t="s">
        <v>1840</v>
      </c>
      <c r="E304" s="9" t="s">
        <v>80</v>
      </c>
      <c r="F304" s="9" t="s">
        <v>37</v>
      </c>
      <c r="G304" s="9" t="s">
        <v>38</v>
      </c>
      <c r="H304" s="9"/>
      <c r="I304" s="9"/>
      <c r="J304" s="9" t="s">
        <v>90</v>
      </c>
      <c r="K304" s="9" t="s">
        <v>687</v>
      </c>
      <c r="L304" s="9" t="s">
        <v>1841</v>
      </c>
      <c r="M304" s="9" t="s">
        <v>1842</v>
      </c>
      <c r="N304" s="9" t="s">
        <v>80</v>
      </c>
      <c r="O304" s="9">
        <v>0</v>
      </c>
      <c r="P304" s="9"/>
      <c r="Q304" s="9"/>
      <c r="R304" s="9"/>
      <c r="S304" s="9"/>
      <c r="T304" s="9"/>
      <c r="U304" s="9"/>
      <c r="V304" s="9"/>
      <c r="W304" s="9"/>
      <c r="X304" s="9"/>
      <c r="Y304" s="9" t="s">
        <v>1843</v>
      </c>
      <c r="Z304" s="9" t="s">
        <v>56</v>
      </c>
      <c r="AA304" s="9" t="s">
        <v>1844</v>
      </c>
      <c r="AB304" s="9" t="s">
        <v>47</v>
      </c>
      <c r="AC304" s="9"/>
      <c r="AD304" s="9" t="b">
        <v>0</v>
      </c>
      <c r="AE304" s="9"/>
      <c r="AF304" s="9"/>
      <c r="AG304" s="14">
        <f t="shared" si="4"/>
        <v>43313</v>
      </c>
    </row>
    <row r="305" spans="1:33">
      <c r="A305" s="9" t="s">
        <v>1845</v>
      </c>
      <c r="B305" s="9" t="s">
        <v>1845</v>
      </c>
      <c r="C305" s="9" t="s">
        <v>1846</v>
      </c>
      <c r="D305" s="9" t="s">
        <v>1847</v>
      </c>
      <c r="E305" s="9" t="s">
        <v>80</v>
      </c>
      <c r="F305" s="9" t="s">
        <v>37</v>
      </c>
      <c r="G305" s="9" t="s">
        <v>38</v>
      </c>
      <c r="H305" s="9"/>
      <c r="I305" s="9"/>
      <c r="J305" s="9" t="s">
        <v>90</v>
      </c>
      <c r="K305" s="9" t="s">
        <v>201</v>
      </c>
      <c r="L305" s="9" t="s">
        <v>202</v>
      </c>
      <c r="M305" s="9" t="s">
        <v>203</v>
      </c>
      <c r="N305" s="9" t="s">
        <v>80</v>
      </c>
      <c r="O305" s="9">
        <v>0</v>
      </c>
      <c r="P305" s="9"/>
      <c r="Q305" s="9"/>
      <c r="R305" s="9"/>
      <c r="S305" s="9"/>
      <c r="T305" s="9"/>
      <c r="U305" s="9"/>
      <c r="V305" s="9"/>
      <c r="W305" s="9"/>
      <c r="X305" s="9"/>
      <c r="Y305" s="9" t="s">
        <v>1843</v>
      </c>
      <c r="Z305" s="9" t="s">
        <v>56</v>
      </c>
      <c r="AA305" s="9" t="s">
        <v>1844</v>
      </c>
      <c r="AB305" s="9" t="s">
        <v>47</v>
      </c>
      <c r="AC305" s="9"/>
      <c r="AD305" s="9" t="b">
        <v>0</v>
      </c>
      <c r="AE305" s="9"/>
      <c r="AF305" s="9"/>
      <c r="AG305" s="14">
        <f t="shared" si="4"/>
        <v>43313</v>
      </c>
    </row>
    <row r="306" spans="1:33">
      <c r="A306" s="9" t="s">
        <v>1848</v>
      </c>
      <c r="B306" s="9" t="s">
        <v>1849</v>
      </c>
      <c r="C306" s="9" t="s">
        <v>1850</v>
      </c>
      <c r="D306" s="9" t="s">
        <v>1851</v>
      </c>
      <c r="E306" s="9" t="s">
        <v>36</v>
      </c>
      <c r="F306" s="9" t="s">
        <v>37</v>
      </c>
      <c r="G306" s="9" t="s">
        <v>532</v>
      </c>
      <c r="H306" s="9"/>
      <c r="I306" s="9"/>
      <c r="J306" s="9" t="s">
        <v>90</v>
      </c>
      <c r="K306" s="9" t="s">
        <v>1852</v>
      </c>
      <c r="L306" s="9" t="s">
        <v>1853</v>
      </c>
      <c r="M306" s="9" t="s">
        <v>1854</v>
      </c>
      <c r="N306" s="9" t="s">
        <v>36</v>
      </c>
      <c r="O306" s="9">
        <v>1</v>
      </c>
      <c r="P306" s="9"/>
      <c r="Q306" s="9"/>
      <c r="R306" s="9"/>
      <c r="S306" s="9"/>
      <c r="T306" s="9"/>
      <c r="U306" s="9"/>
      <c r="V306" s="9"/>
      <c r="W306" s="9"/>
      <c r="X306" s="9"/>
      <c r="Y306" s="9" t="s">
        <v>1855</v>
      </c>
      <c r="Z306" s="9" t="s">
        <v>1856</v>
      </c>
      <c r="AA306" s="9">
        <v>28714</v>
      </c>
      <c r="AB306" s="9" t="s">
        <v>537</v>
      </c>
      <c r="AC306" s="9"/>
      <c r="AD306" s="9" t="b">
        <v>0</v>
      </c>
      <c r="AE306" s="9"/>
      <c r="AF306" s="9"/>
      <c r="AG306" s="14">
        <f t="shared" si="4"/>
        <v>43313</v>
      </c>
    </row>
    <row r="307" spans="1:33">
      <c r="A307" s="9" t="s">
        <v>1857</v>
      </c>
      <c r="B307" s="9" t="s">
        <v>1857</v>
      </c>
      <c r="C307" s="9" t="s">
        <v>1858</v>
      </c>
      <c r="D307" s="9" t="s">
        <v>1859</v>
      </c>
      <c r="E307" s="9" t="s">
        <v>36</v>
      </c>
      <c r="F307" s="9" t="s">
        <v>37</v>
      </c>
      <c r="G307" s="9" t="s">
        <v>38</v>
      </c>
      <c r="H307" s="9"/>
      <c r="I307" s="9"/>
      <c r="J307" s="9" t="s">
        <v>39</v>
      </c>
      <c r="K307" s="9" t="s">
        <v>1860</v>
      </c>
      <c r="L307" s="9" t="s">
        <v>1861</v>
      </c>
      <c r="M307" s="9" t="s">
        <v>1862</v>
      </c>
      <c r="N307" s="9" t="s">
        <v>36</v>
      </c>
      <c r="O307" s="9">
        <v>1</v>
      </c>
      <c r="P307" s="9" t="s">
        <v>43</v>
      </c>
      <c r="Q307" s="9">
        <v>29.99</v>
      </c>
      <c r="R307" s="9"/>
      <c r="S307" s="9"/>
      <c r="T307" s="9"/>
      <c r="U307" s="9"/>
      <c r="V307" s="9"/>
      <c r="W307" s="9"/>
      <c r="X307" s="9"/>
      <c r="Y307" s="9" t="s">
        <v>85</v>
      </c>
      <c r="Z307" s="9" t="s">
        <v>284</v>
      </c>
      <c r="AA307" s="9" t="s">
        <v>1863</v>
      </c>
      <c r="AB307" s="9" t="s">
        <v>47</v>
      </c>
      <c r="AC307" s="9"/>
      <c r="AD307" s="9" t="b">
        <v>0</v>
      </c>
      <c r="AE307" s="9"/>
      <c r="AF307" s="9"/>
      <c r="AG307" s="14">
        <f t="shared" si="4"/>
        <v>43314</v>
      </c>
    </row>
    <row r="308" spans="1:33">
      <c r="A308" s="9" t="s">
        <v>1857</v>
      </c>
      <c r="B308" s="9" t="s">
        <v>1857</v>
      </c>
      <c r="C308" s="9" t="s">
        <v>1858</v>
      </c>
      <c r="D308" s="9" t="s">
        <v>1859</v>
      </c>
      <c r="E308" s="9" t="s">
        <v>36</v>
      </c>
      <c r="F308" s="9" t="s">
        <v>37</v>
      </c>
      <c r="G308" s="9" t="s">
        <v>38</v>
      </c>
      <c r="H308" s="9"/>
      <c r="I308" s="9"/>
      <c r="J308" s="9" t="s">
        <v>39</v>
      </c>
      <c r="K308" s="9" t="s">
        <v>176</v>
      </c>
      <c r="L308" s="9" t="s">
        <v>557</v>
      </c>
      <c r="M308" s="9" t="s">
        <v>558</v>
      </c>
      <c r="N308" s="9" t="s">
        <v>36</v>
      </c>
      <c r="O308" s="9">
        <v>1</v>
      </c>
      <c r="P308" s="9" t="s">
        <v>43</v>
      </c>
      <c r="Q308" s="9">
        <v>15.99</v>
      </c>
      <c r="R308" s="9"/>
      <c r="S308" s="9"/>
      <c r="T308" s="9"/>
      <c r="U308" s="9"/>
      <c r="V308" s="9"/>
      <c r="W308" s="9"/>
      <c r="X308" s="9"/>
      <c r="Y308" s="9" t="s">
        <v>85</v>
      </c>
      <c r="Z308" s="9" t="s">
        <v>284</v>
      </c>
      <c r="AA308" s="9" t="s">
        <v>1863</v>
      </c>
      <c r="AB308" s="9" t="s">
        <v>47</v>
      </c>
      <c r="AC308" s="9"/>
      <c r="AD308" s="9" t="b">
        <v>0</v>
      </c>
      <c r="AE308" s="9"/>
      <c r="AF308" s="9"/>
      <c r="AG308" s="14">
        <f t="shared" si="4"/>
        <v>43314</v>
      </c>
    </row>
    <row r="309" spans="1:33">
      <c r="A309" s="9" t="s">
        <v>1864</v>
      </c>
      <c r="B309" s="9" t="s">
        <v>1864</v>
      </c>
      <c r="C309" s="9" t="s">
        <v>1865</v>
      </c>
      <c r="D309" s="9" t="s">
        <v>1866</v>
      </c>
      <c r="E309" s="9" t="s">
        <v>80</v>
      </c>
      <c r="F309" s="9" t="s">
        <v>37</v>
      </c>
      <c r="G309" s="9" t="s">
        <v>38</v>
      </c>
      <c r="H309" s="9"/>
      <c r="I309" s="9"/>
      <c r="J309" s="9" t="s">
        <v>39</v>
      </c>
      <c r="K309" s="9" t="s">
        <v>176</v>
      </c>
      <c r="L309" s="9" t="s">
        <v>297</v>
      </c>
      <c r="M309" s="9" t="s">
        <v>298</v>
      </c>
      <c r="N309" s="9" t="s">
        <v>80</v>
      </c>
      <c r="O309" s="9">
        <v>0</v>
      </c>
      <c r="P309" s="9"/>
      <c r="Q309" s="9"/>
      <c r="R309" s="9"/>
      <c r="S309" s="9"/>
      <c r="T309" s="9"/>
      <c r="U309" s="9"/>
      <c r="V309" s="9"/>
      <c r="W309" s="9"/>
      <c r="X309" s="9"/>
      <c r="Y309" s="9" t="s">
        <v>119</v>
      </c>
      <c r="Z309" s="9" t="s">
        <v>56</v>
      </c>
      <c r="AA309" s="9" t="s">
        <v>1867</v>
      </c>
      <c r="AB309" s="9" t="s">
        <v>47</v>
      </c>
      <c r="AC309" s="9"/>
      <c r="AD309" s="9" t="b">
        <v>0</v>
      </c>
      <c r="AE309" s="9"/>
      <c r="AF309" s="9"/>
      <c r="AG309" s="14">
        <f t="shared" si="4"/>
        <v>43314</v>
      </c>
    </row>
    <row r="310" spans="1:33">
      <c r="A310" s="9" t="s">
        <v>1864</v>
      </c>
      <c r="B310" s="9" t="s">
        <v>1864</v>
      </c>
      <c r="C310" s="9" t="s">
        <v>1865</v>
      </c>
      <c r="D310" s="9" t="s">
        <v>1866</v>
      </c>
      <c r="E310" s="9" t="s">
        <v>80</v>
      </c>
      <c r="F310" s="9" t="s">
        <v>37</v>
      </c>
      <c r="G310" s="9" t="s">
        <v>38</v>
      </c>
      <c r="H310" s="9"/>
      <c r="I310" s="9"/>
      <c r="J310" s="9" t="s">
        <v>39</v>
      </c>
      <c r="K310" s="9" t="s">
        <v>176</v>
      </c>
      <c r="L310" s="9" t="s">
        <v>557</v>
      </c>
      <c r="M310" s="9" t="s">
        <v>558</v>
      </c>
      <c r="N310" s="9" t="s">
        <v>80</v>
      </c>
      <c r="O310" s="9">
        <v>0</v>
      </c>
      <c r="P310" s="9"/>
      <c r="Q310" s="9"/>
      <c r="R310" s="9"/>
      <c r="S310" s="9"/>
      <c r="T310" s="9"/>
      <c r="U310" s="9"/>
      <c r="V310" s="9"/>
      <c r="W310" s="9"/>
      <c r="X310" s="9"/>
      <c r="Y310" s="9" t="s">
        <v>119</v>
      </c>
      <c r="Z310" s="9" t="s">
        <v>56</v>
      </c>
      <c r="AA310" s="9" t="s">
        <v>1867</v>
      </c>
      <c r="AB310" s="9" t="s">
        <v>47</v>
      </c>
      <c r="AC310" s="9"/>
      <c r="AD310" s="9" t="b">
        <v>0</v>
      </c>
      <c r="AE310" s="9"/>
      <c r="AF310" s="9"/>
      <c r="AG310" s="14">
        <f t="shared" si="4"/>
        <v>43314</v>
      </c>
    </row>
    <row r="311" spans="1:33">
      <c r="A311" s="9" t="s">
        <v>1868</v>
      </c>
      <c r="B311" s="9" t="s">
        <v>1868</v>
      </c>
      <c r="C311" s="9" t="s">
        <v>1869</v>
      </c>
      <c r="D311" s="9" t="s">
        <v>1870</v>
      </c>
      <c r="E311" s="9" t="s">
        <v>80</v>
      </c>
      <c r="F311" s="9" t="s">
        <v>37</v>
      </c>
      <c r="G311" s="9" t="s">
        <v>38</v>
      </c>
      <c r="H311" s="9"/>
      <c r="I311" s="9"/>
      <c r="J311" s="9" t="s">
        <v>39</v>
      </c>
      <c r="K311" s="9" t="s">
        <v>176</v>
      </c>
      <c r="L311" s="9" t="s">
        <v>557</v>
      </c>
      <c r="M311" s="9" t="s">
        <v>558</v>
      </c>
      <c r="N311" s="9" t="s">
        <v>80</v>
      </c>
      <c r="O311" s="9">
        <v>0</v>
      </c>
      <c r="P311" s="9"/>
      <c r="Q311" s="9"/>
      <c r="R311" s="9"/>
      <c r="S311" s="9"/>
      <c r="T311" s="9"/>
      <c r="U311" s="9"/>
      <c r="V311" s="9"/>
      <c r="W311" s="9"/>
      <c r="X311" s="9"/>
      <c r="Y311" s="9" t="s">
        <v>119</v>
      </c>
      <c r="Z311" s="9" t="s">
        <v>56</v>
      </c>
      <c r="AA311" s="9" t="s">
        <v>1867</v>
      </c>
      <c r="AB311" s="9" t="s">
        <v>47</v>
      </c>
      <c r="AC311" s="9"/>
      <c r="AD311" s="9" t="b">
        <v>0</v>
      </c>
      <c r="AE311" s="9"/>
      <c r="AF311" s="9"/>
      <c r="AG311" s="14">
        <f t="shared" si="4"/>
        <v>43314</v>
      </c>
    </row>
    <row r="312" spans="1:33">
      <c r="A312" s="9" t="s">
        <v>1871</v>
      </c>
      <c r="B312" s="9" t="s">
        <v>1871</v>
      </c>
      <c r="C312" s="9" t="s">
        <v>1872</v>
      </c>
      <c r="D312" s="9" t="s">
        <v>1873</v>
      </c>
      <c r="E312" s="9" t="s">
        <v>36</v>
      </c>
      <c r="F312" s="9" t="s">
        <v>37</v>
      </c>
      <c r="G312" s="9" t="s">
        <v>38</v>
      </c>
      <c r="H312" s="9"/>
      <c r="I312" s="9"/>
      <c r="J312" s="9" t="s">
        <v>39</v>
      </c>
      <c r="K312" s="9" t="s">
        <v>1815</v>
      </c>
      <c r="L312" s="9" t="s">
        <v>1816</v>
      </c>
      <c r="M312" s="9" t="s">
        <v>1817</v>
      </c>
      <c r="N312" s="9" t="s">
        <v>36</v>
      </c>
      <c r="O312" s="9">
        <v>1</v>
      </c>
      <c r="P312" s="9" t="s">
        <v>43</v>
      </c>
      <c r="Q312" s="9">
        <v>19.99</v>
      </c>
      <c r="R312" s="9"/>
      <c r="S312" s="9"/>
      <c r="T312" s="9"/>
      <c r="U312" s="9"/>
      <c r="V312" s="9"/>
      <c r="W312" s="9"/>
      <c r="X312" s="9"/>
      <c r="Y312" s="9" t="s">
        <v>1006</v>
      </c>
      <c r="Z312" s="9" t="s">
        <v>149</v>
      </c>
      <c r="AA312" s="9" t="s">
        <v>1874</v>
      </c>
      <c r="AB312" s="9" t="s">
        <v>47</v>
      </c>
      <c r="AC312" s="9"/>
      <c r="AD312" s="9" t="b">
        <v>0</v>
      </c>
      <c r="AE312" s="9"/>
      <c r="AF312" s="9"/>
      <c r="AG312" s="14">
        <f t="shared" si="4"/>
        <v>43314</v>
      </c>
    </row>
    <row r="313" spans="1:33">
      <c r="A313" s="9" t="s">
        <v>1875</v>
      </c>
      <c r="B313" s="9" t="s">
        <v>1875</v>
      </c>
      <c r="C313" s="9" t="s">
        <v>1876</v>
      </c>
      <c r="D313" s="9" t="s">
        <v>1877</v>
      </c>
      <c r="E313" s="9" t="s">
        <v>36</v>
      </c>
      <c r="F313" s="9" t="s">
        <v>37</v>
      </c>
      <c r="G313" s="9" t="s">
        <v>38</v>
      </c>
      <c r="H313" s="9"/>
      <c r="I313" s="9"/>
      <c r="J313" s="9" t="s">
        <v>39</v>
      </c>
      <c r="K313" s="9" t="s">
        <v>1878</v>
      </c>
      <c r="L313" s="9" t="s">
        <v>1879</v>
      </c>
      <c r="M313" s="9" t="s">
        <v>1880</v>
      </c>
      <c r="N313" s="9" t="s">
        <v>36</v>
      </c>
      <c r="O313" s="9">
        <v>1</v>
      </c>
      <c r="P313" s="9" t="s">
        <v>43</v>
      </c>
      <c r="Q313" s="9">
        <v>20.99</v>
      </c>
      <c r="R313" s="9"/>
      <c r="S313" s="9"/>
      <c r="T313" s="9"/>
      <c r="U313" s="9"/>
      <c r="V313" s="9"/>
      <c r="W313" s="9"/>
      <c r="X313" s="9"/>
      <c r="Y313" s="9" t="s">
        <v>1881</v>
      </c>
      <c r="Z313" s="9" t="s">
        <v>75</v>
      </c>
      <c r="AA313" s="9" t="s">
        <v>1882</v>
      </c>
      <c r="AB313" s="9" t="s">
        <v>47</v>
      </c>
      <c r="AC313" s="9"/>
      <c r="AD313" s="9" t="b">
        <v>0</v>
      </c>
      <c r="AE313" s="9"/>
      <c r="AF313" s="9"/>
      <c r="AG313" s="14">
        <f t="shared" si="4"/>
        <v>43314</v>
      </c>
    </row>
    <row r="314" spans="1:33">
      <c r="A314" s="9" t="s">
        <v>1883</v>
      </c>
      <c r="B314" s="9" t="s">
        <v>1883</v>
      </c>
      <c r="C314" s="9" t="s">
        <v>1884</v>
      </c>
      <c r="D314" s="9" t="s">
        <v>1885</v>
      </c>
      <c r="E314" s="9" t="s">
        <v>36</v>
      </c>
      <c r="F314" s="9" t="s">
        <v>37</v>
      </c>
      <c r="G314" s="9" t="s">
        <v>38</v>
      </c>
      <c r="H314" s="9"/>
      <c r="I314" s="9"/>
      <c r="J314" s="9" t="s">
        <v>39</v>
      </c>
      <c r="K314" s="9" t="s">
        <v>1183</v>
      </c>
      <c r="L314" s="9" t="s">
        <v>1184</v>
      </c>
      <c r="M314" s="9" t="s">
        <v>1185</v>
      </c>
      <c r="N314" s="9" t="s">
        <v>36</v>
      </c>
      <c r="O314" s="9">
        <v>1</v>
      </c>
      <c r="P314" s="9" t="s">
        <v>43</v>
      </c>
      <c r="Q314" s="9">
        <v>35.99</v>
      </c>
      <c r="R314" s="9"/>
      <c r="S314" s="9"/>
      <c r="T314" s="9"/>
      <c r="U314" s="9"/>
      <c r="V314" s="9"/>
      <c r="W314" s="9"/>
      <c r="X314" s="9"/>
      <c r="Y314" s="9" t="s">
        <v>1886</v>
      </c>
      <c r="Z314" s="9" t="s">
        <v>1784</v>
      </c>
      <c r="AA314" s="9" t="s">
        <v>1887</v>
      </c>
      <c r="AB314" s="9" t="s">
        <v>47</v>
      </c>
      <c r="AC314" s="9"/>
      <c r="AD314" s="9" t="b">
        <v>0</v>
      </c>
      <c r="AE314" s="9"/>
      <c r="AF314" s="9"/>
      <c r="AG314" s="14">
        <f t="shared" si="4"/>
        <v>43314</v>
      </c>
    </row>
    <row r="315" spans="1:33">
      <c r="A315" s="9" t="s">
        <v>1888</v>
      </c>
      <c r="B315" s="9" t="s">
        <v>1888</v>
      </c>
      <c r="C315" s="9" t="s">
        <v>1889</v>
      </c>
      <c r="D315" s="9" t="s">
        <v>1890</v>
      </c>
      <c r="E315" s="9" t="s">
        <v>36</v>
      </c>
      <c r="F315" s="9" t="s">
        <v>37</v>
      </c>
      <c r="G315" s="9" t="s">
        <v>38</v>
      </c>
      <c r="H315" s="9"/>
      <c r="I315" s="9"/>
      <c r="J315" s="9" t="s">
        <v>39</v>
      </c>
      <c r="K315" s="9" t="s">
        <v>176</v>
      </c>
      <c r="L315" s="9" t="s">
        <v>297</v>
      </c>
      <c r="M315" s="9" t="s">
        <v>298</v>
      </c>
      <c r="N315" s="9" t="s">
        <v>36</v>
      </c>
      <c r="O315" s="9">
        <v>1</v>
      </c>
      <c r="P315" s="9" t="s">
        <v>43</v>
      </c>
      <c r="Q315" s="9">
        <v>15.99</v>
      </c>
      <c r="R315" s="9"/>
      <c r="S315" s="9"/>
      <c r="T315" s="9"/>
      <c r="U315" s="9"/>
      <c r="V315" s="9"/>
      <c r="W315" s="9"/>
      <c r="X315" s="9"/>
      <c r="Y315" s="9" t="s">
        <v>671</v>
      </c>
      <c r="Z315" s="9" t="s">
        <v>56</v>
      </c>
      <c r="AA315" s="9" t="s">
        <v>1891</v>
      </c>
      <c r="AB315" s="9" t="s">
        <v>47</v>
      </c>
      <c r="AC315" s="9"/>
      <c r="AD315" s="9" t="b">
        <v>0</v>
      </c>
      <c r="AE315" s="9"/>
      <c r="AF315" s="9"/>
      <c r="AG315" s="14">
        <f t="shared" si="4"/>
        <v>43314</v>
      </c>
    </row>
    <row r="316" spans="1:33">
      <c r="A316" s="9" t="s">
        <v>1892</v>
      </c>
      <c r="B316" s="9" t="s">
        <v>1892</v>
      </c>
      <c r="C316" s="9" t="s">
        <v>1893</v>
      </c>
      <c r="D316" s="9" t="s">
        <v>1894</v>
      </c>
      <c r="E316" s="9" t="s">
        <v>36</v>
      </c>
      <c r="F316" s="9" t="s">
        <v>37</v>
      </c>
      <c r="G316" s="9" t="s">
        <v>38</v>
      </c>
      <c r="H316" s="9"/>
      <c r="I316" s="9"/>
      <c r="J316" s="9" t="s">
        <v>70</v>
      </c>
      <c r="K316" s="9" t="s">
        <v>1895</v>
      </c>
      <c r="L316" s="9" t="s">
        <v>1896</v>
      </c>
      <c r="M316" s="9" t="s">
        <v>1897</v>
      </c>
      <c r="N316" s="9" t="s">
        <v>36</v>
      </c>
      <c r="O316" s="9">
        <v>1</v>
      </c>
      <c r="P316" s="9" t="s">
        <v>43</v>
      </c>
      <c r="Q316" s="9">
        <v>29.99</v>
      </c>
      <c r="R316" s="9"/>
      <c r="S316" s="9"/>
      <c r="T316" s="9"/>
      <c r="U316" s="9"/>
      <c r="V316" s="9"/>
      <c r="W316" s="9"/>
      <c r="X316" s="9"/>
      <c r="Y316" s="9" t="s">
        <v>1898</v>
      </c>
      <c r="Z316" s="9" t="s">
        <v>411</v>
      </c>
      <c r="AA316" s="9" t="s">
        <v>1899</v>
      </c>
      <c r="AB316" s="9" t="s">
        <v>47</v>
      </c>
      <c r="AC316" s="9"/>
      <c r="AD316" s="9" t="b">
        <v>0</v>
      </c>
      <c r="AE316" s="9"/>
      <c r="AF316" s="9"/>
      <c r="AG316" s="14">
        <f t="shared" si="4"/>
        <v>43314</v>
      </c>
    </row>
    <row r="317" spans="1:33">
      <c r="A317" s="9" t="s">
        <v>1900</v>
      </c>
      <c r="B317" s="9" t="s">
        <v>1900</v>
      </c>
      <c r="C317" s="9" t="s">
        <v>1901</v>
      </c>
      <c r="D317" s="9" t="s">
        <v>1902</v>
      </c>
      <c r="E317" s="9" t="s">
        <v>36</v>
      </c>
      <c r="F317" s="9" t="s">
        <v>37</v>
      </c>
      <c r="G317" s="9" t="s">
        <v>38</v>
      </c>
      <c r="H317" s="9"/>
      <c r="I317" s="9"/>
      <c r="J317" s="9" t="s">
        <v>39</v>
      </c>
      <c r="K317" s="9" t="s">
        <v>778</v>
      </c>
      <c r="L317" s="9" t="s">
        <v>779</v>
      </c>
      <c r="M317" s="9" t="s">
        <v>780</v>
      </c>
      <c r="N317" s="9" t="s">
        <v>36</v>
      </c>
      <c r="O317" s="9">
        <v>1</v>
      </c>
      <c r="P317" s="9" t="s">
        <v>43</v>
      </c>
      <c r="Q317" s="9">
        <v>25.99</v>
      </c>
      <c r="R317" s="9"/>
      <c r="S317" s="9"/>
      <c r="T317" s="9"/>
      <c r="U317" s="9"/>
      <c r="V317" s="9"/>
      <c r="W317" s="9"/>
      <c r="X317" s="9"/>
      <c r="Y317" s="9" t="s">
        <v>671</v>
      </c>
      <c r="Z317" s="9" t="s">
        <v>180</v>
      </c>
      <c r="AA317" s="9" t="s">
        <v>1903</v>
      </c>
      <c r="AB317" s="9" t="s">
        <v>47</v>
      </c>
      <c r="AC317" s="9"/>
      <c r="AD317" s="9" t="b">
        <v>0</v>
      </c>
      <c r="AE317" s="9"/>
      <c r="AF317" s="9"/>
      <c r="AG317" s="14">
        <f t="shared" si="4"/>
        <v>43314</v>
      </c>
    </row>
    <row r="318" spans="1:33">
      <c r="A318" s="9" t="s">
        <v>1904</v>
      </c>
      <c r="B318" s="9" t="s">
        <v>1904</v>
      </c>
      <c r="C318" s="9" t="s">
        <v>1905</v>
      </c>
      <c r="D318" s="9" t="s">
        <v>1906</v>
      </c>
      <c r="E318" s="9" t="s">
        <v>36</v>
      </c>
      <c r="F318" s="9" t="s">
        <v>37</v>
      </c>
      <c r="G318" s="9" t="s">
        <v>38</v>
      </c>
      <c r="H318" s="9"/>
      <c r="I318" s="9"/>
      <c r="J318" s="9" t="s">
        <v>90</v>
      </c>
      <c r="K318" s="9" t="s">
        <v>52</v>
      </c>
      <c r="L318" s="9" t="s">
        <v>864</v>
      </c>
      <c r="M318" s="9" t="s">
        <v>865</v>
      </c>
      <c r="N318" s="9" t="s">
        <v>36</v>
      </c>
      <c r="O318" s="9">
        <v>1</v>
      </c>
      <c r="P318" s="9" t="s">
        <v>43</v>
      </c>
      <c r="Q318" s="9">
        <v>35.99</v>
      </c>
      <c r="R318" s="9"/>
      <c r="S318" s="9"/>
      <c r="T318" s="9"/>
      <c r="U318" s="9"/>
      <c r="V318" s="9"/>
      <c r="W318" s="9"/>
      <c r="X318" s="9"/>
      <c r="Y318" s="9" t="s">
        <v>119</v>
      </c>
      <c r="Z318" s="9" t="s">
        <v>56</v>
      </c>
      <c r="AA318" s="9" t="s">
        <v>1907</v>
      </c>
      <c r="AB318" s="9" t="s">
        <v>47</v>
      </c>
      <c r="AC318" s="9"/>
      <c r="AD318" s="9" t="b">
        <v>0</v>
      </c>
      <c r="AE318" s="9"/>
      <c r="AF318" s="9"/>
      <c r="AG318" s="14">
        <f t="shared" si="4"/>
        <v>43314</v>
      </c>
    </row>
    <row r="319" spans="1:33">
      <c r="A319" s="9" t="s">
        <v>1908</v>
      </c>
      <c r="B319" s="9" t="s">
        <v>1908</v>
      </c>
      <c r="C319" s="9" t="s">
        <v>1909</v>
      </c>
      <c r="D319" s="9" t="s">
        <v>1910</v>
      </c>
      <c r="E319" s="9" t="s">
        <v>36</v>
      </c>
      <c r="F319" s="9" t="s">
        <v>37</v>
      </c>
      <c r="G319" s="9" t="s">
        <v>38</v>
      </c>
      <c r="H319" s="9"/>
      <c r="I319" s="9"/>
      <c r="J319" s="9" t="s">
        <v>90</v>
      </c>
      <c r="K319" s="9" t="s">
        <v>176</v>
      </c>
      <c r="L319" s="9" t="s">
        <v>1275</v>
      </c>
      <c r="M319" s="9" t="s">
        <v>1276</v>
      </c>
      <c r="N319" s="9" t="s">
        <v>36</v>
      </c>
      <c r="O319" s="9">
        <v>1</v>
      </c>
      <c r="P319" s="9" t="s">
        <v>43</v>
      </c>
      <c r="Q319" s="9">
        <v>15.99</v>
      </c>
      <c r="R319" s="9"/>
      <c r="S319" s="9">
        <v>3.86</v>
      </c>
      <c r="T319" s="9"/>
      <c r="U319" s="9"/>
      <c r="V319" s="9"/>
      <c r="W319" s="9"/>
      <c r="X319" s="9"/>
      <c r="Y319" s="9" t="s">
        <v>1911</v>
      </c>
      <c r="Z319" s="9" t="s">
        <v>65</v>
      </c>
      <c r="AA319" s="9" t="s">
        <v>1912</v>
      </c>
      <c r="AB319" s="9" t="s">
        <v>47</v>
      </c>
      <c r="AC319" s="9"/>
      <c r="AD319" s="9" t="b">
        <v>0</v>
      </c>
      <c r="AE319" s="9"/>
      <c r="AF319" s="9"/>
      <c r="AG319" s="14">
        <f t="shared" si="4"/>
        <v>43314</v>
      </c>
    </row>
    <row r="320" spans="1:33">
      <c r="A320" s="9" t="s">
        <v>1913</v>
      </c>
      <c r="B320" s="9" t="s">
        <v>1913</v>
      </c>
      <c r="C320" s="9" t="s">
        <v>1914</v>
      </c>
      <c r="D320" s="9" t="s">
        <v>1915</v>
      </c>
      <c r="E320" s="9" t="s">
        <v>36</v>
      </c>
      <c r="F320" s="9" t="s">
        <v>37</v>
      </c>
      <c r="G320" s="9" t="s">
        <v>38</v>
      </c>
      <c r="H320" s="9"/>
      <c r="I320" s="9"/>
      <c r="J320" s="9" t="s">
        <v>39</v>
      </c>
      <c r="K320" s="9" t="s">
        <v>217</v>
      </c>
      <c r="L320" s="9" t="s">
        <v>1916</v>
      </c>
      <c r="M320" s="9" t="s">
        <v>1917</v>
      </c>
      <c r="N320" s="9" t="s">
        <v>36</v>
      </c>
      <c r="O320" s="9">
        <v>1</v>
      </c>
      <c r="P320" s="9" t="s">
        <v>43</v>
      </c>
      <c r="Q320" s="9">
        <v>29.99</v>
      </c>
      <c r="R320" s="9"/>
      <c r="S320" s="9"/>
      <c r="T320" s="9"/>
      <c r="U320" s="9"/>
      <c r="V320" s="9"/>
      <c r="W320" s="9"/>
      <c r="X320" s="9"/>
      <c r="Y320" s="9" t="s">
        <v>1843</v>
      </c>
      <c r="Z320" s="9" t="s">
        <v>56</v>
      </c>
      <c r="AA320" s="9" t="s">
        <v>1918</v>
      </c>
      <c r="AB320" s="9" t="s">
        <v>47</v>
      </c>
      <c r="AC320" s="9"/>
      <c r="AD320" s="9" t="b">
        <v>0</v>
      </c>
      <c r="AE320" s="9"/>
      <c r="AF320" s="9"/>
      <c r="AG320" s="14">
        <f t="shared" si="4"/>
        <v>43314</v>
      </c>
    </row>
    <row r="321" spans="1:33">
      <c r="A321" s="9" t="s">
        <v>1919</v>
      </c>
      <c r="B321" s="9" t="s">
        <v>1919</v>
      </c>
      <c r="C321" s="9" t="s">
        <v>1920</v>
      </c>
      <c r="D321" s="9" t="s">
        <v>1921</v>
      </c>
      <c r="E321" s="9" t="s">
        <v>36</v>
      </c>
      <c r="F321" s="9" t="s">
        <v>37</v>
      </c>
      <c r="G321" s="9" t="s">
        <v>38</v>
      </c>
      <c r="H321" s="9"/>
      <c r="I321" s="9"/>
      <c r="J321" s="9" t="s">
        <v>90</v>
      </c>
      <c r="K321" s="9" t="s">
        <v>1597</v>
      </c>
      <c r="L321" s="9" t="s">
        <v>1922</v>
      </c>
      <c r="M321" s="9" t="s">
        <v>1923</v>
      </c>
      <c r="N321" s="9" t="s">
        <v>36</v>
      </c>
      <c r="O321" s="9">
        <v>1</v>
      </c>
      <c r="P321" s="9" t="s">
        <v>43</v>
      </c>
      <c r="Q321" s="9">
        <v>35.99</v>
      </c>
      <c r="R321" s="9"/>
      <c r="S321" s="9">
        <v>5.9</v>
      </c>
      <c r="T321" s="9"/>
      <c r="U321" s="9"/>
      <c r="V321" s="9"/>
      <c r="W321" s="9"/>
      <c r="X321" s="9">
        <v>5.9</v>
      </c>
      <c r="Y321" s="9" t="s">
        <v>1924</v>
      </c>
      <c r="Z321" s="9" t="s">
        <v>431</v>
      </c>
      <c r="AA321" s="9" t="s">
        <v>1925</v>
      </c>
      <c r="AB321" s="9" t="s">
        <v>47</v>
      </c>
      <c r="AC321" s="9" t="s">
        <v>97</v>
      </c>
      <c r="AD321" s="9" t="b">
        <v>0</v>
      </c>
      <c r="AE321" s="9"/>
      <c r="AF321" s="9"/>
      <c r="AG321" s="14">
        <f t="shared" si="4"/>
        <v>43314</v>
      </c>
    </row>
    <row r="322" spans="1:33">
      <c r="A322" s="9" t="s">
        <v>1926</v>
      </c>
      <c r="B322" s="9" t="s">
        <v>1926</v>
      </c>
      <c r="C322" s="9" t="s">
        <v>1927</v>
      </c>
      <c r="D322" s="9" t="s">
        <v>1928</v>
      </c>
      <c r="E322" s="9" t="s">
        <v>36</v>
      </c>
      <c r="F322" s="9" t="s">
        <v>37</v>
      </c>
      <c r="G322" s="9" t="s">
        <v>38</v>
      </c>
      <c r="H322" s="9"/>
      <c r="I322" s="9"/>
      <c r="J322" s="9" t="s">
        <v>39</v>
      </c>
      <c r="K322" s="9" t="s">
        <v>176</v>
      </c>
      <c r="L322" s="9" t="s">
        <v>1275</v>
      </c>
      <c r="M322" s="9" t="s">
        <v>1276</v>
      </c>
      <c r="N322" s="9" t="s">
        <v>36</v>
      </c>
      <c r="O322" s="9">
        <v>1</v>
      </c>
      <c r="P322" s="9" t="s">
        <v>43</v>
      </c>
      <c r="Q322" s="9">
        <v>15.99</v>
      </c>
      <c r="R322" s="9"/>
      <c r="S322" s="9"/>
      <c r="T322" s="9"/>
      <c r="U322" s="9"/>
      <c r="V322" s="9"/>
      <c r="W322" s="9"/>
      <c r="X322" s="9"/>
      <c r="Y322" s="9" t="s">
        <v>1929</v>
      </c>
      <c r="Z322" s="9" t="s">
        <v>65</v>
      </c>
      <c r="AA322" s="9" t="s">
        <v>1930</v>
      </c>
      <c r="AB322" s="9" t="s">
        <v>47</v>
      </c>
      <c r="AC322" s="9"/>
      <c r="AD322" s="9" t="b">
        <v>0</v>
      </c>
      <c r="AE322" s="9"/>
      <c r="AF322" s="9"/>
      <c r="AG322" s="14">
        <f t="shared" ref="AG322:AG385" si="5">DATEVALUE(LEFT(C322,10))</f>
        <v>43314</v>
      </c>
    </row>
    <row r="323" spans="1:33">
      <c r="A323" s="9" t="s">
        <v>1931</v>
      </c>
      <c r="B323" s="9" t="s">
        <v>1931</v>
      </c>
      <c r="C323" s="9" t="s">
        <v>1932</v>
      </c>
      <c r="D323" s="9" t="s">
        <v>1933</v>
      </c>
      <c r="E323" s="9" t="s">
        <v>36</v>
      </c>
      <c r="F323" s="9" t="s">
        <v>37</v>
      </c>
      <c r="G323" s="9" t="s">
        <v>38</v>
      </c>
      <c r="H323" s="9"/>
      <c r="I323" s="9"/>
      <c r="J323" s="9" t="s">
        <v>39</v>
      </c>
      <c r="K323" s="9" t="s">
        <v>978</v>
      </c>
      <c r="L323" s="9" t="s">
        <v>979</v>
      </c>
      <c r="M323" s="9" t="s">
        <v>980</v>
      </c>
      <c r="N323" s="9" t="s">
        <v>36</v>
      </c>
      <c r="O323" s="9">
        <v>1</v>
      </c>
      <c r="P323" s="9" t="s">
        <v>43</v>
      </c>
      <c r="Q323" s="9">
        <v>29.99</v>
      </c>
      <c r="R323" s="9"/>
      <c r="S323" s="9"/>
      <c r="T323" s="9"/>
      <c r="U323" s="9"/>
      <c r="V323" s="9"/>
      <c r="W323" s="9"/>
      <c r="X323" s="9"/>
      <c r="Y323" s="9" t="s">
        <v>367</v>
      </c>
      <c r="Z323" s="9" t="s">
        <v>180</v>
      </c>
      <c r="AA323" s="9" t="s">
        <v>1934</v>
      </c>
      <c r="AB323" s="9" t="s">
        <v>47</v>
      </c>
      <c r="AC323" s="9"/>
      <c r="AD323" s="9" t="b">
        <v>0</v>
      </c>
      <c r="AE323" s="9"/>
      <c r="AF323" s="9"/>
      <c r="AG323" s="14">
        <f t="shared" si="5"/>
        <v>43314</v>
      </c>
    </row>
    <row r="324" spans="1:33">
      <c r="A324" s="9" t="s">
        <v>1935</v>
      </c>
      <c r="B324" s="9" t="s">
        <v>1935</v>
      </c>
      <c r="C324" s="9" t="s">
        <v>1936</v>
      </c>
      <c r="D324" s="9" t="s">
        <v>1937</v>
      </c>
      <c r="E324" s="9" t="s">
        <v>36</v>
      </c>
      <c r="F324" s="9" t="s">
        <v>37</v>
      </c>
      <c r="G324" s="9" t="s">
        <v>38</v>
      </c>
      <c r="H324" s="9"/>
      <c r="I324" s="9"/>
      <c r="J324" s="9" t="s">
        <v>70</v>
      </c>
      <c r="K324" s="9" t="s">
        <v>334</v>
      </c>
      <c r="L324" s="9" t="s">
        <v>335</v>
      </c>
      <c r="M324" s="9" t="s">
        <v>336</v>
      </c>
      <c r="N324" s="9" t="s">
        <v>36</v>
      </c>
      <c r="O324" s="9">
        <v>1</v>
      </c>
      <c r="P324" s="9" t="s">
        <v>43</v>
      </c>
      <c r="Q324" s="9">
        <v>25.99</v>
      </c>
      <c r="R324" s="9"/>
      <c r="S324" s="9">
        <v>4.98</v>
      </c>
      <c r="T324" s="9"/>
      <c r="U324" s="9"/>
      <c r="V324" s="9"/>
      <c r="W324" s="9"/>
      <c r="X324" s="9"/>
      <c r="Y324" s="9" t="s">
        <v>1938</v>
      </c>
      <c r="Z324" s="9" t="s">
        <v>56</v>
      </c>
      <c r="AA324" s="9" t="s">
        <v>1939</v>
      </c>
      <c r="AB324" s="9" t="s">
        <v>47</v>
      </c>
      <c r="AC324" s="9"/>
      <c r="AD324" s="9" t="b">
        <v>0</v>
      </c>
      <c r="AE324" s="9"/>
      <c r="AF324" s="9"/>
      <c r="AG324" s="14">
        <f t="shared" si="5"/>
        <v>43314</v>
      </c>
    </row>
    <row r="325" spans="1:33">
      <c r="A325" s="9" t="s">
        <v>1940</v>
      </c>
      <c r="B325" s="9" t="s">
        <v>1940</v>
      </c>
      <c r="C325" s="9" t="s">
        <v>1941</v>
      </c>
      <c r="D325" s="9" t="s">
        <v>1942</v>
      </c>
      <c r="E325" s="9" t="s">
        <v>36</v>
      </c>
      <c r="F325" s="9" t="s">
        <v>37</v>
      </c>
      <c r="G325" s="9" t="s">
        <v>38</v>
      </c>
      <c r="H325" s="9"/>
      <c r="I325" s="9"/>
      <c r="J325" s="9" t="s">
        <v>39</v>
      </c>
      <c r="K325" s="9" t="s">
        <v>138</v>
      </c>
      <c r="L325" s="9" t="s">
        <v>139</v>
      </c>
      <c r="M325" s="9" t="s">
        <v>140</v>
      </c>
      <c r="N325" s="9" t="s">
        <v>36</v>
      </c>
      <c r="O325" s="9">
        <v>1</v>
      </c>
      <c r="P325" s="9" t="s">
        <v>43</v>
      </c>
      <c r="Q325" s="9">
        <v>25.99</v>
      </c>
      <c r="R325" s="9"/>
      <c r="S325" s="9"/>
      <c r="T325" s="9"/>
      <c r="U325" s="9"/>
      <c r="V325" s="9"/>
      <c r="W325" s="9"/>
      <c r="X325" s="9"/>
      <c r="Y325" s="9" t="s">
        <v>380</v>
      </c>
      <c r="Z325" s="9" t="s">
        <v>56</v>
      </c>
      <c r="AA325" s="9" t="s">
        <v>1943</v>
      </c>
      <c r="AB325" s="9" t="s">
        <v>47</v>
      </c>
      <c r="AC325" s="9"/>
      <c r="AD325" s="9" t="b">
        <v>0</v>
      </c>
      <c r="AE325" s="9"/>
      <c r="AF325" s="9"/>
      <c r="AG325" s="14">
        <f t="shared" si="5"/>
        <v>43314</v>
      </c>
    </row>
    <row r="326" spans="1:33">
      <c r="A326" s="9" t="s">
        <v>1944</v>
      </c>
      <c r="B326" s="9" t="s">
        <v>1944</v>
      </c>
      <c r="C326" s="9" t="s">
        <v>1945</v>
      </c>
      <c r="D326" s="9" t="s">
        <v>1946</v>
      </c>
      <c r="E326" s="9" t="s">
        <v>36</v>
      </c>
      <c r="F326" s="9" t="s">
        <v>37</v>
      </c>
      <c r="G326" s="9" t="s">
        <v>38</v>
      </c>
      <c r="H326" s="9"/>
      <c r="I326" s="9"/>
      <c r="J326" s="9" t="s">
        <v>90</v>
      </c>
      <c r="K326" s="9" t="s">
        <v>176</v>
      </c>
      <c r="L326" s="9" t="s">
        <v>1401</v>
      </c>
      <c r="M326" s="9" t="s">
        <v>1402</v>
      </c>
      <c r="N326" s="9" t="s">
        <v>36</v>
      </c>
      <c r="O326" s="9">
        <v>1</v>
      </c>
      <c r="P326" s="9" t="s">
        <v>43</v>
      </c>
      <c r="Q326" s="9">
        <v>15.99</v>
      </c>
      <c r="R326" s="9"/>
      <c r="S326" s="9">
        <v>3.92</v>
      </c>
      <c r="T326" s="9"/>
      <c r="U326" s="9"/>
      <c r="V326" s="9"/>
      <c r="W326" s="9"/>
      <c r="X326" s="9">
        <v>3.92</v>
      </c>
      <c r="Y326" s="9" t="s">
        <v>1403</v>
      </c>
      <c r="Z326" s="9" t="s">
        <v>56</v>
      </c>
      <c r="AA326" s="9" t="s">
        <v>1404</v>
      </c>
      <c r="AB326" s="9" t="s">
        <v>47</v>
      </c>
      <c r="AC326" s="9" t="s">
        <v>97</v>
      </c>
      <c r="AD326" s="9" t="b">
        <v>0</v>
      </c>
      <c r="AE326" s="9"/>
      <c r="AF326" s="9"/>
      <c r="AG326" s="14">
        <f t="shared" si="5"/>
        <v>43314</v>
      </c>
    </row>
    <row r="327" spans="1:33">
      <c r="A327" s="9" t="s">
        <v>1947</v>
      </c>
      <c r="B327" s="9" t="s">
        <v>1947</v>
      </c>
      <c r="C327" s="9" t="s">
        <v>1948</v>
      </c>
      <c r="D327" s="9" t="s">
        <v>1949</v>
      </c>
      <c r="E327" s="9" t="s">
        <v>36</v>
      </c>
      <c r="F327" s="9" t="s">
        <v>37</v>
      </c>
      <c r="G327" s="9" t="s">
        <v>38</v>
      </c>
      <c r="H327" s="9"/>
      <c r="I327" s="9"/>
      <c r="J327" s="9" t="s">
        <v>39</v>
      </c>
      <c r="K327" s="9" t="s">
        <v>1449</v>
      </c>
      <c r="L327" s="9" t="s">
        <v>1450</v>
      </c>
      <c r="M327" s="9" t="s">
        <v>1451</v>
      </c>
      <c r="N327" s="9" t="s">
        <v>36</v>
      </c>
      <c r="O327" s="9">
        <v>1</v>
      </c>
      <c r="P327" s="9" t="s">
        <v>43</v>
      </c>
      <c r="Q327" s="9">
        <v>20.99</v>
      </c>
      <c r="R327" s="9"/>
      <c r="S327" s="9"/>
      <c r="T327" s="9"/>
      <c r="U327" s="9"/>
      <c r="V327" s="9"/>
      <c r="W327" s="9"/>
      <c r="X327" s="9"/>
      <c r="Y327" s="9" t="s">
        <v>310</v>
      </c>
      <c r="Z327" s="9" t="s">
        <v>65</v>
      </c>
      <c r="AA327" s="9" t="s">
        <v>1950</v>
      </c>
      <c r="AB327" s="9" t="s">
        <v>47</v>
      </c>
      <c r="AC327" s="9"/>
      <c r="AD327" s="9" t="b">
        <v>0</v>
      </c>
      <c r="AE327" s="9"/>
      <c r="AF327" s="9"/>
      <c r="AG327" s="14">
        <f t="shared" si="5"/>
        <v>43314</v>
      </c>
    </row>
    <row r="328" spans="1:33">
      <c r="A328" s="9" t="s">
        <v>1951</v>
      </c>
      <c r="B328" s="9" t="s">
        <v>1951</v>
      </c>
      <c r="C328" s="9" t="s">
        <v>1952</v>
      </c>
      <c r="D328" s="9" t="s">
        <v>1953</v>
      </c>
      <c r="E328" s="9" t="s">
        <v>36</v>
      </c>
      <c r="F328" s="9" t="s">
        <v>37</v>
      </c>
      <c r="G328" s="9" t="s">
        <v>38</v>
      </c>
      <c r="H328" s="9"/>
      <c r="I328" s="9"/>
      <c r="J328" s="9" t="s">
        <v>90</v>
      </c>
      <c r="K328" s="9" t="s">
        <v>52</v>
      </c>
      <c r="L328" s="9" t="s">
        <v>109</v>
      </c>
      <c r="M328" s="9" t="s">
        <v>110</v>
      </c>
      <c r="N328" s="9" t="s">
        <v>36</v>
      </c>
      <c r="O328" s="9">
        <v>1</v>
      </c>
      <c r="P328" s="9" t="s">
        <v>43</v>
      </c>
      <c r="Q328" s="9">
        <v>35.99</v>
      </c>
      <c r="R328" s="9"/>
      <c r="S328" s="9">
        <v>5.9</v>
      </c>
      <c r="T328" s="9"/>
      <c r="U328" s="9"/>
      <c r="V328" s="9"/>
      <c r="W328" s="9"/>
      <c r="X328" s="9">
        <v>5.9</v>
      </c>
      <c r="Y328" s="9" t="s">
        <v>1954</v>
      </c>
      <c r="Z328" s="9" t="s">
        <v>142</v>
      </c>
      <c r="AA328" s="9" t="s">
        <v>1955</v>
      </c>
      <c r="AB328" s="9" t="s">
        <v>47</v>
      </c>
      <c r="AC328" s="9" t="s">
        <v>97</v>
      </c>
      <c r="AD328" s="9" t="b">
        <v>0</v>
      </c>
      <c r="AE328" s="9"/>
      <c r="AF328" s="9"/>
      <c r="AG328" s="14">
        <f t="shared" si="5"/>
        <v>43314</v>
      </c>
    </row>
    <row r="329" spans="1:33">
      <c r="A329" s="9" t="s">
        <v>1956</v>
      </c>
      <c r="B329" s="9" t="s">
        <v>1956</v>
      </c>
      <c r="C329" s="9" t="s">
        <v>1957</v>
      </c>
      <c r="D329" s="9" t="s">
        <v>1958</v>
      </c>
      <c r="E329" s="9" t="s">
        <v>36</v>
      </c>
      <c r="F329" s="9" t="s">
        <v>37</v>
      </c>
      <c r="G329" s="9" t="s">
        <v>38</v>
      </c>
      <c r="H329" s="9"/>
      <c r="I329" s="9"/>
      <c r="J329" s="9" t="s">
        <v>39</v>
      </c>
      <c r="K329" s="9" t="s">
        <v>254</v>
      </c>
      <c r="L329" s="9" t="s">
        <v>262</v>
      </c>
      <c r="M329" s="9" t="s">
        <v>263</v>
      </c>
      <c r="N329" s="9" t="s">
        <v>36</v>
      </c>
      <c r="O329" s="9">
        <v>1</v>
      </c>
      <c r="P329" s="9" t="s">
        <v>43</v>
      </c>
      <c r="Q329" s="9">
        <v>21.99</v>
      </c>
      <c r="R329" s="9"/>
      <c r="S329" s="9"/>
      <c r="T329" s="9"/>
      <c r="U329" s="9"/>
      <c r="V329" s="9"/>
      <c r="W329" s="9"/>
      <c r="X329" s="9"/>
      <c r="Y329" s="9" t="s">
        <v>1959</v>
      </c>
      <c r="Z329" s="9" t="s">
        <v>65</v>
      </c>
      <c r="AA329" s="9" t="s">
        <v>1960</v>
      </c>
      <c r="AB329" s="9" t="s">
        <v>47</v>
      </c>
      <c r="AC329" s="9"/>
      <c r="AD329" s="9" t="b">
        <v>0</v>
      </c>
      <c r="AE329" s="9"/>
      <c r="AF329" s="9"/>
      <c r="AG329" s="14">
        <f t="shared" si="5"/>
        <v>43314</v>
      </c>
    </row>
    <row r="330" spans="1:33">
      <c r="A330" s="9" t="s">
        <v>1961</v>
      </c>
      <c r="B330" s="9" t="s">
        <v>1961</v>
      </c>
      <c r="C330" s="9" t="s">
        <v>1962</v>
      </c>
      <c r="D330" s="9" t="s">
        <v>1963</v>
      </c>
      <c r="E330" s="9" t="s">
        <v>36</v>
      </c>
      <c r="F330" s="9" t="s">
        <v>37</v>
      </c>
      <c r="G330" s="9" t="s">
        <v>38</v>
      </c>
      <c r="H330" s="9"/>
      <c r="I330" s="9"/>
      <c r="J330" s="9" t="s">
        <v>70</v>
      </c>
      <c r="K330" s="9" t="s">
        <v>978</v>
      </c>
      <c r="L330" s="9" t="s">
        <v>979</v>
      </c>
      <c r="M330" s="9" t="s">
        <v>980</v>
      </c>
      <c r="N330" s="9" t="s">
        <v>36</v>
      </c>
      <c r="O330" s="9">
        <v>1</v>
      </c>
      <c r="P330" s="9" t="s">
        <v>43</v>
      </c>
      <c r="Q330" s="9">
        <v>29.99</v>
      </c>
      <c r="R330" s="9"/>
      <c r="S330" s="9"/>
      <c r="T330" s="9"/>
      <c r="U330" s="9"/>
      <c r="V330" s="9"/>
      <c r="W330" s="9"/>
      <c r="X330" s="9"/>
      <c r="Y330" s="9" t="s">
        <v>1964</v>
      </c>
      <c r="Z330" s="9" t="s">
        <v>284</v>
      </c>
      <c r="AA330" s="9" t="s">
        <v>1965</v>
      </c>
      <c r="AB330" s="9" t="s">
        <v>47</v>
      </c>
      <c r="AC330" s="9"/>
      <c r="AD330" s="9" t="b">
        <v>0</v>
      </c>
      <c r="AE330" s="9"/>
      <c r="AF330" s="9"/>
      <c r="AG330" s="14">
        <f t="shared" si="5"/>
        <v>43314</v>
      </c>
    </row>
    <row r="331" spans="1:33">
      <c r="A331" s="9" t="s">
        <v>1966</v>
      </c>
      <c r="B331" s="9" t="s">
        <v>1966</v>
      </c>
      <c r="C331" s="9" t="s">
        <v>1967</v>
      </c>
      <c r="D331" s="9" t="s">
        <v>1968</v>
      </c>
      <c r="E331" s="9" t="s">
        <v>36</v>
      </c>
      <c r="F331" s="9" t="s">
        <v>37</v>
      </c>
      <c r="G331" s="9" t="s">
        <v>38</v>
      </c>
      <c r="H331" s="9"/>
      <c r="I331" s="9"/>
      <c r="J331" s="9" t="s">
        <v>39</v>
      </c>
      <c r="K331" s="9" t="s">
        <v>138</v>
      </c>
      <c r="L331" s="9" t="s">
        <v>139</v>
      </c>
      <c r="M331" s="9" t="s">
        <v>140</v>
      </c>
      <c r="N331" s="9" t="s">
        <v>36</v>
      </c>
      <c r="O331" s="9">
        <v>1</v>
      </c>
      <c r="P331" s="9" t="s">
        <v>43</v>
      </c>
      <c r="Q331" s="9">
        <v>25.99</v>
      </c>
      <c r="R331" s="9"/>
      <c r="S331" s="9"/>
      <c r="T331" s="9"/>
      <c r="U331" s="9"/>
      <c r="V331" s="9"/>
      <c r="W331" s="9"/>
      <c r="X331" s="9"/>
      <c r="Y331" s="9" t="s">
        <v>1969</v>
      </c>
      <c r="Z331" s="9" t="s">
        <v>149</v>
      </c>
      <c r="AA331" s="9" t="s">
        <v>1970</v>
      </c>
      <c r="AB331" s="9" t="s">
        <v>47</v>
      </c>
      <c r="AC331" s="9"/>
      <c r="AD331" s="9" t="b">
        <v>0</v>
      </c>
      <c r="AE331" s="9"/>
      <c r="AF331" s="9"/>
      <c r="AG331" s="14">
        <f t="shared" si="5"/>
        <v>43314</v>
      </c>
    </row>
    <row r="332" spans="1:33">
      <c r="A332" s="9" t="s">
        <v>1971</v>
      </c>
      <c r="B332" s="9" t="s">
        <v>1971</v>
      </c>
      <c r="C332" s="9" t="s">
        <v>1972</v>
      </c>
      <c r="D332" s="9" t="s">
        <v>1973</v>
      </c>
      <c r="E332" s="9" t="s">
        <v>36</v>
      </c>
      <c r="F332" s="9" t="s">
        <v>37</v>
      </c>
      <c r="G332" s="9" t="s">
        <v>38</v>
      </c>
      <c r="H332" s="9"/>
      <c r="I332" s="9"/>
      <c r="J332" s="9" t="s">
        <v>39</v>
      </c>
      <c r="K332" s="9" t="s">
        <v>52</v>
      </c>
      <c r="L332" s="9" t="s">
        <v>864</v>
      </c>
      <c r="M332" s="9" t="s">
        <v>865</v>
      </c>
      <c r="N332" s="9" t="s">
        <v>36</v>
      </c>
      <c r="O332" s="9">
        <v>1</v>
      </c>
      <c r="P332" s="9" t="s">
        <v>43</v>
      </c>
      <c r="Q332" s="9">
        <v>35.99</v>
      </c>
      <c r="R332" s="9"/>
      <c r="S332" s="9"/>
      <c r="T332" s="9"/>
      <c r="U332" s="9"/>
      <c r="V332" s="9"/>
      <c r="W332" s="9"/>
      <c r="X332" s="9"/>
      <c r="Y332" s="9" t="s">
        <v>119</v>
      </c>
      <c r="Z332" s="9" t="s">
        <v>56</v>
      </c>
      <c r="AA332" s="9" t="s">
        <v>1974</v>
      </c>
      <c r="AB332" s="9" t="s">
        <v>47</v>
      </c>
      <c r="AC332" s="9"/>
      <c r="AD332" s="9" t="b">
        <v>0</v>
      </c>
      <c r="AE332" s="9"/>
      <c r="AF332" s="9"/>
      <c r="AG332" s="14">
        <f t="shared" si="5"/>
        <v>43314</v>
      </c>
    </row>
    <row r="333" spans="1:33">
      <c r="A333" s="9" t="s">
        <v>1975</v>
      </c>
      <c r="B333" s="9" t="s">
        <v>1975</v>
      </c>
      <c r="C333" s="9" t="s">
        <v>1976</v>
      </c>
      <c r="D333" s="9" t="s">
        <v>1977</v>
      </c>
      <c r="E333" s="9" t="s">
        <v>36</v>
      </c>
      <c r="F333" s="9" t="s">
        <v>37</v>
      </c>
      <c r="G333" s="9" t="s">
        <v>38</v>
      </c>
      <c r="H333" s="9"/>
      <c r="I333" s="9"/>
      <c r="J333" s="9" t="s">
        <v>39</v>
      </c>
      <c r="K333" s="9" t="s">
        <v>1597</v>
      </c>
      <c r="L333" s="9" t="s">
        <v>1922</v>
      </c>
      <c r="M333" s="9" t="s">
        <v>1923</v>
      </c>
      <c r="N333" s="9" t="s">
        <v>36</v>
      </c>
      <c r="O333" s="9">
        <v>1</v>
      </c>
      <c r="P333" s="9" t="s">
        <v>43</v>
      </c>
      <c r="Q333" s="9">
        <v>35.99</v>
      </c>
      <c r="R333" s="9"/>
      <c r="S333" s="9"/>
      <c r="T333" s="9"/>
      <c r="U333" s="9"/>
      <c r="V333" s="9"/>
      <c r="W333" s="9"/>
      <c r="X333" s="9"/>
      <c r="Y333" s="9" t="s">
        <v>358</v>
      </c>
      <c r="Z333" s="9" t="s">
        <v>359</v>
      </c>
      <c r="AA333" s="9" t="s">
        <v>1978</v>
      </c>
      <c r="AB333" s="9" t="s">
        <v>47</v>
      </c>
      <c r="AC333" s="9"/>
      <c r="AD333" s="9" t="b">
        <v>0</v>
      </c>
      <c r="AE333" s="9"/>
      <c r="AF333" s="9"/>
      <c r="AG333" s="14">
        <f t="shared" si="5"/>
        <v>43314</v>
      </c>
    </row>
    <row r="334" spans="1:33">
      <c r="A334" s="9" t="s">
        <v>1979</v>
      </c>
      <c r="B334" s="9" t="s">
        <v>1979</v>
      </c>
      <c r="C334" s="9" t="s">
        <v>1980</v>
      </c>
      <c r="D334" s="9" t="s">
        <v>1981</v>
      </c>
      <c r="E334" s="9" t="s">
        <v>36</v>
      </c>
      <c r="F334" s="9" t="s">
        <v>37</v>
      </c>
      <c r="G334" s="9" t="s">
        <v>38</v>
      </c>
      <c r="H334" s="9"/>
      <c r="I334" s="9"/>
      <c r="J334" s="9" t="s">
        <v>39</v>
      </c>
      <c r="K334" s="9" t="s">
        <v>1982</v>
      </c>
      <c r="L334" s="9" t="s">
        <v>1983</v>
      </c>
      <c r="M334" s="9" t="s">
        <v>1984</v>
      </c>
      <c r="N334" s="9" t="s">
        <v>36</v>
      </c>
      <c r="O334" s="9">
        <v>1</v>
      </c>
      <c r="P334" s="9" t="s">
        <v>43</v>
      </c>
      <c r="Q334" s="9">
        <v>26.99</v>
      </c>
      <c r="R334" s="9"/>
      <c r="S334" s="9"/>
      <c r="T334" s="9"/>
      <c r="U334" s="9"/>
      <c r="V334" s="9"/>
      <c r="W334" s="9"/>
      <c r="X334" s="9"/>
      <c r="Y334" s="9" t="s">
        <v>394</v>
      </c>
      <c r="Z334" s="9" t="s">
        <v>149</v>
      </c>
      <c r="AA334" s="9" t="s">
        <v>1985</v>
      </c>
      <c r="AB334" s="9" t="s">
        <v>47</v>
      </c>
      <c r="AC334" s="9"/>
      <c r="AD334" s="9" t="b">
        <v>0</v>
      </c>
      <c r="AE334" s="9"/>
      <c r="AF334" s="9"/>
      <c r="AG334" s="14">
        <f t="shared" si="5"/>
        <v>43314</v>
      </c>
    </row>
    <row r="335" spans="1:33">
      <c r="A335" s="9" t="s">
        <v>1986</v>
      </c>
      <c r="B335" s="9" t="s">
        <v>1986</v>
      </c>
      <c r="C335" s="9" t="s">
        <v>1987</v>
      </c>
      <c r="D335" s="9" t="s">
        <v>1988</v>
      </c>
      <c r="E335" s="9" t="s">
        <v>36</v>
      </c>
      <c r="F335" s="9" t="s">
        <v>37</v>
      </c>
      <c r="G335" s="9" t="s">
        <v>38</v>
      </c>
      <c r="H335" s="9"/>
      <c r="I335" s="9"/>
      <c r="J335" s="9" t="s">
        <v>70</v>
      </c>
      <c r="K335" s="9" t="s">
        <v>176</v>
      </c>
      <c r="L335" s="9" t="s">
        <v>392</v>
      </c>
      <c r="M335" s="9" t="s">
        <v>393</v>
      </c>
      <c r="N335" s="9" t="s">
        <v>36</v>
      </c>
      <c r="O335" s="9">
        <v>1</v>
      </c>
      <c r="P335" s="9" t="s">
        <v>43</v>
      </c>
      <c r="Q335" s="9">
        <v>15.99</v>
      </c>
      <c r="R335" s="9"/>
      <c r="S335" s="9"/>
      <c r="T335" s="9"/>
      <c r="U335" s="9"/>
      <c r="V335" s="9"/>
      <c r="W335" s="9"/>
      <c r="X335" s="9"/>
      <c r="Y335" s="9" t="s">
        <v>1989</v>
      </c>
      <c r="Z335" s="9" t="s">
        <v>45</v>
      </c>
      <c r="AA335" s="9" t="s">
        <v>1990</v>
      </c>
      <c r="AB335" s="9" t="s">
        <v>47</v>
      </c>
      <c r="AC335" s="9"/>
      <c r="AD335" s="9" t="b">
        <v>0</v>
      </c>
      <c r="AE335" s="9"/>
      <c r="AF335" s="9"/>
      <c r="AG335" s="14">
        <f t="shared" si="5"/>
        <v>43314</v>
      </c>
    </row>
    <row r="336" spans="1:33">
      <c r="A336" s="9" t="s">
        <v>1986</v>
      </c>
      <c r="B336" s="9" t="s">
        <v>1986</v>
      </c>
      <c r="C336" s="9" t="s">
        <v>1987</v>
      </c>
      <c r="D336" s="9" t="s">
        <v>1988</v>
      </c>
      <c r="E336" s="9" t="s">
        <v>36</v>
      </c>
      <c r="F336" s="9" t="s">
        <v>37</v>
      </c>
      <c r="G336" s="9" t="s">
        <v>38</v>
      </c>
      <c r="H336" s="9"/>
      <c r="I336" s="9"/>
      <c r="J336" s="9" t="s">
        <v>70</v>
      </c>
      <c r="K336" s="9" t="s">
        <v>176</v>
      </c>
      <c r="L336" s="9" t="s">
        <v>972</v>
      </c>
      <c r="M336" s="9" t="s">
        <v>973</v>
      </c>
      <c r="N336" s="9" t="s">
        <v>36</v>
      </c>
      <c r="O336" s="9">
        <v>1</v>
      </c>
      <c r="P336" s="9" t="s">
        <v>43</v>
      </c>
      <c r="Q336" s="9">
        <v>15.99</v>
      </c>
      <c r="R336" s="9"/>
      <c r="S336" s="9"/>
      <c r="T336" s="9"/>
      <c r="U336" s="9"/>
      <c r="V336" s="9"/>
      <c r="W336" s="9"/>
      <c r="X336" s="9"/>
      <c r="Y336" s="9" t="s">
        <v>1989</v>
      </c>
      <c r="Z336" s="9" t="s">
        <v>45</v>
      </c>
      <c r="AA336" s="9" t="s">
        <v>1990</v>
      </c>
      <c r="AB336" s="9" t="s">
        <v>47</v>
      </c>
      <c r="AC336" s="9"/>
      <c r="AD336" s="9" t="b">
        <v>0</v>
      </c>
      <c r="AE336" s="9"/>
      <c r="AF336" s="9"/>
      <c r="AG336" s="14">
        <f t="shared" si="5"/>
        <v>43314</v>
      </c>
    </row>
    <row r="337" spans="1:33">
      <c r="A337" s="9" t="s">
        <v>1991</v>
      </c>
      <c r="B337" s="9" t="s">
        <v>1991</v>
      </c>
      <c r="C337" s="9" t="s">
        <v>1992</v>
      </c>
      <c r="D337" s="9" t="s">
        <v>1993</v>
      </c>
      <c r="E337" s="9" t="s">
        <v>36</v>
      </c>
      <c r="F337" s="9" t="s">
        <v>37</v>
      </c>
      <c r="G337" s="9" t="s">
        <v>38</v>
      </c>
      <c r="H337" s="9"/>
      <c r="I337" s="9"/>
      <c r="J337" s="9" t="s">
        <v>70</v>
      </c>
      <c r="K337" s="9" t="s">
        <v>949</v>
      </c>
      <c r="L337" s="9" t="s">
        <v>1994</v>
      </c>
      <c r="M337" s="9" t="s">
        <v>1995</v>
      </c>
      <c r="N337" s="9" t="s">
        <v>36</v>
      </c>
      <c r="O337" s="9">
        <v>1</v>
      </c>
      <c r="P337" s="9" t="s">
        <v>43</v>
      </c>
      <c r="Q337" s="9">
        <v>29.99</v>
      </c>
      <c r="R337" s="9"/>
      <c r="S337" s="9"/>
      <c r="T337" s="9"/>
      <c r="U337" s="9"/>
      <c r="V337" s="9"/>
      <c r="W337" s="9"/>
      <c r="X337" s="9"/>
      <c r="Y337" s="9" t="s">
        <v>1996</v>
      </c>
      <c r="Z337" s="9" t="s">
        <v>65</v>
      </c>
      <c r="AA337" s="9" t="s">
        <v>1997</v>
      </c>
      <c r="AB337" s="9" t="s">
        <v>47</v>
      </c>
      <c r="AC337" s="9"/>
      <c r="AD337" s="9" t="b">
        <v>0</v>
      </c>
      <c r="AE337" s="9"/>
      <c r="AF337" s="9"/>
      <c r="AG337" s="14">
        <f t="shared" si="5"/>
        <v>43314</v>
      </c>
    </row>
    <row r="338" spans="1:33">
      <c r="A338" s="9" t="s">
        <v>1998</v>
      </c>
      <c r="B338" s="9" t="s">
        <v>1998</v>
      </c>
      <c r="C338" s="9" t="s">
        <v>1999</v>
      </c>
      <c r="D338" s="9" t="s">
        <v>2000</v>
      </c>
      <c r="E338" s="9" t="s">
        <v>36</v>
      </c>
      <c r="F338" s="9" t="s">
        <v>37</v>
      </c>
      <c r="G338" s="9" t="s">
        <v>38</v>
      </c>
      <c r="H338" s="9"/>
      <c r="I338" s="9"/>
      <c r="J338" s="9" t="s">
        <v>51</v>
      </c>
      <c r="K338" s="9" t="s">
        <v>1313</v>
      </c>
      <c r="L338" s="9" t="s">
        <v>1314</v>
      </c>
      <c r="M338" s="9" t="s">
        <v>1315</v>
      </c>
      <c r="N338" s="9" t="s">
        <v>36</v>
      </c>
      <c r="O338" s="9">
        <v>1</v>
      </c>
      <c r="P338" s="9" t="s">
        <v>43</v>
      </c>
      <c r="Q338" s="9">
        <v>20.99</v>
      </c>
      <c r="R338" s="9"/>
      <c r="S338" s="9">
        <v>3.99</v>
      </c>
      <c r="T338" s="9"/>
      <c r="U338" s="9"/>
      <c r="V338" s="9"/>
      <c r="W338" s="9"/>
      <c r="X338" s="9"/>
      <c r="Y338" s="9" t="s">
        <v>179</v>
      </c>
      <c r="Z338" s="9" t="s">
        <v>56</v>
      </c>
      <c r="AA338" s="9" t="s">
        <v>2001</v>
      </c>
      <c r="AB338" s="9" t="s">
        <v>47</v>
      </c>
      <c r="AC338" s="9"/>
      <c r="AD338" s="9" t="b">
        <v>0</v>
      </c>
      <c r="AE338" s="9"/>
      <c r="AF338" s="9"/>
      <c r="AG338" s="14">
        <f t="shared" si="5"/>
        <v>43314</v>
      </c>
    </row>
    <row r="339" spans="1:33">
      <c r="A339" s="9" t="s">
        <v>2002</v>
      </c>
      <c r="B339" s="9" t="s">
        <v>2002</v>
      </c>
      <c r="C339" s="9" t="s">
        <v>2003</v>
      </c>
      <c r="D339" s="9" t="s">
        <v>2004</v>
      </c>
      <c r="E339" s="9" t="s">
        <v>36</v>
      </c>
      <c r="F339" s="9" t="s">
        <v>37</v>
      </c>
      <c r="G339" s="9" t="s">
        <v>38</v>
      </c>
      <c r="H339" s="9"/>
      <c r="I339" s="9"/>
      <c r="J339" s="9" t="s">
        <v>39</v>
      </c>
      <c r="K339" s="9" t="s">
        <v>2005</v>
      </c>
      <c r="L339" s="9" t="s">
        <v>2006</v>
      </c>
      <c r="M339" s="9" t="s">
        <v>2007</v>
      </c>
      <c r="N339" s="9" t="s">
        <v>36</v>
      </c>
      <c r="O339" s="9">
        <v>1</v>
      </c>
      <c r="P339" s="9" t="s">
        <v>43</v>
      </c>
      <c r="Q339" s="9">
        <v>35.99</v>
      </c>
      <c r="R339" s="9"/>
      <c r="S339" s="9"/>
      <c r="T339" s="9"/>
      <c r="U339" s="9"/>
      <c r="V339" s="9"/>
      <c r="W339" s="9"/>
      <c r="X339" s="9"/>
      <c r="Y339" s="9" t="s">
        <v>358</v>
      </c>
      <c r="Z339" s="9" t="s">
        <v>359</v>
      </c>
      <c r="AA339" s="9" t="s">
        <v>1978</v>
      </c>
      <c r="AB339" s="9" t="s">
        <v>47</v>
      </c>
      <c r="AC339" s="9"/>
      <c r="AD339" s="9" t="b">
        <v>0</v>
      </c>
      <c r="AE339" s="9"/>
      <c r="AF339" s="9"/>
      <c r="AG339" s="14">
        <f t="shared" si="5"/>
        <v>43314</v>
      </c>
    </row>
    <row r="340" spans="1:33">
      <c r="A340" s="9" t="s">
        <v>2008</v>
      </c>
      <c r="B340" s="9" t="s">
        <v>2008</v>
      </c>
      <c r="C340" s="9" t="s">
        <v>2009</v>
      </c>
      <c r="D340" s="9" t="s">
        <v>2010</v>
      </c>
      <c r="E340" s="9" t="s">
        <v>36</v>
      </c>
      <c r="F340" s="9" t="s">
        <v>37</v>
      </c>
      <c r="G340" s="9" t="s">
        <v>38</v>
      </c>
      <c r="H340" s="9"/>
      <c r="I340" s="9"/>
      <c r="J340" s="9" t="s">
        <v>51</v>
      </c>
      <c r="K340" s="9" t="s">
        <v>488</v>
      </c>
      <c r="L340" s="9" t="s">
        <v>489</v>
      </c>
      <c r="M340" s="9" t="s">
        <v>490</v>
      </c>
      <c r="N340" s="9" t="s">
        <v>36</v>
      </c>
      <c r="O340" s="9">
        <v>1</v>
      </c>
      <c r="P340" s="9" t="s">
        <v>43</v>
      </c>
      <c r="Q340" s="9">
        <v>20.99</v>
      </c>
      <c r="R340" s="9"/>
      <c r="S340" s="9">
        <v>3.99</v>
      </c>
      <c r="T340" s="9"/>
      <c r="U340" s="9"/>
      <c r="V340" s="9"/>
      <c r="W340" s="9"/>
      <c r="X340" s="9"/>
      <c r="Y340" s="9" t="s">
        <v>310</v>
      </c>
      <c r="Z340" s="9" t="s">
        <v>65</v>
      </c>
      <c r="AA340" s="9" t="s">
        <v>2011</v>
      </c>
      <c r="AB340" s="9" t="s">
        <v>47</v>
      </c>
      <c r="AC340" s="9"/>
      <c r="AD340" s="9" t="b">
        <v>0</v>
      </c>
      <c r="AE340" s="9"/>
      <c r="AF340" s="9"/>
      <c r="AG340" s="14">
        <f t="shared" si="5"/>
        <v>43314</v>
      </c>
    </row>
    <row r="341" spans="1:33">
      <c r="A341" s="9" t="s">
        <v>2012</v>
      </c>
      <c r="B341" s="9" t="s">
        <v>2012</v>
      </c>
      <c r="C341" s="9" t="s">
        <v>2013</v>
      </c>
      <c r="D341" s="9" t="s">
        <v>2014</v>
      </c>
      <c r="E341" s="9" t="s">
        <v>36</v>
      </c>
      <c r="F341" s="9" t="s">
        <v>37</v>
      </c>
      <c r="G341" s="9" t="s">
        <v>38</v>
      </c>
      <c r="H341" s="9"/>
      <c r="I341" s="9"/>
      <c r="J341" s="9" t="s">
        <v>39</v>
      </c>
      <c r="K341" s="9" t="s">
        <v>1691</v>
      </c>
      <c r="L341" s="9" t="s">
        <v>1692</v>
      </c>
      <c r="M341" s="9" t="s">
        <v>1693</v>
      </c>
      <c r="N341" s="9" t="s">
        <v>36</v>
      </c>
      <c r="O341" s="9">
        <v>1</v>
      </c>
      <c r="P341" s="9" t="s">
        <v>43</v>
      </c>
      <c r="Q341" s="9">
        <v>32.99</v>
      </c>
      <c r="R341" s="9"/>
      <c r="S341" s="9"/>
      <c r="T341" s="9"/>
      <c r="U341" s="9"/>
      <c r="V341" s="9"/>
      <c r="W341" s="9"/>
      <c r="X341" s="9"/>
      <c r="Y341" s="9" t="s">
        <v>2015</v>
      </c>
      <c r="Z341" s="9" t="s">
        <v>1784</v>
      </c>
      <c r="AA341" s="9" t="s">
        <v>2016</v>
      </c>
      <c r="AB341" s="9" t="s">
        <v>47</v>
      </c>
      <c r="AC341" s="9"/>
      <c r="AD341" s="9" t="b">
        <v>0</v>
      </c>
      <c r="AE341" s="9"/>
      <c r="AF341" s="9"/>
      <c r="AG341" s="14">
        <f t="shared" si="5"/>
        <v>43314</v>
      </c>
    </row>
    <row r="342" spans="1:33">
      <c r="A342" s="9" t="s">
        <v>2012</v>
      </c>
      <c r="B342" s="9" t="s">
        <v>2012</v>
      </c>
      <c r="C342" s="9" t="s">
        <v>2013</v>
      </c>
      <c r="D342" s="9" t="s">
        <v>2014</v>
      </c>
      <c r="E342" s="9" t="s">
        <v>36</v>
      </c>
      <c r="F342" s="9" t="s">
        <v>37</v>
      </c>
      <c r="G342" s="9" t="s">
        <v>38</v>
      </c>
      <c r="H342" s="9"/>
      <c r="I342" s="9"/>
      <c r="J342" s="9" t="s">
        <v>39</v>
      </c>
      <c r="K342" s="9" t="s">
        <v>1349</v>
      </c>
      <c r="L342" s="9" t="s">
        <v>1350</v>
      </c>
      <c r="M342" s="9" t="s">
        <v>1351</v>
      </c>
      <c r="N342" s="9" t="s">
        <v>36</v>
      </c>
      <c r="O342" s="9">
        <v>1</v>
      </c>
      <c r="P342" s="9" t="s">
        <v>43</v>
      </c>
      <c r="Q342" s="9">
        <v>32.99</v>
      </c>
      <c r="R342" s="9"/>
      <c r="S342" s="9"/>
      <c r="T342" s="9"/>
      <c r="U342" s="9"/>
      <c r="V342" s="9"/>
      <c r="W342" s="9"/>
      <c r="X342" s="9"/>
      <c r="Y342" s="9" t="s">
        <v>2015</v>
      </c>
      <c r="Z342" s="9" t="s">
        <v>1784</v>
      </c>
      <c r="AA342" s="9" t="s">
        <v>2016</v>
      </c>
      <c r="AB342" s="9" t="s">
        <v>47</v>
      </c>
      <c r="AC342" s="9"/>
      <c r="AD342" s="9" t="b">
        <v>0</v>
      </c>
      <c r="AE342" s="9"/>
      <c r="AF342" s="9"/>
      <c r="AG342" s="14">
        <f t="shared" si="5"/>
        <v>43314</v>
      </c>
    </row>
    <row r="343" spans="1:33">
      <c r="A343" s="9" t="s">
        <v>2017</v>
      </c>
      <c r="B343" s="9" t="s">
        <v>2017</v>
      </c>
      <c r="C343" s="9" t="s">
        <v>2018</v>
      </c>
      <c r="D343" s="9" t="s">
        <v>2019</v>
      </c>
      <c r="E343" s="9" t="s">
        <v>36</v>
      </c>
      <c r="F343" s="9" t="s">
        <v>37</v>
      </c>
      <c r="G343" s="9" t="s">
        <v>38</v>
      </c>
      <c r="H343" s="9"/>
      <c r="I343" s="9"/>
      <c r="J343" s="9" t="s">
        <v>39</v>
      </c>
      <c r="K343" s="9" t="s">
        <v>176</v>
      </c>
      <c r="L343" s="9" t="s">
        <v>557</v>
      </c>
      <c r="M343" s="9" t="s">
        <v>558</v>
      </c>
      <c r="N343" s="9" t="s">
        <v>36</v>
      </c>
      <c r="O343" s="9">
        <v>1</v>
      </c>
      <c r="P343" s="9" t="s">
        <v>43</v>
      </c>
      <c r="Q343" s="9">
        <v>15.99</v>
      </c>
      <c r="R343" s="9"/>
      <c r="S343" s="9"/>
      <c r="T343" s="9"/>
      <c r="U343" s="9"/>
      <c r="V343" s="9"/>
      <c r="W343" s="9"/>
      <c r="X343" s="9"/>
      <c r="Y343" s="9" t="s">
        <v>1281</v>
      </c>
      <c r="Z343" s="9" t="s">
        <v>149</v>
      </c>
      <c r="AA343" s="9" t="s">
        <v>2020</v>
      </c>
      <c r="AB343" s="9" t="s">
        <v>47</v>
      </c>
      <c r="AC343" s="9"/>
      <c r="AD343" s="9" t="b">
        <v>0</v>
      </c>
      <c r="AE343" s="9"/>
      <c r="AF343" s="9"/>
      <c r="AG343" s="14">
        <f t="shared" si="5"/>
        <v>43314</v>
      </c>
    </row>
    <row r="344" spans="1:33">
      <c r="A344" s="9" t="s">
        <v>2021</v>
      </c>
      <c r="B344" s="9" t="s">
        <v>2021</v>
      </c>
      <c r="C344" s="9" t="s">
        <v>2022</v>
      </c>
      <c r="D344" s="9" t="s">
        <v>2023</v>
      </c>
      <c r="E344" s="9" t="s">
        <v>36</v>
      </c>
      <c r="F344" s="9" t="s">
        <v>37</v>
      </c>
      <c r="G344" s="9" t="s">
        <v>38</v>
      </c>
      <c r="H344" s="9"/>
      <c r="I344" s="9"/>
      <c r="J344" s="9" t="s">
        <v>39</v>
      </c>
      <c r="K344" s="9" t="s">
        <v>176</v>
      </c>
      <c r="L344" s="9" t="s">
        <v>1275</v>
      </c>
      <c r="M344" s="9" t="s">
        <v>1276</v>
      </c>
      <c r="N344" s="9" t="s">
        <v>36</v>
      </c>
      <c r="O344" s="9">
        <v>1</v>
      </c>
      <c r="P344" s="9" t="s">
        <v>43</v>
      </c>
      <c r="Q344" s="9">
        <v>15.99</v>
      </c>
      <c r="R344" s="9"/>
      <c r="S344" s="9"/>
      <c r="T344" s="9"/>
      <c r="U344" s="9"/>
      <c r="V344" s="9"/>
      <c r="W344" s="9"/>
      <c r="X344" s="9"/>
      <c r="Y344" s="9" t="s">
        <v>2024</v>
      </c>
      <c r="Z344" s="9" t="s">
        <v>65</v>
      </c>
      <c r="AA344" s="9" t="s">
        <v>2025</v>
      </c>
      <c r="AB344" s="9" t="s">
        <v>47</v>
      </c>
      <c r="AC344" s="9"/>
      <c r="AD344" s="9" t="b">
        <v>0</v>
      </c>
      <c r="AE344" s="9"/>
      <c r="AF344" s="9"/>
      <c r="AG344" s="14">
        <f t="shared" si="5"/>
        <v>43314</v>
      </c>
    </row>
    <row r="345" spans="1:33">
      <c r="A345" s="9" t="s">
        <v>2026</v>
      </c>
      <c r="B345" s="9" t="s">
        <v>2026</v>
      </c>
      <c r="C345" s="9" t="s">
        <v>2027</v>
      </c>
      <c r="D345" s="9" t="s">
        <v>2028</v>
      </c>
      <c r="E345" s="9" t="s">
        <v>36</v>
      </c>
      <c r="F345" s="9" t="s">
        <v>37</v>
      </c>
      <c r="G345" s="9" t="s">
        <v>38</v>
      </c>
      <c r="H345" s="9"/>
      <c r="I345" s="9"/>
      <c r="J345" s="9" t="s">
        <v>39</v>
      </c>
      <c r="K345" s="9" t="s">
        <v>116</v>
      </c>
      <c r="L345" s="9" t="s">
        <v>117</v>
      </c>
      <c r="M345" s="9" t="s">
        <v>118</v>
      </c>
      <c r="N345" s="9" t="s">
        <v>36</v>
      </c>
      <c r="O345" s="9">
        <v>1</v>
      </c>
      <c r="P345" s="9" t="s">
        <v>43</v>
      </c>
      <c r="Q345" s="9">
        <v>29.99</v>
      </c>
      <c r="R345" s="9"/>
      <c r="S345" s="9"/>
      <c r="T345" s="9"/>
      <c r="U345" s="9"/>
      <c r="V345" s="9"/>
      <c r="W345" s="9"/>
      <c r="X345" s="9"/>
      <c r="Y345" s="9" t="s">
        <v>372</v>
      </c>
      <c r="Z345" s="9" t="s">
        <v>65</v>
      </c>
      <c r="AA345" s="9" t="s">
        <v>2029</v>
      </c>
      <c r="AB345" s="9" t="s">
        <v>47</v>
      </c>
      <c r="AC345" s="9"/>
      <c r="AD345" s="9" t="b">
        <v>0</v>
      </c>
      <c r="AE345" s="9"/>
      <c r="AF345" s="9"/>
      <c r="AG345" s="14">
        <f t="shared" si="5"/>
        <v>43314</v>
      </c>
    </row>
    <row r="346" spans="1:33">
      <c r="A346" s="9" t="s">
        <v>2030</v>
      </c>
      <c r="B346" s="9" t="s">
        <v>2030</v>
      </c>
      <c r="C346" s="9" t="s">
        <v>2031</v>
      </c>
      <c r="D346" s="9" t="s">
        <v>2032</v>
      </c>
      <c r="E346" s="9" t="s">
        <v>36</v>
      </c>
      <c r="F346" s="9" t="s">
        <v>37</v>
      </c>
      <c r="G346" s="9" t="s">
        <v>38</v>
      </c>
      <c r="H346" s="9"/>
      <c r="I346" s="9"/>
      <c r="J346" s="9" t="s">
        <v>70</v>
      </c>
      <c r="K346" s="9" t="s">
        <v>2033</v>
      </c>
      <c r="L346" s="9" t="s">
        <v>2034</v>
      </c>
      <c r="M346" s="9" t="s">
        <v>2035</v>
      </c>
      <c r="N346" s="9" t="s">
        <v>36</v>
      </c>
      <c r="O346" s="9">
        <v>1</v>
      </c>
      <c r="P346" s="9" t="s">
        <v>43</v>
      </c>
      <c r="Q346" s="9">
        <v>29.99</v>
      </c>
      <c r="R346" s="9"/>
      <c r="S346" s="9">
        <v>3.99</v>
      </c>
      <c r="T346" s="9"/>
      <c r="U346" s="9"/>
      <c r="V346" s="9"/>
      <c r="W346" s="9"/>
      <c r="X346" s="9"/>
      <c r="Y346" s="9" t="s">
        <v>2036</v>
      </c>
      <c r="Z346" s="9" t="s">
        <v>2037</v>
      </c>
      <c r="AA346" s="9" t="s">
        <v>2038</v>
      </c>
      <c r="AB346" s="9" t="s">
        <v>47</v>
      </c>
      <c r="AC346" s="9"/>
      <c r="AD346" s="9" t="b">
        <v>0</v>
      </c>
      <c r="AE346" s="9"/>
      <c r="AF346" s="9"/>
      <c r="AG346" s="14">
        <f t="shared" si="5"/>
        <v>43314</v>
      </c>
    </row>
    <row r="347" spans="1:33">
      <c r="A347" s="9" t="s">
        <v>2039</v>
      </c>
      <c r="B347" s="9" t="s">
        <v>2039</v>
      </c>
      <c r="C347" s="9" t="s">
        <v>2040</v>
      </c>
      <c r="D347" s="9" t="s">
        <v>2041</v>
      </c>
      <c r="E347" s="9" t="s">
        <v>36</v>
      </c>
      <c r="F347" s="9" t="s">
        <v>37</v>
      </c>
      <c r="G347" s="9" t="s">
        <v>38</v>
      </c>
      <c r="H347" s="9"/>
      <c r="I347" s="9"/>
      <c r="J347" s="9" t="s">
        <v>39</v>
      </c>
      <c r="K347" s="9" t="s">
        <v>52</v>
      </c>
      <c r="L347" s="9" t="s">
        <v>275</v>
      </c>
      <c r="M347" s="9" t="s">
        <v>276</v>
      </c>
      <c r="N347" s="9" t="s">
        <v>36</v>
      </c>
      <c r="O347" s="9">
        <v>1</v>
      </c>
      <c r="P347" s="9" t="s">
        <v>43</v>
      </c>
      <c r="Q347" s="9">
        <v>35.99</v>
      </c>
      <c r="R347" s="9"/>
      <c r="S347" s="9"/>
      <c r="T347" s="9"/>
      <c r="U347" s="9"/>
      <c r="V347" s="9"/>
      <c r="W347" s="9"/>
      <c r="X347" s="9"/>
      <c r="Y347" s="9" t="s">
        <v>85</v>
      </c>
      <c r="Z347" s="9" t="s">
        <v>75</v>
      </c>
      <c r="AA347" s="9" t="s">
        <v>2042</v>
      </c>
      <c r="AB347" s="9" t="s">
        <v>47</v>
      </c>
      <c r="AC347" s="9"/>
      <c r="AD347" s="9" t="b">
        <v>0</v>
      </c>
      <c r="AE347" s="9"/>
      <c r="AF347" s="9"/>
      <c r="AG347" s="14">
        <f t="shared" si="5"/>
        <v>43314</v>
      </c>
    </row>
    <row r="348" spans="1:33">
      <c r="A348" s="9" t="s">
        <v>2043</v>
      </c>
      <c r="B348" s="9" t="s">
        <v>2043</v>
      </c>
      <c r="C348" s="9" t="s">
        <v>2044</v>
      </c>
      <c r="D348" s="9" t="s">
        <v>2045</v>
      </c>
      <c r="E348" s="9" t="s">
        <v>36</v>
      </c>
      <c r="F348" s="9" t="s">
        <v>37</v>
      </c>
      <c r="G348" s="9" t="s">
        <v>38</v>
      </c>
      <c r="H348" s="9"/>
      <c r="I348" s="9"/>
      <c r="J348" s="9" t="s">
        <v>90</v>
      </c>
      <c r="K348" s="9" t="s">
        <v>52</v>
      </c>
      <c r="L348" s="9" t="s">
        <v>864</v>
      </c>
      <c r="M348" s="9" t="s">
        <v>865</v>
      </c>
      <c r="N348" s="9" t="s">
        <v>36</v>
      </c>
      <c r="O348" s="9">
        <v>1</v>
      </c>
      <c r="P348" s="9" t="s">
        <v>43</v>
      </c>
      <c r="Q348" s="9">
        <v>35.99</v>
      </c>
      <c r="R348" s="9"/>
      <c r="S348" s="9">
        <v>2.52</v>
      </c>
      <c r="T348" s="9"/>
      <c r="U348" s="9"/>
      <c r="V348" s="9"/>
      <c r="W348" s="9"/>
      <c r="X348" s="9">
        <v>2.52</v>
      </c>
      <c r="Y348" s="9" t="s">
        <v>2046</v>
      </c>
      <c r="Z348" s="9" t="s">
        <v>56</v>
      </c>
      <c r="AA348" s="9" t="s">
        <v>2047</v>
      </c>
      <c r="AB348" s="9" t="s">
        <v>47</v>
      </c>
      <c r="AC348" s="9" t="s">
        <v>97</v>
      </c>
      <c r="AD348" s="9" t="b">
        <v>0</v>
      </c>
      <c r="AE348" s="9"/>
      <c r="AF348" s="9"/>
      <c r="AG348" s="14">
        <f t="shared" si="5"/>
        <v>43314</v>
      </c>
    </row>
    <row r="349" spans="1:33">
      <c r="A349" s="9" t="s">
        <v>2048</v>
      </c>
      <c r="B349" s="9" t="s">
        <v>2048</v>
      </c>
      <c r="C349" s="9" t="s">
        <v>2049</v>
      </c>
      <c r="D349" s="9" t="s">
        <v>2050</v>
      </c>
      <c r="E349" s="9" t="s">
        <v>80</v>
      </c>
      <c r="F349" s="9" t="s">
        <v>37</v>
      </c>
      <c r="G349" s="9" t="s">
        <v>38</v>
      </c>
      <c r="H349" s="9"/>
      <c r="I349" s="9"/>
      <c r="J349" s="9" t="s">
        <v>39</v>
      </c>
      <c r="K349" s="9" t="s">
        <v>2005</v>
      </c>
      <c r="L349" s="9" t="s">
        <v>2006</v>
      </c>
      <c r="M349" s="9" t="s">
        <v>2007</v>
      </c>
      <c r="N349" s="9" t="s">
        <v>80</v>
      </c>
      <c r="O349" s="9">
        <v>0</v>
      </c>
      <c r="P349" s="9"/>
      <c r="Q349" s="9"/>
      <c r="R349" s="9"/>
      <c r="S349" s="9"/>
      <c r="T349" s="9"/>
      <c r="U349" s="9"/>
      <c r="V349" s="9"/>
      <c r="W349" s="9"/>
      <c r="X349" s="9"/>
      <c r="Y349" s="9" t="s">
        <v>2051</v>
      </c>
      <c r="Z349" s="9" t="s">
        <v>411</v>
      </c>
      <c r="AA349" s="9" t="s">
        <v>2052</v>
      </c>
      <c r="AB349" s="9" t="s">
        <v>47</v>
      </c>
      <c r="AC349" s="9"/>
      <c r="AD349" s="9" t="b">
        <v>0</v>
      </c>
      <c r="AE349" s="9"/>
      <c r="AF349" s="9"/>
      <c r="AG349" s="14">
        <f t="shared" si="5"/>
        <v>43314</v>
      </c>
    </row>
    <row r="350" spans="1:33">
      <c r="A350" s="9" t="s">
        <v>2053</v>
      </c>
      <c r="B350" s="9" t="s">
        <v>2053</v>
      </c>
      <c r="C350" s="9" t="s">
        <v>2054</v>
      </c>
      <c r="D350" s="9" t="s">
        <v>2055</v>
      </c>
      <c r="E350" s="9" t="s">
        <v>36</v>
      </c>
      <c r="F350" s="9" t="s">
        <v>37</v>
      </c>
      <c r="G350" s="9" t="s">
        <v>38</v>
      </c>
      <c r="H350" s="9"/>
      <c r="I350" s="9"/>
      <c r="J350" s="9" t="s">
        <v>90</v>
      </c>
      <c r="K350" s="9" t="s">
        <v>2005</v>
      </c>
      <c r="L350" s="9" t="s">
        <v>2006</v>
      </c>
      <c r="M350" s="9" t="s">
        <v>2007</v>
      </c>
      <c r="N350" s="9" t="s">
        <v>36</v>
      </c>
      <c r="O350" s="9">
        <v>1</v>
      </c>
      <c r="P350" s="9" t="s">
        <v>43</v>
      </c>
      <c r="Q350" s="9">
        <v>35.99</v>
      </c>
      <c r="R350" s="9"/>
      <c r="S350" s="9"/>
      <c r="T350" s="9"/>
      <c r="U350" s="9"/>
      <c r="V350" s="9"/>
      <c r="W350" s="9">
        <v>7.2</v>
      </c>
      <c r="X350" s="9"/>
      <c r="Y350" s="9" t="s">
        <v>2056</v>
      </c>
      <c r="Z350" s="9" t="s">
        <v>142</v>
      </c>
      <c r="AA350" s="9" t="s">
        <v>2057</v>
      </c>
      <c r="AB350" s="9" t="s">
        <v>47</v>
      </c>
      <c r="AC350" s="9"/>
      <c r="AD350" s="9" t="b">
        <v>0</v>
      </c>
      <c r="AE350" s="9"/>
      <c r="AF350" s="9"/>
      <c r="AG350" s="14">
        <f t="shared" si="5"/>
        <v>43314</v>
      </c>
    </row>
    <row r="351" spans="1:33">
      <c r="A351" s="9" t="s">
        <v>2058</v>
      </c>
      <c r="B351" s="9" t="s">
        <v>2058</v>
      </c>
      <c r="C351" s="9" t="s">
        <v>2059</v>
      </c>
      <c r="D351" s="9" t="s">
        <v>2060</v>
      </c>
      <c r="E351" s="9" t="s">
        <v>36</v>
      </c>
      <c r="F351" s="9" t="s">
        <v>37</v>
      </c>
      <c r="G351" s="9" t="s">
        <v>38</v>
      </c>
      <c r="H351" s="9"/>
      <c r="I351" s="9"/>
      <c r="J351" s="9" t="s">
        <v>90</v>
      </c>
      <c r="K351" s="9" t="s">
        <v>687</v>
      </c>
      <c r="L351" s="9" t="s">
        <v>1841</v>
      </c>
      <c r="M351" s="9" t="s">
        <v>1842</v>
      </c>
      <c r="N351" s="9" t="s">
        <v>36</v>
      </c>
      <c r="O351" s="9">
        <v>1</v>
      </c>
      <c r="P351" s="9" t="s">
        <v>43</v>
      </c>
      <c r="Q351" s="9">
        <v>35.99</v>
      </c>
      <c r="R351" s="9"/>
      <c r="S351" s="9">
        <v>6.23</v>
      </c>
      <c r="T351" s="9"/>
      <c r="U351" s="9"/>
      <c r="V351" s="9"/>
      <c r="W351" s="9"/>
      <c r="X351" s="9"/>
      <c r="Y351" s="9" t="s">
        <v>2061</v>
      </c>
      <c r="Z351" s="9" t="s">
        <v>56</v>
      </c>
      <c r="AA351" s="9" t="s">
        <v>2062</v>
      </c>
      <c r="AB351" s="9" t="s">
        <v>47</v>
      </c>
      <c r="AC351" s="9"/>
      <c r="AD351" s="9" t="b">
        <v>0</v>
      </c>
      <c r="AE351" s="9"/>
      <c r="AF351" s="9"/>
      <c r="AG351" s="14">
        <f t="shared" si="5"/>
        <v>43314</v>
      </c>
    </row>
    <row r="352" spans="1:33">
      <c r="A352" s="9" t="s">
        <v>2063</v>
      </c>
      <c r="B352" s="9" t="s">
        <v>2063</v>
      </c>
      <c r="C352" s="9" t="s">
        <v>2064</v>
      </c>
      <c r="D352" s="9" t="s">
        <v>2065</v>
      </c>
      <c r="E352" s="9" t="s">
        <v>36</v>
      </c>
      <c r="F352" s="9" t="s">
        <v>37</v>
      </c>
      <c r="G352" s="9" t="s">
        <v>38</v>
      </c>
      <c r="H352" s="9"/>
      <c r="I352" s="9"/>
      <c r="J352" s="9" t="s">
        <v>39</v>
      </c>
      <c r="K352" s="9" t="s">
        <v>176</v>
      </c>
      <c r="L352" s="9" t="s">
        <v>557</v>
      </c>
      <c r="M352" s="9" t="s">
        <v>558</v>
      </c>
      <c r="N352" s="9" t="s">
        <v>36</v>
      </c>
      <c r="O352" s="9">
        <v>1</v>
      </c>
      <c r="P352" s="9" t="s">
        <v>43</v>
      </c>
      <c r="Q352" s="9">
        <v>15.99</v>
      </c>
      <c r="R352" s="9"/>
      <c r="S352" s="9"/>
      <c r="T352" s="9"/>
      <c r="U352" s="9"/>
      <c r="V352" s="9"/>
      <c r="W352" s="9"/>
      <c r="X352" s="9"/>
      <c r="Y352" s="9" t="s">
        <v>2066</v>
      </c>
      <c r="Z352" s="9" t="s">
        <v>65</v>
      </c>
      <c r="AA352" s="9" t="s">
        <v>2067</v>
      </c>
      <c r="AB352" s="9" t="s">
        <v>47</v>
      </c>
      <c r="AC352" s="9"/>
      <c r="AD352" s="9" t="b">
        <v>0</v>
      </c>
      <c r="AE352" s="9"/>
      <c r="AF352" s="9"/>
      <c r="AG352" s="14">
        <f t="shared" si="5"/>
        <v>43314</v>
      </c>
    </row>
    <row r="353" spans="1:33">
      <c r="A353" s="9" t="s">
        <v>2068</v>
      </c>
      <c r="B353" s="9" t="s">
        <v>2068</v>
      </c>
      <c r="C353" s="9" t="s">
        <v>2069</v>
      </c>
      <c r="D353" s="9" t="s">
        <v>2070</v>
      </c>
      <c r="E353" s="9" t="s">
        <v>36</v>
      </c>
      <c r="F353" s="9" t="s">
        <v>37</v>
      </c>
      <c r="G353" s="9" t="s">
        <v>38</v>
      </c>
      <c r="H353" s="9"/>
      <c r="I353" s="9"/>
      <c r="J353" s="9" t="s">
        <v>39</v>
      </c>
      <c r="K353" s="9" t="s">
        <v>176</v>
      </c>
      <c r="L353" s="9" t="s">
        <v>557</v>
      </c>
      <c r="M353" s="9" t="s">
        <v>558</v>
      </c>
      <c r="N353" s="9" t="s">
        <v>36</v>
      </c>
      <c r="O353" s="9">
        <v>1</v>
      </c>
      <c r="P353" s="9" t="s">
        <v>43</v>
      </c>
      <c r="Q353" s="9">
        <v>15.99</v>
      </c>
      <c r="R353" s="9"/>
      <c r="S353" s="9"/>
      <c r="T353" s="9"/>
      <c r="U353" s="9"/>
      <c r="V353" s="9"/>
      <c r="W353" s="9"/>
      <c r="X353" s="9"/>
      <c r="Y353" s="9" t="s">
        <v>904</v>
      </c>
      <c r="Z353" s="9" t="s">
        <v>56</v>
      </c>
      <c r="AA353" s="9" t="s">
        <v>2071</v>
      </c>
      <c r="AB353" s="9" t="s">
        <v>47</v>
      </c>
      <c r="AC353" s="9"/>
      <c r="AD353" s="9" t="b">
        <v>0</v>
      </c>
      <c r="AE353" s="9"/>
      <c r="AF353" s="9"/>
      <c r="AG353" s="14">
        <f t="shared" si="5"/>
        <v>43314</v>
      </c>
    </row>
    <row r="354" spans="1:33">
      <c r="A354" s="9" t="s">
        <v>2072</v>
      </c>
      <c r="B354" s="9" t="s">
        <v>2072</v>
      </c>
      <c r="C354" s="9" t="s">
        <v>2073</v>
      </c>
      <c r="D354" s="9" t="s">
        <v>2074</v>
      </c>
      <c r="E354" s="9" t="s">
        <v>36</v>
      </c>
      <c r="F354" s="9" t="s">
        <v>37</v>
      </c>
      <c r="G354" s="9" t="s">
        <v>38</v>
      </c>
      <c r="H354" s="9"/>
      <c r="I354" s="9"/>
      <c r="J354" s="9" t="s">
        <v>39</v>
      </c>
      <c r="K354" s="9" t="s">
        <v>176</v>
      </c>
      <c r="L354" s="9" t="s">
        <v>1275</v>
      </c>
      <c r="M354" s="9" t="s">
        <v>1276</v>
      </c>
      <c r="N354" s="9" t="s">
        <v>36</v>
      </c>
      <c r="O354" s="9">
        <v>1</v>
      </c>
      <c r="P354" s="9" t="s">
        <v>43</v>
      </c>
      <c r="Q354" s="9">
        <v>15.99</v>
      </c>
      <c r="R354" s="9"/>
      <c r="S354" s="9"/>
      <c r="T354" s="9"/>
      <c r="U354" s="9"/>
      <c r="V354" s="9"/>
      <c r="W354" s="9"/>
      <c r="X354" s="9"/>
      <c r="Y354" s="9" t="s">
        <v>695</v>
      </c>
      <c r="Z354" s="9" t="s">
        <v>56</v>
      </c>
      <c r="AA354" s="9" t="s">
        <v>2075</v>
      </c>
      <c r="AB354" s="9" t="s">
        <v>47</v>
      </c>
      <c r="AC354" s="9"/>
      <c r="AD354" s="9" t="b">
        <v>0</v>
      </c>
      <c r="AE354" s="9"/>
      <c r="AF354" s="9"/>
      <c r="AG354" s="14">
        <f t="shared" si="5"/>
        <v>43314</v>
      </c>
    </row>
    <row r="355" spans="1:33">
      <c r="A355" s="9" t="s">
        <v>2076</v>
      </c>
      <c r="B355" s="9" t="s">
        <v>2076</v>
      </c>
      <c r="C355" s="9" t="s">
        <v>2077</v>
      </c>
      <c r="D355" s="9" t="s">
        <v>2078</v>
      </c>
      <c r="E355" s="9" t="s">
        <v>36</v>
      </c>
      <c r="F355" s="9" t="s">
        <v>37</v>
      </c>
      <c r="G355" s="9" t="s">
        <v>38</v>
      </c>
      <c r="H355" s="9"/>
      <c r="I355" s="9"/>
      <c r="J355" s="9" t="s">
        <v>39</v>
      </c>
      <c r="K355" s="9" t="s">
        <v>1449</v>
      </c>
      <c r="L355" s="9" t="s">
        <v>1450</v>
      </c>
      <c r="M355" s="9" t="s">
        <v>1451</v>
      </c>
      <c r="N355" s="9" t="s">
        <v>36</v>
      </c>
      <c r="O355" s="9">
        <v>1</v>
      </c>
      <c r="P355" s="9" t="s">
        <v>43</v>
      </c>
      <c r="Q355" s="9">
        <v>20.99</v>
      </c>
      <c r="R355" s="9"/>
      <c r="S355" s="9"/>
      <c r="T355" s="9"/>
      <c r="U355" s="9"/>
      <c r="V355" s="9"/>
      <c r="W355" s="9"/>
      <c r="X355" s="9"/>
      <c r="Y355" s="9" t="s">
        <v>2079</v>
      </c>
      <c r="Z355" s="9" t="s">
        <v>56</v>
      </c>
      <c r="AA355" s="9" t="s">
        <v>2080</v>
      </c>
      <c r="AB355" s="9" t="s">
        <v>47</v>
      </c>
      <c r="AC355" s="9"/>
      <c r="AD355" s="9" t="b">
        <v>0</v>
      </c>
      <c r="AE355" s="9"/>
      <c r="AF355" s="9"/>
      <c r="AG355" s="14">
        <f t="shared" si="5"/>
        <v>43314</v>
      </c>
    </row>
    <row r="356" spans="1:33">
      <c r="A356" s="9" t="s">
        <v>2081</v>
      </c>
      <c r="B356" s="9" t="s">
        <v>2081</v>
      </c>
      <c r="C356" s="9" t="s">
        <v>2082</v>
      </c>
      <c r="D356" s="9" t="s">
        <v>2083</v>
      </c>
      <c r="E356" s="9" t="s">
        <v>36</v>
      </c>
      <c r="F356" s="9" t="s">
        <v>37</v>
      </c>
      <c r="G356" s="9" t="s">
        <v>38</v>
      </c>
      <c r="H356" s="9"/>
      <c r="I356" s="9"/>
      <c r="J356" s="9" t="s">
        <v>90</v>
      </c>
      <c r="K356" s="9" t="s">
        <v>1860</v>
      </c>
      <c r="L356" s="9" t="s">
        <v>2084</v>
      </c>
      <c r="M356" s="9" t="s">
        <v>2085</v>
      </c>
      <c r="N356" s="9" t="s">
        <v>36</v>
      </c>
      <c r="O356" s="9">
        <v>1</v>
      </c>
      <c r="P356" s="9" t="s">
        <v>43</v>
      </c>
      <c r="Q356" s="9">
        <v>29.99</v>
      </c>
      <c r="R356" s="9"/>
      <c r="S356" s="9">
        <v>3.26</v>
      </c>
      <c r="T356" s="9"/>
      <c r="U356" s="9"/>
      <c r="V356" s="9"/>
      <c r="W356" s="9"/>
      <c r="X356" s="9">
        <v>3.26</v>
      </c>
      <c r="Y356" s="9" t="s">
        <v>553</v>
      </c>
      <c r="Z356" s="9" t="s">
        <v>56</v>
      </c>
      <c r="AA356" s="9" t="s">
        <v>2086</v>
      </c>
      <c r="AB356" s="9" t="s">
        <v>47</v>
      </c>
      <c r="AC356" s="9" t="s">
        <v>97</v>
      </c>
      <c r="AD356" s="9" t="b">
        <v>0</v>
      </c>
      <c r="AE356" s="9"/>
      <c r="AF356" s="9"/>
      <c r="AG356" s="14">
        <f t="shared" si="5"/>
        <v>43314</v>
      </c>
    </row>
    <row r="357" spans="1:33">
      <c r="A357" s="9" t="s">
        <v>2087</v>
      </c>
      <c r="B357" s="9" t="s">
        <v>2087</v>
      </c>
      <c r="C357" s="9" t="s">
        <v>2088</v>
      </c>
      <c r="D357" s="9" t="s">
        <v>2089</v>
      </c>
      <c r="E357" s="9" t="s">
        <v>36</v>
      </c>
      <c r="F357" s="9" t="s">
        <v>37</v>
      </c>
      <c r="G357" s="9" t="s">
        <v>38</v>
      </c>
      <c r="H357" s="9"/>
      <c r="I357" s="9"/>
      <c r="J357" s="9" t="s">
        <v>39</v>
      </c>
      <c r="K357" s="9" t="s">
        <v>687</v>
      </c>
      <c r="L357" s="9" t="s">
        <v>1841</v>
      </c>
      <c r="M357" s="9" t="s">
        <v>1842</v>
      </c>
      <c r="N357" s="9" t="s">
        <v>36</v>
      </c>
      <c r="O357" s="9">
        <v>1</v>
      </c>
      <c r="P357" s="9" t="s">
        <v>43</v>
      </c>
      <c r="Q357" s="9">
        <v>35.99</v>
      </c>
      <c r="R357" s="9"/>
      <c r="S357" s="9"/>
      <c r="T357" s="9"/>
      <c r="U357" s="9"/>
      <c r="V357" s="9"/>
      <c r="W357" s="9">
        <v>7.2</v>
      </c>
      <c r="X357" s="9"/>
      <c r="Y357" s="9" t="s">
        <v>671</v>
      </c>
      <c r="Z357" s="9" t="s">
        <v>56</v>
      </c>
      <c r="AA357" s="9" t="s">
        <v>2090</v>
      </c>
      <c r="AB357" s="9" t="s">
        <v>47</v>
      </c>
      <c r="AC357" s="9"/>
      <c r="AD357" s="9" t="b">
        <v>0</v>
      </c>
      <c r="AE357" s="9"/>
      <c r="AF357" s="9"/>
      <c r="AG357" s="14">
        <f t="shared" si="5"/>
        <v>43314</v>
      </c>
    </row>
    <row r="358" spans="1:33">
      <c r="A358" s="9" t="s">
        <v>2091</v>
      </c>
      <c r="B358" s="9" t="s">
        <v>2091</v>
      </c>
      <c r="C358" s="9" t="s">
        <v>2092</v>
      </c>
      <c r="D358" s="9" t="s">
        <v>2093</v>
      </c>
      <c r="E358" s="9" t="s">
        <v>36</v>
      </c>
      <c r="F358" s="9" t="s">
        <v>37</v>
      </c>
      <c r="G358" s="9" t="s">
        <v>38</v>
      </c>
      <c r="H358" s="9"/>
      <c r="I358" s="9"/>
      <c r="J358" s="9" t="s">
        <v>90</v>
      </c>
      <c r="K358" s="9" t="s">
        <v>1211</v>
      </c>
      <c r="L358" s="9" t="s">
        <v>1212</v>
      </c>
      <c r="M358" s="9" t="s">
        <v>1213</v>
      </c>
      <c r="N358" s="9" t="s">
        <v>36</v>
      </c>
      <c r="O358" s="9">
        <v>1</v>
      </c>
      <c r="P358" s="9" t="s">
        <v>43</v>
      </c>
      <c r="Q358" s="9">
        <v>35.99</v>
      </c>
      <c r="R358" s="9"/>
      <c r="S358" s="9">
        <v>3.92</v>
      </c>
      <c r="T358" s="9"/>
      <c r="U358" s="9"/>
      <c r="V358" s="9"/>
      <c r="W358" s="9">
        <v>9.6</v>
      </c>
      <c r="X358" s="9">
        <v>3.92</v>
      </c>
      <c r="Y358" s="9" t="s">
        <v>2094</v>
      </c>
      <c r="Z358" s="9" t="s">
        <v>56</v>
      </c>
      <c r="AA358" s="9" t="s">
        <v>2095</v>
      </c>
      <c r="AB358" s="9" t="s">
        <v>47</v>
      </c>
      <c r="AC358" s="9" t="s">
        <v>97</v>
      </c>
      <c r="AD358" s="9" t="b">
        <v>0</v>
      </c>
      <c r="AE358" s="9"/>
      <c r="AF358" s="9"/>
      <c r="AG358" s="14">
        <f t="shared" si="5"/>
        <v>43314</v>
      </c>
    </row>
    <row r="359" spans="1:33">
      <c r="A359" s="9" t="s">
        <v>2096</v>
      </c>
      <c r="B359" s="9" t="s">
        <v>2096</v>
      </c>
      <c r="C359" s="9" t="s">
        <v>2097</v>
      </c>
      <c r="D359" s="9" t="s">
        <v>2098</v>
      </c>
      <c r="E359" s="9" t="s">
        <v>36</v>
      </c>
      <c r="F359" s="9" t="s">
        <v>37</v>
      </c>
      <c r="G359" s="9" t="s">
        <v>38</v>
      </c>
      <c r="H359" s="9"/>
      <c r="I359" s="9"/>
      <c r="J359" s="9" t="s">
        <v>51</v>
      </c>
      <c r="K359" s="9" t="s">
        <v>176</v>
      </c>
      <c r="L359" s="9" t="s">
        <v>792</v>
      </c>
      <c r="M359" s="9" t="s">
        <v>793</v>
      </c>
      <c r="N359" s="9" t="s">
        <v>36</v>
      </c>
      <c r="O359" s="9">
        <v>1</v>
      </c>
      <c r="P359" s="9" t="s">
        <v>43</v>
      </c>
      <c r="Q359" s="9">
        <v>15.99</v>
      </c>
      <c r="R359" s="9"/>
      <c r="S359" s="9">
        <v>3.99</v>
      </c>
      <c r="T359" s="9"/>
      <c r="U359" s="9"/>
      <c r="V359" s="9"/>
      <c r="W359" s="9"/>
      <c r="X359" s="9"/>
      <c r="Y359" s="9" t="s">
        <v>2099</v>
      </c>
      <c r="Z359" s="9" t="s">
        <v>56</v>
      </c>
      <c r="AA359" s="9" t="s">
        <v>2100</v>
      </c>
      <c r="AB359" s="9" t="s">
        <v>47</v>
      </c>
      <c r="AC359" s="9"/>
      <c r="AD359" s="9" t="b">
        <v>0</v>
      </c>
      <c r="AE359" s="9"/>
      <c r="AF359" s="9"/>
      <c r="AG359" s="14">
        <f t="shared" si="5"/>
        <v>43314</v>
      </c>
    </row>
    <row r="360" spans="1:33">
      <c r="A360" s="9" t="s">
        <v>2101</v>
      </c>
      <c r="B360" s="9" t="s">
        <v>2101</v>
      </c>
      <c r="C360" s="9" t="s">
        <v>2102</v>
      </c>
      <c r="D360" s="9" t="s">
        <v>2103</v>
      </c>
      <c r="E360" s="9" t="s">
        <v>36</v>
      </c>
      <c r="F360" s="9" t="s">
        <v>37</v>
      </c>
      <c r="G360" s="9" t="s">
        <v>38</v>
      </c>
      <c r="H360" s="9"/>
      <c r="I360" s="9"/>
      <c r="J360" s="9" t="s">
        <v>90</v>
      </c>
      <c r="K360" s="9" t="s">
        <v>2104</v>
      </c>
      <c r="L360" s="9" t="s">
        <v>2105</v>
      </c>
      <c r="M360" s="9" t="s">
        <v>2106</v>
      </c>
      <c r="N360" s="9" t="s">
        <v>36</v>
      </c>
      <c r="O360" s="9">
        <v>1</v>
      </c>
      <c r="P360" s="9" t="s">
        <v>43</v>
      </c>
      <c r="Q360" s="9">
        <v>35.99</v>
      </c>
      <c r="R360" s="9"/>
      <c r="S360" s="9">
        <v>3.92</v>
      </c>
      <c r="T360" s="9"/>
      <c r="U360" s="9"/>
      <c r="V360" s="9"/>
      <c r="W360" s="9">
        <v>7.2</v>
      </c>
      <c r="X360" s="9">
        <v>3.92</v>
      </c>
      <c r="Y360" s="9" t="s">
        <v>2094</v>
      </c>
      <c r="Z360" s="9" t="s">
        <v>56</v>
      </c>
      <c r="AA360" s="9" t="s">
        <v>2095</v>
      </c>
      <c r="AB360" s="9" t="s">
        <v>47</v>
      </c>
      <c r="AC360" s="9" t="s">
        <v>97</v>
      </c>
      <c r="AD360" s="9" t="b">
        <v>0</v>
      </c>
      <c r="AE360" s="9"/>
      <c r="AF360" s="9"/>
      <c r="AG360" s="14">
        <f t="shared" si="5"/>
        <v>43314</v>
      </c>
    </row>
    <row r="361" spans="1:33">
      <c r="A361" s="9" t="s">
        <v>2107</v>
      </c>
      <c r="B361" s="9" t="s">
        <v>2107</v>
      </c>
      <c r="C361" s="9" t="s">
        <v>2108</v>
      </c>
      <c r="D361" s="9" t="s">
        <v>2109</v>
      </c>
      <c r="E361" s="9" t="s">
        <v>36</v>
      </c>
      <c r="F361" s="9" t="s">
        <v>37</v>
      </c>
      <c r="G361" s="9" t="s">
        <v>38</v>
      </c>
      <c r="H361" s="9"/>
      <c r="I361" s="9"/>
      <c r="J361" s="9" t="s">
        <v>90</v>
      </c>
      <c r="K361" s="9" t="s">
        <v>176</v>
      </c>
      <c r="L361" s="9" t="s">
        <v>1275</v>
      </c>
      <c r="M361" s="9" t="s">
        <v>1276</v>
      </c>
      <c r="N361" s="9" t="s">
        <v>36</v>
      </c>
      <c r="O361" s="9">
        <v>1</v>
      </c>
      <c r="P361" s="9" t="s">
        <v>43</v>
      </c>
      <c r="Q361" s="9">
        <v>15.99</v>
      </c>
      <c r="R361" s="9"/>
      <c r="S361" s="9">
        <v>5.9</v>
      </c>
      <c r="T361" s="9"/>
      <c r="U361" s="9"/>
      <c r="V361" s="9"/>
      <c r="W361" s="9"/>
      <c r="X361" s="9">
        <v>5.9</v>
      </c>
      <c r="Y361" s="9" t="s">
        <v>2110</v>
      </c>
      <c r="Z361" s="9" t="s">
        <v>234</v>
      </c>
      <c r="AA361" s="9" t="s">
        <v>2111</v>
      </c>
      <c r="AB361" s="9" t="s">
        <v>47</v>
      </c>
      <c r="AC361" s="9" t="s">
        <v>97</v>
      </c>
      <c r="AD361" s="9" t="b">
        <v>0</v>
      </c>
      <c r="AE361" s="9"/>
      <c r="AF361" s="9"/>
      <c r="AG361" s="14">
        <f t="shared" si="5"/>
        <v>43314</v>
      </c>
    </row>
    <row r="362" spans="1:33">
      <c r="A362" s="9" t="s">
        <v>2112</v>
      </c>
      <c r="B362" s="9" t="s">
        <v>2112</v>
      </c>
      <c r="C362" s="9" t="s">
        <v>2113</v>
      </c>
      <c r="D362" s="9" t="s">
        <v>2114</v>
      </c>
      <c r="E362" s="9" t="s">
        <v>80</v>
      </c>
      <c r="F362" s="9" t="s">
        <v>37</v>
      </c>
      <c r="G362" s="9" t="s">
        <v>38</v>
      </c>
      <c r="H362" s="9"/>
      <c r="I362" s="9"/>
      <c r="J362" s="9" t="s">
        <v>90</v>
      </c>
      <c r="K362" s="9" t="s">
        <v>176</v>
      </c>
      <c r="L362" s="9" t="s">
        <v>1275</v>
      </c>
      <c r="M362" s="9" t="s">
        <v>1276</v>
      </c>
      <c r="N362" s="9" t="s">
        <v>80</v>
      </c>
      <c r="O362" s="9">
        <v>0</v>
      </c>
      <c r="P362" s="9"/>
      <c r="Q362" s="9"/>
      <c r="R362" s="9"/>
      <c r="S362" s="9"/>
      <c r="T362" s="9"/>
      <c r="U362" s="9"/>
      <c r="V362" s="9"/>
      <c r="W362" s="9"/>
      <c r="X362" s="9"/>
      <c r="Y362" s="9" t="s">
        <v>2110</v>
      </c>
      <c r="Z362" s="9" t="s">
        <v>234</v>
      </c>
      <c r="AA362" s="9" t="s">
        <v>2111</v>
      </c>
      <c r="AB362" s="9" t="s">
        <v>47</v>
      </c>
      <c r="AC362" s="9"/>
      <c r="AD362" s="9" t="b">
        <v>0</v>
      </c>
      <c r="AE362" s="9"/>
      <c r="AF362" s="9"/>
      <c r="AG362" s="14">
        <f t="shared" si="5"/>
        <v>43314</v>
      </c>
    </row>
    <row r="363" spans="1:33">
      <c r="A363" s="9" t="s">
        <v>2115</v>
      </c>
      <c r="B363" s="9" t="s">
        <v>2115</v>
      </c>
      <c r="C363" s="9" t="s">
        <v>2116</v>
      </c>
      <c r="D363" s="9" t="s">
        <v>2117</v>
      </c>
      <c r="E363" s="9" t="s">
        <v>36</v>
      </c>
      <c r="F363" s="9" t="s">
        <v>37</v>
      </c>
      <c r="G363" s="9" t="s">
        <v>38</v>
      </c>
      <c r="H363" s="9"/>
      <c r="I363" s="9"/>
      <c r="J363" s="9" t="s">
        <v>51</v>
      </c>
      <c r="K363" s="9" t="s">
        <v>2118</v>
      </c>
      <c r="L363" s="9" t="s">
        <v>2119</v>
      </c>
      <c r="M363" s="9" t="s">
        <v>2120</v>
      </c>
      <c r="N363" s="9" t="s">
        <v>36</v>
      </c>
      <c r="O363" s="9">
        <v>1</v>
      </c>
      <c r="P363" s="9" t="s">
        <v>43</v>
      </c>
      <c r="Q363" s="9">
        <v>29.99</v>
      </c>
      <c r="R363" s="9"/>
      <c r="S363" s="9">
        <v>3.99</v>
      </c>
      <c r="T363" s="9"/>
      <c r="U363" s="9"/>
      <c r="V363" s="9"/>
      <c r="W363" s="9"/>
      <c r="X363" s="9"/>
      <c r="Y363" s="9" t="s">
        <v>2121</v>
      </c>
      <c r="Z363" s="9" t="s">
        <v>65</v>
      </c>
      <c r="AA363" s="9" t="s">
        <v>2122</v>
      </c>
      <c r="AB363" s="9" t="s">
        <v>47</v>
      </c>
      <c r="AC363" s="9"/>
      <c r="AD363" s="9" t="b">
        <v>0</v>
      </c>
      <c r="AE363" s="9"/>
      <c r="AF363" s="9"/>
      <c r="AG363" s="14">
        <f t="shared" si="5"/>
        <v>43314</v>
      </c>
    </row>
    <row r="364" spans="1:33">
      <c r="A364" s="9" t="s">
        <v>2123</v>
      </c>
      <c r="B364" s="9" t="s">
        <v>2123</v>
      </c>
      <c r="C364" s="9" t="s">
        <v>2124</v>
      </c>
      <c r="D364" s="9" t="s">
        <v>2125</v>
      </c>
      <c r="E364" s="9" t="s">
        <v>36</v>
      </c>
      <c r="F364" s="9" t="s">
        <v>37</v>
      </c>
      <c r="G364" s="9" t="s">
        <v>38</v>
      </c>
      <c r="H364" s="9"/>
      <c r="I364" s="9"/>
      <c r="J364" s="9" t="s">
        <v>51</v>
      </c>
      <c r="K364" s="9" t="s">
        <v>176</v>
      </c>
      <c r="L364" s="9" t="s">
        <v>613</v>
      </c>
      <c r="M364" s="9" t="s">
        <v>614</v>
      </c>
      <c r="N364" s="9" t="s">
        <v>36</v>
      </c>
      <c r="O364" s="9">
        <v>1</v>
      </c>
      <c r="P364" s="9" t="s">
        <v>43</v>
      </c>
      <c r="Q364" s="9">
        <v>15.99</v>
      </c>
      <c r="R364" s="9"/>
      <c r="S364" s="9">
        <v>3.99</v>
      </c>
      <c r="T364" s="9"/>
      <c r="U364" s="9"/>
      <c r="V364" s="9"/>
      <c r="W364" s="9"/>
      <c r="X364" s="9"/>
      <c r="Y364" s="9" t="s">
        <v>2126</v>
      </c>
      <c r="Z364" s="9" t="s">
        <v>56</v>
      </c>
      <c r="AA364" s="9" t="s">
        <v>2127</v>
      </c>
      <c r="AB364" s="9" t="s">
        <v>47</v>
      </c>
      <c r="AC364" s="9"/>
      <c r="AD364" s="9" t="b">
        <v>0</v>
      </c>
      <c r="AE364" s="9"/>
      <c r="AF364" s="9"/>
      <c r="AG364" s="14">
        <f t="shared" si="5"/>
        <v>43314</v>
      </c>
    </row>
    <row r="365" spans="1:33">
      <c r="A365" s="9" t="s">
        <v>2128</v>
      </c>
      <c r="B365" s="9" t="s">
        <v>2128</v>
      </c>
      <c r="C365" s="9" t="s">
        <v>2129</v>
      </c>
      <c r="D365" s="9" t="s">
        <v>2130</v>
      </c>
      <c r="E365" s="9" t="s">
        <v>36</v>
      </c>
      <c r="F365" s="9" t="s">
        <v>37</v>
      </c>
      <c r="G365" s="9" t="s">
        <v>38</v>
      </c>
      <c r="H365" s="9"/>
      <c r="I365" s="9"/>
      <c r="J365" s="9" t="s">
        <v>39</v>
      </c>
      <c r="K365" s="9" t="s">
        <v>176</v>
      </c>
      <c r="L365" s="9" t="s">
        <v>557</v>
      </c>
      <c r="M365" s="9" t="s">
        <v>558</v>
      </c>
      <c r="N365" s="9" t="s">
        <v>36</v>
      </c>
      <c r="O365" s="9">
        <v>1</v>
      </c>
      <c r="P365" s="9" t="s">
        <v>43</v>
      </c>
      <c r="Q365" s="9">
        <v>15.99</v>
      </c>
      <c r="R365" s="9"/>
      <c r="S365" s="9"/>
      <c r="T365" s="9"/>
      <c r="U365" s="9"/>
      <c r="V365" s="9"/>
      <c r="W365" s="9"/>
      <c r="X365" s="9"/>
      <c r="Y365" s="9" t="s">
        <v>2131</v>
      </c>
      <c r="Z365" s="9" t="s">
        <v>56</v>
      </c>
      <c r="AA365" s="9" t="s">
        <v>2132</v>
      </c>
      <c r="AB365" s="9" t="s">
        <v>47</v>
      </c>
      <c r="AC365" s="9"/>
      <c r="AD365" s="9" t="b">
        <v>0</v>
      </c>
      <c r="AE365" s="9"/>
      <c r="AF365" s="9"/>
      <c r="AG365" s="14">
        <f t="shared" si="5"/>
        <v>43314</v>
      </c>
    </row>
    <row r="366" spans="1:33">
      <c r="A366" s="9" t="s">
        <v>2133</v>
      </c>
      <c r="B366" s="9" t="s">
        <v>2133</v>
      </c>
      <c r="C366" s="9" t="s">
        <v>2134</v>
      </c>
      <c r="D366" s="9" t="s">
        <v>2135</v>
      </c>
      <c r="E366" s="9" t="s">
        <v>36</v>
      </c>
      <c r="F366" s="9" t="s">
        <v>37</v>
      </c>
      <c r="G366" s="9" t="s">
        <v>38</v>
      </c>
      <c r="H366" s="9"/>
      <c r="I366" s="9"/>
      <c r="J366" s="9" t="s">
        <v>39</v>
      </c>
      <c r="K366" s="9" t="s">
        <v>160</v>
      </c>
      <c r="L366" s="9" t="s">
        <v>161</v>
      </c>
      <c r="M366" s="9" t="s">
        <v>162</v>
      </c>
      <c r="N366" s="9" t="s">
        <v>36</v>
      </c>
      <c r="O366" s="9">
        <v>1</v>
      </c>
      <c r="P366" s="9" t="s">
        <v>43</v>
      </c>
      <c r="Q366" s="9">
        <v>35.99</v>
      </c>
      <c r="R366" s="9"/>
      <c r="S366" s="9"/>
      <c r="T366" s="9"/>
      <c r="U366" s="9"/>
      <c r="V366" s="9"/>
      <c r="W366" s="9"/>
      <c r="X366" s="9"/>
      <c r="Y366" s="9" t="s">
        <v>2136</v>
      </c>
      <c r="Z366" s="9" t="s">
        <v>234</v>
      </c>
      <c r="AA366" s="9" t="s">
        <v>2137</v>
      </c>
      <c r="AB366" s="9" t="s">
        <v>47</v>
      </c>
      <c r="AC366" s="9"/>
      <c r="AD366" s="9" t="b">
        <v>0</v>
      </c>
      <c r="AE366" s="9"/>
      <c r="AF366" s="9"/>
      <c r="AG366" s="14">
        <f t="shared" si="5"/>
        <v>43314</v>
      </c>
    </row>
    <row r="367" spans="1:33">
      <c r="A367" s="9" t="s">
        <v>2133</v>
      </c>
      <c r="B367" s="9" t="s">
        <v>2133</v>
      </c>
      <c r="C367" s="9" t="s">
        <v>2134</v>
      </c>
      <c r="D367" s="9" t="s">
        <v>2135</v>
      </c>
      <c r="E367" s="9" t="s">
        <v>36</v>
      </c>
      <c r="F367" s="9" t="s">
        <v>37</v>
      </c>
      <c r="G367" s="9" t="s">
        <v>38</v>
      </c>
      <c r="H367" s="9"/>
      <c r="I367" s="9"/>
      <c r="J367" s="9" t="s">
        <v>39</v>
      </c>
      <c r="K367" s="9" t="s">
        <v>160</v>
      </c>
      <c r="L367" s="9" t="s">
        <v>161</v>
      </c>
      <c r="M367" s="9" t="s">
        <v>162</v>
      </c>
      <c r="N367" s="9" t="s">
        <v>36</v>
      </c>
      <c r="O367" s="9">
        <v>1</v>
      </c>
      <c r="P367" s="9" t="s">
        <v>43</v>
      </c>
      <c r="Q367" s="9">
        <v>35.99</v>
      </c>
      <c r="R367" s="9"/>
      <c r="S367" s="9"/>
      <c r="T367" s="9"/>
      <c r="U367" s="9"/>
      <c r="V367" s="9"/>
      <c r="W367" s="9">
        <v>5.4</v>
      </c>
      <c r="X367" s="9"/>
      <c r="Y367" s="9" t="s">
        <v>2136</v>
      </c>
      <c r="Z367" s="9" t="s">
        <v>234</v>
      </c>
      <c r="AA367" s="9" t="s">
        <v>2137</v>
      </c>
      <c r="AB367" s="9" t="s">
        <v>47</v>
      </c>
      <c r="AC367" s="9"/>
      <c r="AD367" s="9" t="b">
        <v>0</v>
      </c>
      <c r="AE367" s="9"/>
      <c r="AF367" s="9"/>
      <c r="AG367" s="14">
        <f t="shared" si="5"/>
        <v>43314</v>
      </c>
    </row>
    <row r="368" spans="1:33">
      <c r="A368" s="9" t="s">
        <v>2138</v>
      </c>
      <c r="B368" s="9" t="s">
        <v>2138</v>
      </c>
      <c r="C368" s="9" t="s">
        <v>2139</v>
      </c>
      <c r="D368" s="9" t="s">
        <v>2140</v>
      </c>
      <c r="E368" s="9" t="s">
        <v>36</v>
      </c>
      <c r="F368" s="9" t="s">
        <v>37</v>
      </c>
      <c r="G368" s="9" t="s">
        <v>38</v>
      </c>
      <c r="H368" s="9"/>
      <c r="I368" s="9"/>
      <c r="J368" s="9" t="s">
        <v>39</v>
      </c>
      <c r="K368" s="9" t="s">
        <v>1211</v>
      </c>
      <c r="L368" s="9" t="s">
        <v>1212</v>
      </c>
      <c r="M368" s="9" t="s">
        <v>1213</v>
      </c>
      <c r="N368" s="9" t="s">
        <v>36</v>
      </c>
      <c r="O368" s="9">
        <v>1</v>
      </c>
      <c r="P368" s="9" t="s">
        <v>43</v>
      </c>
      <c r="Q368" s="9">
        <v>35.99</v>
      </c>
      <c r="R368" s="9"/>
      <c r="S368" s="9"/>
      <c r="T368" s="9"/>
      <c r="U368" s="9"/>
      <c r="V368" s="9"/>
      <c r="W368" s="9"/>
      <c r="X368" s="9"/>
      <c r="Y368" s="9" t="s">
        <v>85</v>
      </c>
      <c r="Z368" s="9" t="s">
        <v>75</v>
      </c>
      <c r="AA368" s="9" t="s">
        <v>2141</v>
      </c>
      <c r="AB368" s="9" t="s">
        <v>47</v>
      </c>
      <c r="AC368" s="9"/>
      <c r="AD368" s="9" t="b">
        <v>0</v>
      </c>
      <c r="AE368" s="9"/>
      <c r="AF368" s="9"/>
      <c r="AG368" s="14">
        <f t="shared" si="5"/>
        <v>43314</v>
      </c>
    </row>
    <row r="369" spans="1:33">
      <c r="A369" s="9" t="s">
        <v>2142</v>
      </c>
      <c r="B369" s="9" t="s">
        <v>2142</v>
      </c>
      <c r="C369" s="9" t="s">
        <v>2143</v>
      </c>
      <c r="D369" s="9" t="s">
        <v>2144</v>
      </c>
      <c r="E369" s="9" t="s">
        <v>36</v>
      </c>
      <c r="F369" s="9" t="s">
        <v>37</v>
      </c>
      <c r="G369" s="9" t="s">
        <v>38</v>
      </c>
      <c r="H369" s="9"/>
      <c r="I369" s="9"/>
      <c r="J369" s="9" t="s">
        <v>39</v>
      </c>
      <c r="K369" s="9" t="s">
        <v>2145</v>
      </c>
      <c r="L369" s="9" t="s">
        <v>2146</v>
      </c>
      <c r="M369" s="9" t="s">
        <v>2147</v>
      </c>
      <c r="N369" s="9" t="s">
        <v>36</v>
      </c>
      <c r="O369" s="9">
        <v>1</v>
      </c>
      <c r="P369" s="9" t="s">
        <v>43</v>
      </c>
      <c r="Q369" s="9">
        <v>20.99</v>
      </c>
      <c r="R369" s="9"/>
      <c r="S369" s="9"/>
      <c r="T369" s="9"/>
      <c r="U369" s="9"/>
      <c r="V369" s="9"/>
      <c r="W369" s="9"/>
      <c r="X369" s="9"/>
      <c r="Y369" s="9" t="s">
        <v>85</v>
      </c>
      <c r="Z369" s="9" t="s">
        <v>75</v>
      </c>
      <c r="AA369" s="9" t="s">
        <v>2148</v>
      </c>
      <c r="AB369" s="9" t="s">
        <v>47</v>
      </c>
      <c r="AC369" s="9"/>
      <c r="AD369" s="9" t="b">
        <v>0</v>
      </c>
      <c r="AE369" s="9"/>
      <c r="AF369" s="9"/>
      <c r="AG369" s="14">
        <f t="shared" si="5"/>
        <v>43314</v>
      </c>
    </row>
    <row r="370" spans="1:33">
      <c r="A370" s="9" t="s">
        <v>2149</v>
      </c>
      <c r="B370" s="9" t="s">
        <v>2149</v>
      </c>
      <c r="C370" s="9" t="s">
        <v>2150</v>
      </c>
      <c r="D370" s="9" t="s">
        <v>2151</v>
      </c>
      <c r="E370" s="9" t="s">
        <v>36</v>
      </c>
      <c r="F370" s="9" t="s">
        <v>37</v>
      </c>
      <c r="G370" s="9" t="s">
        <v>38</v>
      </c>
      <c r="H370" s="9"/>
      <c r="I370" s="9"/>
      <c r="J370" s="9" t="s">
        <v>51</v>
      </c>
      <c r="K370" s="9" t="s">
        <v>1305</v>
      </c>
      <c r="L370" s="9" t="s">
        <v>1306</v>
      </c>
      <c r="M370" s="9" t="s">
        <v>1307</v>
      </c>
      <c r="N370" s="9" t="s">
        <v>36</v>
      </c>
      <c r="O370" s="9">
        <v>1</v>
      </c>
      <c r="P370" s="9" t="s">
        <v>43</v>
      </c>
      <c r="Q370" s="9">
        <v>26.99</v>
      </c>
      <c r="R370" s="9"/>
      <c r="S370" s="9">
        <v>3.99</v>
      </c>
      <c r="T370" s="9"/>
      <c r="U370" s="9"/>
      <c r="V370" s="9"/>
      <c r="W370" s="9"/>
      <c r="X370" s="9"/>
      <c r="Y370" s="9" t="s">
        <v>439</v>
      </c>
      <c r="Z370" s="9" t="s">
        <v>56</v>
      </c>
      <c r="AA370" s="9" t="s">
        <v>2152</v>
      </c>
      <c r="AB370" s="9" t="s">
        <v>47</v>
      </c>
      <c r="AC370" s="9"/>
      <c r="AD370" s="9" t="b">
        <v>0</v>
      </c>
      <c r="AE370" s="9"/>
      <c r="AF370" s="9"/>
      <c r="AG370" s="14">
        <f t="shared" si="5"/>
        <v>43314</v>
      </c>
    </row>
    <row r="371" spans="1:33">
      <c r="A371" s="9" t="s">
        <v>2153</v>
      </c>
      <c r="B371" s="9" t="s">
        <v>2153</v>
      </c>
      <c r="C371" s="9" t="s">
        <v>2154</v>
      </c>
      <c r="D371" s="9" t="s">
        <v>2155</v>
      </c>
      <c r="E371" s="9" t="s">
        <v>36</v>
      </c>
      <c r="F371" s="9" t="s">
        <v>37</v>
      </c>
      <c r="G371" s="9" t="s">
        <v>38</v>
      </c>
      <c r="H371" s="9"/>
      <c r="I371" s="9"/>
      <c r="J371" s="9" t="s">
        <v>39</v>
      </c>
      <c r="K371" s="9" t="s">
        <v>607</v>
      </c>
      <c r="L371" s="9" t="s">
        <v>608</v>
      </c>
      <c r="M371" s="9" t="s">
        <v>609</v>
      </c>
      <c r="N371" s="9" t="s">
        <v>36</v>
      </c>
      <c r="O371" s="9">
        <v>1</v>
      </c>
      <c r="P371" s="9" t="s">
        <v>43</v>
      </c>
      <c r="Q371" s="9">
        <v>32.99</v>
      </c>
      <c r="R371" s="9"/>
      <c r="S371" s="9"/>
      <c r="T371" s="9"/>
      <c r="U371" s="9"/>
      <c r="V371" s="9"/>
      <c r="W371" s="9"/>
      <c r="X371" s="9"/>
      <c r="Y371" s="9" t="s">
        <v>1079</v>
      </c>
      <c r="Z371" s="9" t="s">
        <v>45</v>
      </c>
      <c r="AA371" s="9" t="s">
        <v>2156</v>
      </c>
      <c r="AB371" s="9" t="s">
        <v>47</v>
      </c>
      <c r="AC371" s="9"/>
      <c r="AD371" s="9" t="b">
        <v>0</v>
      </c>
      <c r="AE371" s="9"/>
      <c r="AF371" s="9"/>
      <c r="AG371" s="14">
        <f t="shared" si="5"/>
        <v>43314</v>
      </c>
    </row>
    <row r="372" spans="1:33">
      <c r="A372" s="9" t="s">
        <v>2157</v>
      </c>
      <c r="B372" s="9" t="s">
        <v>2157</v>
      </c>
      <c r="C372" s="9" t="s">
        <v>2158</v>
      </c>
      <c r="D372" s="9" t="s">
        <v>2159</v>
      </c>
      <c r="E372" s="9" t="s">
        <v>36</v>
      </c>
      <c r="F372" s="9" t="s">
        <v>37</v>
      </c>
      <c r="G372" s="9" t="s">
        <v>38</v>
      </c>
      <c r="H372" s="9"/>
      <c r="I372" s="9"/>
      <c r="J372" s="9" t="s">
        <v>39</v>
      </c>
      <c r="K372" s="9" t="s">
        <v>254</v>
      </c>
      <c r="L372" s="9" t="s">
        <v>262</v>
      </c>
      <c r="M372" s="9" t="s">
        <v>263</v>
      </c>
      <c r="N372" s="9" t="s">
        <v>36</v>
      </c>
      <c r="O372" s="9">
        <v>1</v>
      </c>
      <c r="P372" s="9" t="s">
        <v>43</v>
      </c>
      <c r="Q372" s="9">
        <v>21.99</v>
      </c>
      <c r="R372" s="9"/>
      <c r="S372" s="9"/>
      <c r="T372" s="9"/>
      <c r="U372" s="9"/>
      <c r="V372" s="9"/>
      <c r="W372" s="9"/>
      <c r="X372" s="9"/>
      <c r="Y372" s="9" t="s">
        <v>671</v>
      </c>
      <c r="Z372" s="9" t="s">
        <v>56</v>
      </c>
      <c r="AA372" s="9" t="s">
        <v>2160</v>
      </c>
      <c r="AB372" s="9" t="s">
        <v>47</v>
      </c>
      <c r="AC372" s="9"/>
      <c r="AD372" s="9" t="b">
        <v>0</v>
      </c>
      <c r="AE372" s="9"/>
      <c r="AF372" s="9"/>
      <c r="AG372" s="14">
        <f t="shared" si="5"/>
        <v>43314</v>
      </c>
    </row>
    <row r="373" spans="1:33">
      <c r="A373" s="9" t="s">
        <v>2161</v>
      </c>
      <c r="B373" s="9" t="s">
        <v>2161</v>
      </c>
      <c r="C373" s="9" t="s">
        <v>2162</v>
      </c>
      <c r="D373" s="9" t="s">
        <v>2163</v>
      </c>
      <c r="E373" s="9" t="s">
        <v>36</v>
      </c>
      <c r="F373" s="9" t="s">
        <v>37</v>
      </c>
      <c r="G373" s="9" t="s">
        <v>38</v>
      </c>
      <c r="H373" s="9"/>
      <c r="I373" s="9"/>
      <c r="J373" s="9" t="s">
        <v>39</v>
      </c>
      <c r="K373" s="9" t="s">
        <v>1076</v>
      </c>
      <c r="L373" s="9" t="s">
        <v>2164</v>
      </c>
      <c r="M373" s="9" t="s">
        <v>2165</v>
      </c>
      <c r="N373" s="9" t="s">
        <v>36</v>
      </c>
      <c r="O373" s="9">
        <v>1</v>
      </c>
      <c r="P373" s="9" t="s">
        <v>43</v>
      </c>
      <c r="Q373" s="9">
        <v>19.99</v>
      </c>
      <c r="R373" s="9"/>
      <c r="S373" s="9"/>
      <c r="T373" s="9"/>
      <c r="U373" s="9"/>
      <c r="V373" s="9"/>
      <c r="W373" s="9"/>
      <c r="X373" s="9"/>
      <c r="Y373" s="9" t="s">
        <v>2166</v>
      </c>
      <c r="Z373" s="9" t="s">
        <v>65</v>
      </c>
      <c r="AA373" s="9" t="s">
        <v>2167</v>
      </c>
      <c r="AB373" s="9" t="s">
        <v>47</v>
      </c>
      <c r="AC373" s="9"/>
      <c r="AD373" s="9" t="b">
        <v>0</v>
      </c>
      <c r="AE373" s="9"/>
      <c r="AF373" s="9"/>
      <c r="AG373" s="14">
        <f t="shared" si="5"/>
        <v>43314</v>
      </c>
    </row>
    <row r="374" spans="1:33">
      <c r="A374" s="9" t="s">
        <v>2168</v>
      </c>
      <c r="B374" s="9" t="s">
        <v>2168</v>
      </c>
      <c r="C374" s="9" t="s">
        <v>2169</v>
      </c>
      <c r="D374" s="9" t="s">
        <v>2170</v>
      </c>
      <c r="E374" s="9" t="s">
        <v>36</v>
      </c>
      <c r="F374" s="9" t="s">
        <v>37</v>
      </c>
      <c r="G374" s="9" t="s">
        <v>38</v>
      </c>
      <c r="H374" s="9"/>
      <c r="I374" s="9"/>
      <c r="J374" s="9" t="s">
        <v>39</v>
      </c>
      <c r="K374" s="9" t="s">
        <v>334</v>
      </c>
      <c r="L374" s="9" t="s">
        <v>335</v>
      </c>
      <c r="M374" s="9" t="s">
        <v>336</v>
      </c>
      <c r="N374" s="9" t="s">
        <v>36</v>
      </c>
      <c r="O374" s="9">
        <v>1</v>
      </c>
      <c r="P374" s="9" t="s">
        <v>43</v>
      </c>
      <c r="Q374" s="9">
        <v>25.99</v>
      </c>
      <c r="R374" s="9"/>
      <c r="S374" s="9"/>
      <c r="T374" s="9"/>
      <c r="U374" s="9"/>
      <c r="V374" s="9"/>
      <c r="W374" s="9"/>
      <c r="X374" s="9"/>
      <c r="Y374" s="9" t="s">
        <v>1206</v>
      </c>
      <c r="Z374" s="9" t="s">
        <v>56</v>
      </c>
      <c r="AA374" s="9" t="s">
        <v>2171</v>
      </c>
      <c r="AB374" s="9" t="s">
        <v>47</v>
      </c>
      <c r="AC374" s="9"/>
      <c r="AD374" s="9" t="b">
        <v>0</v>
      </c>
      <c r="AE374" s="9"/>
      <c r="AF374" s="9"/>
      <c r="AG374" s="14">
        <f t="shared" si="5"/>
        <v>43314</v>
      </c>
    </row>
    <row r="375" spans="1:33">
      <c r="A375" s="9" t="s">
        <v>2172</v>
      </c>
      <c r="B375" s="9" t="s">
        <v>2172</v>
      </c>
      <c r="C375" s="9" t="s">
        <v>2173</v>
      </c>
      <c r="D375" s="9" t="s">
        <v>2174</v>
      </c>
      <c r="E375" s="9" t="s">
        <v>36</v>
      </c>
      <c r="F375" s="9" t="s">
        <v>37</v>
      </c>
      <c r="G375" s="9" t="s">
        <v>38</v>
      </c>
      <c r="H375" s="9"/>
      <c r="I375" s="9"/>
      <c r="J375" s="9" t="s">
        <v>51</v>
      </c>
      <c r="K375" s="9" t="s">
        <v>116</v>
      </c>
      <c r="L375" s="9" t="s">
        <v>2175</v>
      </c>
      <c r="M375" s="9" t="s">
        <v>2176</v>
      </c>
      <c r="N375" s="9" t="s">
        <v>36</v>
      </c>
      <c r="O375" s="9">
        <v>1</v>
      </c>
      <c r="P375" s="9" t="s">
        <v>43</v>
      </c>
      <c r="Q375" s="9">
        <v>29.99</v>
      </c>
      <c r="R375" s="9"/>
      <c r="S375" s="9">
        <v>3.99</v>
      </c>
      <c r="T375" s="9"/>
      <c r="U375" s="9"/>
      <c r="V375" s="9"/>
      <c r="W375" s="9"/>
      <c r="X375" s="9"/>
      <c r="Y375" s="9" t="s">
        <v>464</v>
      </c>
      <c r="Z375" s="9" t="s">
        <v>56</v>
      </c>
      <c r="AA375" s="9" t="s">
        <v>2177</v>
      </c>
      <c r="AB375" s="9" t="s">
        <v>47</v>
      </c>
      <c r="AC375" s="9"/>
      <c r="AD375" s="9" t="b">
        <v>0</v>
      </c>
      <c r="AE375" s="9"/>
      <c r="AF375" s="9"/>
      <c r="AG375" s="14">
        <f t="shared" si="5"/>
        <v>43314</v>
      </c>
    </row>
    <row r="376" spans="1:33">
      <c r="A376" s="9" t="s">
        <v>2178</v>
      </c>
      <c r="B376" s="9" t="s">
        <v>2178</v>
      </c>
      <c r="C376" s="9" t="s">
        <v>2179</v>
      </c>
      <c r="D376" s="9" t="s">
        <v>2180</v>
      </c>
      <c r="E376" s="9" t="s">
        <v>36</v>
      </c>
      <c r="F376" s="9" t="s">
        <v>37</v>
      </c>
      <c r="G376" s="9" t="s">
        <v>38</v>
      </c>
      <c r="H376" s="9"/>
      <c r="I376" s="9"/>
      <c r="J376" s="9" t="s">
        <v>39</v>
      </c>
      <c r="K376" s="9" t="s">
        <v>700</v>
      </c>
      <c r="L376" s="9" t="s">
        <v>701</v>
      </c>
      <c r="M376" s="9" t="s">
        <v>702</v>
      </c>
      <c r="N376" s="9" t="s">
        <v>36</v>
      </c>
      <c r="O376" s="9">
        <v>1</v>
      </c>
      <c r="P376" s="9" t="s">
        <v>43</v>
      </c>
      <c r="Q376" s="9">
        <v>32.99</v>
      </c>
      <c r="R376" s="9"/>
      <c r="S376" s="9"/>
      <c r="T376" s="9"/>
      <c r="U376" s="9"/>
      <c r="V376" s="9"/>
      <c r="W376" s="9"/>
      <c r="X376" s="9"/>
      <c r="Y376" s="9" t="s">
        <v>119</v>
      </c>
      <c r="Z376" s="9" t="s">
        <v>56</v>
      </c>
      <c r="AA376" s="9" t="s">
        <v>2181</v>
      </c>
      <c r="AB376" s="9" t="s">
        <v>47</v>
      </c>
      <c r="AC376" s="9"/>
      <c r="AD376" s="9" t="b">
        <v>0</v>
      </c>
      <c r="AE376" s="9"/>
      <c r="AF376" s="9"/>
      <c r="AG376" s="14">
        <f t="shared" si="5"/>
        <v>43314</v>
      </c>
    </row>
    <row r="377" spans="1:33">
      <c r="A377" s="9" t="s">
        <v>2182</v>
      </c>
      <c r="B377" s="9" t="s">
        <v>2182</v>
      </c>
      <c r="C377" s="9" t="s">
        <v>2183</v>
      </c>
      <c r="D377" s="9" t="s">
        <v>2184</v>
      </c>
      <c r="E377" s="9" t="s">
        <v>80</v>
      </c>
      <c r="F377" s="9" t="s">
        <v>37</v>
      </c>
      <c r="G377" s="9" t="s">
        <v>38</v>
      </c>
      <c r="H377" s="9"/>
      <c r="I377" s="9"/>
      <c r="J377" s="9" t="s">
        <v>90</v>
      </c>
      <c r="K377" s="9" t="s">
        <v>687</v>
      </c>
      <c r="L377" s="9" t="s">
        <v>1841</v>
      </c>
      <c r="M377" s="9" t="s">
        <v>1842</v>
      </c>
      <c r="N377" s="9" t="s">
        <v>80</v>
      </c>
      <c r="O377" s="9">
        <v>0</v>
      </c>
      <c r="P377" s="9"/>
      <c r="Q377" s="9"/>
      <c r="R377" s="9"/>
      <c r="S377" s="9"/>
      <c r="T377" s="9"/>
      <c r="U377" s="9"/>
      <c r="V377" s="9"/>
      <c r="W377" s="9"/>
      <c r="X377" s="9"/>
      <c r="Y377" s="9" t="s">
        <v>2061</v>
      </c>
      <c r="Z377" s="9" t="s">
        <v>56</v>
      </c>
      <c r="AA377" s="9" t="s">
        <v>2062</v>
      </c>
      <c r="AB377" s="9" t="s">
        <v>47</v>
      </c>
      <c r="AC377" s="9"/>
      <c r="AD377" s="9" t="b">
        <v>0</v>
      </c>
      <c r="AE377" s="9"/>
      <c r="AF377" s="9"/>
      <c r="AG377" s="14">
        <f t="shared" si="5"/>
        <v>43314</v>
      </c>
    </row>
    <row r="378" spans="1:33">
      <c r="A378" s="9" t="s">
        <v>2185</v>
      </c>
      <c r="B378" s="9" t="s">
        <v>2185</v>
      </c>
      <c r="C378" s="9" t="s">
        <v>2186</v>
      </c>
      <c r="D378" s="9" t="s">
        <v>2187</v>
      </c>
      <c r="E378" s="9" t="s">
        <v>36</v>
      </c>
      <c r="F378" s="9" t="s">
        <v>37</v>
      </c>
      <c r="G378" s="9" t="s">
        <v>38</v>
      </c>
      <c r="H378" s="9"/>
      <c r="I378" s="9"/>
      <c r="J378" s="9" t="s">
        <v>39</v>
      </c>
      <c r="K378" s="9" t="s">
        <v>138</v>
      </c>
      <c r="L378" s="9" t="s">
        <v>139</v>
      </c>
      <c r="M378" s="9" t="s">
        <v>140</v>
      </c>
      <c r="N378" s="9" t="s">
        <v>36</v>
      </c>
      <c r="O378" s="9">
        <v>1</v>
      </c>
      <c r="P378" s="9" t="s">
        <v>43</v>
      </c>
      <c r="Q378" s="9">
        <v>25.99</v>
      </c>
      <c r="R378" s="9"/>
      <c r="S378" s="9"/>
      <c r="T378" s="9"/>
      <c r="U378" s="9"/>
      <c r="V378" s="9"/>
      <c r="W378" s="9"/>
      <c r="X378" s="9"/>
      <c r="Y378" s="9" t="s">
        <v>876</v>
      </c>
      <c r="Z378" s="9" t="s">
        <v>149</v>
      </c>
      <c r="AA378" s="9" t="s">
        <v>2188</v>
      </c>
      <c r="AB378" s="9" t="s">
        <v>47</v>
      </c>
      <c r="AC378" s="9"/>
      <c r="AD378" s="9" t="b">
        <v>0</v>
      </c>
      <c r="AE378" s="9"/>
      <c r="AF378" s="9"/>
      <c r="AG378" s="14">
        <f t="shared" si="5"/>
        <v>43314</v>
      </c>
    </row>
    <row r="379" spans="1:33">
      <c r="A379" s="9" t="s">
        <v>2185</v>
      </c>
      <c r="B379" s="9" t="s">
        <v>2185</v>
      </c>
      <c r="C379" s="9" t="s">
        <v>2186</v>
      </c>
      <c r="D379" s="9" t="s">
        <v>2187</v>
      </c>
      <c r="E379" s="9" t="s">
        <v>36</v>
      </c>
      <c r="F379" s="9" t="s">
        <v>37</v>
      </c>
      <c r="G379" s="9" t="s">
        <v>38</v>
      </c>
      <c r="H379" s="9"/>
      <c r="I379" s="9"/>
      <c r="J379" s="9" t="s">
        <v>39</v>
      </c>
      <c r="K379" s="9" t="s">
        <v>334</v>
      </c>
      <c r="L379" s="9" t="s">
        <v>335</v>
      </c>
      <c r="M379" s="9" t="s">
        <v>336</v>
      </c>
      <c r="N379" s="9" t="s">
        <v>36</v>
      </c>
      <c r="O379" s="9">
        <v>1</v>
      </c>
      <c r="P379" s="9" t="s">
        <v>43</v>
      </c>
      <c r="Q379" s="9">
        <v>25.99</v>
      </c>
      <c r="R379" s="9"/>
      <c r="S379" s="9"/>
      <c r="T379" s="9"/>
      <c r="U379" s="9"/>
      <c r="V379" s="9"/>
      <c r="W379" s="9"/>
      <c r="X379" s="9"/>
      <c r="Y379" s="9" t="s">
        <v>876</v>
      </c>
      <c r="Z379" s="9" t="s">
        <v>149</v>
      </c>
      <c r="AA379" s="9" t="s">
        <v>2188</v>
      </c>
      <c r="AB379" s="9" t="s">
        <v>47</v>
      </c>
      <c r="AC379" s="9"/>
      <c r="AD379" s="9" t="b">
        <v>0</v>
      </c>
      <c r="AE379" s="9"/>
      <c r="AF379" s="9"/>
      <c r="AG379" s="14">
        <f t="shared" si="5"/>
        <v>43314</v>
      </c>
    </row>
    <row r="380" spans="1:33">
      <c r="A380" s="9" t="s">
        <v>2189</v>
      </c>
      <c r="B380" s="9" t="s">
        <v>2189</v>
      </c>
      <c r="C380" s="9" t="s">
        <v>2190</v>
      </c>
      <c r="D380" s="9" t="s">
        <v>2191</v>
      </c>
      <c r="E380" s="9" t="s">
        <v>36</v>
      </c>
      <c r="F380" s="9" t="s">
        <v>37</v>
      </c>
      <c r="G380" s="9" t="s">
        <v>38</v>
      </c>
      <c r="H380" s="9"/>
      <c r="I380" s="9"/>
      <c r="J380" s="9" t="s">
        <v>39</v>
      </c>
      <c r="K380" s="9" t="s">
        <v>138</v>
      </c>
      <c r="L380" s="9" t="s">
        <v>139</v>
      </c>
      <c r="M380" s="9" t="s">
        <v>140</v>
      </c>
      <c r="N380" s="9" t="s">
        <v>36</v>
      </c>
      <c r="O380" s="9">
        <v>1</v>
      </c>
      <c r="P380" s="9" t="s">
        <v>43</v>
      </c>
      <c r="Q380" s="9">
        <v>25.99</v>
      </c>
      <c r="R380" s="9"/>
      <c r="S380" s="9"/>
      <c r="T380" s="9"/>
      <c r="U380" s="9"/>
      <c r="V380" s="9"/>
      <c r="W380" s="9"/>
      <c r="X380" s="9"/>
      <c r="Y380" s="9" t="s">
        <v>1540</v>
      </c>
      <c r="Z380" s="9" t="s">
        <v>284</v>
      </c>
      <c r="AA380" s="9" t="s">
        <v>2192</v>
      </c>
      <c r="AB380" s="9" t="s">
        <v>47</v>
      </c>
      <c r="AC380" s="9"/>
      <c r="AD380" s="9" t="b">
        <v>0</v>
      </c>
      <c r="AE380" s="9"/>
      <c r="AF380" s="9"/>
      <c r="AG380" s="14">
        <f t="shared" si="5"/>
        <v>43314</v>
      </c>
    </row>
    <row r="381" spans="1:33">
      <c r="A381" s="9" t="s">
        <v>2193</v>
      </c>
      <c r="B381" s="9" t="s">
        <v>2193</v>
      </c>
      <c r="C381" s="9" t="s">
        <v>2194</v>
      </c>
      <c r="D381" s="9" t="s">
        <v>2195</v>
      </c>
      <c r="E381" s="9" t="s">
        <v>36</v>
      </c>
      <c r="F381" s="9" t="s">
        <v>37</v>
      </c>
      <c r="G381" s="9" t="s">
        <v>38</v>
      </c>
      <c r="H381" s="9"/>
      <c r="I381" s="9"/>
      <c r="J381" s="9" t="s">
        <v>90</v>
      </c>
      <c r="K381" s="9" t="s">
        <v>2196</v>
      </c>
      <c r="L381" s="9" t="s">
        <v>2197</v>
      </c>
      <c r="M381" s="9" t="s">
        <v>2198</v>
      </c>
      <c r="N381" s="9" t="s">
        <v>36</v>
      </c>
      <c r="O381" s="9">
        <v>1</v>
      </c>
      <c r="P381" s="9" t="s">
        <v>43</v>
      </c>
      <c r="Q381" s="9">
        <v>29.99</v>
      </c>
      <c r="R381" s="9"/>
      <c r="S381" s="9">
        <v>6.23</v>
      </c>
      <c r="T381" s="9"/>
      <c r="U381" s="9"/>
      <c r="V381" s="9"/>
      <c r="W381" s="9"/>
      <c r="X381" s="9"/>
      <c r="Y381" s="9" t="s">
        <v>212</v>
      </c>
      <c r="Z381" s="9" t="s">
        <v>56</v>
      </c>
      <c r="AA381" s="9" t="s">
        <v>2199</v>
      </c>
      <c r="AB381" s="9" t="s">
        <v>47</v>
      </c>
      <c r="AC381" s="9"/>
      <c r="AD381" s="9" t="b">
        <v>0</v>
      </c>
      <c r="AE381" s="9"/>
      <c r="AF381" s="9"/>
      <c r="AG381" s="14">
        <f t="shared" si="5"/>
        <v>43314</v>
      </c>
    </row>
    <row r="382" spans="1:33">
      <c r="A382" s="9" t="s">
        <v>2200</v>
      </c>
      <c r="B382" s="9" t="s">
        <v>2200</v>
      </c>
      <c r="C382" s="9" t="s">
        <v>2201</v>
      </c>
      <c r="D382" s="9" t="s">
        <v>2202</v>
      </c>
      <c r="E382" s="9" t="s">
        <v>36</v>
      </c>
      <c r="F382" s="9" t="s">
        <v>37</v>
      </c>
      <c r="G382" s="9" t="s">
        <v>38</v>
      </c>
      <c r="H382" s="9"/>
      <c r="I382" s="9"/>
      <c r="J382" s="9" t="s">
        <v>39</v>
      </c>
      <c r="K382" s="9" t="s">
        <v>2203</v>
      </c>
      <c r="L382" s="9" t="s">
        <v>2204</v>
      </c>
      <c r="M382" s="9" t="s">
        <v>2205</v>
      </c>
      <c r="N382" s="9" t="s">
        <v>36</v>
      </c>
      <c r="O382" s="9">
        <v>1</v>
      </c>
      <c r="P382" s="9" t="s">
        <v>43</v>
      </c>
      <c r="Q382" s="9">
        <v>32.99</v>
      </c>
      <c r="R382" s="9"/>
      <c r="S382" s="9"/>
      <c r="T382" s="9"/>
      <c r="U382" s="9"/>
      <c r="V382" s="9"/>
      <c r="W382" s="9"/>
      <c r="X382" s="9"/>
      <c r="Y382" s="9" t="s">
        <v>2206</v>
      </c>
      <c r="Z382" s="9" t="s">
        <v>56</v>
      </c>
      <c r="AA382" s="9" t="s">
        <v>2207</v>
      </c>
      <c r="AB382" s="9" t="s">
        <v>47</v>
      </c>
      <c r="AC382" s="9"/>
      <c r="AD382" s="9" t="b">
        <v>0</v>
      </c>
      <c r="AE382" s="9"/>
      <c r="AF382" s="9"/>
      <c r="AG382" s="14">
        <f t="shared" si="5"/>
        <v>43314</v>
      </c>
    </row>
    <row r="383" spans="1:33">
      <c r="A383" s="9" t="s">
        <v>2208</v>
      </c>
      <c r="B383" s="9" t="s">
        <v>2208</v>
      </c>
      <c r="C383" s="9" t="s">
        <v>2209</v>
      </c>
      <c r="D383" s="9" t="s">
        <v>2210</v>
      </c>
      <c r="E383" s="9" t="s">
        <v>36</v>
      </c>
      <c r="F383" s="9" t="s">
        <v>37</v>
      </c>
      <c r="G383" s="9" t="s">
        <v>38</v>
      </c>
      <c r="H383" s="9"/>
      <c r="I383" s="9"/>
      <c r="J383" s="9" t="s">
        <v>90</v>
      </c>
      <c r="K383" s="9" t="s">
        <v>334</v>
      </c>
      <c r="L383" s="9" t="s">
        <v>335</v>
      </c>
      <c r="M383" s="9" t="s">
        <v>336</v>
      </c>
      <c r="N383" s="9" t="s">
        <v>36</v>
      </c>
      <c r="O383" s="9">
        <v>1</v>
      </c>
      <c r="P383" s="9" t="s">
        <v>43</v>
      </c>
      <c r="Q383" s="9">
        <v>25.99</v>
      </c>
      <c r="R383" s="9"/>
      <c r="S383" s="9">
        <v>2.74</v>
      </c>
      <c r="T383" s="9"/>
      <c r="U383" s="9"/>
      <c r="V383" s="9"/>
      <c r="W383" s="9"/>
      <c r="X383" s="9">
        <v>2.74</v>
      </c>
      <c r="Y383" s="9" t="s">
        <v>1843</v>
      </c>
      <c r="Z383" s="9" t="s">
        <v>56</v>
      </c>
      <c r="AA383" s="9" t="s">
        <v>2211</v>
      </c>
      <c r="AB383" s="9" t="s">
        <v>47</v>
      </c>
      <c r="AC383" s="9" t="s">
        <v>97</v>
      </c>
      <c r="AD383" s="9" t="b">
        <v>0</v>
      </c>
      <c r="AE383" s="9"/>
      <c r="AF383" s="9"/>
      <c r="AG383" s="14">
        <f t="shared" si="5"/>
        <v>43314</v>
      </c>
    </row>
    <row r="384" spans="1:33">
      <c r="A384" s="9" t="s">
        <v>2212</v>
      </c>
      <c r="B384" s="9" t="s">
        <v>2212</v>
      </c>
      <c r="C384" s="9" t="s">
        <v>2213</v>
      </c>
      <c r="D384" s="9" t="s">
        <v>2214</v>
      </c>
      <c r="E384" s="9" t="s">
        <v>36</v>
      </c>
      <c r="F384" s="9" t="s">
        <v>37</v>
      </c>
      <c r="G384" s="9" t="s">
        <v>38</v>
      </c>
      <c r="H384" s="9"/>
      <c r="I384" s="9"/>
      <c r="J384" s="9" t="s">
        <v>90</v>
      </c>
      <c r="K384" s="9" t="s">
        <v>687</v>
      </c>
      <c r="L384" s="9" t="s">
        <v>688</v>
      </c>
      <c r="M384" s="9" t="s">
        <v>689</v>
      </c>
      <c r="N384" s="9" t="s">
        <v>36</v>
      </c>
      <c r="O384" s="9">
        <v>1</v>
      </c>
      <c r="P384" s="9" t="s">
        <v>43</v>
      </c>
      <c r="Q384" s="9">
        <v>35.99</v>
      </c>
      <c r="R384" s="9"/>
      <c r="S384" s="9">
        <v>5.9</v>
      </c>
      <c r="T384" s="9"/>
      <c r="U384" s="9"/>
      <c r="V384" s="9"/>
      <c r="W384" s="9"/>
      <c r="X384" s="9">
        <v>5.9</v>
      </c>
      <c r="Y384" s="9" t="s">
        <v>2215</v>
      </c>
      <c r="Z384" s="9" t="s">
        <v>56</v>
      </c>
      <c r="AA384" s="9" t="s">
        <v>2216</v>
      </c>
      <c r="AB384" s="9" t="s">
        <v>47</v>
      </c>
      <c r="AC384" s="9" t="s">
        <v>97</v>
      </c>
      <c r="AD384" s="9" t="b">
        <v>0</v>
      </c>
      <c r="AE384" s="9"/>
      <c r="AF384" s="9"/>
      <c r="AG384" s="14">
        <f t="shared" si="5"/>
        <v>43314</v>
      </c>
    </row>
    <row r="385" spans="1:33">
      <c r="A385" s="9" t="s">
        <v>2217</v>
      </c>
      <c r="B385" s="9" t="s">
        <v>2217</v>
      </c>
      <c r="C385" s="9" t="s">
        <v>2218</v>
      </c>
      <c r="D385" s="9" t="s">
        <v>2219</v>
      </c>
      <c r="E385" s="9" t="s">
        <v>36</v>
      </c>
      <c r="F385" s="9" t="s">
        <v>37</v>
      </c>
      <c r="G385" s="9" t="s">
        <v>38</v>
      </c>
      <c r="H385" s="9"/>
      <c r="I385" s="9"/>
      <c r="J385" s="9" t="s">
        <v>39</v>
      </c>
      <c r="K385" s="9" t="s">
        <v>1557</v>
      </c>
      <c r="L385" s="9" t="s">
        <v>2220</v>
      </c>
      <c r="M385" s="9" t="s">
        <v>2221</v>
      </c>
      <c r="N385" s="9" t="s">
        <v>36</v>
      </c>
      <c r="O385" s="9">
        <v>1</v>
      </c>
      <c r="P385" s="9" t="s">
        <v>43</v>
      </c>
      <c r="Q385" s="9">
        <v>17.99</v>
      </c>
      <c r="R385" s="9"/>
      <c r="S385" s="9"/>
      <c r="T385" s="9"/>
      <c r="U385" s="9"/>
      <c r="V385" s="9"/>
      <c r="W385" s="9"/>
      <c r="X385" s="9"/>
      <c r="Y385" s="9" t="s">
        <v>380</v>
      </c>
      <c r="Z385" s="9" t="s">
        <v>56</v>
      </c>
      <c r="AA385" s="9" t="s">
        <v>2222</v>
      </c>
      <c r="AB385" s="9" t="s">
        <v>47</v>
      </c>
      <c r="AC385" s="9"/>
      <c r="AD385" s="9" t="b">
        <v>0</v>
      </c>
      <c r="AE385" s="9"/>
      <c r="AF385" s="9"/>
      <c r="AG385" s="14">
        <f t="shared" si="5"/>
        <v>43314</v>
      </c>
    </row>
    <row r="386" spans="1:33">
      <c r="A386" s="9" t="s">
        <v>2223</v>
      </c>
      <c r="B386" s="9" t="s">
        <v>2223</v>
      </c>
      <c r="C386" s="9" t="s">
        <v>2224</v>
      </c>
      <c r="D386" s="9" t="s">
        <v>2225</v>
      </c>
      <c r="E386" s="9" t="s">
        <v>36</v>
      </c>
      <c r="F386" s="9" t="s">
        <v>37</v>
      </c>
      <c r="G386" s="9" t="s">
        <v>38</v>
      </c>
      <c r="H386" s="9"/>
      <c r="I386" s="9"/>
      <c r="J386" s="9" t="s">
        <v>39</v>
      </c>
      <c r="K386" s="9" t="s">
        <v>2226</v>
      </c>
      <c r="L386" s="9" t="s">
        <v>2227</v>
      </c>
      <c r="M386" s="9" t="s">
        <v>2228</v>
      </c>
      <c r="N386" s="9" t="s">
        <v>36</v>
      </c>
      <c r="O386" s="9">
        <v>1</v>
      </c>
      <c r="P386" s="9" t="s">
        <v>43</v>
      </c>
      <c r="Q386" s="9">
        <v>25.99</v>
      </c>
      <c r="R386" s="9"/>
      <c r="S386" s="9"/>
      <c r="T386" s="9"/>
      <c r="U386" s="9"/>
      <c r="V386" s="9"/>
      <c r="W386" s="9"/>
      <c r="X386" s="9"/>
      <c r="Y386" s="9" t="s">
        <v>1116</v>
      </c>
      <c r="Z386" s="9" t="s">
        <v>180</v>
      </c>
      <c r="AA386" s="9" t="s">
        <v>2229</v>
      </c>
      <c r="AB386" s="9" t="s">
        <v>47</v>
      </c>
      <c r="AC386" s="9"/>
      <c r="AD386" s="9" t="b">
        <v>0</v>
      </c>
      <c r="AE386" s="9"/>
      <c r="AF386" s="9"/>
      <c r="AG386" s="14">
        <f t="shared" ref="AG386:AG449" si="6">DATEVALUE(LEFT(C386,10))</f>
        <v>43314</v>
      </c>
    </row>
    <row r="387" spans="1:33">
      <c r="A387" s="9" t="s">
        <v>2223</v>
      </c>
      <c r="B387" s="9" t="s">
        <v>2223</v>
      </c>
      <c r="C387" s="9" t="s">
        <v>2224</v>
      </c>
      <c r="D387" s="9" t="s">
        <v>2225</v>
      </c>
      <c r="E387" s="9" t="s">
        <v>36</v>
      </c>
      <c r="F387" s="9" t="s">
        <v>37</v>
      </c>
      <c r="G387" s="9" t="s">
        <v>38</v>
      </c>
      <c r="H387" s="9"/>
      <c r="I387" s="9"/>
      <c r="J387" s="9" t="s">
        <v>39</v>
      </c>
      <c r="K387" s="9" t="s">
        <v>1076</v>
      </c>
      <c r="L387" s="9" t="s">
        <v>1077</v>
      </c>
      <c r="M387" s="9" t="s">
        <v>1078</v>
      </c>
      <c r="N387" s="9" t="s">
        <v>36</v>
      </c>
      <c r="O387" s="9">
        <v>1</v>
      </c>
      <c r="P387" s="9" t="s">
        <v>43</v>
      </c>
      <c r="Q387" s="9">
        <v>19.99</v>
      </c>
      <c r="R387" s="9"/>
      <c r="S387" s="9"/>
      <c r="T387" s="9"/>
      <c r="U387" s="9"/>
      <c r="V387" s="9"/>
      <c r="W387" s="9"/>
      <c r="X387" s="9"/>
      <c r="Y387" s="9" t="s">
        <v>1116</v>
      </c>
      <c r="Z387" s="9" t="s">
        <v>180</v>
      </c>
      <c r="AA387" s="9" t="s">
        <v>2229</v>
      </c>
      <c r="AB387" s="9" t="s">
        <v>47</v>
      </c>
      <c r="AC387" s="9"/>
      <c r="AD387" s="9" t="b">
        <v>0</v>
      </c>
      <c r="AE387" s="9"/>
      <c r="AF387" s="9"/>
      <c r="AG387" s="14">
        <f t="shared" si="6"/>
        <v>43314</v>
      </c>
    </row>
    <row r="388" spans="1:33">
      <c r="A388" s="9" t="s">
        <v>2230</v>
      </c>
      <c r="B388" s="9"/>
      <c r="C388" s="9" t="s">
        <v>2231</v>
      </c>
      <c r="D388" s="9" t="s">
        <v>2232</v>
      </c>
      <c r="E388" s="9" t="s">
        <v>36</v>
      </c>
      <c r="F388" s="9" t="s">
        <v>2233</v>
      </c>
      <c r="G388" s="9" t="s">
        <v>38</v>
      </c>
      <c r="H388" s="9"/>
      <c r="I388" s="9"/>
      <c r="J388" s="9" t="s">
        <v>90</v>
      </c>
      <c r="K388" s="9" t="s">
        <v>2234</v>
      </c>
      <c r="L388" s="9" t="s">
        <v>2235</v>
      </c>
      <c r="M388" s="9" t="s">
        <v>2236</v>
      </c>
      <c r="N388" s="9" t="s">
        <v>36</v>
      </c>
      <c r="O388" s="9">
        <v>1</v>
      </c>
      <c r="P388" s="9" t="s">
        <v>43</v>
      </c>
      <c r="Q388" s="9">
        <v>25.99</v>
      </c>
      <c r="R388" s="9"/>
      <c r="S388" s="9">
        <v>0</v>
      </c>
      <c r="T388" s="9"/>
      <c r="U388" s="9">
        <v>0</v>
      </c>
      <c r="V388" s="9"/>
      <c r="W388" s="9"/>
      <c r="X388" s="9"/>
      <c r="Y388" s="9" t="s">
        <v>2237</v>
      </c>
      <c r="Z388" s="9" t="s">
        <v>75</v>
      </c>
      <c r="AA388" s="9" t="s">
        <v>2238</v>
      </c>
      <c r="AB388" s="9" t="s">
        <v>47</v>
      </c>
      <c r="AC388" s="9"/>
      <c r="AD388" s="9" t="b">
        <v>0</v>
      </c>
      <c r="AE388" s="9"/>
      <c r="AF388" s="9"/>
      <c r="AG388" s="14">
        <f t="shared" si="6"/>
        <v>43314</v>
      </c>
    </row>
    <row r="389" spans="1:33">
      <c r="A389" s="9" t="s">
        <v>2239</v>
      </c>
      <c r="B389" s="9" t="s">
        <v>2239</v>
      </c>
      <c r="C389" s="9" t="s">
        <v>2240</v>
      </c>
      <c r="D389" s="9" t="s">
        <v>2241</v>
      </c>
      <c r="E389" s="9" t="s">
        <v>36</v>
      </c>
      <c r="F389" s="9" t="s">
        <v>37</v>
      </c>
      <c r="G389" s="9" t="s">
        <v>38</v>
      </c>
      <c r="H389" s="9"/>
      <c r="I389" s="9"/>
      <c r="J389" s="9" t="s">
        <v>90</v>
      </c>
      <c r="K389" s="9" t="s">
        <v>176</v>
      </c>
      <c r="L389" s="9" t="s">
        <v>1401</v>
      </c>
      <c r="M389" s="9" t="s">
        <v>1402</v>
      </c>
      <c r="N389" s="9" t="s">
        <v>36</v>
      </c>
      <c r="O389" s="9">
        <v>1</v>
      </c>
      <c r="P389" s="9" t="s">
        <v>43</v>
      </c>
      <c r="Q389" s="9">
        <v>15.99</v>
      </c>
      <c r="R389" s="9"/>
      <c r="S389" s="9">
        <v>3.26</v>
      </c>
      <c r="T389" s="9"/>
      <c r="U389" s="9"/>
      <c r="V389" s="9"/>
      <c r="W389" s="9"/>
      <c r="X389" s="9">
        <v>3.26</v>
      </c>
      <c r="Y389" s="9" t="s">
        <v>2242</v>
      </c>
      <c r="Z389" s="9" t="s">
        <v>142</v>
      </c>
      <c r="AA389" s="9" t="s">
        <v>2243</v>
      </c>
      <c r="AB389" s="9" t="s">
        <v>47</v>
      </c>
      <c r="AC389" s="9" t="s">
        <v>97</v>
      </c>
      <c r="AD389" s="9" t="b">
        <v>0</v>
      </c>
      <c r="AE389" s="9"/>
      <c r="AF389" s="9"/>
      <c r="AG389" s="14">
        <f t="shared" si="6"/>
        <v>43314</v>
      </c>
    </row>
    <row r="390" spans="1:33">
      <c r="A390" s="9" t="s">
        <v>2244</v>
      </c>
      <c r="B390" s="9" t="s">
        <v>2244</v>
      </c>
      <c r="C390" s="9" t="s">
        <v>2245</v>
      </c>
      <c r="D390" s="9" t="s">
        <v>2246</v>
      </c>
      <c r="E390" s="9" t="s">
        <v>36</v>
      </c>
      <c r="F390" s="9" t="s">
        <v>37</v>
      </c>
      <c r="G390" s="9" t="s">
        <v>38</v>
      </c>
      <c r="H390" s="9"/>
      <c r="I390" s="9"/>
      <c r="J390" s="9" t="s">
        <v>39</v>
      </c>
      <c r="K390" s="9" t="s">
        <v>2247</v>
      </c>
      <c r="L390" s="9" t="s">
        <v>2248</v>
      </c>
      <c r="M390" s="9" t="s">
        <v>2249</v>
      </c>
      <c r="N390" s="9" t="s">
        <v>36</v>
      </c>
      <c r="O390" s="9">
        <v>1</v>
      </c>
      <c r="P390" s="9" t="s">
        <v>43</v>
      </c>
      <c r="Q390" s="9">
        <v>32.99</v>
      </c>
      <c r="R390" s="9"/>
      <c r="S390" s="9"/>
      <c r="T390" s="9"/>
      <c r="U390" s="9"/>
      <c r="V390" s="9"/>
      <c r="W390" s="9"/>
      <c r="X390" s="9"/>
      <c r="Y390" s="9" t="s">
        <v>858</v>
      </c>
      <c r="Z390" s="9" t="s">
        <v>859</v>
      </c>
      <c r="AA390" s="9" t="s">
        <v>2250</v>
      </c>
      <c r="AB390" s="9" t="s">
        <v>47</v>
      </c>
      <c r="AC390" s="9"/>
      <c r="AD390" s="9" t="b">
        <v>0</v>
      </c>
      <c r="AE390" s="9"/>
      <c r="AF390" s="9"/>
      <c r="AG390" s="14">
        <f t="shared" si="6"/>
        <v>43314</v>
      </c>
    </row>
    <row r="391" spans="1:33">
      <c r="A391" s="9" t="s">
        <v>2251</v>
      </c>
      <c r="B391" s="9" t="s">
        <v>2251</v>
      </c>
      <c r="C391" s="9" t="s">
        <v>2252</v>
      </c>
      <c r="D391" s="9" t="s">
        <v>2253</v>
      </c>
      <c r="E391" s="9" t="s">
        <v>36</v>
      </c>
      <c r="F391" s="9" t="s">
        <v>37</v>
      </c>
      <c r="G391" s="9" t="s">
        <v>38</v>
      </c>
      <c r="H391" s="9"/>
      <c r="I391" s="9"/>
      <c r="J391" s="9" t="s">
        <v>39</v>
      </c>
      <c r="K391" s="9" t="s">
        <v>254</v>
      </c>
      <c r="L391" s="9" t="s">
        <v>255</v>
      </c>
      <c r="M391" s="9" t="s">
        <v>256</v>
      </c>
      <c r="N391" s="9" t="s">
        <v>36</v>
      </c>
      <c r="O391" s="9">
        <v>1</v>
      </c>
      <c r="P391" s="9" t="s">
        <v>43</v>
      </c>
      <c r="Q391" s="9">
        <v>21.99</v>
      </c>
      <c r="R391" s="9"/>
      <c r="S391" s="9"/>
      <c r="T391" s="9"/>
      <c r="U391" s="9"/>
      <c r="V391" s="9"/>
      <c r="W391" s="9"/>
      <c r="X391" s="9"/>
      <c r="Y391" s="9" t="s">
        <v>659</v>
      </c>
      <c r="Z391" s="9" t="s">
        <v>411</v>
      </c>
      <c r="AA391" s="9" t="s">
        <v>2254</v>
      </c>
      <c r="AB391" s="9" t="s">
        <v>47</v>
      </c>
      <c r="AC391" s="9"/>
      <c r="AD391" s="9" t="b">
        <v>0</v>
      </c>
      <c r="AE391" s="9"/>
      <c r="AF391" s="9"/>
      <c r="AG391" s="14">
        <f t="shared" si="6"/>
        <v>43314</v>
      </c>
    </row>
    <row r="392" spans="1:33">
      <c r="A392" s="9" t="s">
        <v>2255</v>
      </c>
      <c r="B392" s="9" t="s">
        <v>2255</v>
      </c>
      <c r="C392" s="9" t="s">
        <v>2256</v>
      </c>
      <c r="D392" s="9" t="s">
        <v>2257</v>
      </c>
      <c r="E392" s="9" t="s">
        <v>36</v>
      </c>
      <c r="F392" s="9" t="s">
        <v>37</v>
      </c>
      <c r="G392" s="9" t="s">
        <v>38</v>
      </c>
      <c r="H392" s="9"/>
      <c r="I392" s="9"/>
      <c r="J392" s="9" t="s">
        <v>51</v>
      </c>
      <c r="K392" s="9" t="s">
        <v>2118</v>
      </c>
      <c r="L392" s="9" t="s">
        <v>2119</v>
      </c>
      <c r="M392" s="9" t="s">
        <v>2120</v>
      </c>
      <c r="N392" s="9" t="s">
        <v>36</v>
      </c>
      <c r="O392" s="9">
        <v>1</v>
      </c>
      <c r="P392" s="9" t="s">
        <v>43</v>
      </c>
      <c r="Q392" s="9">
        <v>29.99</v>
      </c>
      <c r="R392" s="9"/>
      <c r="S392" s="9">
        <v>3.99</v>
      </c>
      <c r="T392" s="9"/>
      <c r="U392" s="9"/>
      <c r="V392" s="9"/>
      <c r="W392" s="9"/>
      <c r="X392" s="9"/>
      <c r="Y392" s="9" t="s">
        <v>2258</v>
      </c>
      <c r="Z392" s="9" t="s">
        <v>56</v>
      </c>
      <c r="AA392" s="9" t="s">
        <v>2259</v>
      </c>
      <c r="AB392" s="9" t="s">
        <v>47</v>
      </c>
      <c r="AC392" s="9"/>
      <c r="AD392" s="9" t="b">
        <v>0</v>
      </c>
      <c r="AE392" s="9"/>
      <c r="AF392" s="9"/>
      <c r="AG392" s="14">
        <f t="shared" si="6"/>
        <v>43314</v>
      </c>
    </row>
    <row r="393" spans="1:33">
      <c r="A393" s="9" t="s">
        <v>2260</v>
      </c>
      <c r="B393" s="9" t="s">
        <v>2260</v>
      </c>
      <c r="C393" s="9" t="s">
        <v>2261</v>
      </c>
      <c r="D393" s="9" t="s">
        <v>2262</v>
      </c>
      <c r="E393" s="9" t="s">
        <v>36</v>
      </c>
      <c r="F393" s="9" t="s">
        <v>37</v>
      </c>
      <c r="G393" s="9" t="s">
        <v>38</v>
      </c>
      <c r="H393" s="9"/>
      <c r="I393" s="9"/>
      <c r="J393" s="9" t="s">
        <v>39</v>
      </c>
      <c r="K393" s="9" t="s">
        <v>1573</v>
      </c>
      <c r="L393" s="9" t="s">
        <v>1574</v>
      </c>
      <c r="M393" s="9" t="s">
        <v>1575</v>
      </c>
      <c r="N393" s="9" t="s">
        <v>36</v>
      </c>
      <c r="O393" s="9">
        <v>1</v>
      </c>
      <c r="P393" s="9" t="s">
        <v>43</v>
      </c>
      <c r="Q393" s="9">
        <v>25.99</v>
      </c>
      <c r="R393" s="9"/>
      <c r="S393" s="9"/>
      <c r="T393" s="9"/>
      <c r="U393" s="9"/>
      <c r="V393" s="9"/>
      <c r="W393" s="9"/>
      <c r="X393" s="9"/>
      <c r="Y393" s="9" t="s">
        <v>2263</v>
      </c>
      <c r="Z393" s="9" t="s">
        <v>431</v>
      </c>
      <c r="AA393" s="9" t="s">
        <v>2264</v>
      </c>
      <c r="AB393" s="9" t="s">
        <v>47</v>
      </c>
      <c r="AC393" s="9"/>
      <c r="AD393" s="9" t="b">
        <v>0</v>
      </c>
      <c r="AE393" s="9"/>
      <c r="AF393" s="9"/>
      <c r="AG393" s="14">
        <f t="shared" si="6"/>
        <v>43314</v>
      </c>
    </row>
    <row r="394" spans="1:33">
      <c r="A394" s="9" t="s">
        <v>2265</v>
      </c>
      <c r="B394" s="9" t="s">
        <v>2265</v>
      </c>
      <c r="C394" s="9" t="s">
        <v>2266</v>
      </c>
      <c r="D394" s="9" t="s">
        <v>2267</v>
      </c>
      <c r="E394" s="9" t="s">
        <v>36</v>
      </c>
      <c r="F394" s="9" t="s">
        <v>37</v>
      </c>
      <c r="G394" s="9" t="s">
        <v>38</v>
      </c>
      <c r="H394" s="9"/>
      <c r="I394" s="9"/>
      <c r="J394" s="9" t="s">
        <v>51</v>
      </c>
      <c r="K394" s="9" t="s">
        <v>254</v>
      </c>
      <c r="L394" s="9" t="s">
        <v>262</v>
      </c>
      <c r="M394" s="9" t="s">
        <v>263</v>
      </c>
      <c r="N394" s="9" t="s">
        <v>36</v>
      </c>
      <c r="O394" s="9">
        <v>1</v>
      </c>
      <c r="P394" s="9" t="s">
        <v>43</v>
      </c>
      <c r="Q394" s="9">
        <v>21.99</v>
      </c>
      <c r="R394" s="9"/>
      <c r="S394" s="9">
        <v>3.99</v>
      </c>
      <c r="T394" s="9"/>
      <c r="U394" s="9"/>
      <c r="V394" s="9"/>
      <c r="W394" s="9"/>
      <c r="X394" s="9"/>
      <c r="Y394" s="9" t="s">
        <v>553</v>
      </c>
      <c r="Z394" s="9" t="s">
        <v>56</v>
      </c>
      <c r="AA394" s="9" t="s">
        <v>2268</v>
      </c>
      <c r="AB394" s="9" t="s">
        <v>47</v>
      </c>
      <c r="AC394" s="9"/>
      <c r="AD394" s="9" t="b">
        <v>0</v>
      </c>
      <c r="AE394" s="9"/>
      <c r="AF394" s="9"/>
      <c r="AG394" s="14">
        <f t="shared" si="6"/>
        <v>43314</v>
      </c>
    </row>
    <row r="395" spans="1:33">
      <c r="A395" s="9" t="s">
        <v>2269</v>
      </c>
      <c r="B395" s="9" t="s">
        <v>2269</v>
      </c>
      <c r="C395" s="9" t="s">
        <v>2270</v>
      </c>
      <c r="D395" s="9" t="s">
        <v>2271</v>
      </c>
      <c r="E395" s="9" t="s">
        <v>36</v>
      </c>
      <c r="F395" s="9" t="s">
        <v>37</v>
      </c>
      <c r="G395" s="9" t="s">
        <v>38</v>
      </c>
      <c r="H395" s="9"/>
      <c r="I395" s="9"/>
      <c r="J395" s="9" t="s">
        <v>39</v>
      </c>
      <c r="K395" s="9" t="s">
        <v>577</v>
      </c>
      <c r="L395" s="9" t="s">
        <v>2272</v>
      </c>
      <c r="M395" s="9" t="s">
        <v>2273</v>
      </c>
      <c r="N395" s="9" t="s">
        <v>36</v>
      </c>
      <c r="O395" s="9">
        <v>1</v>
      </c>
      <c r="P395" s="9" t="s">
        <v>43</v>
      </c>
      <c r="Q395" s="9">
        <v>29.99</v>
      </c>
      <c r="R395" s="9"/>
      <c r="S395" s="9"/>
      <c r="T395" s="9"/>
      <c r="U395" s="9"/>
      <c r="V395" s="9"/>
      <c r="W395" s="9"/>
      <c r="X395" s="9"/>
      <c r="Y395" s="9" t="s">
        <v>1116</v>
      </c>
      <c r="Z395" s="9" t="s">
        <v>56</v>
      </c>
      <c r="AA395" s="9" t="s">
        <v>2274</v>
      </c>
      <c r="AB395" s="9" t="s">
        <v>47</v>
      </c>
      <c r="AC395" s="9"/>
      <c r="AD395" s="9" t="b">
        <v>0</v>
      </c>
      <c r="AE395" s="9"/>
      <c r="AF395" s="9"/>
      <c r="AG395" s="14">
        <f t="shared" si="6"/>
        <v>43314</v>
      </c>
    </row>
    <row r="396" spans="1:33">
      <c r="A396" s="9" t="s">
        <v>2275</v>
      </c>
      <c r="B396" s="9" t="s">
        <v>2275</v>
      </c>
      <c r="C396" s="9" t="s">
        <v>2276</v>
      </c>
      <c r="D396" s="9" t="s">
        <v>2277</v>
      </c>
      <c r="E396" s="9" t="s">
        <v>36</v>
      </c>
      <c r="F396" s="9" t="s">
        <v>37</v>
      </c>
      <c r="G396" s="9" t="s">
        <v>38</v>
      </c>
      <c r="H396" s="9"/>
      <c r="I396" s="9"/>
      <c r="J396" s="9" t="s">
        <v>39</v>
      </c>
      <c r="K396" s="9" t="s">
        <v>254</v>
      </c>
      <c r="L396" s="9" t="s">
        <v>843</v>
      </c>
      <c r="M396" s="9" t="s">
        <v>844</v>
      </c>
      <c r="N396" s="9" t="s">
        <v>36</v>
      </c>
      <c r="O396" s="9">
        <v>1</v>
      </c>
      <c r="P396" s="9" t="s">
        <v>43</v>
      </c>
      <c r="Q396" s="9">
        <v>21.99</v>
      </c>
      <c r="R396" s="9"/>
      <c r="S396" s="9"/>
      <c r="T396" s="9"/>
      <c r="U396" s="9"/>
      <c r="V396" s="9"/>
      <c r="W396" s="9"/>
      <c r="X396" s="9"/>
      <c r="Y396" s="9" t="s">
        <v>212</v>
      </c>
      <c r="Z396" s="9" t="s">
        <v>56</v>
      </c>
      <c r="AA396" s="9" t="s">
        <v>2278</v>
      </c>
      <c r="AB396" s="9" t="s">
        <v>47</v>
      </c>
      <c r="AC396" s="9"/>
      <c r="AD396" s="9" t="b">
        <v>0</v>
      </c>
      <c r="AE396" s="9"/>
      <c r="AF396" s="9"/>
      <c r="AG396" s="14">
        <f t="shared" si="6"/>
        <v>43314</v>
      </c>
    </row>
    <row r="397" spans="1:33">
      <c r="A397" s="9" t="s">
        <v>2279</v>
      </c>
      <c r="B397" s="9" t="s">
        <v>2279</v>
      </c>
      <c r="C397" s="9" t="s">
        <v>2280</v>
      </c>
      <c r="D397" s="9" t="s">
        <v>2281</v>
      </c>
      <c r="E397" s="9" t="s">
        <v>36</v>
      </c>
      <c r="F397" s="9" t="s">
        <v>37</v>
      </c>
      <c r="G397" s="9" t="s">
        <v>38</v>
      </c>
      <c r="H397" s="9"/>
      <c r="I397" s="9"/>
      <c r="J397" s="9" t="s">
        <v>39</v>
      </c>
      <c r="K397" s="9" t="s">
        <v>176</v>
      </c>
      <c r="L397" s="9" t="s">
        <v>1275</v>
      </c>
      <c r="M397" s="9" t="s">
        <v>1276</v>
      </c>
      <c r="N397" s="9" t="s">
        <v>36</v>
      </c>
      <c r="O397" s="9">
        <v>1</v>
      </c>
      <c r="P397" s="9" t="s">
        <v>43</v>
      </c>
      <c r="Q397" s="9">
        <v>15.99</v>
      </c>
      <c r="R397" s="9"/>
      <c r="S397" s="9"/>
      <c r="T397" s="9"/>
      <c r="U397" s="9"/>
      <c r="V397" s="9"/>
      <c r="W397" s="9"/>
      <c r="X397" s="9"/>
      <c r="Y397" s="9" t="s">
        <v>2282</v>
      </c>
      <c r="Z397" s="9" t="s">
        <v>411</v>
      </c>
      <c r="AA397" s="9" t="s">
        <v>2283</v>
      </c>
      <c r="AB397" s="9" t="s">
        <v>47</v>
      </c>
      <c r="AC397" s="9"/>
      <c r="AD397" s="9" t="b">
        <v>0</v>
      </c>
      <c r="AE397" s="9"/>
      <c r="AF397" s="9"/>
      <c r="AG397" s="14">
        <f t="shared" si="6"/>
        <v>43314</v>
      </c>
    </row>
    <row r="398" spans="1:33">
      <c r="A398" s="9" t="s">
        <v>2284</v>
      </c>
      <c r="B398" s="9" t="s">
        <v>2284</v>
      </c>
      <c r="C398" s="9" t="s">
        <v>2285</v>
      </c>
      <c r="D398" s="9" t="s">
        <v>2286</v>
      </c>
      <c r="E398" s="9" t="s">
        <v>36</v>
      </c>
      <c r="F398" s="9" t="s">
        <v>37</v>
      </c>
      <c r="G398" s="9" t="s">
        <v>38</v>
      </c>
      <c r="H398" s="9"/>
      <c r="I398" s="9"/>
      <c r="J398" s="9" t="s">
        <v>39</v>
      </c>
      <c r="K398" s="9" t="s">
        <v>254</v>
      </c>
      <c r="L398" s="9" t="s">
        <v>843</v>
      </c>
      <c r="M398" s="9" t="s">
        <v>844</v>
      </c>
      <c r="N398" s="9" t="s">
        <v>36</v>
      </c>
      <c r="O398" s="9">
        <v>1</v>
      </c>
      <c r="P398" s="9" t="s">
        <v>43</v>
      </c>
      <c r="Q398" s="9">
        <v>21.99</v>
      </c>
      <c r="R398" s="9"/>
      <c r="S398" s="9"/>
      <c r="T398" s="9"/>
      <c r="U398" s="9"/>
      <c r="V398" s="9"/>
      <c r="W398" s="9"/>
      <c r="X398" s="9"/>
      <c r="Y398" s="9" t="s">
        <v>2287</v>
      </c>
      <c r="Z398" s="9" t="s">
        <v>56</v>
      </c>
      <c r="AA398" s="9" t="s">
        <v>2288</v>
      </c>
      <c r="AB398" s="9" t="s">
        <v>47</v>
      </c>
      <c r="AC398" s="9"/>
      <c r="AD398" s="9" t="b">
        <v>0</v>
      </c>
      <c r="AE398" s="9"/>
      <c r="AF398" s="9"/>
      <c r="AG398" s="14">
        <f t="shared" si="6"/>
        <v>43314</v>
      </c>
    </row>
    <row r="399" spans="1:33">
      <c r="A399" s="9" t="s">
        <v>2289</v>
      </c>
      <c r="B399" s="9" t="s">
        <v>2289</v>
      </c>
      <c r="C399" s="9" t="s">
        <v>2290</v>
      </c>
      <c r="D399" s="9" t="s">
        <v>2291</v>
      </c>
      <c r="E399" s="9" t="s">
        <v>36</v>
      </c>
      <c r="F399" s="9" t="s">
        <v>37</v>
      </c>
      <c r="G399" s="9" t="s">
        <v>38</v>
      </c>
      <c r="H399" s="9"/>
      <c r="I399" s="9"/>
      <c r="J399" s="9" t="s">
        <v>51</v>
      </c>
      <c r="K399" s="9" t="s">
        <v>116</v>
      </c>
      <c r="L399" s="9" t="s">
        <v>664</v>
      </c>
      <c r="M399" s="9" t="s">
        <v>665</v>
      </c>
      <c r="N399" s="9" t="s">
        <v>36</v>
      </c>
      <c r="O399" s="9">
        <v>1</v>
      </c>
      <c r="P399" s="9" t="s">
        <v>43</v>
      </c>
      <c r="Q399" s="9">
        <v>29.99</v>
      </c>
      <c r="R399" s="9"/>
      <c r="S399" s="9">
        <v>3.99</v>
      </c>
      <c r="T399" s="9"/>
      <c r="U399" s="9"/>
      <c r="V399" s="9"/>
      <c r="W399" s="9"/>
      <c r="X399" s="9"/>
      <c r="Y399" s="9" t="s">
        <v>119</v>
      </c>
      <c r="Z399" s="9" t="s">
        <v>56</v>
      </c>
      <c r="AA399" s="9" t="s">
        <v>2292</v>
      </c>
      <c r="AB399" s="9" t="s">
        <v>47</v>
      </c>
      <c r="AC399" s="9"/>
      <c r="AD399" s="9" t="b">
        <v>0</v>
      </c>
      <c r="AE399" s="9"/>
      <c r="AF399" s="9"/>
      <c r="AG399" s="14">
        <f t="shared" si="6"/>
        <v>43314</v>
      </c>
    </row>
    <row r="400" spans="1:33">
      <c r="A400" s="9" t="s">
        <v>2293</v>
      </c>
      <c r="B400" s="9" t="s">
        <v>2293</v>
      </c>
      <c r="C400" s="9" t="s">
        <v>2294</v>
      </c>
      <c r="D400" s="9" t="s">
        <v>2295</v>
      </c>
      <c r="E400" s="9" t="s">
        <v>36</v>
      </c>
      <c r="F400" s="9" t="s">
        <v>37</v>
      </c>
      <c r="G400" s="9" t="s">
        <v>38</v>
      </c>
      <c r="H400" s="9"/>
      <c r="I400" s="9"/>
      <c r="J400" s="9" t="s">
        <v>90</v>
      </c>
      <c r="K400" s="9" t="s">
        <v>176</v>
      </c>
      <c r="L400" s="9" t="s">
        <v>297</v>
      </c>
      <c r="M400" s="9" t="s">
        <v>298</v>
      </c>
      <c r="N400" s="9" t="s">
        <v>36</v>
      </c>
      <c r="O400" s="9">
        <v>1</v>
      </c>
      <c r="P400" s="9" t="s">
        <v>43</v>
      </c>
      <c r="Q400" s="9">
        <v>15.99</v>
      </c>
      <c r="R400" s="9"/>
      <c r="S400" s="9">
        <v>5.48</v>
      </c>
      <c r="T400" s="9"/>
      <c r="U400" s="9"/>
      <c r="V400" s="9"/>
      <c r="W400" s="9"/>
      <c r="X400" s="9"/>
      <c r="Y400" s="9" t="s">
        <v>2296</v>
      </c>
      <c r="Z400" s="9" t="s">
        <v>431</v>
      </c>
      <c r="AA400" s="9" t="s">
        <v>2297</v>
      </c>
      <c r="AB400" s="9" t="s">
        <v>47</v>
      </c>
      <c r="AC400" s="9"/>
      <c r="AD400" s="9" t="b">
        <v>0</v>
      </c>
      <c r="AE400" s="9"/>
      <c r="AF400" s="9"/>
      <c r="AG400" s="14">
        <f t="shared" si="6"/>
        <v>43314</v>
      </c>
    </row>
    <row r="401" spans="1:33">
      <c r="A401" s="9" t="s">
        <v>2298</v>
      </c>
      <c r="B401" s="9" t="s">
        <v>2298</v>
      </c>
      <c r="C401" s="9" t="s">
        <v>2299</v>
      </c>
      <c r="D401" s="9" t="s">
        <v>2300</v>
      </c>
      <c r="E401" s="9" t="s">
        <v>36</v>
      </c>
      <c r="F401" s="9" t="s">
        <v>37</v>
      </c>
      <c r="G401" s="9" t="s">
        <v>38</v>
      </c>
      <c r="H401" s="9"/>
      <c r="I401" s="9"/>
      <c r="J401" s="9" t="s">
        <v>39</v>
      </c>
      <c r="K401" s="9" t="s">
        <v>2104</v>
      </c>
      <c r="L401" s="9" t="s">
        <v>2105</v>
      </c>
      <c r="M401" s="9" t="s">
        <v>2106</v>
      </c>
      <c r="N401" s="9" t="s">
        <v>36</v>
      </c>
      <c r="O401" s="9">
        <v>1</v>
      </c>
      <c r="P401" s="9" t="s">
        <v>43</v>
      </c>
      <c r="Q401" s="9">
        <v>35.99</v>
      </c>
      <c r="R401" s="9"/>
      <c r="S401" s="9"/>
      <c r="T401" s="9"/>
      <c r="U401" s="9"/>
      <c r="V401" s="9"/>
      <c r="W401" s="9"/>
      <c r="X401" s="9"/>
      <c r="Y401" s="9" t="s">
        <v>264</v>
      </c>
      <c r="Z401" s="9" t="s">
        <v>149</v>
      </c>
      <c r="AA401" s="9" t="s">
        <v>2301</v>
      </c>
      <c r="AB401" s="9" t="s">
        <v>47</v>
      </c>
      <c r="AC401" s="9"/>
      <c r="AD401" s="9" t="b">
        <v>0</v>
      </c>
      <c r="AE401" s="9"/>
      <c r="AF401" s="9"/>
      <c r="AG401" s="14">
        <f t="shared" si="6"/>
        <v>43314</v>
      </c>
    </row>
    <row r="402" spans="1:33">
      <c r="A402" s="9" t="s">
        <v>2298</v>
      </c>
      <c r="B402" s="9" t="s">
        <v>2298</v>
      </c>
      <c r="C402" s="9" t="s">
        <v>2299</v>
      </c>
      <c r="D402" s="9" t="s">
        <v>2300</v>
      </c>
      <c r="E402" s="9" t="s">
        <v>36</v>
      </c>
      <c r="F402" s="9" t="s">
        <v>37</v>
      </c>
      <c r="G402" s="9" t="s">
        <v>38</v>
      </c>
      <c r="H402" s="9"/>
      <c r="I402" s="9"/>
      <c r="J402" s="9" t="s">
        <v>39</v>
      </c>
      <c r="K402" s="9" t="s">
        <v>2005</v>
      </c>
      <c r="L402" s="9" t="s">
        <v>2006</v>
      </c>
      <c r="M402" s="9" t="s">
        <v>2007</v>
      </c>
      <c r="N402" s="9" t="s">
        <v>36</v>
      </c>
      <c r="O402" s="9">
        <v>1</v>
      </c>
      <c r="P402" s="9" t="s">
        <v>43</v>
      </c>
      <c r="Q402" s="9">
        <v>35.99</v>
      </c>
      <c r="R402" s="9"/>
      <c r="S402" s="9"/>
      <c r="T402" s="9"/>
      <c r="U402" s="9"/>
      <c r="V402" s="9"/>
      <c r="W402" s="9"/>
      <c r="X402" s="9"/>
      <c r="Y402" s="9" t="s">
        <v>264</v>
      </c>
      <c r="Z402" s="9" t="s">
        <v>149</v>
      </c>
      <c r="AA402" s="9" t="s">
        <v>2301</v>
      </c>
      <c r="AB402" s="9" t="s">
        <v>47</v>
      </c>
      <c r="AC402" s="9"/>
      <c r="AD402" s="9" t="b">
        <v>0</v>
      </c>
      <c r="AE402" s="9"/>
      <c r="AF402" s="9"/>
      <c r="AG402" s="14">
        <f t="shared" si="6"/>
        <v>43314</v>
      </c>
    </row>
    <row r="403" spans="1:33">
      <c r="A403" s="9" t="s">
        <v>2302</v>
      </c>
      <c r="B403" s="9" t="s">
        <v>2302</v>
      </c>
      <c r="C403" s="9" t="s">
        <v>2303</v>
      </c>
      <c r="D403" s="9" t="s">
        <v>2304</v>
      </c>
      <c r="E403" s="9" t="s">
        <v>80</v>
      </c>
      <c r="F403" s="9" t="s">
        <v>37</v>
      </c>
      <c r="G403" s="9" t="s">
        <v>38</v>
      </c>
      <c r="H403" s="9"/>
      <c r="I403" s="9"/>
      <c r="J403" s="9" t="s">
        <v>70</v>
      </c>
      <c r="K403" s="9" t="s">
        <v>116</v>
      </c>
      <c r="L403" s="9" t="s">
        <v>2175</v>
      </c>
      <c r="M403" s="9" t="s">
        <v>2176</v>
      </c>
      <c r="N403" s="9" t="s">
        <v>80</v>
      </c>
      <c r="O403" s="9">
        <v>0</v>
      </c>
      <c r="P403" s="9"/>
      <c r="Q403" s="9"/>
      <c r="R403" s="9"/>
      <c r="S403" s="9"/>
      <c r="T403" s="9"/>
      <c r="U403" s="9"/>
      <c r="V403" s="9"/>
      <c r="W403" s="9"/>
      <c r="X403" s="9"/>
      <c r="Y403" s="9" t="s">
        <v>464</v>
      </c>
      <c r="Z403" s="9" t="s">
        <v>56</v>
      </c>
      <c r="AA403" s="9" t="s">
        <v>2177</v>
      </c>
      <c r="AB403" s="9" t="s">
        <v>47</v>
      </c>
      <c r="AC403" s="9"/>
      <c r="AD403" s="9" t="b">
        <v>0</v>
      </c>
      <c r="AE403" s="9"/>
      <c r="AF403" s="9"/>
      <c r="AG403" s="14">
        <f t="shared" si="6"/>
        <v>43314</v>
      </c>
    </row>
    <row r="404" spans="1:33">
      <c r="A404" s="9" t="s">
        <v>2305</v>
      </c>
      <c r="B404" s="9" t="s">
        <v>2305</v>
      </c>
      <c r="C404" s="9" t="s">
        <v>2306</v>
      </c>
      <c r="D404" s="9" t="s">
        <v>2307</v>
      </c>
      <c r="E404" s="9" t="s">
        <v>36</v>
      </c>
      <c r="F404" s="9" t="s">
        <v>37</v>
      </c>
      <c r="G404" s="9" t="s">
        <v>38</v>
      </c>
      <c r="H404" s="9"/>
      <c r="I404" s="9"/>
      <c r="J404" s="9" t="s">
        <v>39</v>
      </c>
      <c r="K404" s="9" t="s">
        <v>1727</v>
      </c>
      <c r="L404" s="9" t="s">
        <v>1728</v>
      </c>
      <c r="M404" s="9" t="s">
        <v>1729</v>
      </c>
      <c r="N404" s="9" t="s">
        <v>36</v>
      </c>
      <c r="O404" s="9">
        <v>1</v>
      </c>
      <c r="P404" s="9" t="s">
        <v>43</v>
      </c>
      <c r="Q404" s="9">
        <v>20.99</v>
      </c>
      <c r="R404" s="9"/>
      <c r="S404" s="9"/>
      <c r="T404" s="9"/>
      <c r="U404" s="9"/>
      <c r="V404" s="9"/>
      <c r="W404" s="9"/>
      <c r="X404" s="9"/>
      <c r="Y404" s="9" t="s">
        <v>2308</v>
      </c>
      <c r="Z404" s="9" t="s">
        <v>65</v>
      </c>
      <c r="AA404" s="9" t="s">
        <v>2309</v>
      </c>
      <c r="AB404" s="9" t="s">
        <v>47</v>
      </c>
      <c r="AC404" s="9"/>
      <c r="AD404" s="9" t="b">
        <v>0</v>
      </c>
      <c r="AE404" s="9"/>
      <c r="AF404" s="9"/>
      <c r="AG404" s="14">
        <f t="shared" si="6"/>
        <v>43315</v>
      </c>
    </row>
    <row r="405" spans="1:33">
      <c r="A405" s="9" t="s">
        <v>2310</v>
      </c>
      <c r="B405" s="9" t="s">
        <v>2310</v>
      </c>
      <c r="C405" s="9" t="s">
        <v>2311</v>
      </c>
      <c r="D405" s="9" t="s">
        <v>2312</v>
      </c>
      <c r="E405" s="9" t="s">
        <v>36</v>
      </c>
      <c r="F405" s="9" t="s">
        <v>37</v>
      </c>
      <c r="G405" s="9" t="s">
        <v>38</v>
      </c>
      <c r="H405" s="9"/>
      <c r="I405" s="9"/>
      <c r="J405" s="9" t="s">
        <v>39</v>
      </c>
      <c r="K405" s="9" t="s">
        <v>176</v>
      </c>
      <c r="L405" s="9" t="s">
        <v>392</v>
      </c>
      <c r="M405" s="9" t="s">
        <v>393</v>
      </c>
      <c r="N405" s="9" t="s">
        <v>36</v>
      </c>
      <c r="O405" s="9">
        <v>1</v>
      </c>
      <c r="P405" s="9" t="s">
        <v>43</v>
      </c>
      <c r="Q405" s="9">
        <v>15.99</v>
      </c>
      <c r="R405" s="9"/>
      <c r="S405" s="9"/>
      <c r="T405" s="9"/>
      <c r="U405" s="9"/>
      <c r="V405" s="9"/>
      <c r="W405" s="9"/>
      <c r="X405" s="9"/>
      <c r="Y405" s="9" t="s">
        <v>2313</v>
      </c>
      <c r="Z405" s="9" t="s">
        <v>411</v>
      </c>
      <c r="AA405" s="9" t="s">
        <v>2314</v>
      </c>
      <c r="AB405" s="9" t="s">
        <v>47</v>
      </c>
      <c r="AC405" s="9"/>
      <c r="AD405" s="9" t="b">
        <v>0</v>
      </c>
      <c r="AE405" s="9"/>
      <c r="AF405" s="9"/>
      <c r="AG405" s="14">
        <f t="shared" si="6"/>
        <v>43315</v>
      </c>
    </row>
    <row r="406" spans="1:33">
      <c r="A406" s="9" t="s">
        <v>2315</v>
      </c>
      <c r="B406" s="9" t="s">
        <v>2315</v>
      </c>
      <c r="C406" s="9" t="s">
        <v>2316</v>
      </c>
      <c r="D406" s="9" t="s">
        <v>2317</v>
      </c>
      <c r="E406" s="9" t="s">
        <v>36</v>
      </c>
      <c r="F406" s="9" t="s">
        <v>37</v>
      </c>
      <c r="G406" s="9" t="s">
        <v>38</v>
      </c>
      <c r="H406" s="9"/>
      <c r="I406" s="9"/>
      <c r="J406" s="9" t="s">
        <v>39</v>
      </c>
      <c r="K406" s="9" t="s">
        <v>176</v>
      </c>
      <c r="L406" s="9" t="s">
        <v>517</v>
      </c>
      <c r="M406" s="9" t="s">
        <v>518</v>
      </c>
      <c r="N406" s="9" t="s">
        <v>36</v>
      </c>
      <c r="O406" s="9">
        <v>1</v>
      </c>
      <c r="P406" s="9" t="s">
        <v>43</v>
      </c>
      <c r="Q406" s="9">
        <v>15.99</v>
      </c>
      <c r="R406" s="9"/>
      <c r="S406" s="9"/>
      <c r="T406" s="9"/>
      <c r="U406" s="9"/>
      <c r="V406" s="9"/>
      <c r="W406" s="9">
        <v>2.42</v>
      </c>
      <c r="X406" s="9"/>
      <c r="Y406" s="9" t="s">
        <v>2318</v>
      </c>
      <c r="Z406" s="9" t="s">
        <v>75</v>
      </c>
      <c r="AA406" s="9" t="s">
        <v>2319</v>
      </c>
      <c r="AB406" s="9" t="s">
        <v>47</v>
      </c>
      <c r="AC406" s="9"/>
      <c r="AD406" s="9" t="b">
        <v>0</v>
      </c>
      <c r="AE406" s="9"/>
      <c r="AF406" s="9"/>
      <c r="AG406" s="14">
        <f t="shared" si="6"/>
        <v>43315</v>
      </c>
    </row>
    <row r="407" spans="1:33">
      <c r="A407" s="9" t="s">
        <v>2320</v>
      </c>
      <c r="B407" s="9" t="s">
        <v>2320</v>
      </c>
      <c r="C407" s="9" t="s">
        <v>2321</v>
      </c>
      <c r="D407" s="9" t="s">
        <v>2322</v>
      </c>
      <c r="E407" s="9" t="s">
        <v>36</v>
      </c>
      <c r="F407" s="9" t="s">
        <v>37</v>
      </c>
      <c r="G407" s="9" t="s">
        <v>38</v>
      </c>
      <c r="H407" s="9"/>
      <c r="I407" s="9"/>
      <c r="J407" s="9" t="s">
        <v>39</v>
      </c>
      <c r="K407" s="9" t="s">
        <v>176</v>
      </c>
      <c r="L407" s="9" t="s">
        <v>1401</v>
      </c>
      <c r="M407" s="9" t="s">
        <v>1402</v>
      </c>
      <c r="N407" s="9" t="s">
        <v>36</v>
      </c>
      <c r="O407" s="9">
        <v>1</v>
      </c>
      <c r="P407" s="9" t="s">
        <v>43</v>
      </c>
      <c r="Q407" s="9">
        <v>15.99</v>
      </c>
      <c r="R407" s="9"/>
      <c r="S407" s="9"/>
      <c r="T407" s="9"/>
      <c r="U407" s="9"/>
      <c r="V407" s="9"/>
      <c r="W407" s="9"/>
      <c r="X407" s="9"/>
      <c r="Y407" s="9" t="s">
        <v>2323</v>
      </c>
      <c r="Z407" s="9" t="s">
        <v>65</v>
      </c>
      <c r="AA407" s="9" t="s">
        <v>2324</v>
      </c>
      <c r="AB407" s="9" t="s">
        <v>47</v>
      </c>
      <c r="AC407" s="9"/>
      <c r="AD407" s="9" t="b">
        <v>0</v>
      </c>
      <c r="AE407" s="9"/>
      <c r="AF407" s="9"/>
      <c r="AG407" s="14">
        <f t="shared" si="6"/>
        <v>43315</v>
      </c>
    </row>
    <row r="408" spans="1:33">
      <c r="A408" s="9" t="s">
        <v>2325</v>
      </c>
      <c r="B408" s="9" t="s">
        <v>2325</v>
      </c>
      <c r="C408" s="9" t="s">
        <v>2326</v>
      </c>
      <c r="D408" s="9" t="s">
        <v>2327</v>
      </c>
      <c r="E408" s="9" t="s">
        <v>36</v>
      </c>
      <c r="F408" s="9" t="s">
        <v>37</v>
      </c>
      <c r="G408" s="9" t="s">
        <v>38</v>
      </c>
      <c r="H408" s="9"/>
      <c r="I408" s="9"/>
      <c r="J408" s="9" t="s">
        <v>39</v>
      </c>
      <c r="K408" s="9" t="s">
        <v>254</v>
      </c>
      <c r="L408" s="9" t="s">
        <v>255</v>
      </c>
      <c r="M408" s="9" t="s">
        <v>256</v>
      </c>
      <c r="N408" s="9" t="s">
        <v>36</v>
      </c>
      <c r="O408" s="9">
        <v>1</v>
      </c>
      <c r="P408" s="9" t="s">
        <v>43</v>
      </c>
      <c r="Q408" s="9">
        <v>21.99</v>
      </c>
      <c r="R408" s="9"/>
      <c r="S408" s="9"/>
      <c r="T408" s="9"/>
      <c r="U408" s="9"/>
      <c r="V408" s="9"/>
      <c r="W408" s="9"/>
      <c r="X408" s="9"/>
      <c r="Y408" s="9" t="s">
        <v>119</v>
      </c>
      <c r="Z408" s="9" t="s">
        <v>56</v>
      </c>
      <c r="AA408" s="9" t="s">
        <v>2328</v>
      </c>
      <c r="AB408" s="9" t="s">
        <v>47</v>
      </c>
      <c r="AC408" s="9"/>
      <c r="AD408" s="9" t="b">
        <v>0</v>
      </c>
      <c r="AE408" s="9"/>
      <c r="AF408" s="9"/>
      <c r="AG408" s="14">
        <f t="shared" si="6"/>
        <v>43315</v>
      </c>
    </row>
    <row r="409" spans="1:33">
      <c r="A409" s="9" t="s">
        <v>2329</v>
      </c>
      <c r="B409" s="9" t="s">
        <v>2329</v>
      </c>
      <c r="C409" s="9" t="s">
        <v>2330</v>
      </c>
      <c r="D409" s="9" t="s">
        <v>2331</v>
      </c>
      <c r="E409" s="9" t="s">
        <v>80</v>
      </c>
      <c r="F409" s="9" t="s">
        <v>37</v>
      </c>
      <c r="G409" s="9" t="s">
        <v>38</v>
      </c>
      <c r="H409" s="9"/>
      <c r="I409" s="9"/>
      <c r="J409" s="9" t="s">
        <v>90</v>
      </c>
      <c r="K409" s="9" t="s">
        <v>193</v>
      </c>
      <c r="L409" s="9" t="s">
        <v>591</v>
      </c>
      <c r="M409" s="9" t="s">
        <v>592</v>
      </c>
      <c r="N409" s="9" t="s">
        <v>80</v>
      </c>
      <c r="O409" s="9">
        <v>0</v>
      </c>
      <c r="P409" s="9"/>
      <c r="Q409" s="9"/>
      <c r="R409" s="9"/>
      <c r="S409" s="9"/>
      <c r="T409" s="9"/>
      <c r="U409" s="9"/>
      <c r="V409" s="9"/>
      <c r="W409" s="9"/>
      <c r="X409" s="9"/>
      <c r="Y409" s="9" t="s">
        <v>2332</v>
      </c>
      <c r="Z409" s="9" t="s">
        <v>56</v>
      </c>
      <c r="AA409" s="9" t="s">
        <v>2333</v>
      </c>
      <c r="AB409" s="9" t="s">
        <v>47</v>
      </c>
      <c r="AC409" s="9"/>
      <c r="AD409" s="9" t="b">
        <v>0</v>
      </c>
      <c r="AE409" s="9"/>
      <c r="AF409" s="9"/>
      <c r="AG409" s="14">
        <f t="shared" si="6"/>
        <v>43315</v>
      </c>
    </row>
    <row r="410" spans="1:33">
      <c r="A410" s="9" t="s">
        <v>2334</v>
      </c>
      <c r="B410" s="9" t="s">
        <v>2334</v>
      </c>
      <c r="C410" s="9" t="s">
        <v>2335</v>
      </c>
      <c r="D410" s="9" t="s">
        <v>2336</v>
      </c>
      <c r="E410" s="9" t="s">
        <v>36</v>
      </c>
      <c r="F410" s="9" t="s">
        <v>37</v>
      </c>
      <c r="G410" s="9" t="s">
        <v>38</v>
      </c>
      <c r="H410" s="9"/>
      <c r="I410" s="9"/>
      <c r="J410" s="9" t="s">
        <v>39</v>
      </c>
      <c r="K410" s="9" t="s">
        <v>193</v>
      </c>
      <c r="L410" s="9" t="s">
        <v>2337</v>
      </c>
      <c r="M410" s="9" t="s">
        <v>2338</v>
      </c>
      <c r="N410" s="9" t="s">
        <v>36</v>
      </c>
      <c r="O410" s="9">
        <v>1</v>
      </c>
      <c r="P410" s="9" t="s">
        <v>43</v>
      </c>
      <c r="Q410" s="9">
        <v>18.99</v>
      </c>
      <c r="R410" s="9"/>
      <c r="S410" s="9"/>
      <c r="T410" s="9"/>
      <c r="U410" s="9"/>
      <c r="V410" s="9"/>
      <c r="W410" s="9">
        <v>2.85</v>
      </c>
      <c r="X410" s="9"/>
      <c r="Y410" s="9" t="s">
        <v>119</v>
      </c>
      <c r="Z410" s="9" t="s">
        <v>56</v>
      </c>
      <c r="AA410" s="9" t="s">
        <v>2339</v>
      </c>
      <c r="AB410" s="9" t="s">
        <v>47</v>
      </c>
      <c r="AC410" s="9"/>
      <c r="AD410" s="9" t="b">
        <v>0</v>
      </c>
      <c r="AE410" s="9"/>
      <c r="AF410" s="9"/>
      <c r="AG410" s="14">
        <f t="shared" si="6"/>
        <v>43315</v>
      </c>
    </row>
    <row r="411" spans="1:33">
      <c r="A411" s="9" t="s">
        <v>2340</v>
      </c>
      <c r="B411" s="9" t="s">
        <v>2340</v>
      </c>
      <c r="C411" s="9" t="s">
        <v>2341</v>
      </c>
      <c r="D411" s="9" t="s">
        <v>2342</v>
      </c>
      <c r="E411" s="9" t="s">
        <v>36</v>
      </c>
      <c r="F411" s="9" t="s">
        <v>37</v>
      </c>
      <c r="G411" s="9" t="s">
        <v>38</v>
      </c>
      <c r="H411" s="9"/>
      <c r="I411" s="9"/>
      <c r="J411" s="9" t="s">
        <v>39</v>
      </c>
      <c r="K411" s="9" t="s">
        <v>176</v>
      </c>
      <c r="L411" s="9" t="s">
        <v>557</v>
      </c>
      <c r="M411" s="9" t="s">
        <v>558</v>
      </c>
      <c r="N411" s="9" t="s">
        <v>36</v>
      </c>
      <c r="O411" s="9">
        <v>1</v>
      </c>
      <c r="P411" s="9" t="s">
        <v>43</v>
      </c>
      <c r="Q411" s="9">
        <v>15.99</v>
      </c>
      <c r="R411" s="9"/>
      <c r="S411" s="9"/>
      <c r="T411" s="9"/>
      <c r="U411" s="9"/>
      <c r="V411" s="9"/>
      <c r="W411" s="9"/>
      <c r="X411" s="9"/>
      <c r="Y411" s="9" t="s">
        <v>2343</v>
      </c>
      <c r="Z411" s="9" t="s">
        <v>234</v>
      </c>
      <c r="AA411" s="9" t="s">
        <v>2344</v>
      </c>
      <c r="AB411" s="9" t="s">
        <v>47</v>
      </c>
      <c r="AC411" s="9"/>
      <c r="AD411" s="9" t="b">
        <v>0</v>
      </c>
      <c r="AE411" s="9"/>
      <c r="AF411" s="9"/>
      <c r="AG411" s="14">
        <f t="shared" si="6"/>
        <v>43315</v>
      </c>
    </row>
    <row r="412" spans="1:33">
      <c r="A412" s="9" t="s">
        <v>2345</v>
      </c>
      <c r="B412" s="9" t="s">
        <v>2345</v>
      </c>
      <c r="C412" s="9" t="s">
        <v>2346</v>
      </c>
      <c r="D412" s="9" t="s">
        <v>2347</v>
      </c>
      <c r="E412" s="9" t="s">
        <v>36</v>
      </c>
      <c r="F412" s="9" t="s">
        <v>37</v>
      </c>
      <c r="G412" s="9" t="s">
        <v>38</v>
      </c>
      <c r="H412" s="9"/>
      <c r="I412" s="9"/>
      <c r="J412" s="9" t="s">
        <v>39</v>
      </c>
      <c r="K412" s="9" t="s">
        <v>176</v>
      </c>
      <c r="L412" s="9" t="s">
        <v>1401</v>
      </c>
      <c r="M412" s="9" t="s">
        <v>1402</v>
      </c>
      <c r="N412" s="9" t="s">
        <v>36</v>
      </c>
      <c r="O412" s="9">
        <v>1</v>
      </c>
      <c r="P412" s="9" t="s">
        <v>43</v>
      </c>
      <c r="Q412" s="9">
        <v>15.99</v>
      </c>
      <c r="R412" s="9"/>
      <c r="S412" s="9"/>
      <c r="T412" s="9"/>
      <c r="U412" s="9"/>
      <c r="V412" s="9"/>
      <c r="W412" s="9"/>
      <c r="X412" s="9"/>
      <c r="Y412" s="9" t="s">
        <v>519</v>
      </c>
      <c r="Z412" s="9" t="s">
        <v>56</v>
      </c>
      <c r="AA412" s="9" t="s">
        <v>2348</v>
      </c>
      <c r="AB412" s="9" t="s">
        <v>47</v>
      </c>
      <c r="AC412" s="9"/>
      <c r="AD412" s="9" t="b">
        <v>0</v>
      </c>
      <c r="AE412" s="9"/>
      <c r="AF412" s="9"/>
      <c r="AG412" s="14">
        <f t="shared" si="6"/>
        <v>43315</v>
      </c>
    </row>
    <row r="413" spans="1:33">
      <c r="A413" s="9" t="s">
        <v>2349</v>
      </c>
      <c r="B413" s="9" t="s">
        <v>2349</v>
      </c>
      <c r="C413" s="9" t="s">
        <v>2350</v>
      </c>
      <c r="D413" s="9" t="s">
        <v>2351</v>
      </c>
      <c r="E413" s="9" t="s">
        <v>36</v>
      </c>
      <c r="F413" s="9" t="s">
        <v>37</v>
      </c>
      <c r="G413" s="9" t="s">
        <v>38</v>
      </c>
      <c r="H413" s="9"/>
      <c r="I413" s="9"/>
      <c r="J413" s="9" t="s">
        <v>39</v>
      </c>
      <c r="K413" s="9" t="s">
        <v>2352</v>
      </c>
      <c r="L413" s="9" t="s">
        <v>2353</v>
      </c>
      <c r="M413" s="9" t="s">
        <v>2354</v>
      </c>
      <c r="N413" s="9" t="s">
        <v>36</v>
      </c>
      <c r="O413" s="9">
        <v>1</v>
      </c>
      <c r="P413" s="9" t="s">
        <v>43</v>
      </c>
      <c r="Q413" s="9">
        <v>25.99</v>
      </c>
      <c r="R413" s="9"/>
      <c r="S413" s="9"/>
      <c r="T413" s="9"/>
      <c r="U413" s="9"/>
      <c r="V413" s="9"/>
      <c r="W413" s="9"/>
      <c r="X413" s="9"/>
      <c r="Y413" s="9" t="s">
        <v>2355</v>
      </c>
      <c r="Z413" s="9" t="s">
        <v>65</v>
      </c>
      <c r="AA413" s="9" t="s">
        <v>2356</v>
      </c>
      <c r="AB413" s="9" t="s">
        <v>47</v>
      </c>
      <c r="AC413" s="9"/>
      <c r="AD413" s="9" t="b">
        <v>0</v>
      </c>
      <c r="AE413" s="9"/>
      <c r="AF413" s="9"/>
      <c r="AG413" s="14">
        <f t="shared" si="6"/>
        <v>43315</v>
      </c>
    </row>
    <row r="414" spans="1:33">
      <c r="A414" s="9" t="s">
        <v>2357</v>
      </c>
      <c r="B414" s="9" t="s">
        <v>2357</v>
      </c>
      <c r="C414" s="9" t="s">
        <v>2358</v>
      </c>
      <c r="D414" s="9" t="s">
        <v>2359</v>
      </c>
      <c r="E414" s="9" t="s">
        <v>36</v>
      </c>
      <c r="F414" s="9" t="s">
        <v>37</v>
      </c>
      <c r="G414" s="9" t="s">
        <v>38</v>
      </c>
      <c r="H414" s="9"/>
      <c r="I414" s="9"/>
      <c r="J414" s="9" t="s">
        <v>39</v>
      </c>
      <c r="K414" s="9" t="s">
        <v>2360</v>
      </c>
      <c r="L414" s="9" t="s">
        <v>2361</v>
      </c>
      <c r="M414" s="9" t="s">
        <v>2362</v>
      </c>
      <c r="N414" s="9" t="s">
        <v>36</v>
      </c>
      <c r="O414" s="9">
        <v>1</v>
      </c>
      <c r="P414" s="9" t="s">
        <v>43</v>
      </c>
      <c r="Q414" s="9">
        <v>20.99</v>
      </c>
      <c r="R414" s="9"/>
      <c r="S414" s="9"/>
      <c r="T414" s="9"/>
      <c r="U414" s="9"/>
      <c r="V414" s="9"/>
      <c r="W414" s="9"/>
      <c r="X414" s="9"/>
      <c r="Y414" s="9" t="s">
        <v>119</v>
      </c>
      <c r="Z414" s="9" t="s">
        <v>56</v>
      </c>
      <c r="AA414" s="9" t="s">
        <v>2363</v>
      </c>
      <c r="AB414" s="9" t="s">
        <v>47</v>
      </c>
      <c r="AC414" s="9"/>
      <c r="AD414" s="9" t="b">
        <v>0</v>
      </c>
      <c r="AE414" s="9"/>
      <c r="AF414" s="9"/>
      <c r="AG414" s="14">
        <f t="shared" si="6"/>
        <v>43315</v>
      </c>
    </row>
    <row r="415" spans="1:33">
      <c r="A415" s="9" t="s">
        <v>2364</v>
      </c>
      <c r="B415" s="9" t="s">
        <v>2364</v>
      </c>
      <c r="C415" s="9" t="s">
        <v>2365</v>
      </c>
      <c r="D415" s="9" t="s">
        <v>2366</v>
      </c>
      <c r="E415" s="9" t="s">
        <v>36</v>
      </c>
      <c r="F415" s="9" t="s">
        <v>37</v>
      </c>
      <c r="G415" s="9" t="s">
        <v>38</v>
      </c>
      <c r="H415" s="9"/>
      <c r="I415" s="9"/>
      <c r="J415" s="9" t="s">
        <v>39</v>
      </c>
      <c r="K415" s="9" t="s">
        <v>2367</v>
      </c>
      <c r="L415" s="9" t="s">
        <v>2368</v>
      </c>
      <c r="M415" s="9" t="s">
        <v>2369</v>
      </c>
      <c r="N415" s="9" t="s">
        <v>36</v>
      </c>
      <c r="O415" s="9">
        <v>1</v>
      </c>
      <c r="P415" s="9" t="s">
        <v>43</v>
      </c>
      <c r="Q415" s="9">
        <v>35.99</v>
      </c>
      <c r="R415" s="9"/>
      <c r="S415" s="9"/>
      <c r="T415" s="9"/>
      <c r="U415" s="9"/>
      <c r="V415" s="9"/>
      <c r="W415" s="9"/>
      <c r="X415" s="9"/>
      <c r="Y415" s="9" t="s">
        <v>659</v>
      </c>
      <c r="Z415" s="9" t="s">
        <v>411</v>
      </c>
      <c r="AA415" s="9" t="s">
        <v>660</v>
      </c>
      <c r="AB415" s="9" t="s">
        <v>47</v>
      </c>
      <c r="AC415" s="9"/>
      <c r="AD415" s="9" t="b">
        <v>0</v>
      </c>
      <c r="AE415" s="9"/>
      <c r="AF415" s="9"/>
      <c r="AG415" s="14">
        <f t="shared" si="6"/>
        <v>43315</v>
      </c>
    </row>
    <row r="416" spans="1:33">
      <c r="A416" s="9" t="s">
        <v>2370</v>
      </c>
      <c r="B416" s="9" t="s">
        <v>2370</v>
      </c>
      <c r="C416" s="9" t="s">
        <v>2371</v>
      </c>
      <c r="D416" s="9" t="s">
        <v>2372</v>
      </c>
      <c r="E416" s="9" t="s">
        <v>36</v>
      </c>
      <c r="F416" s="9" t="s">
        <v>37</v>
      </c>
      <c r="G416" s="9" t="s">
        <v>38</v>
      </c>
      <c r="H416" s="9"/>
      <c r="I416" s="9"/>
      <c r="J416" s="9" t="s">
        <v>39</v>
      </c>
      <c r="K416" s="9" t="s">
        <v>2373</v>
      </c>
      <c r="L416" s="9" t="s">
        <v>2374</v>
      </c>
      <c r="M416" s="9" t="s">
        <v>2375</v>
      </c>
      <c r="N416" s="9" t="s">
        <v>36</v>
      </c>
      <c r="O416" s="9">
        <v>1</v>
      </c>
      <c r="P416" s="9" t="s">
        <v>43</v>
      </c>
      <c r="Q416" s="9">
        <v>32.99</v>
      </c>
      <c r="R416" s="9"/>
      <c r="S416" s="9"/>
      <c r="T416" s="9"/>
      <c r="U416" s="9"/>
      <c r="V416" s="9"/>
      <c r="W416" s="9"/>
      <c r="X416" s="9"/>
      <c r="Y416" s="9" t="s">
        <v>2376</v>
      </c>
      <c r="Z416" s="9" t="s">
        <v>56</v>
      </c>
      <c r="AA416" s="9" t="s">
        <v>2377</v>
      </c>
      <c r="AB416" s="9" t="s">
        <v>47</v>
      </c>
      <c r="AC416" s="9"/>
      <c r="AD416" s="9" t="b">
        <v>0</v>
      </c>
      <c r="AE416" s="9"/>
      <c r="AF416" s="9"/>
      <c r="AG416" s="14">
        <f t="shared" si="6"/>
        <v>43315</v>
      </c>
    </row>
    <row r="417" spans="1:33">
      <c r="A417" s="9" t="s">
        <v>2378</v>
      </c>
      <c r="B417" s="9" t="s">
        <v>2378</v>
      </c>
      <c r="C417" s="9" t="s">
        <v>2379</v>
      </c>
      <c r="D417" s="9" t="s">
        <v>2380</v>
      </c>
      <c r="E417" s="9" t="s">
        <v>36</v>
      </c>
      <c r="F417" s="9" t="s">
        <v>37</v>
      </c>
      <c r="G417" s="9" t="s">
        <v>38</v>
      </c>
      <c r="H417" s="9"/>
      <c r="I417" s="9"/>
      <c r="J417" s="9" t="s">
        <v>39</v>
      </c>
      <c r="K417" s="9" t="s">
        <v>2367</v>
      </c>
      <c r="L417" s="9" t="s">
        <v>2368</v>
      </c>
      <c r="M417" s="9" t="s">
        <v>2369</v>
      </c>
      <c r="N417" s="9" t="s">
        <v>36</v>
      </c>
      <c r="O417" s="9">
        <v>1</v>
      </c>
      <c r="P417" s="9" t="s">
        <v>43</v>
      </c>
      <c r="Q417" s="9">
        <v>35.99</v>
      </c>
      <c r="R417" s="9"/>
      <c r="S417" s="9"/>
      <c r="T417" s="9"/>
      <c r="U417" s="9"/>
      <c r="V417" s="9"/>
      <c r="W417" s="9"/>
      <c r="X417" s="9"/>
      <c r="Y417" s="9" t="s">
        <v>358</v>
      </c>
      <c r="Z417" s="9" t="s">
        <v>359</v>
      </c>
      <c r="AA417" s="9" t="s">
        <v>2381</v>
      </c>
      <c r="AB417" s="9" t="s">
        <v>47</v>
      </c>
      <c r="AC417" s="9"/>
      <c r="AD417" s="9" t="b">
        <v>0</v>
      </c>
      <c r="AE417" s="9"/>
      <c r="AF417" s="9"/>
      <c r="AG417" s="14">
        <f t="shared" si="6"/>
        <v>43315</v>
      </c>
    </row>
    <row r="418" spans="1:33">
      <c r="A418" s="9" t="s">
        <v>2382</v>
      </c>
      <c r="B418" s="9" t="s">
        <v>2382</v>
      </c>
      <c r="C418" s="9" t="s">
        <v>2383</v>
      </c>
      <c r="D418" s="9" t="s">
        <v>2384</v>
      </c>
      <c r="E418" s="9" t="s">
        <v>36</v>
      </c>
      <c r="F418" s="9" t="s">
        <v>37</v>
      </c>
      <c r="G418" s="9" t="s">
        <v>38</v>
      </c>
      <c r="H418" s="9"/>
      <c r="I418" s="9"/>
      <c r="J418" s="9" t="s">
        <v>39</v>
      </c>
      <c r="K418" s="9" t="s">
        <v>193</v>
      </c>
      <c r="L418" s="9" t="s">
        <v>194</v>
      </c>
      <c r="M418" s="9" t="s">
        <v>195</v>
      </c>
      <c r="N418" s="9" t="s">
        <v>36</v>
      </c>
      <c r="O418" s="9">
        <v>1</v>
      </c>
      <c r="P418" s="9" t="s">
        <v>43</v>
      </c>
      <c r="Q418" s="9">
        <v>19.99</v>
      </c>
      <c r="R418" s="9"/>
      <c r="S418" s="9"/>
      <c r="T418" s="9"/>
      <c r="U418" s="9"/>
      <c r="V418" s="9"/>
      <c r="W418" s="9">
        <v>3</v>
      </c>
      <c r="X418" s="9"/>
      <c r="Y418" s="9" t="s">
        <v>2385</v>
      </c>
      <c r="Z418" s="9" t="s">
        <v>56</v>
      </c>
      <c r="AA418" s="9" t="s">
        <v>2386</v>
      </c>
      <c r="AB418" s="9" t="s">
        <v>47</v>
      </c>
      <c r="AC418" s="9"/>
      <c r="AD418" s="9" t="b">
        <v>0</v>
      </c>
      <c r="AE418" s="9"/>
      <c r="AF418" s="9"/>
      <c r="AG418" s="14">
        <f t="shared" si="6"/>
        <v>43315</v>
      </c>
    </row>
    <row r="419" spans="1:33">
      <c r="A419" s="9" t="s">
        <v>2387</v>
      </c>
      <c r="B419" s="9" t="s">
        <v>2387</v>
      </c>
      <c r="C419" s="9" t="s">
        <v>2388</v>
      </c>
      <c r="D419" s="9" t="s">
        <v>2389</v>
      </c>
      <c r="E419" s="9" t="s">
        <v>36</v>
      </c>
      <c r="F419" s="9" t="s">
        <v>37</v>
      </c>
      <c r="G419" s="9" t="s">
        <v>38</v>
      </c>
      <c r="H419" s="9"/>
      <c r="I419" s="9"/>
      <c r="J419" s="9" t="s">
        <v>39</v>
      </c>
      <c r="K419" s="9" t="s">
        <v>217</v>
      </c>
      <c r="L419" s="9" t="s">
        <v>1233</v>
      </c>
      <c r="M419" s="9" t="s">
        <v>1234</v>
      </c>
      <c r="N419" s="9" t="s">
        <v>36</v>
      </c>
      <c r="O419" s="9">
        <v>1</v>
      </c>
      <c r="P419" s="9" t="s">
        <v>43</v>
      </c>
      <c r="Q419" s="9">
        <v>29.99</v>
      </c>
      <c r="R419" s="9"/>
      <c r="S419" s="9"/>
      <c r="T419" s="9"/>
      <c r="U419" s="9"/>
      <c r="V419" s="9"/>
      <c r="W419" s="9"/>
      <c r="X419" s="9"/>
      <c r="Y419" s="9" t="s">
        <v>249</v>
      </c>
      <c r="Z419" s="9" t="s">
        <v>56</v>
      </c>
      <c r="AA419" s="9" t="s">
        <v>2390</v>
      </c>
      <c r="AB419" s="9" t="s">
        <v>47</v>
      </c>
      <c r="AC419" s="9"/>
      <c r="AD419" s="9" t="b">
        <v>0</v>
      </c>
      <c r="AE419" s="9"/>
      <c r="AF419" s="9"/>
      <c r="AG419" s="14">
        <f t="shared" si="6"/>
        <v>43315</v>
      </c>
    </row>
    <row r="420" spans="1:33">
      <c r="A420" s="9" t="s">
        <v>2391</v>
      </c>
      <c r="B420" s="9" t="s">
        <v>2391</v>
      </c>
      <c r="C420" s="9" t="s">
        <v>2392</v>
      </c>
      <c r="D420" s="9" t="s">
        <v>2393</v>
      </c>
      <c r="E420" s="9" t="s">
        <v>36</v>
      </c>
      <c r="F420" s="9" t="s">
        <v>37</v>
      </c>
      <c r="G420" s="9" t="s">
        <v>38</v>
      </c>
      <c r="H420" s="9"/>
      <c r="I420" s="9"/>
      <c r="J420" s="9" t="s">
        <v>39</v>
      </c>
      <c r="K420" s="9" t="s">
        <v>399</v>
      </c>
      <c r="L420" s="9" t="s">
        <v>400</v>
      </c>
      <c r="M420" s="9" t="s">
        <v>401</v>
      </c>
      <c r="N420" s="9" t="s">
        <v>36</v>
      </c>
      <c r="O420" s="9">
        <v>1</v>
      </c>
      <c r="P420" s="9" t="s">
        <v>43</v>
      </c>
      <c r="Q420" s="9">
        <v>35.99</v>
      </c>
      <c r="R420" s="9"/>
      <c r="S420" s="9"/>
      <c r="T420" s="9"/>
      <c r="U420" s="9"/>
      <c r="V420" s="9"/>
      <c r="W420" s="9"/>
      <c r="X420" s="9"/>
      <c r="Y420" s="9" t="s">
        <v>567</v>
      </c>
      <c r="Z420" s="9" t="s">
        <v>56</v>
      </c>
      <c r="AA420" s="9" t="s">
        <v>2394</v>
      </c>
      <c r="AB420" s="9" t="s">
        <v>47</v>
      </c>
      <c r="AC420" s="9"/>
      <c r="AD420" s="9" t="b">
        <v>0</v>
      </c>
      <c r="AE420" s="9"/>
      <c r="AF420" s="9"/>
      <c r="AG420" s="14">
        <f t="shared" si="6"/>
        <v>43315</v>
      </c>
    </row>
    <row r="421" spans="1:33">
      <c r="A421" s="9" t="s">
        <v>2395</v>
      </c>
      <c r="B421" s="9" t="s">
        <v>2395</v>
      </c>
      <c r="C421" s="9" t="s">
        <v>2396</v>
      </c>
      <c r="D421" s="9" t="s">
        <v>2397</v>
      </c>
      <c r="E421" s="9" t="s">
        <v>36</v>
      </c>
      <c r="F421" s="9" t="s">
        <v>37</v>
      </c>
      <c r="G421" s="9" t="s">
        <v>38</v>
      </c>
      <c r="H421" s="9"/>
      <c r="I421" s="9"/>
      <c r="J421" s="9" t="s">
        <v>39</v>
      </c>
      <c r="K421" s="9" t="s">
        <v>2398</v>
      </c>
      <c r="L421" s="9" t="s">
        <v>2399</v>
      </c>
      <c r="M421" s="9" t="s">
        <v>2400</v>
      </c>
      <c r="N421" s="9" t="s">
        <v>36</v>
      </c>
      <c r="O421" s="9">
        <v>1</v>
      </c>
      <c r="P421" s="9" t="s">
        <v>43</v>
      </c>
      <c r="Q421" s="9">
        <v>25.99</v>
      </c>
      <c r="R421" s="9"/>
      <c r="S421" s="9"/>
      <c r="T421" s="9"/>
      <c r="U421" s="9"/>
      <c r="V421" s="9"/>
      <c r="W421" s="9"/>
      <c r="X421" s="9"/>
      <c r="Y421" s="9" t="s">
        <v>1166</v>
      </c>
      <c r="Z421" s="9" t="s">
        <v>56</v>
      </c>
      <c r="AA421" s="9" t="s">
        <v>2401</v>
      </c>
      <c r="AB421" s="9" t="s">
        <v>47</v>
      </c>
      <c r="AC421" s="9"/>
      <c r="AD421" s="9" t="b">
        <v>0</v>
      </c>
      <c r="AE421" s="9"/>
      <c r="AF421" s="9"/>
      <c r="AG421" s="14">
        <f t="shared" si="6"/>
        <v>43315</v>
      </c>
    </row>
    <row r="422" spans="1:33">
      <c r="A422" s="9" t="s">
        <v>2402</v>
      </c>
      <c r="B422" s="9" t="s">
        <v>2402</v>
      </c>
      <c r="C422" s="9" t="s">
        <v>2403</v>
      </c>
      <c r="D422" s="9" t="s">
        <v>2404</v>
      </c>
      <c r="E422" s="9" t="s">
        <v>36</v>
      </c>
      <c r="F422" s="9" t="s">
        <v>37</v>
      </c>
      <c r="G422" s="9" t="s">
        <v>38</v>
      </c>
      <c r="H422" s="9"/>
      <c r="I422" s="9"/>
      <c r="J422" s="9" t="s">
        <v>39</v>
      </c>
      <c r="K422" s="9" t="s">
        <v>2352</v>
      </c>
      <c r="L422" s="9" t="s">
        <v>2405</v>
      </c>
      <c r="M422" s="9" t="s">
        <v>2406</v>
      </c>
      <c r="N422" s="9" t="s">
        <v>36</v>
      </c>
      <c r="O422" s="9">
        <v>1</v>
      </c>
      <c r="P422" s="9" t="s">
        <v>43</v>
      </c>
      <c r="Q422" s="9">
        <v>25.99</v>
      </c>
      <c r="R422" s="9"/>
      <c r="S422" s="9"/>
      <c r="T422" s="9"/>
      <c r="U422" s="9"/>
      <c r="V422" s="9"/>
      <c r="W422" s="9"/>
      <c r="X422" s="9"/>
      <c r="Y422" s="9" t="s">
        <v>2407</v>
      </c>
      <c r="Z422" s="9" t="s">
        <v>859</v>
      </c>
      <c r="AA422" s="9" t="s">
        <v>2408</v>
      </c>
      <c r="AB422" s="9" t="s">
        <v>47</v>
      </c>
      <c r="AC422" s="9"/>
      <c r="AD422" s="9" t="b">
        <v>0</v>
      </c>
      <c r="AE422" s="9"/>
      <c r="AF422" s="9"/>
      <c r="AG422" s="14">
        <f t="shared" si="6"/>
        <v>43315</v>
      </c>
    </row>
    <row r="423" spans="1:33">
      <c r="A423" s="9" t="s">
        <v>2409</v>
      </c>
      <c r="B423" s="9" t="s">
        <v>2409</v>
      </c>
      <c r="C423" s="9" t="s">
        <v>2410</v>
      </c>
      <c r="D423" s="9" t="s">
        <v>2411</v>
      </c>
      <c r="E423" s="9" t="s">
        <v>80</v>
      </c>
      <c r="F423" s="9" t="s">
        <v>37</v>
      </c>
      <c r="G423" s="9" t="s">
        <v>38</v>
      </c>
      <c r="H423" s="9"/>
      <c r="I423" s="9"/>
      <c r="J423" s="9" t="s">
        <v>39</v>
      </c>
      <c r="K423" s="9" t="s">
        <v>1691</v>
      </c>
      <c r="L423" s="9" t="s">
        <v>2412</v>
      </c>
      <c r="M423" s="9" t="s">
        <v>2413</v>
      </c>
      <c r="N423" s="9" t="s">
        <v>80</v>
      </c>
      <c r="O423" s="9">
        <v>0</v>
      </c>
      <c r="P423" s="9"/>
      <c r="Q423" s="9"/>
      <c r="R423" s="9"/>
      <c r="S423" s="9"/>
      <c r="T423" s="9"/>
      <c r="U423" s="9"/>
      <c r="V423" s="9"/>
      <c r="W423" s="9"/>
      <c r="X423" s="9"/>
      <c r="Y423" s="9" t="s">
        <v>2407</v>
      </c>
      <c r="Z423" s="9" t="s">
        <v>859</v>
      </c>
      <c r="AA423" s="9" t="s">
        <v>2408</v>
      </c>
      <c r="AB423" s="9" t="s">
        <v>47</v>
      </c>
      <c r="AC423" s="9"/>
      <c r="AD423" s="9" t="b">
        <v>0</v>
      </c>
      <c r="AE423" s="9"/>
      <c r="AF423" s="9"/>
      <c r="AG423" s="14">
        <f t="shared" si="6"/>
        <v>43315</v>
      </c>
    </row>
    <row r="424" spans="1:33">
      <c r="A424" s="9" t="s">
        <v>2414</v>
      </c>
      <c r="B424" s="9" t="s">
        <v>2414</v>
      </c>
      <c r="C424" s="9" t="s">
        <v>2415</v>
      </c>
      <c r="D424" s="9" t="s">
        <v>2416</v>
      </c>
      <c r="E424" s="9" t="s">
        <v>36</v>
      </c>
      <c r="F424" s="9" t="s">
        <v>37</v>
      </c>
      <c r="G424" s="9" t="s">
        <v>38</v>
      </c>
      <c r="H424" s="9"/>
      <c r="I424" s="9"/>
      <c r="J424" s="9" t="s">
        <v>90</v>
      </c>
      <c r="K424" s="9" t="s">
        <v>2417</v>
      </c>
      <c r="L424" s="9" t="s">
        <v>2418</v>
      </c>
      <c r="M424" s="9" t="s">
        <v>2419</v>
      </c>
      <c r="N424" s="9" t="s">
        <v>36</v>
      </c>
      <c r="O424" s="9">
        <v>1</v>
      </c>
      <c r="P424" s="9" t="s">
        <v>43</v>
      </c>
      <c r="Q424" s="9">
        <v>29.99</v>
      </c>
      <c r="R424" s="9"/>
      <c r="S424" s="9">
        <v>3.48</v>
      </c>
      <c r="T424" s="9"/>
      <c r="U424" s="9"/>
      <c r="V424" s="9"/>
      <c r="W424" s="9"/>
      <c r="X424" s="9"/>
      <c r="Y424" s="9" t="s">
        <v>2420</v>
      </c>
      <c r="Z424" s="9" t="s">
        <v>65</v>
      </c>
      <c r="AA424" s="9" t="s">
        <v>2421</v>
      </c>
      <c r="AB424" s="9" t="s">
        <v>47</v>
      </c>
      <c r="AC424" s="9"/>
      <c r="AD424" s="9" t="b">
        <v>0</v>
      </c>
      <c r="AE424" s="9"/>
      <c r="AF424" s="9"/>
      <c r="AG424" s="14">
        <f t="shared" si="6"/>
        <v>43315</v>
      </c>
    </row>
    <row r="425" spans="1:33">
      <c r="A425" s="9" t="s">
        <v>2422</v>
      </c>
      <c r="B425" s="9" t="s">
        <v>2422</v>
      </c>
      <c r="C425" s="9" t="s">
        <v>2423</v>
      </c>
      <c r="D425" s="9" t="s">
        <v>2424</v>
      </c>
      <c r="E425" s="9" t="s">
        <v>36</v>
      </c>
      <c r="F425" s="9" t="s">
        <v>37</v>
      </c>
      <c r="G425" s="9" t="s">
        <v>38</v>
      </c>
      <c r="H425" s="9"/>
      <c r="I425" s="9"/>
      <c r="J425" s="9" t="s">
        <v>39</v>
      </c>
      <c r="K425" s="9" t="s">
        <v>176</v>
      </c>
      <c r="L425" s="9" t="s">
        <v>792</v>
      </c>
      <c r="M425" s="9" t="s">
        <v>793</v>
      </c>
      <c r="N425" s="9" t="s">
        <v>36</v>
      </c>
      <c r="O425" s="9">
        <v>1</v>
      </c>
      <c r="P425" s="9" t="s">
        <v>43</v>
      </c>
      <c r="Q425" s="9">
        <v>15.99</v>
      </c>
      <c r="R425" s="9"/>
      <c r="S425" s="9"/>
      <c r="T425" s="9"/>
      <c r="U425" s="9"/>
      <c r="V425" s="9"/>
      <c r="W425" s="9"/>
      <c r="X425" s="9"/>
      <c r="Y425" s="9" t="s">
        <v>380</v>
      </c>
      <c r="Z425" s="9" t="s">
        <v>56</v>
      </c>
      <c r="AA425" s="9" t="s">
        <v>2425</v>
      </c>
      <c r="AB425" s="9" t="s">
        <v>47</v>
      </c>
      <c r="AC425" s="9"/>
      <c r="AD425" s="9" t="b">
        <v>0</v>
      </c>
      <c r="AE425" s="9"/>
      <c r="AF425" s="9"/>
      <c r="AG425" s="14">
        <f t="shared" si="6"/>
        <v>43315</v>
      </c>
    </row>
    <row r="426" spans="1:33">
      <c r="A426" s="9" t="s">
        <v>2426</v>
      </c>
      <c r="B426" s="9" t="s">
        <v>2426</v>
      </c>
      <c r="C426" s="9" t="s">
        <v>2427</v>
      </c>
      <c r="D426" s="9" t="s">
        <v>2428</v>
      </c>
      <c r="E426" s="9" t="s">
        <v>36</v>
      </c>
      <c r="F426" s="9" t="s">
        <v>37</v>
      </c>
      <c r="G426" s="9" t="s">
        <v>38</v>
      </c>
      <c r="H426" s="9"/>
      <c r="I426" s="9"/>
      <c r="J426" s="9" t="s">
        <v>39</v>
      </c>
      <c r="K426" s="9" t="s">
        <v>193</v>
      </c>
      <c r="L426" s="9" t="s">
        <v>2429</v>
      </c>
      <c r="M426" s="9" t="s">
        <v>2430</v>
      </c>
      <c r="N426" s="9" t="s">
        <v>36</v>
      </c>
      <c r="O426" s="9">
        <v>1</v>
      </c>
      <c r="P426" s="9" t="s">
        <v>43</v>
      </c>
      <c r="Q426" s="9">
        <v>17.99</v>
      </c>
      <c r="R426" s="9"/>
      <c r="S426" s="9"/>
      <c r="T426" s="9"/>
      <c r="U426" s="9"/>
      <c r="V426" s="9"/>
      <c r="W426" s="9"/>
      <c r="X426" s="9"/>
      <c r="Y426" s="9" t="s">
        <v>2431</v>
      </c>
      <c r="Z426" s="9" t="s">
        <v>75</v>
      </c>
      <c r="AA426" s="9" t="s">
        <v>2432</v>
      </c>
      <c r="AB426" s="9" t="s">
        <v>47</v>
      </c>
      <c r="AC426" s="9"/>
      <c r="AD426" s="9" t="b">
        <v>0</v>
      </c>
      <c r="AE426" s="9"/>
      <c r="AF426" s="9"/>
      <c r="AG426" s="14">
        <f t="shared" si="6"/>
        <v>43315</v>
      </c>
    </row>
    <row r="427" spans="1:33">
      <c r="A427" s="9" t="s">
        <v>2433</v>
      </c>
      <c r="B427" s="9" t="s">
        <v>2433</v>
      </c>
      <c r="C427" s="9" t="s">
        <v>2434</v>
      </c>
      <c r="D427" s="9" t="s">
        <v>2435</v>
      </c>
      <c r="E427" s="9" t="s">
        <v>36</v>
      </c>
      <c r="F427" s="9" t="s">
        <v>37</v>
      </c>
      <c r="G427" s="9" t="s">
        <v>38</v>
      </c>
      <c r="H427" s="9"/>
      <c r="I427" s="9"/>
      <c r="J427" s="9" t="s">
        <v>39</v>
      </c>
      <c r="K427" s="9" t="s">
        <v>193</v>
      </c>
      <c r="L427" s="9" t="s">
        <v>2436</v>
      </c>
      <c r="M427" s="9" t="s">
        <v>2437</v>
      </c>
      <c r="N427" s="9" t="s">
        <v>36</v>
      </c>
      <c r="O427" s="9">
        <v>1</v>
      </c>
      <c r="P427" s="9" t="s">
        <v>43</v>
      </c>
      <c r="Q427" s="9">
        <v>19.99</v>
      </c>
      <c r="R427" s="9"/>
      <c r="S427" s="9"/>
      <c r="T427" s="9"/>
      <c r="U427" s="9"/>
      <c r="V427" s="9"/>
      <c r="W427" s="9"/>
      <c r="X427" s="9"/>
      <c r="Y427" s="9" t="s">
        <v>1843</v>
      </c>
      <c r="Z427" s="9" t="s">
        <v>180</v>
      </c>
      <c r="AA427" s="9" t="s">
        <v>2438</v>
      </c>
      <c r="AB427" s="9" t="s">
        <v>47</v>
      </c>
      <c r="AC427" s="9"/>
      <c r="AD427" s="9" t="b">
        <v>0</v>
      </c>
      <c r="AE427" s="9"/>
      <c r="AF427" s="9"/>
      <c r="AG427" s="14">
        <f t="shared" si="6"/>
        <v>43315</v>
      </c>
    </row>
    <row r="428" spans="1:33">
      <c r="A428" s="9" t="s">
        <v>2439</v>
      </c>
      <c r="B428" s="9" t="s">
        <v>2439</v>
      </c>
      <c r="C428" s="9" t="s">
        <v>2440</v>
      </c>
      <c r="D428" s="9" t="s">
        <v>2441</v>
      </c>
      <c r="E428" s="9" t="s">
        <v>36</v>
      </c>
      <c r="F428" s="9" t="s">
        <v>37</v>
      </c>
      <c r="G428" s="9" t="s">
        <v>38</v>
      </c>
      <c r="H428" s="9"/>
      <c r="I428" s="9"/>
      <c r="J428" s="9" t="s">
        <v>90</v>
      </c>
      <c r="K428" s="9" t="s">
        <v>176</v>
      </c>
      <c r="L428" s="9" t="s">
        <v>792</v>
      </c>
      <c r="M428" s="9" t="s">
        <v>793</v>
      </c>
      <c r="N428" s="9" t="s">
        <v>36</v>
      </c>
      <c r="O428" s="9">
        <v>1</v>
      </c>
      <c r="P428" s="9" t="s">
        <v>43</v>
      </c>
      <c r="Q428" s="9">
        <v>15.99</v>
      </c>
      <c r="R428" s="9"/>
      <c r="S428" s="9"/>
      <c r="T428" s="9"/>
      <c r="U428" s="9"/>
      <c r="V428" s="9"/>
      <c r="W428" s="9"/>
      <c r="X428" s="9"/>
      <c r="Y428" s="9" t="s">
        <v>1103</v>
      </c>
      <c r="Z428" s="9" t="s">
        <v>45</v>
      </c>
      <c r="AA428" s="9" t="s">
        <v>2442</v>
      </c>
      <c r="AB428" s="9" t="s">
        <v>47</v>
      </c>
      <c r="AC428" s="9"/>
      <c r="AD428" s="9" t="b">
        <v>0</v>
      </c>
      <c r="AE428" s="9"/>
      <c r="AF428" s="9"/>
      <c r="AG428" s="14">
        <f t="shared" si="6"/>
        <v>43315</v>
      </c>
    </row>
    <row r="429" spans="1:33">
      <c r="A429" s="9" t="s">
        <v>2443</v>
      </c>
      <c r="B429" s="9" t="s">
        <v>2443</v>
      </c>
      <c r="C429" s="9" t="s">
        <v>2444</v>
      </c>
      <c r="D429" s="9" t="s">
        <v>2445</v>
      </c>
      <c r="E429" s="9" t="s">
        <v>36</v>
      </c>
      <c r="F429" s="9" t="s">
        <v>37</v>
      </c>
      <c r="G429" s="9" t="s">
        <v>38</v>
      </c>
      <c r="H429" s="9"/>
      <c r="I429" s="9"/>
      <c r="J429" s="9" t="s">
        <v>70</v>
      </c>
      <c r="K429" s="9" t="s">
        <v>116</v>
      </c>
      <c r="L429" s="9" t="s">
        <v>1664</v>
      </c>
      <c r="M429" s="9" t="s">
        <v>1665</v>
      </c>
      <c r="N429" s="9" t="s">
        <v>36</v>
      </c>
      <c r="O429" s="9">
        <v>1</v>
      </c>
      <c r="P429" s="9" t="s">
        <v>43</v>
      </c>
      <c r="Q429" s="9">
        <v>29.99</v>
      </c>
      <c r="R429" s="9"/>
      <c r="S429" s="9">
        <v>6.99</v>
      </c>
      <c r="T429" s="9"/>
      <c r="U429" s="9"/>
      <c r="V429" s="9"/>
      <c r="W429" s="9"/>
      <c r="X429" s="9">
        <v>6.99</v>
      </c>
      <c r="Y429" s="9" t="s">
        <v>119</v>
      </c>
      <c r="Z429" s="9" t="s">
        <v>56</v>
      </c>
      <c r="AA429" s="9" t="s">
        <v>1547</v>
      </c>
      <c r="AB429" s="9" t="s">
        <v>47</v>
      </c>
      <c r="AC429" s="9"/>
      <c r="AD429" s="9" t="b">
        <v>0</v>
      </c>
      <c r="AE429" s="9"/>
      <c r="AF429" s="9"/>
      <c r="AG429" s="14">
        <f t="shared" si="6"/>
        <v>43315</v>
      </c>
    </row>
    <row r="430" spans="1:33">
      <c r="A430" s="9" t="s">
        <v>2446</v>
      </c>
      <c r="B430" s="9" t="s">
        <v>2446</v>
      </c>
      <c r="C430" s="9" t="s">
        <v>2447</v>
      </c>
      <c r="D430" s="9" t="s">
        <v>2448</v>
      </c>
      <c r="E430" s="9" t="s">
        <v>36</v>
      </c>
      <c r="F430" s="9" t="s">
        <v>37</v>
      </c>
      <c r="G430" s="9" t="s">
        <v>38</v>
      </c>
      <c r="H430" s="9"/>
      <c r="I430" s="9"/>
      <c r="J430" s="9" t="s">
        <v>39</v>
      </c>
      <c r="K430" s="9" t="s">
        <v>176</v>
      </c>
      <c r="L430" s="9" t="s">
        <v>792</v>
      </c>
      <c r="M430" s="9" t="s">
        <v>793</v>
      </c>
      <c r="N430" s="9" t="s">
        <v>36</v>
      </c>
      <c r="O430" s="9">
        <v>1</v>
      </c>
      <c r="P430" s="9" t="s">
        <v>43</v>
      </c>
      <c r="Q430" s="9">
        <v>15.99</v>
      </c>
      <c r="R430" s="9"/>
      <c r="S430" s="9"/>
      <c r="T430" s="9"/>
      <c r="U430" s="9"/>
      <c r="V430" s="9"/>
      <c r="W430" s="9"/>
      <c r="X430" s="9"/>
      <c r="Y430" s="9" t="s">
        <v>119</v>
      </c>
      <c r="Z430" s="9" t="s">
        <v>56</v>
      </c>
      <c r="AA430" s="9" t="s">
        <v>2449</v>
      </c>
      <c r="AB430" s="9" t="s">
        <v>47</v>
      </c>
      <c r="AC430" s="9"/>
      <c r="AD430" s="9" t="b">
        <v>0</v>
      </c>
      <c r="AE430" s="9"/>
      <c r="AF430" s="9"/>
      <c r="AG430" s="14">
        <f t="shared" si="6"/>
        <v>43315</v>
      </c>
    </row>
    <row r="431" spans="1:33">
      <c r="A431" s="9" t="s">
        <v>2450</v>
      </c>
      <c r="B431" s="9" t="s">
        <v>2450</v>
      </c>
      <c r="C431" s="9" t="s">
        <v>2451</v>
      </c>
      <c r="D431" s="9" t="s">
        <v>2452</v>
      </c>
      <c r="E431" s="9" t="s">
        <v>36</v>
      </c>
      <c r="F431" s="9" t="s">
        <v>37</v>
      </c>
      <c r="G431" s="9" t="s">
        <v>38</v>
      </c>
      <c r="H431" s="9"/>
      <c r="I431" s="9"/>
      <c r="J431" s="9" t="s">
        <v>39</v>
      </c>
      <c r="K431" s="9" t="s">
        <v>2453</v>
      </c>
      <c r="L431" s="9" t="s">
        <v>2454</v>
      </c>
      <c r="M431" s="9" t="s">
        <v>2455</v>
      </c>
      <c r="N431" s="9" t="s">
        <v>36</v>
      </c>
      <c r="O431" s="9">
        <v>1</v>
      </c>
      <c r="P431" s="9" t="s">
        <v>43</v>
      </c>
      <c r="Q431" s="9">
        <v>32.99</v>
      </c>
      <c r="R431" s="9"/>
      <c r="S431" s="9"/>
      <c r="T431" s="9"/>
      <c r="U431" s="9"/>
      <c r="V431" s="9"/>
      <c r="W431" s="9"/>
      <c r="X431" s="9"/>
      <c r="Y431" s="9" t="s">
        <v>2456</v>
      </c>
      <c r="Z431" s="9" t="s">
        <v>56</v>
      </c>
      <c r="AA431" s="9" t="s">
        <v>2457</v>
      </c>
      <c r="AB431" s="9" t="s">
        <v>47</v>
      </c>
      <c r="AC431" s="9"/>
      <c r="AD431" s="9" t="b">
        <v>0</v>
      </c>
      <c r="AE431" s="9"/>
      <c r="AF431" s="9"/>
      <c r="AG431" s="14">
        <f t="shared" si="6"/>
        <v>43315</v>
      </c>
    </row>
    <row r="432" spans="1:33">
      <c r="A432" s="9" t="s">
        <v>2458</v>
      </c>
      <c r="B432" s="9" t="s">
        <v>2458</v>
      </c>
      <c r="C432" s="9" t="s">
        <v>2459</v>
      </c>
      <c r="D432" s="9" t="s">
        <v>2460</v>
      </c>
      <c r="E432" s="9" t="s">
        <v>36</v>
      </c>
      <c r="F432" s="9" t="s">
        <v>37</v>
      </c>
      <c r="G432" s="9" t="s">
        <v>38</v>
      </c>
      <c r="H432" s="9"/>
      <c r="I432" s="9"/>
      <c r="J432" s="9" t="s">
        <v>90</v>
      </c>
      <c r="K432" s="9" t="s">
        <v>1860</v>
      </c>
      <c r="L432" s="9" t="s">
        <v>1861</v>
      </c>
      <c r="M432" s="9" t="s">
        <v>1862</v>
      </c>
      <c r="N432" s="9" t="s">
        <v>36</v>
      </c>
      <c r="O432" s="9">
        <v>1</v>
      </c>
      <c r="P432" s="9" t="s">
        <v>43</v>
      </c>
      <c r="Q432" s="9">
        <v>29.99</v>
      </c>
      <c r="R432" s="9"/>
      <c r="S432" s="9">
        <v>3.26</v>
      </c>
      <c r="T432" s="9"/>
      <c r="U432" s="9"/>
      <c r="V432" s="9"/>
      <c r="W432" s="9"/>
      <c r="X432" s="9">
        <v>3.26</v>
      </c>
      <c r="Y432" s="9" t="s">
        <v>367</v>
      </c>
      <c r="Z432" s="9" t="s">
        <v>56</v>
      </c>
      <c r="AA432" s="9" t="s">
        <v>2461</v>
      </c>
      <c r="AB432" s="9" t="s">
        <v>47</v>
      </c>
      <c r="AC432" s="9" t="s">
        <v>97</v>
      </c>
      <c r="AD432" s="9" t="b">
        <v>0</v>
      </c>
      <c r="AE432" s="9"/>
      <c r="AF432" s="9"/>
      <c r="AG432" s="14">
        <f t="shared" si="6"/>
        <v>43315</v>
      </c>
    </row>
    <row r="433" spans="1:33">
      <c r="A433" s="9" t="s">
        <v>2462</v>
      </c>
      <c r="B433" s="9" t="s">
        <v>2462</v>
      </c>
      <c r="C433" s="9" t="s">
        <v>2463</v>
      </c>
      <c r="D433" s="9" t="s">
        <v>2464</v>
      </c>
      <c r="E433" s="9" t="s">
        <v>36</v>
      </c>
      <c r="F433" s="9" t="s">
        <v>37</v>
      </c>
      <c r="G433" s="9" t="s">
        <v>38</v>
      </c>
      <c r="H433" s="9"/>
      <c r="I433" s="9"/>
      <c r="J433" s="9" t="s">
        <v>39</v>
      </c>
      <c r="K433" s="9" t="s">
        <v>624</v>
      </c>
      <c r="L433" s="9" t="s">
        <v>2465</v>
      </c>
      <c r="M433" s="9" t="s">
        <v>2466</v>
      </c>
      <c r="N433" s="9" t="s">
        <v>36</v>
      </c>
      <c r="O433" s="9">
        <v>1</v>
      </c>
      <c r="P433" s="9" t="s">
        <v>43</v>
      </c>
      <c r="Q433" s="9">
        <v>19.99</v>
      </c>
      <c r="R433" s="9"/>
      <c r="S433" s="9"/>
      <c r="T433" s="9"/>
      <c r="U433" s="9"/>
      <c r="V433" s="9"/>
      <c r="W433" s="9"/>
      <c r="X433" s="9"/>
      <c r="Y433" s="9" t="s">
        <v>179</v>
      </c>
      <c r="Z433" s="9" t="s">
        <v>1125</v>
      </c>
      <c r="AA433" s="9" t="s">
        <v>2467</v>
      </c>
      <c r="AB433" s="9" t="s">
        <v>47</v>
      </c>
      <c r="AC433" s="9"/>
      <c r="AD433" s="9" t="b">
        <v>0</v>
      </c>
      <c r="AE433" s="9"/>
      <c r="AF433" s="9"/>
      <c r="AG433" s="14">
        <f t="shared" si="6"/>
        <v>43315</v>
      </c>
    </row>
    <row r="434" spans="1:33">
      <c r="A434" s="9" t="s">
        <v>2468</v>
      </c>
      <c r="B434" s="9" t="s">
        <v>2468</v>
      </c>
      <c r="C434" s="9" t="s">
        <v>2469</v>
      </c>
      <c r="D434" s="9" t="s">
        <v>2470</v>
      </c>
      <c r="E434" s="9" t="s">
        <v>36</v>
      </c>
      <c r="F434" s="9" t="s">
        <v>37</v>
      </c>
      <c r="G434" s="9" t="s">
        <v>38</v>
      </c>
      <c r="H434" s="9"/>
      <c r="I434" s="9"/>
      <c r="J434" s="9" t="s">
        <v>39</v>
      </c>
      <c r="K434" s="9" t="s">
        <v>2471</v>
      </c>
      <c r="L434" s="9" t="s">
        <v>2472</v>
      </c>
      <c r="M434" s="9" t="s">
        <v>2473</v>
      </c>
      <c r="N434" s="9" t="s">
        <v>36</v>
      </c>
      <c r="O434" s="9">
        <v>1</v>
      </c>
      <c r="P434" s="9" t="s">
        <v>43</v>
      </c>
      <c r="Q434" s="9">
        <v>32.99</v>
      </c>
      <c r="R434" s="9"/>
      <c r="S434" s="9"/>
      <c r="T434" s="9"/>
      <c r="U434" s="9"/>
      <c r="V434" s="9"/>
      <c r="W434" s="9"/>
      <c r="X434" s="9"/>
      <c r="Y434" s="9" t="s">
        <v>2474</v>
      </c>
      <c r="Z434" s="9" t="s">
        <v>180</v>
      </c>
      <c r="AA434" s="9" t="s">
        <v>2475</v>
      </c>
      <c r="AB434" s="9" t="s">
        <v>47</v>
      </c>
      <c r="AC434" s="9"/>
      <c r="AD434" s="9" t="b">
        <v>0</v>
      </c>
      <c r="AE434" s="9"/>
      <c r="AF434" s="9"/>
      <c r="AG434" s="14">
        <f t="shared" si="6"/>
        <v>43315</v>
      </c>
    </row>
    <row r="435" spans="1:33">
      <c r="A435" s="9" t="s">
        <v>2476</v>
      </c>
      <c r="B435" s="9" t="s">
        <v>2476</v>
      </c>
      <c r="C435" s="9" t="s">
        <v>2477</v>
      </c>
      <c r="D435" s="9" t="s">
        <v>2478</v>
      </c>
      <c r="E435" s="9" t="s">
        <v>36</v>
      </c>
      <c r="F435" s="9" t="s">
        <v>37</v>
      </c>
      <c r="G435" s="9" t="s">
        <v>38</v>
      </c>
      <c r="H435" s="9"/>
      <c r="I435" s="9"/>
      <c r="J435" s="9" t="s">
        <v>39</v>
      </c>
      <c r="K435" s="9" t="s">
        <v>176</v>
      </c>
      <c r="L435" s="9" t="s">
        <v>517</v>
      </c>
      <c r="M435" s="9" t="s">
        <v>518</v>
      </c>
      <c r="N435" s="9" t="s">
        <v>36</v>
      </c>
      <c r="O435" s="9">
        <v>1</v>
      </c>
      <c r="P435" s="9" t="s">
        <v>43</v>
      </c>
      <c r="Q435" s="9">
        <v>15.99</v>
      </c>
      <c r="R435" s="9"/>
      <c r="S435" s="9"/>
      <c r="T435" s="9"/>
      <c r="U435" s="9"/>
      <c r="V435" s="9"/>
      <c r="W435" s="9"/>
      <c r="X435" s="9"/>
      <c r="Y435" s="9" t="s">
        <v>2479</v>
      </c>
      <c r="Z435" s="9" t="s">
        <v>75</v>
      </c>
      <c r="AA435" s="9" t="s">
        <v>2480</v>
      </c>
      <c r="AB435" s="9" t="s">
        <v>47</v>
      </c>
      <c r="AC435" s="9"/>
      <c r="AD435" s="9" t="b">
        <v>0</v>
      </c>
      <c r="AE435" s="9"/>
      <c r="AF435" s="9"/>
      <c r="AG435" s="14">
        <f t="shared" si="6"/>
        <v>43315</v>
      </c>
    </row>
    <row r="436" spans="1:33">
      <c r="A436" s="9" t="s">
        <v>2481</v>
      </c>
      <c r="B436" s="9" t="s">
        <v>2481</v>
      </c>
      <c r="C436" s="9" t="s">
        <v>2482</v>
      </c>
      <c r="D436" s="9" t="s">
        <v>2483</v>
      </c>
      <c r="E436" s="9" t="s">
        <v>36</v>
      </c>
      <c r="F436" s="9" t="s">
        <v>37</v>
      </c>
      <c r="G436" s="9" t="s">
        <v>38</v>
      </c>
      <c r="H436" s="9"/>
      <c r="I436" s="9"/>
      <c r="J436" s="9" t="s">
        <v>39</v>
      </c>
      <c r="K436" s="9" t="s">
        <v>116</v>
      </c>
      <c r="L436" s="9" t="s">
        <v>2484</v>
      </c>
      <c r="M436" s="9" t="s">
        <v>2485</v>
      </c>
      <c r="N436" s="9" t="s">
        <v>36</v>
      </c>
      <c r="O436" s="9">
        <v>1</v>
      </c>
      <c r="P436" s="9" t="s">
        <v>43</v>
      </c>
      <c r="Q436" s="9">
        <v>29.99</v>
      </c>
      <c r="R436" s="9"/>
      <c r="S436" s="9"/>
      <c r="T436" s="9"/>
      <c r="U436" s="9"/>
      <c r="V436" s="9"/>
      <c r="W436" s="9"/>
      <c r="X436" s="9"/>
      <c r="Y436" s="9" t="s">
        <v>2486</v>
      </c>
      <c r="Z436" s="9" t="s">
        <v>234</v>
      </c>
      <c r="AA436" s="9" t="s">
        <v>2487</v>
      </c>
      <c r="AB436" s="9" t="s">
        <v>47</v>
      </c>
      <c r="AC436" s="9"/>
      <c r="AD436" s="9" t="b">
        <v>0</v>
      </c>
      <c r="AE436" s="9"/>
      <c r="AF436" s="9"/>
      <c r="AG436" s="14">
        <f t="shared" si="6"/>
        <v>43315</v>
      </c>
    </row>
    <row r="437" spans="1:33">
      <c r="A437" s="9" t="s">
        <v>2488</v>
      </c>
      <c r="B437" s="9" t="s">
        <v>2488</v>
      </c>
      <c r="C437" s="9" t="s">
        <v>2489</v>
      </c>
      <c r="D437" s="9" t="s">
        <v>2366</v>
      </c>
      <c r="E437" s="9" t="s">
        <v>36</v>
      </c>
      <c r="F437" s="9" t="s">
        <v>37</v>
      </c>
      <c r="G437" s="9" t="s">
        <v>38</v>
      </c>
      <c r="H437" s="9"/>
      <c r="I437" s="9"/>
      <c r="J437" s="9" t="s">
        <v>70</v>
      </c>
      <c r="K437" s="9" t="s">
        <v>2490</v>
      </c>
      <c r="L437" s="9" t="s">
        <v>2491</v>
      </c>
      <c r="M437" s="9" t="s">
        <v>2492</v>
      </c>
      <c r="N437" s="9" t="s">
        <v>36</v>
      </c>
      <c r="O437" s="9">
        <v>1</v>
      </c>
      <c r="P437" s="9" t="s">
        <v>43</v>
      </c>
      <c r="Q437" s="9">
        <v>35.99</v>
      </c>
      <c r="R437" s="9"/>
      <c r="S437" s="9">
        <v>3.99</v>
      </c>
      <c r="T437" s="9"/>
      <c r="U437" s="9"/>
      <c r="V437" s="9"/>
      <c r="W437" s="9"/>
      <c r="X437" s="9"/>
      <c r="Y437" s="9" t="s">
        <v>272</v>
      </c>
      <c r="Z437" s="9" t="s">
        <v>273</v>
      </c>
      <c r="AA437" s="9" t="s">
        <v>274</v>
      </c>
      <c r="AB437" s="9" t="s">
        <v>47</v>
      </c>
      <c r="AC437" s="9"/>
      <c r="AD437" s="9" t="b">
        <v>0</v>
      </c>
      <c r="AE437" s="9"/>
      <c r="AF437" s="9"/>
      <c r="AG437" s="14">
        <f t="shared" si="6"/>
        <v>43315</v>
      </c>
    </row>
    <row r="438" spans="1:33">
      <c r="A438" s="9" t="s">
        <v>2493</v>
      </c>
      <c r="B438" s="9" t="s">
        <v>2493</v>
      </c>
      <c r="C438" s="9" t="s">
        <v>2494</v>
      </c>
      <c r="D438" s="9" t="s">
        <v>2495</v>
      </c>
      <c r="E438" s="9" t="s">
        <v>36</v>
      </c>
      <c r="F438" s="9" t="s">
        <v>37</v>
      </c>
      <c r="G438" s="9" t="s">
        <v>38</v>
      </c>
      <c r="H438" s="9"/>
      <c r="I438" s="9"/>
      <c r="J438" s="9" t="s">
        <v>90</v>
      </c>
      <c r="K438" s="9" t="s">
        <v>116</v>
      </c>
      <c r="L438" s="9" t="s">
        <v>1664</v>
      </c>
      <c r="M438" s="9" t="s">
        <v>1665</v>
      </c>
      <c r="N438" s="9" t="s">
        <v>36</v>
      </c>
      <c r="O438" s="9">
        <v>1</v>
      </c>
      <c r="P438" s="9" t="s">
        <v>43</v>
      </c>
      <c r="Q438" s="9">
        <v>29.99</v>
      </c>
      <c r="R438" s="9"/>
      <c r="S438" s="9">
        <v>5.9</v>
      </c>
      <c r="T438" s="9"/>
      <c r="U438" s="9"/>
      <c r="V438" s="9"/>
      <c r="W438" s="9"/>
      <c r="X438" s="9">
        <v>5.9</v>
      </c>
      <c r="Y438" s="9" t="s">
        <v>519</v>
      </c>
      <c r="Z438" s="9" t="s">
        <v>180</v>
      </c>
      <c r="AA438" s="9" t="s">
        <v>2496</v>
      </c>
      <c r="AB438" s="9" t="s">
        <v>47</v>
      </c>
      <c r="AC438" s="9" t="s">
        <v>97</v>
      </c>
      <c r="AD438" s="9" t="b">
        <v>0</v>
      </c>
      <c r="AE438" s="9"/>
      <c r="AF438" s="9"/>
      <c r="AG438" s="14">
        <f t="shared" si="6"/>
        <v>43315</v>
      </c>
    </row>
    <row r="439" spans="1:33">
      <c r="A439" s="9" t="s">
        <v>2497</v>
      </c>
      <c r="B439" s="9" t="s">
        <v>2497</v>
      </c>
      <c r="C439" s="9" t="s">
        <v>2498</v>
      </c>
      <c r="D439" s="9" t="s">
        <v>2499</v>
      </c>
      <c r="E439" s="9" t="s">
        <v>36</v>
      </c>
      <c r="F439" s="9" t="s">
        <v>37</v>
      </c>
      <c r="G439" s="9" t="s">
        <v>38</v>
      </c>
      <c r="H439" s="9"/>
      <c r="I439" s="9"/>
      <c r="J439" s="9" t="s">
        <v>39</v>
      </c>
      <c r="K439" s="9" t="s">
        <v>1671</v>
      </c>
      <c r="L439" s="9" t="s">
        <v>2500</v>
      </c>
      <c r="M439" s="9" t="s">
        <v>2501</v>
      </c>
      <c r="N439" s="9" t="s">
        <v>36</v>
      </c>
      <c r="O439" s="9">
        <v>1</v>
      </c>
      <c r="P439" s="9" t="s">
        <v>43</v>
      </c>
      <c r="Q439" s="9">
        <v>19.99</v>
      </c>
      <c r="R439" s="9"/>
      <c r="S439" s="9"/>
      <c r="T439" s="9"/>
      <c r="U439" s="9"/>
      <c r="V439" s="9"/>
      <c r="W439" s="9"/>
      <c r="X439" s="9"/>
      <c r="Y439" s="9" t="s">
        <v>2502</v>
      </c>
      <c r="Z439" s="9" t="s">
        <v>56</v>
      </c>
      <c r="AA439" s="9" t="s">
        <v>2503</v>
      </c>
      <c r="AB439" s="9" t="s">
        <v>47</v>
      </c>
      <c r="AC439" s="9"/>
      <c r="AD439" s="9" t="b">
        <v>0</v>
      </c>
      <c r="AE439" s="9"/>
      <c r="AF439" s="9"/>
      <c r="AG439" s="14">
        <f t="shared" si="6"/>
        <v>43315</v>
      </c>
    </row>
    <row r="440" spans="1:33">
      <c r="A440" s="9" t="s">
        <v>2504</v>
      </c>
      <c r="B440" s="9" t="s">
        <v>2504</v>
      </c>
      <c r="C440" s="9" t="s">
        <v>2505</v>
      </c>
      <c r="D440" s="9" t="s">
        <v>2506</v>
      </c>
      <c r="E440" s="9" t="s">
        <v>36</v>
      </c>
      <c r="F440" s="9" t="s">
        <v>37</v>
      </c>
      <c r="G440" s="9" t="s">
        <v>38</v>
      </c>
      <c r="H440" s="9"/>
      <c r="I440" s="9"/>
      <c r="J440" s="9" t="s">
        <v>39</v>
      </c>
      <c r="K440" s="9" t="s">
        <v>407</v>
      </c>
      <c r="L440" s="9" t="s">
        <v>408</v>
      </c>
      <c r="M440" s="9" t="s">
        <v>409</v>
      </c>
      <c r="N440" s="9" t="s">
        <v>36</v>
      </c>
      <c r="O440" s="9">
        <v>1</v>
      </c>
      <c r="P440" s="9" t="s">
        <v>43</v>
      </c>
      <c r="Q440" s="9">
        <v>35.99</v>
      </c>
      <c r="R440" s="9"/>
      <c r="S440" s="9"/>
      <c r="T440" s="9"/>
      <c r="U440" s="9"/>
      <c r="V440" s="9"/>
      <c r="W440" s="9"/>
      <c r="X440" s="9"/>
      <c r="Y440" s="9" t="s">
        <v>85</v>
      </c>
      <c r="Z440" s="9" t="s">
        <v>75</v>
      </c>
      <c r="AA440" s="9" t="s">
        <v>2507</v>
      </c>
      <c r="AB440" s="9" t="s">
        <v>47</v>
      </c>
      <c r="AC440" s="9"/>
      <c r="AD440" s="9" t="b">
        <v>0</v>
      </c>
      <c r="AE440" s="9"/>
      <c r="AF440" s="9"/>
      <c r="AG440" s="14">
        <f t="shared" si="6"/>
        <v>43315</v>
      </c>
    </row>
    <row r="441" spans="1:33">
      <c r="A441" s="9" t="s">
        <v>2508</v>
      </c>
      <c r="B441" s="9" t="s">
        <v>2508</v>
      </c>
      <c r="C441" s="9" t="s">
        <v>2509</v>
      </c>
      <c r="D441" s="9" t="s">
        <v>2510</v>
      </c>
      <c r="E441" s="9" t="s">
        <v>36</v>
      </c>
      <c r="F441" s="9" t="s">
        <v>37</v>
      </c>
      <c r="G441" s="9" t="s">
        <v>38</v>
      </c>
      <c r="H441" s="9"/>
      <c r="I441" s="9"/>
      <c r="J441" s="9" t="s">
        <v>39</v>
      </c>
      <c r="K441" s="9" t="s">
        <v>201</v>
      </c>
      <c r="L441" s="9" t="s">
        <v>202</v>
      </c>
      <c r="M441" s="9" t="s">
        <v>203</v>
      </c>
      <c r="N441" s="9" t="s">
        <v>36</v>
      </c>
      <c r="O441" s="9">
        <v>1</v>
      </c>
      <c r="P441" s="9" t="s">
        <v>43</v>
      </c>
      <c r="Q441" s="9">
        <v>29.99</v>
      </c>
      <c r="R441" s="9"/>
      <c r="S441" s="9"/>
      <c r="T441" s="9"/>
      <c r="U441" s="9"/>
      <c r="V441" s="9"/>
      <c r="W441" s="9"/>
      <c r="X441" s="9"/>
      <c r="Y441" s="9" t="s">
        <v>1235</v>
      </c>
      <c r="Z441" s="9" t="s">
        <v>180</v>
      </c>
      <c r="AA441" s="9" t="s">
        <v>2511</v>
      </c>
      <c r="AB441" s="9" t="s">
        <v>47</v>
      </c>
      <c r="AC441" s="9"/>
      <c r="AD441" s="9" t="b">
        <v>0</v>
      </c>
      <c r="AE441" s="9"/>
      <c r="AF441" s="9"/>
      <c r="AG441" s="14">
        <f t="shared" si="6"/>
        <v>43315</v>
      </c>
    </row>
    <row r="442" spans="1:33">
      <c r="A442" s="9" t="s">
        <v>2512</v>
      </c>
      <c r="B442" s="9" t="s">
        <v>2512</v>
      </c>
      <c r="C442" s="9" t="s">
        <v>2513</v>
      </c>
      <c r="D442" s="9" t="s">
        <v>2514</v>
      </c>
      <c r="E442" s="9" t="s">
        <v>36</v>
      </c>
      <c r="F442" s="9" t="s">
        <v>37</v>
      </c>
      <c r="G442" s="9" t="s">
        <v>38</v>
      </c>
      <c r="H442" s="9"/>
      <c r="I442" s="9"/>
      <c r="J442" s="9" t="s">
        <v>39</v>
      </c>
      <c r="K442" s="9" t="s">
        <v>116</v>
      </c>
      <c r="L442" s="9" t="s">
        <v>303</v>
      </c>
      <c r="M442" s="9" t="s">
        <v>304</v>
      </c>
      <c r="N442" s="9" t="s">
        <v>36</v>
      </c>
      <c r="O442" s="9">
        <v>1</v>
      </c>
      <c r="P442" s="9" t="s">
        <v>43</v>
      </c>
      <c r="Q442" s="9">
        <v>29.99</v>
      </c>
      <c r="R442" s="9"/>
      <c r="S442" s="9"/>
      <c r="T442" s="9"/>
      <c r="U442" s="9"/>
      <c r="V442" s="9"/>
      <c r="W442" s="9"/>
      <c r="X442" s="9"/>
      <c r="Y442" s="9" t="s">
        <v>119</v>
      </c>
      <c r="Z442" s="9" t="s">
        <v>56</v>
      </c>
      <c r="AA442" s="9" t="s">
        <v>2515</v>
      </c>
      <c r="AB442" s="9" t="s">
        <v>47</v>
      </c>
      <c r="AC442" s="9"/>
      <c r="AD442" s="9" t="b">
        <v>0</v>
      </c>
      <c r="AE442" s="9"/>
      <c r="AF442" s="9"/>
      <c r="AG442" s="14">
        <f t="shared" si="6"/>
        <v>43315</v>
      </c>
    </row>
    <row r="443" spans="1:33">
      <c r="A443" s="9" t="s">
        <v>2516</v>
      </c>
      <c r="B443" s="9" t="s">
        <v>2516</v>
      </c>
      <c r="C443" s="9" t="s">
        <v>2517</v>
      </c>
      <c r="D443" s="9" t="s">
        <v>2518</v>
      </c>
      <c r="E443" s="9" t="s">
        <v>36</v>
      </c>
      <c r="F443" s="9" t="s">
        <v>37</v>
      </c>
      <c r="G443" s="9" t="s">
        <v>38</v>
      </c>
      <c r="H443" s="9"/>
      <c r="I443" s="9"/>
      <c r="J443" s="9" t="s">
        <v>90</v>
      </c>
      <c r="K443" s="9" t="s">
        <v>176</v>
      </c>
      <c r="L443" s="9" t="s">
        <v>1401</v>
      </c>
      <c r="M443" s="9" t="s">
        <v>1402</v>
      </c>
      <c r="N443" s="9" t="s">
        <v>36</v>
      </c>
      <c r="O443" s="9">
        <v>1</v>
      </c>
      <c r="P443" s="9" t="s">
        <v>43</v>
      </c>
      <c r="Q443" s="9">
        <v>15.99</v>
      </c>
      <c r="R443" s="9"/>
      <c r="S443" s="9"/>
      <c r="T443" s="9"/>
      <c r="U443" s="9"/>
      <c r="V443" s="9"/>
      <c r="W443" s="9"/>
      <c r="X443" s="9"/>
      <c r="Y443" s="9" t="s">
        <v>2519</v>
      </c>
      <c r="Z443" s="9" t="s">
        <v>56</v>
      </c>
      <c r="AA443" s="9" t="s">
        <v>2520</v>
      </c>
      <c r="AB443" s="9" t="s">
        <v>47</v>
      </c>
      <c r="AC443" s="9"/>
      <c r="AD443" s="9" t="b">
        <v>0</v>
      </c>
      <c r="AE443" s="9"/>
      <c r="AF443" s="9"/>
      <c r="AG443" s="14">
        <f t="shared" si="6"/>
        <v>43315</v>
      </c>
    </row>
    <row r="444" spans="1:33">
      <c r="A444" s="9" t="s">
        <v>2521</v>
      </c>
      <c r="B444" s="9" t="s">
        <v>2521</v>
      </c>
      <c r="C444" s="9" t="s">
        <v>2522</v>
      </c>
      <c r="D444" s="9" t="s">
        <v>2523</v>
      </c>
      <c r="E444" s="9" t="s">
        <v>36</v>
      </c>
      <c r="F444" s="9" t="s">
        <v>37</v>
      </c>
      <c r="G444" s="9" t="s">
        <v>38</v>
      </c>
      <c r="H444" s="9"/>
      <c r="I444" s="9"/>
      <c r="J444" s="9" t="s">
        <v>39</v>
      </c>
      <c r="K444" s="9" t="s">
        <v>193</v>
      </c>
      <c r="L444" s="9" t="s">
        <v>2524</v>
      </c>
      <c r="M444" s="9" t="s">
        <v>2525</v>
      </c>
      <c r="N444" s="9" t="s">
        <v>36</v>
      </c>
      <c r="O444" s="9">
        <v>1</v>
      </c>
      <c r="P444" s="9" t="s">
        <v>43</v>
      </c>
      <c r="Q444" s="9">
        <v>19.99</v>
      </c>
      <c r="R444" s="9"/>
      <c r="S444" s="9"/>
      <c r="T444" s="9"/>
      <c r="U444" s="9"/>
      <c r="V444" s="9"/>
      <c r="W444" s="9"/>
      <c r="X444" s="9"/>
      <c r="Y444" s="9" t="s">
        <v>1206</v>
      </c>
      <c r="Z444" s="9" t="s">
        <v>56</v>
      </c>
      <c r="AA444" s="9" t="s">
        <v>2526</v>
      </c>
      <c r="AB444" s="9" t="s">
        <v>47</v>
      </c>
      <c r="AC444" s="9"/>
      <c r="AD444" s="9" t="b">
        <v>0</v>
      </c>
      <c r="AE444" s="9"/>
      <c r="AF444" s="9"/>
      <c r="AG444" s="14">
        <f t="shared" si="6"/>
        <v>43315</v>
      </c>
    </row>
    <row r="445" spans="1:33">
      <c r="A445" s="9" t="s">
        <v>2527</v>
      </c>
      <c r="B445" s="9" t="s">
        <v>2527</v>
      </c>
      <c r="C445" s="9" t="s">
        <v>2528</v>
      </c>
      <c r="D445" s="9" t="s">
        <v>2529</v>
      </c>
      <c r="E445" s="9" t="s">
        <v>36</v>
      </c>
      <c r="F445" s="9" t="s">
        <v>37</v>
      </c>
      <c r="G445" s="9" t="s">
        <v>38</v>
      </c>
      <c r="H445" s="9"/>
      <c r="I445" s="9"/>
      <c r="J445" s="9" t="s">
        <v>39</v>
      </c>
      <c r="K445" s="9" t="s">
        <v>2005</v>
      </c>
      <c r="L445" s="9" t="s">
        <v>2006</v>
      </c>
      <c r="M445" s="9" t="s">
        <v>2007</v>
      </c>
      <c r="N445" s="9" t="s">
        <v>36</v>
      </c>
      <c r="O445" s="9">
        <v>1</v>
      </c>
      <c r="P445" s="9" t="s">
        <v>43</v>
      </c>
      <c r="Q445" s="9">
        <v>35.99</v>
      </c>
      <c r="R445" s="9"/>
      <c r="S445" s="9"/>
      <c r="T445" s="9"/>
      <c r="U445" s="9"/>
      <c r="V445" s="9"/>
      <c r="W445" s="9"/>
      <c r="X445" s="9"/>
      <c r="Y445" s="9" t="s">
        <v>2530</v>
      </c>
      <c r="Z445" s="9" t="s">
        <v>180</v>
      </c>
      <c r="AA445" s="9" t="s">
        <v>2531</v>
      </c>
      <c r="AB445" s="9" t="s">
        <v>47</v>
      </c>
      <c r="AC445" s="9"/>
      <c r="AD445" s="9" t="b">
        <v>0</v>
      </c>
      <c r="AE445" s="9"/>
      <c r="AF445" s="9"/>
      <c r="AG445" s="14">
        <f t="shared" si="6"/>
        <v>43315</v>
      </c>
    </row>
    <row r="446" spans="1:33">
      <c r="A446" s="9" t="s">
        <v>2532</v>
      </c>
      <c r="B446" s="9" t="s">
        <v>2532</v>
      </c>
      <c r="C446" s="9" t="s">
        <v>2533</v>
      </c>
      <c r="D446" s="9" t="s">
        <v>2534</v>
      </c>
      <c r="E446" s="9" t="s">
        <v>36</v>
      </c>
      <c r="F446" s="9" t="s">
        <v>37</v>
      </c>
      <c r="G446" s="9" t="s">
        <v>38</v>
      </c>
      <c r="H446" s="9"/>
      <c r="I446" s="9"/>
      <c r="J446" s="9" t="s">
        <v>39</v>
      </c>
      <c r="K446" s="9" t="s">
        <v>949</v>
      </c>
      <c r="L446" s="9" t="s">
        <v>950</v>
      </c>
      <c r="M446" s="9" t="s">
        <v>951</v>
      </c>
      <c r="N446" s="9" t="s">
        <v>36</v>
      </c>
      <c r="O446" s="9">
        <v>1</v>
      </c>
      <c r="P446" s="9" t="s">
        <v>43</v>
      </c>
      <c r="Q446" s="9">
        <v>29.99</v>
      </c>
      <c r="R446" s="9"/>
      <c r="S446" s="9"/>
      <c r="T446" s="9"/>
      <c r="U446" s="9"/>
      <c r="V446" s="9"/>
      <c r="W446" s="9"/>
      <c r="X446" s="9"/>
      <c r="Y446" s="9" t="s">
        <v>119</v>
      </c>
      <c r="Z446" s="9" t="s">
        <v>56</v>
      </c>
      <c r="AA446" s="9" t="s">
        <v>2535</v>
      </c>
      <c r="AB446" s="9" t="s">
        <v>47</v>
      </c>
      <c r="AC446" s="9"/>
      <c r="AD446" s="9" t="b">
        <v>0</v>
      </c>
      <c r="AE446" s="9"/>
      <c r="AF446" s="9"/>
      <c r="AG446" s="14">
        <f t="shared" si="6"/>
        <v>43315</v>
      </c>
    </row>
    <row r="447" spans="1:33">
      <c r="A447" s="9" t="s">
        <v>2536</v>
      </c>
      <c r="B447" s="9" t="s">
        <v>2536</v>
      </c>
      <c r="C447" s="9" t="s">
        <v>2537</v>
      </c>
      <c r="D447" s="9" t="s">
        <v>2538</v>
      </c>
      <c r="E447" s="9" t="s">
        <v>36</v>
      </c>
      <c r="F447" s="9" t="s">
        <v>37</v>
      </c>
      <c r="G447" s="9" t="s">
        <v>38</v>
      </c>
      <c r="H447" s="9"/>
      <c r="I447" s="9"/>
      <c r="J447" s="9" t="s">
        <v>39</v>
      </c>
      <c r="K447" s="9" t="s">
        <v>2539</v>
      </c>
      <c r="L447" s="9" t="s">
        <v>2540</v>
      </c>
      <c r="M447" s="9" t="s">
        <v>2541</v>
      </c>
      <c r="N447" s="9" t="s">
        <v>36</v>
      </c>
      <c r="O447" s="9">
        <v>1</v>
      </c>
      <c r="P447" s="9" t="s">
        <v>43</v>
      </c>
      <c r="Q447" s="9">
        <v>32.99</v>
      </c>
      <c r="R447" s="9"/>
      <c r="S447" s="9"/>
      <c r="T447" s="9"/>
      <c r="U447" s="9"/>
      <c r="V447" s="9"/>
      <c r="W447" s="9"/>
      <c r="X447" s="9"/>
      <c r="Y447" s="9" t="s">
        <v>2542</v>
      </c>
      <c r="Z447" s="9" t="s">
        <v>2543</v>
      </c>
      <c r="AA447" s="9" t="s">
        <v>2544</v>
      </c>
      <c r="AB447" s="9" t="s">
        <v>47</v>
      </c>
      <c r="AC447" s="9"/>
      <c r="AD447" s="9" t="b">
        <v>0</v>
      </c>
      <c r="AE447" s="9"/>
      <c r="AF447" s="9"/>
      <c r="AG447" s="14">
        <f t="shared" si="6"/>
        <v>43315</v>
      </c>
    </row>
    <row r="448" spans="1:33">
      <c r="A448" s="9" t="s">
        <v>2545</v>
      </c>
      <c r="B448" s="9" t="s">
        <v>2545</v>
      </c>
      <c r="C448" s="9" t="s">
        <v>2546</v>
      </c>
      <c r="D448" s="9" t="s">
        <v>2547</v>
      </c>
      <c r="E448" s="9" t="s">
        <v>80</v>
      </c>
      <c r="F448" s="9" t="s">
        <v>37</v>
      </c>
      <c r="G448" s="9" t="s">
        <v>38</v>
      </c>
      <c r="H448" s="9"/>
      <c r="I448" s="9"/>
      <c r="J448" s="9" t="s">
        <v>39</v>
      </c>
      <c r="K448" s="9" t="s">
        <v>2539</v>
      </c>
      <c r="L448" s="9" t="s">
        <v>2548</v>
      </c>
      <c r="M448" s="9" t="s">
        <v>2549</v>
      </c>
      <c r="N448" s="9" t="s">
        <v>80</v>
      </c>
      <c r="O448" s="9">
        <v>0</v>
      </c>
      <c r="P448" s="9"/>
      <c r="Q448" s="9"/>
      <c r="R448" s="9"/>
      <c r="S448" s="9"/>
      <c r="T448" s="9"/>
      <c r="U448" s="9"/>
      <c r="V448" s="9"/>
      <c r="W448" s="9"/>
      <c r="X448" s="9"/>
      <c r="Y448" s="9" t="s">
        <v>2542</v>
      </c>
      <c r="Z448" s="9" t="s">
        <v>65</v>
      </c>
      <c r="AA448" s="9" t="s">
        <v>2550</v>
      </c>
      <c r="AB448" s="9" t="s">
        <v>47</v>
      </c>
      <c r="AC448" s="9"/>
      <c r="AD448" s="9" t="b">
        <v>0</v>
      </c>
      <c r="AE448" s="9"/>
      <c r="AF448" s="9"/>
      <c r="AG448" s="14">
        <f t="shared" si="6"/>
        <v>43315</v>
      </c>
    </row>
    <row r="449" spans="1:33">
      <c r="A449" s="9" t="s">
        <v>2551</v>
      </c>
      <c r="B449" s="9" t="s">
        <v>2551</v>
      </c>
      <c r="C449" s="9" t="s">
        <v>2552</v>
      </c>
      <c r="D449" s="9" t="s">
        <v>2553</v>
      </c>
      <c r="E449" s="9" t="s">
        <v>80</v>
      </c>
      <c r="F449" s="9" t="s">
        <v>37</v>
      </c>
      <c r="G449" s="9" t="s">
        <v>38</v>
      </c>
      <c r="H449" s="9"/>
      <c r="I449" s="9"/>
      <c r="J449" s="9" t="s">
        <v>90</v>
      </c>
      <c r="K449" s="9" t="s">
        <v>254</v>
      </c>
      <c r="L449" s="9" t="s">
        <v>255</v>
      </c>
      <c r="M449" s="9" t="s">
        <v>256</v>
      </c>
      <c r="N449" s="9" t="s">
        <v>80</v>
      </c>
      <c r="O449" s="9">
        <v>0</v>
      </c>
      <c r="P449" s="9"/>
      <c r="Q449" s="9"/>
      <c r="R449" s="9"/>
      <c r="S449" s="9"/>
      <c r="T449" s="9"/>
      <c r="U449" s="9"/>
      <c r="V449" s="9"/>
      <c r="W449" s="9"/>
      <c r="X449" s="9"/>
      <c r="Y449" s="9" t="s">
        <v>2554</v>
      </c>
      <c r="Z449" s="9" t="s">
        <v>56</v>
      </c>
      <c r="AA449" s="9" t="s">
        <v>2555</v>
      </c>
      <c r="AB449" s="9" t="s">
        <v>47</v>
      </c>
      <c r="AC449" s="9"/>
      <c r="AD449" s="9" t="b">
        <v>0</v>
      </c>
      <c r="AE449" s="9"/>
      <c r="AF449" s="9"/>
      <c r="AG449" s="14">
        <f t="shared" si="6"/>
        <v>43315</v>
      </c>
    </row>
    <row r="450" spans="1:33">
      <c r="A450" s="9" t="s">
        <v>2556</v>
      </c>
      <c r="B450" s="9" t="s">
        <v>2556</v>
      </c>
      <c r="C450" s="9" t="s">
        <v>2557</v>
      </c>
      <c r="D450" s="9" t="s">
        <v>2558</v>
      </c>
      <c r="E450" s="9" t="s">
        <v>36</v>
      </c>
      <c r="F450" s="9" t="s">
        <v>37</v>
      </c>
      <c r="G450" s="9" t="s">
        <v>38</v>
      </c>
      <c r="H450" s="9"/>
      <c r="I450" s="9"/>
      <c r="J450" s="9" t="s">
        <v>90</v>
      </c>
      <c r="K450" s="9" t="s">
        <v>193</v>
      </c>
      <c r="L450" s="9" t="s">
        <v>2524</v>
      </c>
      <c r="M450" s="9" t="s">
        <v>2525</v>
      </c>
      <c r="N450" s="9" t="s">
        <v>36</v>
      </c>
      <c r="O450" s="9">
        <v>1</v>
      </c>
      <c r="P450" s="9" t="s">
        <v>43</v>
      </c>
      <c r="Q450" s="9">
        <v>19.99</v>
      </c>
      <c r="R450" s="9"/>
      <c r="S450" s="9"/>
      <c r="T450" s="9"/>
      <c r="U450" s="9"/>
      <c r="V450" s="9"/>
      <c r="W450" s="9"/>
      <c r="X450" s="9"/>
      <c r="Y450" s="9" t="s">
        <v>519</v>
      </c>
      <c r="Z450" s="9" t="s">
        <v>56</v>
      </c>
      <c r="AA450" s="9" t="s">
        <v>2559</v>
      </c>
      <c r="AB450" s="9" t="s">
        <v>47</v>
      </c>
      <c r="AC450" s="9"/>
      <c r="AD450" s="9" t="b">
        <v>0</v>
      </c>
      <c r="AE450" s="9"/>
      <c r="AF450" s="9"/>
      <c r="AG450" s="14">
        <f t="shared" ref="AG450:AG513" si="7">DATEVALUE(LEFT(C450,10))</f>
        <v>43315</v>
      </c>
    </row>
    <row r="451" spans="1:33">
      <c r="A451" s="9" t="s">
        <v>2560</v>
      </c>
      <c r="B451" s="9" t="s">
        <v>2560</v>
      </c>
      <c r="C451" s="9" t="s">
        <v>2561</v>
      </c>
      <c r="D451" s="9" t="s">
        <v>2562</v>
      </c>
      <c r="E451" s="9" t="s">
        <v>36</v>
      </c>
      <c r="F451" s="9" t="s">
        <v>37</v>
      </c>
      <c r="G451" s="9" t="s">
        <v>38</v>
      </c>
      <c r="H451" s="9"/>
      <c r="I451" s="9"/>
      <c r="J451" s="9" t="s">
        <v>39</v>
      </c>
      <c r="K451" s="9" t="s">
        <v>2563</v>
      </c>
      <c r="L451" s="9" t="s">
        <v>2564</v>
      </c>
      <c r="M451" s="9" t="s">
        <v>2565</v>
      </c>
      <c r="N451" s="9" t="s">
        <v>36</v>
      </c>
      <c r="O451" s="9">
        <v>1</v>
      </c>
      <c r="P451" s="9" t="s">
        <v>43</v>
      </c>
      <c r="Q451" s="9">
        <v>25.99</v>
      </c>
      <c r="R451" s="9"/>
      <c r="S451" s="9"/>
      <c r="T451" s="9"/>
      <c r="U451" s="9"/>
      <c r="V451" s="9"/>
      <c r="W451" s="9"/>
      <c r="X451" s="9"/>
      <c r="Y451" s="9" t="s">
        <v>2566</v>
      </c>
      <c r="Z451" s="9" t="s">
        <v>56</v>
      </c>
      <c r="AA451" s="9" t="s">
        <v>2567</v>
      </c>
      <c r="AB451" s="9" t="s">
        <v>47</v>
      </c>
      <c r="AC451" s="9"/>
      <c r="AD451" s="9" t="b">
        <v>0</v>
      </c>
      <c r="AE451" s="9"/>
      <c r="AF451" s="9"/>
      <c r="AG451" s="14">
        <f t="shared" si="7"/>
        <v>43315</v>
      </c>
    </row>
    <row r="452" spans="1:33">
      <c r="A452" s="9" t="s">
        <v>2568</v>
      </c>
      <c r="B452" s="9" t="s">
        <v>2568</v>
      </c>
      <c r="C452" s="9" t="s">
        <v>2569</v>
      </c>
      <c r="D452" s="9" t="s">
        <v>2570</v>
      </c>
      <c r="E452" s="9" t="s">
        <v>36</v>
      </c>
      <c r="F452" s="9" t="s">
        <v>37</v>
      </c>
      <c r="G452" s="9" t="s">
        <v>38</v>
      </c>
      <c r="H452" s="9"/>
      <c r="I452" s="9"/>
      <c r="J452" s="9" t="s">
        <v>39</v>
      </c>
      <c r="K452" s="9" t="s">
        <v>2571</v>
      </c>
      <c r="L452" s="9" t="s">
        <v>2572</v>
      </c>
      <c r="M452" s="9" t="s">
        <v>2573</v>
      </c>
      <c r="N452" s="9" t="s">
        <v>36</v>
      </c>
      <c r="O452" s="9">
        <v>1</v>
      </c>
      <c r="P452" s="9" t="s">
        <v>43</v>
      </c>
      <c r="Q452" s="9">
        <v>21.99</v>
      </c>
      <c r="R452" s="9"/>
      <c r="S452" s="9"/>
      <c r="T452" s="9"/>
      <c r="U452" s="9"/>
      <c r="V452" s="9"/>
      <c r="W452" s="9"/>
      <c r="X452" s="9"/>
      <c r="Y452" s="9" t="s">
        <v>2574</v>
      </c>
      <c r="Z452" s="9" t="s">
        <v>56</v>
      </c>
      <c r="AA452" s="9" t="s">
        <v>2575</v>
      </c>
      <c r="AB452" s="9" t="s">
        <v>47</v>
      </c>
      <c r="AC452" s="9"/>
      <c r="AD452" s="9" t="b">
        <v>0</v>
      </c>
      <c r="AE452" s="9"/>
      <c r="AF452" s="9"/>
      <c r="AG452" s="14">
        <f t="shared" si="7"/>
        <v>43315</v>
      </c>
    </row>
    <row r="453" spans="1:33">
      <c r="A453" s="9" t="s">
        <v>2576</v>
      </c>
      <c r="B453" s="9" t="s">
        <v>2576</v>
      </c>
      <c r="C453" s="9" t="s">
        <v>2577</v>
      </c>
      <c r="D453" s="9" t="s">
        <v>2578</v>
      </c>
      <c r="E453" s="9" t="s">
        <v>80</v>
      </c>
      <c r="F453" s="9" t="s">
        <v>37</v>
      </c>
      <c r="G453" s="9" t="s">
        <v>38</v>
      </c>
      <c r="H453" s="9"/>
      <c r="I453" s="9"/>
      <c r="J453" s="9" t="s">
        <v>39</v>
      </c>
      <c r="K453" s="9" t="s">
        <v>176</v>
      </c>
      <c r="L453" s="9" t="s">
        <v>557</v>
      </c>
      <c r="M453" s="9" t="s">
        <v>558</v>
      </c>
      <c r="N453" s="9" t="s">
        <v>80</v>
      </c>
      <c r="O453" s="9">
        <v>0</v>
      </c>
      <c r="P453" s="9"/>
      <c r="Q453" s="9"/>
      <c r="R453" s="9"/>
      <c r="S453" s="9"/>
      <c r="T453" s="9"/>
      <c r="U453" s="9"/>
      <c r="V453" s="9"/>
      <c r="W453" s="9"/>
      <c r="X453" s="9"/>
      <c r="Y453" s="9" t="s">
        <v>119</v>
      </c>
      <c r="Z453" s="9" t="s">
        <v>56</v>
      </c>
      <c r="AA453" s="9" t="s">
        <v>1867</v>
      </c>
      <c r="AB453" s="9" t="s">
        <v>47</v>
      </c>
      <c r="AC453" s="9"/>
      <c r="AD453" s="9" t="b">
        <v>0</v>
      </c>
      <c r="AE453" s="9"/>
      <c r="AF453" s="9"/>
      <c r="AG453" s="14">
        <f t="shared" si="7"/>
        <v>43315</v>
      </c>
    </row>
    <row r="454" spans="1:33">
      <c r="A454" s="9" t="s">
        <v>2579</v>
      </c>
      <c r="B454" s="9" t="s">
        <v>2579</v>
      </c>
      <c r="C454" s="9" t="s">
        <v>2580</v>
      </c>
      <c r="D454" s="9" t="s">
        <v>2581</v>
      </c>
      <c r="E454" s="9" t="s">
        <v>36</v>
      </c>
      <c r="F454" s="9" t="s">
        <v>37</v>
      </c>
      <c r="G454" s="9" t="s">
        <v>38</v>
      </c>
      <c r="H454" s="9"/>
      <c r="I454" s="9"/>
      <c r="J454" s="9" t="s">
        <v>39</v>
      </c>
      <c r="K454" s="9" t="s">
        <v>176</v>
      </c>
      <c r="L454" s="9" t="s">
        <v>297</v>
      </c>
      <c r="M454" s="9" t="s">
        <v>298</v>
      </c>
      <c r="N454" s="9" t="s">
        <v>36</v>
      </c>
      <c r="O454" s="9">
        <v>1</v>
      </c>
      <c r="P454" s="9" t="s">
        <v>43</v>
      </c>
      <c r="Q454" s="9">
        <v>15.99</v>
      </c>
      <c r="R454" s="9"/>
      <c r="S454" s="9"/>
      <c r="T454" s="9"/>
      <c r="U454" s="9"/>
      <c r="V454" s="9"/>
      <c r="W454" s="9"/>
      <c r="X454" s="9"/>
      <c r="Y454" s="9" t="s">
        <v>119</v>
      </c>
      <c r="Z454" s="9" t="s">
        <v>56</v>
      </c>
      <c r="AA454" s="9" t="s">
        <v>1867</v>
      </c>
      <c r="AB454" s="9" t="s">
        <v>47</v>
      </c>
      <c r="AC454" s="9"/>
      <c r="AD454" s="9" t="b">
        <v>0</v>
      </c>
      <c r="AE454" s="9"/>
      <c r="AF454" s="9"/>
      <c r="AG454" s="14">
        <f t="shared" si="7"/>
        <v>43315</v>
      </c>
    </row>
    <row r="455" spans="1:33">
      <c r="A455" s="9" t="s">
        <v>2582</v>
      </c>
      <c r="B455" s="9" t="s">
        <v>2582</v>
      </c>
      <c r="C455" s="9" t="s">
        <v>2583</v>
      </c>
      <c r="D455" s="9" t="s">
        <v>2584</v>
      </c>
      <c r="E455" s="9" t="s">
        <v>36</v>
      </c>
      <c r="F455" s="9" t="s">
        <v>37</v>
      </c>
      <c r="G455" s="9" t="s">
        <v>38</v>
      </c>
      <c r="H455" s="9"/>
      <c r="I455" s="9"/>
      <c r="J455" s="9" t="s">
        <v>51</v>
      </c>
      <c r="K455" s="9" t="s">
        <v>2585</v>
      </c>
      <c r="L455" s="9" t="s">
        <v>2586</v>
      </c>
      <c r="M455" s="9" t="s">
        <v>2587</v>
      </c>
      <c r="N455" s="9" t="s">
        <v>36</v>
      </c>
      <c r="O455" s="9">
        <v>1</v>
      </c>
      <c r="P455" s="9" t="s">
        <v>43</v>
      </c>
      <c r="Q455" s="9">
        <v>29.99</v>
      </c>
      <c r="R455" s="9"/>
      <c r="S455" s="9">
        <v>3.99</v>
      </c>
      <c r="T455" s="9"/>
      <c r="U455" s="9"/>
      <c r="V455" s="9"/>
      <c r="W455" s="9"/>
      <c r="X455" s="9"/>
      <c r="Y455" s="9" t="s">
        <v>380</v>
      </c>
      <c r="Z455" s="9" t="s">
        <v>56</v>
      </c>
      <c r="AA455" s="9" t="s">
        <v>2588</v>
      </c>
      <c r="AB455" s="9" t="s">
        <v>47</v>
      </c>
      <c r="AC455" s="9"/>
      <c r="AD455" s="9" t="b">
        <v>0</v>
      </c>
      <c r="AE455" s="9"/>
      <c r="AF455" s="9"/>
      <c r="AG455" s="14">
        <f t="shared" si="7"/>
        <v>43315</v>
      </c>
    </row>
    <row r="456" spans="1:33">
      <c r="A456" s="9" t="s">
        <v>2589</v>
      </c>
      <c r="B456" s="9" t="s">
        <v>2589</v>
      </c>
      <c r="C456" s="9" t="s">
        <v>2590</v>
      </c>
      <c r="D456" s="9" t="s">
        <v>2591</v>
      </c>
      <c r="E456" s="9" t="s">
        <v>36</v>
      </c>
      <c r="F456" s="9" t="s">
        <v>37</v>
      </c>
      <c r="G456" s="9" t="s">
        <v>38</v>
      </c>
      <c r="H456" s="9"/>
      <c r="I456" s="9"/>
      <c r="J456" s="9" t="s">
        <v>39</v>
      </c>
      <c r="K456" s="9" t="s">
        <v>1982</v>
      </c>
      <c r="L456" s="9" t="s">
        <v>1983</v>
      </c>
      <c r="M456" s="9" t="s">
        <v>1984</v>
      </c>
      <c r="N456" s="9" t="s">
        <v>36</v>
      </c>
      <c r="O456" s="9">
        <v>1</v>
      </c>
      <c r="P456" s="9" t="s">
        <v>43</v>
      </c>
      <c r="Q456" s="9">
        <v>26.99</v>
      </c>
      <c r="R456" s="9"/>
      <c r="S456" s="9"/>
      <c r="T456" s="9"/>
      <c r="U456" s="9"/>
      <c r="V456" s="9"/>
      <c r="W456" s="9"/>
      <c r="X456" s="9"/>
      <c r="Y456" s="9" t="s">
        <v>2592</v>
      </c>
      <c r="Z456" s="9" t="s">
        <v>56</v>
      </c>
      <c r="AA456" s="9" t="s">
        <v>2593</v>
      </c>
      <c r="AB456" s="9" t="s">
        <v>47</v>
      </c>
      <c r="AC456" s="9"/>
      <c r="AD456" s="9" t="b">
        <v>0</v>
      </c>
      <c r="AE456" s="9"/>
      <c r="AF456" s="9"/>
      <c r="AG456" s="14">
        <f t="shared" si="7"/>
        <v>43315</v>
      </c>
    </row>
    <row r="457" spans="1:33">
      <c r="A457" s="9" t="s">
        <v>2594</v>
      </c>
      <c r="B457" s="9" t="s">
        <v>2594</v>
      </c>
      <c r="C457" s="9" t="s">
        <v>2595</v>
      </c>
      <c r="D457" s="9" t="s">
        <v>2596</v>
      </c>
      <c r="E457" s="9" t="s">
        <v>36</v>
      </c>
      <c r="F457" s="9" t="s">
        <v>37</v>
      </c>
      <c r="G457" s="9" t="s">
        <v>38</v>
      </c>
      <c r="H457" s="9"/>
      <c r="I457" s="9"/>
      <c r="J457" s="9" t="s">
        <v>39</v>
      </c>
      <c r="K457" s="9" t="s">
        <v>742</v>
      </c>
      <c r="L457" s="9" t="s">
        <v>743</v>
      </c>
      <c r="M457" s="9" t="s">
        <v>744</v>
      </c>
      <c r="N457" s="9" t="s">
        <v>36</v>
      </c>
      <c r="O457" s="9">
        <v>1</v>
      </c>
      <c r="P457" s="9" t="s">
        <v>43</v>
      </c>
      <c r="Q457" s="9">
        <v>32.99</v>
      </c>
      <c r="R457" s="9"/>
      <c r="S457" s="9"/>
      <c r="T457" s="9"/>
      <c r="U457" s="9"/>
      <c r="V457" s="9"/>
      <c r="W457" s="9"/>
      <c r="X457" s="9"/>
      <c r="Y457" s="9" t="s">
        <v>2597</v>
      </c>
      <c r="Z457" s="9" t="s">
        <v>56</v>
      </c>
      <c r="AA457" s="9" t="s">
        <v>2598</v>
      </c>
      <c r="AB457" s="9" t="s">
        <v>47</v>
      </c>
      <c r="AC457" s="9"/>
      <c r="AD457" s="9" t="b">
        <v>0</v>
      </c>
      <c r="AE457" s="9"/>
      <c r="AF457" s="9"/>
      <c r="AG457" s="14">
        <f t="shared" si="7"/>
        <v>43315</v>
      </c>
    </row>
    <row r="458" spans="1:33">
      <c r="A458" s="9" t="s">
        <v>2599</v>
      </c>
      <c r="B458" s="9" t="s">
        <v>2599</v>
      </c>
      <c r="C458" s="9" t="s">
        <v>2600</v>
      </c>
      <c r="D458" s="9" t="s">
        <v>2601</v>
      </c>
      <c r="E458" s="9" t="s">
        <v>36</v>
      </c>
      <c r="F458" s="9" t="s">
        <v>37</v>
      </c>
      <c r="G458" s="9" t="s">
        <v>38</v>
      </c>
      <c r="H458" s="9"/>
      <c r="I458" s="9"/>
      <c r="J458" s="9" t="s">
        <v>39</v>
      </c>
      <c r="K458" s="9" t="s">
        <v>138</v>
      </c>
      <c r="L458" s="9" t="s">
        <v>139</v>
      </c>
      <c r="M458" s="9" t="s">
        <v>140</v>
      </c>
      <c r="N458" s="9" t="s">
        <v>36</v>
      </c>
      <c r="O458" s="9">
        <v>1</v>
      </c>
      <c r="P458" s="9" t="s">
        <v>43</v>
      </c>
      <c r="Q458" s="9">
        <v>25.99</v>
      </c>
      <c r="R458" s="9"/>
      <c r="S458" s="9"/>
      <c r="T458" s="9"/>
      <c r="U458" s="9"/>
      <c r="V458" s="9"/>
      <c r="W458" s="9"/>
      <c r="X458" s="9"/>
      <c r="Y458" s="9" t="s">
        <v>1166</v>
      </c>
      <c r="Z458" s="9" t="s">
        <v>56</v>
      </c>
      <c r="AA458" s="9" t="s">
        <v>2602</v>
      </c>
      <c r="AB458" s="9" t="s">
        <v>47</v>
      </c>
      <c r="AC458" s="9"/>
      <c r="AD458" s="9" t="b">
        <v>0</v>
      </c>
      <c r="AE458" s="9"/>
      <c r="AF458" s="9"/>
      <c r="AG458" s="14">
        <f t="shared" si="7"/>
        <v>43315</v>
      </c>
    </row>
    <row r="459" spans="1:33">
      <c r="A459" s="9" t="s">
        <v>2603</v>
      </c>
      <c r="B459" s="9" t="s">
        <v>2603</v>
      </c>
      <c r="C459" s="9" t="s">
        <v>2604</v>
      </c>
      <c r="D459" s="9" t="s">
        <v>2605</v>
      </c>
      <c r="E459" s="9" t="s">
        <v>36</v>
      </c>
      <c r="F459" s="9" t="s">
        <v>37</v>
      </c>
      <c r="G459" s="9" t="s">
        <v>38</v>
      </c>
      <c r="H459" s="9"/>
      <c r="I459" s="9"/>
      <c r="J459" s="9" t="s">
        <v>39</v>
      </c>
      <c r="K459" s="9" t="s">
        <v>176</v>
      </c>
      <c r="L459" s="9" t="s">
        <v>1401</v>
      </c>
      <c r="M459" s="9" t="s">
        <v>1402</v>
      </c>
      <c r="N459" s="9" t="s">
        <v>36</v>
      </c>
      <c r="O459" s="9">
        <v>1</v>
      </c>
      <c r="P459" s="9" t="s">
        <v>43</v>
      </c>
      <c r="Q459" s="9">
        <v>15.99</v>
      </c>
      <c r="R459" s="9"/>
      <c r="S459" s="9"/>
      <c r="T459" s="9"/>
      <c r="U459" s="9"/>
      <c r="V459" s="9"/>
      <c r="W459" s="9"/>
      <c r="X459" s="9"/>
      <c r="Y459" s="9" t="s">
        <v>2606</v>
      </c>
      <c r="Z459" s="9" t="s">
        <v>45</v>
      </c>
      <c r="AA459" s="9" t="s">
        <v>2607</v>
      </c>
      <c r="AB459" s="9" t="s">
        <v>47</v>
      </c>
      <c r="AC459" s="9"/>
      <c r="AD459" s="9" t="b">
        <v>0</v>
      </c>
      <c r="AE459" s="9"/>
      <c r="AF459" s="9"/>
      <c r="AG459" s="14">
        <f t="shared" si="7"/>
        <v>43315</v>
      </c>
    </row>
    <row r="460" spans="1:33">
      <c r="A460" s="9" t="s">
        <v>2608</v>
      </c>
      <c r="B460" s="9" t="s">
        <v>2608</v>
      </c>
      <c r="C460" s="9" t="s">
        <v>2609</v>
      </c>
      <c r="D460" s="9" t="s">
        <v>2610</v>
      </c>
      <c r="E460" s="9" t="s">
        <v>36</v>
      </c>
      <c r="F460" s="9" t="s">
        <v>37</v>
      </c>
      <c r="G460" s="9" t="s">
        <v>38</v>
      </c>
      <c r="H460" s="9"/>
      <c r="I460" s="9"/>
      <c r="J460" s="9" t="s">
        <v>70</v>
      </c>
      <c r="K460" s="9" t="s">
        <v>176</v>
      </c>
      <c r="L460" s="9" t="s">
        <v>557</v>
      </c>
      <c r="M460" s="9" t="s">
        <v>558</v>
      </c>
      <c r="N460" s="9" t="s">
        <v>36</v>
      </c>
      <c r="O460" s="9">
        <v>1</v>
      </c>
      <c r="P460" s="9" t="s">
        <v>43</v>
      </c>
      <c r="Q460" s="9">
        <v>15.99</v>
      </c>
      <c r="R460" s="9"/>
      <c r="S460" s="9">
        <v>0.24</v>
      </c>
      <c r="T460" s="9"/>
      <c r="U460" s="9"/>
      <c r="V460" s="9"/>
      <c r="W460" s="9"/>
      <c r="X460" s="9">
        <v>0.24</v>
      </c>
      <c r="Y460" s="9" t="s">
        <v>119</v>
      </c>
      <c r="Z460" s="9" t="s">
        <v>56</v>
      </c>
      <c r="AA460" s="9" t="s">
        <v>2611</v>
      </c>
      <c r="AB460" s="9" t="s">
        <v>47</v>
      </c>
      <c r="AC460" s="9"/>
      <c r="AD460" s="9" t="b">
        <v>0</v>
      </c>
      <c r="AE460" s="9"/>
      <c r="AF460" s="9"/>
      <c r="AG460" s="14">
        <f t="shared" si="7"/>
        <v>43315</v>
      </c>
    </row>
    <row r="461" spans="1:33">
      <c r="A461" s="9" t="s">
        <v>2612</v>
      </c>
      <c r="B461" s="9" t="s">
        <v>2612</v>
      </c>
      <c r="C461" s="9" t="s">
        <v>2613</v>
      </c>
      <c r="D461" s="9" t="s">
        <v>2614</v>
      </c>
      <c r="E461" s="9" t="s">
        <v>36</v>
      </c>
      <c r="F461" s="9" t="s">
        <v>37</v>
      </c>
      <c r="G461" s="9" t="s">
        <v>38</v>
      </c>
      <c r="H461" s="9"/>
      <c r="I461" s="9"/>
      <c r="J461" s="9" t="s">
        <v>39</v>
      </c>
      <c r="K461" s="9" t="s">
        <v>138</v>
      </c>
      <c r="L461" s="9" t="s">
        <v>139</v>
      </c>
      <c r="M461" s="9" t="s">
        <v>140</v>
      </c>
      <c r="N461" s="9" t="s">
        <v>36</v>
      </c>
      <c r="O461" s="9">
        <v>1</v>
      </c>
      <c r="P461" s="9" t="s">
        <v>43</v>
      </c>
      <c r="Q461" s="9">
        <v>25.99</v>
      </c>
      <c r="R461" s="9"/>
      <c r="S461" s="9"/>
      <c r="T461" s="9"/>
      <c r="U461" s="9"/>
      <c r="V461" s="9"/>
      <c r="W461" s="9"/>
      <c r="X461" s="9"/>
      <c r="Y461" s="9" t="s">
        <v>2615</v>
      </c>
      <c r="Z461" s="9" t="s">
        <v>45</v>
      </c>
      <c r="AA461" s="9" t="s">
        <v>2616</v>
      </c>
      <c r="AB461" s="9" t="s">
        <v>47</v>
      </c>
      <c r="AC461" s="9"/>
      <c r="AD461" s="9" t="b">
        <v>0</v>
      </c>
      <c r="AE461" s="9"/>
      <c r="AF461" s="9"/>
      <c r="AG461" s="14">
        <f t="shared" si="7"/>
        <v>43315</v>
      </c>
    </row>
    <row r="462" spans="1:33">
      <c r="A462" s="9" t="s">
        <v>2617</v>
      </c>
      <c r="B462" s="9" t="s">
        <v>2617</v>
      </c>
      <c r="C462" s="9" t="s">
        <v>2618</v>
      </c>
      <c r="D462" s="9" t="s">
        <v>2619</v>
      </c>
      <c r="E462" s="9" t="s">
        <v>36</v>
      </c>
      <c r="F462" s="9" t="s">
        <v>37</v>
      </c>
      <c r="G462" s="9" t="s">
        <v>38</v>
      </c>
      <c r="H462" s="9"/>
      <c r="I462" s="9"/>
      <c r="J462" s="9" t="s">
        <v>39</v>
      </c>
      <c r="K462" s="9" t="s">
        <v>176</v>
      </c>
      <c r="L462" s="9" t="s">
        <v>1717</v>
      </c>
      <c r="M462" s="9" t="s">
        <v>1718</v>
      </c>
      <c r="N462" s="9" t="s">
        <v>36</v>
      </c>
      <c r="O462" s="9">
        <v>1</v>
      </c>
      <c r="P462" s="9" t="s">
        <v>43</v>
      </c>
      <c r="Q462" s="9">
        <v>15.99</v>
      </c>
      <c r="R462" s="9"/>
      <c r="S462" s="9"/>
      <c r="T462" s="9"/>
      <c r="U462" s="9"/>
      <c r="V462" s="9"/>
      <c r="W462" s="9"/>
      <c r="X462" s="9"/>
      <c r="Y462" s="9" t="s">
        <v>1079</v>
      </c>
      <c r="Z462" s="9" t="s">
        <v>45</v>
      </c>
      <c r="AA462" s="9" t="s">
        <v>2620</v>
      </c>
      <c r="AB462" s="9" t="s">
        <v>47</v>
      </c>
      <c r="AC462" s="9"/>
      <c r="AD462" s="9" t="b">
        <v>0</v>
      </c>
      <c r="AE462" s="9"/>
      <c r="AF462" s="9"/>
      <c r="AG462" s="14">
        <f t="shared" si="7"/>
        <v>43315</v>
      </c>
    </row>
    <row r="463" spans="1:33">
      <c r="A463" s="9" t="s">
        <v>2621</v>
      </c>
      <c r="B463" s="9" t="s">
        <v>2621</v>
      </c>
      <c r="C463" s="9" t="s">
        <v>2622</v>
      </c>
      <c r="D463" s="9" t="s">
        <v>2623</v>
      </c>
      <c r="E463" s="9" t="s">
        <v>36</v>
      </c>
      <c r="F463" s="9" t="s">
        <v>37</v>
      </c>
      <c r="G463" s="9" t="s">
        <v>38</v>
      </c>
      <c r="H463" s="9"/>
      <c r="I463" s="9"/>
      <c r="J463" s="9" t="s">
        <v>39</v>
      </c>
      <c r="K463" s="9" t="s">
        <v>176</v>
      </c>
      <c r="L463" s="9" t="s">
        <v>2624</v>
      </c>
      <c r="M463" s="9" t="s">
        <v>2625</v>
      </c>
      <c r="N463" s="9" t="s">
        <v>36</v>
      </c>
      <c r="O463" s="9">
        <v>1</v>
      </c>
      <c r="P463" s="9" t="s">
        <v>43</v>
      </c>
      <c r="Q463" s="9">
        <v>15.99</v>
      </c>
      <c r="R463" s="9"/>
      <c r="S463" s="9"/>
      <c r="T463" s="9"/>
      <c r="U463" s="9"/>
      <c r="V463" s="9"/>
      <c r="W463" s="9"/>
      <c r="X463" s="9"/>
      <c r="Y463" s="9" t="s">
        <v>2626</v>
      </c>
      <c r="Z463" s="9" t="s">
        <v>2627</v>
      </c>
      <c r="AA463" s="9" t="s">
        <v>2628</v>
      </c>
      <c r="AB463" s="9" t="s">
        <v>47</v>
      </c>
      <c r="AC463" s="9"/>
      <c r="AD463" s="9" t="b">
        <v>0</v>
      </c>
      <c r="AE463" s="9"/>
      <c r="AF463" s="9"/>
      <c r="AG463" s="14">
        <f t="shared" si="7"/>
        <v>43315</v>
      </c>
    </row>
    <row r="464" spans="1:33">
      <c r="A464" s="9" t="s">
        <v>2629</v>
      </c>
      <c r="B464" s="9" t="s">
        <v>2629</v>
      </c>
      <c r="C464" s="9" t="s">
        <v>2630</v>
      </c>
      <c r="D464" s="9" t="s">
        <v>2631</v>
      </c>
      <c r="E464" s="9" t="s">
        <v>36</v>
      </c>
      <c r="F464" s="9" t="s">
        <v>37</v>
      </c>
      <c r="G464" s="9" t="s">
        <v>38</v>
      </c>
      <c r="H464" s="9"/>
      <c r="I464" s="9"/>
      <c r="J464" s="9" t="s">
        <v>90</v>
      </c>
      <c r="K464" s="9" t="s">
        <v>254</v>
      </c>
      <c r="L464" s="9" t="s">
        <v>262</v>
      </c>
      <c r="M464" s="9" t="s">
        <v>263</v>
      </c>
      <c r="N464" s="9" t="s">
        <v>36</v>
      </c>
      <c r="O464" s="9">
        <v>1</v>
      </c>
      <c r="P464" s="9" t="s">
        <v>43</v>
      </c>
      <c r="Q464" s="9">
        <v>21.99</v>
      </c>
      <c r="R464" s="9"/>
      <c r="S464" s="9">
        <v>6.23</v>
      </c>
      <c r="T464" s="9"/>
      <c r="U464" s="9"/>
      <c r="V464" s="9"/>
      <c r="W464" s="9"/>
      <c r="X464" s="9"/>
      <c r="Y464" s="9" t="s">
        <v>2632</v>
      </c>
      <c r="Z464" s="9" t="s">
        <v>411</v>
      </c>
      <c r="AA464" s="9" t="s">
        <v>2633</v>
      </c>
      <c r="AB464" s="9" t="s">
        <v>47</v>
      </c>
      <c r="AC464" s="9"/>
      <c r="AD464" s="9" t="b">
        <v>0</v>
      </c>
      <c r="AE464" s="9"/>
      <c r="AF464" s="9"/>
      <c r="AG464" s="14">
        <f t="shared" si="7"/>
        <v>43315</v>
      </c>
    </row>
    <row r="465" spans="1:33">
      <c r="A465" s="9" t="s">
        <v>2634</v>
      </c>
      <c r="B465" s="9" t="s">
        <v>2634</v>
      </c>
      <c r="C465" s="9" t="s">
        <v>2635</v>
      </c>
      <c r="D465" s="9" t="s">
        <v>2636</v>
      </c>
      <c r="E465" s="9" t="s">
        <v>36</v>
      </c>
      <c r="F465" s="9" t="s">
        <v>37</v>
      </c>
      <c r="G465" s="9" t="s">
        <v>38</v>
      </c>
      <c r="H465" s="9"/>
      <c r="I465" s="9"/>
      <c r="J465" s="9" t="s">
        <v>39</v>
      </c>
      <c r="K465" s="9" t="s">
        <v>280</v>
      </c>
      <c r="L465" s="9" t="s">
        <v>281</v>
      </c>
      <c r="M465" s="9" t="s">
        <v>282</v>
      </c>
      <c r="N465" s="9" t="s">
        <v>36</v>
      </c>
      <c r="O465" s="9">
        <v>1</v>
      </c>
      <c r="P465" s="9" t="s">
        <v>43</v>
      </c>
      <c r="Q465" s="9">
        <v>19.99</v>
      </c>
      <c r="R465" s="9"/>
      <c r="S465" s="9"/>
      <c r="T465" s="9"/>
      <c r="U465" s="9"/>
      <c r="V465" s="9"/>
      <c r="W465" s="9"/>
      <c r="X465" s="9"/>
      <c r="Y465" s="9" t="s">
        <v>1133</v>
      </c>
      <c r="Z465" s="9" t="s">
        <v>149</v>
      </c>
      <c r="AA465" s="9" t="s">
        <v>2637</v>
      </c>
      <c r="AB465" s="9" t="s">
        <v>47</v>
      </c>
      <c r="AC465" s="9"/>
      <c r="AD465" s="9" t="b">
        <v>0</v>
      </c>
      <c r="AE465" s="9"/>
      <c r="AF465" s="9"/>
      <c r="AG465" s="14">
        <f t="shared" si="7"/>
        <v>43315</v>
      </c>
    </row>
    <row r="466" spans="1:33">
      <c r="A466" s="9" t="s">
        <v>2638</v>
      </c>
      <c r="B466" s="9" t="s">
        <v>2638</v>
      </c>
      <c r="C466" s="9" t="s">
        <v>2639</v>
      </c>
      <c r="D466" s="9" t="s">
        <v>2640</v>
      </c>
      <c r="E466" s="9" t="s">
        <v>80</v>
      </c>
      <c r="F466" s="9" t="s">
        <v>37</v>
      </c>
      <c r="G466" s="9" t="s">
        <v>38</v>
      </c>
      <c r="H466" s="9"/>
      <c r="I466" s="9"/>
      <c r="J466" s="9" t="s">
        <v>39</v>
      </c>
      <c r="K466" s="9" t="s">
        <v>1449</v>
      </c>
      <c r="L466" s="9" t="s">
        <v>1450</v>
      </c>
      <c r="M466" s="9" t="s">
        <v>1451</v>
      </c>
      <c r="N466" s="9" t="s">
        <v>80</v>
      </c>
      <c r="O466" s="9">
        <v>0</v>
      </c>
      <c r="P466" s="9"/>
      <c r="Q466" s="9"/>
      <c r="R466" s="9"/>
      <c r="S466" s="9"/>
      <c r="T466" s="9"/>
      <c r="U466" s="9"/>
      <c r="V466" s="9"/>
      <c r="W466" s="9"/>
      <c r="X466" s="9"/>
      <c r="Y466" s="9" t="s">
        <v>820</v>
      </c>
      <c r="Z466" s="9" t="s">
        <v>180</v>
      </c>
      <c r="AA466" s="9" t="s">
        <v>821</v>
      </c>
      <c r="AB466" s="9" t="s">
        <v>47</v>
      </c>
      <c r="AC466" s="9"/>
      <c r="AD466" s="9" t="b">
        <v>0</v>
      </c>
      <c r="AE466" s="9"/>
      <c r="AF466" s="9"/>
      <c r="AG466" s="14">
        <f t="shared" si="7"/>
        <v>43315</v>
      </c>
    </row>
    <row r="467" spans="1:33">
      <c r="A467" s="9" t="s">
        <v>2638</v>
      </c>
      <c r="B467" s="9" t="s">
        <v>2638</v>
      </c>
      <c r="C467" s="9" t="s">
        <v>2639</v>
      </c>
      <c r="D467" s="9" t="s">
        <v>2640</v>
      </c>
      <c r="E467" s="9" t="s">
        <v>80</v>
      </c>
      <c r="F467" s="9" t="s">
        <v>37</v>
      </c>
      <c r="G467" s="9" t="s">
        <v>38</v>
      </c>
      <c r="H467" s="9"/>
      <c r="I467" s="9"/>
      <c r="J467" s="9" t="s">
        <v>39</v>
      </c>
      <c r="K467" s="9" t="s">
        <v>176</v>
      </c>
      <c r="L467" s="9" t="s">
        <v>1275</v>
      </c>
      <c r="M467" s="9" t="s">
        <v>1276</v>
      </c>
      <c r="N467" s="9" t="s">
        <v>80</v>
      </c>
      <c r="O467" s="9">
        <v>0</v>
      </c>
      <c r="P467" s="9"/>
      <c r="Q467" s="9"/>
      <c r="R467" s="9"/>
      <c r="S467" s="9"/>
      <c r="T467" s="9"/>
      <c r="U467" s="9"/>
      <c r="V467" s="9"/>
      <c r="W467" s="9"/>
      <c r="X467" s="9"/>
      <c r="Y467" s="9" t="s">
        <v>820</v>
      </c>
      <c r="Z467" s="9" t="s">
        <v>180</v>
      </c>
      <c r="AA467" s="9" t="s">
        <v>821</v>
      </c>
      <c r="AB467" s="9" t="s">
        <v>47</v>
      </c>
      <c r="AC467" s="9"/>
      <c r="AD467" s="9" t="b">
        <v>0</v>
      </c>
      <c r="AE467" s="9"/>
      <c r="AF467" s="9"/>
      <c r="AG467" s="14">
        <f t="shared" si="7"/>
        <v>43315</v>
      </c>
    </row>
    <row r="468" spans="1:33">
      <c r="A468" s="9" t="s">
        <v>2638</v>
      </c>
      <c r="B468" s="9" t="s">
        <v>2638</v>
      </c>
      <c r="C468" s="9" t="s">
        <v>2639</v>
      </c>
      <c r="D468" s="9" t="s">
        <v>2640</v>
      </c>
      <c r="E468" s="9" t="s">
        <v>80</v>
      </c>
      <c r="F468" s="9" t="s">
        <v>37</v>
      </c>
      <c r="G468" s="9" t="s">
        <v>38</v>
      </c>
      <c r="H468" s="9"/>
      <c r="I468" s="9"/>
      <c r="J468" s="9" t="s">
        <v>39</v>
      </c>
      <c r="K468" s="9" t="s">
        <v>176</v>
      </c>
      <c r="L468" s="9" t="s">
        <v>1154</v>
      </c>
      <c r="M468" s="9" t="s">
        <v>1155</v>
      </c>
      <c r="N468" s="9" t="s">
        <v>80</v>
      </c>
      <c r="O468" s="9">
        <v>0</v>
      </c>
      <c r="P468" s="9"/>
      <c r="Q468" s="9"/>
      <c r="R468" s="9"/>
      <c r="S468" s="9"/>
      <c r="T468" s="9"/>
      <c r="U468" s="9"/>
      <c r="V468" s="9"/>
      <c r="W468" s="9"/>
      <c r="X468" s="9"/>
      <c r="Y468" s="9" t="s">
        <v>820</v>
      </c>
      <c r="Z468" s="9" t="s">
        <v>180</v>
      </c>
      <c r="AA468" s="9" t="s">
        <v>821</v>
      </c>
      <c r="AB468" s="9" t="s">
        <v>47</v>
      </c>
      <c r="AC468" s="9"/>
      <c r="AD468" s="9" t="b">
        <v>0</v>
      </c>
      <c r="AE468" s="9"/>
      <c r="AF468" s="9"/>
      <c r="AG468" s="14">
        <f t="shared" si="7"/>
        <v>43315</v>
      </c>
    </row>
    <row r="469" spans="1:33">
      <c r="A469" s="9" t="s">
        <v>2641</v>
      </c>
      <c r="B469" s="9" t="s">
        <v>2641</v>
      </c>
      <c r="C469" s="9" t="s">
        <v>2642</v>
      </c>
      <c r="D469" s="9" t="s">
        <v>2643</v>
      </c>
      <c r="E469" s="9" t="s">
        <v>36</v>
      </c>
      <c r="F469" s="9" t="s">
        <v>37</v>
      </c>
      <c r="G469" s="9" t="s">
        <v>38</v>
      </c>
      <c r="H469" s="9"/>
      <c r="I469" s="9"/>
      <c r="J469" s="9" t="s">
        <v>39</v>
      </c>
      <c r="K469" s="9" t="s">
        <v>1349</v>
      </c>
      <c r="L469" s="9" t="s">
        <v>1350</v>
      </c>
      <c r="M469" s="9" t="s">
        <v>1351</v>
      </c>
      <c r="N469" s="9" t="s">
        <v>36</v>
      </c>
      <c r="O469" s="9">
        <v>1</v>
      </c>
      <c r="P469" s="9" t="s">
        <v>43</v>
      </c>
      <c r="Q469" s="9">
        <v>32.99</v>
      </c>
      <c r="R469" s="9"/>
      <c r="S469" s="9"/>
      <c r="T469" s="9"/>
      <c r="U469" s="9"/>
      <c r="V469" s="9"/>
      <c r="W469" s="9"/>
      <c r="X469" s="9"/>
      <c r="Y469" s="9" t="s">
        <v>695</v>
      </c>
      <c r="Z469" s="9" t="s">
        <v>56</v>
      </c>
      <c r="AA469" s="9" t="s">
        <v>2644</v>
      </c>
      <c r="AB469" s="9" t="s">
        <v>47</v>
      </c>
      <c r="AC469" s="9"/>
      <c r="AD469" s="9" t="b">
        <v>0</v>
      </c>
      <c r="AE469" s="9"/>
      <c r="AF469" s="9"/>
      <c r="AG469" s="14">
        <f t="shared" si="7"/>
        <v>43315</v>
      </c>
    </row>
    <row r="470" spans="1:33">
      <c r="A470" s="9" t="s">
        <v>2645</v>
      </c>
      <c r="B470" s="9" t="s">
        <v>2645</v>
      </c>
      <c r="C470" s="9" t="s">
        <v>2646</v>
      </c>
      <c r="D470" s="9" t="s">
        <v>2647</v>
      </c>
      <c r="E470" s="9" t="s">
        <v>36</v>
      </c>
      <c r="F470" s="9" t="s">
        <v>37</v>
      </c>
      <c r="G470" s="9" t="s">
        <v>38</v>
      </c>
      <c r="H470" s="9"/>
      <c r="I470" s="9"/>
      <c r="J470" s="9" t="s">
        <v>90</v>
      </c>
      <c r="K470" s="9" t="s">
        <v>116</v>
      </c>
      <c r="L470" s="9" t="s">
        <v>303</v>
      </c>
      <c r="M470" s="9" t="s">
        <v>304</v>
      </c>
      <c r="N470" s="9" t="s">
        <v>36</v>
      </c>
      <c r="O470" s="9">
        <v>1</v>
      </c>
      <c r="P470" s="9" t="s">
        <v>43</v>
      </c>
      <c r="Q470" s="9">
        <v>29.99</v>
      </c>
      <c r="R470" s="9"/>
      <c r="S470" s="9">
        <v>3.93</v>
      </c>
      <c r="T470" s="9"/>
      <c r="U470" s="9"/>
      <c r="V470" s="9"/>
      <c r="W470" s="9"/>
      <c r="X470" s="9">
        <v>3.93</v>
      </c>
      <c r="Y470" s="9" t="s">
        <v>163</v>
      </c>
      <c r="Z470" s="9" t="s">
        <v>75</v>
      </c>
      <c r="AA470" s="9" t="s">
        <v>2648</v>
      </c>
      <c r="AB470" s="9" t="s">
        <v>47</v>
      </c>
      <c r="AC470" s="9" t="s">
        <v>97</v>
      </c>
      <c r="AD470" s="9" t="b">
        <v>0</v>
      </c>
      <c r="AE470" s="9"/>
      <c r="AF470" s="9"/>
      <c r="AG470" s="14">
        <f t="shared" si="7"/>
        <v>43315</v>
      </c>
    </row>
    <row r="471" spans="1:33">
      <c r="A471" s="9" t="s">
        <v>2649</v>
      </c>
      <c r="B471" s="9" t="s">
        <v>2649</v>
      </c>
      <c r="C471" s="9" t="s">
        <v>2650</v>
      </c>
      <c r="D471" s="9" t="s">
        <v>2651</v>
      </c>
      <c r="E471" s="9" t="s">
        <v>36</v>
      </c>
      <c r="F471" s="9" t="s">
        <v>37</v>
      </c>
      <c r="G471" s="9" t="s">
        <v>38</v>
      </c>
      <c r="H471" s="9"/>
      <c r="I471" s="9"/>
      <c r="J471" s="9" t="s">
        <v>39</v>
      </c>
      <c r="K471" s="9" t="s">
        <v>1878</v>
      </c>
      <c r="L471" s="9" t="s">
        <v>1879</v>
      </c>
      <c r="M471" s="9" t="s">
        <v>1880</v>
      </c>
      <c r="N471" s="9" t="s">
        <v>36</v>
      </c>
      <c r="O471" s="9">
        <v>1</v>
      </c>
      <c r="P471" s="9" t="s">
        <v>43</v>
      </c>
      <c r="Q471" s="9">
        <v>20.99</v>
      </c>
      <c r="R471" s="9"/>
      <c r="S471" s="9"/>
      <c r="T471" s="9"/>
      <c r="U471" s="9"/>
      <c r="V471" s="9"/>
      <c r="W471" s="9"/>
      <c r="X471" s="9"/>
      <c r="Y471" s="9" t="s">
        <v>119</v>
      </c>
      <c r="Z471" s="9" t="s">
        <v>56</v>
      </c>
      <c r="AA471" s="9" t="s">
        <v>2652</v>
      </c>
      <c r="AB471" s="9" t="s">
        <v>47</v>
      </c>
      <c r="AC471" s="9"/>
      <c r="AD471" s="9" t="b">
        <v>0</v>
      </c>
      <c r="AE471" s="9"/>
      <c r="AF471" s="9"/>
      <c r="AG471" s="14">
        <f t="shared" si="7"/>
        <v>43315</v>
      </c>
    </row>
    <row r="472" spans="1:33">
      <c r="A472" s="9" t="s">
        <v>2649</v>
      </c>
      <c r="B472" s="9" t="s">
        <v>2649</v>
      </c>
      <c r="C472" s="9" t="s">
        <v>2650</v>
      </c>
      <c r="D472" s="9" t="s">
        <v>2651</v>
      </c>
      <c r="E472" s="9" t="s">
        <v>36</v>
      </c>
      <c r="F472" s="9" t="s">
        <v>37</v>
      </c>
      <c r="G472" s="9" t="s">
        <v>38</v>
      </c>
      <c r="H472" s="9"/>
      <c r="I472" s="9"/>
      <c r="J472" s="9" t="s">
        <v>39</v>
      </c>
      <c r="K472" s="9" t="s">
        <v>1610</v>
      </c>
      <c r="L472" s="9" t="s">
        <v>1611</v>
      </c>
      <c r="M472" s="9" t="s">
        <v>1612</v>
      </c>
      <c r="N472" s="9" t="s">
        <v>36</v>
      </c>
      <c r="O472" s="9">
        <v>1</v>
      </c>
      <c r="P472" s="9" t="s">
        <v>43</v>
      </c>
      <c r="Q472" s="9">
        <v>25.99</v>
      </c>
      <c r="R472" s="9"/>
      <c r="S472" s="9"/>
      <c r="T472" s="9"/>
      <c r="U472" s="9"/>
      <c r="V472" s="9"/>
      <c r="W472" s="9"/>
      <c r="X472" s="9"/>
      <c r="Y472" s="9" t="s">
        <v>119</v>
      </c>
      <c r="Z472" s="9" t="s">
        <v>56</v>
      </c>
      <c r="AA472" s="9" t="s">
        <v>2652</v>
      </c>
      <c r="AB472" s="9" t="s">
        <v>47</v>
      </c>
      <c r="AC472" s="9"/>
      <c r="AD472" s="9" t="b">
        <v>0</v>
      </c>
      <c r="AE472" s="9"/>
      <c r="AF472" s="9"/>
      <c r="AG472" s="14">
        <f t="shared" si="7"/>
        <v>43315</v>
      </c>
    </row>
    <row r="473" spans="1:33">
      <c r="A473" s="9" t="s">
        <v>2653</v>
      </c>
      <c r="B473" s="9" t="s">
        <v>2653</v>
      </c>
      <c r="C473" s="9" t="s">
        <v>2654</v>
      </c>
      <c r="D473" s="9" t="s">
        <v>2655</v>
      </c>
      <c r="E473" s="9" t="s">
        <v>80</v>
      </c>
      <c r="F473" s="9" t="s">
        <v>37</v>
      </c>
      <c r="G473" s="9" t="s">
        <v>38</v>
      </c>
      <c r="H473" s="9"/>
      <c r="I473" s="9"/>
      <c r="J473" s="9" t="s">
        <v>90</v>
      </c>
      <c r="K473" s="9" t="s">
        <v>116</v>
      </c>
      <c r="L473" s="9" t="s">
        <v>303</v>
      </c>
      <c r="M473" s="9" t="s">
        <v>304</v>
      </c>
      <c r="N473" s="9" t="s">
        <v>80</v>
      </c>
      <c r="O473" s="9">
        <v>0</v>
      </c>
      <c r="P473" s="9"/>
      <c r="Q473" s="9"/>
      <c r="R473" s="9"/>
      <c r="S473" s="9"/>
      <c r="T473" s="9"/>
      <c r="U473" s="9"/>
      <c r="V473" s="9"/>
      <c r="W473" s="9"/>
      <c r="X473" s="9"/>
      <c r="Y473" s="9" t="s">
        <v>163</v>
      </c>
      <c r="Z473" s="9" t="s">
        <v>75</v>
      </c>
      <c r="AA473" s="9" t="s">
        <v>2648</v>
      </c>
      <c r="AB473" s="9" t="s">
        <v>47</v>
      </c>
      <c r="AC473" s="9"/>
      <c r="AD473" s="9" t="b">
        <v>0</v>
      </c>
      <c r="AE473" s="9"/>
      <c r="AF473" s="9"/>
      <c r="AG473" s="14">
        <f t="shared" si="7"/>
        <v>43315</v>
      </c>
    </row>
    <row r="474" spans="1:33">
      <c r="A474" s="9" t="s">
        <v>2656</v>
      </c>
      <c r="B474" s="9" t="s">
        <v>2656</v>
      </c>
      <c r="C474" s="9" t="s">
        <v>2657</v>
      </c>
      <c r="D474" s="9" t="s">
        <v>2658</v>
      </c>
      <c r="E474" s="9" t="s">
        <v>36</v>
      </c>
      <c r="F474" s="9" t="s">
        <v>37</v>
      </c>
      <c r="G474" s="9" t="s">
        <v>38</v>
      </c>
      <c r="H474" s="9"/>
      <c r="I474" s="9"/>
      <c r="J474" s="9" t="s">
        <v>90</v>
      </c>
      <c r="K474" s="9" t="s">
        <v>1557</v>
      </c>
      <c r="L474" s="9" t="s">
        <v>2659</v>
      </c>
      <c r="M474" s="9" t="s">
        <v>2660</v>
      </c>
      <c r="N474" s="9" t="s">
        <v>36</v>
      </c>
      <c r="O474" s="9">
        <v>1</v>
      </c>
      <c r="P474" s="9" t="s">
        <v>43</v>
      </c>
      <c r="Q474" s="9">
        <v>17.99</v>
      </c>
      <c r="R474" s="9"/>
      <c r="S474" s="9">
        <v>3.86</v>
      </c>
      <c r="T474" s="9"/>
      <c r="U474" s="9"/>
      <c r="V474" s="9"/>
      <c r="W474" s="9"/>
      <c r="X474" s="9"/>
      <c r="Y474" s="9" t="s">
        <v>2661</v>
      </c>
      <c r="Z474" s="9" t="s">
        <v>411</v>
      </c>
      <c r="AA474" s="9" t="s">
        <v>2662</v>
      </c>
      <c r="AB474" s="9" t="s">
        <v>47</v>
      </c>
      <c r="AC474" s="9"/>
      <c r="AD474" s="9" t="b">
        <v>0</v>
      </c>
      <c r="AE474" s="9"/>
      <c r="AF474" s="9"/>
      <c r="AG474" s="14">
        <f t="shared" si="7"/>
        <v>43315</v>
      </c>
    </row>
    <row r="475" spans="1:33">
      <c r="A475" s="9" t="s">
        <v>2663</v>
      </c>
      <c r="B475" s="9" t="s">
        <v>2663</v>
      </c>
      <c r="C475" s="9" t="s">
        <v>2664</v>
      </c>
      <c r="D475" s="9" t="s">
        <v>1329</v>
      </c>
      <c r="E475" s="9" t="s">
        <v>36</v>
      </c>
      <c r="F475" s="9" t="s">
        <v>37</v>
      </c>
      <c r="G475" s="9" t="s">
        <v>38</v>
      </c>
      <c r="H475" s="9"/>
      <c r="I475" s="9"/>
      <c r="J475" s="9" t="s">
        <v>39</v>
      </c>
      <c r="K475" s="9" t="s">
        <v>2665</v>
      </c>
      <c r="L475" s="9" t="s">
        <v>2666</v>
      </c>
      <c r="M475" s="9" t="s">
        <v>2667</v>
      </c>
      <c r="N475" s="9" t="s">
        <v>36</v>
      </c>
      <c r="O475" s="9">
        <v>1</v>
      </c>
      <c r="P475" s="9" t="s">
        <v>43</v>
      </c>
      <c r="Q475" s="9">
        <v>25.99</v>
      </c>
      <c r="R475" s="9"/>
      <c r="S475" s="9"/>
      <c r="T475" s="9"/>
      <c r="U475" s="9"/>
      <c r="V475" s="9"/>
      <c r="W475" s="9"/>
      <c r="X475" s="9"/>
      <c r="Y475" s="9" t="s">
        <v>2530</v>
      </c>
      <c r="Z475" s="9" t="s">
        <v>56</v>
      </c>
      <c r="AA475" s="9" t="s">
        <v>2668</v>
      </c>
      <c r="AB475" s="9" t="s">
        <v>47</v>
      </c>
      <c r="AC475" s="9"/>
      <c r="AD475" s="9" t="b">
        <v>0</v>
      </c>
      <c r="AE475" s="9"/>
      <c r="AF475" s="9"/>
      <c r="AG475" s="14">
        <f t="shared" si="7"/>
        <v>43315</v>
      </c>
    </row>
    <row r="476" spans="1:33">
      <c r="A476" s="9" t="s">
        <v>2669</v>
      </c>
      <c r="B476" s="9" t="s">
        <v>2669</v>
      </c>
      <c r="C476" s="9" t="s">
        <v>2670</v>
      </c>
      <c r="D476" s="9" t="s">
        <v>2671</v>
      </c>
      <c r="E476" s="9" t="s">
        <v>80</v>
      </c>
      <c r="F476" s="9" t="s">
        <v>37</v>
      </c>
      <c r="G476" s="9" t="s">
        <v>38</v>
      </c>
      <c r="H476" s="9"/>
      <c r="I476" s="9"/>
      <c r="J476" s="9" t="s">
        <v>70</v>
      </c>
      <c r="K476" s="9" t="s">
        <v>407</v>
      </c>
      <c r="L476" s="9" t="s">
        <v>408</v>
      </c>
      <c r="M476" s="9" t="s">
        <v>409</v>
      </c>
      <c r="N476" s="9" t="s">
        <v>84</v>
      </c>
      <c r="O476" s="9">
        <v>1</v>
      </c>
      <c r="P476" s="9" t="s">
        <v>43</v>
      </c>
      <c r="Q476" s="9">
        <v>35.99</v>
      </c>
      <c r="R476" s="9"/>
      <c r="S476" s="9"/>
      <c r="T476" s="9"/>
      <c r="U476" s="9"/>
      <c r="V476" s="9"/>
      <c r="W476" s="9"/>
      <c r="X476" s="9"/>
      <c r="Y476" s="9" t="s">
        <v>1221</v>
      </c>
      <c r="Z476" s="9" t="s">
        <v>65</v>
      </c>
      <c r="AA476" s="9" t="s">
        <v>1222</v>
      </c>
      <c r="AB476" s="9" t="s">
        <v>47</v>
      </c>
      <c r="AC476" s="9"/>
      <c r="AD476" s="9" t="b">
        <v>0</v>
      </c>
      <c r="AE476" s="9"/>
      <c r="AF476" s="9"/>
      <c r="AG476" s="14">
        <f t="shared" si="7"/>
        <v>43315</v>
      </c>
    </row>
    <row r="477" spans="1:33">
      <c r="A477" s="9" t="s">
        <v>2672</v>
      </c>
      <c r="B477" s="9" t="s">
        <v>2672</v>
      </c>
      <c r="C477" s="9" t="s">
        <v>2673</v>
      </c>
      <c r="D477" s="9" t="s">
        <v>2674</v>
      </c>
      <c r="E477" s="9" t="s">
        <v>36</v>
      </c>
      <c r="F477" s="9" t="s">
        <v>37</v>
      </c>
      <c r="G477" s="9" t="s">
        <v>38</v>
      </c>
      <c r="H477" s="9"/>
      <c r="I477" s="9"/>
      <c r="J477" s="9" t="s">
        <v>39</v>
      </c>
      <c r="K477" s="9" t="s">
        <v>2675</v>
      </c>
      <c r="L477" s="9" t="s">
        <v>2676</v>
      </c>
      <c r="M477" s="9" t="s">
        <v>2677</v>
      </c>
      <c r="N477" s="9" t="s">
        <v>36</v>
      </c>
      <c r="O477" s="9">
        <v>1</v>
      </c>
      <c r="P477" s="9" t="s">
        <v>43</v>
      </c>
      <c r="Q477" s="9">
        <v>35.99</v>
      </c>
      <c r="R477" s="9"/>
      <c r="S477" s="9"/>
      <c r="T477" s="9"/>
      <c r="U477" s="9"/>
      <c r="V477" s="9"/>
      <c r="W477" s="9"/>
      <c r="X477" s="9"/>
      <c r="Y477" s="9" t="s">
        <v>1257</v>
      </c>
      <c r="Z477" s="9" t="s">
        <v>56</v>
      </c>
      <c r="AA477" s="9" t="s">
        <v>2678</v>
      </c>
      <c r="AB477" s="9" t="s">
        <v>47</v>
      </c>
      <c r="AC477" s="9"/>
      <c r="AD477" s="9" t="b">
        <v>0</v>
      </c>
      <c r="AE477" s="9"/>
      <c r="AF477" s="9"/>
      <c r="AG477" s="14">
        <f t="shared" si="7"/>
        <v>43315</v>
      </c>
    </row>
    <row r="478" spans="1:33">
      <c r="A478" s="9" t="s">
        <v>2679</v>
      </c>
      <c r="B478" s="9" t="s">
        <v>2679</v>
      </c>
      <c r="C478" s="9" t="s">
        <v>2680</v>
      </c>
      <c r="D478" s="9" t="s">
        <v>2681</v>
      </c>
      <c r="E478" s="9" t="s">
        <v>36</v>
      </c>
      <c r="F478" s="9" t="s">
        <v>37</v>
      </c>
      <c r="G478" s="9" t="s">
        <v>38</v>
      </c>
      <c r="H478" s="9"/>
      <c r="I478" s="9"/>
      <c r="J478" s="9" t="s">
        <v>90</v>
      </c>
      <c r="K478" s="9" t="s">
        <v>176</v>
      </c>
      <c r="L478" s="9" t="s">
        <v>1004</v>
      </c>
      <c r="M478" s="9" t="s">
        <v>1005</v>
      </c>
      <c r="N478" s="9" t="s">
        <v>36</v>
      </c>
      <c r="O478" s="9">
        <v>1</v>
      </c>
      <c r="P478" s="9" t="s">
        <v>43</v>
      </c>
      <c r="Q478" s="9">
        <v>14.99</v>
      </c>
      <c r="R478" s="9"/>
      <c r="S478" s="9">
        <v>3.27</v>
      </c>
      <c r="T478" s="9"/>
      <c r="U478" s="9"/>
      <c r="V478" s="9"/>
      <c r="W478" s="9"/>
      <c r="X478" s="9">
        <v>3.27</v>
      </c>
      <c r="Y478" s="9" t="s">
        <v>353</v>
      </c>
      <c r="Z478" s="9" t="s">
        <v>149</v>
      </c>
      <c r="AA478" s="9" t="s">
        <v>2682</v>
      </c>
      <c r="AB478" s="9" t="s">
        <v>47</v>
      </c>
      <c r="AC478" s="9" t="s">
        <v>97</v>
      </c>
      <c r="AD478" s="9" t="b">
        <v>0</v>
      </c>
      <c r="AE478" s="9"/>
      <c r="AF478" s="9"/>
      <c r="AG478" s="14">
        <f t="shared" si="7"/>
        <v>43315</v>
      </c>
    </row>
    <row r="479" spans="1:33">
      <c r="A479" s="9" t="s">
        <v>2679</v>
      </c>
      <c r="B479" s="9" t="s">
        <v>2679</v>
      </c>
      <c r="C479" s="9" t="s">
        <v>2680</v>
      </c>
      <c r="D479" s="9" t="s">
        <v>2681</v>
      </c>
      <c r="E479" s="9" t="s">
        <v>36</v>
      </c>
      <c r="F479" s="9" t="s">
        <v>37</v>
      </c>
      <c r="G479" s="9" t="s">
        <v>38</v>
      </c>
      <c r="H479" s="9"/>
      <c r="I479" s="9"/>
      <c r="J479" s="9" t="s">
        <v>90</v>
      </c>
      <c r="K479" s="9" t="s">
        <v>176</v>
      </c>
      <c r="L479" s="9" t="s">
        <v>792</v>
      </c>
      <c r="M479" s="9" t="s">
        <v>793</v>
      </c>
      <c r="N479" s="9" t="s">
        <v>36</v>
      </c>
      <c r="O479" s="9">
        <v>1</v>
      </c>
      <c r="P479" s="9" t="s">
        <v>43</v>
      </c>
      <c r="Q479" s="9">
        <v>15.99</v>
      </c>
      <c r="R479" s="9"/>
      <c r="S479" s="9">
        <v>3.27</v>
      </c>
      <c r="T479" s="9"/>
      <c r="U479" s="9"/>
      <c r="V479" s="9"/>
      <c r="W479" s="9"/>
      <c r="X479" s="9">
        <v>3.27</v>
      </c>
      <c r="Y479" s="9" t="s">
        <v>353</v>
      </c>
      <c r="Z479" s="9" t="s">
        <v>149</v>
      </c>
      <c r="AA479" s="9" t="s">
        <v>2682</v>
      </c>
      <c r="AB479" s="9" t="s">
        <v>47</v>
      </c>
      <c r="AC479" s="9" t="s">
        <v>97</v>
      </c>
      <c r="AD479" s="9" t="b">
        <v>0</v>
      </c>
      <c r="AE479" s="9"/>
      <c r="AF479" s="9"/>
      <c r="AG479" s="14">
        <f t="shared" si="7"/>
        <v>43315</v>
      </c>
    </row>
    <row r="480" spans="1:33">
      <c r="A480" s="9" t="s">
        <v>2683</v>
      </c>
      <c r="B480" s="9" t="s">
        <v>2683</v>
      </c>
      <c r="C480" s="9" t="s">
        <v>2684</v>
      </c>
      <c r="D480" s="9" t="s">
        <v>2685</v>
      </c>
      <c r="E480" s="9" t="s">
        <v>36</v>
      </c>
      <c r="F480" s="9" t="s">
        <v>37</v>
      </c>
      <c r="G480" s="9" t="s">
        <v>38</v>
      </c>
      <c r="H480" s="9"/>
      <c r="I480" s="9"/>
      <c r="J480" s="9" t="s">
        <v>39</v>
      </c>
      <c r="K480" s="9" t="s">
        <v>176</v>
      </c>
      <c r="L480" s="9" t="s">
        <v>557</v>
      </c>
      <c r="M480" s="9" t="s">
        <v>558</v>
      </c>
      <c r="N480" s="9" t="s">
        <v>36</v>
      </c>
      <c r="O480" s="9">
        <v>1</v>
      </c>
      <c r="P480" s="9" t="s">
        <v>43</v>
      </c>
      <c r="Q480" s="9">
        <v>15.99</v>
      </c>
      <c r="R480" s="9"/>
      <c r="S480" s="9"/>
      <c r="T480" s="9"/>
      <c r="U480" s="9"/>
      <c r="V480" s="9"/>
      <c r="W480" s="9"/>
      <c r="X480" s="9"/>
      <c r="Y480" s="9" t="s">
        <v>2686</v>
      </c>
      <c r="Z480" s="9" t="s">
        <v>411</v>
      </c>
      <c r="AA480" s="9" t="s">
        <v>2687</v>
      </c>
      <c r="AB480" s="9" t="s">
        <v>47</v>
      </c>
      <c r="AC480" s="9"/>
      <c r="AD480" s="9" t="b">
        <v>0</v>
      </c>
      <c r="AE480" s="9"/>
      <c r="AF480" s="9"/>
      <c r="AG480" s="14">
        <f t="shared" si="7"/>
        <v>43315</v>
      </c>
    </row>
    <row r="481" spans="1:33">
      <c r="A481" s="9" t="s">
        <v>2688</v>
      </c>
      <c r="B481" s="9" t="s">
        <v>2688</v>
      </c>
      <c r="C481" s="9" t="s">
        <v>2689</v>
      </c>
      <c r="D481" s="9" t="s">
        <v>2690</v>
      </c>
      <c r="E481" s="9" t="s">
        <v>36</v>
      </c>
      <c r="F481" s="9" t="s">
        <v>37</v>
      </c>
      <c r="G481" s="9" t="s">
        <v>38</v>
      </c>
      <c r="H481" s="9"/>
      <c r="I481" s="9"/>
      <c r="J481" s="9" t="s">
        <v>39</v>
      </c>
      <c r="K481" s="9" t="s">
        <v>2691</v>
      </c>
      <c r="L481" s="9" t="s">
        <v>2692</v>
      </c>
      <c r="M481" s="9" t="s">
        <v>2693</v>
      </c>
      <c r="N481" s="9" t="s">
        <v>36</v>
      </c>
      <c r="O481" s="9">
        <v>1</v>
      </c>
      <c r="P481" s="9" t="s">
        <v>43</v>
      </c>
      <c r="Q481" s="9">
        <v>32.99</v>
      </c>
      <c r="R481" s="9"/>
      <c r="S481" s="9"/>
      <c r="T481" s="9"/>
      <c r="U481" s="9"/>
      <c r="V481" s="9"/>
      <c r="W481" s="9"/>
      <c r="X481" s="9"/>
      <c r="Y481" s="9" t="s">
        <v>2694</v>
      </c>
      <c r="Z481" s="9" t="s">
        <v>180</v>
      </c>
      <c r="AA481" s="9" t="s">
        <v>2695</v>
      </c>
      <c r="AB481" s="9" t="s">
        <v>47</v>
      </c>
      <c r="AC481" s="9"/>
      <c r="AD481" s="9" t="b">
        <v>0</v>
      </c>
      <c r="AE481" s="9"/>
      <c r="AF481" s="9"/>
      <c r="AG481" s="14">
        <f t="shared" si="7"/>
        <v>43315</v>
      </c>
    </row>
    <row r="482" spans="1:33">
      <c r="A482" s="9" t="s">
        <v>2696</v>
      </c>
      <c r="B482" s="9" t="s">
        <v>2696</v>
      </c>
      <c r="C482" s="9" t="s">
        <v>2697</v>
      </c>
      <c r="D482" s="9" t="s">
        <v>2698</v>
      </c>
      <c r="E482" s="9" t="s">
        <v>36</v>
      </c>
      <c r="F482" s="9" t="s">
        <v>37</v>
      </c>
      <c r="G482" s="9" t="s">
        <v>38</v>
      </c>
      <c r="H482" s="9"/>
      <c r="I482" s="9"/>
      <c r="J482" s="9" t="s">
        <v>39</v>
      </c>
      <c r="K482" s="9" t="s">
        <v>342</v>
      </c>
      <c r="L482" s="9" t="s">
        <v>2699</v>
      </c>
      <c r="M482" s="9" t="s">
        <v>2700</v>
      </c>
      <c r="N482" s="9" t="s">
        <v>36</v>
      </c>
      <c r="O482" s="9">
        <v>1</v>
      </c>
      <c r="P482" s="9" t="s">
        <v>43</v>
      </c>
      <c r="Q482" s="9">
        <v>19.99</v>
      </c>
      <c r="R482" s="9"/>
      <c r="S482" s="9"/>
      <c r="T482" s="9"/>
      <c r="U482" s="9"/>
      <c r="V482" s="9"/>
      <c r="W482" s="9"/>
      <c r="X482" s="9"/>
      <c r="Y482" s="9" t="s">
        <v>2431</v>
      </c>
      <c r="Z482" s="9" t="s">
        <v>75</v>
      </c>
      <c r="AA482" s="9" t="s">
        <v>2701</v>
      </c>
      <c r="AB482" s="9" t="s">
        <v>47</v>
      </c>
      <c r="AC482" s="9"/>
      <c r="AD482" s="9" t="b">
        <v>0</v>
      </c>
      <c r="AE482" s="9"/>
      <c r="AF482" s="9"/>
      <c r="AG482" s="14">
        <f t="shared" si="7"/>
        <v>43315</v>
      </c>
    </row>
    <row r="483" spans="1:33">
      <c r="A483" s="9" t="s">
        <v>2702</v>
      </c>
      <c r="B483" s="9" t="s">
        <v>2702</v>
      </c>
      <c r="C483" s="9" t="s">
        <v>2703</v>
      </c>
      <c r="D483" s="9" t="s">
        <v>2704</v>
      </c>
      <c r="E483" s="9" t="s">
        <v>36</v>
      </c>
      <c r="F483" s="9" t="s">
        <v>37</v>
      </c>
      <c r="G483" s="9" t="s">
        <v>38</v>
      </c>
      <c r="H483" s="9"/>
      <c r="I483" s="9"/>
      <c r="J483" s="9" t="s">
        <v>90</v>
      </c>
      <c r="K483" s="9" t="s">
        <v>334</v>
      </c>
      <c r="L483" s="9" t="s">
        <v>335</v>
      </c>
      <c r="M483" s="9" t="s">
        <v>336</v>
      </c>
      <c r="N483" s="9" t="s">
        <v>36</v>
      </c>
      <c r="O483" s="9">
        <v>1</v>
      </c>
      <c r="P483" s="9" t="s">
        <v>43</v>
      </c>
      <c r="Q483" s="9">
        <v>25.99</v>
      </c>
      <c r="R483" s="9"/>
      <c r="S483" s="9">
        <v>3.92</v>
      </c>
      <c r="T483" s="9"/>
      <c r="U483" s="9"/>
      <c r="V483" s="9"/>
      <c r="W483" s="9"/>
      <c r="X483" s="9">
        <v>3.92</v>
      </c>
      <c r="Y483" s="9" t="s">
        <v>163</v>
      </c>
      <c r="Z483" s="9" t="s">
        <v>75</v>
      </c>
      <c r="AA483" s="9" t="s">
        <v>2705</v>
      </c>
      <c r="AB483" s="9" t="s">
        <v>47</v>
      </c>
      <c r="AC483" s="9" t="s">
        <v>97</v>
      </c>
      <c r="AD483" s="9" t="b">
        <v>0</v>
      </c>
      <c r="AE483" s="9"/>
      <c r="AF483" s="9"/>
      <c r="AG483" s="14">
        <f t="shared" si="7"/>
        <v>43315</v>
      </c>
    </row>
    <row r="484" spans="1:33">
      <c r="A484" s="9" t="s">
        <v>2706</v>
      </c>
      <c r="B484" s="9" t="s">
        <v>2706</v>
      </c>
      <c r="C484" s="9" t="s">
        <v>2707</v>
      </c>
      <c r="D484" s="9" t="s">
        <v>2708</v>
      </c>
      <c r="E484" s="9" t="s">
        <v>36</v>
      </c>
      <c r="F484" s="9" t="s">
        <v>37</v>
      </c>
      <c r="G484" s="9" t="s">
        <v>38</v>
      </c>
      <c r="H484" s="9"/>
      <c r="I484" s="9"/>
      <c r="J484" s="9" t="s">
        <v>39</v>
      </c>
      <c r="K484" s="9" t="s">
        <v>416</v>
      </c>
      <c r="L484" s="9" t="s">
        <v>417</v>
      </c>
      <c r="M484" s="9" t="s">
        <v>418</v>
      </c>
      <c r="N484" s="9" t="s">
        <v>36</v>
      </c>
      <c r="O484" s="9">
        <v>1</v>
      </c>
      <c r="P484" s="9" t="s">
        <v>43</v>
      </c>
      <c r="Q484" s="9">
        <v>29.99</v>
      </c>
      <c r="R484" s="9"/>
      <c r="S484" s="9"/>
      <c r="T484" s="9"/>
      <c r="U484" s="9"/>
      <c r="V484" s="9"/>
      <c r="W484" s="9"/>
      <c r="X484" s="9"/>
      <c r="Y484" s="9" t="s">
        <v>305</v>
      </c>
      <c r="Z484" s="9" t="s">
        <v>149</v>
      </c>
      <c r="AA484" s="9" t="s">
        <v>2709</v>
      </c>
      <c r="AB484" s="9" t="s">
        <v>47</v>
      </c>
      <c r="AC484" s="9"/>
      <c r="AD484" s="9" t="b">
        <v>0</v>
      </c>
      <c r="AE484" s="9"/>
      <c r="AF484" s="9"/>
      <c r="AG484" s="14">
        <f t="shared" si="7"/>
        <v>43315</v>
      </c>
    </row>
    <row r="485" spans="1:33">
      <c r="A485" s="9" t="s">
        <v>2710</v>
      </c>
      <c r="B485" s="9" t="s">
        <v>2710</v>
      </c>
      <c r="C485" s="9" t="s">
        <v>2711</v>
      </c>
      <c r="D485" s="9" t="s">
        <v>2712</v>
      </c>
      <c r="E485" s="9" t="s">
        <v>36</v>
      </c>
      <c r="F485" s="9" t="s">
        <v>37</v>
      </c>
      <c r="G485" s="9" t="s">
        <v>38</v>
      </c>
      <c r="H485" s="9"/>
      <c r="I485" s="9"/>
      <c r="J485" s="9" t="s">
        <v>39</v>
      </c>
      <c r="K485" s="9" t="s">
        <v>2145</v>
      </c>
      <c r="L485" s="9" t="s">
        <v>2146</v>
      </c>
      <c r="M485" s="9" t="s">
        <v>2147</v>
      </c>
      <c r="N485" s="9" t="s">
        <v>36</v>
      </c>
      <c r="O485" s="9">
        <v>1</v>
      </c>
      <c r="P485" s="9" t="s">
        <v>43</v>
      </c>
      <c r="Q485" s="9">
        <v>20.99</v>
      </c>
      <c r="R485" s="9"/>
      <c r="S485" s="9"/>
      <c r="T485" s="9"/>
      <c r="U485" s="9"/>
      <c r="V485" s="9"/>
      <c r="W485" s="9"/>
      <c r="X485" s="9"/>
      <c r="Y485" s="9" t="s">
        <v>2713</v>
      </c>
      <c r="Z485" s="9" t="s">
        <v>65</v>
      </c>
      <c r="AA485" s="9" t="s">
        <v>2714</v>
      </c>
      <c r="AB485" s="9" t="s">
        <v>47</v>
      </c>
      <c r="AC485" s="9"/>
      <c r="AD485" s="9" t="b">
        <v>0</v>
      </c>
      <c r="AE485" s="9"/>
      <c r="AF485" s="9"/>
      <c r="AG485" s="14">
        <f t="shared" si="7"/>
        <v>43315</v>
      </c>
    </row>
    <row r="486" spans="1:33">
      <c r="A486" s="9" t="s">
        <v>2715</v>
      </c>
      <c r="B486" s="9" t="s">
        <v>2715</v>
      </c>
      <c r="C486" s="9" t="s">
        <v>2716</v>
      </c>
      <c r="D486" s="9" t="s">
        <v>2717</v>
      </c>
      <c r="E486" s="9" t="s">
        <v>36</v>
      </c>
      <c r="F486" s="9" t="s">
        <v>37</v>
      </c>
      <c r="G486" s="9" t="s">
        <v>38</v>
      </c>
      <c r="H486" s="9"/>
      <c r="I486" s="9"/>
      <c r="J486" s="9" t="s">
        <v>39</v>
      </c>
      <c r="K486" s="9" t="s">
        <v>217</v>
      </c>
      <c r="L486" s="9" t="s">
        <v>2718</v>
      </c>
      <c r="M486" s="9" t="s">
        <v>2719</v>
      </c>
      <c r="N486" s="9" t="s">
        <v>36</v>
      </c>
      <c r="O486" s="9">
        <v>1</v>
      </c>
      <c r="P486" s="9" t="s">
        <v>43</v>
      </c>
      <c r="Q486" s="9">
        <v>29.99</v>
      </c>
      <c r="R486" s="9"/>
      <c r="S486" s="9"/>
      <c r="T486" s="9"/>
      <c r="U486" s="9"/>
      <c r="V486" s="9"/>
      <c r="W486" s="9"/>
      <c r="X486" s="9"/>
      <c r="Y486" s="9" t="s">
        <v>353</v>
      </c>
      <c r="Z486" s="9" t="s">
        <v>149</v>
      </c>
      <c r="AA486" s="9" t="s">
        <v>2720</v>
      </c>
      <c r="AB486" s="9" t="s">
        <v>47</v>
      </c>
      <c r="AC486" s="9"/>
      <c r="AD486" s="9" t="b">
        <v>0</v>
      </c>
      <c r="AE486" s="9"/>
      <c r="AF486" s="9"/>
      <c r="AG486" s="14">
        <f t="shared" si="7"/>
        <v>43315</v>
      </c>
    </row>
    <row r="487" spans="1:33">
      <c r="A487" s="9" t="s">
        <v>2721</v>
      </c>
      <c r="B487" s="9" t="s">
        <v>2721</v>
      </c>
      <c r="C487" s="9" t="s">
        <v>2722</v>
      </c>
      <c r="D487" s="9" t="s">
        <v>2723</v>
      </c>
      <c r="E487" s="9" t="s">
        <v>80</v>
      </c>
      <c r="F487" s="9" t="s">
        <v>37</v>
      </c>
      <c r="G487" s="9" t="s">
        <v>38</v>
      </c>
      <c r="H487" s="9"/>
      <c r="I487" s="9"/>
      <c r="J487" s="9" t="s">
        <v>39</v>
      </c>
      <c r="K487" s="9" t="s">
        <v>217</v>
      </c>
      <c r="L487" s="9" t="s">
        <v>2724</v>
      </c>
      <c r="M487" s="9" t="s">
        <v>2725</v>
      </c>
      <c r="N487" s="9" t="s">
        <v>80</v>
      </c>
      <c r="O487" s="9">
        <v>0</v>
      </c>
      <c r="P487" s="9"/>
      <c r="Q487" s="9"/>
      <c r="R487" s="9"/>
      <c r="S487" s="9"/>
      <c r="T487" s="9"/>
      <c r="U487" s="9"/>
      <c r="V487" s="9"/>
      <c r="W487" s="9"/>
      <c r="X487" s="9"/>
      <c r="Y487" s="9" t="s">
        <v>353</v>
      </c>
      <c r="Z487" s="9" t="s">
        <v>149</v>
      </c>
      <c r="AA487" s="9" t="s">
        <v>2720</v>
      </c>
      <c r="AB487" s="9" t="s">
        <v>47</v>
      </c>
      <c r="AC487" s="9"/>
      <c r="AD487" s="9" t="b">
        <v>0</v>
      </c>
      <c r="AE487" s="9"/>
      <c r="AF487" s="9"/>
      <c r="AG487" s="14">
        <f t="shared" si="7"/>
        <v>43315</v>
      </c>
    </row>
    <row r="488" spans="1:33">
      <c r="A488" s="9" t="s">
        <v>2726</v>
      </c>
      <c r="B488" s="9" t="s">
        <v>2726</v>
      </c>
      <c r="C488" s="9" t="s">
        <v>2727</v>
      </c>
      <c r="D488" s="9" t="s">
        <v>2728</v>
      </c>
      <c r="E488" s="9" t="s">
        <v>80</v>
      </c>
      <c r="F488" s="9" t="s">
        <v>37</v>
      </c>
      <c r="G488" s="9" t="s">
        <v>38</v>
      </c>
      <c r="H488" s="9"/>
      <c r="I488" s="9"/>
      <c r="J488" s="9" t="s">
        <v>39</v>
      </c>
      <c r="K488" s="9" t="s">
        <v>176</v>
      </c>
      <c r="L488" s="9" t="s">
        <v>297</v>
      </c>
      <c r="M488" s="9" t="s">
        <v>298</v>
      </c>
      <c r="N488" s="9" t="s">
        <v>80</v>
      </c>
      <c r="O488" s="9">
        <v>0</v>
      </c>
      <c r="P488" s="9"/>
      <c r="Q488" s="9"/>
      <c r="R488" s="9"/>
      <c r="S488" s="9"/>
      <c r="T488" s="9"/>
      <c r="U488" s="9"/>
      <c r="V488" s="9"/>
      <c r="W488" s="9"/>
      <c r="X488" s="9"/>
      <c r="Y488" s="9" t="s">
        <v>119</v>
      </c>
      <c r="Z488" s="9" t="s">
        <v>56</v>
      </c>
      <c r="AA488" s="9" t="s">
        <v>1867</v>
      </c>
      <c r="AB488" s="9" t="s">
        <v>47</v>
      </c>
      <c r="AC488" s="9"/>
      <c r="AD488" s="9" t="b">
        <v>0</v>
      </c>
      <c r="AE488" s="9"/>
      <c r="AF488" s="9"/>
      <c r="AG488" s="14">
        <f t="shared" si="7"/>
        <v>43315</v>
      </c>
    </row>
    <row r="489" spans="1:33">
      <c r="A489" s="9" t="s">
        <v>2726</v>
      </c>
      <c r="B489" s="9" t="s">
        <v>2726</v>
      </c>
      <c r="C489" s="9" t="s">
        <v>2727</v>
      </c>
      <c r="D489" s="9" t="s">
        <v>2728</v>
      </c>
      <c r="E489" s="9" t="s">
        <v>80</v>
      </c>
      <c r="F489" s="9" t="s">
        <v>37</v>
      </c>
      <c r="G489" s="9" t="s">
        <v>38</v>
      </c>
      <c r="H489" s="9"/>
      <c r="I489" s="9"/>
      <c r="J489" s="9" t="s">
        <v>39</v>
      </c>
      <c r="K489" s="9" t="s">
        <v>176</v>
      </c>
      <c r="L489" s="9" t="s">
        <v>557</v>
      </c>
      <c r="M489" s="9" t="s">
        <v>558</v>
      </c>
      <c r="N489" s="9" t="s">
        <v>80</v>
      </c>
      <c r="O489" s="9">
        <v>0</v>
      </c>
      <c r="P489" s="9"/>
      <c r="Q489" s="9"/>
      <c r="R489" s="9"/>
      <c r="S489" s="9"/>
      <c r="T489" s="9"/>
      <c r="U489" s="9"/>
      <c r="V489" s="9"/>
      <c r="W489" s="9"/>
      <c r="X489" s="9"/>
      <c r="Y489" s="9" t="s">
        <v>119</v>
      </c>
      <c r="Z489" s="9" t="s">
        <v>56</v>
      </c>
      <c r="AA489" s="9" t="s">
        <v>1867</v>
      </c>
      <c r="AB489" s="9" t="s">
        <v>47</v>
      </c>
      <c r="AC489" s="9"/>
      <c r="AD489" s="9" t="b">
        <v>0</v>
      </c>
      <c r="AE489" s="9"/>
      <c r="AF489" s="9"/>
      <c r="AG489" s="14">
        <f t="shared" si="7"/>
        <v>43315</v>
      </c>
    </row>
    <row r="490" spans="1:33">
      <c r="A490" s="9" t="s">
        <v>2729</v>
      </c>
      <c r="B490" s="9" t="s">
        <v>2729</v>
      </c>
      <c r="C490" s="9" t="s">
        <v>2730</v>
      </c>
      <c r="D490" s="9" t="s">
        <v>2731</v>
      </c>
      <c r="E490" s="9" t="s">
        <v>36</v>
      </c>
      <c r="F490" s="9" t="s">
        <v>37</v>
      </c>
      <c r="G490" s="9" t="s">
        <v>38</v>
      </c>
      <c r="H490" s="9"/>
      <c r="I490" s="9"/>
      <c r="J490" s="9" t="s">
        <v>39</v>
      </c>
      <c r="K490" s="9" t="s">
        <v>176</v>
      </c>
      <c r="L490" s="9" t="s">
        <v>792</v>
      </c>
      <c r="M490" s="9" t="s">
        <v>793</v>
      </c>
      <c r="N490" s="9" t="s">
        <v>36</v>
      </c>
      <c r="O490" s="9">
        <v>1</v>
      </c>
      <c r="P490" s="9" t="s">
        <v>43</v>
      </c>
      <c r="Q490" s="9">
        <v>15.99</v>
      </c>
      <c r="R490" s="9"/>
      <c r="S490" s="9"/>
      <c r="T490" s="9"/>
      <c r="U490" s="9"/>
      <c r="V490" s="9"/>
      <c r="W490" s="9"/>
      <c r="X490" s="9"/>
      <c r="Y490" s="9" t="s">
        <v>567</v>
      </c>
      <c r="Z490" s="9" t="s">
        <v>180</v>
      </c>
      <c r="AA490" s="9" t="s">
        <v>2732</v>
      </c>
      <c r="AB490" s="9" t="s">
        <v>47</v>
      </c>
      <c r="AC490" s="9"/>
      <c r="AD490" s="9" t="b">
        <v>0</v>
      </c>
      <c r="AE490" s="9"/>
      <c r="AF490" s="9"/>
      <c r="AG490" s="14">
        <f t="shared" si="7"/>
        <v>43315</v>
      </c>
    </row>
    <row r="491" spans="1:33">
      <c r="A491" s="9" t="s">
        <v>2733</v>
      </c>
      <c r="B491" s="9" t="s">
        <v>2733</v>
      </c>
      <c r="C491" s="9" t="s">
        <v>2734</v>
      </c>
      <c r="D491" s="9" t="s">
        <v>2735</v>
      </c>
      <c r="E491" s="9" t="s">
        <v>36</v>
      </c>
      <c r="F491" s="9" t="s">
        <v>37</v>
      </c>
      <c r="G491" s="9" t="s">
        <v>38</v>
      </c>
      <c r="H491" s="9"/>
      <c r="I491" s="9"/>
      <c r="J491" s="9" t="s">
        <v>39</v>
      </c>
      <c r="K491" s="9" t="s">
        <v>225</v>
      </c>
      <c r="L491" s="9" t="s">
        <v>226</v>
      </c>
      <c r="M491" s="9" t="s">
        <v>227</v>
      </c>
      <c r="N491" s="9" t="s">
        <v>36</v>
      </c>
      <c r="O491" s="9">
        <v>1</v>
      </c>
      <c r="P491" s="9" t="s">
        <v>43</v>
      </c>
      <c r="Q491" s="9">
        <v>30.99</v>
      </c>
      <c r="R491" s="9"/>
      <c r="S491" s="9"/>
      <c r="T491" s="9"/>
      <c r="U491" s="9"/>
      <c r="V491" s="9"/>
      <c r="W491" s="9"/>
      <c r="X491" s="9"/>
      <c r="Y491" s="9" t="s">
        <v>2736</v>
      </c>
      <c r="Z491" s="9" t="s">
        <v>149</v>
      </c>
      <c r="AA491" s="9" t="s">
        <v>2737</v>
      </c>
      <c r="AB491" s="9" t="s">
        <v>47</v>
      </c>
      <c r="AC491" s="9"/>
      <c r="AD491" s="9" t="b">
        <v>0</v>
      </c>
      <c r="AE491" s="9"/>
      <c r="AF491" s="9"/>
      <c r="AG491" s="14">
        <f t="shared" si="7"/>
        <v>43315</v>
      </c>
    </row>
    <row r="492" spans="1:33">
      <c r="A492" s="9" t="s">
        <v>2738</v>
      </c>
      <c r="B492" s="9" t="s">
        <v>2738</v>
      </c>
      <c r="C492" s="9" t="s">
        <v>2739</v>
      </c>
      <c r="D492" s="9" t="s">
        <v>2740</v>
      </c>
      <c r="E492" s="9" t="s">
        <v>36</v>
      </c>
      <c r="F492" s="9" t="s">
        <v>37</v>
      </c>
      <c r="G492" s="9" t="s">
        <v>38</v>
      </c>
      <c r="H492" s="9"/>
      <c r="I492" s="9"/>
      <c r="J492" s="9" t="s">
        <v>39</v>
      </c>
      <c r="K492" s="9" t="s">
        <v>116</v>
      </c>
      <c r="L492" s="9" t="s">
        <v>303</v>
      </c>
      <c r="M492" s="9" t="s">
        <v>304</v>
      </c>
      <c r="N492" s="9" t="s">
        <v>36</v>
      </c>
      <c r="O492" s="9">
        <v>1</v>
      </c>
      <c r="P492" s="9" t="s">
        <v>43</v>
      </c>
      <c r="Q492" s="9">
        <v>29.99</v>
      </c>
      <c r="R492" s="9"/>
      <c r="S492" s="9"/>
      <c r="T492" s="9"/>
      <c r="U492" s="9"/>
      <c r="V492" s="9"/>
      <c r="W492" s="9"/>
      <c r="X492" s="9"/>
      <c r="Y492" s="9" t="s">
        <v>2741</v>
      </c>
      <c r="Z492" s="9" t="s">
        <v>56</v>
      </c>
      <c r="AA492" s="9" t="s">
        <v>2742</v>
      </c>
      <c r="AB492" s="9" t="s">
        <v>47</v>
      </c>
      <c r="AC492" s="9"/>
      <c r="AD492" s="9" t="b">
        <v>0</v>
      </c>
      <c r="AE492" s="9"/>
      <c r="AF492" s="9"/>
      <c r="AG492" s="14">
        <f t="shared" si="7"/>
        <v>43315</v>
      </c>
    </row>
    <row r="493" spans="1:33">
      <c r="A493" s="9" t="s">
        <v>2743</v>
      </c>
      <c r="B493" s="9" t="s">
        <v>2743</v>
      </c>
      <c r="C493" s="9" t="s">
        <v>2744</v>
      </c>
      <c r="D493" s="9" t="s">
        <v>2745</v>
      </c>
      <c r="E493" s="9" t="s">
        <v>36</v>
      </c>
      <c r="F493" s="9" t="s">
        <v>37</v>
      </c>
      <c r="G493" s="9" t="s">
        <v>38</v>
      </c>
      <c r="H493" s="9"/>
      <c r="I493" s="9"/>
      <c r="J493" s="9" t="s">
        <v>39</v>
      </c>
      <c r="K493" s="9" t="s">
        <v>254</v>
      </c>
      <c r="L493" s="9" t="s">
        <v>680</v>
      </c>
      <c r="M493" s="9" t="s">
        <v>681</v>
      </c>
      <c r="N493" s="9" t="s">
        <v>36</v>
      </c>
      <c r="O493" s="9">
        <v>1</v>
      </c>
      <c r="P493" s="9" t="s">
        <v>43</v>
      </c>
      <c r="Q493" s="9">
        <v>21.99</v>
      </c>
      <c r="R493" s="9"/>
      <c r="S493" s="9"/>
      <c r="T493" s="9"/>
      <c r="U493" s="9"/>
      <c r="V493" s="9"/>
      <c r="W493" s="9"/>
      <c r="X493" s="9"/>
      <c r="Y493" s="9" t="s">
        <v>2746</v>
      </c>
      <c r="Z493" s="9" t="s">
        <v>56</v>
      </c>
      <c r="AA493" s="9" t="s">
        <v>2747</v>
      </c>
      <c r="AB493" s="9" t="s">
        <v>47</v>
      </c>
      <c r="AC493" s="9"/>
      <c r="AD493" s="9" t="b">
        <v>0</v>
      </c>
      <c r="AE493" s="9"/>
      <c r="AF493" s="9"/>
      <c r="AG493" s="14">
        <f t="shared" si="7"/>
        <v>43315</v>
      </c>
    </row>
    <row r="494" spans="1:33">
      <c r="A494" s="9" t="s">
        <v>2748</v>
      </c>
      <c r="B494" s="9" t="s">
        <v>2748</v>
      </c>
      <c r="C494" s="9" t="s">
        <v>2749</v>
      </c>
      <c r="D494" s="9" t="s">
        <v>2750</v>
      </c>
      <c r="E494" s="9" t="s">
        <v>36</v>
      </c>
      <c r="F494" s="9" t="s">
        <v>37</v>
      </c>
      <c r="G494" s="9" t="s">
        <v>38</v>
      </c>
      <c r="H494" s="9"/>
      <c r="I494" s="9"/>
      <c r="J494" s="9" t="s">
        <v>90</v>
      </c>
      <c r="K494" s="9" t="s">
        <v>1218</v>
      </c>
      <c r="L494" s="9" t="s">
        <v>1219</v>
      </c>
      <c r="M494" s="9" t="s">
        <v>1220</v>
      </c>
      <c r="N494" s="9" t="s">
        <v>36</v>
      </c>
      <c r="O494" s="9">
        <v>1</v>
      </c>
      <c r="P494" s="9" t="s">
        <v>43</v>
      </c>
      <c r="Q494" s="9">
        <v>35.99</v>
      </c>
      <c r="R494" s="9"/>
      <c r="S494" s="9">
        <v>6.23</v>
      </c>
      <c r="T494" s="9"/>
      <c r="U494" s="9"/>
      <c r="V494" s="9"/>
      <c r="W494" s="9"/>
      <c r="X494" s="9"/>
      <c r="Y494" s="9" t="s">
        <v>2751</v>
      </c>
      <c r="Z494" s="9" t="s">
        <v>65</v>
      </c>
      <c r="AA494" s="9" t="s">
        <v>2752</v>
      </c>
      <c r="AB494" s="9" t="s">
        <v>47</v>
      </c>
      <c r="AC494" s="9"/>
      <c r="AD494" s="9" t="b">
        <v>0</v>
      </c>
      <c r="AE494" s="9"/>
      <c r="AF494" s="9"/>
      <c r="AG494" s="14">
        <f t="shared" si="7"/>
        <v>43315</v>
      </c>
    </row>
    <row r="495" spans="1:33">
      <c r="A495" s="9" t="s">
        <v>2753</v>
      </c>
      <c r="B495" s="9" t="s">
        <v>2753</v>
      </c>
      <c r="C495" s="9" t="s">
        <v>2754</v>
      </c>
      <c r="D495" s="9" t="s">
        <v>2755</v>
      </c>
      <c r="E495" s="9" t="s">
        <v>36</v>
      </c>
      <c r="F495" s="9" t="s">
        <v>37</v>
      </c>
      <c r="G495" s="9" t="s">
        <v>38</v>
      </c>
      <c r="H495" s="9"/>
      <c r="I495" s="9"/>
      <c r="J495" s="9" t="s">
        <v>39</v>
      </c>
      <c r="K495" s="9" t="s">
        <v>1610</v>
      </c>
      <c r="L495" s="9" t="s">
        <v>1611</v>
      </c>
      <c r="M495" s="9" t="s">
        <v>1612</v>
      </c>
      <c r="N495" s="9" t="s">
        <v>36</v>
      </c>
      <c r="O495" s="9">
        <v>1</v>
      </c>
      <c r="P495" s="9" t="s">
        <v>43</v>
      </c>
      <c r="Q495" s="9">
        <v>25.99</v>
      </c>
      <c r="R495" s="9"/>
      <c r="S495" s="9"/>
      <c r="T495" s="9"/>
      <c r="U495" s="9"/>
      <c r="V495" s="9"/>
      <c r="W495" s="9"/>
      <c r="X495" s="9"/>
      <c r="Y495" s="9" t="s">
        <v>127</v>
      </c>
      <c r="Z495" s="9" t="s">
        <v>75</v>
      </c>
      <c r="AA495" s="9" t="s">
        <v>2756</v>
      </c>
      <c r="AB495" s="9" t="s">
        <v>47</v>
      </c>
      <c r="AC495" s="9"/>
      <c r="AD495" s="9" t="b">
        <v>0</v>
      </c>
      <c r="AE495" s="9"/>
      <c r="AF495" s="9"/>
      <c r="AG495" s="14">
        <f t="shared" si="7"/>
        <v>43315</v>
      </c>
    </row>
    <row r="496" spans="1:33">
      <c r="A496" s="9" t="s">
        <v>2757</v>
      </c>
      <c r="B496" s="9" t="s">
        <v>2757</v>
      </c>
      <c r="C496" s="9" t="s">
        <v>2758</v>
      </c>
      <c r="D496" s="9" t="s">
        <v>2759</v>
      </c>
      <c r="E496" s="9" t="s">
        <v>36</v>
      </c>
      <c r="F496" s="9" t="s">
        <v>37</v>
      </c>
      <c r="G496" s="9" t="s">
        <v>38</v>
      </c>
      <c r="H496" s="9"/>
      <c r="I496" s="9"/>
      <c r="J496" s="9" t="s">
        <v>39</v>
      </c>
      <c r="K496" s="9" t="s">
        <v>1377</v>
      </c>
      <c r="L496" s="9" t="s">
        <v>1378</v>
      </c>
      <c r="M496" s="9" t="s">
        <v>1379</v>
      </c>
      <c r="N496" s="9" t="s">
        <v>36</v>
      </c>
      <c r="O496" s="9">
        <v>1</v>
      </c>
      <c r="P496" s="9" t="s">
        <v>43</v>
      </c>
      <c r="Q496" s="9">
        <v>20.99</v>
      </c>
      <c r="R496" s="9"/>
      <c r="S496" s="9"/>
      <c r="T496" s="9"/>
      <c r="U496" s="9"/>
      <c r="V496" s="9"/>
      <c r="W496" s="9"/>
      <c r="X496" s="9"/>
      <c r="Y496" s="9" t="s">
        <v>2760</v>
      </c>
      <c r="Z496" s="9" t="s">
        <v>411</v>
      </c>
      <c r="AA496" s="9" t="s">
        <v>2761</v>
      </c>
      <c r="AB496" s="9" t="s">
        <v>47</v>
      </c>
      <c r="AC496" s="9"/>
      <c r="AD496" s="9" t="b">
        <v>0</v>
      </c>
      <c r="AE496" s="9"/>
      <c r="AF496" s="9"/>
      <c r="AG496" s="14">
        <f t="shared" si="7"/>
        <v>43315</v>
      </c>
    </row>
    <row r="497" spans="1:33">
      <c r="A497" s="9" t="s">
        <v>2762</v>
      </c>
      <c r="B497" s="9" t="s">
        <v>2763</v>
      </c>
      <c r="C497" s="9" t="s">
        <v>2764</v>
      </c>
      <c r="D497" s="9" t="s">
        <v>2765</v>
      </c>
      <c r="E497" s="9" t="s">
        <v>36</v>
      </c>
      <c r="F497" s="9" t="s">
        <v>37</v>
      </c>
      <c r="G497" s="9" t="s">
        <v>532</v>
      </c>
      <c r="H497" s="9"/>
      <c r="I497" s="9"/>
      <c r="J497" s="9" t="s">
        <v>90</v>
      </c>
      <c r="K497" s="9" t="s">
        <v>2766</v>
      </c>
      <c r="L497" s="9" t="s">
        <v>2767</v>
      </c>
      <c r="M497" s="9" t="s">
        <v>2768</v>
      </c>
      <c r="N497" s="9" t="s">
        <v>84</v>
      </c>
      <c r="O497" s="9">
        <v>1</v>
      </c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 t="b">
        <v>0</v>
      </c>
      <c r="AE497" s="9"/>
      <c r="AF497" s="9"/>
      <c r="AG497" s="14">
        <f t="shared" si="7"/>
        <v>43315</v>
      </c>
    </row>
    <row r="498" spans="1:33">
      <c r="A498" s="9" t="s">
        <v>2769</v>
      </c>
      <c r="B498" s="9" t="s">
        <v>2770</v>
      </c>
      <c r="C498" s="9" t="s">
        <v>2771</v>
      </c>
      <c r="D498" s="9" t="s">
        <v>2772</v>
      </c>
      <c r="E498" s="9" t="s">
        <v>36</v>
      </c>
      <c r="F498" s="9" t="s">
        <v>37</v>
      </c>
      <c r="G498" s="9" t="s">
        <v>532</v>
      </c>
      <c r="H498" s="9"/>
      <c r="I498" s="9"/>
      <c r="J498" s="9" t="s">
        <v>90</v>
      </c>
      <c r="K498" s="9" t="s">
        <v>2773</v>
      </c>
      <c r="L498" s="9" t="s">
        <v>792</v>
      </c>
      <c r="M498" s="9" t="s">
        <v>793</v>
      </c>
      <c r="N498" s="9" t="s">
        <v>84</v>
      </c>
      <c r="O498" s="9">
        <v>1</v>
      </c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 t="b">
        <v>0</v>
      </c>
      <c r="AE498" s="9"/>
      <c r="AF498" s="9"/>
      <c r="AG498" s="14">
        <f t="shared" si="7"/>
        <v>43315</v>
      </c>
    </row>
    <row r="499" spans="1:33">
      <c r="A499" s="9" t="s">
        <v>2774</v>
      </c>
      <c r="B499" s="9" t="s">
        <v>2775</v>
      </c>
      <c r="C499" s="9" t="s">
        <v>2771</v>
      </c>
      <c r="D499" s="9" t="s">
        <v>2776</v>
      </c>
      <c r="E499" s="9" t="s">
        <v>36</v>
      </c>
      <c r="F499" s="9" t="s">
        <v>37</v>
      </c>
      <c r="G499" s="9" t="s">
        <v>532</v>
      </c>
      <c r="H499" s="9"/>
      <c r="I499" s="9"/>
      <c r="J499" s="9" t="s">
        <v>90</v>
      </c>
      <c r="K499" s="9" t="s">
        <v>2777</v>
      </c>
      <c r="L499" s="9" t="s">
        <v>2778</v>
      </c>
      <c r="M499" s="9" t="s">
        <v>2779</v>
      </c>
      <c r="N499" s="9" t="s">
        <v>84</v>
      </c>
      <c r="O499" s="9">
        <v>1</v>
      </c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 t="b">
        <v>0</v>
      </c>
      <c r="AE499" s="9"/>
      <c r="AF499" s="9"/>
      <c r="AG499" s="14">
        <f t="shared" si="7"/>
        <v>43315</v>
      </c>
    </row>
    <row r="500" spans="1:33">
      <c r="A500" s="9" t="s">
        <v>2780</v>
      </c>
      <c r="B500" s="9" t="s">
        <v>2780</v>
      </c>
      <c r="C500" s="9" t="s">
        <v>2781</v>
      </c>
      <c r="D500" s="9" t="s">
        <v>2782</v>
      </c>
      <c r="E500" s="9" t="s">
        <v>36</v>
      </c>
      <c r="F500" s="9" t="s">
        <v>37</v>
      </c>
      <c r="G500" s="9" t="s">
        <v>38</v>
      </c>
      <c r="H500" s="9"/>
      <c r="I500" s="9"/>
      <c r="J500" s="9" t="s">
        <v>39</v>
      </c>
      <c r="K500" s="9" t="s">
        <v>176</v>
      </c>
      <c r="L500" s="9" t="s">
        <v>557</v>
      </c>
      <c r="M500" s="9" t="s">
        <v>558</v>
      </c>
      <c r="N500" s="9" t="s">
        <v>36</v>
      </c>
      <c r="O500" s="9">
        <v>1</v>
      </c>
      <c r="P500" s="9" t="s">
        <v>43</v>
      </c>
      <c r="Q500" s="9">
        <v>15.99</v>
      </c>
      <c r="R500" s="9"/>
      <c r="S500" s="9"/>
      <c r="T500" s="9"/>
      <c r="U500" s="9"/>
      <c r="V500" s="9"/>
      <c r="W500" s="9"/>
      <c r="X500" s="9"/>
      <c r="Y500" s="9" t="s">
        <v>2783</v>
      </c>
      <c r="Z500" s="9" t="s">
        <v>65</v>
      </c>
      <c r="AA500" s="9" t="s">
        <v>2784</v>
      </c>
      <c r="AB500" s="9" t="s">
        <v>47</v>
      </c>
      <c r="AC500" s="9"/>
      <c r="AD500" s="9" t="b">
        <v>0</v>
      </c>
      <c r="AE500" s="9"/>
      <c r="AF500" s="9"/>
      <c r="AG500" s="14">
        <f t="shared" si="7"/>
        <v>43316</v>
      </c>
    </row>
    <row r="501" spans="1:33">
      <c r="A501" s="9" t="s">
        <v>2785</v>
      </c>
      <c r="B501" s="9" t="s">
        <v>2785</v>
      </c>
      <c r="C501" s="9" t="s">
        <v>2786</v>
      </c>
      <c r="D501" s="9" t="s">
        <v>2787</v>
      </c>
      <c r="E501" s="9" t="s">
        <v>36</v>
      </c>
      <c r="F501" s="9" t="s">
        <v>37</v>
      </c>
      <c r="G501" s="9" t="s">
        <v>38</v>
      </c>
      <c r="H501" s="9"/>
      <c r="I501" s="9"/>
      <c r="J501" s="9" t="s">
        <v>39</v>
      </c>
      <c r="K501" s="9" t="s">
        <v>176</v>
      </c>
      <c r="L501" s="9" t="s">
        <v>792</v>
      </c>
      <c r="M501" s="9" t="s">
        <v>793</v>
      </c>
      <c r="N501" s="9" t="s">
        <v>36</v>
      </c>
      <c r="O501" s="9">
        <v>1</v>
      </c>
      <c r="P501" s="9" t="s">
        <v>43</v>
      </c>
      <c r="Q501" s="9">
        <v>15.99</v>
      </c>
      <c r="R501" s="9"/>
      <c r="S501" s="9"/>
      <c r="T501" s="9"/>
      <c r="U501" s="9"/>
      <c r="V501" s="9"/>
      <c r="W501" s="9"/>
      <c r="X501" s="9"/>
      <c r="Y501" s="9" t="s">
        <v>2615</v>
      </c>
      <c r="Z501" s="9" t="s">
        <v>45</v>
      </c>
      <c r="AA501" s="9" t="s">
        <v>2788</v>
      </c>
      <c r="AB501" s="9" t="s">
        <v>47</v>
      </c>
      <c r="AC501" s="9"/>
      <c r="AD501" s="9" t="b">
        <v>0</v>
      </c>
      <c r="AE501" s="9"/>
      <c r="AF501" s="9"/>
      <c r="AG501" s="14">
        <f t="shared" si="7"/>
        <v>43316</v>
      </c>
    </row>
    <row r="502" spans="1:33">
      <c r="A502" s="9" t="s">
        <v>2789</v>
      </c>
      <c r="B502" s="9" t="s">
        <v>2789</v>
      </c>
      <c r="C502" s="9" t="s">
        <v>2790</v>
      </c>
      <c r="D502" s="9" t="s">
        <v>2791</v>
      </c>
      <c r="E502" s="9" t="s">
        <v>36</v>
      </c>
      <c r="F502" s="9" t="s">
        <v>37</v>
      </c>
      <c r="G502" s="9" t="s">
        <v>38</v>
      </c>
      <c r="H502" s="9"/>
      <c r="I502" s="9"/>
      <c r="J502" s="9" t="s">
        <v>39</v>
      </c>
      <c r="K502" s="9" t="s">
        <v>280</v>
      </c>
      <c r="L502" s="9" t="s">
        <v>2792</v>
      </c>
      <c r="M502" s="9" t="s">
        <v>2793</v>
      </c>
      <c r="N502" s="9" t="s">
        <v>36</v>
      </c>
      <c r="O502" s="9">
        <v>1</v>
      </c>
      <c r="P502" s="9" t="s">
        <v>43</v>
      </c>
      <c r="Q502" s="9">
        <v>16.99</v>
      </c>
      <c r="R502" s="9"/>
      <c r="S502" s="9"/>
      <c r="T502" s="9"/>
      <c r="U502" s="9"/>
      <c r="V502" s="9"/>
      <c r="W502" s="9"/>
      <c r="X502" s="9"/>
      <c r="Y502" s="9" t="s">
        <v>2794</v>
      </c>
      <c r="Z502" s="9" t="s">
        <v>234</v>
      </c>
      <c r="AA502" s="9" t="s">
        <v>2795</v>
      </c>
      <c r="AB502" s="9" t="s">
        <v>47</v>
      </c>
      <c r="AC502" s="9"/>
      <c r="AD502" s="9" t="b">
        <v>0</v>
      </c>
      <c r="AE502" s="9"/>
      <c r="AF502" s="9"/>
      <c r="AG502" s="14">
        <f t="shared" si="7"/>
        <v>43316</v>
      </c>
    </row>
    <row r="503" spans="1:33">
      <c r="A503" s="9" t="s">
        <v>2796</v>
      </c>
      <c r="B503" s="9" t="s">
        <v>2796</v>
      </c>
      <c r="C503" s="9" t="s">
        <v>2797</v>
      </c>
      <c r="D503" s="9" t="s">
        <v>2798</v>
      </c>
      <c r="E503" s="9" t="s">
        <v>36</v>
      </c>
      <c r="F503" s="9" t="s">
        <v>37</v>
      </c>
      <c r="G503" s="9" t="s">
        <v>38</v>
      </c>
      <c r="H503" s="9"/>
      <c r="I503" s="9"/>
      <c r="J503" s="9" t="s">
        <v>39</v>
      </c>
      <c r="K503" s="9" t="s">
        <v>334</v>
      </c>
      <c r="L503" s="9" t="s">
        <v>335</v>
      </c>
      <c r="M503" s="9" t="s">
        <v>336</v>
      </c>
      <c r="N503" s="9" t="s">
        <v>36</v>
      </c>
      <c r="O503" s="9">
        <v>1</v>
      </c>
      <c r="P503" s="9" t="s">
        <v>43</v>
      </c>
      <c r="Q503" s="9">
        <v>25.99</v>
      </c>
      <c r="R503" s="9"/>
      <c r="S503" s="9"/>
      <c r="T503" s="9"/>
      <c r="U503" s="9"/>
      <c r="V503" s="9"/>
      <c r="W503" s="9"/>
      <c r="X503" s="9"/>
      <c r="Y503" s="9" t="s">
        <v>2799</v>
      </c>
      <c r="Z503" s="9" t="s">
        <v>45</v>
      </c>
      <c r="AA503" s="9" t="s">
        <v>2800</v>
      </c>
      <c r="AB503" s="9" t="s">
        <v>47</v>
      </c>
      <c r="AC503" s="9"/>
      <c r="AD503" s="9" t="b">
        <v>0</v>
      </c>
      <c r="AE503" s="9"/>
      <c r="AF503" s="9"/>
      <c r="AG503" s="14">
        <f t="shared" si="7"/>
        <v>43316</v>
      </c>
    </row>
    <row r="504" spans="1:33">
      <c r="A504" s="9" t="s">
        <v>2801</v>
      </c>
      <c r="B504" s="9" t="s">
        <v>2801</v>
      </c>
      <c r="C504" s="9" t="s">
        <v>2802</v>
      </c>
      <c r="D504" s="9" t="s">
        <v>2803</v>
      </c>
      <c r="E504" s="9" t="s">
        <v>36</v>
      </c>
      <c r="F504" s="9" t="s">
        <v>37</v>
      </c>
      <c r="G504" s="9" t="s">
        <v>38</v>
      </c>
      <c r="H504" s="9"/>
      <c r="I504" s="9"/>
      <c r="J504" s="9" t="s">
        <v>39</v>
      </c>
      <c r="K504" s="9" t="s">
        <v>176</v>
      </c>
      <c r="L504" s="9" t="s">
        <v>792</v>
      </c>
      <c r="M504" s="9" t="s">
        <v>793</v>
      </c>
      <c r="N504" s="9" t="s">
        <v>36</v>
      </c>
      <c r="O504" s="9">
        <v>1</v>
      </c>
      <c r="P504" s="9" t="s">
        <v>43</v>
      </c>
      <c r="Q504" s="9">
        <v>15.99</v>
      </c>
      <c r="R504" s="9"/>
      <c r="S504" s="9"/>
      <c r="T504" s="9"/>
      <c r="U504" s="9"/>
      <c r="V504" s="9"/>
      <c r="W504" s="9"/>
      <c r="X504" s="9"/>
      <c r="Y504" s="9" t="s">
        <v>2804</v>
      </c>
      <c r="Z504" s="9" t="s">
        <v>149</v>
      </c>
      <c r="AA504" s="9" t="s">
        <v>2805</v>
      </c>
      <c r="AB504" s="9" t="s">
        <v>47</v>
      </c>
      <c r="AC504" s="9"/>
      <c r="AD504" s="9" t="b">
        <v>0</v>
      </c>
      <c r="AE504" s="9"/>
      <c r="AF504" s="9"/>
      <c r="AG504" s="14">
        <f t="shared" si="7"/>
        <v>43316</v>
      </c>
    </row>
    <row r="505" spans="1:33">
      <c r="A505" s="9" t="s">
        <v>2806</v>
      </c>
      <c r="B505" s="9" t="s">
        <v>2806</v>
      </c>
      <c r="C505" s="9" t="s">
        <v>2807</v>
      </c>
      <c r="D505" s="9" t="s">
        <v>2808</v>
      </c>
      <c r="E505" s="9" t="s">
        <v>36</v>
      </c>
      <c r="F505" s="9" t="s">
        <v>37</v>
      </c>
      <c r="G505" s="9" t="s">
        <v>38</v>
      </c>
      <c r="H505" s="9"/>
      <c r="I505" s="9"/>
      <c r="J505" s="9" t="s">
        <v>39</v>
      </c>
      <c r="K505" s="9" t="s">
        <v>778</v>
      </c>
      <c r="L505" s="9" t="s">
        <v>779</v>
      </c>
      <c r="M505" s="9" t="s">
        <v>780</v>
      </c>
      <c r="N505" s="9" t="s">
        <v>36</v>
      </c>
      <c r="O505" s="9">
        <v>1</v>
      </c>
      <c r="P505" s="9" t="s">
        <v>43</v>
      </c>
      <c r="Q505" s="9">
        <v>25.99</v>
      </c>
      <c r="R505" s="9"/>
      <c r="S505" s="9"/>
      <c r="T505" s="9"/>
      <c r="U505" s="9"/>
      <c r="V505" s="9"/>
      <c r="W505" s="9"/>
      <c r="X505" s="9"/>
      <c r="Y505" s="9" t="s">
        <v>394</v>
      </c>
      <c r="Z505" s="9" t="s">
        <v>45</v>
      </c>
      <c r="AA505" s="9" t="s">
        <v>2809</v>
      </c>
      <c r="AB505" s="9" t="s">
        <v>47</v>
      </c>
      <c r="AC505" s="9"/>
      <c r="AD505" s="9" t="b">
        <v>0</v>
      </c>
      <c r="AE505" s="9"/>
      <c r="AF505" s="9"/>
      <c r="AG505" s="14">
        <f t="shared" si="7"/>
        <v>43316</v>
      </c>
    </row>
    <row r="506" spans="1:33">
      <c r="A506" s="9" t="s">
        <v>2810</v>
      </c>
      <c r="B506" s="9" t="s">
        <v>2810</v>
      </c>
      <c r="C506" s="9" t="s">
        <v>2811</v>
      </c>
      <c r="D506" s="9" t="s">
        <v>2812</v>
      </c>
      <c r="E506" s="9" t="s">
        <v>36</v>
      </c>
      <c r="F506" s="9" t="s">
        <v>37</v>
      </c>
      <c r="G506" s="9" t="s">
        <v>38</v>
      </c>
      <c r="H506" s="9"/>
      <c r="I506" s="9"/>
      <c r="J506" s="9" t="s">
        <v>90</v>
      </c>
      <c r="K506" s="9" t="s">
        <v>2813</v>
      </c>
      <c r="L506" s="9" t="s">
        <v>2814</v>
      </c>
      <c r="M506" s="9" t="s">
        <v>2815</v>
      </c>
      <c r="N506" s="9" t="s">
        <v>36</v>
      </c>
      <c r="O506" s="9">
        <v>1</v>
      </c>
      <c r="P506" s="9" t="s">
        <v>43</v>
      </c>
      <c r="Q506" s="9">
        <v>29.99</v>
      </c>
      <c r="R506" s="9"/>
      <c r="S506" s="9">
        <v>6.23</v>
      </c>
      <c r="T506" s="9"/>
      <c r="U506" s="9"/>
      <c r="V506" s="9"/>
      <c r="W506" s="9"/>
      <c r="X506" s="9"/>
      <c r="Y506" s="9" t="s">
        <v>766</v>
      </c>
      <c r="Z506" s="9" t="s">
        <v>56</v>
      </c>
      <c r="AA506" s="9" t="s">
        <v>2816</v>
      </c>
      <c r="AB506" s="9" t="s">
        <v>47</v>
      </c>
      <c r="AC506" s="9"/>
      <c r="AD506" s="9" t="b">
        <v>0</v>
      </c>
      <c r="AE506" s="9"/>
      <c r="AF506" s="9"/>
      <c r="AG506" s="14">
        <f t="shared" si="7"/>
        <v>43316</v>
      </c>
    </row>
    <row r="507" spans="1:33">
      <c r="A507" s="9" t="s">
        <v>2817</v>
      </c>
      <c r="B507" s="9" t="s">
        <v>2817</v>
      </c>
      <c r="C507" s="9" t="s">
        <v>2818</v>
      </c>
      <c r="D507" s="9" t="s">
        <v>2819</v>
      </c>
      <c r="E507" s="9" t="s">
        <v>36</v>
      </c>
      <c r="F507" s="9" t="s">
        <v>37</v>
      </c>
      <c r="G507" s="9" t="s">
        <v>38</v>
      </c>
      <c r="H507" s="9"/>
      <c r="I507" s="9"/>
      <c r="J507" s="9" t="s">
        <v>39</v>
      </c>
      <c r="K507" s="9" t="s">
        <v>116</v>
      </c>
      <c r="L507" s="9" t="s">
        <v>2820</v>
      </c>
      <c r="M507" s="9" t="s">
        <v>2821</v>
      </c>
      <c r="N507" s="9" t="s">
        <v>36</v>
      </c>
      <c r="O507" s="9">
        <v>1</v>
      </c>
      <c r="P507" s="9" t="s">
        <v>43</v>
      </c>
      <c r="Q507" s="9">
        <v>29.99</v>
      </c>
      <c r="R507" s="9"/>
      <c r="S507" s="9"/>
      <c r="T507" s="9"/>
      <c r="U507" s="9"/>
      <c r="V507" s="9"/>
      <c r="W507" s="9"/>
      <c r="X507" s="9"/>
      <c r="Y507" s="9" t="s">
        <v>519</v>
      </c>
      <c r="Z507" s="9" t="s">
        <v>56</v>
      </c>
      <c r="AA507" s="9" t="s">
        <v>2822</v>
      </c>
      <c r="AB507" s="9" t="s">
        <v>47</v>
      </c>
      <c r="AC507" s="9"/>
      <c r="AD507" s="9" t="b">
        <v>0</v>
      </c>
      <c r="AE507" s="9"/>
      <c r="AF507" s="9"/>
      <c r="AG507" s="14">
        <f t="shared" si="7"/>
        <v>43316</v>
      </c>
    </row>
    <row r="508" spans="1:33">
      <c r="A508" s="9" t="s">
        <v>2817</v>
      </c>
      <c r="B508" s="9" t="s">
        <v>2817</v>
      </c>
      <c r="C508" s="9" t="s">
        <v>2818</v>
      </c>
      <c r="D508" s="9" t="s">
        <v>2819</v>
      </c>
      <c r="E508" s="9" t="s">
        <v>36</v>
      </c>
      <c r="F508" s="9" t="s">
        <v>37</v>
      </c>
      <c r="G508" s="9" t="s">
        <v>38</v>
      </c>
      <c r="H508" s="9"/>
      <c r="I508" s="9"/>
      <c r="J508" s="9" t="s">
        <v>39</v>
      </c>
      <c r="K508" s="9" t="s">
        <v>116</v>
      </c>
      <c r="L508" s="9" t="s">
        <v>1545</v>
      </c>
      <c r="M508" s="9" t="s">
        <v>1546</v>
      </c>
      <c r="N508" s="9" t="s">
        <v>36</v>
      </c>
      <c r="O508" s="9">
        <v>1</v>
      </c>
      <c r="P508" s="9" t="s">
        <v>43</v>
      </c>
      <c r="Q508" s="9">
        <v>29.99</v>
      </c>
      <c r="R508" s="9"/>
      <c r="S508" s="9"/>
      <c r="T508" s="9"/>
      <c r="U508" s="9"/>
      <c r="V508" s="9"/>
      <c r="W508" s="9"/>
      <c r="X508" s="9"/>
      <c r="Y508" s="9" t="s">
        <v>519</v>
      </c>
      <c r="Z508" s="9" t="s">
        <v>56</v>
      </c>
      <c r="AA508" s="9" t="s">
        <v>2822</v>
      </c>
      <c r="AB508" s="9" t="s">
        <v>47</v>
      </c>
      <c r="AC508" s="9"/>
      <c r="AD508" s="9" t="b">
        <v>0</v>
      </c>
      <c r="AE508" s="9"/>
      <c r="AF508" s="9"/>
      <c r="AG508" s="14">
        <f t="shared" si="7"/>
        <v>43316</v>
      </c>
    </row>
    <row r="509" spans="1:33">
      <c r="A509" s="9" t="s">
        <v>2823</v>
      </c>
      <c r="B509" s="9" t="s">
        <v>2823</v>
      </c>
      <c r="C509" s="9" t="s">
        <v>2824</v>
      </c>
      <c r="D509" s="9" t="s">
        <v>2825</v>
      </c>
      <c r="E509" s="9" t="s">
        <v>36</v>
      </c>
      <c r="F509" s="9" t="s">
        <v>37</v>
      </c>
      <c r="G509" s="9" t="s">
        <v>38</v>
      </c>
      <c r="H509" s="9"/>
      <c r="I509" s="9"/>
      <c r="J509" s="9" t="s">
        <v>90</v>
      </c>
      <c r="K509" s="9" t="s">
        <v>550</v>
      </c>
      <c r="L509" s="9" t="s">
        <v>551</v>
      </c>
      <c r="M509" s="9" t="s">
        <v>552</v>
      </c>
      <c r="N509" s="9" t="s">
        <v>36</v>
      </c>
      <c r="O509" s="9">
        <v>1</v>
      </c>
      <c r="P509" s="9" t="s">
        <v>43</v>
      </c>
      <c r="Q509" s="9">
        <v>25.99</v>
      </c>
      <c r="R509" s="9"/>
      <c r="S509" s="9">
        <v>7.48</v>
      </c>
      <c r="T509" s="9"/>
      <c r="U509" s="9"/>
      <c r="V509" s="9"/>
      <c r="W509" s="9"/>
      <c r="X509" s="9"/>
      <c r="Y509" s="9" t="s">
        <v>2826</v>
      </c>
      <c r="Z509" s="9" t="s">
        <v>2827</v>
      </c>
      <c r="AA509" s="9" t="s">
        <v>2828</v>
      </c>
      <c r="AB509" s="9" t="s">
        <v>47</v>
      </c>
      <c r="AC509" s="9"/>
      <c r="AD509" s="9" t="b">
        <v>0</v>
      </c>
      <c r="AE509" s="9"/>
      <c r="AF509" s="9"/>
      <c r="AG509" s="14">
        <f t="shared" si="7"/>
        <v>43316</v>
      </c>
    </row>
    <row r="510" spans="1:33">
      <c r="A510" s="9" t="s">
        <v>2829</v>
      </c>
      <c r="B510" s="9" t="s">
        <v>2829</v>
      </c>
      <c r="C510" s="9" t="s">
        <v>2830</v>
      </c>
      <c r="D510" s="9" t="s">
        <v>2831</v>
      </c>
      <c r="E510" s="9" t="s">
        <v>36</v>
      </c>
      <c r="F510" s="9" t="s">
        <v>37</v>
      </c>
      <c r="G510" s="9" t="s">
        <v>38</v>
      </c>
      <c r="H510" s="9"/>
      <c r="I510" s="9"/>
      <c r="J510" s="9" t="s">
        <v>39</v>
      </c>
      <c r="K510" s="9" t="s">
        <v>52</v>
      </c>
      <c r="L510" s="9" t="s">
        <v>275</v>
      </c>
      <c r="M510" s="9" t="s">
        <v>276</v>
      </c>
      <c r="N510" s="9" t="s">
        <v>36</v>
      </c>
      <c r="O510" s="9">
        <v>1</v>
      </c>
      <c r="P510" s="9" t="s">
        <v>43</v>
      </c>
      <c r="Q510" s="9">
        <v>35.99</v>
      </c>
      <c r="R510" s="9"/>
      <c r="S510" s="9"/>
      <c r="T510" s="9"/>
      <c r="U510" s="9"/>
      <c r="V510" s="9"/>
      <c r="W510" s="9"/>
      <c r="X510" s="9"/>
      <c r="Y510" s="9" t="s">
        <v>367</v>
      </c>
      <c r="Z510" s="9" t="s">
        <v>180</v>
      </c>
      <c r="AA510" s="9" t="s">
        <v>2832</v>
      </c>
      <c r="AB510" s="9" t="s">
        <v>47</v>
      </c>
      <c r="AC510" s="9"/>
      <c r="AD510" s="9" t="b">
        <v>0</v>
      </c>
      <c r="AE510" s="9"/>
      <c r="AF510" s="9"/>
      <c r="AG510" s="14">
        <f t="shared" si="7"/>
        <v>43316</v>
      </c>
    </row>
    <row r="511" spans="1:33">
      <c r="A511" s="9" t="s">
        <v>2833</v>
      </c>
      <c r="B511" s="9" t="s">
        <v>2833</v>
      </c>
      <c r="C511" s="9" t="s">
        <v>2834</v>
      </c>
      <c r="D511" s="9" t="s">
        <v>2835</v>
      </c>
      <c r="E511" s="9" t="s">
        <v>36</v>
      </c>
      <c r="F511" s="9" t="s">
        <v>37</v>
      </c>
      <c r="G511" s="9" t="s">
        <v>38</v>
      </c>
      <c r="H511" s="9"/>
      <c r="I511" s="9"/>
      <c r="J511" s="9" t="s">
        <v>39</v>
      </c>
      <c r="K511" s="9" t="s">
        <v>2836</v>
      </c>
      <c r="L511" s="9" t="s">
        <v>2837</v>
      </c>
      <c r="M511" s="9" t="s">
        <v>2838</v>
      </c>
      <c r="N511" s="9" t="s">
        <v>36</v>
      </c>
      <c r="O511" s="9">
        <v>1</v>
      </c>
      <c r="P511" s="9" t="s">
        <v>43</v>
      </c>
      <c r="Q511" s="9">
        <v>32.99</v>
      </c>
      <c r="R511" s="9"/>
      <c r="S511" s="9"/>
      <c r="T511" s="9"/>
      <c r="U511" s="9"/>
      <c r="V511" s="9"/>
      <c r="W511" s="9">
        <v>4.95</v>
      </c>
      <c r="X511" s="9"/>
      <c r="Y511" s="9" t="s">
        <v>2839</v>
      </c>
      <c r="Z511" s="9" t="s">
        <v>2840</v>
      </c>
      <c r="AA511" s="9" t="s">
        <v>2841</v>
      </c>
      <c r="AB511" s="9" t="s">
        <v>47</v>
      </c>
      <c r="AC511" s="9"/>
      <c r="AD511" s="9" t="b">
        <v>0</v>
      </c>
      <c r="AE511" s="9"/>
      <c r="AF511" s="9"/>
      <c r="AG511" s="14">
        <f t="shared" si="7"/>
        <v>43316</v>
      </c>
    </row>
    <row r="512" spans="1:33">
      <c r="A512" s="9" t="s">
        <v>2842</v>
      </c>
      <c r="B512" s="9" t="s">
        <v>2842</v>
      </c>
      <c r="C512" s="9" t="s">
        <v>2843</v>
      </c>
      <c r="D512" s="9" t="s">
        <v>2844</v>
      </c>
      <c r="E512" s="9" t="s">
        <v>36</v>
      </c>
      <c r="F512" s="9" t="s">
        <v>37</v>
      </c>
      <c r="G512" s="9" t="s">
        <v>38</v>
      </c>
      <c r="H512" s="9"/>
      <c r="I512" s="9"/>
      <c r="J512" s="9" t="s">
        <v>39</v>
      </c>
      <c r="K512" s="9" t="s">
        <v>1597</v>
      </c>
      <c r="L512" s="9" t="s">
        <v>1598</v>
      </c>
      <c r="M512" s="9" t="s">
        <v>1599</v>
      </c>
      <c r="N512" s="9" t="s">
        <v>36</v>
      </c>
      <c r="O512" s="9">
        <v>1</v>
      </c>
      <c r="P512" s="9" t="s">
        <v>43</v>
      </c>
      <c r="Q512" s="9">
        <v>35.99</v>
      </c>
      <c r="R512" s="9"/>
      <c r="S512" s="9"/>
      <c r="T512" s="9"/>
      <c r="U512" s="9"/>
      <c r="V512" s="9"/>
      <c r="W512" s="9"/>
      <c r="X512" s="9"/>
      <c r="Y512" s="9" t="s">
        <v>2845</v>
      </c>
      <c r="Z512" s="9" t="s">
        <v>56</v>
      </c>
      <c r="AA512" s="9" t="s">
        <v>2846</v>
      </c>
      <c r="AB512" s="9" t="s">
        <v>47</v>
      </c>
      <c r="AC512" s="9"/>
      <c r="AD512" s="9" t="b">
        <v>0</v>
      </c>
      <c r="AE512" s="9"/>
      <c r="AF512" s="9"/>
      <c r="AG512" s="14">
        <f t="shared" si="7"/>
        <v>43316</v>
      </c>
    </row>
    <row r="513" spans="1:33">
      <c r="A513" s="9" t="s">
        <v>2847</v>
      </c>
      <c r="B513" s="9" t="s">
        <v>2847</v>
      </c>
      <c r="C513" s="9" t="s">
        <v>2848</v>
      </c>
      <c r="D513" s="9" t="s">
        <v>2849</v>
      </c>
      <c r="E513" s="9" t="s">
        <v>80</v>
      </c>
      <c r="F513" s="9" t="s">
        <v>37</v>
      </c>
      <c r="G513" s="9" t="s">
        <v>38</v>
      </c>
      <c r="H513" s="9"/>
      <c r="I513" s="9"/>
      <c r="J513" s="9" t="s">
        <v>90</v>
      </c>
      <c r="K513" s="9" t="s">
        <v>201</v>
      </c>
      <c r="L513" s="9" t="s">
        <v>2850</v>
      </c>
      <c r="M513" s="9" t="s">
        <v>2851</v>
      </c>
      <c r="N513" s="9" t="s">
        <v>80</v>
      </c>
      <c r="O513" s="9">
        <v>0</v>
      </c>
      <c r="P513" s="9"/>
      <c r="Q513" s="9"/>
      <c r="R513" s="9"/>
      <c r="S513" s="9"/>
      <c r="T513" s="9"/>
      <c r="U513" s="9"/>
      <c r="V513" s="9"/>
      <c r="W513" s="9"/>
      <c r="X513" s="9"/>
      <c r="Y513" s="9" t="s">
        <v>1843</v>
      </c>
      <c r="Z513" s="9" t="s">
        <v>56</v>
      </c>
      <c r="AA513" s="9" t="s">
        <v>2852</v>
      </c>
      <c r="AB513" s="9" t="s">
        <v>47</v>
      </c>
      <c r="AC513" s="9"/>
      <c r="AD513" s="9" t="b">
        <v>0</v>
      </c>
      <c r="AE513" s="9"/>
      <c r="AF513" s="9"/>
      <c r="AG513" s="14">
        <f t="shared" si="7"/>
        <v>43316</v>
      </c>
    </row>
    <row r="514" spans="1:33">
      <c r="A514" s="9" t="s">
        <v>2853</v>
      </c>
      <c r="B514" s="9" t="s">
        <v>2853</v>
      </c>
      <c r="C514" s="9" t="s">
        <v>2854</v>
      </c>
      <c r="D514" s="9" t="s">
        <v>2855</v>
      </c>
      <c r="E514" s="9" t="s">
        <v>36</v>
      </c>
      <c r="F514" s="9" t="s">
        <v>37</v>
      </c>
      <c r="G514" s="9" t="s">
        <v>38</v>
      </c>
      <c r="H514" s="9"/>
      <c r="I514" s="9"/>
      <c r="J514" s="9" t="s">
        <v>39</v>
      </c>
      <c r="K514" s="9" t="s">
        <v>2856</v>
      </c>
      <c r="L514" s="9" t="s">
        <v>2857</v>
      </c>
      <c r="M514" s="9" t="s">
        <v>2858</v>
      </c>
      <c r="N514" s="9" t="s">
        <v>36</v>
      </c>
      <c r="O514" s="9">
        <v>1</v>
      </c>
      <c r="P514" s="9" t="s">
        <v>43</v>
      </c>
      <c r="Q514" s="9">
        <v>26.99</v>
      </c>
      <c r="R514" s="9"/>
      <c r="S514" s="9"/>
      <c r="T514" s="9"/>
      <c r="U514" s="9"/>
      <c r="V514" s="9"/>
      <c r="W514" s="9"/>
      <c r="X514" s="9"/>
      <c r="Y514" s="9" t="s">
        <v>380</v>
      </c>
      <c r="Z514" s="9" t="s">
        <v>56</v>
      </c>
      <c r="AA514" s="9" t="s">
        <v>2859</v>
      </c>
      <c r="AB514" s="9" t="s">
        <v>47</v>
      </c>
      <c r="AC514" s="9"/>
      <c r="AD514" s="9" t="b">
        <v>0</v>
      </c>
      <c r="AE514" s="9"/>
      <c r="AF514" s="9"/>
      <c r="AG514" s="14">
        <f t="shared" ref="AG514:AG577" si="8">DATEVALUE(LEFT(C514,10))</f>
        <v>43316</v>
      </c>
    </row>
    <row r="515" spans="1:33">
      <c r="A515" s="9" t="s">
        <v>2860</v>
      </c>
      <c r="B515" s="9" t="s">
        <v>2860</v>
      </c>
      <c r="C515" s="9" t="s">
        <v>2861</v>
      </c>
      <c r="D515" s="9" t="s">
        <v>2862</v>
      </c>
      <c r="E515" s="9" t="s">
        <v>36</v>
      </c>
      <c r="F515" s="9" t="s">
        <v>37</v>
      </c>
      <c r="G515" s="9" t="s">
        <v>38</v>
      </c>
      <c r="H515" s="9"/>
      <c r="I515" s="9"/>
      <c r="J515" s="9" t="s">
        <v>90</v>
      </c>
      <c r="K515" s="9" t="s">
        <v>280</v>
      </c>
      <c r="L515" s="9" t="s">
        <v>2863</v>
      </c>
      <c r="M515" s="9" t="s">
        <v>2864</v>
      </c>
      <c r="N515" s="9" t="s">
        <v>36</v>
      </c>
      <c r="O515" s="9">
        <v>1</v>
      </c>
      <c r="P515" s="9" t="s">
        <v>43</v>
      </c>
      <c r="Q515" s="9">
        <v>19.99</v>
      </c>
      <c r="R515" s="9"/>
      <c r="S515" s="9"/>
      <c r="T515" s="9"/>
      <c r="U515" s="9"/>
      <c r="V515" s="9"/>
      <c r="W515" s="9"/>
      <c r="X515" s="9"/>
      <c r="Y515" s="9" t="s">
        <v>2865</v>
      </c>
      <c r="Z515" s="9" t="s">
        <v>753</v>
      </c>
      <c r="AA515" s="9" t="s">
        <v>2866</v>
      </c>
      <c r="AB515" s="9" t="s">
        <v>47</v>
      </c>
      <c r="AC515" s="9"/>
      <c r="AD515" s="9" t="b">
        <v>0</v>
      </c>
      <c r="AE515" s="9"/>
      <c r="AF515" s="9"/>
      <c r="AG515" s="14">
        <f t="shared" si="8"/>
        <v>43316</v>
      </c>
    </row>
    <row r="516" spans="1:33">
      <c r="A516" s="9" t="s">
        <v>2867</v>
      </c>
      <c r="B516" s="9" t="s">
        <v>2867</v>
      </c>
      <c r="C516" s="9" t="s">
        <v>2868</v>
      </c>
      <c r="D516" s="9" t="s">
        <v>2869</v>
      </c>
      <c r="E516" s="9" t="s">
        <v>36</v>
      </c>
      <c r="F516" s="9" t="s">
        <v>37</v>
      </c>
      <c r="G516" s="9" t="s">
        <v>38</v>
      </c>
      <c r="H516" s="9"/>
      <c r="I516" s="9"/>
      <c r="J516" s="9" t="s">
        <v>39</v>
      </c>
      <c r="K516" s="9" t="s">
        <v>176</v>
      </c>
      <c r="L516" s="9" t="s">
        <v>1717</v>
      </c>
      <c r="M516" s="9" t="s">
        <v>1718</v>
      </c>
      <c r="N516" s="9" t="s">
        <v>36</v>
      </c>
      <c r="O516" s="9">
        <v>1</v>
      </c>
      <c r="P516" s="9" t="s">
        <v>43</v>
      </c>
      <c r="Q516" s="9">
        <v>15.99</v>
      </c>
      <c r="R516" s="9"/>
      <c r="S516" s="9"/>
      <c r="T516" s="9"/>
      <c r="U516" s="9"/>
      <c r="V516" s="9"/>
      <c r="W516" s="9"/>
      <c r="X516" s="9"/>
      <c r="Y516" s="9" t="s">
        <v>2870</v>
      </c>
      <c r="Z516" s="9" t="s">
        <v>56</v>
      </c>
      <c r="AA516" s="9" t="s">
        <v>2871</v>
      </c>
      <c r="AB516" s="9" t="s">
        <v>47</v>
      </c>
      <c r="AC516" s="9"/>
      <c r="AD516" s="9" t="b">
        <v>0</v>
      </c>
      <c r="AE516" s="9"/>
      <c r="AF516" s="9"/>
      <c r="AG516" s="14">
        <f t="shared" si="8"/>
        <v>43316</v>
      </c>
    </row>
    <row r="517" spans="1:33">
      <c r="A517" s="9" t="s">
        <v>2872</v>
      </c>
      <c r="B517" s="9" t="s">
        <v>2872</v>
      </c>
      <c r="C517" s="9" t="s">
        <v>2873</v>
      </c>
      <c r="D517" s="9" t="s">
        <v>2874</v>
      </c>
      <c r="E517" s="9" t="s">
        <v>36</v>
      </c>
      <c r="F517" s="9" t="s">
        <v>37</v>
      </c>
      <c r="G517" s="9" t="s">
        <v>38</v>
      </c>
      <c r="H517" s="9"/>
      <c r="I517" s="9"/>
      <c r="J517" s="9" t="s">
        <v>39</v>
      </c>
      <c r="K517" s="9" t="s">
        <v>1878</v>
      </c>
      <c r="L517" s="9" t="s">
        <v>1879</v>
      </c>
      <c r="M517" s="9" t="s">
        <v>1880</v>
      </c>
      <c r="N517" s="9" t="s">
        <v>36</v>
      </c>
      <c r="O517" s="9">
        <v>1</v>
      </c>
      <c r="P517" s="9" t="s">
        <v>43</v>
      </c>
      <c r="Q517" s="9">
        <v>20.99</v>
      </c>
      <c r="R517" s="9"/>
      <c r="S517" s="9"/>
      <c r="T517" s="9"/>
      <c r="U517" s="9"/>
      <c r="V517" s="9"/>
      <c r="W517" s="9"/>
      <c r="X517" s="9"/>
      <c r="Y517" s="9" t="s">
        <v>1006</v>
      </c>
      <c r="Z517" s="9" t="s">
        <v>149</v>
      </c>
      <c r="AA517" s="9" t="s">
        <v>2875</v>
      </c>
      <c r="AB517" s="9" t="s">
        <v>47</v>
      </c>
      <c r="AC517" s="9"/>
      <c r="AD517" s="9" t="b">
        <v>0</v>
      </c>
      <c r="AE517" s="9"/>
      <c r="AF517" s="9"/>
      <c r="AG517" s="14">
        <f t="shared" si="8"/>
        <v>43316</v>
      </c>
    </row>
    <row r="518" spans="1:33">
      <c r="A518" s="9" t="s">
        <v>2876</v>
      </c>
      <c r="B518" s="9" t="s">
        <v>2876</v>
      </c>
      <c r="C518" s="9" t="s">
        <v>2877</v>
      </c>
      <c r="D518" s="9" t="s">
        <v>2878</v>
      </c>
      <c r="E518" s="9" t="s">
        <v>36</v>
      </c>
      <c r="F518" s="9" t="s">
        <v>37</v>
      </c>
      <c r="G518" s="9" t="s">
        <v>38</v>
      </c>
      <c r="H518" s="9"/>
      <c r="I518" s="9"/>
      <c r="J518" s="9" t="s">
        <v>90</v>
      </c>
      <c r="K518" s="9" t="s">
        <v>2879</v>
      </c>
      <c r="L518" s="9" t="s">
        <v>2880</v>
      </c>
      <c r="M518" s="9" t="s">
        <v>2881</v>
      </c>
      <c r="N518" s="9" t="s">
        <v>36</v>
      </c>
      <c r="O518" s="9">
        <v>1</v>
      </c>
      <c r="P518" s="9" t="s">
        <v>43</v>
      </c>
      <c r="Q518" s="9">
        <v>35.99</v>
      </c>
      <c r="R518" s="9"/>
      <c r="S518" s="9">
        <v>3.92</v>
      </c>
      <c r="T518" s="9"/>
      <c r="U518" s="9"/>
      <c r="V518" s="9"/>
      <c r="W518" s="9"/>
      <c r="X518" s="9">
        <v>3.92</v>
      </c>
      <c r="Y518" s="9" t="s">
        <v>2882</v>
      </c>
      <c r="Z518" s="9" t="s">
        <v>65</v>
      </c>
      <c r="AA518" s="9" t="s">
        <v>2883</v>
      </c>
      <c r="AB518" s="9" t="s">
        <v>47</v>
      </c>
      <c r="AC518" s="9" t="s">
        <v>97</v>
      </c>
      <c r="AD518" s="9" t="b">
        <v>0</v>
      </c>
      <c r="AE518" s="9"/>
      <c r="AF518" s="9"/>
      <c r="AG518" s="14">
        <f t="shared" si="8"/>
        <v>43316</v>
      </c>
    </row>
    <row r="519" spans="1:33">
      <c r="A519" s="9" t="s">
        <v>2884</v>
      </c>
      <c r="B519" s="9" t="s">
        <v>2884</v>
      </c>
      <c r="C519" s="9" t="s">
        <v>2885</v>
      </c>
      <c r="D519" s="9" t="s">
        <v>2886</v>
      </c>
      <c r="E519" s="9" t="s">
        <v>36</v>
      </c>
      <c r="F519" s="9" t="s">
        <v>37</v>
      </c>
      <c r="G519" s="9" t="s">
        <v>38</v>
      </c>
      <c r="H519" s="9"/>
      <c r="I519" s="9"/>
      <c r="J519" s="9" t="s">
        <v>39</v>
      </c>
      <c r="K519" s="9" t="s">
        <v>209</v>
      </c>
      <c r="L519" s="9" t="s">
        <v>210</v>
      </c>
      <c r="M519" s="9" t="s">
        <v>211</v>
      </c>
      <c r="N519" s="9" t="s">
        <v>36</v>
      </c>
      <c r="O519" s="9">
        <v>1</v>
      </c>
      <c r="P519" s="9" t="s">
        <v>43</v>
      </c>
      <c r="Q519" s="9">
        <v>32.99</v>
      </c>
      <c r="R519" s="9"/>
      <c r="S519" s="9"/>
      <c r="T519" s="9"/>
      <c r="U519" s="9"/>
      <c r="V519" s="9"/>
      <c r="W519" s="9"/>
      <c r="X519" s="9"/>
      <c r="Y519" s="9" t="s">
        <v>519</v>
      </c>
      <c r="Z519" s="9" t="s">
        <v>56</v>
      </c>
      <c r="AA519" s="9" t="s">
        <v>2887</v>
      </c>
      <c r="AB519" s="9" t="s">
        <v>47</v>
      </c>
      <c r="AC519" s="9"/>
      <c r="AD519" s="9" t="b">
        <v>0</v>
      </c>
      <c r="AE519" s="9"/>
      <c r="AF519" s="9"/>
      <c r="AG519" s="14">
        <f t="shared" si="8"/>
        <v>43316</v>
      </c>
    </row>
    <row r="520" spans="1:33">
      <c r="A520" s="9" t="s">
        <v>2888</v>
      </c>
      <c r="B520" s="9" t="s">
        <v>2888</v>
      </c>
      <c r="C520" s="9" t="s">
        <v>2889</v>
      </c>
      <c r="D520" s="9" t="s">
        <v>2890</v>
      </c>
      <c r="E520" s="9" t="s">
        <v>36</v>
      </c>
      <c r="F520" s="9" t="s">
        <v>37</v>
      </c>
      <c r="G520" s="9" t="s">
        <v>38</v>
      </c>
      <c r="H520" s="9"/>
      <c r="I520" s="9"/>
      <c r="J520" s="9" t="s">
        <v>39</v>
      </c>
      <c r="K520" s="9" t="s">
        <v>52</v>
      </c>
      <c r="L520" s="9" t="s">
        <v>864</v>
      </c>
      <c r="M520" s="9" t="s">
        <v>865</v>
      </c>
      <c r="N520" s="9" t="s">
        <v>36</v>
      </c>
      <c r="O520" s="9">
        <v>1</v>
      </c>
      <c r="P520" s="9" t="s">
        <v>43</v>
      </c>
      <c r="Q520" s="9">
        <v>35.99</v>
      </c>
      <c r="R520" s="9"/>
      <c r="S520" s="9">
        <v>7.98</v>
      </c>
      <c r="T520" s="9"/>
      <c r="U520" s="9"/>
      <c r="V520" s="9"/>
      <c r="W520" s="9"/>
      <c r="X520" s="9"/>
      <c r="Y520" s="9" t="s">
        <v>85</v>
      </c>
      <c r="Z520" s="9" t="s">
        <v>75</v>
      </c>
      <c r="AA520" s="9" t="s">
        <v>2891</v>
      </c>
      <c r="AB520" s="9" t="s">
        <v>47</v>
      </c>
      <c r="AC520" s="9"/>
      <c r="AD520" s="9" t="b">
        <v>0</v>
      </c>
      <c r="AE520" s="9"/>
      <c r="AF520" s="9"/>
      <c r="AG520" s="14">
        <f t="shared" si="8"/>
        <v>43316</v>
      </c>
    </row>
    <row r="521" spans="1:33">
      <c r="A521" s="9" t="s">
        <v>2892</v>
      </c>
      <c r="B521" s="9" t="s">
        <v>2892</v>
      </c>
      <c r="C521" s="9" t="s">
        <v>2893</v>
      </c>
      <c r="D521" s="9" t="s">
        <v>2894</v>
      </c>
      <c r="E521" s="9" t="s">
        <v>80</v>
      </c>
      <c r="F521" s="9" t="s">
        <v>37</v>
      </c>
      <c r="G521" s="9" t="s">
        <v>38</v>
      </c>
      <c r="H521" s="9"/>
      <c r="I521" s="9"/>
      <c r="J521" s="9" t="s">
        <v>90</v>
      </c>
      <c r="K521" s="9" t="s">
        <v>52</v>
      </c>
      <c r="L521" s="9" t="s">
        <v>53</v>
      </c>
      <c r="M521" s="9" t="s">
        <v>54</v>
      </c>
      <c r="N521" s="9" t="s">
        <v>80</v>
      </c>
      <c r="O521" s="9">
        <v>0</v>
      </c>
      <c r="P521" s="9"/>
      <c r="Q521" s="9"/>
      <c r="R521" s="9"/>
      <c r="S521" s="9"/>
      <c r="T521" s="9"/>
      <c r="U521" s="9"/>
      <c r="V521" s="9"/>
      <c r="W521" s="9"/>
      <c r="X521" s="9"/>
      <c r="Y521" s="9" t="s">
        <v>2895</v>
      </c>
      <c r="Z521" s="9" t="s">
        <v>56</v>
      </c>
      <c r="AA521" s="9" t="s">
        <v>2896</v>
      </c>
      <c r="AB521" s="9" t="s">
        <v>47</v>
      </c>
      <c r="AC521" s="9"/>
      <c r="AD521" s="9" t="b">
        <v>0</v>
      </c>
      <c r="AE521" s="9"/>
      <c r="AF521" s="9"/>
      <c r="AG521" s="14">
        <f t="shared" si="8"/>
        <v>43316</v>
      </c>
    </row>
    <row r="522" spans="1:33">
      <c r="A522" s="9" t="s">
        <v>2897</v>
      </c>
      <c r="B522" s="9" t="s">
        <v>2897</v>
      </c>
      <c r="C522" s="9" t="s">
        <v>2898</v>
      </c>
      <c r="D522" s="9" t="s">
        <v>2899</v>
      </c>
      <c r="E522" s="9" t="s">
        <v>80</v>
      </c>
      <c r="F522" s="9" t="s">
        <v>37</v>
      </c>
      <c r="G522" s="9" t="s">
        <v>38</v>
      </c>
      <c r="H522" s="9"/>
      <c r="I522" s="9"/>
      <c r="J522" s="9" t="s">
        <v>39</v>
      </c>
      <c r="K522" s="9" t="s">
        <v>2900</v>
      </c>
      <c r="L522" s="9" t="s">
        <v>2901</v>
      </c>
      <c r="M522" s="9" t="s">
        <v>2902</v>
      </c>
      <c r="N522" s="9" t="s">
        <v>80</v>
      </c>
      <c r="O522" s="9">
        <v>0</v>
      </c>
      <c r="P522" s="9"/>
      <c r="Q522" s="9"/>
      <c r="R522" s="9"/>
      <c r="S522" s="9"/>
      <c r="T522" s="9"/>
      <c r="U522" s="9"/>
      <c r="V522" s="9"/>
      <c r="W522" s="9"/>
      <c r="X522" s="9"/>
      <c r="Y522" s="9" t="s">
        <v>2903</v>
      </c>
      <c r="Z522" s="9" t="s">
        <v>56</v>
      </c>
      <c r="AA522" s="9" t="s">
        <v>2904</v>
      </c>
      <c r="AB522" s="9" t="s">
        <v>47</v>
      </c>
      <c r="AC522" s="9"/>
      <c r="AD522" s="9" t="b">
        <v>0</v>
      </c>
      <c r="AE522" s="9"/>
      <c r="AF522" s="9"/>
      <c r="AG522" s="14">
        <f t="shared" si="8"/>
        <v>43316</v>
      </c>
    </row>
    <row r="523" spans="1:33">
      <c r="A523" s="9" t="s">
        <v>2905</v>
      </c>
      <c r="B523" s="9" t="s">
        <v>2905</v>
      </c>
      <c r="C523" s="9" t="s">
        <v>2906</v>
      </c>
      <c r="D523" s="9" t="s">
        <v>2907</v>
      </c>
      <c r="E523" s="9" t="s">
        <v>80</v>
      </c>
      <c r="F523" s="9" t="s">
        <v>37</v>
      </c>
      <c r="G523" s="9" t="s">
        <v>38</v>
      </c>
      <c r="H523" s="9"/>
      <c r="I523" s="9"/>
      <c r="J523" s="9" t="s">
        <v>90</v>
      </c>
      <c r="K523" s="9" t="s">
        <v>778</v>
      </c>
      <c r="L523" s="9" t="s">
        <v>779</v>
      </c>
      <c r="M523" s="9" t="s">
        <v>780</v>
      </c>
      <c r="N523" s="9" t="s">
        <v>80</v>
      </c>
      <c r="O523" s="9">
        <v>0</v>
      </c>
      <c r="P523" s="9"/>
      <c r="Q523" s="9"/>
      <c r="R523" s="9"/>
      <c r="S523" s="9"/>
      <c r="T523" s="9"/>
      <c r="U523" s="9"/>
      <c r="V523" s="9"/>
      <c r="W523" s="9"/>
      <c r="X523" s="9"/>
      <c r="Y523" s="9" t="s">
        <v>896</v>
      </c>
      <c r="Z523" s="9" t="s">
        <v>56</v>
      </c>
      <c r="AA523" s="9" t="s">
        <v>2908</v>
      </c>
      <c r="AB523" s="9" t="s">
        <v>47</v>
      </c>
      <c r="AC523" s="9"/>
      <c r="AD523" s="9" t="b">
        <v>0</v>
      </c>
      <c r="AE523" s="9"/>
      <c r="AF523" s="9"/>
      <c r="AG523" s="14">
        <f t="shared" si="8"/>
        <v>43316</v>
      </c>
    </row>
    <row r="524" spans="1:33">
      <c r="A524" s="9" t="s">
        <v>2909</v>
      </c>
      <c r="B524" s="9" t="s">
        <v>2909</v>
      </c>
      <c r="C524" s="9" t="s">
        <v>2910</v>
      </c>
      <c r="D524" s="9" t="s">
        <v>2911</v>
      </c>
      <c r="E524" s="9" t="s">
        <v>36</v>
      </c>
      <c r="F524" s="9" t="s">
        <v>37</v>
      </c>
      <c r="G524" s="9" t="s">
        <v>38</v>
      </c>
      <c r="H524" s="9"/>
      <c r="I524" s="9"/>
      <c r="J524" s="9" t="s">
        <v>39</v>
      </c>
      <c r="K524" s="9" t="s">
        <v>1878</v>
      </c>
      <c r="L524" s="9" t="s">
        <v>1879</v>
      </c>
      <c r="M524" s="9" t="s">
        <v>1880</v>
      </c>
      <c r="N524" s="9" t="s">
        <v>36</v>
      </c>
      <c r="O524" s="9">
        <v>1</v>
      </c>
      <c r="P524" s="9" t="s">
        <v>43</v>
      </c>
      <c r="Q524" s="9">
        <v>20.99</v>
      </c>
      <c r="R524" s="9"/>
      <c r="S524" s="9"/>
      <c r="T524" s="9"/>
      <c r="U524" s="9"/>
      <c r="V524" s="9"/>
      <c r="W524" s="9"/>
      <c r="X524" s="9"/>
      <c r="Y524" s="9" t="s">
        <v>257</v>
      </c>
      <c r="Z524" s="9" t="s">
        <v>75</v>
      </c>
      <c r="AA524" s="9" t="s">
        <v>2912</v>
      </c>
      <c r="AB524" s="9" t="s">
        <v>47</v>
      </c>
      <c r="AC524" s="9"/>
      <c r="AD524" s="9" t="b">
        <v>0</v>
      </c>
      <c r="AE524" s="9"/>
      <c r="AF524" s="9"/>
      <c r="AG524" s="14">
        <f t="shared" si="8"/>
        <v>43316</v>
      </c>
    </row>
    <row r="525" spans="1:33">
      <c r="A525" s="9" t="s">
        <v>2913</v>
      </c>
      <c r="B525" s="9" t="s">
        <v>2913</v>
      </c>
      <c r="C525" s="9" t="s">
        <v>2914</v>
      </c>
      <c r="D525" s="9" t="s">
        <v>2915</v>
      </c>
      <c r="E525" s="9" t="s">
        <v>36</v>
      </c>
      <c r="F525" s="9" t="s">
        <v>37</v>
      </c>
      <c r="G525" s="9" t="s">
        <v>38</v>
      </c>
      <c r="H525" s="9"/>
      <c r="I525" s="9"/>
      <c r="J525" s="9" t="s">
        <v>39</v>
      </c>
      <c r="K525" s="9" t="s">
        <v>254</v>
      </c>
      <c r="L525" s="9" t="s">
        <v>843</v>
      </c>
      <c r="M525" s="9" t="s">
        <v>844</v>
      </c>
      <c r="N525" s="9" t="s">
        <v>36</v>
      </c>
      <c r="O525" s="9">
        <v>1</v>
      </c>
      <c r="P525" s="9" t="s">
        <v>43</v>
      </c>
      <c r="Q525" s="9">
        <v>21.99</v>
      </c>
      <c r="R525" s="9"/>
      <c r="S525" s="9"/>
      <c r="T525" s="9"/>
      <c r="U525" s="9"/>
      <c r="V525" s="9"/>
      <c r="W525" s="9"/>
      <c r="X525" s="9"/>
      <c r="Y525" s="9" t="s">
        <v>1480</v>
      </c>
      <c r="Z525" s="9" t="s">
        <v>65</v>
      </c>
      <c r="AA525" s="9" t="s">
        <v>2916</v>
      </c>
      <c r="AB525" s="9" t="s">
        <v>47</v>
      </c>
      <c r="AC525" s="9"/>
      <c r="AD525" s="9" t="b">
        <v>0</v>
      </c>
      <c r="AE525" s="9"/>
      <c r="AF525" s="9"/>
      <c r="AG525" s="14">
        <f t="shared" si="8"/>
        <v>43316</v>
      </c>
    </row>
    <row r="526" spans="1:33">
      <c r="A526" s="9" t="s">
        <v>2917</v>
      </c>
      <c r="B526" s="9" t="s">
        <v>2917</v>
      </c>
      <c r="C526" s="9" t="s">
        <v>2918</v>
      </c>
      <c r="D526" s="9" t="s">
        <v>2919</v>
      </c>
      <c r="E526" s="9" t="s">
        <v>36</v>
      </c>
      <c r="F526" s="9" t="s">
        <v>37</v>
      </c>
      <c r="G526" s="9" t="s">
        <v>38</v>
      </c>
      <c r="H526" s="9"/>
      <c r="I526" s="9"/>
      <c r="J526" s="9" t="s">
        <v>90</v>
      </c>
      <c r="K526" s="9" t="s">
        <v>2920</v>
      </c>
      <c r="L526" s="9" t="s">
        <v>2921</v>
      </c>
      <c r="M526" s="9" t="s">
        <v>2922</v>
      </c>
      <c r="N526" s="9" t="s">
        <v>36</v>
      </c>
      <c r="O526" s="9">
        <v>1</v>
      </c>
      <c r="P526" s="9" t="s">
        <v>43</v>
      </c>
      <c r="Q526" s="9">
        <v>32.99</v>
      </c>
      <c r="R526" s="9"/>
      <c r="S526" s="9">
        <v>5.48</v>
      </c>
      <c r="T526" s="9"/>
      <c r="U526" s="9"/>
      <c r="V526" s="9"/>
      <c r="W526" s="9"/>
      <c r="X526" s="9"/>
      <c r="Y526" s="9" t="s">
        <v>380</v>
      </c>
      <c r="Z526" s="9" t="s">
        <v>56</v>
      </c>
      <c r="AA526" s="9" t="s">
        <v>2923</v>
      </c>
      <c r="AB526" s="9" t="s">
        <v>47</v>
      </c>
      <c r="AC526" s="9"/>
      <c r="AD526" s="9" t="b">
        <v>0</v>
      </c>
      <c r="AE526" s="9"/>
      <c r="AF526" s="9"/>
      <c r="AG526" s="14">
        <f t="shared" si="8"/>
        <v>43316</v>
      </c>
    </row>
    <row r="527" spans="1:33">
      <c r="A527" s="9" t="s">
        <v>2924</v>
      </c>
      <c r="B527" s="9" t="s">
        <v>2924</v>
      </c>
      <c r="C527" s="9" t="s">
        <v>2925</v>
      </c>
      <c r="D527" s="9" t="s">
        <v>2926</v>
      </c>
      <c r="E527" s="9" t="s">
        <v>36</v>
      </c>
      <c r="F527" s="9" t="s">
        <v>37</v>
      </c>
      <c r="G527" s="9" t="s">
        <v>38</v>
      </c>
      <c r="H527" s="9"/>
      <c r="I527" s="9"/>
      <c r="J527" s="9" t="s">
        <v>90</v>
      </c>
      <c r="K527" s="9" t="s">
        <v>687</v>
      </c>
      <c r="L527" s="9" t="s">
        <v>688</v>
      </c>
      <c r="M527" s="9" t="s">
        <v>689</v>
      </c>
      <c r="N527" s="9" t="s">
        <v>36</v>
      </c>
      <c r="O527" s="9">
        <v>1</v>
      </c>
      <c r="P527" s="9" t="s">
        <v>43</v>
      </c>
      <c r="Q527" s="9">
        <v>35.99</v>
      </c>
      <c r="R527" s="9"/>
      <c r="S527" s="9">
        <v>3.92</v>
      </c>
      <c r="T527" s="9"/>
      <c r="U527" s="9"/>
      <c r="V527" s="9"/>
      <c r="W527" s="9"/>
      <c r="X527" s="9">
        <v>3.92</v>
      </c>
      <c r="Y527" s="9" t="s">
        <v>519</v>
      </c>
      <c r="Z527" s="9" t="s">
        <v>56</v>
      </c>
      <c r="AA527" s="9" t="s">
        <v>2927</v>
      </c>
      <c r="AB527" s="9" t="s">
        <v>47</v>
      </c>
      <c r="AC527" s="9" t="s">
        <v>97</v>
      </c>
      <c r="AD527" s="9" t="b">
        <v>0</v>
      </c>
      <c r="AE527" s="9"/>
      <c r="AF527" s="9"/>
      <c r="AG527" s="14">
        <f t="shared" si="8"/>
        <v>43316</v>
      </c>
    </row>
    <row r="528" spans="1:33">
      <c r="A528" s="9" t="s">
        <v>2924</v>
      </c>
      <c r="B528" s="9" t="s">
        <v>2924</v>
      </c>
      <c r="C528" s="9" t="s">
        <v>2925</v>
      </c>
      <c r="D528" s="9" t="s">
        <v>2926</v>
      </c>
      <c r="E528" s="9" t="s">
        <v>36</v>
      </c>
      <c r="F528" s="9" t="s">
        <v>37</v>
      </c>
      <c r="G528" s="9" t="s">
        <v>38</v>
      </c>
      <c r="H528" s="9"/>
      <c r="I528" s="9"/>
      <c r="J528" s="9" t="s">
        <v>90</v>
      </c>
      <c r="K528" s="9" t="s">
        <v>1138</v>
      </c>
      <c r="L528" s="9" t="s">
        <v>1139</v>
      </c>
      <c r="M528" s="9" t="s">
        <v>1140</v>
      </c>
      <c r="N528" s="9" t="s">
        <v>36</v>
      </c>
      <c r="O528" s="9">
        <v>1</v>
      </c>
      <c r="P528" s="9" t="s">
        <v>43</v>
      </c>
      <c r="Q528" s="9">
        <v>30.99</v>
      </c>
      <c r="R528" s="9"/>
      <c r="S528" s="9">
        <v>3.93</v>
      </c>
      <c r="T528" s="9"/>
      <c r="U528" s="9"/>
      <c r="V528" s="9"/>
      <c r="W528" s="9"/>
      <c r="X528" s="9">
        <v>3.93</v>
      </c>
      <c r="Y528" s="9" t="s">
        <v>519</v>
      </c>
      <c r="Z528" s="9" t="s">
        <v>56</v>
      </c>
      <c r="AA528" s="9" t="s">
        <v>2927</v>
      </c>
      <c r="AB528" s="9" t="s">
        <v>47</v>
      </c>
      <c r="AC528" s="9" t="s">
        <v>97</v>
      </c>
      <c r="AD528" s="9" t="b">
        <v>0</v>
      </c>
      <c r="AE528" s="9"/>
      <c r="AF528" s="9"/>
      <c r="AG528" s="14">
        <f t="shared" si="8"/>
        <v>43316</v>
      </c>
    </row>
    <row r="529" spans="1:33">
      <c r="A529" s="9" t="s">
        <v>2928</v>
      </c>
      <c r="B529" s="9" t="s">
        <v>2928</v>
      </c>
      <c r="C529" s="9" t="s">
        <v>2929</v>
      </c>
      <c r="D529" s="9" t="s">
        <v>2930</v>
      </c>
      <c r="E529" s="9" t="s">
        <v>36</v>
      </c>
      <c r="F529" s="9" t="s">
        <v>37</v>
      </c>
      <c r="G529" s="9" t="s">
        <v>38</v>
      </c>
      <c r="H529" s="9"/>
      <c r="I529" s="9"/>
      <c r="J529" s="9" t="s">
        <v>90</v>
      </c>
      <c r="K529" s="9" t="s">
        <v>176</v>
      </c>
      <c r="L529" s="9" t="s">
        <v>792</v>
      </c>
      <c r="M529" s="9" t="s">
        <v>793</v>
      </c>
      <c r="N529" s="9" t="s">
        <v>36</v>
      </c>
      <c r="O529" s="9">
        <v>1</v>
      </c>
      <c r="P529" s="9" t="s">
        <v>43</v>
      </c>
      <c r="Q529" s="9">
        <v>15.99</v>
      </c>
      <c r="R529" s="9"/>
      <c r="S529" s="9">
        <v>3.27</v>
      </c>
      <c r="T529" s="9"/>
      <c r="U529" s="9"/>
      <c r="V529" s="9"/>
      <c r="W529" s="9"/>
      <c r="X529" s="9">
        <v>3.27</v>
      </c>
      <c r="Y529" s="9" t="s">
        <v>519</v>
      </c>
      <c r="Z529" s="9" t="s">
        <v>180</v>
      </c>
      <c r="AA529" s="9" t="s">
        <v>2931</v>
      </c>
      <c r="AB529" s="9" t="s">
        <v>47</v>
      </c>
      <c r="AC529" s="9" t="s">
        <v>97</v>
      </c>
      <c r="AD529" s="9" t="b">
        <v>0</v>
      </c>
      <c r="AE529" s="9"/>
      <c r="AF529" s="9"/>
      <c r="AG529" s="14">
        <f t="shared" si="8"/>
        <v>43316</v>
      </c>
    </row>
    <row r="530" spans="1:33">
      <c r="A530" s="9" t="s">
        <v>2932</v>
      </c>
      <c r="B530" s="9" t="s">
        <v>2932</v>
      </c>
      <c r="C530" s="9" t="s">
        <v>2933</v>
      </c>
      <c r="D530" s="9" t="s">
        <v>2934</v>
      </c>
      <c r="E530" s="9" t="s">
        <v>36</v>
      </c>
      <c r="F530" s="9" t="s">
        <v>37</v>
      </c>
      <c r="G530" s="9" t="s">
        <v>38</v>
      </c>
      <c r="H530" s="9"/>
      <c r="I530" s="9"/>
      <c r="J530" s="9" t="s">
        <v>70</v>
      </c>
      <c r="K530" s="9" t="s">
        <v>2398</v>
      </c>
      <c r="L530" s="9" t="s">
        <v>2399</v>
      </c>
      <c r="M530" s="9" t="s">
        <v>2400</v>
      </c>
      <c r="N530" s="9" t="s">
        <v>36</v>
      </c>
      <c r="O530" s="9">
        <v>1</v>
      </c>
      <c r="P530" s="9" t="s">
        <v>43</v>
      </c>
      <c r="Q530" s="9">
        <v>25.99</v>
      </c>
      <c r="R530" s="9"/>
      <c r="S530" s="9"/>
      <c r="T530" s="9"/>
      <c r="U530" s="9"/>
      <c r="V530" s="9"/>
      <c r="W530" s="9"/>
      <c r="X530" s="9"/>
      <c r="Y530" s="9" t="s">
        <v>2935</v>
      </c>
      <c r="Z530" s="9" t="s">
        <v>359</v>
      </c>
      <c r="AA530" s="9" t="s">
        <v>2936</v>
      </c>
      <c r="AB530" s="9" t="s">
        <v>47</v>
      </c>
      <c r="AC530" s="9"/>
      <c r="AD530" s="9" t="b">
        <v>0</v>
      </c>
      <c r="AE530" s="9"/>
      <c r="AF530" s="9"/>
      <c r="AG530" s="14">
        <f t="shared" si="8"/>
        <v>43316</v>
      </c>
    </row>
    <row r="531" spans="1:33">
      <c r="A531" s="9" t="s">
        <v>2937</v>
      </c>
      <c r="B531" s="9" t="s">
        <v>2937</v>
      </c>
      <c r="C531" s="9" t="s">
        <v>2938</v>
      </c>
      <c r="D531" s="9" t="s">
        <v>2939</v>
      </c>
      <c r="E531" s="9" t="s">
        <v>36</v>
      </c>
      <c r="F531" s="9" t="s">
        <v>37</v>
      </c>
      <c r="G531" s="9" t="s">
        <v>38</v>
      </c>
      <c r="H531" s="9"/>
      <c r="I531" s="9"/>
      <c r="J531" s="9" t="s">
        <v>70</v>
      </c>
      <c r="K531" s="9" t="s">
        <v>176</v>
      </c>
      <c r="L531" s="9" t="s">
        <v>1401</v>
      </c>
      <c r="M531" s="9" t="s">
        <v>1402</v>
      </c>
      <c r="N531" s="9" t="s">
        <v>36</v>
      </c>
      <c r="O531" s="9">
        <v>1</v>
      </c>
      <c r="P531" s="9" t="s">
        <v>43</v>
      </c>
      <c r="Q531" s="9">
        <v>15.99</v>
      </c>
      <c r="R531" s="9"/>
      <c r="S531" s="9"/>
      <c r="T531" s="9"/>
      <c r="U531" s="9"/>
      <c r="V531" s="9"/>
      <c r="W531" s="9"/>
      <c r="X531" s="9"/>
      <c r="Y531" s="9" t="s">
        <v>2940</v>
      </c>
      <c r="Z531" s="9" t="s">
        <v>65</v>
      </c>
      <c r="AA531" s="9" t="s">
        <v>2941</v>
      </c>
      <c r="AB531" s="9" t="s">
        <v>47</v>
      </c>
      <c r="AC531" s="9"/>
      <c r="AD531" s="9" t="b">
        <v>0</v>
      </c>
      <c r="AE531" s="9"/>
      <c r="AF531" s="9"/>
      <c r="AG531" s="14">
        <f t="shared" si="8"/>
        <v>43316</v>
      </c>
    </row>
    <row r="532" spans="1:33">
      <c r="A532" s="9" t="s">
        <v>2942</v>
      </c>
      <c r="B532" s="9" t="s">
        <v>2942</v>
      </c>
      <c r="C532" s="9" t="s">
        <v>2943</v>
      </c>
      <c r="D532" s="9" t="s">
        <v>2944</v>
      </c>
      <c r="E532" s="9" t="s">
        <v>36</v>
      </c>
      <c r="F532" s="9" t="s">
        <v>37</v>
      </c>
      <c r="G532" s="9" t="s">
        <v>38</v>
      </c>
      <c r="H532" s="9"/>
      <c r="I532" s="9"/>
      <c r="J532" s="9" t="s">
        <v>39</v>
      </c>
      <c r="K532" s="9" t="s">
        <v>176</v>
      </c>
      <c r="L532" s="9" t="s">
        <v>557</v>
      </c>
      <c r="M532" s="9" t="s">
        <v>558</v>
      </c>
      <c r="N532" s="9" t="s">
        <v>36</v>
      </c>
      <c r="O532" s="9">
        <v>1</v>
      </c>
      <c r="P532" s="9" t="s">
        <v>43</v>
      </c>
      <c r="Q532" s="9">
        <v>15.99</v>
      </c>
      <c r="R532" s="9"/>
      <c r="S532" s="9"/>
      <c r="T532" s="9"/>
      <c r="U532" s="9"/>
      <c r="V532" s="9"/>
      <c r="W532" s="9"/>
      <c r="X532" s="9"/>
      <c r="Y532" s="9" t="s">
        <v>2024</v>
      </c>
      <c r="Z532" s="9" t="s">
        <v>65</v>
      </c>
      <c r="AA532" s="9" t="s">
        <v>2025</v>
      </c>
      <c r="AB532" s="9" t="s">
        <v>47</v>
      </c>
      <c r="AC532" s="9"/>
      <c r="AD532" s="9" t="b">
        <v>0</v>
      </c>
      <c r="AE532" s="9"/>
      <c r="AF532" s="9"/>
      <c r="AG532" s="14">
        <f t="shared" si="8"/>
        <v>43316</v>
      </c>
    </row>
    <row r="533" spans="1:33">
      <c r="A533" s="9" t="s">
        <v>2945</v>
      </c>
      <c r="B533" s="9" t="s">
        <v>2945</v>
      </c>
      <c r="C533" s="9" t="s">
        <v>2946</v>
      </c>
      <c r="D533" s="9" t="s">
        <v>2947</v>
      </c>
      <c r="E533" s="9" t="s">
        <v>36</v>
      </c>
      <c r="F533" s="9" t="s">
        <v>37</v>
      </c>
      <c r="G533" s="9" t="s">
        <v>38</v>
      </c>
      <c r="H533" s="9"/>
      <c r="I533" s="9"/>
      <c r="J533" s="9" t="s">
        <v>39</v>
      </c>
      <c r="K533" s="9" t="s">
        <v>2948</v>
      </c>
      <c r="L533" s="9" t="s">
        <v>2949</v>
      </c>
      <c r="M533" s="9" t="s">
        <v>2950</v>
      </c>
      <c r="N533" s="9" t="s">
        <v>36</v>
      </c>
      <c r="O533" s="9">
        <v>1</v>
      </c>
      <c r="P533" s="9" t="s">
        <v>43</v>
      </c>
      <c r="Q533" s="9">
        <v>32.99</v>
      </c>
      <c r="R533" s="9"/>
      <c r="S533" s="9"/>
      <c r="T533" s="9"/>
      <c r="U533" s="9"/>
      <c r="V533" s="9"/>
      <c r="W533" s="9"/>
      <c r="X533" s="9"/>
      <c r="Y533" s="9" t="s">
        <v>111</v>
      </c>
      <c r="Z533" s="9" t="s">
        <v>2951</v>
      </c>
      <c r="AA533" s="9" t="s">
        <v>2952</v>
      </c>
      <c r="AB533" s="9" t="s">
        <v>47</v>
      </c>
      <c r="AC533" s="9"/>
      <c r="AD533" s="9" t="b">
        <v>0</v>
      </c>
      <c r="AE533" s="9"/>
      <c r="AF533" s="9"/>
      <c r="AG533" s="14">
        <f t="shared" si="8"/>
        <v>43316</v>
      </c>
    </row>
    <row r="534" spans="1:33">
      <c r="A534" s="9" t="s">
        <v>2953</v>
      </c>
      <c r="B534" s="9" t="s">
        <v>2953</v>
      </c>
      <c r="C534" s="9" t="s">
        <v>2954</v>
      </c>
      <c r="D534" s="9" t="s">
        <v>2955</v>
      </c>
      <c r="E534" s="9" t="s">
        <v>36</v>
      </c>
      <c r="F534" s="9" t="s">
        <v>37</v>
      </c>
      <c r="G534" s="9" t="s">
        <v>38</v>
      </c>
      <c r="H534" s="9"/>
      <c r="I534" s="9"/>
      <c r="J534" s="9" t="s">
        <v>70</v>
      </c>
      <c r="K534" s="9" t="s">
        <v>2956</v>
      </c>
      <c r="L534" s="9" t="s">
        <v>2957</v>
      </c>
      <c r="M534" s="9" t="s">
        <v>2958</v>
      </c>
      <c r="N534" s="9" t="s">
        <v>36</v>
      </c>
      <c r="O534" s="9">
        <v>1</v>
      </c>
      <c r="P534" s="9" t="s">
        <v>43</v>
      </c>
      <c r="Q534" s="9">
        <v>32.99</v>
      </c>
      <c r="R534" s="9"/>
      <c r="S534" s="9"/>
      <c r="T534" s="9"/>
      <c r="U534" s="9"/>
      <c r="V534" s="9"/>
      <c r="W534" s="9"/>
      <c r="X534" s="9"/>
      <c r="Y534" s="9" t="s">
        <v>1898</v>
      </c>
      <c r="Z534" s="9" t="s">
        <v>411</v>
      </c>
      <c r="AA534" s="9" t="s">
        <v>1899</v>
      </c>
      <c r="AB534" s="9" t="s">
        <v>47</v>
      </c>
      <c r="AC534" s="9"/>
      <c r="AD534" s="9" t="b">
        <v>0</v>
      </c>
      <c r="AE534" s="9"/>
      <c r="AF534" s="9"/>
      <c r="AG534" s="14">
        <f t="shared" si="8"/>
        <v>43316</v>
      </c>
    </row>
    <row r="535" spans="1:33">
      <c r="A535" s="9" t="s">
        <v>2959</v>
      </c>
      <c r="B535" s="9" t="s">
        <v>2959</v>
      </c>
      <c r="C535" s="9" t="s">
        <v>2960</v>
      </c>
      <c r="D535" s="9" t="s">
        <v>2961</v>
      </c>
      <c r="E535" s="9" t="s">
        <v>36</v>
      </c>
      <c r="F535" s="9" t="s">
        <v>37</v>
      </c>
      <c r="G535" s="9" t="s">
        <v>38</v>
      </c>
      <c r="H535" s="9"/>
      <c r="I535" s="9"/>
      <c r="J535" s="9" t="s">
        <v>39</v>
      </c>
      <c r="K535" s="9" t="s">
        <v>1343</v>
      </c>
      <c r="L535" s="9" t="s">
        <v>1344</v>
      </c>
      <c r="M535" s="9" t="s">
        <v>1345</v>
      </c>
      <c r="N535" s="9" t="s">
        <v>36</v>
      </c>
      <c r="O535" s="9">
        <v>1</v>
      </c>
      <c r="P535" s="9" t="s">
        <v>43</v>
      </c>
      <c r="Q535" s="9">
        <v>29.99</v>
      </c>
      <c r="R535" s="9"/>
      <c r="S535" s="9"/>
      <c r="T535" s="9"/>
      <c r="U535" s="9"/>
      <c r="V535" s="9"/>
      <c r="W535" s="9"/>
      <c r="X535" s="9"/>
      <c r="Y535" s="9" t="s">
        <v>2962</v>
      </c>
      <c r="Z535" s="9" t="s">
        <v>586</v>
      </c>
      <c r="AA535" s="9" t="s">
        <v>2963</v>
      </c>
      <c r="AB535" s="9" t="s">
        <v>47</v>
      </c>
      <c r="AC535" s="9"/>
      <c r="AD535" s="9" t="b">
        <v>0</v>
      </c>
      <c r="AE535" s="9"/>
      <c r="AF535" s="9"/>
      <c r="AG535" s="14">
        <f t="shared" si="8"/>
        <v>43316</v>
      </c>
    </row>
    <row r="536" spans="1:33">
      <c r="A536" s="9" t="s">
        <v>2964</v>
      </c>
      <c r="B536" s="9" t="s">
        <v>2964</v>
      </c>
      <c r="C536" s="9" t="s">
        <v>2965</v>
      </c>
      <c r="D536" s="9" t="s">
        <v>2966</v>
      </c>
      <c r="E536" s="9" t="s">
        <v>36</v>
      </c>
      <c r="F536" s="9" t="s">
        <v>37</v>
      </c>
      <c r="G536" s="9" t="s">
        <v>38</v>
      </c>
      <c r="H536" s="9"/>
      <c r="I536" s="9"/>
      <c r="J536" s="9" t="s">
        <v>39</v>
      </c>
      <c r="K536" s="9" t="s">
        <v>2967</v>
      </c>
      <c r="L536" s="9" t="s">
        <v>2968</v>
      </c>
      <c r="M536" s="9" t="s">
        <v>2969</v>
      </c>
      <c r="N536" s="9" t="s">
        <v>36</v>
      </c>
      <c r="O536" s="9">
        <v>1</v>
      </c>
      <c r="P536" s="9" t="s">
        <v>43</v>
      </c>
      <c r="Q536" s="9">
        <v>25.99</v>
      </c>
      <c r="R536" s="9"/>
      <c r="S536" s="9"/>
      <c r="T536" s="9"/>
      <c r="U536" s="9"/>
      <c r="V536" s="9"/>
      <c r="W536" s="9"/>
      <c r="X536" s="9"/>
      <c r="Y536" s="9" t="s">
        <v>1206</v>
      </c>
      <c r="Z536" s="9" t="s">
        <v>56</v>
      </c>
      <c r="AA536" s="9" t="s">
        <v>2970</v>
      </c>
      <c r="AB536" s="9" t="s">
        <v>47</v>
      </c>
      <c r="AC536" s="9"/>
      <c r="AD536" s="9" t="b">
        <v>0</v>
      </c>
      <c r="AE536" s="9"/>
      <c r="AF536" s="9"/>
      <c r="AG536" s="14">
        <f t="shared" si="8"/>
        <v>43316</v>
      </c>
    </row>
    <row r="537" spans="1:33">
      <c r="A537" s="9" t="s">
        <v>2971</v>
      </c>
      <c r="B537" s="9" t="s">
        <v>2971</v>
      </c>
      <c r="C537" s="9" t="s">
        <v>2972</v>
      </c>
      <c r="D537" s="9" t="s">
        <v>2973</v>
      </c>
      <c r="E537" s="9" t="s">
        <v>36</v>
      </c>
      <c r="F537" s="9" t="s">
        <v>37</v>
      </c>
      <c r="G537" s="9" t="s">
        <v>38</v>
      </c>
      <c r="H537" s="9"/>
      <c r="I537" s="9"/>
      <c r="J537" s="9" t="s">
        <v>39</v>
      </c>
      <c r="K537" s="9" t="s">
        <v>2956</v>
      </c>
      <c r="L537" s="9" t="s">
        <v>2957</v>
      </c>
      <c r="M537" s="9" t="s">
        <v>2958</v>
      </c>
      <c r="N537" s="9" t="s">
        <v>36</v>
      </c>
      <c r="O537" s="9">
        <v>1</v>
      </c>
      <c r="P537" s="9" t="s">
        <v>43</v>
      </c>
      <c r="Q537" s="9">
        <v>32.99</v>
      </c>
      <c r="R537" s="9"/>
      <c r="S537" s="9"/>
      <c r="T537" s="9"/>
      <c r="U537" s="9"/>
      <c r="V537" s="9"/>
      <c r="W537" s="9"/>
      <c r="X537" s="9"/>
      <c r="Y537" s="9" t="s">
        <v>598</v>
      </c>
      <c r="Z537" s="9" t="s">
        <v>180</v>
      </c>
      <c r="AA537" s="9" t="s">
        <v>2974</v>
      </c>
      <c r="AB537" s="9" t="s">
        <v>47</v>
      </c>
      <c r="AC537" s="9"/>
      <c r="AD537" s="9" t="b">
        <v>0</v>
      </c>
      <c r="AE537" s="9"/>
      <c r="AF537" s="9"/>
      <c r="AG537" s="14">
        <f t="shared" si="8"/>
        <v>43316</v>
      </c>
    </row>
    <row r="538" spans="1:33">
      <c r="A538" s="9" t="s">
        <v>2971</v>
      </c>
      <c r="B538" s="9" t="s">
        <v>2971</v>
      </c>
      <c r="C538" s="9" t="s">
        <v>2972</v>
      </c>
      <c r="D538" s="9" t="s">
        <v>2973</v>
      </c>
      <c r="E538" s="9" t="s">
        <v>36</v>
      </c>
      <c r="F538" s="9" t="s">
        <v>37</v>
      </c>
      <c r="G538" s="9" t="s">
        <v>38</v>
      </c>
      <c r="H538" s="9"/>
      <c r="I538" s="9"/>
      <c r="J538" s="9" t="s">
        <v>39</v>
      </c>
      <c r="K538" s="9" t="s">
        <v>758</v>
      </c>
      <c r="L538" s="9" t="s">
        <v>759</v>
      </c>
      <c r="M538" s="9" t="s">
        <v>760</v>
      </c>
      <c r="N538" s="9" t="s">
        <v>36</v>
      </c>
      <c r="O538" s="9">
        <v>1</v>
      </c>
      <c r="P538" s="9" t="s">
        <v>43</v>
      </c>
      <c r="Q538" s="9">
        <v>35.99</v>
      </c>
      <c r="R538" s="9"/>
      <c r="S538" s="9"/>
      <c r="T538" s="9"/>
      <c r="U538" s="9"/>
      <c r="V538" s="9"/>
      <c r="W538" s="9"/>
      <c r="X538" s="9"/>
      <c r="Y538" s="9" t="s">
        <v>598</v>
      </c>
      <c r="Z538" s="9" t="s">
        <v>180</v>
      </c>
      <c r="AA538" s="9" t="s">
        <v>2974</v>
      </c>
      <c r="AB538" s="9" t="s">
        <v>47</v>
      </c>
      <c r="AC538" s="9"/>
      <c r="AD538" s="9" t="b">
        <v>0</v>
      </c>
      <c r="AE538" s="9"/>
      <c r="AF538" s="9"/>
      <c r="AG538" s="14">
        <f t="shared" si="8"/>
        <v>43316</v>
      </c>
    </row>
    <row r="539" spans="1:33">
      <c r="A539" s="9" t="s">
        <v>2975</v>
      </c>
      <c r="B539" s="9" t="s">
        <v>2975</v>
      </c>
      <c r="C539" s="9" t="s">
        <v>2976</v>
      </c>
      <c r="D539" s="9" t="s">
        <v>2977</v>
      </c>
      <c r="E539" s="9" t="s">
        <v>36</v>
      </c>
      <c r="F539" s="9" t="s">
        <v>37</v>
      </c>
      <c r="G539" s="9" t="s">
        <v>38</v>
      </c>
      <c r="H539" s="9"/>
      <c r="I539" s="9"/>
      <c r="J539" s="9" t="s">
        <v>39</v>
      </c>
      <c r="K539" s="9" t="s">
        <v>2978</v>
      </c>
      <c r="L539" s="9" t="s">
        <v>2979</v>
      </c>
      <c r="M539" s="9" t="s">
        <v>2980</v>
      </c>
      <c r="N539" s="9" t="s">
        <v>36</v>
      </c>
      <c r="O539" s="9">
        <v>1</v>
      </c>
      <c r="P539" s="9" t="s">
        <v>43</v>
      </c>
      <c r="Q539" s="9">
        <v>30.99</v>
      </c>
      <c r="R539" s="9"/>
      <c r="S539" s="9"/>
      <c r="T539" s="9"/>
      <c r="U539" s="9"/>
      <c r="V539" s="9"/>
      <c r="W539" s="9"/>
      <c r="X539" s="9"/>
      <c r="Y539" s="9" t="s">
        <v>1149</v>
      </c>
      <c r="Z539" s="9" t="s">
        <v>56</v>
      </c>
      <c r="AA539" s="9" t="s">
        <v>1150</v>
      </c>
      <c r="AB539" s="9" t="s">
        <v>47</v>
      </c>
      <c r="AC539" s="9"/>
      <c r="AD539" s="9" t="b">
        <v>0</v>
      </c>
      <c r="AE539" s="9"/>
      <c r="AF539" s="9"/>
      <c r="AG539" s="14">
        <f t="shared" si="8"/>
        <v>43316</v>
      </c>
    </row>
    <row r="540" spans="1:33">
      <c r="A540" s="9" t="s">
        <v>2981</v>
      </c>
      <c r="B540" s="9" t="s">
        <v>2981</v>
      </c>
      <c r="C540" s="9" t="s">
        <v>2982</v>
      </c>
      <c r="D540" s="9" t="s">
        <v>2983</v>
      </c>
      <c r="E540" s="9" t="s">
        <v>36</v>
      </c>
      <c r="F540" s="9" t="s">
        <v>37</v>
      </c>
      <c r="G540" s="9" t="s">
        <v>38</v>
      </c>
      <c r="H540" s="9"/>
      <c r="I540" s="9"/>
      <c r="J540" s="9" t="s">
        <v>39</v>
      </c>
      <c r="K540" s="9" t="s">
        <v>52</v>
      </c>
      <c r="L540" s="9" t="s">
        <v>275</v>
      </c>
      <c r="M540" s="9" t="s">
        <v>276</v>
      </c>
      <c r="N540" s="9" t="s">
        <v>36</v>
      </c>
      <c r="O540" s="9">
        <v>1</v>
      </c>
      <c r="P540" s="9" t="s">
        <v>43</v>
      </c>
      <c r="Q540" s="9">
        <v>35.99</v>
      </c>
      <c r="R540" s="9"/>
      <c r="S540" s="9"/>
      <c r="T540" s="9"/>
      <c r="U540" s="9"/>
      <c r="V540" s="9"/>
      <c r="W540" s="9"/>
      <c r="X540" s="9"/>
      <c r="Y540" s="9" t="s">
        <v>2984</v>
      </c>
      <c r="Z540" s="9" t="s">
        <v>56</v>
      </c>
      <c r="AA540" s="9" t="s">
        <v>2985</v>
      </c>
      <c r="AB540" s="9" t="s">
        <v>47</v>
      </c>
      <c r="AC540" s="9"/>
      <c r="AD540" s="9" t="b">
        <v>0</v>
      </c>
      <c r="AE540" s="9"/>
      <c r="AF540" s="9"/>
      <c r="AG540" s="14">
        <f t="shared" si="8"/>
        <v>43316</v>
      </c>
    </row>
    <row r="541" spans="1:33">
      <c r="A541" s="9" t="s">
        <v>2986</v>
      </c>
      <c r="B541" s="9" t="s">
        <v>2986</v>
      </c>
      <c r="C541" s="9" t="s">
        <v>2987</v>
      </c>
      <c r="D541" s="9" t="s">
        <v>2988</v>
      </c>
      <c r="E541" s="9" t="s">
        <v>80</v>
      </c>
      <c r="F541" s="9" t="s">
        <v>37</v>
      </c>
      <c r="G541" s="9" t="s">
        <v>38</v>
      </c>
      <c r="H541" s="9"/>
      <c r="I541" s="9"/>
      <c r="J541" s="9" t="s">
        <v>90</v>
      </c>
      <c r="K541" s="9" t="s">
        <v>116</v>
      </c>
      <c r="L541" s="9" t="s">
        <v>2989</v>
      </c>
      <c r="M541" s="9" t="s">
        <v>2990</v>
      </c>
      <c r="N541" s="9" t="s">
        <v>84</v>
      </c>
      <c r="O541" s="9">
        <v>1</v>
      </c>
      <c r="P541" s="9" t="s">
        <v>43</v>
      </c>
      <c r="Q541" s="9">
        <v>29.99</v>
      </c>
      <c r="R541" s="9"/>
      <c r="S541" s="9"/>
      <c r="T541" s="9"/>
      <c r="U541" s="9"/>
      <c r="V541" s="9"/>
      <c r="W541" s="9"/>
      <c r="X541" s="9"/>
      <c r="Y541" s="9" t="s">
        <v>567</v>
      </c>
      <c r="Z541" s="9" t="s">
        <v>56</v>
      </c>
      <c r="AA541" s="9" t="s">
        <v>2991</v>
      </c>
      <c r="AB541" s="9" t="s">
        <v>47</v>
      </c>
      <c r="AC541" s="9"/>
      <c r="AD541" s="9" t="b">
        <v>0</v>
      </c>
      <c r="AE541" s="9"/>
      <c r="AF541" s="9"/>
      <c r="AG541" s="14">
        <f t="shared" si="8"/>
        <v>43316</v>
      </c>
    </row>
    <row r="542" spans="1:33">
      <c r="A542" s="9" t="s">
        <v>2992</v>
      </c>
      <c r="B542" s="9" t="s">
        <v>2992</v>
      </c>
      <c r="C542" s="9" t="s">
        <v>2993</v>
      </c>
      <c r="D542" s="9" t="s">
        <v>2994</v>
      </c>
      <c r="E542" s="9" t="s">
        <v>36</v>
      </c>
      <c r="F542" s="9" t="s">
        <v>37</v>
      </c>
      <c r="G542" s="9" t="s">
        <v>38</v>
      </c>
      <c r="H542" s="9"/>
      <c r="I542" s="9"/>
      <c r="J542" s="9" t="s">
        <v>39</v>
      </c>
      <c r="K542" s="9" t="s">
        <v>116</v>
      </c>
      <c r="L542" s="9" t="s">
        <v>2995</v>
      </c>
      <c r="M542" s="9" t="s">
        <v>2996</v>
      </c>
      <c r="N542" s="9" t="s">
        <v>36</v>
      </c>
      <c r="O542" s="9">
        <v>1</v>
      </c>
      <c r="P542" s="9" t="s">
        <v>43</v>
      </c>
      <c r="Q542" s="9">
        <v>29.99</v>
      </c>
      <c r="R542" s="9"/>
      <c r="S542" s="9"/>
      <c r="T542" s="9"/>
      <c r="U542" s="9"/>
      <c r="V542" s="9"/>
      <c r="W542" s="9"/>
      <c r="X542" s="9"/>
      <c r="Y542" s="9" t="s">
        <v>1257</v>
      </c>
      <c r="Z542" s="9" t="s">
        <v>56</v>
      </c>
      <c r="AA542" s="9" t="s">
        <v>2997</v>
      </c>
      <c r="AB542" s="9" t="s">
        <v>47</v>
      </c>
      <c r="AC542" s="9"/>
      <c r="AD542" s="9" t="b">
        <v>0</v>
      </c>
      <c r="AE542" s="9"/>
      <c r="AF542" s="9"/>
      <c r="AG542" s="14">
        <f t="shared" si="8"/>
        <v>43316</v>
      </c>
    </row>
    <row r="543" spans="1:33">
      <c r="A543" s="9" t="s">
        <v>2998</v>
      </c>
      <c r="B543" s="9" t="s">
        <v>2998</v>
      </c>
      <c r="C543" s="9" t="s">
        <v>2999</v>
      </c>
      <c r="D543" s="9" t="s">
        <v>3000</v>
      </c>
      <c r="E543" s="9" t="s">
        <v>36</v>
      </c>
      <c r="F543" s="9" t="s">
        <v>37</v>
      </c>
      <c r="G543" s="9" t="s">
        <v>38</v>
      </c>
      <c r="H543" s="9"/>
      <c r="I543" s="9"/>
      <c r="J543" s="9" t="s">
        <v>39</v>
      </c>
      <c r="K543" s="9" t="s">
        <v>2196</v>
      </c>
      <c r="L543" s="9" t="s">
        <v>3001</v>
      </c>
      <c r="M543" s="9" t="s">
        <v>3002</v>
      </c>
      <c r="N543" s="9" t="s">
        <v>36</v>
      </c>
      <c r="O543" s="9">
        <v>1</v>
      </c>
      <c r="P543" s="9" t="s">
        <v>43</v>
      </c>
      <c r="Q543" s="9">
        <v>19.99</v>
      </c>
      <c r="R543" s="9"/>
      <c r="S543" s="9"/>
      <c r="T543" s="9"/>
      <c r="U543" s="9"/>
      <c r="V543" s="9"/>
      <c r="W543" s="9"/>
      <c r="X543" s="9"/>
      <c r="Y543" s="9" t="s">
        <v>380</v>
      </c>
      <c r="Z543" s="9" t="s">
        <v>56</v>
      </c>
      <c r="AA543" s="9" t="s">
        <v>3003</v>
      </c>
      <c r="AB543" s="9" t="s">
        <v>47</v>
      </c>
      <c r="AC543" s="9"/>
      <c r="AD543" s="9" t="b">
        <v>0</v>
      </c>
      <c r="AE543" s="9"/>
      <c r="AF543" s="9"/>
      <c r="AG543" s="14">
        <f t="shared" si="8"/>
        <v>43316</v>
      </c>
    </row>
    <row r="544" spans="1:33">
      <c r="A544" s="9" t="s">
        <v>3004</v>
      </c>
      <c r="B544" s="9" t="s">
        <v>3004</v>
      </c>
      <c r="C544" s="9" t="s">
        <v>3005</v>
      </c>
      <c r="D544" s="9" t="s">
        <v>3006</v>
      </c>
      <c r="E544" s="9" t="s">
        <v>36</v>
      </c>
      <c r="F544" s="9" t="s">
        <v>37</v>
      </c>
      <c r="G544" s="9" t="s">
        <v>38</v>
      </c>
      <c r="H544" s="9"/>
      <c r="I544" s="9"/>
      <c r="J544" s="9" t="s">
        <v>90</v>
      </c>
      <c r="K544" s="9" t="s">
        <v>342</v>
      </c>
      <c r="L544" s="9" t="s">
        <v>1478</v>
      </c>
      <c r="M544" s="9" t="s">
        <v>1479</v>
      </c>
      <c r="N544" s="9" t="s">
        <v>36</v>
      </c>
      <c r="O544" s="9">
        <v>1</v>
      </c>
      <c r="P544" s="9" t="s">
        <v>43</v>
      </c>
      <c r="Q544" s="9">
        <v>19.99</v>
      </c>
      <c r="R544" s="9"/>
      <c r="S544" s="9">
        <v>3.93</v>
      </c>
      <c r="T544" s="9"/>
      <c r="U544" s="9"/>
      <c r="V544" s="9"/>
      <c r="W544" s="9"/>
      <c r="X544" s="9">
        <v>3.93</v>
      </c>
      <c r="Y544" s="9" t="s">
        <v>439</v>
      </c>
      <c r="Z544" s="9" t="s">
        <v>56</v>
      </c>
      <c r="AA544" s="9" t="s">
        <v>3007</v>
      </c>
      <c r="AB544" s="9" t="s">
        <v>47</v>
      </c>
      <c r="AC544" s="9" t="s">
        <v>97</v>
      </c>
      <c r="AD544" s="9" t="b">
        <v>0</v>
      </c>
      <c r="AE544" s="9"/>
      <c r="AF544" s="9"/>
      <c r="AG544" s="14">
        <f t="shared" si="8"/>
        <v>43316</v>
      </c>
    </row>
    <row r="545" spans="1:33">
      <c r="A545" s="9" t="s">
        <v>3008</v>
      </c>
      <c r="B545" s="9" t="s">
        <v>3008</v>
      </c>
      <c r="C545" s="9" t="s">
        <v>3009</v>
      </c>
      <c r="D545" s="9" t="s">
        <v>3010</v>
      </c>
      <c r="E545" s="9" t="s">
        <v>36</v>
      </c>
      <c r="F545" s="9" t="s">
        <v>37</v>
      </c>
      <c r="G545" s="9" t="s">
        <v>38</v>
      </c>
      <c r="H545" s="9"/>
      <c r="I545" s="9"/>
      <c r="J545" s="9" t="s">
        <v>39</v>
      </c>
      <c r="K545" s="9" t="s">
        <v>1313</v>
      </c>
      <c r="L545" s="9" t="s">
        <v>1314</v>
      </c>
      <c r="M545" s="9" t="s">
        <v>1315</v>
      </c>
      <c r="N545" s="9" t="s">
        <v>36</v>
      </c>
      <c r="O545" s="9">
        <v>1</v>
      </c>
      <c r="P545" s="9" t="s">
        <v>43</v>
      </c>
      <c r="Q545" s="9">
        <v>20.99</v>
      </c>
      <c r="R545" s="9"/>
      <c r="S545" s="9"/>
      <c r="T545" s="9"/>
      <c r="U545" s="9"/>
      <c r="V545" s="9"/>
      <c r="W545" s="9"/>
      <c r="X545" s="9"/>
      <c r="Y545" s="9" t="s">
        <v>671</v>
      </c>
      <c r="Z545" s="9" t="s">
        <v>56</v>
      </c>
      <c r="AA545" s="9" t="s">
        <v>3011</v>
      </c>
      <c r="AB545" s="9" t="s">
        <v>47</v>
      </c>
      <c r="AC545" s="9"/>
      <c r="AD545" s="9" t="b">
        <v>0</v>
      </c>
      <c r="AE545" s="9"/>
      <c r="AF545" s="9"/>
      <c r="AG545" s="14">
        <f t="shared" si="8"/>
        <v>43316</v>
      </c>
    </row>
    <row r="546" spans="1:33">
      <c r="A546" s="9" t="s">
        <v>3012</v>
      </c>
      <c r="B546" s="9" t="s">
        <v>3012</v>
      </c>
      <c r="C546" s="9" t="s">
        <v>3013</v>
      </c>
      <c r="D546" s="9" t="s">
        <v>3014</v>
      </c>
      <c r="E546" s="9" t="s">
        <v>36</v>
      </c>
      <c r="F546" s="9" t="s">
        <v>37</v>
      </c>
      <c r="G546" s="9" t="s">
        <v>38</v>
      </c>
      <c r="H546" s="9"/>
      <c r="I546" s="9"/>
      <c r="J546" s="9" t="s">
        <v>39</v>
      </c>
      <c r="K546" s="9" t="s">
        <v>176</v>
      </c>
      <c r="L546" s="9" t="s">
        <v>2624</v>
      </c>
      <c r="M546" s="9" t="s">
        <v>2625</v>
      </c>
      <c r="N546" s="9" t="s">
        <v>36</v>
      </c>
      <c r="O546" s="9">
        <v>1</v>
      </c>
      <c r="P546" s="9" t="s">
        <v>43</v>
      </c>
      <c r="Q546" s="9">
        <v>15.99</v>
      </c>
      <c r="R546" s="9"/>
      <c r="S546" s="9"/>
      <c r="T546" s="9"/>
      <c r="U546" s="9"/>
      <c r="V546" s="9"/>
      <c r="W546" s="9"/>
      <c r="X546" s="9"/>
      <c r="Y546" s="9" t="s">
        <v>380</v>
      </c>
      <c r="Z546" s="9" t="s">
        <v>56</v>
      </c>
      <c r="AA546" s="9" t="s">
        <v>1424</v>
      </c>
      <c r="AB546" s="9" t="s">
        <v>47</v>
      </c>
      <c r="AC546" s="9"/>
      <c r="AD546" s="9" t="b">
        <v>0</v>
      </c>
      <c r="AE546" s="9"/>
      <c r="AF546" s="9"/>
      <c r="AG546" s="14">
        <f t="shared" si="8"/>
        <v>43316</v>
      </c>
    </row>
    <row r="547" spans="1:33">
      <c r="A547" s="9" t="s">
        <v>3015</v>
      </c>
      <c r="B547" s="9" t="s">
        <v>3015</v>
      </c>
      <c r="C547" s="9" t="s">
        <v>3016</v>
      </c>
      <c r="D547" s="9" t="s">
        <v>3017</v>
      </c>
      <c r="E547" s="9" t="s">
        <v>36</v>
      </c>
      <c r="F547" s="9" t="s">
        <v>37</v>
      </c>
      <c r="G547" s="9" t="s">
        <v>38</v>
      </c>
      <c r="H547" s="9"/>
      <c r="I547" s="9"/>
      <c r="J547" s="9" t="s">
        <v>39</v>
      </c>
      <c r="K547" s="9" t="s">
        <v>342</v>
      </c>
      <c r="L547" s="9" t="s">
        <v>2699</v>
      </c>
      <c r="M547" s="9" t="s">
        <v>2700</v>
      </c>
      <c r="N547" s="9" t="s">
        <v>36</v>
      </c>
      <c r="O547" s="9">
        <v>1</v>
      </c>
      <c r="P547" s="9" t="s">
        <v>43</v>
      </c>
      <c r="Q547" s="9">
        <v>19.99</v>
      </c>
      <c r="R547" s="9"/>
      <c r="S547" s="9"/>
      <c r="T547" s="9"/>
      <c r="U547" s="9"/>
      <c r="V547" s="9"/>
      <c r="W547" s="9"/>
      <c r="X547" s="9"/>
      <c r="Y547" s="9" t="s">
        <v>3018</v>
      </c>
      <c r="Z547" s="9" t="s">
        <v>56</v>
      </c>
      <c r="AA547" s="9" t="s">
        <v>3019</v>
      </c>
      <c r="AB547" s="9" t="s">
        <v>47</v>
      </c>
      <c r="AC547" s="9"/>
      <c r="AD547" s="9" t="b">
        <v>0</v>
      </c>
      <c r="AE547" s="9"/>
      <c r="AF547" s="9"/>
      <c r="AG547" s="14">
        <f t="shared" si="8"/>
        <v>43316</v>
      </c>
    </row>
    <row r="548" spans="1:33">
      <c r="A548" s="9" t="s">
        <v>3020</v>
      </c>
      <c r="B548" s="9" t="s">
        <v>3020</v>
      </c>
      <c r="C548" s="9" t="s">
        <v>3021</v>
      </c>
      <c r="D548" s="9" t="s">
        <v>3022</v>
      </c>
      <c r="E548" s="9" t="s">
        <v>80</v>
      </c>
      <c r="F548" s="9" t="s">
        <v>37</v>
      </c>
      <c r="G548" s="9" t="s">
        <v>38</v>
      </c>
      <c r="H548" s="9"/>
      <c r="I548" s="9"/>
      <c r="J548" s="9" t="s">
        <v>70</v>
      </c>
      <c r="K548" s="9" t="s">
        <v>342</v>
      </c>
      <c r="L548" s="9" t="s">
        <v>1443</v>
      </c>
      <c r="M548" s="9" t="s">
        <v>1444</v>
      </c>
      <c r="N548" s="9" t="s">
        <v>84</v>
      </c>
      <c r="O548" s="9">
        <v>1</v>
      </c>
      <c r="P548" s="9" t="s">
        <v>43</v>
      </c>
      <c r="Q548" s="9">
        <v>19.99</v>
      </c>
      <c r="R548" s="9"/>
      <c r="S548" s="9"/>
      <c r="T548" s="9"/>
      <c r="U548" s="9"/>
      <c r="V548" s="9"/>
      <c r="W548" s="9"/>
      <c r="X548" s="9"/>
      <c r="Y548" s="9" t="s">
        <v>3023</v>
      </c>
      <c r="Z548" s="9" t="s">
        <v>3024</v>
      </c>
      <c r="AA548" s="9" t="s">
        <v>3025</v>
      </c>
      <c r="AB548" s="9" t="s">
        <v>47</v>
      </c>
      <c r="AC548" s="9"/>
      <c r="AD548" s="9" t="b">
        <v>0</v>
      </c>
      <c r="AE548" s="9"/>
      <c r="AF548" s="9"/>
      <c r="AG548" s="14">
        <f t="shared" si="8"/>
        <v>43316</v>
      </c>
    </row>
    <row r="549" spans="1:33">
      <c r="A549" s="9" t="s">
        <v>3026</v>
      </c>
      <c r="B549" s="9" t="s">
        <v>3026</v>
      </c>
      <c r="C549" s="9" t="s">
        <v>3027</v>
      </c>
      <c r="D549" s="9" t="s">
        <v>3028</v>
      </c>
      <c r="E549" s="9" t="s">
        <v>36</v>
      </c>
      <c r="F549" s="9" t="s">
        <v>37</v>
      </c>
      <c r="G549" s="9" t="s">
        <v>38</v>
      </c>
      <c r="H549" s="9"/>
      <c r="I549" s="9"/>
      <c r="J549" s="9" t="s">
        <v>90</v>
      </c>
      <c r="K549" s="9" t="s">
        <v>52</v>
      </c>
      <c r="L549" s="9" t="s">
        <v>109</v>
      </c>
      <c r="M549" s="9" t="s">
        <v>110</v>
      </c>
      <c r="N549" s="9" t="s">
        <v>36</v>
      </c>
      <c r="O549" s="9">
        <v>1</v>
      </c>
      <c r="P549" s="9" t="s">
        <v>43</v>
      </c>
      <c r="Q549" s="9">
        <v>35.99</v>
      </c>
      <c r="R549" s="9"/>
      <c r="S549" s="9">
        <v>2.94</v>
      </c>
      <c r="T549" s="9"/>
      <c r="U549" s="9"/>
      <c r="V549" s="9"/>
      <c r="W549" s="9"/>
      <c r="X549" s="9">
        <v>2.94</v>
      </c>
      <c r="Y549" s="9" t="s">
        <v>3029</v>
      </c>
      <c r="Z549" s="9" t="s">
        <v>3030</v>
      </c>
      <c r="AA549" s="9" t="s">
        <v>3031</v>
      </c>
      <c r="AB549" s="9" t="s">
        <v>47</v>
      </c>
      <c r="AC549" s="9" t="s">
        <v>97</v>
      </c>
      <c r="AD549" s="9" t="b">
        <v>0</v>
      </c>
      <c r="AE549" s="9"/>
      <c r="AF549" s="9"/>
      <c r="AG549" s="14">
        <f t="shared" si="8"/>
        <v>43316</v>
      </c>
    </row>
    <row r="550" spans="1:33">
      <c r="A550" s="9" t="s">
        <v>3032</v>
      </c>
      <c r="B550" s="9" t="s">
        <v>3032</v>
      </c>
      <c r="C550" s="9" t="s">
        <v>3033</v>
      </c>
      <c r="D550" s="9" t="s">
        <v>3034</v>
      </c>
      <c r="E550" s="9" t="s">
        <v>80</v>
      </c>
      <c r="F550" s="9" t="s">
        <v>37</v>
      </c>
      <c r="G550" s="9" t="s">
        <v>38</v>
      </c>
      <c r="H550" s="9"/>
      <c r="I550" s="9"/>
      <c r="J550" s="9" t="s">
        <v>39</v>
      </c>
      <c r="K550" s="9" t="s">
        <v>138</v>
      </c>
      <c r="L550" s="9" t="s">
        <v>139</v>
      </c>
      <c r="M550" s="9" t="s">
        <v>140</v>
      </c>
      <c r="N550" s="9" t="s">
        <v>84</v>
      </c>
      <c r="O550" s="9">
        <v>1</v>
      </c>
      <c r="P550" s="9" t="s">
        <v>43</v>
      </c>
      <c r="Q550" s="9">
        <v>25.99</v>
      </c>
      <c r="R550" s="9"/>
      <c r="S550" s="9"/>
      <c r="T550" s="9"/>
      <c r="U550" s="9"/>
      <c r="V550" s="9"/>
      <c r="W550" s="9"/>
      <c r="X550" s="9"/>
      <c r="Y550" s="9" t="s">
        <v>163</v>
      </c>
      <c r="Z550" s="9" t="s">
        <v>75</v>
      </c>
      <c r="AA550" s="9" t="s">
        <v>3035</v>
      </c>
      <c r="AB550" s="9" t="s">
        <v>47</v>
      </c>
      <c r="AC550" s="9"/>
      <c r="AD550" s="9" t="b">
        <v>0</v>
      </c>
      <c r="AE550" s="9"/>
      <c r="AF550" s="9"/>
      <c r="AG550" s="14">
        <f t="shared" si="8"/>
        <v>43316</v>
      </c>
    </row>
    <row r="551" spans="1:33">
      <c r="A551" s="9" t="s">
        <v>3036</v>
      </c>
      <c r="B551" s="9" t="s">
        <v>3036</v>
      </c>
      <c r="C551" s="9" t="s">
        <v>3037</v>
      </c>
      <c r="D551" s="9" t="s">
        <v>3038</v>
      </c>
      <c r="E551" s="9" t="s">
        <v>36</v>
      </c>
      <c r="F551" s="9" t="s">
        <v>37</v>
      </c>
      <c r="G551" s="9" t="s">
        <v>38</v>
      </c>
      <c r="H551" s="9"/>
      <c r="I551" s="9"/>
      <c r="J551" s="9" t="s">
        <v>39</v>
      </c>
      <c r="K551" s="9" t="s">
        <v>3039</v>
      </c>
      <c r="L551" s="9" t="s">
        <v>3040</v>
      </c>
      <c r="M551" s="9" t="s">
        <v>3041</v>
      </c>
      <c r="N551" s="9" t="s">
        <v>36</v>
      </c>
      <c r="O551" s="9">
        <v>1</v>
      </c>
      <c r="P551" s="9" t="s">
        <v>43</v>
      </c>
      <c r="Q551" s="9">
        <v>18.99</v>
      </c>
      <c r="R551" s="9"/>
      <c r="S551" s="9"/>
      <c r="T551" s="9"/>
      <c r="U551" s="9"/>
      <c r="V551" s="9"/>
      <c r="W551" s="9"/>
      <c r="X551" s="9"/>
      <c r="Y551" s="9" t="s">
        <v>220</v>
      </c>
      <c r="Z551" s="9" t="s">
        <v>75</v>
      </c>
      <c r="AA551" s="9" t="s">
        <v>3042</v>
      </c>
      <c r="AB551" s="9" t="s">
        <v>47</v>
      </c>
      <c r="AC551" s="9"/>
      <c r="AD551" s="9" t="b">
        <v>0</v>
      </c>
      <c r="AE551" s="9"/>
      <c r="AF551" s="9"/>
      <c r="AG551" s="14">
        <f t="shared" si="8"/>
        <v>43316</v>
      </c>
    </row>
    <row r="552" spans="1:33">
      <c r="A552" s="9" t="s">
        <v>3043</v>
      </c>
      <c r="B552" s="9" t="s">
        <v>3043</v>
      </c>
      <c r="C552" s="9" t="s">
        <v>3044</v>
      </c>
      <c r="D552" s="9" t="s">
        <v>3045</v>
      </c>
      <c r="E552" s="9" t="s">
        <v>36</v>
      </c>
      <c r="F552" s="9" t="s">
        <v>37</v>
      </c>
      <c r="G552" s="9" t="s">
        <v>38</v>
      </c>
      <c r="H552" s="9"/>
      <c r="I552" s="9"/>
      <c r="J552" s="9" t="s">
        <v>90</v>
      </c>
      <c r="K552" s="9" t="s">
        <v>1050</v>
      </c>
      <c r="L552" s="9" t="s">
        <v>3046</v>
      </c>
      <c r="M552" s="9" t="s">
        <v>3047</v>
      </c>
      <c r="N552" s="9" t="s">
        <v>36</v>
      </c>
      <c r="O552" s="9">
        <v>1</v>
      </c>
      <c r="P552" s="9" t="s">
        <v>43</v>
      </c>
      <c r="Q552" s="9">
        <v>29.99</v>
      </c>
      <c r="R552" s="9"/>
      <c r="S552" s="9">
        <v>3.92</v>
      </c>
      <c r="T552" s="9"/>
      <c r="U552" s="9"/>
      <c r="V552" s="9"/>
      <c r="W552" s="9"/>
      <c r="X552" s="9">
        <v>3.92</v>
      </c>
      <c r="Y552" s="9" t="s">
        <v>3048</v>
      </c>
      <c r="Z552" s="9" t="s">
        <v>45</v>
      </c>
      <c r="AA552" s="9" t="s">
        <v>3049</v>
      </c>
      <c r="AB552" s="9" t="s">
        <v>47</v>
      </c>
      <c r="AC552" s="9" t="s">
        <v>97</v>
      </c>
      <c r="AD552" s="9" t="b">
        <v>0</v>
      </c>
      <c r="AE552" s="9"/>
      <c r="AF552" s="9"/>
      <c r="AG552" s="14">
        <f t="shared" si="8"/>
        <v>43316</v>
      </c>
    </row>
    <row r="553" spans="1:33">
      <c r="A553" s="9" t="s">
        <v>3050</v>
      </c>
      <c r="B553" s="9" t="s">
        <v>3050</v>
      </c>
      <c r="C553" s="9" t="s">
        <v>3051</v>
      </c>
      <c r="D553" s="9" t="s">
        <v>3052</v>
      </c>
      <c r="E553" s="9" t="s">
        <v>36</v>
      </c>
      <c r="F553" s="9" t="s">
        <v>37</v>
      </c>
      <c r="G553" s="9" t="s">
        <v>38</v>
      </c>
      <c r="H553" s="9"/>
      <c r="I553" s="9"/>
      <c r="J553" s="9" t="s">
        <v>39</v>
      </c>
      <c r="K553" s="9" t="s">
        <v>201</v>
      </c>
      <c r="L553" s="9" t="s">
        <v>2850</v>
      </c>
      <c r="M553" s="9" t="s">
        <v>2851</v>
      </c>
      <c r="N553" s="9" t="s">
        <v>36</v>
      </c>
      <c r="O553" s="9">
        <v>1</v>
      </c>
      <c r="P553" s="9" t="s">
        <v>43</v>
      </c>
      <c r="Q553" s="9">
        <v>29.99</v>
      </c>
      <c r="R553" s="9"/>
      <c r="S553" s="9"/>
      <c r="T553" s="9"/>
      <c r="U553" s="9"/>
      <c r="V553" s="9"/>
      <c r="W553" s="9"/>
      <c r="X553" s="9"/>
      <c r="Y553" s="9" t="s">
        <v>380</v>
      </c>
      <c r="Z553" s="9" t="s">
        <v>56</v>
      </c>
      <c r="AA553" s="9" t="s">
        <v>3053</v>
      </c>
      <c r="AB553" s="9" t="s">
        <v>47</v>
      </c>
      <c r="AC553" s="9"/>
      <c r="AD553" s="9" t="b">
        <v>0</v>
      </c>
      <c r="AE553" s="9"/>
      <c r="AF553" s="9"/>
      <c r="AG553" s="14">
        <f t="shared" si="8"/>
        <v>43316</v>
      </c>
    </row>
    <row r="554" spans="1:33">
      <c r="A554" s="9" t="s">
        <v>3050</v>
      </c>
      <c r="B554" s="9" t="s">
        <v>3050</v>
      </c>
      <c r="C554" s="9" t="s">
        <v>3051</v>
      </c>
      <c r="D554" s="9" t="s">
        <v>3052</v>
      </c>
      <c r="E554" s="9" t="s">
        <v>36</v>
      </c>
      <c r="F554" s="9" t="s">
        <v>37</v>
      </c>
      <c r="G554" s="9" t="s">
        <v>38</v>
      </c>
      <c r="H554" s="9"/>
      <c r="I554" s="9"/>
      <c r="J554" s="9" t="s">
        <v>39</v>
      </c>
      <c r="K554" s="9" t="s">
        <v>217</v>
      </c>
      <c r="L554" s="9" t="s">
        <v>3054</v>
      </c>
      <c r="M554" s="9" t="s">
        <v>3055</v>
      </c>
      <c r="N554" s="9" t="s">
        <v>36</v>
      </c>
      <c r="O554" s="9">
        <v>1</v>
      </c>
      <c r="P554" s="9" t="s">
        <v>43</v>
      </c>
      <c r="Q554" s="9">
        <v>29.99</v>
      </c>
      <c r="R554" s="9"/>
      <c r="S554" s="9"/>
      <c r="T554" s="9"/>
      <c r="U554" s="9"/>
      <c r="V554" s="9"/>
      <c r="W554" s="9"/>
      <c r="X554" s="9"/>
      <c r="Y554" s="9" t="s">
        <v>380</v>
      </c>
      <c r="Z554" s="9" t="s">
        <v>56</v>
      </c>
      <c r="AA554" s="9" t="s">
        <v>3053</v>
      </c>
      <c r="AB554" s="9" t="s">
        <v>47</v>
      </c>
      <c r="AC554" s="9"/>
      <c r="AD554" s="9" t="b">
        <v>0</v>
      </c>
      <c r="AE554" s="9"/>
      <c r="AF554" s="9"/>
      <c r="AG554" s="14">
        <f t="shared" si="8"/>
        <v>43316</v>
      </c>
    </row>
    <row r="555" spans="1:33">
      <c r="A555" s="9" t="s">
        <v>3056</v>
      </c>
      <c r="B555" s="9" t="s">
        <v>3056</v>
      </c>
      <c r="C555" s="9" t="s">
        <v>3057</v>
      </c>
      <c r="D555" s="9" t="s">
        <v>3058</v>
      </c>
      <c r="E555" s="9" t="s">
        <v>80</v>
      </c>
      <c r="F555" s="9" t="s">
        <v>37</v>
      </c>
      <c r="G555" s="9" t="s">
        <v>38</v>
      </c>
      <c r="H555" s="9"/>
      <c r="I555" s="9"/>
      <c r="J555" s="9" t="s">
        <v>39</v>
      </c>
      <c r="K555" s="9" t="s">
        <v>1860</v>
      </c>
      <c r="L555" s="9" t="s">
        <v>3059</v>
      </c>
      <c r="M555" s="9" t="s">
        <v>3060</v>
      </c>
      <c r="N555" s="9" t="s">
        <v>84</v>
      </c>
      <c r="O555" s="9">
        <v>1</v>
      </c>
      <c r="P555" s="9" t="s">
        <v>43</v>
      </c>
      <c r="Q555" s="9">
        <v>29.99</v>
      </c>
      <c r="R555" s="9"/>
      <c r="S555" s="9"/>
      <c r="T555" s="9"/>
      <c r="U555" s="9"/>
      <c r="V555" s="9"/>
      <c r="W555" s="9"/>
      <c r="X555" s="9"/>
      <c r="Y555" s="9" t="s">
        <v>380</v>
      </c>
      <c r="Z555" s="9" t="s">
        <v>56</v>
      </c>
      <c r="AA555" s="9" t="s">
        <v>3053</v>
      </c>
      <c r="AB555" s="9" t="s">
        <v>47</v>
      </c>
      <c r="AC555" s="9"/>
      <c r="AD555" s="9" t="b">
        <v>0</v>
      </c>
      <c r="AE555" s="9"/>
      <c r="AF555" s="9"/>
      <c r="AG555" s="14">
        <f t="shared" si="8"/>
        <v>43316</v>
      </c>
    </row>
    <row r="556" spans="1:33">
      <c r="A556" s="9" t="s">
        <v>3056</v>
      </c>
      <c r="B556" s="9" t="s">
        <v>3056</v>
      </c>
      <c r="C556" s="9" t="s">
        <v>3057</v>
      </c>
      <c r="D556" s="9" t="s">
        <v>3058</v>
      </c>
      <c r="E556" s="9" t="s">
        <v>80</v>
      </c>
      <c r="F556" s="9" t="s">
        <v>37</v>
      </c>
      <c r="G556" s="9" t="s">
        <v>38</v>
      </c>
      <c r="H556" s="9"/>
      <c r="I556" s="9"/>
      <c r="J556" s="9" t="s">
        <v>39</v>
      </c>
      <c r="K556" s="9" t="s">
        <v>217</v>
      </c>
      <c r="L556" s="9" t="s">
        <v>3054</v>
      </c>
      <c r="M556" s="9" t="s">
        <v>3055</v>
      </c>
      <c r="N556" s="9" t="s">
        <v>84</v>
      </c>
      <c r="O556" s="9">
        <v>1</v>
      </c>
      <c r="P556" s="9" t="s">
        <v>43</v>
      </c>
      <c r="Q556" s="9">
        <v>29.99</v>
      </c>
      <c r="R556" s="9"/>
      <c r="S556" s="9"/>
      <c r="T556" s="9"/>
      <c r="U556" s="9"/>
      <c r="V556" s="9"/>
      <c r="W556" s="9"/>
      <c r="X556" s="9"/>
      <c r="Y556" s="9" t="s">
        <v>380</v>
      </c>
      <c r="Z556" s="9" t="s">
        <v>56</v>
      </c>
      <c r="AA556" s="9" t="s">
        <v>3053</v>
      </c>
      <c r="AB556" s="9" t="s">
        <v>47</v>
      </c>
      <c r="AC556" s="9"/>
      <c r="AD556" s="9" t="b">
        <v>0</v>
      </c>
      <c r="AE556" s="9"/>
      <c r="AF556" s="9"/>
      <c r="AG556" s="14">
        <f t="shared" si="8"/>
        <v>43316</v>
      </c>
    </row>
    <row r="557" spans="1:33">
      <c r="A557" s="9" t="s">
        <v>3061</v>
      </c>
      <c r="B557" s="9" t="s">
        <v>3061</v>
      </c>
      <c r="C557" s="9" t="s">
        <v>3062</v>
      </c>
      <c r="D557" s="9" t="s">
        <v>3063</v>
      </c>
      <c r="E557" s="9" t="s">
        <v>36</v>
      </c>
      <c r="F557" s="9" t="s">
        <v>37</v>
      </c>
      <c r="G557" s="9" t="s">
        <v>38</v>
      </c>
      <c r="H557" s="9"/>
      <c r="I557" s="9"/>
      <c r="J557" s="9" t="s">
        <v>39</v>
      </c>
      <c r="K557" s="9" t="s">
        <v>1449</v>
      </c>
      <c r="L557" s="9" t="s">
        <v>1450</v>
      </c>
      <c r="M557" s="9" t="s">
        <v>1451</v>
      </c>
      <c r="N557" s="9" t="s">
        <v>36</v>
      </c>
      <c r="O557" s="9">
        <v>1</v>
      </c>
      <c r="P557" s="9" t="s">
        <v>43</v>
      </c>
      <c r="Q557" s="9">
        <v>20.99</v>
      </c>
      <c r="R557" s="9"/>
      <c r="S557" s="9">
        <v>3.99</v>
      </c>
      <c r="T557" s="9"/>
      <c r="U557" s="9"/>
      <c r="V557" s="9"/>
      <c r="W557" s="9"/>
      <c r="X557" s="9"/>
      <c r="Y557" s="9" t="s">
        <v>65</v>
      </c>
      <c r="Z557" s="9" t="s">
        <v>65</v>
      </c>
      <c r="AA557" s="9" t="s">
        <v>3064</v>
      </c>
      <c r="AB557" s="9" t="s">
        <v>47</v>
      </c>
      <c r="AC557" s="9"/>
      <c r="AD557" s="9" t="b">
        <v>0</v>
      </c>
      <c r="AE557" s="9"/>
      <c r="AF557" s="9"/>
      <c r="AG557" s="14">
        <f t="shared" si="8"/>
        <v>43316</v>
      </c>
    </row>
    <row r="558" spans="1:33">
      <c r="A558" s="9" t="s">
        <v>3061</v>
      </c>
      <c r="B558" s="9" t="s">
        <v>3061</v>
      </c>
      <c r="C558" s="9" t="s">
        <v>3062</v>
      </c>
      <c r="D558" s="9" t="s">
        <v>3063</v>
      </c>
      <c r="E558" s="9" t="s">
        <v>36</v>
      </c>
      <c r="F558" s="9" t="s">
        <v>37</v>
      </c>
      <c r="G558" s="9" t="s">
        <v>38</v>
      </c>
      <c r="H558" s="9"/>
      <c r="I558" s="9"/>
      <c r="J558" s="9" t="s">
        <v>39</v>
      </c>
      <c r="K558" s="9" t="s">
        <v>3065</v>
      </c>
      <c r="L558" s="9" t="s">
        <v>3066</v>
      </c>
      <c r="M558" s="9" t="s">
        <v>3067</v>
      </c>
      <c r="N558" s="9" t="s">
        <v>36</v>
      </c>
      <c r="O558" s="9">
        <v>1</v>
      </c>
      <c r="P558" s="9" t="s">
        <v>43</v>
      </c>
      <c r="Q558" s="9">
        <v>17.99</v>
      </c>
      <c r="R558" s="9"/>
      <c r="S558" s="9">
        <v>3.98</v>
      </c>
      <c r="T558" s="9"/>
      <c r="U558" s="9"/>
      <c r="V558" s="9"/>
      <c r="W558" s="9"/>
      <c r="X558" s="9"/>
      <c r="Y558" s="9" t="s">
        <v>65</v>
      </c>
      <c r="Z558" s="9" t="s">
        <v>65</v>
      </c>
      <c r="AA558" s="9" t="s">
        <v>3064</v>
      </c>
      <c r="AB558" s="9" t="s">
        <v>47</v>
      </c>
      <c r="AC558" s="9"/>
      <c r="AD558" s="9" t="b">
        <v>0</v>
      </c>
      <c r="AE558" s="9"/>
      <c r="AF558" s="9"/>
      <c r="AG558" s="14">
        <f t="shared" si="8"/>
        <v>43316</v>
      </c>
    </row>
    <row r="559" spans="1:33">
      <c r="A559" s="9" t="s">
        <v>3068</v>
      </c>
      <c r="B559" s="9" t="s">
        <v>3068</v>
      </c>
      <c r="C559" s="9" t="s">
        <v>3069</v>
      </c>
      <c r="D559" s="9" t="s">
        <v>3070</v>
      </c>
      <c r="E559" s="9" t="s">
        <v>80</v>
      </c>
      <c r="F559" s="9" t="s">
        <v>37</v>
      </c>
      <c r="G559" s="9" t="s">
        <v>38</v>
      </c>
      <c r="H559" s="9"/>
      <c r="I559" s="9"/>
      <c r="J559" s="9" t="s">
        <v>39</v>
      </c>
      <c r="K559" s="9" t="s">
        <v>176</v>
      </c>
      <c r="L559" s="9" t="s">
        <v>3071</v>
      </c>
      <c r="M559" s="9" t="s">
        <v>3072</v>
      </c>
      <c r="N559" s="9" t="s">
        <v>80</v>
      </c>
      <c r="O559" s="9">
        <v>0</v>
      </c>
      <c r="P559" s="9"/>
      <c r="Q559" s="9"/>
      <c r="R559" s="9"/>
      <c r="S559" s="9"/>
      <c r="T559" s="9"/>
      <c r="U559" s="9"/>
      <c r="V559" s="9"/>
      <c r="W559" s="9"/>
      <c r="X559" s="9"/>
      <c r="Y559" s="9" t="s">
        <v>119</v>
      </c>
      <c r="Z559" s="9" t="s">
        <v>56</v>
      </c>
      <c r="AA559" s="9" t="s">
        <v>156</v>
      </c>
      <c r="AB559" s="9" t="s">
        <v>47</v>
      </c>
      <c r="AC559" s="9"/>
      <c r="AD559" s="9" t="b">
        <v>0</v>
      </c>
      <c r="AE559" s="9"/>
      <c r="AF559" s="9"/>
      <c r="AG559" s="14">
        <f t="shared" si="8"/>
        <v>43316</v>
      </c>
    </row>
    <row r="560" spans="1:33">
      <c r="A560" s="9" t="s">
        <v>3073</v>
      </c>
      <c r="B560" s="9" t="s">
        <v>3073</v>
      </c>
      <c r="C560" s="9" t="s">
        <v>3074</v>
      </c>
      <c r="D560" s="9" t="s">
        <v>3075</v>
      </c>
      <c r="E560" s="9" t="s">
        <v>36</v>
      </c>
      <c r="F560" s="9" t="s">
        <v>37</v>
      </c>
      <c r="G560" s="9" t="s">
        <v>38</v>
      </c>
      <c r="H560" s="9"/>
      <c r="I560" s="9"/>
      <c r="J560" s="9" t="s">
        <v>90</v>
      </c>
      <c r="K560" s="9" t="s">
        <v>176</v>
      </c>
      <c r="L560" s="9" t="s">
        <v>1177</v>
      </c>
      <c r="M560" s="9" t="s">
        <v>1178</v>
      </c>
      <c r="N560" s="9" t="s">
        <v>36</v>
      </c>
      <c r="O560" s="9">
        <v>1</v>
      </c>
      <c r="P560" s="9" t="s">
        <v>43</v>
      </c>
      <c r="Q560" s="9">
        <v>15.99</v>
      </c>
      <c r="R560" s="9"/>
      <c r="S560" s="9">
        <v>2.74</v>
      </c>
      <c r="T560" s="9"/>
      <c r="U560" s="9"/>
      <c r="V560" s="9"/>
      <c r="W560" s="9">
        <v>2.42</v>
      </c>
      <c r="X560" s="9">
        <v>2.74</v>
      </c>
      <c r="Y560" s="9" t="s">
        <v>44</v>
      </c>
      <c r="Z560" s="9" t="s">
        <v>149</v>
      </c>
      <c r="AA560" s="9" t="s">
        <v>3076</v>
      </c>
      <c r="AB560" s="9" t="s">
        <v>47</v>
      </c>
      <c r="AC560" s="9" t="s">
        <v>97</v>
      </c>
      <c r="AD560" s="9" t="b">
        <v>0</v>
      </c>
      <c r="AE560" s="9"/>
      <c r="AF560" s="9"/>
      <c r="AG560" s="14">
        <f t="shared" si="8"/>
        <v>43316</v>
      </c>
    </row>
    <row r="561" spans="1:33">
      <c r="A561" s="9" t="s">
        <v>3077</v>
      </c>
      <c r="B561" s="9" t="s">
        <v>3077</v>
      </c>
      <c r="C561" s="9" t="s">
        <v>3078</v>
      </c>
      <c r="D561" s="9" t="s">
        <v>3079</v>
      </c>
      <c r="E561" s="9" t="s">
        <v>36</v>
      </c>
      <c r="F561" s="9" t="s">
        <v>37</v>
      </c>
      <c r="G561" s="9" t="s">
        <v>38</v>
      </c>
      <c r="H561" s="9"/>
      <c r="I561" s="9"/>
      <c r="J561" s="9" t="s">
        <v>39</v>
      </c>
      <c r="K561" s="9" t="s">
        <v>3080</v>
      </c>
      <c r="L561" s="9" t="s">
        <v>3081</v>
      </c>
      <c r="M561" s="9" t="s">
        <v>3082</v>
      </c>
      <c r="N561" s="9" t="s">
        <v>36</v>
      </c>
      <c r="O561" s="9">
        <v>1</v>
      </c>
      <c r="P561" s="9" t="s">
        <v>43</v>
      </c>
      <c r="Q561" s="9">
        <v>32.99</v>
      </c>
      <c r="R561" s="9"/>
      <c r="S561" s="9"/>
      <c r="T561" s="9"/>
      <c r="U561" s="9"/>
      <c r="V561" s="9"/>
      <c r="W561" s="9"/>
      <c r="X561" s="9"/>
      <c r="Y561" s="9" t="s">
        <v>876</v>
      </c>
      <c r="Z561" s="9" t="s">
        <v>45</v>
      </c>
      <c r="AA561" s="9" t="s">
        <v>3083</v>
      </c>
      <c r="AB561" s="9" t="s">
        <v>47</v>
      </c>
      <c r="AC561" s="9"/>
      <c r="AD561" s="9" t="b">
        <v>0</v>
      </c>
      <c r="AE561" s="9"/>
      <c r="AF561" s="9"/>
      <c r="AG561" s="14">
        <f t="shared" si="8"/>
        <v>43316</v>
      </c>
    </row>
    <row r="562" spans="1:33">
      <c r="A562" s="9" t="s">
        <v>3084</v>
      </c>
      <c r="B562" s="9" t="s">
        <v>3084</v>
      </c>
      <c r="C562" s="9" t="s">
        <v>3085</v>
      </c>
      <c r="D562" s="9" t="s">
        <v>3086</v>
      </c>
      <c r="E562" s="9" t="s">
        <v>36</v>
      </c>
      <c r="F562" s="9" t="s">
        <v>37</v>
      </c>
      <c r="G562" s="9" t="s">
        <v>38</v>
      </c>
      <c r="H562" s="9"/>
      <c r="I562" s="9"/>
      <c r="J562" s="9" t="s">
        <v>39</v>
      </c>
      <c r="K562" s="9" t="s">
        <v>176</v>
      </c>
      <c r="L562" s="9" t="s">
        <v>297</v>
      </c>
      <c r="M562" s="9" t="s">
        <v>298</v>
      </c>
      <c r="N562" s="9" t="s">
        <v>36</v>
      </c>
      <c r="O562" s="9">
        <v>1</v>
      </c>
      <c r="P562" s="9" t="s">
        <v>43</v>
      </c>
      <c r="Q562" s="9">
        <v>15.99</v>
      </c>
      <c r="R562" s="9"/>
      <c r="S562" s="9"/>
      <c r="T562" s="9"/>
      <c r="U562" s="9"/>
      <c r="V562" s="9"/>
      <c r="W562" s="9"/>
      <c r="X562" s="9"/>
      <c r="Y562" s="9" t="s">
        <v>1124</v>
      </c>
      <c r="Z562" s="9" t="s">
        <v>180</v>
      </c>
      <c r="AA562" s="9" t="s">
        <v>3087</v>
      </c>
      <c r="AB562" s="9" t="s">
        <v>47</v>
      </c>
      <c r="AC562" s="9"/>
      <c r="AD562" s="9" t="b">
        <v>0</v>
      </c>
      <c r="AE562" s="9"/>
      <c r="AF562" s="9"/>
      <c r="AG562" s="14">
        <f t="shared" si="8"/>
        <v>43316</v>
      </c>
    </row>
    <row r="563" spans="1:33">
      <c r="A563" s="9" t="s">
        <v>3088</v>
      </c>
      <c r="B563" s="9" t="s">
        <v>3088</v>
      </c>
      <c r="C563" s="9" t="s">
        <v>3089</v>
      </c>
      <c r="D563" s="9" t="s">
        <v>3090</v>
      </c>
      <c r="E563" s="9" t="s">
        <v>36</v>
      </c>
      <c r="F563" s="9" t="s">
        <v>37</v>
      </c>
      <c r="G563" s="9" t="s">
        <v>38</v>
      </c>
      <c r="H563" s="9"/>
      <c r="I563" s="9"/>
      <c r="J563" s="9" t="s">
        <v>51</v>
      </c>
      <c r="K563" s="9" t="s">
        <v>3091</v>
      </c>
      <c r="L563" s="9" t="s">
        <v>3092</v>
      </c>
      <c r="M563" s="9" t="s">
        <v>3093</v>
      </c>
      <c r="N563" s="9" t="s">
        <v>36</v>
      </c>
      <c r="O563" s="9">
        <v>1</v>
      </c>
      <c r="P563" s="9" t="s">
        <v>43</v>
      </c>
      <c r="Q563" s="9">
        <v>35.99</v>
      </c>
      <c r="R563" s="9"/>
      <c r="S563" s="9">
        <v>3.99</v>
      </c>
      <c r="T563" s="9"/>
      <c r="U563" s="9"/>
      <c r="V563" s="9"/>
      <c r="W563" s="9"/>
      <c r="X563" s="9"/>
      <c r="Y563" s="9" t="s">
        <v>380</v>
      </c>
      <c r="Z563" s="9" t="s">
        <v>180</v>
      </c>
      <c r="AA563" s="9" t="s">
        <v>3094</v>
      </c>
      <c r="AB563" s="9" t="s">
        <v>47</v>
      </c>
      <c r="AC563" s="9"/>
      <c r="AD563" s="9" t="b">
        <v>0</v>
      </c>
      <c r="AE563" s="9"/>
      <c r="AF563" s="9"/>
      <c r="AG563" s="14">
        <f t="shared" si="8"/>
        <v>43316</v>
      </c>
    </row>
    <row r="564" spans="1:33">
      <c r="A564" s="9" t="s">
        <v>3095</v>
      </c>
      <c r="B564" s="9" t="s">
        <v>3095</v>
      </c>
      <c r="C564" s="9" t="s">
        <v>3096</v>
      </c>
      <c r="D564" s="9" t="s">
        <v>3097</v>
      </c>
      <c r="E564" s="9" t="s">
        <v>36</v>
      </c>
      <c r="F564" s="9" t="s">
        <v>37</v>
      </c>
      <c r="G564" s="9" t="s">
        <v>38</v>
      </c>
      <c r="H564" s="9"/>
      <c r="I564" s="9"/>
      <c r="J564" s="9" t="s">
        <v>70</v>
      </c>
      <c r="K564" s="9" t="s">
        <v>52</v>
      </c>
      <c r="L564" s="9" t="s">
        <v>864</v>
      </c>
      <c r="M564" s="9" t="s">
        <v>865</v>
      </c>
      <c r="N564" s="9" t="s">
        <v>36</v>
      </c>
      <c r="O564" s="9">
        <v>1</v>
      </c>
      <c r="P564" s="9" t="s">
        <v>43</v>
      </c>
      <c r="Q564" s="9">
        <v>35.99</v>
      </c>
      <c r="R564" s="9"/>
      <c r="S564" s="9">
        <v>3.99</v>
      </c>
      <c r="T564" s="9"/>
      <c r="U564" s="9"/>
      <c r="V564" s="9"/>
      <c r="W564" s="9"/>
      <c r="X564" s="9"/>
      <c r="Y564" s="9" t="s">
        <v>272</v>
      </c>
      <c r="Z564" s="9" t="s">
        <v>273</v>
      </c>
      <c r="AA564" s="9" t="s">
        <v>274</v>
      </c>
      <c r="AB564" s="9" t="s">
        <v>47</v>
      </c>
      <c r="AC564" s="9"/>
      <c r="AD564" s="9" t="b">
        <v>0</v>
      </c>
      <c r="AE564" s="9"/>
      <c r="AF564" s="9"/>
      <c r="AG564" s="14">
        <f t="shared" si="8"/>
        <v>43316</v>
      </c>
    </row>
    <row r="565" spans="1:33">
      <c r="A565" s="9" t="s">
        <v>3098</v>
      </c>
      <c r="B565" s="9" t="s">
        <v>3098</v>
      </c>
      <c r="C565" s="9" t="s">
        <v>3099</v>
      </c>
      <c r="D565" s="9" t="s">
        <v>3100</v>
      </c>
      <c r="E565" s="9" t="s">
        <v>36</v>
      </c>
      <c r="F565" s="9" t="s">
        <v>37</v>
      </c>
      <c r="G565" s="9" t="s">
        <v>38</v>
      </c>
      <c r="H565" s="9"/>
      <c r="I565" s="9"/>
      <c r="J565" s="9" t="s">
        <v>90</v>
      </c>
      <c r="K565" s="9" t="s">
        <v>176</v>
      </c>
      <c r="L565" s="9" t="s">
        <v>613</v>
      </c>
      <c r="M565" s="9" t="s">
        <v>614</v>
      </c>
      <c r="N565" s="9" t="s">
        <v>36</v>
      </c>
      <c r="O565" s="9">
        <v>1</v>
      </c>
      <c r="P565" s="9" t="s">
        <v>43</v>
      </c>
      <c r="Q565" s="9">
        <v>15.99</v>
      </c>
      <c r="R565" s="9"/>
      <c r="S565" s="9">
        <v>2.82</v>
      </c>
      <c r="T565" s="9"/>
      <c r="U565" s="9"/>
      <c r="V565" s="9"/>
      <c r="W565" s="9">
        <v>2.4</v>
      </c>
      <c r="X565" s="9"/>
      <c r="Y565" s="9" t="s">
        <v>553</v>
      </c>
      <c r="Z565" s="9" t="s">
        <v>56</v>
      </c>
      <c r="AA565" s="9" t="s">
        <v>3101</v>
      </c>
      <c r="AB565" s="9" t="s">
        <v>47</v>
      </c>
      <c r="AC565" s="9"/>
      <c r="AD565" s="9" t="b">
        <v>0</v>
      </c>
      <c r="AE565" s="9"/>
      <c r="AF565" s="9"/>
      <c r="AG565" s="14">
        <f t="shared" si="8"/>
        <v>43316</v>
      </c>
    </row>
    <row r="566" spans="1:33">
      <c r="A566" s="9" t="s">
        <v>3098</v>
      </c>
      <c r="B566" s="9" t="s">
        <v>3098</v>
      </c>
      <c r="C566" s="9" t="s">
        <v>3099</v>
      </c>
      <c r="D566" s="9" t="s">
        <v>3100</v>
      </c>
      <c r="E566" s="9" t="s">
        <v>36</v>
      </c>
      <c r="F566" s="9" t="s">
        <v>37</v>
      </c>
      <c r="G566" s="9" t="s">
        <v>38</v>
      </c>
      <c r="H566" s="9"/>
      <c r="I566" s="9"/>
      <c r="J566" s="9" t="s">
        <v>90</v>
      </c>
      <c r="K566" s="9" t="s">
        <v>176</v>
      </c>
      <c r="L566" s="9" t="s">
        <v>1275</v>
      </c>
      <c r="M566" s="9" t="s">
        <v>1276</v>
      </c>
      <c r="N566" s="9" t="s">
        <v>36</v>
      </c>
      <c r="O566" s="9">
        <v>1</v>
      </c>
      <c r="P566" s="9" t="s">
        <v>43</v>
      </c>
      <c r="Q566" s="9">
        <v>15.99</v>
      </c>
      <c r="R566" s="9"/>
      <c r="S566" s="9">
        <v>2.82</v>
      </c>
      <c r="T566" s="9"/>
      <c r="U566" s="9"/>
      <c r="V566" s="9"/>
      <c r="W566" s="9"/>
      <c r="X566" s="9"/>
      <c r="Y566" s="9" t="s">
        <v>553</v>
      </c>
      <c r="Z566" s="9" t="s">
        <v>56</v>
      </c>
      <c r="AA566" s="9" t="s">
        <v>3101</v>
      </c>
      <c r="AB566" s="9" t="s">
        <v>47</v>
      </c>
      <c r="AC566" s="9"/>
      <c r="AD566" s="9" t="b">
        <v>0</v>
      </c>
      <c r="AE566" s="9"/>
      <c r="AF566" s="9"/>
      <c r="AG566" s="14">
        <f t="shared" si="8"/>
        <v>43316</v>
      </c>
    </row>
    <row r="567" spans="1:33">
      <c r="A567" s="9" t="s">
        <v>3102</v>
      </c>
      <c r="B567" s="9" t="s">
        <v>3102</v>
      </c>
      <c r="C567" s="9" t="s">
        <v>3103</v>
      </c>
      <c r="D567" s="9" t="s">
        <v>3104</v>
      </c>
      <c r="E567" s="9" t="s">
        <v>36</v>
      </c>
      <c r="F567" s="9" t="s">
        <v>37</v>
      </c>
      <c r="G567" s="9" t="s">
        <v>38</v>
      </c>
      <c r="H567" s="9"/>
      <c r="I567" s="9"/>
      <c r="J567" s="9" t="s">
        <v>39</v>
      </c>
      <c r="K567" s="9" t="s">
        <v>1775</v>
      </c>
      <c r="L567" s="9" t="s">
        <v>1776</v>
      </c>
      <c r="M567" s="9" t="s">
        <v>1777</v>
      </c>
      <c r="N567" s="9" t="s">
        <v>36</v>
      </c>
      <c r="O567" s="9">
        <v>1</v>
      </c>
      <c r="P567" s="9" t="s">
        <v>43</v>
      </c>
      <c r="Q567" s="9">
        <v>21.99</v>
      </c>
      <c r="R567" s="9"/>
      <c r="S567" s="9"/>
      <c r="T567" s="9"/>
      <c r="U567" s="9"/>
      <c r="V567" s="9"/>
      <c r="W567" s="9"/>
      <c r="X567" s="9"/>
      <c r="Y567" s="9" t="s">
        <v>3105</v>
      </c>
      <c r="Z567" s="9" t="s">
        <v>45</v>
      </c>
      <c r="AA567" s="9" t="s">
        <v>3106</v>
      </c>
      <c r="AB567" s="9" t="s">
        <v>47</v>
      </c>
      <c r="AC567" s="9"/>
      <c r="AD567" s="9" t="b">
        <v>0</v>
      </c>
      <c r="AE567" s="9"/>
      <c r="AF567" s="9"/>
      <c r="AG567" s="14">
        <f t="shared" si="8"/>
        <v>43316</v>
      </c>
    </row>
    <row r="568" spans="1:33">
      <c r="A568" s="9" t="s">
        <v>3102</v>
      </c>
      <c r="B568" s="9" t="s">
        <v>3102</v>
      </c>
      <c r="C568" s="9" t="s">
        <v>3103</v>
      </c>
      <c r="D568" s="9" t="s">
        <v>3104</v>
      </c>
      <c r="E568" s="9" t="s">
        <v>36</v>
      </c>
      <c r="F568" s="9" t="s">
        <v>37</v>
      </c>
      <c r="G568" s="9" t="s">
        <v>38</v>
      </c>
      <c r="H568" s="9"/>
      <c r="I568" s="9"/>
      <c r="J568" s="9" t="s">
        <v>39</v>
      </c>
      <c r="K568" s="9" t="s">
        <v>3107</v>
      </c>
      <c r="L568" s="9" t="s">
        <v>3108</v>
      </c>
      <c r="M568" s="9" t="s">
        <v>3109</v>
      </c>
      <c r="N568" s="9" t="s">
        <v>36</v>
      </c>
      <c r="O568" s="9">
        <v>1</v>
      </c>
      <c r="P568" s="9" t="s">
        <v>43</v>
      </c>
      <c r="Q568" s="9">
        <v>21.99</v>
      </c>
      <c r="R568" s="9"/>
      <c r="S568" s="9"/>
      <c r="T568" s="9"/>
      <c r="U568" s="9"/>
      <c r="V568" s="9"/>
      <c r="W568" s="9"/>
      <c r="X568" s="9"/>
      <c r="Y568" s="9" t="s">
        <v>3105</v>
      </c>
      <c r="Z568" s="9" t="s">
        <v>45</v>
      </c>
      <c r="AA568" s="9" t="s">
        <v>3106</v>
      </c>
      <c r="AB568" s="9" t="s">
        <v>47</v>
      </c>
      <c r="AC568" s="9"/>
      <c r="AD568" s="9" t="b">
        <v>0</v>
      </c>
      <c r="AE568" s="9"/>
      <c r="AF568" s="9"/>
      <c r="AG568" s="14">
        <f t="shared" si="8"/>
        <v>43316</v>
      </c>
    </row>
    <row r="569" spans="1:33">
      <c r="A569" s="9" t="s">
        <v>3110</v>
      </c>
      <c r="B569" s="9" t="s">
        <v>3110</v>
      </c>
      <c r="C569" s="9" t="s">
        <v>3111</v>
      </c>
      <c r="D569" s="9" t="s">
        <v>3112</v>
      </c>
      <c r="E569" s="9" t="s">
        <v>36</v>
      </c>
      <c r="F569" s="9" t="s">
        <v>37</v>
      </c>
      <c r="G569" s="9" t="s">
        <v>38</v>
      </c>
      <c r="H569" s="9"/>
      <c r="I569" s="9"/>
      <c r="J569" s="9" t="s">
        <v>90</v>
      </c>
      <c r="K569" s="9" t="s">
        <v>700</v>
      </c>
      <c r="L569" s="9" t="s">
        <v>701</v>
      </c>
      <c r="M569" s="9" t="s">
        <v>702</v>
      </c>
      <c r="N569" s="9" t="s">
        <v>36</v>
      </c>
      <c r="O569" s="9">
        <v>1</v>
      </c>
      <c r="P569" s="9" t="s">
        <v>43</v>
      </c>
      <c r="Q569" s="9">
        <v>32.99</v>
      </c>
      <c r="R569" s="9"/>
      <c r="S569" s="9"/>
      <c r="T569" s="9"/>
      <c r="U569" s="9"/>
      <c r="V569" s="9"/>
      <c r="W569" s="9"/>
      <c r="X569" s="9"/>
      <c r="Y569" s="9" t="s">
        <v>3113</v>
      </c>
      <c r="Z569" s="9" t="s">
        <v>56</v>
      </c>
      <c r="AA569" s="9" t="s">
        <v>3114</v>
      </c>
      <c r="AB569" s="9" t="s">
        <v>47</v>
      </c>
      <c r="AC569" s="9"/>
      <c r="AD569" s="9" t="b">
        <v>0</v>
      </c>
      <c r="AE569" s="9"/>
      <c r="AF569" s="9"/>
      <c r="AG569" s="14">
        <f t="shared" si="8"/>
        <v>43316</v>
      </c>
    </row>
    <row r="570" spans="1:33">
      <c r="A570" s="9" t="s">
        <v>3115</v>
      </c>
      <c r="B570" s="9" t="s">
        <v>3115</v>
      </c>
      <c r="C570" s="9" t="s">
        <v>3116</v>
      </c>
      <c r="D570" s="9" t="s">
        <v>3117</v>
      </c>
      <c r="E570" s="9" t="s">
        <v>36</v>
      </c>
      <c r="F570" s="9" t="s">
        <v>37</v>
      </c>
      <c r="G570" s="9" t="s">
        <v>38</v>
      </c>
      <c r="H570" s="9"/>
      <c r="I570" s="9"/>
      <c r="J570" s="9" t="s">
        <v>90</v>
      </c>
      <c r="K570" s="9" t="s">
        <v>176</v>
      </c>
      <c r="L570" s="9" t="s">
        <v>792</v>
      </c>
      <c r="M570" s="9" t="s">
        <v>793</v>
      </c>
      <c r="N570" s="9" t="s">
        <v>36</v>
      </c>
      <c r="O570" s="9">
        <v>1</v>
      </c>
      <c r="P570" s="9" t="s">
        <v>43</v>
      </c>
      <c r="Q570" s="9">
        <v>15.99</v>
      </c>
      <c r="R570" s="9"/>
      <c r="S570" s="9"/>
      <c r="T570" s="9"/>
      <c r="U570" s="9"/>
      <c r="V570" s="9"/>
      <c r="W570" s="9"/>
      <c r="X570" s="9"/>
      <c r="Y570" s="9" t="s">
        <v>3118</v>
      </c>
      <c r="Z570" s="9" t="s">
        <v>359</v>
      </c>
      <c r="AA570" s="9" t="s">
        <v>3119</v>
      </c>
      <c r="AB570" s="9" t="s">
        <v>47</v>
      </c>
      <c r="AC570" s="9"/>
      <c r="AD570" s="9" t="b">
        <v>0</v>
      </c>
      <c r="AE570" s="9"/>
      <c r="AF570" s="9"/>
      <c r="AG570" s="14">
        <f t="shared" si="8"/>
        <v>43316</v>
      </c>
    </row>
    <row r="571" spans="1:33">
      <c r="A571" s="9" t="s">
        <v>3120</v>
      </c>
      <c r="B571" s="9" t="s">
        <v>3120</v>
      </c>
      <c r="C571" s="9" t="s">
        <v>3121</v>
      </c>
      <c r="D571" s="9" t="s">
        <v>3122</v>
      </c>
      <c r="E571" s="9" t="s">
        <v>36</v>
      </c>
      <c r="F571" s="9" t="s">
        <v>37</v>
      </c>
      <c r="G571" s="9" t="s">
        <v>38</v>
      </c>
      <c r="H571" s="9"/>
      <c r="I571" s="9"/>
      <c r="J571" s="9" t="s">
        <v>70</v>
      </c>
      <c r="K571" s="9" t="s">
        <v>176</v>
      </c>
      <c r="L571" s="9" t="s">
        <v>1401</v>
      </c>
      <c r="M571" s="9" t="s">
        <v>1402</v>
      </c>
      <c r="N571" s="9" t="s">
        <v>36</v>
      </c>
      <c r="O571" s="9">
        <v>1</v>
      </c>
      <c r="P571" s="9" t="s">
        <v>43</v>
      </c>
      <c r="Q571" s="9">
        <v>15.99</v>
      </c>
      <c r="R571" s="9"/>
      <c r="S571" s="9"/>
      <c r="T571" s="9"/>
      <c r="U571" s="9"/>
      <c r="V571" s="9"/>
      <c r="W571" s="9"/>
      <c r="X571" s="9"/>
      <c r="Y571" s="9" t="s">
        <v>3123</v>
      </c>
      <c r="Z571" s="9" t="s">
        <v>56</v>
      </c>
      <c r="AA571" s="9" t="s">
        <v>3124</v>
      </c>
      <c r="AB571" s="9" t="s">
        <v>47</v>
      </c>
      <c r="AC571" s="9"/>
      <c r="AD571" s="9" t="b">
        <v>0</v>
      </c>
      <c r="AE571" s="9"/>
      <c r="AF571" s="9"/>
      <c r="AG571" s="14">
        <f t="shared" si="8"/>
        <v>43316</v>
      </c>
    </row>
    <row r="572" spans="1:33">
      <c r="A572" s="9" t="s">
        <v>3125</v>
      </c>
      <c r="B572" s="9" t="s">
        <v>3125</v>
      </c>
      <c r="C572" s="9" t="s">
        <v>3126</v>
      </c>
      <c r="D572" s="9" t="s">
        <v>3127</v>
      </c>
      <c r="E572" s="9" t="s">
        <v>36</v>
      </c>
      <c r="F572" s="9" t="s">
        <v>37</v>
      </c>
      <c r="G572" s="9" t="s">
        <v>38</v>
      </c>
      <c r="H572" s="9"/>
      <c r="I572" s="9"/>
      <c r="J572" s="9" t="s">
        <v>90</v>
      </c>
      <c r="K572" s="9" t="s">
        <v>193</v>
      </c>
      <c r="L572" s="9" t="s">
        <v>3128</v>
      </c>
      <c r="M572" s="9" t="s">
        <v>3129</v>
      </c>
      <c r="N572" s="9" t="s">
        <v>36</v>
      </c>
      <c r="O572" s="9">
        <v>1</v>
      </c>
      <c r="P572" s="9" t="s">
        <v>43</v>
      </c>
      <c r="Q572" s="9">
        <v>19.99</v>
      </c>
      <c r="R572" s="9"/>
      <c r="S572" s="9">
        <v>6.23</v>
      </c>
      <c r="T572" s="9"/>
      <c r="U572" s="9"/>
      <c r="V572" s="9"/>
      <c r="W572" s="9">
        <v>3</v>
      </c>
      <c r="X572" s="9"/>
      <c r="Y572" s="9" t="s">
        <v>3130</v>
      </c>
      <c r="Z572" s="9" t="s">
        <v>149</v>
      </c>
      <c r="AA572" s="9" t="s">
        <v>3131</v>
      </c>
      <c r="AB572" s="9" t="s">
        <v>47</v>
      </c>
      <c r="AC572" s="9"/>
      <c r="AD572" s="9" t="b">
        <v>0</v>
      </c>
      <c r="AE572" s="9"/>
      <c r="AF572" s="9"/>
      <c r="AG572" s="14">
        <f t="shared" si="8"/>
        <v>43316</v>
      </c>
    </row>
    <row r="573" spans="1:33">
      <c r="A573" s="9" t="s">
        <v>3132</v>
      </c>
      <c r="B573" s="9" t="s">
        <v>3132</v>
      </c>
      <c r="C573" s="9" t="s">
        <v>3133</v>
      </c>
      <c r="D573" s="9" t="s">
        <v>3134</v>
      </c>
      <c r="E573" s="9" t="s">
        <v>36</v>
      </c>
      <c r="F573" s="9" t="s">
        <v>37</v>
      </c>
      <c r="G573" s="9" t="s">
        <v>38</v>
      </c>
      <c r="H573" s="9"/>
      <c r="I573" s="9"/>
      <c r="J573" s="9" t="s">
        <v>39</v>
      </c>
      <c r="K573" s="9" t="s">
        <v>176</v>
      </c>
      <c r="L573" s="9" t="s">
        <v>557</v>
      </c>
      <c r="M573" s="9" t="s">
        <v>558</v>
      </c>
      <c r="N573" s="9" t="s">
        <v>36</v>
      </c>
      <c r="O573" s="9">
        <v>1</v>
      </c>
      <c r="P573" s="9" t="s">
        <v>43</v>
      </c>
      <c r="Q573" s="9">
        <v>15.99</v>
      </c>
      <c r="R573" s="9"/>
      <c r="S573" s="9"/>
      <c r="T573" s="9"/>
      <c r="U573" s="9"/>
      <c r="V573" s="9"/>
      <c r="W573" s="9"/>
      <c r="X573" s="9"/>
      <c r="Y573" s="9" t="s">
        <v>1843</v>
      </c>
      <c r="Z573" s="9" t="s">
        <v>56</v>
      </c>
      <c r="AA573" s="9" t="s">
        <v>3135</v>
      </c>
      <c r="AB573" s="9" t="s">
        <v>47</v>
      </c>
      <c r="AC573" s="9"/>
      <c r="AD573" s="9" t="b">
        <v>0</v>
      </c>
      <c r="AE573" s="9"/>
      <c r="AF573" s="9"/>
      <c r="AG573" s="14">
        <f t="shared" si="8"/>
        <v>43316</v>
      </c>
    </row>
    <row r="574" spans="1:33">
      <c r="A574" s="9" t="s">
        <v>3136</v>
      </c>
      <c r="B574" s="9" t="s">
        <v>3136</v>
      </c>
      <c r="C574" s="9" t="s">
        <v>3137</v>
      </c>
      <c r="D574" s="9" t="s">
        <v>3138</v>
      </c>
      <c r="E574" s="9" t="s">
        <v>36</v>
      </c>
      <c r="F574" s="9" t="s">
        <v>37</v>
      </c>
      <c r="G574" s="9" t="s">
        <v>38</v>
      </c>
      <c r="H574" s="9"/>
      <c r="I574" s="9"/>
      <c r="J574" s="9" t="s">
        <v>39</v>
      </c>
      <c r="K574" s="9" t="s">
        <v>193</v>
      </c>
      <c r="L574" s="9" t="s">
        <v>1069</v>
      </c>
      <c r="M574" s="9" t="s">
        <v>1070</v>
      </c>
      <c r="N574" s="9" t="s">
        <v>36</v>
      </c>
      <c r="O574" s="9">
        <v>1</v>
      </c>
      <c r="P574" s="9" t="s">
        <v>43</v>
      </c>
      <c r="Q574" s="9">
        <v>17.99</v>
      </c>
      <c r="R574" s="9"/>
      <c r="S574" s="9"/>
      <c r="T574" s="9"/>
      <c r="U574" s="9"/>
      <c r="V574" s="9"/>
      <c r="W574" s="9">
        <v>2.7</v>
      </c>
      <c r="X574" s="9"/>
      <c r="Y574" s="9" t="s">
        <v>3139</v>
      </c>
      <c r="Z574" s="9" t="s">
        <v>859</v>
      </c>
      <c r="AA574" s="9" t="s">
        <v>3140</v>
      </c>
      <c r="AB574" s="9" t="s">
        <v>47</v>
      </c>
      <c r="AC574" s="9"/>
      <c r="AD574" s="9" t="b">
        <v>0</v>
      </c>
      <c r="AE574" s="9"/>
      <c r="AF574" s="9"/>
      <c r="AG574" s="14">
        <f t="shared" si="8"/>
        <v>43316</v>
      </c>
    </row>
    <row r="575" spans="1:33">
      <c r="A575" s="9" t="s">
        <v>3141</v>
      </c>
      <c r="B575" s="9" t="s">
        <v>3141</v>
      </c>
      <c r="C575" s="9" t="s">
        <v>3142</v>
      </c>
      <c r="D575" s="9" t="s">
        <v>3143</v>
      </c>
      <c r="E575" s="9" t="s">
        <v>36</v>
      </c>
      <c r="F575" s="9" t="s">
        <v>37</v>
      </c>
      <c r="G575" s="9" t="s">
        <v>38</v>
      </c>
      <c r="H575" s="9"/>
      <c r="I575" s="9"/>
      <c r="J575" s="9" t="s">
        <v>90</v>
      </c>
      <c r="K575" s="9" t="s">
        <v>2398</v>
      </c>
      <c r="L575" s="9" t="s">
        <v>2399</v>
      </c>
      <c r="M575" s="9" t="s">
        <v>2400</v>
      </c>
      <c r="N575" s="9" t="s">
        <v>36</v>
      </c>
      <c r="O575" s="9">
        <v>1</v>
      </c>
      <c r="P575" s="9" t="s">
        <v>43</v>
      </c>
      <c r="Q575" s="9">
        <v>25.99</v>
      </c>
      <c r="R575" s="9"/>
      <c r="S575" s="9">
        <v>3.07</v>
      </c>
      <c r="T575" s="9"/>
      <c r="U575" s="9"/>
      <c r="V575" s="9"/>
      <c r="W575" s="9"/>
      <c r="X575" s="9"/>
      <c r="Y575" s="9" t="s">
        <v>220</v>
      </c>
      <c r="Z575" s="9" t="s">
        <v>75</v>
      </c>
      <c r="AA575" s="9" t="s">
        <v>3144</v>
      </c>
      <c r="AB575" s="9" t="s">
        <v>47</v>
      </c>
      <c r="AC575" s="9"/>
      <c r="AD575" s="9" t="b">
        <v>0</v>
      </c>
      <c r="AE575" s="9"/>
      <c r="AF575" s="9"/>
      <c r="AG575" s="14">
        <f t="shared" si="8"/>
        <v>43316</v>
      </c>
    </row>
    <row r="576" spans="1:33">
      <c r="A576" s="9" t="s">
        <v>3145</v>
      </c>
      <c r="B576" s="9" t="s">
        <v>3145</v>
      </c>
      <c r="C576" s="9" t="s">
        <v>3146</v>
      </c>
      <c r="D576" s="9" t="s">
        <v>3147</v>
      </c>
      <c r="E576" s="9" t="s">
        <v>36</v>
      </c>
      <c r="F576" s="9" t="s">
        <v>37</v>
      </c>
      <c r="G576" s="9" t="s">
        <v>38</v>
      </c>
      <c r="H576" s="9"/>
      <c r="I576" s="9"/>
      <c r="J576" s="9" t="s">
        <v>39</v>
      </c>
      <c r="K576" s="9" t="s">
        <v>176</v>
      </c>
      <c r="L576" s="9" t="s">
        <v>1275</v>
      </c>
      <c r="M576" s="9" t="s">
        <v>1276</v>
      </c>
      <c r="N576" s="9" t="s">
        <v>36</v>
      </c>
      <c r="O576" s="9">
        <v>1</v>
      </c>
      <c r="P576" s="9" t="s">
        <v>43</v>
      </c>
      <c r="Q576" s="9">
        <v>15.99</v>
      </c>
      <c r="R576" s="9"/>
      <c r="S576" s="9"/>
      <c r="T576" s="9"/>
      <c r="U576" s="9"/>
      <c r="V576" s="9"/>
      <c r="W576" s="9"/>
      <c r="X576" s="9"/>
      <c r="Y576" s="9" t="s">
        <v>519</v>
      </c>
      <c r="Z576" s="9" t="s">
        <v>56</v>
      </c>
      <c r="AA576" s="9" t="s">
        <v>3148</v>
      </c>
      <c r="AB576" s="9" t="s">
        <v>47</v>
      </c>
      <c r="AC576" s="9"/>
      <c r="AD576" s="9" t="b">
        <v>0</v>
      </c>
      <c r="AE576" s="9"/>
      <c r="AF576" s="9"/>
      <c r="AG576" s="14">
        <f t="shared" si="8"/>
        <v>43316</v>
      </c>
    </row>
    <row r="577" spans="1:33">
      <c r="A577" s="9" t="s">
        <v>3149</v>
      </c>
      <c r="B577" s="9" t="s">
        <v>3149</v>
      </c>
      <c r="C577" s="9" t="s">
        <v>3150</v>
      </c>
      <c r="D577" s="9" t="s">
        <v>3151</v>
      </c>
      <c r="E577" s="9" t="s">
        <v>36</v>
      </c>
      <c r="F577" s="9" t="s">
        <v>37</v>
      </c>
      <c r="G577" s="9" t="s">
        <v>38</v>
      </c>
      <c r="H577" s="9"/>
      <c r="I577" s="9"/>
      <c r="J577" s="9" t="s">
        <v>39</v>
      </c>
      <c r="K577" s="9" t="s">
        <v>176</v>
      </c>
      <c r="L577" s="9" t="s">
        <v>2624</v>
      </c>
      <c r="M577" s="9" t="s">
        <v>2625</v>
      </c>
      <c r="N577" s="9" t="s">
        <v>36</v>
      </c>
      <c r="O577" s="9">
        <v>1</v>
      </c>
      <c r="P577" s="9" t="s">
        <v>43</v>
      </c>
      <c r="Q577" s="9">
        <v>15.99</v>
      </c>
      <c r="R577" s="9"/>
      <c r="S577" s="9"/>
      <c r="T577" s="9"/>
      <c r="U577" s="9"/>
      <c r="V577" s="9"/>
      <c r="W577" s="9"/>
      <c r="X577" s="9"/>
      <c r="Y577" s="9" t="s">
        <v>358</v>
      </c>
      <c r="Z577" s="9" t="s">
        <v>359</v>
      </c>
      <c r="AA577" s="9" t="s">
        <v>3152</v>
      </c>
      <c r="AB577" s="9" t="s">
        <v>47</v>
      </c>
      <c r="AC577" s="9"/>
      <c r="AD577" s="9" t="b">
        <v>0</v>
      </c>
      <c r="AE577" s="9"/>
      <c r="AF577" s="9"/>
      <c r="AG577" s="14">
        <f t="shared" si="8"/>
        <v>43316</v>
      </c>
    </row>
    <row r="578" spans="1:33">
      <c r="A578" s="9" t="s">
        <v>3153</v>
      </c>
      <c r="B578" s="9" t="s">
        <v>3153</v>
      </c>
      <c r="C578" s="9" t="s">
        <v>3154</v>
      </c>
      <c r="D578" s="9" t="s">
        <v>3155</v>
      </c>
      <c r="E578" s="9" t="s">
        <v>36</v>
      </c>
      <c r="F578" s="9" t="s">
        <v>37</v>
      </c>
      <c r="G578" s="9" t="s">
        <v>38</v>
      </c>
      <c r="H578" s="9"/>
      <c r="I578" s="9"/>
      <c r="J578" s="9" t="s">
        <v>39</v>
      </c>
      <c r="K578" s="9" t="s">
        <v>176</v>
      </c>
      <c r="L578" s="9" t="s">
        <v>1401</v>
      </c>
      <c r="M578" s="9" t="s">
        <v>1402</v>
      </c>
      <c r="N578" s="9" t="s">
        <v>36</v>
      </c>
      <c r="O578" s="9">
        <v>1</v>
      </c>
      <c r="P578" s="9" t="s">
        <v>43</v>
      </c>
      <c r="Q578" s="9">
        <v>15.99</v>
      </c>
      <c r="R578" s="9"/>
      <c r="S578" s="9"/>
      <c r="T578" s="9"/>
      <c r="U578" s="9"/>
      <c r="V578" s="9"/>
      <c r="W578" s="9"/>
      <c r="X578" s="9"/>
      <c r="Y578" s="9" t="s">
        <v>2355</v>
      </c>
      <c r="Z578" s="9" t="s">
        <v>65</v>
      </c>
      <c r="AA578" s="9" t="s">
        <v>3156</v>
      </c>
      <c r="AB578" s="9" t="s">
        <v>47</v>
      </c>
      <c r="AC578" s="9"/>
      <c r="AD578" s="9" t="b">
        <v>0</v>
      </c>
      <c r="AE578" s="9"/>
      <c r="AF578" s="9"/>
      <c r="AG578" s="14">
        <f t="shared" ref="AG578:AG641" si="9">DATEVALUE(LEFT(C578,10))</f>
        <v>43316</v>
      </c>
    </row>
    <row r="579" spans="1:33">
      <c r="A579" s="9" t="s">
        <v>3157</v>
      </c>
      <c r="B579" s="9" t="s">
        <v>3157</v>
      </c>
      <c r="C579" s="9" t="s">
        <v>3158</v>
      </c>
      <c r="D579" s="9" t="s">
        <v>3159</v>
      </c>
      <c r="E579" s="9" t="s">
        <v>36</v>
      </c>
      <c r="F579" s="9" t="s">
        <v>37</v>
      </c>
      <c r="G579" s="9" t="s">
        <v>38</v>
      </c>
      <c r="H579" s="9"/>
      <c r="I579" s="9"/>
      <c r="J579" s="9" t="s">
        <v>39</v>
      </c>
      <c r="K579" s="9" t="s">
        <v>2691</v>
      </c>
      <c r="L579" s="9" t="s">
        <v>2692</v>
      </c>
      <c r="M579" s="9" t="s">
        <v>2693</v>
      </c>
      <c r="N579" s="9" t="s">
        <v>36</v>
      </c>
      <c r="O579" s="9">
        <v>1</v>
      </c>
      <c r="P579" s="9" t="s">
        <v>43</v>
      </c>
      <c r="Q579" s="9">
        <v>32.99</v>
      </c>
      <c r="R579" s="9"/>
      <c r="S579" s="9"/>
      <c r="T579" s="9"/>
      <c r="U579" s="9"/>
      <c r="V579" s="9"/>
      <c r="W579" s="9"/>
      <c r="X579" s="9"/>
      <c r="Y579" s="9" t="s">
        <v>519</v>
      </c>
      <c r="Z579" s="9" t="s">
        <v>56</v>
      </c>
      <c r="AA579" s="9" t="s">
        <v>3160</v>
      </c>
      <c r="AB579" s="9" t="s">
        <v>47</v>
      </c>
      <c r="AC579" s="9"/>
      <c r="AD579" s="9" t="b">
        <v>0</v>
      </c>
      <c r="AE579" s="9"/>
      <c r="AF579" s="9"/>
      <c r="AG579" s="14">
        <f t="shared" si="9"/>
        <v>43316</v>
      </c>
    </row>
    <row r="580" spans="1:33">
      <c r="A580" s="9" t="s">
        <v>3161</v>
      </c>
      <c r="B580" s="9" t="s">
        <v>3161</v>
      </c>
      <c r="C580" s="9" t="s">
        <v>3162</v>
      </c>
      <c r="D580" s="9" t="s">
        <v>3163</v>
      </c>
      <c r="E580" s="9" t="s">
        <v>36</v>
      </c>
      <c r="F580" s="9" t="s">
        <v>37</v>
      </c>
      <c r="G580" s="9" t="s">
        <v>38</v>
      </c>
      <c r="H580" s="9"/>
      <c r="I580" s="9"/>
      <c r="J580" s="9" t="s">
        <v>39</v>
      </c>
      <c r="K580" s="9" t="s">
        <v>254</v>
      </c>
      <c r="L580" s="9" t="s">
        <v>843</v>
      </c>
      <c r="M580" s="9" t="s">
        <v>844</v>
      </c>
      <c r="N580" s="9" t="s">
        <v>36</v>
      </c>
      <c r="O580" s="9">
        <v>1</v>
      </c>
      <c r="P580" s="9" t="s">
        <v>43</v>
      </c>
      <c r="Q580" s="9">
        <v>21.99</v>
      </c>
      <c r="R580" s="9"/>
      <c r="S580" s="9"/>
      <c r="T580" s="9"/>
      <c r="U580" s="9"/>
      <c r="V580" s="9"/>
      <c r="W580" s="9"/>
      <c r="X580" s="9"/>
      <c r="Y580" s="9" t="s">
        <v>3164</v>
      </c>
      <c r="Z580" s="9" t="s">
        <v>65</v>
      </c>
      <c r="AA580" s="9" t="s">
        <v>3165</v>
      </c>
      <c r="AB580" s="9" t="s">
        <v>47</v>
      </c>
      <c r="AC580" s="9"/>
      <c r="AD580" s="9" t="b">
        <v>0</v>
      </c>
      <c r="AE580" s="9"/>
      <c r="AF580" s="9"/>
      <c r="AG580" s="14">
        <f t="shared" si="9"/>
        <v>43316</v>
      </c>
    </row>
    <row r="581" spans="1:33">
      <c r="A581" s="9" t="s">
        <v>3166</v>
      </c>
      <c r="B581" s="9" t="s">
        <v>3166</v>
      </c>
      <c r="C581" s="9" t="s">
        <v>3167</v>
      </c>
      <c r="D581" s="9" t="s">
        <v>3168</v>
      </c>
      <c r="E581" s="9" t="s">
        <v>36</v>
      </c>
      <c r="F581" s="9" t="s">
        <v>37</v>
      </c>
      <c r="G581" s="9" t="s">
        <v>38</v>
      </c>
      <c r="H581" s="9"/>
      <c r="I581" s="9"/>
      <c r="J581" s="9" t="s">
        <v>39</v>
      </c>
      <c r="K581" s="9" t="s">
        <v>3169</v>
      </c>
      <c r="L581" s="9" t="s">
        <v>3170</v>
      </c>
      <c r="M581" s="9" t="s">
        <v>3171</v>
      </c>
      <c r="N581" s="9" t="s">
        <v>36</v>
      </c>
      <c r="O581" s="9">
        <v>1</v>
      </c>
      <c r="P581" s="9" t="s">
        <v>43</v>
      </c>
      <c r="Q581" s="9">
        <v>17.99</v>
      </c>
      <c r="R581" s="9"/>
      <c r="S581" s="9"/>
      <c r="T581" s="9"/>
      <c r="U581" s="9"/>
      <c r="V581" s="9"/>
      <c r="W581" s="9"/>
      <c r="X581" s="9"/>
      <c r="Y581" s="9" t="s">
        <v>119</v>
      </c>
      <c r="Z581" s="9" t="s">
        <v>56</v>
      </c>
      <c r="AA581" s="9" t="s">
        <v>3172</v>
      </c>
      <c r="AB581" s="9" t="s">
        <v>47</v>
      </c>
      <c r="AC581" s="9"/>
      <c r="AD581" s="9" t="b">
        <v>0</v>
      </c>
      <c r="AE581" s="9"/>
      <c r="AF581" s="9"/>
      <c r="AG581" s="14">
        <f t="shared" si="9"/>
        <v>43316</v>
      </c>
    </row>
    <row r="582" spans="1:33">
      <c r="A582" s="9" t="s">
        <v>3173</v>
      </c>
      <c r="B582" s="9" t="s">
        <v>3173</v>
      </c>
      <c r="C582" s="9" t="s">
        <v>3174</v>
      </c>
      <c r="D582" s="9" t="s">
        <v>3175</v>
      </c>
      <c r="E582" s="9" t="s">
        <v>36</v>
      </c>
      <c r="F582" s="9" t="s">
        <v>37</v>
      </c>
      <c r="G582" s="9" t="s">
        <v>38</v>
      </c>
      <c r="H582" s="9"/>
      <c r="I582" s="9"/>
      <c r="J582" s="9" t="s">
        <v>39</v>
      </c>
      <c r="K582" s="9" t="s">
        <v>176</v>
      </c>
      <c r="L582" s="9" t="s">
        <v>1275</v>
      </c>
      <c r="M582" s="9" t="s">
        <v>1276</v>
      </c>
      <c r="N582" s="9" t="s">
        <v>36</v>
      </c>
      <c r="O582" s="9">
        <v>1</v>
      </c>
      <c r="P582" s="9" t="s">
        <v>43</v>
      </c>
      <c r="Q582" s="9">
        <v>15.99</v>
      </c>
      <c r="R582" s="9"/>
      <c r="S582" s="9"/>
      <c r="T582" s="9"/>
      <c r="U582" s="9"/>
      <c r="V582" s="9"/>
      <c r="W582" s="9"/>
      <c r="X582" s="9"/>
      <c r="Y582" s="9" t="s">
        <v>1587</v>
      </c>
      <c r="Z582" s="9" t="s">
        <v>411</v>
      </c>
      <c r="AA582" s="9" t="s">
        <v>3176</v>
      </c>
      <c r="AB582" s="9" t="s">
        <v>47</v>
      </c>
      <c r="AC582" s="9"/>
      <c r="AD582" s="9" t="b">
        <v>0</v>
      </c>
      <c r="AE582" s="9"/>
      <c r="AF582" s="9"/>
      <c r="AG582" s="14">
        <f t="shared" si="9"/>
        <v>43316</v>
      </c>
    </row>
    <row r="583" spans="1:33">
      <c r="A583" s="9" t="s">
        <v>3173</v>
      </c>
      <c r="B583" s="9" t="s">
        <v>3173</v>
      </c>
      <c r="C583" s="9" t="s">
        <v>3174</v>
      </c>
      <c r="D583" s="9" t="s">
        <v>3175</v>
      </c>
      <c r="E583" s="9" t="s">
        <v>36</v>
      </c>
      <c r="F583" s="9" t="s">
        <v>37</v>
      </c>
      <c r="G583" s="9" t="s">
        <v>38</v>
      </c>
      <c r="H583" s="9"/>
      <c r="I583" s="9"/>
      <c r="J583" s="9" t="s">
        <v>39</v>
      </c>
      <c r="K583" s="9" t="s">
        <v>176</v>
      </c>
      <c r="L583" s="9" t="s">
        <v>818</v>
      </c>
      <c r="M583" s="9" t="s">
        <v>819</v>
      </c>
      <c r="N583" s="9" t="s">
        <v>36</v>
      </c>
      <c r="O583" s="9">
        <v>1</v>
      </c>
      <c r="P583" s="9" t="s">
        <v>43</v>
      </c>
      <c r="Q583" s="9">
        <v>15.99</v>
      </c>
      <c r="R583" s="9"/>
      <c r="S583" s="9"/>
      <c r="T583" s="9"/>
      <c r="U583" s="9"/>
      <c r="V583" s="9"/>
      <c r="W583" s="9"/>
      <c r="X583" s="9"/>
      <c r="Y583" s="9" t="s">
        <v>1587</v>
      </c>
      <c r="Z583" s="9" t="s">
        <v>411</v>
      </c>
      <c r="AA583" s="9" t="s">
        <v>3176</v>
      </c>
      <c r="AB583" s="9" t="s">
        <v>47</v>
      </c>
      <c r="AC583" s="9"/>
      <c r="AD583" s="9" t="b">
        <v>0</v>
      </c>
      <c r="AE583" s="9"/>
      <c r="AF583" s="9"/>
      <c r="AG583" s="14">
        <f t="shared" si="9"/>
        <v>43316</v>
      </c>
    </row>
    <row r="584" spans="1:33">
      <c r="A584" s="9" t="s">
        <v>3173</v>
      </c>
      <c r="B584" s="9" t="s">
        <v>3173</v>
      </c>
      <c r="C584" s="9" t="s">
        <v>3174</v>
      </c>
      <c r="D584" s="9" t="s">
        <v>3175</v>
      </c>
      <c r="E584" s="9" t="s">
        <v>36</v>
      </c>
      <c r="F584" s="9" t="s">
        <v>37</v>
      </c>
      <c r="G584" s="9" t="s">
        <v>38</v>
      </c>
      <c r="H584" s="9"/>
      <c r="I584" s="9"/>
      <c r="J584" s="9" t="s">
        <v>39</v>
      </c>
      <c r="K584" s="9" t="s">
        <v>176</v>
      </c>
      <c r="L584" s="9" t="s">
        <v>524</v>
      </c>
      <c r="M584" s="9" t="s">
        <v>525</v>
      </c>
      <c r="N584" s="9" t="s">
        <v>36</v>
      </c>
      <c r="O584" s="9">
        <v>1</v>
      </c>
      <c r="P584" s="9" t="s">
        <v>43</v>
      </c>
      <c r="Q584" s="9">
        <v>14.99</v>
      </c>
      <c r="R584" s="9"/>
      <c r="S584" s="9"/>
      <c r="T584" s="9"/>
      <c r="U584" s="9"/>
      <c r="V584" s="9"/>
      <c r="W584" s="9"/>
      <c r="X584" s="9"/>
      <c r="Y584" s="9" t="s">
        <v>1587</v>
      </c>
      <c r="Z584" s="9" t="s">
        <v>411</v>
      </c>
      <c r="AA584" s="9" t="s">
        <v>3176</v>
      </c>
      <c r="AB584" s="9" t="s">
        <v>47</v>
      </c>
      <c r="AC584" s="9"/>
      <c r="AD584" s="9" t="b">
        <v>0</v>
      </c>
      <c r="AE584" s="9"/>
      <c r="AF584" s="9"/>
      <c r="AG584" s="14">
        <f t="shared" si="9"/>
        <v>43316</v>
      </c>
    </row>
    <row r="585" spans="1:33">
      <c r="A585" s="9" t="s">
        <v>3177</v>
      </c>
      <c r="B585" s="9" t="s">
        <v>3177</v>
      </c>
      <c r="C585" s="9" t="s">
        <v>3178</v>
      </c>
      <c r="D585" s="9" t="s">
        <v>3179</v>
      </c>
      <c r="E585" s="9" t="s">
        <v>36</v>
      </c>
      <c r="F585" s="9" t="s">
        <v>37</v>
      </c>
      <c r="G585" s="9" t="s">
        <v>38</v>
      </c>
      <c r="H585" s="9"/>
      <c r="I585" s="9"/>
      <c r="J585" s="9" t="s">
        <v>39</v>
      </c>
      <c r="K585" s="9" t="s">
        <v>176</v>
      </c>
      <c r="L585" s="9" t="s">
        <v>792</v>
      </c>
      <c r="M585" s="9" t="s">
        <v>793</v>
      </c>
      <c r="N585" s="9" t="s">
        <v>36</v>
      </c>
      <c r="O585" s="9">
        <v>1</v>
      </c>
      <c r="P585" s="9" t="s">
        <v>43</v>
      </c>
      <c r="Q585" s="9">
        <v>15.99</v>
      </c>
      <c r="R585" s="9"/>
      <c r="S585" s="9"/>
      <c r="T585" s="9"/>
      <c r="U585" s="9"/>
      <c r="V585" s="9"/>
      <c r="W585" s="9"/>
      <c r="X585" s="9"/>
      <c r="Y585" s="9" t="s">
        <v>3180</v>
      </c>
      <c r="Z585" s="9" t="s">
        <v>411</v>
      </c>
      <c r="AA585" s="9" t="s">
        <v>3181</v>
      </c>
      <c r="AB585" s="9" t="s">
        <v>47</v>
      </c>
      <c r="AC585" s="9"/>
      <c r="AD585" s="9" t="b">
        <v>0</v>
      </c>
      <c r="AE585" s="9"/>
      <c r="AF585" s="9"/>
      <c r="AG585" s="14">
        <f t="shared" si="9"/>
        <v>43316</v>
      </c>
    </row>
    <row r="586" spans="1:33">
      <c r="A586" s="9" t="s">
        <v>3182</v>
      </c>
      <c r="B586" s="9" t="s">
        <v>3182</v>
      </c>
      <c r="C586" s="9" t="s">
        <v>3183</v>
      </c>
      <c r="D586" s="9" t="s">
        <v>3184</v>
      </c>
      <c r="E586" s="9" t="s">
        <v>36</v>
      </c>
      <c r="F586" s="9" t="s">
        <v>37</v>
      </c>
      <c r="G586" s="9" t="s">
        <v>38</v>
      </c>
      <c r="H586" s="9"/>
      <c r="I586" s="9"/>
      <c r="J586" s="9" t="s">
        <v>90</v>
      </c>
      <c r="K586" s="9" t="s">
        <v>176</v>
      </c>
      <c r="L586" s="9" t="s">
        <v>1401</v>
      </c>
      <c r="M586" s="9" t="s">
        <v>1402</v>
      </c>
      <c r="N586" s="9" t="s">
        <v>36</v>
      </c>
      <c r="O586" s="9">
        <v>1</v>
      </c>
      <c r="P586" s="9" t="s">
        <v>43</v>
      </c>
      <c r="Q586" s="9">
        <v>15.99</v>
      </c>
      <c r="R586" s="9"/>
      <c r="S586" s="9">
        <v>3.93</v>
      </c>
      <c r="T586" s="9"/>
      <c r="U586" s="9"/>
      <c r="V586" s="9"/>
      <c r="W586" s="9"/>
      <c r="X586" s="9">
        <v>3.93</v>
      </c>
      <c r="Y586" s="9" t="s">
        <v>1103</v>
      </c>
      <c r="Z586" s="9" t="s">
        <v>149</v>
      </c>
      <c r="AA586" s="9" t="s">
        <v>3185</v>
      </c>
      <c r="AB586" s="9" t="s">
        <v>47</v>
      </c>
      <c r="AC586" s="9" t="s">
        <v>97</v>
      </c>
      <c r="AD586" s="9" t="b">
        <v>0</v>
      </c>
      <c r="AE586" s="9"/>
      <c r="AF586" s="9"/>
      <c r="AG586" s="14">
        <f t="shared" si="9"/>
        <v>43316</v>
      </c>
    </row>
    <row r="587" spans="1:33">
      <c r="A587" s="9" t="s">
        <v>3186</v>
      </c>
      <c r="B587" s="9" t="s">
        <v>3186</v>
      </c>
      <c r="C587" s="9" t="s">
        <v>3187</v>
      </c>
      <c r="D587" s="9" t="s">
        <v>3188</v>
      </c>
      <c r="E587" s="9" t="s">
        <v>36</v>
      </c>
      <c r="F587" s="9" t="s">
        <v>37</v>
      </c>
      <c r="G587" s="9" t="s">
        <v>38</v>
      </c>
      <c r="H587" s="9"/>
      <c r="I587" s="9"/>
      <c r="J587" s="9" t="s">
        <v>39</v>
      </c>
      <c r="K587" s="9" t="s">
        <v>176</v>
      </c>
      <c r="L587" s="9" t="s">
        <v>792</v>
      </c>
      <c r="M587" s="9" t="s">
        <v>793</v>
      </c>
      <c r="N587" s="9" t="s">
        <v>36</v>
      </c>
      <c r="O587" s="9">
        <v>1</v>
      </c>
      <c r="P587" s="9" t="s">
        <v>43</v>
      </c>
      <c r="Q587" s="9">
        <v>15.99</v>
      </c>
      <c r="R587" s="9"/>
      <c r="S587" s="9"/>
      <c r="T587" s="9"/>
      <c r="U587" s="9"/>
      <c r="V587" s="9"/>
      <c r="W587" s="9"/>
      <c r="X587" s="9"/>
      <c r="Y587" s="9" t="s">
        <v>85</v>
      </c>
      <c r="Z587" s="9" t="s">
        <v>75</v>
      </c>
      <c r="AA587" s="9" t="s">
        <v>3189</v>
      </c>
      <c r="AB587" s="9" t="s">
        <v>47</v>
      </c>
      <c r="AC587" s="9"/>
      <c r="AD587" s="9" t="b">
        <v>0</v>
      </c>
      <c r="AE587" s="9"/>
      <c r="AF587" s="9"/>
      <c r="AG587" s="14">
        <f t="shared" si="9"/>
        <v>43317</v>
      </c>
    </row>
    <row r="588" spans="1:33">
      <c r="A588" s="9" t="s">
        <v>3190</v>
      </c>
      <c r="B588" s="9" t="s">
        <v>3190</v>
      </c>
      <c r="C588" s="9" t="s">
        <v>3191</v>
      </c>
      <c r="D588" s="9" t="s">
        <v>3192</v>
      </c>
      <c r="E588" s="9" t="s">
        <v>36</v>
      </c>
      <c r="F588" s="9" t="s">
        <v>37</v>
      </c>
      <c r="G588" s="9" t="s">
        <v>38</v>
      </c>
      <c r="H588" s="9"/>
      <c r="I588" s="9"/>
      <c r="J588" s="9" t="s">
        <v>39</v>
      </c>
      <c r="K588" s="9" t="s">
        <v>52</v>
      </c>
      <c r="L588" s="9" t="s">
        <v>109</v>
      </c>
      <c r="M588" s="9" t="s">
        <v>110</v>
      </c>
      <c r="N588" s="9" t="s">
        <v>36</v>
      </c>
      <c r="O588" s="9">
        <v>1</v>
      </c>
      <c r="P588" s="9" t="s">
        <v>43</v>
      </c>
      <c r="Q588" s="9">
        <v>35.99</v>
      </c>
      <c r="R588" s="9"/>
      <c r="S588" s="9"/>
      <c r="T588" s="9"/>
      <c r="U588" s="9"/>
      <c r="V588" s="9"/>
      <c r="W588" s="9"/>
      <c r="X588" s="9"/>
      <c r="Y588" s="9" t="s">
        <v>3193</v>
      </c>
      <c r="Z588" s="9" t="s">
        <v>56</v>
      </c>
      <c r="AA588" s="9" t="s">
        <v>3194</v>
      </c>
      <c r="AB588" s="9" t="s">
        <v>47</v>
      </c>
      <c r="AC588" s="9"/>
      <c r="AD588" s="9" t="b">
        <v>0</v>
      </c>
      <c r="AE588" s="9"/>
      <c r="AF588" s="9"/>
      <c r="AG588" s="14">
        <f t="shared" si="9"/>
        <v>43317</v>
      </c>
    </row>
    <row r="589" spans="1:33">
      <c r="A589" s="9" t="s">
        <v>3195</v>
      </c>
      <c r="B589" s="9" t="s">
        <v>3195</v>
      </c>
      <c r="C589" s="9" t="s">
        <v>3196</v>
      </c>
      <c r="D589" s="9" t="s">
        <v>3197</v>
      </c>
      <c r="E589" s="9" t="s">
        <v>36</v>
      </c>
      <c r="F589" s="9" t="s">
        <v>37</v>
      </c>
      <c r="G589" s="9" t="s">
        <v>38</v>
      </c>
      <c r="H589" s="9"/>
      <c r="I589" s="9"/>
      <c r="J589" s="9" t="s">
        <v>90</v>
      </c>
      <c r="K589" s="9" t="s">
        <v>1512</v>
      </c>
      <c r="L589" s="9" t="s">
        <v>1513</v>
      </c>
      <c r="M589" s="9" t="s">
        <v>1514</v>
      </c>
      <c r="N589" s="9" t="s">
        <v>36</v>
      </c>
      <c r="O589" s="9">
        <v>1</v>
      </c>
      <c r="P589" s="9" t="s">
        <v>43</v>
      </c>
      <c r="Q589" s="9">
        <v>17.99</v>
      </c>
      <c r="R589" s="9"/>
      <c r="S589" s="9">
        <v>5.48</v>
      </c>
      <c r="T589" s="9"/>
      <c r="U589" s="9"/>
      <c r="V589" s="9"/>
      <c r="W589" s="9"/>
      <c r="X589" s="9"/>
      <c r="Y589" s="9" t="s">
        <v>1006</v>
      </c>
      <c r="Z589" s="9" t="s">
        <v>45</v>
      </c>
      <c r="AA589" s="9" t="s">
        <v>3198</v>
      </c>
      <c r="AB589" s="9" t="s">
        <v>47</v>
      </c>
      <c r="AC589" s="9"/>
      <c r="AD589" s="9" t="b">
        <v>0</v>
      </c>
      <c r="AE589" s="9"/>
      <c r="AF589" s="9"/>
      <c r="AG589" s="14">
        <f t="shared" si="9"/>
        <v>43317</v>
      </c>
    </row>
    <row r="590" spans="1:33">
      <c r="A590" s="9" t="s">
        <v>3199</v>
      </c>
      <c r="B590" s="9" t="s">
        <v>3199</v>
      </c>
      <c r="C590" s="9" t="s">
        <v>3200</v>
      </c>
      <c r="D590" s="9" t="s">
        <v>3201</v>
      </c>
      <c r="E590" s="9" t="s">
        <v>36</v>
      </c>
      <c r="F590" s="9" t="s">
        <v>37</v>
      </c>
      <c r="G590" s="9" t="s">
        <v>38</v>
      </c>
      <c r="H590" s="9"/>
      <c r="I590" s="9"/>
      <c r="J590" s="9" t="s">
        <v>39</v>
      </c>
      <c r="K590" s="9" t="s">
        <v>176</v>
      </c>
      <c r="L590" s="9" t="s">
        <v>613</v>
      </c>
      <c r="M590" s="9" t="s">
        <v>614</v>
      </c>
      <c r="N590" s="9" t="s">
        <v>36</v>
      </c>
      <c r="O590" s="9">
        <v>1</v>
      </c>
      <c r="P590" s="9" t="s">
        <v>43</v>
      </c>
      <c r="Q590" s="9">
        <v>15.99</v>
      </c>
      <c r="R590" s="9"/>
      <c r="S590" s="9"/>
      <c r="T590" s="9"/>
      <c r="U590" s="9"/>
      <c r="V590" s="9"/>
      <c r="W590" s="9"/>
      <c r="X590" s="9"/>
      <c r="Y590" s="9" t="s">
        <v>372</v>
      </c>
      <c r="Z590" s="9" t="s">
        <v>65</v>
      </c>
      <c r="AA590" s="9" t="s">
        <v>3202</v>
      </c>
      <c r="AB590" s="9" t="s">
        <v>47</v>
      </c>
      <c r="AC590" s="9"/>
      <c r="AD590" s="9" t="b">
        <v>0</v>
      </c>
      <c r="AE590" s="9"/>
      <c r="AF590" s="9"/>
      <c r="AG590" s="14">
        <f t="shared" si="9"/>
        <v>43317</v>
      </c>
    </row>
    <row r="591" spans="1:33">
      <c r="A591" s="9" t="s">
        <v>3203</v>
      </c>
      <c r="B591" s="9" t="s">
        <v>3203</v>
      </c>
      <c r="C591" s="9" t="s">
        <v>3204</v>
      </c>
      <c r="D591" s="9" t="s">
        <v>3205</v>
      </c>
      <c r="E591" s="9" t="s">
        <v>36</v>
      </c>
      <c r="F591" s="9" t="s">
        <v>37</v>
      </c>
      <c r="G591" s="9" t="s">
        <v>38</v>
      </c>
      <c r="H591" s="9"/>
      <c r="I591" s="9"/>
      <c r="J591" s="9" t="s">
        <v>39</v>
      </c>
      <c r="K591" s="9" t="s">
        <v>334</v>
      </c>
      <c r="L591" s="9" t="s">
        <v>335</v>
      </c>
      <c r="M591" s="9" t="s">
        <v>336</v>
      </c>
      <c r="N591" s="9" t="s">
        <v>36</v>
      </c>
      <c r="O591" s="9">
        <v>1</v>
      </c>
      <c r="P591" s="9" t="s">
        <v>43</v>
      </c>
      <c r="Q591" s="9">
        <v>25.99</v>
      </c>
      <c r="R591" s="9"/>
      <c r="S591" s="9"/>
      <c r="T591" s="9"/>
      <c r="U591" s="9"/>
      <c r="V591" s="9"/>
      <c r="W591" s="9"/>
      <c r="X591" s="9"/>
      <c r="Y591" s="9" t="s">
        <v>3206</v>
      </c>
      <c r="Z591" s="9" t="s">
        <v>3207</v>
      </c>
      <c r="AA591" s="9" t="s">
        <v>3208</v>
      </c>
      <c r="AB591" s="9" t="s">
        <v>47</v>
      </c>
      <c r="AC591" s="9"/>
      <c r="AD591" s="9" t="b">
        <v>0</v>
      </c>
      <c r="AE591" s="9"/>
      <c r="AF591" s="9"/>
      <c r="AG591" s="14">
        <f t="shared" si="9"/>
        <v>43317</v>
      </c>
    </row>
    <row r="592" spans="1:33">
      <c r="A592" s="9" t="s">
        <v>3209</v>
      </c>
      <c r="B592" s="9" t="s">
        <v>3209</v>
      </c>
      <c r="C592" s="9" t="s">
        <v>3210</v>
      </c>
      <c r="D592" s="9" t="s">
        <v>3211</v>
      </c>
      <c r="E592" s="9" t="s">
        <v>36</v>
      </c>
      <c r="F592" s="9" t="s">
        <v>37</v>
      </c>
      <c r="G592" s="9" t="s">
        <v>38</v>
      </c>
      <c r="H592" s="9"/>
      <c r="I592" s="9"/>
      <c r="J592" s="9" t="s">
        <v>90</v>
      </c>
      <c r="K592" s="9" t="s">
        <v>52</v>
      </c>
      <c r="L592" s="9" t="s">
        <v>109</v>
      </c>
      <c r="M592" s="9" t="s">
        <v>110</v>
      </c>
      <c r="N592" s="9" t="s">
        <v>36</v>
      </c>
      <c r="O592" s="9">
        <v>1</v>
      </c>
      <c r="P592" s="9" t="s">
        <v>43</v>
      </c>
      <c r="Q592" s="9">
        <v>35.99</v>
      </c>
      <c r="R592" s="9"/>
      <c r="S592" s="9">
        <v>3.93</v>
      </c>
      <c r="T592" s="9"/>
      <c r="U592" s="9"/>
      <c r="V592" s="9"/>
      <c r="W592" s="9"/>
      <c r="X592" s="9">
        <v>3.93</v>
      </c>
      <c r="Y592" s="9" t="s">
        <v>766</v>
      </c>
      <c r="Z592" s="9" t="s">
        <v>56</v>
      </c>
      <c r="AA592" s="9" t="s">
        <v>3212</v>
      </c>
      <c r="AB592" s="9" t="s">
        <v>47</v>
      </c>
      <c r="AC592" s="9" t="s">
        <v>97</v>
      </c>
      <c r="AD592" s="9" t="b">
        <v>0</v>
      </c>
      <c r="AE592" s="9"/>
      <c r="AF592" s="9"/>
      <c r="AG592" s="14">
        <f t="shared" si="9"/>
        <v>43317</v>
      </c>
    </row>
    <row r="593" spans="1:33">
      <c r="A593" s="9" t="s">
        <v>3213</v>
      </c>
      <c r="B593" s="9" t="s">
        <v>3213</v>
      </c>
      <c r="C593" s="9" t="s">
        <v>3214</v>
      </c>
      <c r="D593" s="9" t="s">
        <v>3215</v>
      </c>
      <c r="E593" s="9" t="s">
        <v>36</v>
      </c>
      <c r="F593" s="9" t="s">
        <v>37</v>
      </c>
      <c r="G593" s="9" t="s">
        <v>38</v>
      </c>
      <c r="H593" s="9"/>
      <c r="I593" s="9"/>
      <c r="J593" s="9" t="s">
        <v>39</v>
      </c>
      <c r="K593" s="9" t="s">
        <v>1449</v>
      </c>
      <c r="L593" s="9" t="s">
        <v>1450</v>
      </c>
      <c r="M593" s="9" t="s">
        <v>1451</v>
      </c>
      <c r="N593" s="9" t="s">
        <v>36</v>
      </c>
      <c r="O593" s="9">
        <v>1</v>
      </c>
      <c r="P593" s="9" t="s">
        <v>43</v>
      </c>
      <c r="Q593" s="9">
        <v>20.99</v>
      </c>
      <c r="R593" s="9"/>
      <c r="S593" s="9"/>
      <c r="T593" s="9"/>
      <c r="U593" s="9"/>
      <c r="V593" s="9"/>
      <c r="W593" s="9"/>
      <c r="X593" s="9"/>
      <c r="Y593" s="9" t="s">
        <v>2903</v>
      </c>
      <c r="Z593" s="9" t="s">
        <v>56</v>
      </c>
      <c r="AA593" s="9" t="s">
        <v>3216</v>
      </c>
      <c r="AB593" s="9" t="s">
        <v>47</v>
      </c>
      <c r="AC593" s="9"/>
      <c r="AD593" s="9" t="b">
        <v>0</v>
      </c>
      <c r="AE593" s="9"/>
      <c r="AF593" s="9"/>
      <c r="AG593" s="14">
        <f t="shared" si="9"/>
        <v>43317</v>
      </c>
    </row>
    <row r="594" spans="1:33">
      <c r="A594" s="9" t="s">
        <v>3217</v>
      </c>
      <c r="B594" s="9" t="s">
        <v>3217</v>
      </c>
      <c r="C594" s="9" t="s">
        <v>3218</v>
      </c>
      <c r="D594" s="9" t="s">
        <v>3219</v>
      </c>
      <c r="E594" s="9" t="s">
        <v>36</v>
      </c>
      <c r="F594" s="9" t="s">
        <v>37</v>
      </c>
      <c r="G594" s="9" t="s">
        <v>38</v>
      </c>
      <c r="H594" s="9"/>
      <c r="I594" s="9"/>
      <c r="J594" s="9" t="s">
        <v>39</v>
      </c>
      <c r="K594" s="9" t="s">
        <v>1815</v>
      </c>
      <c r="L594" s="9" t="s">
        <v>3220</v>
      </c>
      <c r="M594" s="9" t="s">
        <v>3221</v>
      </c>
      <c r="N594" s="9" t="s">
        <v>36</v>
      </c>
      <c r="O594" s="9">
        <v>1</v>
      </c>
      <c r="P594" s="9" t="s">
        <v>43</v>
      </c>
      <c r="Q594" s="9">
        <v>19.99</v>
      </c>
      <c r="R594" s="9"/>
      <c r="S594" s="9"/>
      <c r="T594" s="9"/>
      <c r="U594" s="9"/>
      <c r="V594" s="9"/>
      <c r="W594" s="9"/>
      <c r="X594" s="9"/>
      <c r="Y594" s="9" t="s">
        <v>3222</v>
      </c>
      <c r="Z594" s="9" t="s">
        <v>56</v>
      </c>
      <c r="AA594" s="9" t="s">
        <v>3223</v>
      </c>
      <c r="AB594" s="9" t="s">
        <v>47</v>
      </c>
      <c r="AC594" s="9"/>
      <c r="AD594" s="9" t="b">
        <v>0</v>
      </c>
      <c r="AE594" s="9"/>
      <c r="AF594" s="9"/>
      <c r="AG594" s="14">
        <f t="shared" si="9"/>
        <v>43317</v>
      </c>
    </row>
    <row r="595" spans="1:33">
      <c r="A595" s="9" t="s">
        <v>3224</v>
      </c>
      <c r="B595" s="9" t="s">
        <v>3224</v>
      </c>
      <c r="C595" s="9" t="s">
        <v>3225</v>
      </c>
      <c r="D595" s="9" t="s">
        <v>3226</v>
      </c>
      <c r="E595" s="9" t="s">
        <v>80</v>
      </c>
      <c r="F595" s="9" t="s">
        <v>37</v>
      </c>
      <c r="G595" s="9" t="s">
        <v>38</v>
      </c>
      <c r="H595" s="9"/>
      <c r="I595" s="9"/>
      <c r="J595" s="9" t="s">
        <v>39</v>
      </c>
      <c r="K595" s="9" t="s">
        <v>3227</v>
      </c>
      <c r="L595" s="9" t="s">
        <v>3228</v>
      </c>
      <c r="M595" s="9" t="s">
        <v>3229</v>
      </c>
      <c r="N595" s="9" t="s">
        <v>80</v>
      </c>
      <c r="O595" s="9">
        <v>0</v>
      </c>
      <c r="P595" s="9"/>
      <c r="Q595" s="9"/>
      <c r="R595" s="9"/>
      <c r="S595" s="9"/>
      <c r="T595" s="9"/>
      <c r="U595" s="9"/>
      <c r="V595" s="9"/>
      <c r="W595" s="9"/>
      <c r="X595" s="9"/>
      <c r="Y595" s="9" t="s">
        <v>119</v>
      </c>
      <c r="Z595" s="9" t="s">
        <v>56</v>
      </c>
      <c r="AA595" s="9" t="s">
        <v>3230</v>
      </c>
      <c r="AB595" s="9" t="s">
        <v>47</v>
      </c>
      <c r="AC595" s="9"/>
      <c r="AD595" s="9" t="b">
        <v>0</v>
      </c>
      <c r="AE595" s="9"/>
      <c r="AF595" s="9"/>
      <c r="AG595" s="14">
        <f t="shared" si="9"/>
        <v>43317</v>
      </c>
    </row>
    <row r="596" spans="1:33">
      <c r="A596" s="9" t="s">
        <v>3231</v>
      </c>
      <c r="B596" s="9" t="s">
        <v>3231</v>
      </c>
      <c r="C596" s="9" t="s">
        <v>3232</v>
      </c>
      <c r="D596" s="9" t="s">
        <v>3233</v>
      </c>
      <c r="E596" s="9" t="s">
        <v>36</v>
      </c>
      <c r="F596" s="9" t="s">
        <v>37</v>
      </c>
      <c r="G596" s="9" t="s">
        <v>38</v>
      </c>
      <c r="H596" s="9"/>
      <c r="I596" s="9"/>
      <c r="J596" s="9" t="s">
        <v>39</v>
      </c>
      <c r="K596" s="9" t="s">
        <v>176</v>
      </c>
      <c r="L596" s="9" t="s">
        <v>177</v>
      </c>
      <c r="M596" s="9" t="s">
        <v>178</v>
      </c>
      <c r="N596" s="9" t="s">
        <v>36</v>
      </c>
      <c r="O596" s="9">
        <v>1</v>
      </c>
      <c r="P596" s="9" t="s">
        <v>43</v>
      </c>
      <c r="Q596" s="9">
        <v>15.99</v>
      </c>
      <c r="R596" s="9"/>
      <c r="S596" s="9"/>
      <c r="T596" s="9"/>
      <c r="U596" s="9"/>
      <c r="V596" s="9"/>
      <c r="W596" s="9"/>
      <c r="X596" s="9"/>
      <c r="Y596" s="9" t="s">
        <v>2554</v>
      </c>
      <c r="Z596" s="9" t="s">
        <v>180</v>
      </c>
      <c r="AA596" s="9" t="s">
        <v>3234</v>
      </c>
      <c r="AB596" s="9" t="s">
        <v>47</v>
      </c>
      <c r="AC596" s="9"/>
      <c r="AD596" s="9" t="b">
        <v>0</v>
      </c>
      <c r="AE596" s="9"/>
      <c r="AF596" s="9"/>
      <c r="AG596" s="14">
        <f t="shared" si="9"/>
        <v>43317</v>
      </c>
    </row>
    <row r="597" spans="1:33">
      <c r="A597" s="9" t="s">
        <v>3235</v>
      </c>
      <c r="B597" s="9" t="s">
        <v>3235</v>
      </c>
      <c r="C597" s="9" t="s">
        <v>3236</v>
      </c>
      <c r="D597" s="9" t="s">
        <v>3237</v>
      </c>
      <c r="E597" s="9" t="s">
        <v>36</v>
      </c>
      <c r="F597" s="9" t="s">
        <v>37</v>
      </c>
      <c r="G597" s="9" t="s">
        <v>38</v>
      </c>
      <c r="H597" s="9"/>
      <c r="I597" s="9"/>
      <c r="J597" s="9" t="s">
        <v>90</v>
      </c>
      <c r="K597" s="9" t="s">
        <v>652</v>
      </c>
      <c r="L597" s="9" t="s">
        <v>3238</v>
      </c>
      <c r="M597" s="9" t="s">
        <v>3239</v>
      </c>
      <c r="N597" s="9" t="s">
        <v>36</v>
      </c>
      <c r="O597" s="9">
        <v>1</v>
      </c>
      <c r="P597" s="9" t="s">
        <v>43</v>
      </c>
      <c r="Q597" s="9">
        <v>19.99</v>
      </c>
      <c r="R597" s="9"/>
      <c r="S597" s="9">
        <v>3.93</v>
      </c>
      <c r="T597" s="9"/>
      <c r="U597" s="9"/>
      <c r="V597" s="9"/>
      <c r="W597" s="9"/>
      <c r="X597" s="9">
        <v>3.93</v>
      </c>
      <c r="Y597" s="9" t="s">
        <v>3240</v>
      </c>
      <c r="Z597" s="9" t="s">
        <v>65</v>
      </c>
      <c r="AA597" s="9" t="s">
        <v>3241</v>
      </c>
      <c r="AB597" s="9" t="s">
        <v>47</v>
      </c>
      <c r="AC597" s="9" t="s">
        <v>97</v>
      </c>
      <c r="AD597" s="9" t="b">
        <v>0</v>
      </c>
      <c r="AE597" s="9"/>
      <c r="AF597" s="9"/>
      <c r="AG597" s="14">
        <f t="shared" si="9"/>
        <v>43317</v>
      </c>
    </row>
    <row r="598" spans="1:33">
      <c r="A598" s="9" t="s">
        <v>3242</v>
      </c>
      <c r="B598" s="9" t="s">
        <v>3242</v>
      </c>
      <c r="C598" s="9" t="s">
        <v>3243</v>
      </c>
      <c r="D598" s="9" t="s">
        <v>3244</v>
      </c>
      <c r="E598" s="9" t="s">
        <v>36</v>
      </c>
      <c r="F598" s="9" t="s">
        <v>37</v>
      </c>
      <c r="G598" s="9" t="s">
        <v>38</v>
      </c>
      <c r="H598" s="9"/>
      <c r="I598" s="9"/>
      <c r="J598" s="9" t="s">
        <v>39</v>
      </c>
      <c r="K598" s="9" t="s">
        <v>350</v>
      </c>
      <c r="L598" s="9" t="s">
        <v>351</v>
      </c>
      <c r="M598" s="9" t="s">
        <v>352</v>
      </c>
      <c r="N598" s="9" t="s">
        <v>36</v>
      </c>
      <c r="O598" s="9">
        <v>1</v>
      </c>
      <c r="P598" s="9" t="s">
        <v>43</v>
      </c>
      <c r="Q598" s="9">
        <v>25.99</v>
      </c>
      <c r="R598" s="9"/>
      <c r="S598" s="9"/>
      <c r="T598" s="9"/>
      <c r="U598" s="9"/>
      <c r="V598" s="9"/>
      <c r="W598" s="9"/>
      <c r="X598" s="9"/>
      <c r="Y598" s="9" t="s">
        <v>1408</v>
      </c>
      <c r="Z598" s="9" t="s">
        <v>45</v>
      </c>
      <c r="AA598" s="9" t="s">
        <v>3245</v>
      </c>
      <c r="AB598" s="9" t="s">
        <v>47</v>
      </c>
      <c r="AC598" s="9"/>
      <c r="AD598" s="9" t="b">
        <v>0</v>
      </c>
      <c r="AE598" s="9"/>
      <c r="AF598" s="9"/>
      <c r="AG598" s="14">
        <f t="shared" si="9"/>
        <v>43317</v>
      </c>
    </row>
    <row r="599" spans="1:33">
      <c r="A599" s="9" t="s">
        <v>3246</v>
      </c>
      <c r="B599" s="9" t="s">
        <v>3246</v>
      </c>
      <c r="C599" s="9" t="s">
        <v>3247</v>
      </c>
      <c r="D599" s="9" t="s">
        <v>3248</v>
      </c>
      <c r="E599" s="9" t="s">
        <v>36</v>
      </c>
      <c r="F599" s="9" t="s">
        <v>37</v>
      </c>
      <c r="G599" s="9" t="s">
        <v>38</v>
      </c>
      <c r="H599" s="9"/>
      <c r="I599" s="9"/>
      <c r="J599" s="9" t="s">
        <v>39</v>
      </c>
      <c r="K599" s="9" t="s">
        <v>624</v>
      </c>
      <c r="L599" s="9" t="s">
        <v>3249</v>
      </c>
      <c r="M599" s="9" t="s">
        <v>3250</v>
      </c>
      <c r="N599" s="9" t="s">
        <v>36</v>
      </c>
      <c r="O599" s="9">
        <v>1</v>
      </c>
      <c r="P599" s="9" t="s">
        <v>43</v>
      </c>
      <c r="Q599" s="9">
        <v>19.99</v>
      </c>
      <c r="R599" s="9"/>
      <c r="S599" s="9"/>
      <c r="T599" s="9"/>
      <c r="U599" s="9"/>
      <c r="V599" s="9"/>
      <c r="W599" s="9"/>
      <c r="X599" s="9"/>
      <c r="Y599" s="9" t="s">
        <v>85</v>
      </c>
      <c r="Z599" s="9" t="s">
        <v>75</v>
      </c>
      <c r="AA599" s="9" t="s">
        <v>3251</v>
      </c>
      <c r="AB599" s="9" t="s">
        <v>47</v>
      </c>
      <c r="AC599" s="9"/>
      <c r="AD599" s="9" t="b">
        <v>0</v>
      </c>
      <c r="AE599" s="9"/>
      <c r="AF599" s="9"/>
      <c r="AG599" s="14">
        <f t="shared" si="9"/>
        <v>43317</v>
      </c>
    </row>
    <row r="600" spans="1:33">
      <c r="A600" s="9" t="s">
        <v>3252</v>
      </c>
      <c r="B600" s="9" t="s">
        <v>3252</v>
      </c>
      <c r="C600" s="9" t="s">
        <v>3253</v>
      </c>
      <c r="D600" s="9" t="s">
        <v>3254</v>
      </c>
      <c r="E600" s="9" t="s">
        <v>36</v>
      </c>
      <c r="F600" s="9" t="s">
        <v>37</v>
      </c>
      <c r="G600" s="9" t="s">
        <v>38</v>
      </c>
      <c r="H600" s="9"/>
      <c r="I600" s="9"/>
      <c r="J600" s="9" t="s">
        <v>70</v>
      </c>
      <c r="K600" s="9" t="s">
        <v>254</v>
      </c>
      <c r="L600" s="9" t="s">
        <v>255</v>
      </c>
      <c r="M600" s="9" t="s">
        <v>256</v>
      </c>
      <c r="N600" s="9" t="s">
        <v>36</v>
      </c>
      <c r="O600" s="9">
        <v>1</v>
      </c>
      <c r="P600" s="9" t="s">
        <v>43</v>
      </c>
      <c r="Q600" s="9">
        <v>21.99</v>
      </c>
      <c r="R600" s="9"/>
      <c r="S600" s="9"/>
      <c r="T600" s="9"/>
      <c r="U600" s="9"/>
      <c r="V600" s="9"/>
      <c r="W600" s="9"/>
      <c r="X600" s="9"/>
      <c r="Y600" s="9" t="s">
        <v>3255</v>
      </c>
      <c r="Z600" s="9" t="s">
        <v>359</v>
      </c>
      <c r="AA600" s="9" t="s">
        <v>3256</v>
      </c>
      <c r="AB600" s="9" t="s">
        <v>47</v>
      </c>
      <c r="AC600" s="9"/>
      <c r="AD600" s="9" t="b">
        <v>0</v>
      </c>
      <c r="AE600" s="9"/>
      <c r="AF600" s="9"/>
      <c r="AG600" s="14">
        <f t="shared" si="9"/>
        <v>43317</v>
      </c>
    </row>
    <row r="601" spans="1:33">
      <c r="A601" s="9" t="s">
        <v>3257</v>
      </c>
      <c r="B601" s="9" t="s">
        <v>3257</v>
      </c>
      <c r="C601" s="9" t="s">
        <v>3258</v>
      </c>
      <c r="D601" s="9" t="s">
        <v>3259</v>
      </c>
      <c r="E601" s="9" t="s">
        <v>36</v>
      </c>
      <c r="F601" s="9" t="s">
        <v>37</v>
      </c>
      <c r="G601" s="9" t="s">
        <v>38</v>
      </c>
      <c r="H601" s="9"/>
      <c r="I601" s="9"/>
      <c r="J601" s="9" t="s">
        <v>39</v>
      </c>
      <c r="K601" s="9" t="s">
        <v>687</v>
      </c>
      <c r="L601" s="9" t="s">
        <v>688</v>
      </c>
      <c r="M601" s="9" t="s">
        <v>689</v>
      </c>
      <c r="N601" s="9" t="s">
        <v>36</v>
      </c>
      <c r="O601" s="9">
        <v>1</v>
      </c>
      <c r="P601" s="9" t="s">
        <v>43</v>
      </c>
      <c r="Q601" s="9">
        <v>35.99</v>
      </c>
      <c r="R601" s="9"/>
      <c r="S601" s="9"/>
      <c r="T601" s="9"/>
      <c r="U601" s="9"/>
      <c r="V601" s="9"/>
      <c r="W601" s="9"/>
      <c r="X601" s="9"/>
      <c r="Y601" s="9" t="s">
        <v>119</v>
      </c>
      <c r="Z601" s="9" t="s">
        <v>56</v>
      </c>
      <c r="AA601" s="9" t="s">
        <v>3260</v>
      </c>
      <c r="AB601" s="9" t="s">
        <v>47</v>
      </c>
      <c r="AC601" s="9"/>
      <c r="AD601" s="9" t="b">
        <v>0</v>
      </c>
      <c r="AE601" s="9"/>
      <c r="AF601" s="9"/>
      <c r="AG601" s="14">
        <f t="shared" si="9"/>
        <v>43317</v>
      </c>
    </row>
    <row r="602" spans="1:33">
      <c r="A602" s="9" t="s">
        <v>3257</v>
      </c>
      <c r="B602" s="9" t="s">
        <v>3257</v>
      </c>
      <c r="C602" s="9" t="s">
        <v>3258</v>
      </c>
      <c r="D602" s="9" t="s">
        <v>3259</v>
      </c>
      <c r="E602" s="9" t="s">
        <v>36</v>
      </c>
      <c r="F602" s="9" t="s">
        <v>37</v>
      </c>
      <c r="G602" s="9" t="s">
        <v>38</v>
      </c>
      <c r="H602" s="9"/>
      <c r="I602" s="9"/>
      <c r="J602" s="9" t="s">
        <v>39</v>
      </c>
      <c r="K602" s="9" t="s">
        <v>1343</v>
      </c>
      <c r="L602" s="9" t="s">
        <v>1344</v>
      </c>
      <c r="M602" s="9" t="s">
        <v>1345</v>
      </c>
      <c r="N602" s="9" t="s">
        <v>36</v>
      </c>
      <c r="O602" s="9">
        <v>1</v>
      </c>
      <c r="P602" s="9" t="s">
        <v>43</v>
      </c>
      <c r="Q602" s="9">
        <v>29.99</v>
      </c>
      <c r="R602" s="9"/>
      <c r="S602" s="9"/>
      <c r="T602" s="9"/>
      <c r="U602" s="9"/>
      <c r="V602" s="9"/>
      <c r="W602" s="9"/>
      <c r="X602" s="9"/>
      <c r="Y602" s="9" t="s">
        <v>119</v>
      </c>
      <c r="Z602" s="9" t="s">
        <v>56</v>
      </c>
      <c r="AA602" s="9" t="s">
        <v>3260</v>
      </c>
      <c r="AB602" s="9" t="s">
        <v>47</v>
      </c>
      <c r="AC602" s="9"/>
      <c r="AD602" s="9" t="b">
        <v>0</v>
      </c>
      <c r="AE602" s="9"/>
      <c r="AF602" s="9"/>
      <c r="AG602" s="14">
        <f t="shared" si="9"/>
        <v>43317</v>
      </c>
    </row>
    <row r="603" spans="1:33">
      <c r="A603" s="9" t="s">
        <v>3261</v>
      </c>
      <c r="B603" s="9" t="s">
        <v>3261</v>
      </c>
      <c r="C603" s="9" t="s">
        <v>3262</v>
      </c>
      <c r="D603" s="9" t="s">
        <v>3263</v>
      </c>
      <c r="E603" s="9" t="s">
        <v>36</v>
      </c>
      <c r="F603" s="9" t="s">
        <v>37</v>
      </c>
      <c r="G603" s="9" t="s">
        <v>38</v>
      </c>
      <c r="H603" s="9"/>
      <c r="I603" s="9"/>
      <c r="J603" s="9" t="s">
        <v>90</v>
      </c>
      <c r="K603" s="9" t="s">
        <v>3264</v>
      </c>
      <c r="L603" s="9" t="s">
        <v>3265</v>
      </c>
      <c r="M603" s="9" t="s">
        <v>3266</v>
      </c>
      <c r="N603" s="9" t="s">
        <v>36</v>
      </c>
      <c r="O603" s="9">
        <v>1</v>
      </c>
      <c r="P603" s="9" t="s">
        <v>43</v>
      </c>
      <c r="Q603" s="9">
        <v>23.99</v>
      </c>
      <c r="R603" s="9"/>
      <c r="S603" s="9">
        <v>6.23</v>
      </c>
      <c r="T603" s="9"/>
      <c r="U603" s="9"/>
      <c r="V603" s="9"/>
      <c r="W603" s="9"/>
      <c r="X603" s="9"/>
      <c r="Y603" s="9" t="s">
        <v>858</v>
      </c>
      <c r="Z603" s="9" t="s">
        <v>859</v>
      </c>
      <c r="AA603" s="9" t="s">
        <v>3267</v>
      </c>
      <c r="AB603" s="9" t="s">
        <v>47</v>
      </c>
      <c r="AC603" s="9"/>
      <c r="AD603" s="9" t="b">
        <v>0</v>
      </c>
      <c r="AE603" s="9"/>
      <c r="AF603" s="9"/>
      <c r="AG603" s="14">
        <f t="shared" si="9"/>
        <v>43317</v>
      </c>
    </row>
    <row r="604" spans="1:33">
      <c r="A604" s="9" t="s">
        <v>3268</v>
      </c>
      <c r="B604" s="9" t="s">
        <v>3268</v>
      </c>
      <c r="C604" s="9" t="s">
        <v>3269</v>
      </c>
      <c r="D604" s="9" t="s">
        <v>3270</v>
      </c>
      <c r="E604" s="9" t="s">
        <v>36</v>
      </c>
      <c r="F604" s="9" t="s">
        <v>37</v>
      </c>
      <c r="G604" s="9" t="s">
        <v>38</v>
      </c>
      <c r="H604" s="9"/>
      <c r="I604" s="9"/>
      <c r="J604" s="9" t="s">
        <v>39</v>
      </c>
      <c r="K604" s="9" t="s">
        <v>1878</v>
      </c>
      <c r="L604" s="9" t="s">
        <v>1879</v>
      </c>
      <c r="M604" s="9" t="s">
        <v>1880</v>
      </c>
      <c r="N604" s="9" t="s">
        <v>36</v>
      </c>
      <c r="O604" s="9">
        <v>1</v>
      </c>
      <c r="P604" s="9" t="s">
        <v>43</v>
      </c>
      <c r="Q604" s="9">
        <v>20.99</v>
      </c>
      <c r="R604" s="9"/>
      <c r="S604" s="9"/>
      <c r="T604" s="9"/>
      <c r="U604" s="9"/>
      <c r="V604" s="9"/>
      <c r="W604" s="9"/>
      <c r="X604" s="9"/>
      <c r="Y604" s="9" t="s">
        <v>310</v>
      </c>
      <c r="Z604" s="9" t="s">
        <v>65</v>
      </c>
      <c r="AA604" s="9" t="s">
        <v>3271</v>
      </c>
      <c r="AB604" s="9" t="s">
        <v>47</v>
      </c>
      <c r="AC604" s="9"/>
      <c r="AD604" s="9" t="b">
        <v>0</v>
      </c>
      <c r="AE604" s="9"/>
      <c r="AF604" s="9"/>
      <c r="AG604" s="14">
        <f t="shared" si="9"/>
        <v>43317</v>
      </c>
    </row>
    <row r="605" spans="1:33">
      <c r="A605" s="9" t="s">
        <v>3272</v>
      </c>
      <c r="B605" s="9" t="s">
        <v>3272</v>
      </c>
      <c r="C605" s="9" t="s">
        <v>3273</v>
      </c>
      <c r="D605" s="9" t="s">
        <v>3274</v>
      </c>
      <c r="E605" s="9" t="s">
        <v>36</v>
      </c>
      <c r="F605" s="9" t="s">
        <v>37</v>
      </c>
      <c r="G605" s="9" t="s">
        <v>38</v>
      </c>
      <c r="H605" s="9"/>
      <c r="I605" s="9"/>
      <c r="J605" s="9" t="s">
        <v>90</v>
      </c>
      <c r="K605" s="9" t="s">
        <v>176</v>
      </c>
      <c r="L605" s="9" t="s">
        <v>1004</v>
      </c>
      <c r="M605" s="9" t="s">
        <v>1005</v>
      </c>
      <c r="N605" s="9" t="s">
        <v>36</v>
      </c>
      <c r="O605" s="9">
        <v>1</v>
      </c>
      <c r="P605" s="9" t="s">
        <v>43</v>
      </c>
      <c r="Q605" s="9">
        <v>14.99</v>
      </c>
      <c r="R605" s="9"/>
      <c r="S605" s="9">
        <v>6.23</v>
      </c>
      <c r="T605" s="9"/>
      <c r="U605" s="9"/>
      <c r="V605" s="9"/>
      <c r="W605" s="9"/>
      <c r="X605" s="9"/>
      <c r="Y605" s="9" t="s">
        <v>1674</v>
      </c>
      <c r="Z605" s="9" t="s">
        <v>149</v>
      </c>
      <c r="AA605" s="9" t="s">
        <v>3275</v>
      </c>
      <c r="AB605" s="9" t="s">
        <v>47</v>
      </c>
      <c r="AC605" s="9"/>
      <c r="AD605" s="9" t="b">
        <v>0</v>
      </c>
      <c r="AE605" s="9"/>
      <c r="AF605" s="9"/>
      <c r="AG605" s="14">
        <f t="shared" si="9"/>
        <v>43317</v>
      </c>
    </row>
    <row r="606" spans="1:33">
      <c r="A606" s="9" t="s">
        <v>3276</v>
      </c>
      <c r="B606" s="9" t="s">
        <v>3276</v>
      </c>
      <c r="C606" s="9" t="s">
        <v>3277</v>
      </c>
      <c r="D606" s="9" t="s">
        <v>3278</v>
      </c>
      <c r="E606" s="9" t="s">
        <v>36</v>
      </c>
      <c r="F606" s="9" t="s">
        <v>37</v>
      </c>
      <c r="G606" s="9" t="s">
        <v>38</v>
      </c>
      <c r="H606" s="9"/>
      <c r="I606" s="9"/>
      <c r="J606" s="9" t="s">
        <v>90</v>
      </c>
      <c r="K606" s="9" t="s">
        <v>176</v>
      </c>
      <c r="L606" s="9" t="s">
        <v>3279</v>
      </c>
      <c r="M606" s="9" t="s">
        <v>3280</v>
      </c>
      <c r="N606" s="9" t="s">
        <v>36</v>
      </c>
      <c r="O606" s="9">
        <v>1</v>
      </c>
      <c r="P606" s="9" t="s">
        <v>43</v>
      </c>
      <c r="Q606" s="9">
        <v>15.99</v>
      </c>
      <c r="R606" s="9"/>
      <c r="S606" s="9">
        <v>6.23</v>
      </c>
      <c r="T606" s="9"/>
      <c r="U606" s="9"/>
      <c r="V606" s="9"/>
      <c r="W606" s="9"/>
      <c r="X606" s="9"/>
      <c r="Y606" s="9" t="s">
        <v>3281</v>
      </c>
      <c r="Z606" s="9" t="s">
        <v>149</v>
      </c>
      <c r="AA606" s="9" t="s">
        <v>3282</v>
      </c>
      <c r="AB606" s="9" t="s">
        <v>47</v>
      </c>
      <c r="AC606" s="9"/>
      <c r="AD606" s="9" t="b">
        <v>0</v>
      </c>
      <c r="AE606" s="9"/>
      <c r="AF606" s="9"/>
      <c r="AG606" s="14">
        <f t="shared" si="9"/>
        <v>43317</v>
      </c>
    </row>
    <row r="607" spans="1:33">
      <c r="A607" s="9" t="s">
        <v>3283</v>
      </c>
      <c r="B607" s="9" t="s">
        <v>3283</v>
      </c>
      <c r="C607" s="9" t="s">
        <v>3284</v>
      </c>
      <c r="D607" s="9" t="s">
        <v>3285</v>
      </c>
      <c r="E607" s="9" t="s">
        <v>36</v>
      </c>
      <c r="F607" s="9" t="s">
        <v>37</v>
      </c>
      <c r="G607" s="9" t="s">
        <v>38</v>
      </c>
      <c r="H607" s="9"/>
      <c r="I607" s="9"/>
      <c r="J607" s="9" t="s">
        <v>90</v>
      </c>
      <c r="K607" s="9" t="s">
        <v>176</v>
      </c>
      <c r="L607" s="9" t="s">
        <v>1275</v>
      </c>
      <c r="M607" s="9" t="s">
        <v>1276</v>
      </c>
      <c r="N607" s="9" t="s">
        <v>36</v>
      </c>
      <c r="O607" s="9">
        <v>1</v>
      </c>
      <c r="P607" s="9" t="s">
        <v>43</v>
      </c>
      <c r="Q607" s="9">
        <v>15.99</v>
      </c>
      <c r="R607" s="9"/>
      <c r="S607" s="9">
        <v>2.93</v>
      </c>
      <c r="T607" s="9"/>
      <c r="U607" s="9"/>
      <c r="V607" s="9"/>
      <c r="W607" s="9"/>
      <c r="X607" s="9">
        <v>2.93</v>
      </c>
      <c r="Y607" s="9" t="s">
        <v>1760</v>
      </c>
      <c r="Z607" s="9" t="s">
        <v>65</v>
      </c>
      <c r="AA607" s="9" t="s">
        <v>1761</v>
      </c>
      <c r="AB607" s="9" t="s">
        <v>47</v>
      </c>
      <c r="AC607" s="9" t="s">
        <v>97</v>
      </c>
      <c r="AD607" s="9" t="b">
        <v>0</v>
      </c>
      <c r="AE607" s="9"/>
      <c r="AF607" s="9"/>
      <c r="AG607" s="14">
        <f t="shared" si="9"/>
        <v>43317</v>
      </c>
    </row>
    <row r="608" spans="1:33">
      <c r="A608" s="9" t="s">
        <v>3286</v>
      </c>
      <c r="B608" s="9" t="s">
        <v>3286</v>
      </c>
      <c r="C608" s="9" t="s">
        <v>3287</v>
      </c>
      <c r="D608" s="9" t="s">
        <v>3288</v>
      </c>
      <c r="E608" s="9" t="s">
        <v>36</v>
      </c>
      <c r="F608" s="9" t="s">
        <v>37</v>
      </c>
      <c r="G608" s="9" t="s">
        <v>38</v>
      </c>
      <c r="H608" s="9"/>
      <c r="I608" s="9"/>
      <c r="J608" s="9" t="s">
        <v>39</v>
      </c>
      <c r="K608" s="9" t="s">
        <v>176</v>
      </c>
      <c r="L608" s="9" t="s">
        <v>297</v>
      </c>
      <c r="M608" s="9" t="s">
        <v>298</v>
      </c>
      <c r="N608" s="9" t="s">
        <v>36</v>
      </c>
      <c r="O608" s="9">
        <v>1</v>
      </c>
      <c r="P608" s="9" t="s">
        <v>43</v>
      </c>
      <c r="Q608" s="9">
        <v>15.99</v>
      </c>
      <c r="R608" s="9"/>
      <c r="S608" s="9"/>
      <c r="T608" s="9"/>
      <c r="U608" s="9"/>
      <c r="V608" s="9"/>
      <c r="W608" s="9"/>
      <c r="X608" s="9"/>
      <c r="Y608" s="9" t="s">
        <v>3289</v>
      </c>
      <c r="Z608" s="9" t="s">
        <v>56</v>
      </c>
      <c r="AA608" s="9" t="s">
        <v>3290</v>
      </c>
      <c r="AB608" s="9" t="s">
        <v>47</v>
      </c>
      <c r="AC608" s="9"/>
      <c r="AD608" s="9" t="b">
        <v>0</v>
      </c>
      <c r="AE608" s="9"/>
      <c r="AF608" s="9"/>
      <c r="AG608" s="14">
        <f t="shared" si="9"/>
        <v>43317</v>
      </c>
    </row>
    <row r="609" spans="1:33">
      <c r="A609" s="9" t="s">
        <v>3286</v>
      </c>
      <c r="B609" s="9" t="s">
        <v>3286</v>
      </c>
      <c r="C609" s="9" t="s">
        <v>3287</v>
      </c>
      <c r="D609" s="9" t="s">
        <v>3288</v>
      </c>
      <c r="E609" s="9" t="s">
        <v>36</v>
      </c>
      <c r="F609" s="9" t="s">
        <v>37</v>
      </c>
      <c r="G609" s="9" t="s">
        <v>38</v>
      </c>
      <c r="H609" s="9"/>
      <c r="I609" s="9"/>
      <c r="J609" s="9" t="s">
        <v>39</v>
      </c>
      <c r="K609" s="9" t="s">
        <v>176</v>
      </c>
      <c r="L609" s="9" t="s">
        <v>557</v>
      </c>
      <c r="M609" s="9" t="s">
        <v>558</v>
      </c>
      <c r="N609" s="9" t="s">
        <v>36</v>
      </c>
      <c r="O609" s="9">
        <v>1</v>
      </c>
      <c r="P609" s="9" t="s">
        <v>43</v>
      </c>
      <c r="Q609" s="9">
        <v>15.99</v>
      </c>
      <c r="R609" s="9"/>
      <c r="S609" s="9"/>
      <c r="T609" s="9"/>
      <c r="U609" s="9"/>
      <c r="V609" s="9"/>
      <c r="W609" s="9"/>
      <c r="X609" s="9"/>
      <c r="Y609" s="9" t="s">
        <v>3289</v>
      </c>
      <c r="Z609" s="9" t="s">
        <v>56</v>
      </c>
      <c r="AA609" s="9" t="s">
        <v>3290</v>
      </c>
      <c r="AB609" s="9" t="s">
        <v>47</v>
      </c>
      <c r="AC609" s="9"/>
      <c r="AD609" s="9" t="b">
        <v>0</v>
      </c>
      <c r="AE609" s="9"/>
      <c r="AF609" s="9"/>
      <c r="AG609" s="14">
        <f t="shared" si="9"/>
        <v>43317</v>
      </c>
    </row>
    <row r="610" spans="1:33">
      <c r="A610" s="9" t="s">
        <v>3291</v>
      </c>
      <c r="B610" s="9" t="s">
        <v>3291</v>
      </c>
      <c r="C610" s="9" t="s">
        <v>3292</v>
      </c>
      <c r="D610" s="9" t="s">
        <v>3293</v>
      </c>
      <c r="E610" s="9" t="s">
        <v>36</v>
      </c>
      <c r="F610" s="9" t="s">
        <v>37</v>
      </c>
      <c r="G610" s="9" t="s">
        <v>38</v>
      </c>
      <c r="H610" s="9"/>
      <c r="I610" s="9"/>
      <c r="J610" s="9" t="s">
        <v>39</v>
      </c>
      <c r="K610" s="9" t="s">
        <v>652</v>
      </c>
      <c r="L610" s="9" t="s">
        <v>3294</v>
      </c>
      <c r="M610" s="9" t="s">
        <v>3295</v>
      </c>
      <c r="N610" s="9" t="s">
        <v>36</v>
      </c>
      <c r="O610" s="9">
        <v>1</v>
      </c>
      <c r="P610" s="9" t="s">
        <v>43</v>
      </c>
      <c r="Q610" s="9">
        <v>19.99</v>
      </c>
      <c r="R610" s="9"/>
      <c r="S610" s="9"/>
      <c r="T610" s="9"/>
      <c r="U610" s="9"/>
      <c r="V610" s="9"/>
      <c r="W610" s="9"/>
      <c r="X610" s="9"/>
      <c r="Y610" s="9" t="s">
        <v>2456</v>
      </c>
      <c r="Z610" s="9" t="s">
        <v>56</v>
      </c>
      <c r="AA610" s="9" t="s">
        <v>3296</v>
      </c>
      <c r="AB610" s="9" t="s">
        <v>47</v>
      </c>
      <c r="AC610" s="9"/>
      <c r="AD610" s="9" t="b">
        <v>0</v>
      </c>
      <c r="AE610" s="9"/>
      <c r="AF610" s="9"/>
      <c r="AG610" s="14">
        <f t="shared" si="9"/>
        <v>43317</v>
      </c>
    </row>
    <row r="611" spans="1:33">
      <c r="A611" s="9" t="s">
        <v>3297</v>
      </c>
      <c r="B611" s="9" t="s">
        <v>3297</v>
      </c>
      <c r="C611" s="9" t="s">
        <v>3298</v>
      </c>
      <c r="D611" s="9" t="s">
        <v>3299</v>
      </c>
      <c r="E611" s="9" t="s">
        <v>36</v>
      </c>
      <c r="F611" s="9" t="s">
        <v>37</v>
      </c>
      <c r="G611" s="9" t="s">
        <v>38</v>
      </c>
      <c r="H611" s="9"/>
      <c r="I611" s="9"/>
      <c r="J611" s="9" t="s">
        <v>39</v>
      </c>
      <c r="K611" s="9" t="s">
        <v>350</v>
      </c>
      <c r="L611" s="9" t="s">
        <v>351</v>
      </c>
      <c r="M611" s="9" t="s">
        <v>352</v>
      </c>
      <c r="N611" s="9" t="s">
        <v>36</v>
      </c>
      <c r="O611" s="9">
        <v>1</v>
      </c>
      <c r="P611" s="9" t="s">
        <v>43</v>
      </c>
      <c r="Q611" s="9">
        <v>25.99</v>
      </c>
      <c r="R611" s="9"/>
      <c r="S611" s="9"/>
      <c r="T611" s="9"/>
      <c r="U611" s="9"/>
      <c r="V611" s="9"/>
      <c r="W611" s="9"/>
      <c r="X611" s="9"/>
      <c r="Y611" s="9" t="s">
        <v>179</v>
      </c>
      <c r="Z611" s="9" t="s">
        <v>56</v>
      </c>
      <c r="AA611" s="9" t="s">
        <v>3300</v>
      </c>
      <c r="AB611" s="9" t="s">
        <v>47</v>
      </c>
      <c r="AC611" s="9"/>
      <c r="AD611" s="9" t="b">
        <v>0</v>
      </c>
      <c r="AE611" s="9"/>
      <c r="AF611" s="9"/>
      <c r="AG611" s="14">
        <f t="shared" si="9"/>
        <v>43317</v>
      </c>
    </row>
    <row r="612" spans="1:33">
      <c r="A612" s="9" t="s">
        <v>3301</v>
      </c>
      <c r="B612" s="9" t="s">
        <v>3301</v>
      </c>
      <c r="C612" s="9" t="s">
        <v>3302</v>
      </c>
      <c r="D612" s="9" t="s">
        <v>3303</v>
      </c>
      <c r="E612" s="9" t="s">
        <v>36</v>
      </c>
      <c r="F612" s="9" t="s">
        <v>37</v>
      </c>
      <c r="G612" s="9" t="s">
        <v>38</v>
      </c>
      <c r="H612" s="9"/>
      <c r="I612" s="9"/>
      <c r="J612" s="9" t="s">
        <v>39</v>
      </c>
      <c r="K612" s="9" t="s">
        <v>2900</v>
      </c>
      <c r="L612" s="9" t="s">
        <v>2901</v>
      </c>
      <c r="M612" s="9" t="s">
        <v>2902</v>
      </c>
      <c r="N612" s="9" t="s">
        <v>36</v>
      </c>
      <c r="O612" s="9">
        <v>1</v>
      </c>
      <c r="P612" s="9" t="s">
        <v>43</v>
      </c>
      <c r="Q612" s="9">
        <v>35.99</v>
      </c>
      <c r="R612" s="9"/>
      <c r="S612" s="9"/>
      <c r="T612" s="9"/>
      <c r="U612" s="9"/>
      <c r="V612" s="9"/>
      <c r="W612" s="9"/>
      <c r="X612" s="9"/>
      <c r="Y612" s="9" t="s">
        <v>3304</v>
      </c>
      <c r="Z612" s="9" t="s">
        <v>180</v>
      </c>
      <c r="AA612" s="9" t="s">
        <v>3305</v>
      </c>
      <c r="AB612" s="9" t="s">
        <v>47</v>
      </c>
      <c r="AC612" s="9"/>
      <c r="AD612" s="9" t="b">
        <v>0</v>
      </c>
      <c r="AE612" s="9"/>
      <c r="AF612" s="9"/>
      <c r="AG612" s="14">
        <f t="shared" si="9"/>
        <v>43317</v>
      </c>
    </row>
    <row r="613" spans="1:33">
      <c r="A613" s="9" t="s">
        <v>3306</v>
      </c>
      <c r="B613" s="9" t="s">
        <v>3306</v>
      </c>
      <c r="C613" s="9" t="s">
        <v>3307</v>
      </c>
      <c r="D613" s="9" t="s">
        <v>3308</v>
      </c>
      <c r="E613" s="9" t="s">
        <v>80</v>
      </c>
      <c r="F613" s="9" t="s">
        <v>37</v>
      </c>
      <c r="G613" s="9" t="s">
        <v>38</v>
      </c>
      <c r="H613" s="9"/>
      <c r="I613" s="9"/>
      <c r="J613" s="9" t="s">
        <v>39</v>
      </c>
      <c r="K613" s="9" t="s">
        <v>334</v>
      </c>
      <c r="L613" s="9" t="s">
        <v>335</v>
      </c>
      <c r="M613" s="9" t="s">
        <v>336</v>
      </c>
      <c r="N613" s="9" t="s">
        <v>80</v>
      </c>
      <c r="O613" s="9">
        <v>0</v>
      </c>
      <c r="P613" s="9"/>
      <c r="Q613" s="9"/>
      <c r="R613" s="9"/>
      <c r="S613" s="9"/>
      <c r="T613" s="9"/>
      <c r="U613" s="9"/>
      <c r="V613" s="9"/>
      <c r="W613" s="9"/>
      <c r="X613" s="9"/>
      <c r="Y613" s="9" t="s">
        <v>3309</v>
      </c>
      <c r="Z613" s="9" t="s">
        <v>411</v>
      </c>
      <c r="AA613" s="9" t="s">
        <v>3310</v>
      </c>
      <c r="AB613" s="9" t="s">
        <v>47</v>
      </c>
      <c r="AC613" s="9"/>
      <c r="AD613" s="9" t="b">
        <v>0</v>
      </c>
      <c r="AE613" s="9"/>
      <c r="AF613" s="9"/>
      <c r="AG613" s="14">
        <f t="shared" si="9"/>
        <v>43317</v>
      </c>
    </row>
    <row r="614" spans="1:33">
      <c r="A614" s="9" t="s">
        <v>3311</v>
      </c>
      <c r="B614" s="9" t="s">
        <v>3311</v>
      </c>
      <c r="C614" s="9" t="s">
        <v>3312</v>
      </c>
      <c r="D614" s="9" t="s">
        <v>3313</v>
      </c>
      <c r="E614" s="9" t="s">
        <v>36</v>
      </c>
      <c r="F614" s="9" t="s">
        <v>37</v>
      </c>
      <c r="G614" s="9" t="s">
        <v>38</v>
      </c>
      <c r="H614" s="9"/>
      <c r="I614" s="9"/>
      <c r="J614" s="9" t="s">
        <v>39</v>
      </c>
      <c r="K614" s="9" t="s">
        <v>1691</v>
      </c>
      <c r="L614" s="9" t="s">
        <v>2412</v>
      </c>
      <c r="M614" s="9" t="s">
        <v>2413</v>
      </c>
      <c r="N614" s="9" t="s">
        <v>36</v>
      </c>
      <c r="O614" s="9">
        <v>1</v>
      </c>
      <c r="P614" s="9" t="s">
        <v>43</v>
      </c>
      <c r="Q614" s="9">
        <v>29.99</v>
      </c>
      <c r="R614" s="9"/>
      <c r="S614" s="9"/>
      <c r="T614" s="9"/>
      <c r="U614" s="9"/>
      <c r="V614" s="9"/>
      <c r="W614" s="9"/>
      <c r="X614" s="9"/>
      <c r="Y614" s="9" t="s">
        <v>163</v>
      </c>
      <c r="Z614" s="9" t="s">
        <v>75</v>
      </c>
      <c r="AA614" s="9" t="s">
        <v>1065</v>
      </c>
      <c r="AB614" s="9" t="s">
        <v>47</v>
      </c>
      <c r="AC614" s="9"/>
      <c r="AD614" s="9" t="b">
        <v>0</v>
      </c>
      <c r="AE614" s="9"/>
      <c r="AF614" s="9"/>
      <c r="AG614" s="14">
        <f t="shared" si="9"/>
        <v>43317</v>
      </c>
    </row>
    <row r="615" spans="1:33">
      <c r="A615" s="9" t="s">
        <v>3314</v>
      </c>
      <c r="B615" s="9" t="s">
        <v>3314</v>
      </c>
      <c r="C615" s="9" t="s">
        <v>3315</v>
      </c>
      <c r="D615" s="9" t="s">
        <v>3316</v>
      </c>
      <c r="E615" s="9" t="s">
        <v>36</v>
      </c>
      <c r="F615" s="9" t="s">
        <v>37</v>
      </c>
      <c r="G615" s="9" t="s">
        <v>38</v>
      </c>
      <c r="H615" s="9"/>
      <c r="I615" s="9"/>
      <c r="J615" s="9" t="s">
        <v>39</v>
      </c>
      <c r="K615" s="9" t="s">
        <v>3317</v>
      </c>
      <c r="L615" s="9" t="s">
        <v>3318</v>
      </c>
      <c r="M615" s="9" t="s">
        <v>3319</v>
      </c>
      <c r="N615" s="9" t="s">
        <v>36</v>
      </c>
      <c r="O615" s="9">
        <v>1</v>
      </c>
      <c r="P615" s="9" t="s">
        <v>43</v>
      </c>
      <c r="Q615" s="9">
        <v>25.99</v>
      </c>
      <c r="R615" s="9"/>
      <c r="S615" s="9"/>
      <c r="T615" s="9"/>
      <c r="U615" s="9"/>
      <c r="V615" s="9"/>
      <c r="W615" s="9"/>
      <c r="X615" s="9"/>
      <c r="Y615" s="9" t="s">
        <v>119</v>
      </c>
      <c r="Z615" s="9" t="s">
        <v>56</v>
      </c>
      <c r="AA615" s="9" t="s">
        <v>3320</v>
      </c>
      <c r="AB615" s="9" t="s">
        <v>47</v>
      </c>
      <c r="AC615" s="9"/>
      <c r="AD615" s="9" t="b">
        <v>0</v>
      </c>
      <c r="AE615" s="9"/>
      <c r="AF615" s="9"/>
      <c r="AG615" s="14">
        <f t="shared" si="9"/>
        <v>43317</v>
      </c>
    </row>
    <row r="616" spans="1:33">
      <c r="A616" s="9" t="s">
        <v>3321</v>
      </c>
      <c r="B616" s="9" t="s">
        <v>3321</v>
      </c>
      <c r="C616" s="9" t="s">
        <v>3322</v>
      </c>
      <c r="D616" s="9" t="s">
        <v>3323</v>
      </c>
      <c r="E616" s="9" t="s">
        <v>36</v>
      </c>
      <c r="F616" s="9" t="s">
        <v>37</v>
      </c>
      <c r="G616" s="9" t="s">
        <v>38</v>
      </c>
      <c r="H616" s="9"/>
      <c r="I616" s="9"/>
      <c r="J616" s="9" t="s">
        <v>90</v>
      </c>
      <c r="K616" s="9" t="s">
        <v>176</v>
      </c>
      <c r="L616" s="9" t="s">
        <v>392</v>
      </c>
      <c r="M616" s="9" t="s">
        <v>393</v>
      </c>
      <c r="N616" s="9" t="s">
        <v>36</v>
      </c>
      <c r="O616" s="9">
        <v>1</v>
      </c>
      <c r="P616" s="9" t="s">
        <v>43</v>
      </c>
      <c r="Q616" s="9">
        <v>15.99</v>
      </c>
      <c r="R616" s="9"/>
      <c r="S616" s="9">
        <v>3.92</v>
      </c>
      <c r="T616" s="9"/>
      <c r="U616" s="9"/>
      <c r="V616" s="9"/>
      <c r="W616" s="9"/>
      <c r="X616" s="9">
        <v>3.92</v>
      </c>
      <c r="Y616" s="9" t="s">
        <v>671</v>
      </c>
      <c r="Z616" s="9" t="s">
        <v>56</v>
      </c>
      <c r="AA616" s="9" t="s">
        <v>3324</v>
      </c>
      <c r="AB616" s="9" t="s">
        <v>47</v>
      </c>
      <c r="AC616" s="9" t="s">
        <v>97</v>
      </c>
      <c r="AD616" s="9" t="b">
        <v>0</v>
      </c>
      <c r="AE616" s="9"/>
      <c r="AF616" s="9"/>
      <c r="AG616" s="14">
        <f t="shared" si="9"/>
        <v>43317</v>
      </c>
    </row>
    <row r="617" spans="1:33">
      <c r="A617" s="9" t="s">
        <v>3325</v>
      </c>
      <c r="B617" s="9" t="s">
        <v>3325</v>
      </c>
      <c r="C617" s="9" t="s">
        <v>3326</v>
      </c>
      <c r="D617" s="9" t="s">
        <v>3327</v>
      </c>
      <c r="E617" s="9" t="s">
        <v>36</v>
      </c>
      <c r="F617" s="9" t="s">
        <v>37</v>
      </c>
      <c r="G617" s="9" t="s">
        <v>38</v>
      </c>
      <c r="H617" s="9"/>
      <c r="I617" s="9"/>
      <c r="J617" s="9" t="s">
        <v>39</v>
      </c>
      <c r="K617" s="9" t="s">
        <v>176</v>
      </c>
      <c r="L617" s="9" t="s">
        <v>1275</v>
      </c>
      <c r="M617" s="9" t="s">
        <v>1276</v>
      </c>
      <c r="N617" s="9" t="s">
        <v>36</v>
      </c>
      <c r="O617" s="9">
        <v>1</v>
      </c>
      <c r="P617" s="9" t="s">
        <v>43</v>
      </c>
      <c r="Q617" s="9">
        <v>15.99</v>
      </c>
      <c r="R617" s="9"/>
      <c r="S617" s="9"/>
      <c r="T617" s="9"/>
      <c r="U617" s="9"/>
      <c r="V617" s="9"/>
      <c r="W617" s="9"/>
      <c r="X617" s="9"/>
      <c r="Y617" s="9" t="s">
        <v>1006</v>
      </c>
      <c r="Z617" s="9" t="s">
        <v>149</v>
      </c>
      <c r="AA617" s="9" t="s">
        <v>3328</v>
      </c>
      <c r="AB617" s="9" t="s">
        <v>47</v>
      </c>
      <c r="AC617" s="9"/>
      <c r="AD617" s="9" t="b">
        <v>0</v>
      </c>
      <c r="AE617" s="9"/>
      <c r="AF617" s="9"/>
      <c r="AG617" s="14">
        <f t="shared" si="9"/>
        <v>43317</v>
      </c>
    </row>
    <row r="618" spans="1:33">
      <c r="A618" s="9" t="s">
        <v>3329</v>
      </c>
      <c r="B618" s="9" t="s">
        <v>3329</v>
      </c>
      <c r="C618" s="9" t="s">
        <v>3330</v>
      </c>
      <c r="D618" s="9" t="s">
        <v>3331</v>
      </c>
      <c r="E618" s="9" t="s">
        <v>36</v>
      </c>
      <c r="F618" s="9" t="s">
        <v>37</v>
      </c>
      <c r="G618" s="9" t="s">
        <v>38</v>
      </c>
      <c r="H618" s="9"/>
      <c r="I618" s="9"/>
      <c r="J618" s="9" t="s">
        <v>39</v>
      </c>
      <c r="K618" s="9" t="s">
        <v>1121</v>
      </c>
      <c r="L618" s="9" t="s">
        <v>1122</v>
      </c>
      <c r="M618" s="9" t="s">
        <v>1123</v>
      </c>
      <c r="N618" s="9" t="s">
        <v>36</v>
      </c>
      <c r="O618" s="9">
        <v>1</v>
      </c>
      <c r="P618" s="9" t="s">
        <v>43</v>
      </c>
      <c r="Q618" s="9">
        <v>35.99</v>
      </c>
      <c r="R618" s="9"/>
      <c r="S618" s="9"/>
      <c r="T618" s="9"/>
      <c r="U618" s="9"/>
      <c r="V618" s="9"/>
      <c r="W618" s="9"/>
      <c r="X618" s="9"/>
      <c r="Y618" s="9" t="s">
        <v>372</v>
      </c>
      <c r="Z618" s="9" t="s">
        <v>65</v>
      </c>
      <c r="AA618" s="9" t="s">
        <v>3332</v>
      </c>
      <c r="AB618" s="9" t="s">
        <v>47</v>
      </c>
      <c r="AC618" s="9"/>
      <c r="AD618" s="9" t="b">
        <v>0</v>
      </c>
      <c r="AE618" s="9"/>
      <c r="AF618" s="9"/>
      <c r="AG618" s="14">
        <f t="shared" si="9"/>
        <v>43317</v>
      </c>
    </row>
    <row r="619" spans="1:33">
      <c r="A619" s="9" t="s">
        <v>3333</v>
      </c>
      <c r="B619" s="9" t="s">
        <v>3333</v>
      </c>
      <c r="C619" s="9" t="s">
        <v>3334</v>
      </c>
      <c r="D619" s="9" t="s">
        <v>3335</v>
      </c>
      <c r="E619" s="9" t="s">
        <v>36</v>
      </c>
      <c r="F619" s="9" t="s">
        <v>37</v>
      </c>
      <c r="G619" s="9" t="s">
        <v>38</v>
      </c>
      <c r="H619" s="9"/>
      <c r="I619" s="9"/>
      <c r="J619" s="9" t="s">
        <v>90</v>
      </c>
      <c r="K619" s="9" t="s">
        <v>176</v>
      </c>
      <c r="L619" s="9" t="s">
        <v>297</v>
      </c>
      <c r="M619" s="9" t="s">
        <v>298</v>
      </c>
      <c r="N619" s="9" t="s">
        <v>36</v>
      </c>
      <c r="O619" s="9">
        <v>1</v>
      </c>
      <c r="P619" s="9" t="s">
        <v>43</v>
      </c>
      <c r="Q619" s="9">
        <v>15.99</v>
      </c>
      <c r="R619" s="9"/>
      <c r="S619" s="9"/>
      <c r="T619" s="9"/>
      <c r="U619" s="9"/>
      <c r="V619" s="9"/>
      <c r="W619" s="9"/>
      <c r="X619" s="9"/>
      <c r="Y619" s="9" t="s">
        <v>3336</v>
      </c>
      <c r="Z619" s="9" t="s">
        <v>180</v>
      </c>
      <c r="AA619" s="9" t="s">
        <v>3337</v>
      </c>
      <c r="AB619" s="9" t="s">
        <v>47</v>
      </c>
      <c r="AC619" s="9"/>
      <c r="AD619" s="9" t="b">
        <v>0</v>
      </c>
      <c r="AE619" s="9"/>
      <c r="AF619" s="9"/>
      <c r="AG619" s="14">
        <f t="shared" si="9"/>
        <v>43317</v>
      </c>
    </row>
    <row r="620" spans="1:33">
      <c r="A620" s="9" t="s">
        <v>3338</v>
      </c>
      <c r="B620" s="9" t="s">
        <v>3338</v>
      </c>
      <c r="C620" s="9" t="s">
        <v>3339</v>
      </c>
      <c r="D620" s="9" t="s">
        <v>3340</v>
      </c>
      <c r="E620" s="9" t="s">
        <v>36</v>
      </c>
      <c r="F620" s="9" t="s">
        <v>37</v>
      </c>
      <c r="G620" s="9" t="s">
        <v>38</v>
      </c>
      <c r="H620" s="9"/>
      <c r="I620" s="9"/>
      <c r="J620" s="9" t="s">
        <v>39</v>
      </c>
      <c r="K620" s="9" t="s">
        <v>254</v>
      </c>
      <c r="L620" s="9" t="s">
        <v>843</v>
      </c>
      <c r="M620" s="9" t="s">
        <v>844</v>
      </c>
      <c r="N620" s="9" t="s">
        <v>36</v>
      </c>
      <c r="O620" s="9">
        <v>1</v>
      </c>
      <c r="P620" s="9" t="s">
        <v>43</v>
      </c>
      <c r="Q620" s="9">
        <v>21.99</v>
      </c>
      <c r="R620" s="9"/>
      <c r="S620" s="9"/>
      <c r="T620" s="9"/>
      <c r="U620" s="9"/>
      <c r="V620" s="9"/>
      <c r="W620" s="9"/>
      <c r="X620" s="9"/>
      <c r="Y620" s="9" t="s">
        <v>695</v>
      </c>
      <c r="Z620" s="9" t="s">
        <v>56</v>
      </c>
      <c r="AA620" s="9" t="s">
        <v>3341</v>
      </c>
      <c r="AB620" s="9" t="s">
        <v>47</v>
      </c>
      <c r="AC620" s="9"/>
      <c r="AD620" s="9" t="b">
        <v>0</v>
      </c>
      <c r="AE620" s="9"/>
      <c r="AF620" s="9"/>
      <c r="AG620" s="14">
        <f t="shared" si="9"/>
        <v>43317</v>
      </c>
    </row>
    <row r="621" spans="1:33">
      <c r="A621" s="9" t="s">
        <v>3342</v>
      </c>
      <c r="B621" s="9" t="s">
        <v>3342</v>
      </c>
      <c r="C621" s="9" t="s">
        <v>3343</v>
      </c>
      <c r="D621" s="9" t="s">
        <v>3344</v>
      </c>
      <c r="E621" s="9" t="s">
        <v>36</v>
      </c>
      <c r="F621" s="9" t="s">
        <v>37</v>
      </c>
      <c r="G621" s="9" t="s">
        <v>38</v>
      </c>
      <c r="H621" s="9"/>
      <c r="I621" s="9"/>
      <c r="J621" s="9" t="s">
        <v>39</v>
      </c>
      <c r="K621" s="9" t="s">
        <v>176</v>
      </c>
      <c r="L621" s="9" t="s">
        <v>3345</v>
      </c>
      <c r="M621" s="9" t="s">
        <v>3346</v>
      </c>
      <c r="N621" s="9" t="s">
        <v>36</v>
      </c>
      <c r="O621" s="9">
        <v>1</v>
      </c>
      <c r="P621" s="9" t="s">
        <v>43</v>
      </c>
      <c r="Q621" s="9">
        <v>14.99</v>
      </c>
      <c r="R621" s="9"/>
      <c r="S621" s="9"/>
      <c r="T621" s="9"/>
      <c r="U621" s="9"/>
      <c r="V621" s="9"/>
      <c r="W621" s="9"/>
      <c r="X621" s="9"/>
      <c r="Y621" s="9" t="s">
        <v>3347</v>
      </c>
      <c r="Z621" s="9" t="s">
        <v>56</v>
      </c>
      <c r="AA621" s="9" t="s">
        <v>3348</v>
      </c>
      <c r="AB621" s="9" t="s">
        <v>47</v>
      </c>
      <c r="AC621" s="9"/>
      <c r="AD621" s="9" t="b">
        <v>0</v>
      </c>
      <c r="AE621" s="9"/>
      <c r="AF621" s="9"/>
      <c r="AG621" s="14">
        <f t="shared" si="9"/>
        <v>43317</v>
      </c>
    </row>
    <row r="622" spans="1:33">
      <c r="A622" s="9" t="s">
        <v>3349</v>
      </c>
      <c r="B622" s="9" t="s">
        <v>3349</v>
      </c>
      <c r="C622" s="9" t="s">
        <v>3350</v>
      </c>
      <c r="D622" s="9" t="s">
        <v>3351</v>
      </c>
      <c r="E622" s="9" t="s">
        <v>36</v>
      </c>
      <c r="F622" s="9" t="s">
        <v>37</v>
      </c>
      <c r="G622" s="9" t="s">
        <v>38</v>
      </c>
      <c r="H622" s="9"/>
      <c r="I622" s="9"/>
      <c r="J622" s="9" t="s">
        <v>39</v>
      </c>
      <c r="K622" s="9" t="s">
        <v>3352</v>
      </c>
      <c r="L622" s="9" t="s">
        <v>3353</v>
      </c>
      <c r="M622" s="9" t="s">
        <v>3354</v>
      </c>
      <c r="N622" s="9" t="s">
        <v>36</v>
      </c>
      <c r="O622" s="9">
        <v>1</v>
      </c>
      <c r="P622" s="9" t="s">
        <v>43</v>
      </c>
      <c r="Q622" s="9">
        <v>32.99</v>
      </c>
      <c r="R622" s="9"/>
      <c r="S622" s="9"/>
      <c r="T622" s="9"/>
      <c r="U622" s="9"/>
      <c r="V622" s="9"/>
      <c r="W622" s="9"/>
      <c r="X622" s="9"/>
      <c r="Y622" s="9" t="s">
        <v>367</v>
      </c>
      <c r="Z622" s="9" t="s">
        <v>56</v>
      </c>
      <c r="AA622" s="9" t="s">
        <v>3355</v>
      </c>
      <c r="AB622" s="9" t="s">
        <v>47</v>
      </c>
      <c r="AC622" s="9"/>
      <c r="AD622" s="9" t="b">
        <v>0</v>
      </c>
      <c r="AE622" s="9"/>
      <c r="AF622" s="9"/>
      <c r="AG622" s="14">
        <f t="shared" si="9"/>
        <v>43317</v>
      </c>
    </row>
    <row r="623" spans="1:33">
      <c r="A623" s="9" t="s">
        <v>3356</v>
      </c>
      <c r="B623" s="9" t="s">
        <v>3356</v>
      </c>
      <c r="C623" s="9" t="s">
        <v>3357</v>
      </c>
      <c r="D623" s="9" t="s">
        <v>3358</v>
      </c>
      <c r="E623" s="9" t="s">
        <v>80</v>
      </c>
      <c r="F623" s="9" t="s">
        <v>37</v>
      </c>
      <c r="G623" s="9" t="s">
        <v>38</v>
      </c>
      <c r="H623" s="9"/>
      <c r="I623" s="9"/>
      <c r="J623" s="9" t="s">
        <v>39</v>
      </c>
      <c r="K623" s="9" t="s">
        <v>176</v>
      </c>
      <c r="L623" s="9" t="s">
        <v>297</v>
      </c>
      <c r="M623" s="9" t="s">
        <v>298</v>
      </c>
      <c r="N623" s="9" t="s">
        <v>80</v>
      </c>
      <c r="O623" s="9">
        <v>0</v>
      </c>
      <c r="P623" s="9"/>
      <c r="Q623" s="9"/>
      <c r="R623" s="9"/>
      <c r="S623" s="9"/>
      <c r="T623" s="9"/>
      <c r="U623" s="9"/>
      <c r="V623" s="9"/>
      <c r="W623" s="9"/>
      <c r="X623" s="9"/>
      <c r="Y623" s="9" t="s">
        <v>119</v>
      </c>
      <c r="Z623" s="9" t="s">
        <v>56</v>
      </c>
      <c r="AA623" s="9" t="s">
        <v>1867</v>
      </c>
      <c r="AB623" s="9" t="s">
        <v>47</v>
      </c>
      <c r="AC623" s="9"/>
      <c r="AD623" s="9" t="b">
        <v>0</v>
      </c>
      <c r="AE623" s="9"/>
      <c r="AF623" s="9"/>
      <c r="AG623" s="14">
        <f t="shared" si="9"/>
        <v>43317</v>
      </c>
    </row>
    <row r="624" spans="1:33">
      <c r="A624" s="9" t="s">
        <v>3359</v>
      </c>
      <c r="B624" s="9" t="s">
        <v>3359</v>
      </c>
      <c r="C624" s="9" t="s">
        <v>3360</v>
      </c>
      <c r="D624" s="9" t="s">
        <v>3361</v>
      </c>
      <c r="E624" s="9" t="s">
        <v>36</v>
      </c>
      <c r="F624" s="9" t="s">
        <v>37</v>
      </c>
      <c r="G624" s="9" t="s">
        <v>38</v>
      </c>
      <c r="H624" s="9"/>
      <c r="I624" s="9"/>
      <c r="J624" s="9" t="s">
        <v>39</v>
      </c>
      <c r="K624" s="9" t="s">
        <v>3362</v>
      </c>
      <c r="L624" s="9" t="s">
        <v>3363</v>
      </c>
      <c r="M624" s="9" t="s">
        <v>3364</v>
      </c>
      <c r="N624" s="9" t="s">
        <v>36</v>
      </c>
      <c r="O624" s="9">
        <v>1</v>
      </c>
      <c r="P624" s="9" t="s">
        <v>43</v>
      </c>
      <c r="Q624" s="9">
        <v>32.99</v>
      </c>
      <c r="R624" s="9"/>
      <c r="S624" s="9"/>
      <c r="T624" s="9"/>
      <c r="U624" s="9"/>
      <c r="V624" s="9"/>
      <c r="W624" s="9"/>
      <c r="X624" s="9"/>
      <c r="Y624" s="9" t="s">
        <v>367</v>
      </c>
      <c r="Z624" s="9" t="s">
        <v>56</v>
      </c>
      <c r="AA624" s="9" t="s">
        <v>3355</v>
      </c>
      <c r="AB624" s="9" t="s">
        <v>47</v>
      </c>
      <c r="AC624" s="9"/>
      <c r="AD624" s="9" t="b">
        <v>0</v>
      </c>
      <c r="AE624" s="9"/>
      <c r="AF624" s="9"/>
      <c r="AG624" s="14">
        <f t="shared" si="9"/>
        <v>43317</v>
      </c>
    </row>
    <row r="625" spans="1:33">
      <c r="A625" s="9" t="s">
        <v>3365</v>
      </c>
      <c r="B625" s="9" t="s">
        <v>3365</v>
      </c>
      <c r="C625" s="9" t="s">
        <v>3366</v>
      </c>
      <c r="D625" s="9" t="s">
        <v>3367</v>
      </c>
      <c r="E625" s="9" t="s">
        <v>36</v>
      </c>
      <c r="F625" s="9" t="s">
        <v>37</v>
      </c>
      <c r="G625" s="9" t="s">
        <v>38</v>
      </c>
      <c r="H625" s="9"/>
      <c r="I625" s="9"/>
      <c r="J625" s="9" t="s">
        <v>90</v>
      </c>
      <c r="K625" s="9" t="s">
        <v>116</v>
      </c>
      <c r="L625" s="9" t="s">
        <v>2820</v>
      </c>
      <c r="M625" s="9" t="s">
        <v>2821</v>
      </c>
      <c r="N625" s="9" t="s">
        <v>36</v>
      </c>
      <c r="O625" s="9">
        <v>1</v>
      </c>
      <c r="P625" s="9" t="s">
        <v>43</v>
      </c>
      <c r="Q625" s="9">
        <v>29.99</v>
      </c>
      <c r="R625" s="9"/>
      <c r="S625" s="9">
        <v>3.49</v>
      </c>
      <c r="T625" s="9"/>
      <c r="U625" s="9"/>
      <c r="V625" s="9"/>
      <c r="W625" s="9"/>
      <c r="X625" s="9"/>
      <c r="Y625" s="9" t="s">
        <v>876</v>
      </c>
      <c r="Z625" s="9" t="s">
        <v>45</v>
      </c>
      <c r="AA625" s="9" t="s">
        <v>3368</v>
      </c>
      <c r="AB625" s="9" t="s">
        <v>47</v>
      </c>
      <c r="AC625" s="9"/>
      <c r="AD625" s="9" t="b">
        <v>0</v>
      </c>
      <c r="AE625" s="9"/>
      <c r="AF625" s="9"/>
      <c r="AG625" s="14">
        <f t="shared" si="9"/>
        <v>43317</v>
      </c>
    </row>
    <row r="626" spans="1:33">
      <c r="A626" s="9" t="s">
        <v>3369</v>
      </c>
      <c r="B626" s="9" t="s">
        <v>3369</v>
      </c>
      <c r="C626" s="9" t="s">
        <v>3370</v>
      </c>
      <c r="D626" s="9" t="s">
        <v>3371</v>
      </c>
      <c r="E626" s="9" t="s">
        <v>36</v>
      </c>
      <c r="F626" s="9" t="s">
        <v>37</v>
      </c>
      <c r="G626" s="9" t="s">
        <v>38</v>
      </c>
      <c r="H626" s="9"/>
      <c r="I626" s="9"/>
      <c r="J626" s="9" t="s">
        <v>39</v>
      </c>
      <c r="K626" s="9" t="s">
        <v>3317</v>
      </c>
      <c r="L626" s="9" t="s">
        <v>3318</v>
      </c>
      <c r="M626" s="9" t="s">
        <v>3319</v>
      </c>
      <c r="N626" s="9" t="s">
        <v>36</v>
      </c>
      <c r="O626" s="9">
        <v>1</v>
      </c>
      <c r="P626" s="9" t="s">
        <v>43</v>
      </c>
      <c r="Q626" s="9">
        <v>25.99</v>
      </c>
      <c r="R626" s="9"/>
      <c r="S626" s="9"/>
      <c r="T626" s="9"/>
      <c r="U626" s="9"/>
      <c r="V626" s="9"/>
      <c r="W626" s="9"/>
      <c r="X626" s="9"/>
      <c r="Y626" s="9" t="s">
        <v>3372</v>
      </c>
      <c r="Z626" s="9" t="s">
        <v>65</v>
      </c>
      <c r="AA626" s="9" t="s">
        <v>3373</v>
      </c>
      <c r="AB626" s="9" t="s">
        <v>47</v>
      </c>
      <c r="AC626" s="9"/>
      <c r="AD626" s="9" t="b">
        <v>0</v>
      </c>
      <c r="AE626" s="9"/>
      <c r="AF626" s="9"/>
      <c r="AG626" s="14">
        <f t="shared" si="9"/>
        <v>43317</v>
      </c>
    </row>
    <row r="627" spans="1:33">
      <c r="A627" s="9" t="s">
        <v>3374</v>
      </c>
      <c r="B627" s="9" t="s">
        <v>3374</v>
      </c>
      <c r="C627" s="9" t="s">
        <v>3375</v>
      </c>
      <c r="D627" s="9" t="s">
        <v>3376</v>
      </c>
      <c r="E627" s="9" t="s">
        <v>36</v>
      </c>
      <c r="F627" s="9" t="s">
        <v>37</v>
      </c>
      <c r="G627" s="9" t="s">
        <v>38</v>
      </c>
      <c r="H627" s="9"/>
      <c r="I627" s="9"/>
      <c r="J627" s="9" t="s">
        <v>39</v>
      </c>
      <c r="K627" s="9" t="s">
        <v>176</v>
      </c>
      <c r="L627" s="9" t="s">
        <v>1320</v>
      </c>
      <c r="M627" s="9" t="s">
        <v>1321</v>
      </c>
      <c r="N627" s="9" t="s">
        <v>36</v>
      </c>
      <c r="O627" s="9">
        <v>1</v>
      </c>
      <c r="P627" s="9" t="s">
        <v>43</v>
      </c>
      <c r="Q627" s="9">
        <v>15.99</v>
      </c>
      <c r="R627" s="9"/>
      <c r="S627" s="9"/>
      <c r="T627" s="9"/>
      <c r="U627" s="9"/>
      <c r="V627" s="9"/>
      <c r="W627" s="9"/>
      <c r="X627" s="9"/>
      <c r="Y627" s="9" t="s">
        <v>3377</v>
      </c>
      <c r="Z627" s="9" t="s">
        <v>56</v>
      </c>
      <c r="AA627" s="9" t="s">
        <v>3378</v>
      </c>
      <c r="AB627" s="9" t="s">
        <v>47</v>
      </c>
      <c r="AC627" s="9"/>
      <c r="AD627" s="9" t="b">
        <v>0</v>
      </c>
      <c r="AE627" s="9"/>
      <c r="AF627" s="9"/>
      <c r="AG627" s="14">
        <f t="shared" si="9"/>
        <v>43317</v>
      </c>
    </row>
    <row r="628" spans="1:33">
      <c r="A628" s="9" t="s">
        <v>3379</v>
      </c>
      <c r="B628" s="9" t="s">
        <v>3379</v>
      </c>
      <c r="C628" s="9" t="s">
        <v>3380</v>
      </c>
      <c r="D628" s="9" t="s">
        <v>3381</v>
      </c>
      <c r="E628" s="9" t="s">
        <v>36</v>
      </c>
      <c r="F628" s="9" t="s">
        <v>37</v>
      </c>
      <c r="G628" s="9" t="s">
        <v>38</v>
      </c>
      <c r="H628" s="9"/>
      <c r="I628" s="9"/>
      <c r="J628" s="9" t="s">
        <v>39</v>
      </c>
      <c r="K628" s="9" t="s">
        <v>986</v>
      </c>
      <c r="L628" s="9" t="s">
        <v>987</v>
      </c>
      <c r="M628" s="9" t="s">
        <v>988</v>
      </c>
      <c r="N628" s="9" t="s">
        <v>36</v>
      </c>
      <c r="O628" s="9">
        <v>1</v>
      </c>
      <c r="P628" s="9" t="s">
        <v>43</v>
      </c>
      <c r="Q628" s="9">
        <v>25.99</v>
      </c>
      <c r="R628" s="9"/>
      <c r="S628" s="9"/>
      <c r="T628" s="9"/>
      <c r="U628" s="9"/>
      <c r="V628" s="9"/>
      <c r="W628" s="9"/>
      <c r="X628" s="9"/>
      <c r="Y628" s="9" t="s">
        <v>3382</v>
      </c>
      <c r="Z628" s="9" t="s">
        <v>56</v>
      </c>
      <c r="AA628" s="9" t="s">
        <v>3383</v>
      </c>
      <c r="AB628" s="9" t="s">
        <v>47</v>
      </c>
      <c r="AC628" s="9"/>
      <c r="AD628" s="9" t="b">
        <v>0</v>
      </c>
      <c r="AE628" s="9"/>
      <c r="AF628" s="9"/>
      <c r="AG628" s="14">
        <f t="shared" si="9"/>
        <v>43317</v>
      </c>
    </row>
    <row r="629" spans="1:33">
      <c r="A629" s="9" t="s">
        <v>3384</v>
      </c>
      <c r="B629" s="9" t="s">
        <v>3384</v>
      </c>
      <c r="C629" s="9" t="s">
        <v>3385</v>
      </c>
      <c r="D629" s="9" t="s">
        <v>3386</v>
      </c>
      <c r="E629" s="9" t="s">
        <v>36</v>
      </c>
      <c r="F629" s="9" t="s">
        <v>37</v>
      </c>
      <c r="G629" s="9" t="s">
        <v>38</v>
      </c>
      <c r="H629" s="9"/>
      <c r="I629" s="9"/>
      <c r="J629" s="9" t="s">
        <v>39</v>
      </c>
      <c r="K629" s="9" t="s">
        <v>1610</v>
      </c>
      <c r="L629" s="9" t="s">
        <v>1611</v>
      </c>
      <c r="M629" s="9" t="s">
        <v>1612</v>
      </c>
      <c r="N629" s="9" t="s">
        <v>36</v>
      </c>
      <c r="O629" s="9">
        <v>1</v>
      </c>
      <c r="P629" s="9" t="s">
        <v>43</v>
      </c>
      <c r="Q629" s="9">
        <v>25.99</v>
      </c>
      <c r="R629" s="9"/>
      <c r="S629" s="9"/>
      <c r="T629" s="9"/>
      <c r="U629" s="9"/>
      <c r="V629" s="9"/>
      <c r="W629" s="9"/>
      <c r="X629" s="9"/>
      <c r="Y629" s="9" t="s">
        <v>329</v>
      </c>
      <c r="Z629" s="9" t="s">
        <v>56</v>
      </c>
      <c r="AA629" s="9" t="s">
        <v>3387</v>
      </c>
      <c r="AB629" s="9" t="s">
        <v>47</v>
      </c>
      <c r="AC629" s="9"/>
      <c r="AD629" s="9" t="b">
        <v>0</v>
      </c>
      <c r="AE629" s="9"/>
      <c r="AF629" s="9"/>
      <c r="AG629" s="14">
        <f t="shared" si="9"/>
        <v>43317</v>
      </c>
    </row>
    <row r="630" spans="1:33">
      <c r="A630" s="9" t="s">
        <v>3388</v>
      </c>
      <c r="B630" s="9" t="s">
        <v>3388</v>
      </c>
      <c r="C630" s="9" t="s">
        <v>3389</v>
      </c>
      <c r="D630" s="9" t="s">
        <v>3390</v>
      </c>
      <c r="E630" s="9" t="s">
        <v>36</v>
      </c>
      <c r="F630" s="9" t="s">
        <v>37</v>
      </c>
      <c r="G630" s="9" t="s">
        <v>38</v>
      </c>
      <c r="H630" s="9"/>
      <c r="I630" s="9"/>
      <c r="J630" s="9" t="s">
        <v>39</v>
      </c>
      <c r="K630" s="9" t="s">
        <v>254</v>
      </c>
      <c r="L630" s="9" t="s">
        <v>843</v>
      </c>
      <c r="M630" s="9" t="s">
        <v>844</v>
      </c>
      <c r="N630" s="9" t="s">
        <v>36</v>
      </c>
      <c r="O630" s="9">
        <v>1</v>
      </c>
      <c r="P630" s="9" t="s">
        <v>43</v>
      </c>
      <c r="Q630" s="9">
        <v>21.99</v>
      </c>
      <c r="R630" s="9"/>
      <c r="S630" s="9"/>
      <c r="T630" s="9"/>
      <c r="U630" s="9"/>
      <c r="V630" s="9"/>
      <c r="W630" s="9"/>
      <c r="X630" s="9"/>
      <c r="Y630" s="9" t="s">
        <v>204</v>
      </c>
      <c r="Z630" s="9" t="s">
        <v>56</v>
      </c>
      <c r="AA630" s="9" t="s">
        <v>3391</v>
      </c>
      <c r="AB630" s="9" t="s">
        <v>47</v>
      </c>
      <c r="AC630" s="9"/>
      <c r="AD630" s="9" t="b">
        <v>0</v>
      </c>
      <c r="AE630" s="9"/>
      <c r="AF630" s="9"/>
      <c r="AG630" s="14">
        <f t="shared" si="9"/>
        <v>43317</v>
      </c>
    </row>
    <row r="631" spans="1:33">
      <c r="A631" s="9" t="s">
        <v>3392</v>
      </c>
      <c r="B631" s="9" t="s">
        <v>3392</v>
      </c>
      <c r="C631" s="9" t="s">
        <v>3393</v>
      </c>
      <c r="D631" s="9" t="s">
        <v>3394</v>
      </c>
      <c r="E631" s="9" t="s">
        <v>36</v>
      </c>
      <c r="F631" s="9" t="s">
        <v>37</v>
      </c>
      <c r="G631" s="9" t="s">
        <v>38</v>
      </c>
      <c r="H631" s="9"/>
      <c r="I631" s="9"/>
      <c r="J631" s="9" t="s">
        <v>39</v>
      </c>
      <c r="K631" s="9" t="s">
        <v>1691</v>
      </c>
      <c r="L631" s="9" t="s">
        <v>2412</v>
      </c>
      <c r="M631" s="9" t="s">
        <v>2413</v>
      </c>
      <c r="N631" s="9" t="s">
        <v>36</v>
      </c>
      <c r="O631" s="9">
        <v>1</v>
      </c>
      <c r="P631" s="9" t="s">
        <v>43</v>
      </c>
      <c r="Q631" s="9">
        <v>29.99</v>
      </c>
      <c r="R631" s="9"/>
      <c r="S631" s="9"/>
      <c r="T631" s="9"/>
      <c r="U631" s="9"/>
      <c r="V631" s="9"/>
      <c r="W631" s="9"/>
      <c r="X631" s="9"/>
      <c r="Y631" s="9" t="s">
        <v>904</v>
      </c>
      <c r="Z631" s="9" t="s">
        <v>56</v>
      </c>
      <c r="AA631" s="9" t="s">
        <v>3395</v>
      </c>
      <c r="AB631" s="9" t="s">
        <v>47</v>
      </c>
      <c r="AC631" s="9"/>
      <c r="AD631" s="9" t="b">
        <v>0</v>
      </c>
      <c r="AE631" s="9"/>
      <c r="AF631" s="9"/>
      <c r="AG631" s="14">
        <f t="shared" si="9"/>
        <v>43317</v>
      </c>
    </row>
    <row r="632" spans="1:33">
      <c r="A632" s="9" t="s">
        <v>3396</v>
      </c>
      <c r="B632" s="9" t="s">
        <v>3396</v>
      </c>
      <c r="C632" s="9" t="s">
        <v>3397</v>
      </c>
      <c r="D632" s="9" t="s">
        <v>3398</v>
      </c>
      <c r="E632" s="9" t="s">
        <v>36</v>
      </c>
      <c r="F632" s="9" t="s">
        <v>37</v>
      </c>
      <c r="G632" s="9" t="s">
        <v>38</v>
      </c>
      <c r="H632" s="9"/>
      <c r="I632" s="9"/>
      <c r="J632" s="9" t="s">
        <v>39</v>
      </c>
      <c r="K632" s="9" t="s">
        <v>52</v>
      </c>
      <c r="L632" s="9" t="s">
        <v>53</v>
      </c>
      <c r="M632" s="9" t="s">
        <v>54</v>
      </c>
      <c r="N632" s="9" t="s">
        <v>36</v>
      </c>
      <c r="O632" s="9">
        <v>1</v>
      </c>
      <c r="P632" s="9" t="s">
        <v>43</v>
      </c>
      <c r="Q632" s="9">
        <v>35.99</v>
      </c>
      <c r="R632" s="9"/>
      <c r="S632" s="9"/>
      <c r="T632" s="9"/>
      <c r="U632" s="9"/>
      <c r="V632" s="9"/>
      <c r="W632" s="9"/>
      <c r="X632" s="9"/>
      <c r="Y632" s="9" t="s">
        <v>119</v>
      </c>
      <c r="Z632" s="9" t="s">
        <v>56</v>
      </c>
      <c r="AA632" s="9" t="s">
        <v>3399</v>
      </c>
      <c r="AB632" s="9" t="s">
        <v>47</v>
      </c>
      <c r="AC632" s="9"/>
      <c r="AD632" s="9" t="b">
        <v>0</v>
      </c>
      <c r="AE632" s="9"/>
      <c r="AF632" s="9"/>
      <c r="AG632" s="14">
        <f t="shared" si="9"/>
        <v>43317</v>
      </c>
    </row>
    <row r="633" spans="1:33">
      <c r="A633" s="9" t="s">
        <v>3400</v>
      </c>
      <c r="B633" s="9" t="s">
        <v>3400</v>
      </c>
      <c r="C633" s="9" t="s">
        <v>3401</v>
      </c>
      <c r="D633" s="9" t="s">
        <v>2698</v>
      </c>
      <c r="E633" s="9" t="s">
        <v>36</v>
      </c>
      <c r="F633" s="9" t="s">
        <v>37</v>
      </c>
      <c r="G633" s="9" t="s">
        <v>38</v>
      </c>
      <c r="H633" s="9"/>
      <c r="I633" s="9"/>
      <c r="J633" s="9" t="s">
        <v>39</v>
      </c>
      <c r="K633" s="9" t="s">
        <v>176</v>
      </c>
      <c r="L633" s="9" t="s">
        <v>1275</v>
      </c>
      <c r="M633" s="9" t="s">
        <v>1276</v>
      </c>
      <c r="N633" s="9" t="s">
        <v>36</v>
      </c>
      <c r="O633" s="9">
        <v>1</v>
      </c>
      <c r="P633" s="9" t="s">
        <v>43</v>
      </c>
      <c r="Q633" s="9">
        <v>15.99</v>
      </c>
      <c r="R633" s="9"/>
      <c r="S633" s="9"/>
      <c r="T633" s="9"/>
      <c r="U633" s="9"/>
      <c r="V633" s="9"/>
      <c r="W633" s="9"/>
      <c r="X633" s="9"/>
      <c r="Y633" s="9" t="s">
        <v>3402</v>
      </c>
      <c r="Z633" s="9" t="s">
        <v>149</v>
      </c>
      <c r="AA633" s="9" t="s">
        <v>3403</v>
      </c>
      <c r="AB633" s="9" t="s">
        <v>47</v>
      </c>
      <c r="AC633" s="9"/>
      <c r="AD633" s="9" t="b">
        <v>0</v>
      </c>
      <c r="AE633" s="9"/>
      <c r="AF633" s="9"/>
      <c r="AG633" s="14">
        <f t="shared" si="9"/>
        <v>43317</v>
      </c>
    </row>
    <row r="634" spans="1:33">
      <c r="A634" s="9" t="s">
        <v>3404</v>
      </c>
      <c r="B634" s="9" t="s">
        <v>3404</v>
      </c>
      <c r="C634" s="9" t="s">
        <v>3405</v>
      </c>
      <c r="D634" s="9" t="s">
        <v>3406</v>
      </c>
      <c r="E634" s="9" t="s">
        <v>36</v>
      </c>
      <c r="F634" s="9" t="s">
        <v>37</v>
      </c>
      <c r="G634" s="9" t="s">
        <v>38</v>
      </c>
      <c r="H634" s="9"/>
      <c r="I634" s="9"/>
      <c r="J634" s="9" t="s">
        <v>90</v>
      </c>
      <c r="K634" s="9" t="s">
        <v>217</v>
      </c>
      <c r="L634" s="9" t="s">
        <v>3407</v>
      </c>
      <c r="M634" s="9" t="s">
        <v>3408</v>
      </c>
      <c r="N634" s="9" t="s">
        <v>36</v>
      </c>
      <c r="O634" s="9">
        <v>1</v>
      </c>
      <c r="P634" s="9" t="s">
        <v>43</v>
      </c>
      <c r="Q634" s="9">
        <v>29.99</v>
      </c>
      <c r="R634" s="9"/>
      <c r="S634" s="9">
        <v>3.86</v>
      </c>
      <c r="T634" s="9"/>
      <c r="U634" s="9"/>
      <c r="V634" s="9"/>
      <c r="W634" s="9"/>
      <c r="X634" s="9"/>
      <c r="Y634" s="9" t="s">
        <v>3409</v>
      </c>
      <c r="Z634" s="9" t="s">
        <v>56</v>
      </c>
      <c r="AA634" s="9" t="s">
        <v>3410</v>
      </c>
      <c r="AB634" s="9" t="s">
        <v>47</v>
      </c>
      <c r="AC634" s="9"/>
      <c r="AD634" s="9" t="b">
        <v>0</v>
      </c>
      <c r="AE634" s="9"/>
      <c r="AF634" s="9"/>
      <c r="AG634" s="14">
        <f t="shared" si="9"/>
        <v>43317</v>
      </c>
    </row>
    <row r="635" spans="1:33">
      <c r="A635" s="9" t="s">
        <v>3404</v>
      </c>
      <c r="B635" s="9" t="s">
        <v>3404</v>
      </c>
      <c r="C635" s="9" t="s">
        <v>3405</v>
      </c>
      <c r="D635" s="9" t="s">
        <v>3406</v>
      </c>
      <c r="E635" s="9" t="s">
        <v>36</v>
      </c>
      <c r="F635" s="9" t="s">
        <v>37</v>
      </c>
      <c r="G635" s="9" t="s">
        <v>38</v>
      </c>
      <c r="H635" s="9"/>
      <c r="I635" s="9"/>
      <c r="J635" s="9" t="s">
        <v>90</v>
      </c>
      <c r="K635" s="9" t="s">
        <v>217</v>
      </c>
      <c r="L635" s="9" t="s">
        <v>3411</v>
      </c>
      <c r="M635" s="9" t="s">
        <v>3412</v>
      </c>
      <c r="N635" s="9" t="s">
        <v>36</v>
      </c>
      <c r="O635" s="9">
        <v>1</v>
      </c>
      <c r="P635" s="9" t="s">
        <v>43</v>
      </c>
      <c r="Q635" s="9">
        <v>29.99</v>
      </c>
      <c r="R635" s="9"/>
      <c r="S635" s="9">
        <v>3.86</v>
      </c>
      <c r="T635" s="9"/>
      <c r="U635" s="9"/>
      <c r="V635" s="9"/>
      <c r="W635" s="9"/>
      <c r="X635" s="9"/>
      <c r="Y635" s="9" t="s">
        <v>3409</v>
      </c>
      <c r="Z635" s="9" t="s">
        <v>56</v>
      </c>
      <c r="AA635" s="9" t="s">
        <v>3410</v>
      </c>
      <c r="AB635" s="9" t="s">
        <v>47</v>
      </c>
      <c r="AC635" s="9"/>
      <c r="AD635" s="9" t="b">
        <v>0</v>
      </c>
      <c r="AE635" s="9"/>
      <c r="AF635" s="9"/>
      <c r="AG635" s="14">
        <f t="shared" si="9"/>
        <v>43317</v>
      </c>
    </row>
    <row r="636" spans="1:33">
      <c r="A636" s="9" t="s">
        <v>3413</v>
      </c>
      <c r="B636" s="9" t="s">
        <v>3413</v>
      </c>
      <c r="C636" s="9" t="s">
        <v>3414</v>
      </c>
      <c r="D636" s="9" t="s">
        <v>3415</v>
      </c>
      <c r="E636" s="9" t="s">
        <v>36</v>
      </c>
      <c r="F636" s="9" t="s">
        <v>37</v>
      </c>
      <c r="G636" s="9" t="s">
        <v>38</v>
      </c>
      <c r="H636" s="9"/>
      <c r="I636" s="9"/>
      <c r="J636" s="9" t="s">
        <v>39</v>
      </c>
      <c r="K636" s="9" t="s">
        <v>176</v>
      </c>
      <c r="L636" s="9" t="s">
        <v>1004</v>
      </c>
      <c r="M636" s="9" t="s">
        <v>1005</v>
      </c>
      <c r="N636" s="9" t="s">
        <v>36</v>
      </c>
      <c r="O636" s="9">
        <v>1</v>
      </c>
      <c r="P636" s="9" t="s">
        <v>43</v>
      </c>
      <c r="Q636" s="9">
        <v>14.99</v>
      </c>
      <c r="R636" s="9"/>
      <c r="S636" s="9"/>
      <c r="T636" s="9"/>
      <c r="U636" s="9"/>
      <c r="V636" s="9"/>
      <c r="W636" s="9"/>
      <c r="X636" s="9"/>
      <c r="Y636" s="9" t="s">
        <v>519</v>
      </c>
      <c r="Z636" s="9" t="s">
        <v>56</v>
      </c>
      <c r="AA636" s="9" t="s">
        <v>3416</v>
      </c>
      <c r="AB636" s="9" t="s">
        <v>47</v>
      </c>
      <c r="AC636" s="9"/>
      <c r="AD636" s="9" t="b">
        <v>0</v>
      </c>
      <c r="AE636" s="9"/>
      <c r="AF636" s="9"/>
      <c r="AG636" s="14">
        <f t="shared" si="9"/>
        <v>43317</v>
      </c>
    </row>
    <row r="637" spans="1:33">
      <c r="A637" s="9" t="s">
        <v>3413</v>
      </c>
      <c r="B637" s="9" t="s">
        <v>3413</v>
      </c>
      <c r="C637" s="9" t="s">
        <v>3414</v>
      </c>
      <c r="D637" s="9" t="s">
        <v>3415</v>
      </c>
      <c r="E637" s="9" t="s">
        <v>36</v>
      </c>
      <c r="F637" s="9" t="s">
        <v>37</v>
      </c>
      <c r="G637" s="9" t="s">
        <v>38</v>
      </c>
      <c r="H637" s="9"/>
      <c r="I637" s="9"/>
      <c r="J637" s="9" t="s">
        <v>39</v>
      </c>
      <c r="K637" s="9" t="s">
        <v>176</v>
      </c>
      <c r="L637" s="9" t="s">
        <v>177</v>
      </c>
      <c r="M637" s="9" t="s">
        <v>178</v>
      </c>
      <c r="N637" s="9" t="s">
        <v>36</v>
      </c>
      <c r="O637" s="9">
        <v>1</v>
      </c>
      <c r="P637" s="9" t="s">
        <v>43</v>
      </c>
      <c r="Q637" s="9">
        <v>15.99</v>
      </c>
      <c r="R637" s="9"/>
      <c r="S637" s="9"/>
      <c r="T637" s="9"/>
      <c r="U637" s="9"/>
      <c r="V637" s="9"/>
      <c r="W637" s="9"/>
      <c r="X637" s="9"/>
      <c r="Y637" s="9" t="s">
        <v>519</v>
      </c>
      <c r="Z637" s="9" t="s">
        <v>56</v>
      </c>
      <c r="AA637" s="9" t="s">
        <v>3416</v>
      </c>
      <c r="AB637" s="9" t="s">
        <v>47</v>
      </c>
      <c r="AC637" s="9"/>
      <c r="AD637" s="9" t="b">
        <v>0</v>
      </c>
      <c r="AE637" s="9"/>
      <c r="AF637" s="9"/>
      <c r="AG637" s="14">
        <f t="shared" si="9"/>
        <v>43317</v>
      </c>
    </row>
    <row r="638" spans="1:33">
      <c r="A638" s="9" t="s">
        <v>3413</v>
      </c>
      <c r="B638" s="9" t="s">
        <v>3413</v>
      </c>
      <c r="C638" s="9" t="s">
        <v>3414</v>
      </c>
      <c r="D638" s="9" t="s">
        <v>3415</v>
      </c>
      <c r="E638" s="9" t="s">
        <v>36</v>
      </c>
      <c r="F638" s="9" t="s">
        <v>37</v>
      </c>
      <c r="G638" s="9" t="s">
        <v>38</v>
      </c>
      <c r="H638" s="9"/>
      <c r="I638" s="9"/>
      <c r="J638" s="9" t="s">
        <v>39</v>
      </c>
      <c r="K638" s="9" t="s">
        <v>176</v>
      </c>
      <c r="L638" s="9" t="s">
        <v>3417</v>
      </c>
      <c r="M638" s="9" t="s">
        <v>3418</v>
      </c>
      <c r="N638" s="9" t="s">
        <v>36</v>
      </c>
      <c r="O638" s="9">
        <v>1</v>
      </c>
      <c r="P638" s="9" t="s">
        <v>43</v>
      </c>
      <c r="Q638" s="9">
        <v>15.99</v>
      </c>
      <c r="R638" s="9"/>
      <c r="S638" s="9"/>
      <c r="T638" s="9"/>
      <c r="U638" s="9"/>
      <c r="V638" s="9"/>
      <c r="W638" s="9"/>
      <c r="X638" s="9"/>
      <c r="Y638" s="9" t="s">
        <v>519</v>
      </c>
      <c r="Z638" s="9" t="s">
        <v>56</v>
      </c>
      <c r="AA638" s="9" t="s">
        <v>3416</v>
      </c>
      <c r="AB638" s="9" t="s">
        <v>47</v>
      </c>
      <c r="AC638" s="9"/>
      <c r="AD638" s="9" t="b">
        <v>0</v>
      </c>
      <c r="AE638" s="9"/>
      <c r="AF638" s="9"/>
      <c r="AG638" s="14">
        <f t="shared" si="9"/>
        <v>43317</v>
      </c>
    </row>
    <row r="639" spans="1:33">
      <c r="A639" s="9" t="s">
        <v>3419</v>
      </c>
      <c r="B639" s="9" t="s">
        <v>3419</v>
      </c>
      <c r="C639" s="9" t="s">
        <v>3420</v>
      </c>
      <c r="D639" s="9" t="s">
        <v>3421</v>
      </c>
      <c r="E639" s="9" t="s">
        <v>36</v>
      </c>
      <c r="F639" s="9" t="s">
        <v>37</v>
      </c>
      <c r="G639" s="9" t="s">
        <v>38</v>
      </c>
      <c r="H639" s="9"/>
      <c r="I639" s="9"/>
      <c r="J639" s="9" t="s">
        <v>39</v>
      </c>
      <c r="K639" s="9" t="s">
        <v>1573</v>
      </c>
      <c r="L639" s="9" t="s">
        <v>1574</v>
      </c>
      <c r="M639" s="9" t="s">
        <v>1575</v>
      </c>
      <c r="N639" s="9" t="s">
        <v>36</v>
      </c>
      <c r="O639" s="9">
        <v>1</v>
      </c>
      <c r="P639" s="9" t="s">
        <v>43</v>
      </c>
      <c r="Q639" s="9">
        <v>25.99</v>
      </c>
      <c r="R639" s="9"/>
      <c r="S639" s="9"/>
      <c r="T639" s="9"/>
      <c r="U639" s="9"/>
      <c r="V639" s="9"/>
      <c r="W639" s="9"/>
      <c r="X639" s="9"/>
      <c r="Y639" s="9" t="s">
        <v>85</v>
      </c>
      <c r="Z639" s="9" t="s">
        <v>75</v>
      </c>
      <c r="AA639" s="9" t="s">
        <v>3422</v>
      </c>
      <c r="AB639" s="9" t="s">
        <v>47</v>
      </c>
      <c r="AC639" s="9"/>
      <c r="AD639" s="9" t="b">
        <v>0</v>
      </c>
      <c r="AE639" s="9"/>
      <c r="AF639" s="9"/>
      <c r="AG639" s="14">
        <f t="shared" si="9"/>
        <v>43317</v>
      </c>
    </row>
    <row r="640" spans="1:33">
      <c r="A640" s="9" t="s">
        <v>3423</v>
      </c>
      <c r="B640" s="9" t="s">
        <v>3423</v>
      </c>
      <c r="C640" s="9" t="s">
        <v>3424</v>
      </c>
      <c r="D640" s="9" t="s">
        <v>3425</v>
      </c>
      <c r="E640" s="9" t="s">
        <v>80</v>
      </c>
      <c r="F640" s="9" t="s">
        <v>37</v>
      </c>
      <c r="G640" s="9" t="s">
        <v>38</v>
      </c>
      <c r="H640" s="9"/>
      <c r="I640" s="9"/>
      <c r="J640" s="9" t="s">
        <v>39</v>
      </c>
      <c r="K640" s="9" t="s">
        <v>1573</v>
      </c>
      <c r="L640" s="9" t="s">
        <v>1574</v>
      </c>
      <c r="M640" s="9" t="s">
        <v>1575</v>
      </c>
      <c r="N640" s="9" t="s">
        <v>84</v>
      </c>
      <c r="O640" s="9">
        <v>1</v>
      </c>
      <c r="P640" s="9" t="s">
        <v>43</v>
      </c>
      <c r="Q640" s="9">
        <v>25.99</v>
      </c>
      <c r="R640" s="9"/>
      <c r="S640" s="9"/>
      <c r="T640" s="9"/>
      <c r="U640" s="9"/>
      <c r="V640" s="9"/>
      <c r="W640" s="9"/>
      <c r="X640" s="9"/>
      <c r="Y640" s="9" t="s">
        <v>85</v>
      </c>
      <c r="Z640" s="9" t="s">
        <v>75</v>
      </c>
      <c r="AA640" s="9" t="s">
        <v>3422</v>
      </c>
      <c r="AB640" s="9" t="s">
        <v>47</v>
      </c>
      <c r="AC640" s="9"/>
      <c r="AD640" s="9" t="b">
        <v>0</v>
      </c>
      <c r="AE640" s="9"/>
      <c r="AF640" s="9"/>
      <c r="AG640" s="14">
        <f t="shared" si="9"/>
        <v>43317</v>
      </c>
    </row>
    <row r="641" spans="1:33">
      <c r="A641" s="9" t="s">
        <v>3426</v>
      </c>
      <c r="B641" s="9" t="s">
        <v>3426</v>
      </c>
      <c r="C641" s="9" t="s">
        <v>3427</v>
      </c>
      <c r="D641" s="9" t="s">
        <v>3428</v>
      </c>
      <c r="E641" s="9" t="s">
        <v>36</v>
      </c>
      <c r="F641" s="9" t="s">
        <v>37</v>
      </c>
      <c r="G641" s="9" t="s">
        <v>38</v>
      </c>
      <c r="H641" s="9"/>
      <c r="I641" s="9"/>
      <c r="J641" s="9" t="s">
        <v>39</v>
      </c>
      <c r="K641" s="9" t="s">
        <v>700</v>
      </c>
      <c r="L641" s="9" t="s">
        <v>701</v>
      </c>
      <c r="M641" s="9" t="s">
        <v>702</v>
      </c>
      <c r="N641" s="9" t="s">
        <v>36</v>
      </c>
      <c r="O641" s="9">
        <v>1</v>
      </c>
      <c r="P641" s="9" t="s">
        <v>43</v>
      </c>
      <c r="Q641" s="9">
        <v>32.99</v>
      </c>
      <c r="R641" s="9"/>
      <c r="S641" s="9"/>
      <c r="T641" s="9"/>
      <c r="U641" s="9"/>
      <c r="V641" s="9"/>
      <c r="W641" s="9"/>
      <c r="X641" s="9"/>
      <c r="Y641" s="9" t="s">
        <v>358</v>
      </c>
      <c r="Z641" s="9" t="s">
        <v>359</v>
      </c>
      <c r="AA641" s="9" t="s">
        <v>3429</v>
      </c>
      <c r="AB641" s="9" t="s">
        <v>47</v>
      </c>
      <c r="AC641" s="9"/>
      <c r="AD641" s="9" t="b">
        <v>0</v>
      </c>
      <c r="AE641" s="9"/>
      <c r="AF641" s="9"/>
      <c r="AG641" s="14">
        <f t="shared" si="9"/>
        <v>43317</v>
      </c>
    </row>
    <row r="642" spans="1:33">
      <c r="A642" s="9" t="s">
        <v>3430</v>
      </c>
      <c r="B642" s="9" t="s">
        <v>3430</v>
      </c>
      <c r="C642" s="9" t="s">
        <v>3431</v>
      </c>
      <c r="D642" s="9" t="s">
        <v>3432</v>
      </c>
      <c r="E642" s="9" t="s">
        <v>36</v>
      </c>
      <c r="F642" s="9" t="s">
        <v>37</v>
      </c>
      <c r="G642" s="9" t="s">
        <v>38</v>
      </c>
      <c r="H642" s="9"/>
      <c r="I642" s="9"/>
      <c r="J642" s="9" t="s">
        <v>39</v>
      </c>
      <c r="K642" s="9" t="s">
        <v>3433</v>
      </c>
      <c r="L642" s="9" t="s">
        <v>3434</v>
      </c>
      <c r="M642" s="9" t="s">
        <v>3435</v>
      </c>
      <c r="N642" s="9" t="s">
        <v>36</v>
      </c>
      <c r="O642" s="9">
        <v>1</v>
      </c>
      <c r="P642" s="9" t="s">
        <v>43</v>
      </c>
      <c r="Q642" s="9">
        <v>35.99</v>
      </c>
      <c r="R642" s="9"/>
      <c r="S642" s="9"/>
      <c r="T642" s="9"/>
      <c r="U642" s="9"/>
      <c r="V642" s="9"/>
      <c r="W642" s="9"/>
      <c r="X642" s="9"/>
      <c r="Y642" s="9" t="s">
        <v>372</v>
      </c>
      <c r="Z642" s="9" t="s">
        <v>65</v>
      </c>
      <c r="AA642" s="9" t="s">
        <v>3436</v>
      </c>
      <c r="AB642" s="9" t="s">
        <v>47</v>
      </c>
      <c r="AC642" s="9"/>
      <c r="AD642" s="9" t="b">
        <v>0</v>
      </c>
      <c r="AE642" s="9"/>
      <c r="AF642" s="9"/>
      <c r="AG642" s="14">
        <f t="shared" ref="AG642:AG705" si="10">DATEVALUE(LEFT(C642,10))</f>
        <v>43317</v>
      </c>
    </row>
    <row r="643" spans="1:33">
      <c r="A643" s="9" t="s">
        <v>3437</v>
      </c>
      <c r="B643" s="9" t="s">
        <v>3437</v>
      </c>
      <c r="C643" s="9" t="s">
        <v>3438</v>
      </c>
      <c r="D643" s="9" t="s">
        <v>3439</v>
      </c>
      <c r="E643" s="9" t="s">
        <v>36</v>
      </c>
      <c r="F643" s="9" t="s">
        <v>37</v>
      </c>
      <c r="G643" s="9" t="s">
        <v>38</v>
      </c>
      <c r="H643" s="9"/>
      <c r="I643" s="9"/>
      <c r="J643" s="9" t="s">
        <v>39</v>
      </c>
      <c r="K643" s="9" t="s">
        <v>501</v>
      </c>
      <c r="L643" s="9" t="s">
        <v>502</v>
      </c>
      <c r="M643" s="9" t="s">
        <v>503</v>
      </c>
      <c r="N643" s="9" t="s">
        <v>36</v>
      </c>
      <c r="O643" s="9">
        <v>1</v>
      </c>
      <c r="P643" s="9" t="s">
        <v>43</v>
      </c>
      <c r="Q643" s="9">
        <v>32.99</v>
      </c>
      <c r="R643" s="9"/>
      <c r="S643" s="9"/>
      <c r="T643" s="9"/>
      <c r="U643" s="9"/>
      <c r="V643" s="9"/>
      <c r="W643" s="9">
        <v>4.95</v>
      </c>
      <c r="X643" s="9"/>
      <c r="Y643" s="9" t="s">
        <v>3139</v>
      </c>
      <c r="Z643" s="9" t="s">
        <v>859</v>
      </c>
      <c r="AA643" s="9" t="s">
        <v>3440</v>
      </c>
      <c r="AB643" s="9" t="s">
        <v>47</v>
      </c>
      <c r="AC643" s="9"/>
      <c r="AD643" s="9" t="b">
        <v>0</v>
      </c>
      <c r="AE643" s="9"/>
      <c r="AF643" s="9"/>
      <c r="AG643" s="14">
        <f t="shared" si="10"/>
        <v>43317</v>
      </c>
    </row>
    <row r="644" spans="1:33">
      <c r="A644" s="9" t="s">
        <v>3441</v>
      </c>
      <c r="B644" s="9" t="s">
        <v>3441</v>
      </c>
      <c r="C644" s="9" t="s">
        <v>3442</v>
      </c>
      <c r="D644" s="9" t="s">
        <v>3443</v>
      </c>
      <c r="E644" s="9" t="s">
        <v>36</v>
      </c>
      <c r="F644" s="9" t="s">
        <v>37</v>
      </c>
      <c r="G644" s="9" t="s">
        <v>38</v>
      </c>
      <c r="H644" s="9"/>
      <c r="I644" s="9"/>
      <c r="J644" s="9" t="s">
        <v>39</v>
      </c>
      <c r="K644" s="9" t="s">
        <v>635</v>
      </c>
      <c r="L644" s="9" t="s">
        <v>3444</v>
      </c>
      <c r="M644" s="9" t="s">
        <v>3445</v>
      </c>
      <c r="N644" s="9" t="s">
        <v>36</v>
      </c>
      <c r="O644" s="9">
        <v>1</v>
      </c>
      <c r="P644" s="9" t="s">
        <v>43</v>
      </c>
      <c r="Q644" s="9">
        <v>29.99</v>
      </c>
      <c r="R644" s="9"/>
      <c r="S644" s="9"/>
      <c r="T644" s="9"/>
      <c r="U644" s="9"/>
      <c r="V644" s="9"/>
      <c r="W644" s="9"/>
      <c r="X644" s="9"/>
      <c r="Y644" s="9" t="s">
        <v>65</v>
      </c>
      <c r="Z644" s="9" t="s">
        <v>65</v>
      </c>
      <c r="AA644" s="9" t="s">
        <v>3446</v>
      </c>
      <c r="AB644" s="9" t="s">
        <v>47</v>
      </c>
      <c r="AC644" s="9"/>
      <c r="AD644" s="9" t="b">
        <v>0</v>
      </c>
      <c r="AE644" s="9"/>
      <c r="AF644" s="9"/>
      <c r="AG644" s="14">
        <f t="shared" si="10"/>
        <v>43317</v>
      </c>
    </row>
    <row r="645" spans="1:33">
      <c r="A645" s="9" t="s">
        <v>3447</v>
      </c>
      <c r="B645" s="9" t="s">
        <v>3447</v>
      </c>
      <c r="C645" s="9" t="s">
        <v>3448</v>
      </c>
      <c r="D645" s="9" t="s">
        <v>3449</v>
      </c>
      <c r="E645" s="9" t="s">
        <v>36</v>
      </c>
      <c r="F645" s="9" t="s">
        <v>37</v>
      </c>
      <c r="G645" s="9" t="s">
        <v>38</v>
      </c>
      <c r="H645" s="9"/>
      <c r="I645" s="9"/>
      <c r="J645" s="9" t="s">
        <v>39</v>
      </c>
      <c r="K645" s="9" t="s">
        <v>3450</v>
      </c>
      <c r="L645" s="9" t="s">
        <v>3451</v>
      </c>
      <c r="M645" s="9" t="s">
        <v>3452</v>
      </c>
      <c r="N645" s="9" t="s">
        <v>36</v>
      </c>
      <c r="O645" s="9">
        <v>1</v>
      </c>
      <c r="P645" s="9" t="s">
        <v>43</v>
      </c>
      <c r="Q645" s="9">
        <v>19.99</v>
      </c>
      <c r="R645" s="9"/>
      <c r="S645" s="9">
        <v>3.32</v>
      </c>
      <c r="T645" s="9"/>
      <c r="U645" s="9"/>
      <c r="V645" s="9"/>
      <c r="W645" s="9"/>
      <c r="X645" s="9"/>
      <c r="Y645" s="9" t="s">
        <v>3453</v>
      </c>
      <c r="Z645" s="9" t="s">
        <v>56</v>
      </c>
      <c r="AA645" s="9" t="s">
        <v>3454</v>
      </c>
      <c r="AB645" s="9" t="s">
        <v>47</v>
      </c>
      <c r="AC645" s="9"/>
      <c r="AD645" s="9" t="b">
        <v>0</v>
      </c>
      <c r="AE645" s="9"/>
      <c r="AF645" s="9"/>
      <c r="AG645" s="14">
        <f t="shared" si="10"/>
        <v>43317</v>
      </c>
    </row>
    <row r="646" spans="1:33">
      <c r="A646" s="9" t="s">
        <v>3455</v>
      </c>
      <c r="B646" s="9" t="s">
        <v>3455</v>
      </c>
      <c r="C646" s="9" t="s">
        <v>3456</v>
      </c>
      <c r="D646" s="9" t="s">
        <v>3457</v>
      </c>
      <c r="E646" s="9" t="s">
        <v>36</v>
      </c>
      <c r="F646" s="9" t="s">
        <v>37</v>
      </c>
      <c r="G646" s="9" t="s">
        <v>38</v>
      </c>
      <c r="H646" s="9"/>
      <c r="I646" s="9"/>
      <c r="J646" s="9" t="s">
        <v>39</v>
      </c>
      <c r="K646" s="9" t="s">
        <v>176</v>
      </c>
      <c r="L646" s="9" t="s">
        <v>827</v>
      </c>
      <c r="M646" s="9" t="s">
        <v>828</v>
      </c>
      <c r="N646" s="9" t="s">
        <v>36</v>
      </c>
      <c r="O646" s="9">
        <v>1</v>
      </c>
      <c r="P646" s="9" t="s">
        <v>43</v>
      </c>
      <c r="Q646" s="9">
        <v>15.99</v>
      </c>
      <c r="R646" s="9"/>
      <c r="S646" s="9"/>
      <c r="T646" s="9"/>
      <c r="U646" s="9"/>
      <c r="V646" s="9"/>
      <c r="W646" s="9"/>
      <c r="X646" s="9"/>
      <c r="Y646" s="9" t="s">
        <v>1103</v>
      </c>
      <c r="Z646" s="9" t="s">
        <v>149</v>
      </c>
      <c r="AA646" s="9" t="s">
        <v>3458</v>
      </c>
      <c r="AB646" s="9" t="s">
        <v>47</v>
      </c>
      <c r="AC646" s="9"/>
      <c r="AD646" s="9" t="b">
        <v>0</v>
      </c>
      <c r="AE646" s="9"/>
      <c r="AF646" s="9"/>
      <c r="AG646" s="14">
        <f t="shared" si="10"/>
        <v>43317</v>
      </c>
    </row>
    <row r="647" spans="1:33">
      <c r="A647" s="9" t="s">
        <v>3459</v>
      </c>
      <c r="B647" s="9" t="s">
        <v>3459</v>
      </c>
      <c r="C647" s="9" t="s">
        <v>3460</v>
      </c>
      <c r="D647" s="9" t="s">
        <v>3461</v>
      </c>
      <c r="E647" s="9" t="s">
        <v>36</v>
      </c>
      <c r="F647" s="9" t="s">
        <v>37</v>
      </c>
      <c r="G647" s="9" t="s">
        <v>38</v>
      </c>
      <c r="H647" s="9"/>
      <c r="I647" s="9"/>
      <c r="J647" s="9" t="s">
        <v>39</v>
      </c>
      <c r="K647" s="9" t="s">
        <v>700</v>
      </c>
      <c r="L647" s="9" t="s">
        <v>701</v>
      </c>
      <c r="M647" s="9" t="s">
        <v>702</v>
      </c>
      <c r="N647" s="9" t="s">
        <v>36</v>
      </c>
      <c r="O647" s="9">
        <v>1</v>
      </c>
      <c r="P647" s="9" t="s">
        <v>43</v>
      </c>
      <c r="Q647" s="9">
        <v>32.99</v>
      </c>
      <c r="R647" s="9"/>
      <c r="S647" s="9"/>
      <c r="T647" s="9"/>
      <c r="U647" s="9"/>
      <c r="V647" s="9"/>
      <c r="W647" s="9">
        <v>6.6</v>
      </c>
      <c r="X647" s="9"/>
      <c r="Y647" s="9" t="s">
        <v>119</v>
      </c>
      <c r="Z647" s="9" t="s">
        <v>180</v>
      </c>
      <c r="AA647" s="9" t="s">
        <v>3462</v>
      </c>
      <c r="AB647" s="9" t="s">
        <v>47</v>
      </c>
      <c r="AC647" s="9"/>
      <c r="AD647" s="9" t="b">
        <v>0</v>
      </c>
      <c r="AE647" s="9"/>
      <c r="AF647" s="9"/>
      <c r="AG647" s="14">
        <f t="shared" si="10"/>
        <v>43317</v>
      </c>
    </row>
    <row r="648" spans="1:33">
      <c r="A648" s="9" t="s">
        <v>3463</v>
      </c>
      <c r="B648" s="9" t="s">
        <v>3463</v>
      </c>
      <c r="C648" s="9" t="s">
        <v>3464</v>
      </c>
      <c r="D648" s="9" t="s">
        <v>3465</v>
      </c>
      <c r="E648" s="9" t="s">
        <v>36</v>
      </c>
      <c r="F648" s="9" t="s">
        <v>37</v>
      </c>
      <c r="G648" s="9" t="s">
        <v>38</v>
      </c>
      <c r="H648" s="9"/>
      <c r="I648" s="9"/>
      <c r="J648" s="9" t="s">
        <v>39</v>
      </c>
      <c r="K648" s="9" t="s">
        <v>334</v>
      </c>
      <c r="L648" s="9" t="s">
        <v>335</v>
      </c>
      <c r="M648" s="9" t="s">
        <v>336</v>
      </c>
      <c r="N648" s="9" t="s">
        <v>36</v>
      </c>
      <c r="O648" s="9">
        <v>1</v>
      </c>
      <c r="P648" s="9" t="s">
        <v>43</v>
      </c>
      <c r="Q648" s="9">
        <v>25.99</v>
      </c>
      <c r="R648" s="9"/>
      <c r="S648" s="9"/>
      <c r="T648" s="9"/>
      <c r="U648" s="9"/>
      <c r="V648" s="9"/>
      <c r="W648" s="9"/>
      <c r="X648" s="9"/>
      <c r="Y648" s="9" t="s">
        <v>444</v>
      </c>
      <c r="Z648" s="9" t="s">
        <v>56</v>
      </c>
      <c r="AA648" s="9" t="s">
        <v>3466</v>
      </c>
      <c r="AB648" s="9" t="s">
        <v>47</v>
      </c>
      <c r="AC648" s="9"/>
      <c r="AD648" s="9" t="b">
        <v>0</v>
      </c>
      <c r="AE648" s="9"/>
      <c r="AF648" s="9"/>
      <c r="AG648" s="14">
        <f t="shared" si="10"/>
        <v>43317</v>
      </c>
    </row>
    <row r="649" spans="1:33">
      <c r="A649" s="9" t="s">
        <v>3463</v>
      </c>
      <c r="B649" s="9" t="s">
        <v>3463</v>
      </c>
      <c r="C649" s="9" t="s">
        <v>3464</v>
      </c>
      <c r="D649" s="9" t="s">
        <v>3465</v>
      </c>
      <c r="E649" s="9" t="s">
        <v>36</v>
      </c>
      <c r="F649" s="9" t="s">
        <v>37</v>
      </c>
      <c r="G649" s="9" t="s">
        <v>38</v>
      </c>
      <c r="H649" s="9"/>
      <c r="I649" s="9"/>
      <c r="J649" s="9" t="s">
        <v>39</v>
      </c>
      <c r="K649" s="9" t="s">
        <v>1895</v>
      </c>
      <c r="L649" s="9" t="s">
        <v>1896</v>
      </c>
      <c r="M649" s="9" t="s">
        <v>1897</v>
      </c>
      <c r="N649" s="9" t="s">
        <v>36</v>
      </c>
      <c r="O649" s="9">
        <v>1</v>
      </c>
      <c r="P649" s="9" t="s">
        <v>43</v>
      </c>
      <c r="Q649" s="9">
        <v>29.99</v>
      </c>
      <c r="R649" s="9"/>
      <c r="S649" s="9"/>
      <c r="T649" s="9"/>
      <c r="U649" s="9"/>
      <c r="V649" s="9"/>
      <c r="W649" s="9"/>
      <c r="X649" s="9"/>
      <c r="Y649" s="9" t="s">
        <v>444</v>
      </c>
      <c r="Z649" s="9" t="s">
        <v>56</v>
      </c>
      <c r="AA649" s="9" t="s">
        <v>3466</v>
      </c>
      <c r="AB649" s="9" t="s">
        <v>47</v>
      </c>
      <c r="AC649" s="9"/>
      <c r="AD649" s="9" t="b">
        <v>0</v>
      </c>
      <c r="AE649" s="9"/>
      <c r="AF649" s="9"/>
      <c r="AG649" s="14">
        <f t="shared" si="10"/>
        <v>43317</v>
      </c>
    </row>
    <row r="650" spans="1:33">
      <c r="A650" s="9" t="s">
        <v>3467</v>
      </c>
      <c r="B650" s="9" t="s">
        <v>3467</v>
      </c>
      <c r="C650" s="9" t="s">
        <v>3468</v>
      </c>
      <c r="D650" s="9" t="s">
        <v>3469</v>
      </c>
      <c r="E650" s="9" t="s">
        <v>36</v>
      </c>
      <c r="F650" s="9" t="s">
        <v>37</v>
      </c>
      <c r="G650" s="9" t="s">
        <v>38</v>
      </c>
      <c r="H650" s="9"/>
      <c r="I650" s="9"/>
      <c r="J650" s="9" t="s">
        <v>39</v>
      </c>
      <c r="K650" s="9" t="s">
        <v>3470</v>
      </c>
      <c r="L650" s="9" t="s">
        <v>3471</v>
      </c>
      <c r="M650" s="9" t="s">
        <v>3472</v>
      </c>
      <c r="N650" s="9" t="s">
        <v>36</v>
      </c>
      <c r="O650" s="9">
        <v>1</v>
      </c>
      <c r="P650" s="9" t="s">
        <v>43</v>
      </c>
      <c r="Q650" s="9">
        <v>20.99</v>
      </c>
      <c r="R650" s="9"/>
      <c r="S650" s="9"/>
      <c r="T650" s="9"/>
      <c r="U650" s="9"/>
      <c r="V650" s="9"/>
      <c r="W650" s="9"/>
      <c r="X650" s="9"/>
      <c r="Y650" s="9" t="s">
        <v>163</v>
      </c>
      <c r="Z650" s="9" t="s">
        <v>75</v>
      </c>
      <c r="AA650" s="9" t="s">
        <v>3473</v>
      </c>
      <c r="AB650" s="9" t="s">
        <v>47</v>
      </c>
      <c r="AC650" s="9"/>
      <c r="AD650" s="9" t="b">
        <v>0</v>
      </c>
      <c r="AE650" s="9"/>
      <c r="AF650" s="9"/>
      <c r="AG650" s="14">
        <f t="shared" si="10"/>
        <v>43317</v>
      </c>
    </row>
    <row r="651" spans="1:33">
      <c r="A651" s="9" t="s">
        <v>3474</v>
      </c>
      <c r="B651" s="9" t="s">
        <v>3474</v>
      </c>
      <c r="C651" s="9" t="s">
        <v>3475</v>
      </c>
      <c r="D651" s="9" t="s">
        <v>3476</v>
      </c>
      <c r="E651" s="9" t="s">
        <v>36</v>
      </c>
      <c r="F651" s="9" t="s">
        <v>37</v>
      </c>
      <c r="G651" s="9" t="s">
        <v>38</v>
      </c>
      <c r="H651" s="9"/>
      <c r="I651" s="9"/>
      <c r="J651" s="9" t="s">
        <v>90</v>
      </c>
      <c r="K651" s="9" t="s">
        <v>176</v>
      </c>
      <c r="L651" s="9" t="s">
        <v>3279</v>
      </c>
      <c r="M651" s="9" t="s">
        <v>3280</v>
      </c>
      <c r="N651" s="9" t="s">
        <v>36</v>
      </c>
      <c r="O651" s="9">
        <v>1</v>
      </c>
      <c r="P651" s="9" t="s">
        <v>43</v>
      </c>
      <c r="Q651" s="9">
        <v>15.99</v>
      </c>
      <c r="R651" s="9"/>
      <c r="S651" s="9">
        <v>5.48</v>
      </c>
      <c r="T651" s="9"/>
      <c r="U651" s="9"/>
      <c r="V651" s="9"/>
      <c r="W651" s="9"/>
      <c r="X651" s="9"/>
      <c r="Y651" s="9" t="s">
        <v>3477</v>
      </c>
      <c r="Z651" s="9" t="s">
        <v>65</v>
      </c>
      <c r="AA651" s="9" t="s">
        <v>3478</v>
      </c>
      <c r="AB651" s="9" t="s">
        <v>47</v>
      </c>
      <c r="AC651" s="9"/>
      <c r="AD651" s="9" t="b">
        <v>0</v>
      </c>
      <c r="AE651" s="9"/>
      <c r="AF651" s="9"/>
      <c r="AG651" s="14">
        <f t="shared" si="10"/>
        <v>43317</v>
      </c>
    </row>
    <row r="652" spans="1:33">
      <c r="A652" s="9" t="s">
        <v>3479</v>
      </c>
      <c r="B652" s="9" t="s">
        <v>3479</v>
      </c>
      <c r="C652" s="9" t="s">
        <v>3480</v>
      </c>
      <c r="D652" s="9" t="s">
        <v>3481</v>
      </c>
      <c r="E652" s="9" t="s">
        <v>36</v>
      </c>
      <c r="F652" s="9" t="s">
        <v>37</v>
      </c>
      <c r="G652" s="9" t="s">
        <v>38</v>
      </c>
      <c r="H652" s="9"/>
      <c r="I652" s="9"/>
      <c r="J652" s="9" t="s">
        <v>90</v>
      </c>
      <c r="K652" s="9" t="s">
        <v>3482</v>
      </c>
      <c r="L652" s="9" t="s">
        <v>3483</v>
      </c>
      <c r="M652" s="9" t="s">
        <v>3484</v>
      </c>
      <c r="N652" s="9" t="s">
        <v>36</v>
      </c>
      <c r="O652" s="9">
        <v>1</v>
      </c>
      <c r="P652" s="9" t="s">
        <v>43</v>
      </c>
      <c r="Q652" s="9">
        <v>20.99</v>
      </c>
      <c r="R652" s="9"/>
      <c r="S652" s="9">
        <v>2.94</v>
      </c>
      <c r="T652" s="9"/>
      <c r="U652" s="9"/>
      <c r="V652" s="9"/>
      <c r="W652" s="9"/>
      <c r="X652" s="9">
        <v>2.94</v>
      </c>
      <c r="Y652" s="9" t="s">
        <v>119</v>
      </c>
      <c r="Z652" s="9" t="s">
        <v>180</v>
      </c>
      <c r="AA652" s="9" t="s">
        <v>3485</v>
      </c>
      <c r="AB652" s="9" t="s">
        <v>47</v>
      </c>
      <c r="AC652" s="9" t="s">
        <v>97</v>
      </c>
      <c r="AD652" s="9" t="b">
        <v>0</v>
      </c>
      <c r="AE652" s="9"/>
      <c r="AF652" s="9"/>
      <c r="AG652" s="14">
        <f t="shared" si="10"/>
        <v>43317</v>
      </c>
    </row>
    <row r="653" spans="1:33">
      <c r="A653" s="9" t="s">
        <v>3486</v>
      </c>
      <c r="B653" s="9" t="s">
        <v>3486</v>
      </c>
      <c r="C653" s="9" t="s">
        <v>3487</v>
      </c>
      <c r="D653" s="9" t="s">
        <v>3488</v>
      </c>
      <c r="E653" s="9" t="s">
        <v>36</v>
      </c>
      <c r="F653" s="9" t="s">
        <v>37</v>
      </c>
      <c r="G653" s="9" t="s">
        <v>38</v>
      </c>
      <c r="H653" s="9"/>
      <c r="I653" s="9"/>
      <c r="J653" s="9" t="s">
        <v>39</v>
      </c>
      <c r="K653" s="9" t="s">
        <v>687</v>
      </c>
      <c r="L653" s="9" t="s">
        <v>688</v>
      </c>
      <c r="M653" s="9" t="s">
        <v>689</v>
      </c>
      <c r="N653" s="9" t="s">
        <v>36</v>
      </c>
      <c r="O653" s="9">
        <v>1</v>
      </c>
      <c r="P653" s="9" t="s">
        <v>43</v>
      </c>
      <c r="Q653" s="9">
        <v>35.99</v>
      </c>
      <c r="R653" s="9"/>
      <c r="S653" s="9"/>
      <c r="T653" s="9"/>
      <c r="U653" s="9"/>
      <c r="V653" s="9"/>
      <c r="W653" s="9"/>
      <c r="X653" s="9"/>
      <c r="Y653" s="9" t="s">
        <v>2431</v>
      </c>
      <c r="Z653" s="9" t="s">
        <v>75</v>
      </c>
      <c r="AA653" s="9" t="s">
        <v>3489</v>
      </c>
      <c r="AB653" s="9" t="s">
        <v>47</v>
      </c>
      <c r="AC653" s="9"/>
      <c r="AD653" s="9" t="b">
        <v>0</v>
      </c>
      <c r="AE653" s="9"/>
      <c r="AF653" s="9"/>
      <c r="AG653" s="14">
        <f t="shared" si="10"/>
        <v>43317</v>
      </c>
    </row>
    <row r="654" spans="1:33">
      <c r="A654" s="9" t="s">
        <v>3490</v>
      </c>
      <c r="B654" s="9" t="s">
        <v>3490</v>
      </c>
      <c r="C654" s="9" t="s">
        <v>3491</v>
      </c>
      <c r="D654" s="9" t="s">
        <v>3492</v>
      </c>
      <c r="E654" s="9" t="s">
        <v>36</v>
      </c>
      <c r="F654" s="9" t="s">
        <v>37</v>
      </c>
      <c r="G654" s="9" t="s">
        <v>38</v>
      </c>
      <c r="H654" s="9"/>
      <c r="I654" s="9"/>
      <c r="J654" s="9" t="s">
        <v>39</v>
      </c>
      <c r="K654" s="9" t="s">
        <v>176</v>
      </c>
      <c r="L654" s="9" t="s">
        <v>392</v>
      </c>
      <c r="M654" s="9" t="s">
        <v>393</v>
      </c>
      <c r="N654" s="9" t="s">
        <v>36</v>
      </c>
      <c r="O654" s="9">
        <v>1</v>
      </c>
      <c r="P654" s="9" t="s">
        <v>43</v>
      </c>
      <c r="Q654" s="9">
        <v>15.99</v>
      </c>
      <c r="R654" s="9"/>
      <c r="S654" s="9"/>
      <c r="T654" s="9"/>
      <c r="U654" s="9"/>
      <c r="V654" s="9"/>
      <c r="W654" s="9"/>
      <c r="X654" s="9"/>
      <c r="Y654" s="9" t="s">
        <v>2296</v>
      </c>
      <c r="Z654" s="9" t="s">
        <v>65</v>
      </c>
      <c r="AA654" s="9" t="s">
        <v>3493</v>
      </c>
      <c r="AB654" s="9" t="s">
        <v>47</v>
      </c>
      <c r="AC654" s="9"/>
      <c r="AD654" s="9" t="b">
        <v>0</v>
      </c>
      <c r="AE654" s="9"/>
      <c r="AF654" s="9"/>
      <c r="AG654" s="14">
        <f t="shared" si="10"/>
        <v>43317</v>
      </c>
    </row>
    <row r="655" spans="1:33">
      <c r="A655" s="9" t="s">
        <v>3494</v>
      </c>
      <c r="B655" s="9" t="s">
        <v>3494</v>
      </c>
      <c r="C655" s="9" t="s">
        <v>3495</v>
      </c>
      <c r="D655" s="9" t="s">
        <v>3496</v>
      </c>
      <c r="E655" s="9" t="s">
        <v>36</v>
      </c>
      <c r="F655" s="9" t="s">
        <v>37</v>
      </c>
      <c r="G655" s="9" t="s">
        <v>38</v>
      </c>
      <c r="H655" s="9"/>
      <c r="I655" s="9"/>
      <c r="J655" s="9" t="s">
        <v>39</v>
      </c>
      <c r="K655" s="9" t="s">
        <v>3497</v>
      </c>
      <c r="L655" s="9" t="s">
        <v>3498</v>
      </c>
      <c r="M655" s="9" t="s">
        <v>3499</v>
      </c>
      <c r="N655" s="9" t="s">
        <v>36</v>
      </c>
      <c r="O655" s="9">
        <v>1</v>
      </c>
      <c r="P655" s="9" t="s">
        <v>43</v>
      </c>
      <c r="Q655" s="9">
        <v>30.99</v>
      </c>
      <c r="R655" s="9"/>
      <c r="S655" s="9"/>
      <c r="T655" s="9"/>
      <c r="U655" s="9"/>
      <c r="V655" s="9"/>
      <c r="W655" s="9"/>
      <c r="X655" s="9"/>
      <c r="Y655" s="9" t="s">
        <v>3500</v>
      </c>
      <c r="Z655" s="9" t="s">
        <v>65</v>
      </c>
      <c r="AA655" s="9" t="s">
        <v>3501</v>
      </c>
      <c r="AB655" s="9" t="s">
        <v>47</v>
      </c>
      <c r="AC655" s="9"/>
      <c r="AD655" s="9" t="b">
        <v>0</v>
      </c>
      <c r="AE655" s="9"/>
      <c r="AF655" s="9"/>
      <c r="AG655" s="14">
        <f t="shared" si="10"/>
        <v>43317</v>
      </c>
    </row>
    <row r="656" spans="1:33">
      <c r="A656" s="9" t="s">
        <v>3502</v>
      </c>
      <c r="B656" s="9" t="s">
        <v>3502</v>
      </c>
      <c r="C656" s="9" t="s">
        <v>3503</v>
      </c>
      <c r="D656" s="9" t="s">
        <v>3504</v>
      </c>
      <c r="E656" s="9" t="s">
        <v>36</v>
      </c>
      <c r="F656" s="9" t="s">
        <v>37</v>
      </c>
      <c r="G656" s="9" t="s">
        <v>38</v>
      </c>
      <c r="H656" s="9"/>
      <c r="I656" s="9"/>
      <c r="J656" s="9" t="s">
        <v>39</v>
      </c>
      <c r="K656" s="9" t="s">
        <v>116</v>
      </c>
      <c r="L656" s="9" t="s">
        <v>3505</v>
      </c>
      <c r="M656" s="9" t="s">
        <v>3506</v>
      </c>
      <c r="N656" s="9" t="s">
        <v>36</v>
      </c>
      <c r="O656" s="9">
        <v>1</v>
      </c>
      <c r="P656" s="9" t="s">
        <v>43</v>
      </c>
      <c r="Q656" s="9">
        <v>29.99</v>
      </c>
      <c r="R656" s="9"/>
      <c r="S656" s="9"/>
      <c r="T656" s="9"/>
      <c r="U656" s="9"/>
      <c r="V656" s="9"/>
      <c r="W656" s="9"/>
      <c r="X656" s="9"/>
      <c r="Y656" s="9" t="s">
        <v>444</v>
      </c>
      <c r="Z656" s="9" t="s">
        <v>56</v>
      </c>
      <c r="AA656" s="9" t="s">
        <v>3507</v>
      </c>
      <c r="AB656" s="9" t="s">
        <v>47</v>
      </c>
      <c r="AC656" s="9"/>
      <c r="AD656" s="9" t="b">
        <v>0</v>
      </c>
      <c r="AE656" s="9"/>
      <c r="AF656" s="9"/>
      <c r="AG656" s="14">
        <f t="shared" si="10"/>
        <v>43317</v>
      </c>
    </row>
    <row r="657" spans="1:33">
      <c r="A657" s="9" t="s">
        <v>3508</v>
      </c>
      <c r="B657" s="9" t="s">
        <v>3508</v>
      </c>
      <c r="C657" s="9" t="s">
        <v>3509</v>
      </c>
      <c r="D657" s="9" t="s">
        <v>3510</v>
      </c>
      <c r="E657" s="9" t="s">
        <v>36</v>
      </c>
      <c r="F657" s="9" t="s">
        <v>37</v>
      </c>
      <c r="G657" s="9" t="s">
        <v>38</v>
      </c>
      <c r="H657" s="9"/>
      <c r="I657" s="9"/>
      <c r="J657" s="9" t="s">
        <v>39</v>
      </c>
      <c r="K657" s="9" t="s">
        <v>176</v>
      </c>
      <c r="L657" s="9" t="s">
        <v>792</v>
      </c>
      <c r="M657" s="9" t="s">
        <v>793</v>
      </c>
      <c r="N657" s="9" t="s">
        <v>36</v>
      </c>
      <c r="O657" s="9">
        <v>1</v>
      </c>
      <c r="P657" s="9" t="s">
        <v>43</v>
      </c>
      <c r="Q657" s="9">
        <v>15.99</v>
      </c>
      <c r="R657" s="9"/>
      <c r="S657" s="9"/>
      <c r="T657" s="9"/>
      <c r="U657" s="9"/>
      <c r="V657" s="9"/>
      <c r="W657" s="9"/>
      <c r="X657" s="9"/>
      <c r="Y657" s="9" t="s">
        <v>1006</v>
      </c>
      <c r="Z657" s="9" t="s">
        <v>149</v>
      </c>
      <c r="AA657" s="9" t="s">
        <v>3511</v>
      </c>
      <c r="AB657" s="9" t="s">
        <v>47</v>
      </c>
      <c r="AC657" s="9"/>
      <c r="AD657" s="9" t="b">
        <v>0</v>
      </c>
      <c r="AE657" s="9"/>
      <c r="AF657" s="9"/>
      <c r="AG657" s="14">
        <f t="shared" si="10"/>
        <v>43317</v>
      </c>
    </row>
    <row r="658" spans="1:33">
      <c r="A658" s="9" t="s">
        <v>3512</v>
      </c>
      <c r="B658" s="9" t="s">
        <v>3512</v>
      </c>
      <c r="C658" s="9" t="s">
        <v>3513</v>
      </c>
      <c r="D658" s="9" t="s">
        <v>3514</v>
      </c>
      <c r="E658" s="9" t="s">
        <v>36</v>
      </c>
      <c r="F658" s="9" t="s">
        <v>37</v>
      </c>
      <c r="G658" s="9" t="s">
        <v>38</v>
      </c>
      <c r="H658" s="9"/>
      <c r="I658" s="9"/>
      <c r="J658" s="9" t="s">
        <v>39</v>
      </c>
      <c r="K658" s="9" t="s">
        <v>322</v>
      </c>
      <c r="L658" s="9" t="s">
        <v>3515</v>
      </c>
      <c r="M658" s="9" t="s">
        <v>3516</v>
      </c>
      <c r="N658" s="9" t="s">
        <v>36</v>
      </c>
      <c r="O658" s="9">
        <v>1</v>
      </c>
      <c r="P658" s="9" t="s">
        <v>43</v>
      </c>
      <c r="Q658" s="9">
        <v>9.99</v>
      </c>
      <c r="R658" s="9"/>
      <c r="S658" s="9"/>
      <c r="T658" s="9"/>
      <c r="U658" s="9"/>
      <c r="V658" s="9"/>
      <c r="W658" s="9"/>
      <c r="X658" s="9"/>
      <c r="Y658" s="9" t="s">
        <v>2094</v>
      </c>
      <c r="Z658" s="9" t="s">
        <v>56</v>
      </c>
      <c r="AA658" s="9" t="s">
        <v>3517</v>
      </c>
      <c r="AB658" s="9" t="s">
        <v>47</v>
      </c>
      <c r="AC658" s="9"/>
      <c r="AD658" s="9" t="b">
        <v>0</v>
      </c>
      <c r="AE658" s="9"/>
      <c r="AF658" s="9"/>
      <c r="AG658" s="14">
        <f t="shared" si="10"/>
        <v>43317</v>
      </c>
    </row>
    <row r="659" spans="1:33">
      <c r="A659" s="9" t="s">
        <v>3518</v>
      </c>
      <c r="B659" s="9" t="s">
        <v>3518</v>
      </c>
      <c r="C659" s="9" t="s">
        <v>3519</v>
      </c>
      <c r="D659" s="9" t="s">
        <v>3520</v>
      </c>
      <c r="E659" s="9" t="s">
        <v>36</v>
      </c>
      <c r="F659" s="9" t="s">
        <v>37</v>
      </c>
      <c r="G659" s="9" t="s">
        <v>38</v>
      </c>
      <c r="H659" s="9"/>
      <c r="I659" s="9"/>
      <c r="J659" s="9" t="s">
        <v>39</v>
      </c>
      <c r="K659" s="9" t="s">
        <v>3521</v>
      </c>
      <c r="L659" s="9" t="s">
        <v>3522</v>
      </c>
      <c r="M659" s="9" t="s">
        <v>3523</v>
      </c>
      <c r="N659" s="9" t="s">
        <v>36</v>
      </c>
      <c r="O659" s="9">
        <v>1</v>
      </c>
      <c r="P659" s="9" t="s">
        <v>43</v>
      </c>
      <c r="Q659" s="9">
        <v>32.99</v>
      </c>
      <c r="R659" s="9"/>
      <c r="S659" s="9"/>
      <c r="T659" s="9"/>
      <c r="U659" s="9"/>
      <c r="V659" s="9"/>
      <c r="W659" s="9"/>
      <c r="X659" s="9"/>
      <c r="Y659" s="9" t="s">
        <v>439</v>
      </c>
      <c r="Z659" s="9" t="s">
        <v>56</v>
      </c>
      <c r="AA659" s="9" t="s">
        <v>3524</v>
      </c>
      <c r="AB659" s="9" t="s">
        <v>47</v>
      </c>
      <c r="AC659" s="9"/>
      <c r="AD659" s="9" t="b">
        <v>0</v>
      </c>
      <c r="AE659" s="9"/>
      <c r="AF659" s="9"/>
      <c r="AG659" s="14">
        <f t="shared" si="10"/>
        <v>43318</v>
      </c>
    </row>
    <row r="660" spans="1:33">
      <c r="A660" s="9" t="s">
        <v>3525</v>
      </c>
      <c r="B660" s="9" t="s">
        <v>3525</v>
      </c>
      <c r="C660" s="9" t="s">
        <v>3526</v>
      </c>
      <c r="D660" s="9" t="s">
        <v>3527</v>
      </c>
      <c r="E660" s="9" t="s">
        <v>80</v>
      </c>
      <c r="F660" s="9" t="s">
        <v>37</v>
      </c>
      <c r="G660" s="9" t="s">
        <v>38</v>
      </c>
      <c r="H660" s="9"/>
      <c r="I660" s="9"/>
      <c r="J660" s="9" t="s">
        <v>90</v>
      </c>
      <c r="K660" s="9" t="s">
        <v>3528</v>
      </c>
      <c r="L660" s="9" t="s">
        <v>3529</v>
      </c>
      <c r="M660" s="9" t="s">
        <v>3530</v>
      </c>
      <c r="N660" s="9" t="s">
        <v>80</v>
      </c>
      <c r="O660" s="9">
        <v>0</v>
      </c>
      <c r="P660" s="9"/>
      <c r="Q660" s="9"/>
      <c r="R660" s="9"/>
      <c r="S660" s="9"/>
      <c r="T660" s="9"/>
      <c r="U660" s="9"/>
      <c r="V660" s="9"/>
      <c r="W660" s="9"/>
      <c r="X660" s="9"/>
      <c r="Y660" s="9" t="s">
        <v>3531</v>
      </c>
      <c r="Z660" s="9" t="s">
        <v>45</v>
      </c>
      <c r="AA660" s="9" t="s">
        <v>3532</v>
      </c>
      <c r="AB660" s="9" t="s">
        <v>47</v>
      </c>
      <c r="AC660" s="9"/>
      <c r="AD660" s="9" t="b">
        <v>0</v>
      </c>
      <c r="AE660" s="9"/>
      <c r="AF660" s="9"/>
      <c r="AG660" s="14">
        <f t="shared" si="10"/>
        <v>43318</v>
      </c>
    </row>
    <row r="661" spans="1:33">
      <c r="A661" s="9" t="s">
        <v>3533</v>
      </c>
      <c r="B661" s="9" t="s">
        <v>3533</v>
      </c>
      <c r="C661" s="9" t="s">
        <v>3534</v>
      </c>
      <c r="D661" s="9" t="s">
        <v>3535</v>
      </c>
      <c r="E661" s="9" t="s">
        <v>36</v>
      </c>
      <c r="F661" s="9" t="s">
        <v>37</v>
      </c>
      <c r="G661" s="9" t="s">
        <v>38</v>
      </c>
      <c r="H661" s="9"/>
      <c r="I661" s="9"/>
      <c r="J661" s="9" t="s">
        <v>39</v>
      </c>
      <c r="K661" s="9" t="s">
        <v>176</v>
      </c>
      <c r="L661" s="9" t="s">
        <v>792</v>
      </c>
      <c r="M661" s="9" t="s">
        <v>793</v>
      </c>
      <c r="N661" s="9" t="s">
        <v>36</v>
      </c>
      <c r="O661" s="9">
        <v>1</v>
      </c>
      <c r="P661" s="9" t="s">
        <v>43</v>
      </c>
      <c r="Q661" s="9">
        <v>15.99</v>
      </c>
      <c r="R661" s="9"/>
      <c r="S661" s="9"/>
      <c r="T661" s="9"/>
      <c r="U661" s="9"/>
      <c r="V661" s="9"/>
      <c r="W661" s="9"/>
      <c r="X661" s="9"/>
      <c r="Y661" s="9" t="s">
        <v>3536</v>
      </c>
      <c r="Z661" s="9" t="s">
        <v>1413</v>
      </c>
      <c r="AA661" s="9" t="s">
        <v>3537</v>
      </c>
      <c r="AB661" s="9" t="s">
        <v>47</v>
      </c>
      <c r="AC661" s="9"/>
      <c r="AD661" s="9" t="b">
        <v>0</v>
      </c>
      <c r="AE661" s="9"/>
      <c r="AF661" s="9"/>
      <c r="AG661" s="14">
        <f t="shared" si="10"/>
        <v>43318</v>
      </c>
    </row>
    <row r="662" spans="1:33">
      <c r="A662" s="9" t="s">
        <v>3538</v>
      </c>
      <c r="B662" s="9" t="s">
        <v>3538</v>
      </c>
      <c r="C662" s="9" t="s">
        <v>3539</v>
      </c>
      <c r="D662" s="9" t="s">
        <v>3540</v>
      </c>
      <c r="E662" s="9" t="s">
        <v>36</v>
      </c>
      <c r="F662" s="9" t="s">
        <v>37</v>
      </c>
      <c r="G662" s="9" t="s">
        <v>38</v>
      </c>
      <c r="H662" s="9"/>
      <c r="I662" s="9"/>
      <c r="J662" s="9" t="s">
        <v>90</v>
      </c>
      <c r="K662" s="9" t="s">
        <v>176</v>
      </c>
      <c r="L662" s="9" t="s">
        <v>297</v>
      </c>
      <c r="M662" s="9" t="s">
        <v>298</v>
      </c>
      <c r="N662" s="9" t="s">
        <v>36</v>
      </c>
      <c r="O662" s="9">
        <v>1</v>
      </c>
      <c r="P662" s="9" t="s">
        <v>43</v>
      </c>
      <c r="Q662" s="9">
        <v>15.99</v>
      </c>
      <c r="R662" s="9"/>
      <c r="S662" s="9">
        <v>2.82</v>
      </c>
      <c r="T662" s="9"/>
      <c r="U662" s="9"/>
      <c r="V662" s="9"/>
      <c r="W662" s="9"/>
      <c r="X662" s="9"/>
      <c r="Y662" s="9" t="s">
        <v>671</v>
      </c>
      <c r="Z662" s="9" t="s">
        <v>180</v>
      </c>
      <c r="AA662" s="9" t="s">
        <v>3541</v>
      </c>
      <c r="AB662" s="9" t="s">
        <v>47</v>
      </c>
      <c r="AC662" s="9"/>
      <c r="AD662" s="9" t="b">
        <v>0</v>
      </c>
      <c r="AE662" s="9"/>
      <c r="AF662" s="9"/>
      <c r="AG662" s="14">
        <f t="shared" si="10"/>
        <v>43318</v>
      </c>
    </row>
    <row r="663" spans="1:33">
      <c r="A663" s="9" t="s">
        <v>3542</v>
      </c>
      <c r="B663" s="9" t="s">
        <v>3542</v>
      </c>
      <c r="C663" s="9" t="s">
        <v>3543</v>
      </c>
      <c r="D663" s="9" t="s">
        <v>3544</v>
      </c>
      <c r="E663" s="9" t="s">
        <v>36</v>
      </c>
      <c r="F663" s="9" t="s">
        <v>37</v>
      </c>
      <c r="G663" s="9" t="s">
        <v>38</v>
      </c>
      <c r="H663" s="9"/>
      <c r="I663" s="9"/>
      <c r="J663" s="9" t="s">
        <v>70</v>
      </c>
      <c r="K663" s="9" t="s">
        <v>1597</v>
      </c>
      <c r="L663" s="9" t="s">
        <v>1598</v>
      </c>
      <c r="M663" s="9" t="s">
        <v>1599</v>
      </c>
      <c r="N663" s="9" t="s">
        <v>36</v>
      </c>
      <c r="O663" s="9">
        <v>1</v>
      </c>
      <c r="P663" s="9" t="s">
        <v>43</v>
      </c>
      <c r="Q663" s="9">
        <v>35.99</v>
      </c>
      <c r="R663" s="9"/>
      <c r="S663" s="9">
        <v>3.99</v>
      </c>
      <c r="T663" s="9"/>
      <c r="U663" s="9"/>
      <c r="V663" s="9"/>
      <c r="W663" s="9"/>
      <c r="X663" s="9"/>
      <c r="Y663" s="9" t="s">
        <v>3545</v>
      </c>
      <c r="Z663" s="9" t="s">
        <v>3546</v>
      </c>
      <c r="AA663" s="9" t="s">
        <v>3547</v>
      </c>
      <c r="AB663" s="9" t="s">
        <v>47</v>
      </c>
      <c r="AC663" s="9"/>
      <c r="AD663" s="9" t="b">
        <v>0</v>
      </c>
      <c r="AE663" s="9"/>
      <c r="AF663" s="9"/>
      <c r="AG663" s="14">
        <f t="shared" si="10"/>
        <v>43318</v>
      </c>
    </row>
    <row r="664" spans="1:33">
      <c r="A664" s="9" t="s">
        <v>3548</v>
      </c>
      <c r="B664" s="9" t="s">
        <v>3548</v>
      </c>
      <c r="C664" s="9" t="s">
        <v>3549</v>
      </c>
      <c r="D664" s="9" t="s">
        <v>3550</v>
      </c>
      <c r="E664" s="9" t="s">
        <v>80</v>
      </c>
      <c r="F664" s="9" t="s">
        <v>37</v>
      </c>
      <c r="G664" s="9" t="s">
        <v>38</v>
      </c>
      <c r="H664" s="9"/>
      <c r="I664" s="9"/>
      <c r="J664" s="9" t="s">
        <v>51</v>
      </c>
      <c r="K664" s="9" t="s">
        <v>91</v>
      </c>
      <c r="L664" s="9" t="s">
        <v>92</v>
      </c>
      <c r="M664" s="9" t="s">
        <v>93</v>
      </c>
      <c r="N664" s="9" t="s">
        <v>84</v>
      </c>
      <c r="O664" s="9">
        <v>1</v>
      </c>
      <c r="P664" s="9" t="s">
        <v>43</v>
      </c>
      <c r="Q664" s="9">
        <v>25.99</v>
      </c>
      <c r="R664" s="9"/>
      <c r="S664" s="9"/>
      <c r="T664" s="9"/>
      <c r="U664" s="9"/>
      <c r="V664" s="9"/>
      <c r="W664" s="9"/>
      <c r="X664" s="9"/>
      <c r="Y664" s="9" t="s">
        <v>3018</v>
      </c>
      <c r="Z664" s="9" t="s">
        <v>56</v>
      </c>
      <c r="AA664" s="9" t="s">
        <v>3551</v>
      </c>
      <c r="AB664" s="9" t="s">
        <v>47</v>
      </c>
      <c r="AC664" s="9"/>
      <c r="AD664" s="9" t="b">
        <v>0</v>
      </c>
      <c r="AE664" s="9"/>
      <c r="AF664" s="9"/>
      <c r="AG664" s="14">
        <f t="shared" si="10"/>
        <v>43318</v>
      </c>
    </row>
    <row r="665" spans="1:33">
      <c r="A665" s="9" t="s">
        <v>3552</v>
      </c>
      <c r="B665" s="9" t="s">
        <v>3552</v>
      </c>
      <c r="C665" s="9" t="s">
        <v>3553</v>
      </c>
      <c r="D665" s="9" t="s">
        <v>3554</v>
      </c>
      <c r="E665" s="9" t="s">
        <v>36</v>
      </c>
      <c r="F665" s="9" t="s">
        <v>37</v>
      </c>
      <c r="G665" s="9" t="s">
        <v>38</v>
      </c>
      <c r="H665" s="9"/>
      <c r="I665" s="9"/>
      <c r="J665" s="9" t="s">
        <v>39</v>
      </c>
      <c r="K665" s="9" t="s">
        <v>176</v>
      </c>
      <c r="L665" s="9" t="s">
        <v>557</v>
      </c>
      <c r="M665" s="9" t="s">
        <v>558</v>
      </c>
      <c r="N665" s="9" t="s">
        <v>36</v>
      </c>
      <c r="O665" s="9">
        <v>1</v>
      </c>
      <c r="P665" s="9" t="s">
        <v>43</v>
      </c>
      <c r="Q665" s="9">
        <v>15.99</v>
      </c>
      <c r="R665" s="9"/>
      <c r="S665" s="9"/>
      <c r="T665" s="9"/>
      <c r="U665" s="9"/>
      <c r="V665" s="9"/>
      <c r="W665" s="9"/>
      <c r="X665" s="9"/>
      <c r="Y665" s="9" t="s">
        <v>724</v>
      </c>
      <c r="Z665" s="9" t="s">
        <v>586</v>
      </c>
      <c r="AA665" s="9" t="s">
        <v>3555</v>
      </c>
      <c r="AB665" s="9" t="s">
        <v>47</v>
      </c>
      <c r="AC665" s="9"/>
      <c r="AD665" s="9" t="b">
        <v>0</v>
      </c>
      <c r="AE665" s="9"/>
      <c r="AF665" s="9"/>
      <c r="AG665" s="14">
        <f t="shared" si="10"/>
        <v>43318</v>
      </c>
    </row>
    <row r="666" spans="1:33">
      <c r="A666" s="9" t="s">
        <v>3556</v>
      </c>
      <c r="B666" s="9" t="s">
        <v>3556</v>
      </c>
      <c r="C666" s="9" t="s">
        <v>3557</v>
      </c>
      <c r="D666" s="9" t="s">
        <v>3558</v>
      </c>
      <c r="E666" s="9" t="s">
        <v>36</v>
      </c>
      <c r="F666" s="9" t="s">
        <v>37</v>
      </c>
      <c r="G666" s="9" t="s">
        <v>38</v>
      </c>
      <c r="H666" s="9"/>
      <c r="I666" s="9"/>
      <c r="J666" s="9" t="s">
        <v>90</v>
      </c>
      <c r="K666" s="9" t="s">
        <v>254</v>
      </c>
      <c r="L666" s="9" t="s">
        <v>255</v>
      </c>
      <c r="M666" s="9" t="s">
        <v>256</v>
      </c>
      <c r="N666" s="9" t="s">
        <v>36</v>
      </c>
      <c r="O666" s="9">
        <v>1</v>
      </c>
      <c r="P666" s="9" t="s">
        <v>43</v>
      </c>
      <c r="Q666" s="9">
        <v>21.99</v>
      </c>
      <c r="R666" s="9"/>
      <c r="S666" s="9">
        <v>3.48</v>
      </c>
      <c r="T666" s="9"/>
      <c r="U666" s="9"/>
      <c r="V666" s="9"/>
      <c r="W666" s="9"/>
      <c r="X666" s="9"/>
      <c r="Y666" s="9" t="s">
        <v>1765</v>
      </c>
      <c r="Z666" s="9" t="s">
        <v>149</v>
      </c>
      <c r="AA666" s="9" t="s">
        <v>3559</v>
      </c>
      <c r="AB666" s="9" t="s">
        <v>47</v>
      </c>
      <c r="AC666" s="9"/>
      <c r="AD666" s="9" t="b">
        <v>0</v>
      </c>
      <c r="AE666" s="9"/>
      <c r="AF666" s="9"/>
      <c r="AG666" s="14">
        <f t="shared" si="10"/>
        <v>43318</v>
      </c>
    </row>
    <row r="667" spans="1:33">
      <c r="A667" s="9" t="s">
        <v>3560</v>
      </c>
      <c r="B667" s="9" t="s">
        <v>3560</v>
      </c>
      <c r="C667" s="9" t="s">
        <v>3561</v>
      </c>
      <c r="D667" s="9" t="s">
        <v>3562</v>
      </c>
      <c r="E667" s="9" t="s">
        <v>36</v>
      </c>
      <c r="F667" s="9" t="s">
        <v>37</v>
      </c>
      <c r="G667" s="9" t="s">
        <v>38</v>
      </c>
      <c r="H667" s="9"/>
      <c r="I667" s="9"/>
      <c r="J667" s="9" t="s">
        <v>39</v>
      </c>
      <c r="K667" s="9" t="s">
        <v>342</v>
      </c>
      <c r="L667" s="9" t="s">
        <v>3563</v>
      </c>
      <c r="M667" s="9" t="s">
        <v>3564</v>
      </c>
      <c r="N667" s="9" t="s">
        <v>36</v>
      </c>
      <c r="O667" s="9">
        <v>1</v>
      </c>
      <c r="P667" s="9" t="s">
        <v>43</v>
      </c>
      <c r="Q667" s="9">
        <v>19.99</v>
      </c>
      <c r="R667" s="9"/>
      <c r="S667" s="9"/>
      <c r="T667" s="9"/>
      <c r="U667" s="9"/>
      <c r="V667" s="9"/>
      <c r="W667" s="9"/>
      <c r="X667" s="9"/>
      <c r="Y667" s="9" t="s">
        <v>65</v>
      </c>
      <c r="Z667" s="9" t="s">
        <v>65</v>
      </c>
      <c r="AA667" s="9" t="s">
        <v>3565</v>
      </c>
      <c r="AB667" s="9" t="s">
        <v>47</v>
      </c>
      <c r="AC667" s="9"/>
      <c r="AD667" s="9" t="b">
        <v>0</v>
      </c>
      <c r="AE667" s="9"/>
      <c r="AF667" s="9"/>
      <c r="AG667" s="14">
        <f t="shared" si="10"/>
        <v>43318</v>
      </c>
    </row>
    <row r="668" spans="1:33">
      <c r="A668" s="9" t="s">
        <v>3566</v>
      </c>
      <c r="B668" s="9" t="s">
        <v>3566</v>
      </c>
      <c r="C668" s="9" t="s">
        <v>3567</v>
      </c>
      <c r="D668" s="9" t="s">
        <v>3288</v>
      </c>
      <c r="E668" s="9" t="s">
        <v>36</v>
      </c>
      <c r="F668" s="9" t="s">
        <v>37</v>
      </c>
      <c r="G668" s="9" t="s">
        <v>38</v>
      </c>
      <c r="H668" s="9"/>
      <c r="I668" s="9"/>
      <c r="J668" s="9" t="s">
        <v>39</v>
      </c>
      <c r="K668" s="9" t="s">
        <v>3568</v>
      </c>
      <c r="L668" s="9" t="s">
        <v>3569</v>
      </c>
      <c r="M668" s="9" t="s">
        <v>3570</v>
      </c>
      <c r="N668" s="9" t="s">
        <v>36</v>
      </c>
      <c r="O668" s="9">
        <v>1</v>
      </c>
      <c r="P668" s="9" t="s">
        <v>43</v>
      </c>
      <c r="Q668" s="9">
        <v>29.99</v>
      </c>
      <c r="R668" s="9"/>
      <c r="S668" s="9"/>
      <c r="T668" s="9"/>
      <c r="U668" s="9"/>
      <c r="V668" s="9"/>
      <c r="W668" s="9"/>
      <c r="X668" s="9"/>
      <c r="Y668" s="9" t="s">
        <v>3571</v>
      </c>
      <c r="Z668" s="9" t="s">
        <v>411</v>
      </c>
      <c r="AA668" s="9" t="s">
        <v>3572</v>
      </c>
      <c r="AB668" s="9" t="s">
        <v>47</v>
      </c>
      <c r="AC668" s="9"/>
      <c r="AD668" s="9" t="b">
        <v>0</v>
      </c>
      <c r="AE668" s="9"/>
      <c r="AF668" s="9"/>
      <c r="AG668" s="14">
        <f t="shared" si="10"/>
        <v>43318</v>
      </c>
    </row>
    <row r="669" spans="1:33">
      <c r="A669" s="9" t="s">
        <v>3573</v>
      </c>
      <c r="B669" s="9" t="s">
        <v>3573</v>
      </c>
      <c r="C669" s="9" t="s">
        <v>3574</v>
      </c>
      <c r="D669" s="9" t="s">
        <v>3575</v>
      </c>
      <c r="E669" s="9" t="s">
        <v>36</v>
      </c>
      <c r="F669" s="9" t="s">
        <v>37</v>
      </c>
      <c r="G669" s="9" t="s">
        <v>38</v>
      </c>
      <c r="H669" s="9"/>
      <c r="I669" s="9"/>
      <c r="J669" s="9" t="s">
        <v>39</v>
      </c>
      <c r="K669" s="9" t="s">
        <v>176</v>
      </c>
      <c r="L669" s="9" t="s">
        <v>177</v>
      </c>
      <c r="M669" s="9" t="s">
        <v>178</v>
      </c>
      <c r="N669" s="9" t="s">
        <v>36</v>
      </c>
      <c r="O669" s="9">
        <v>1</v>
      </c>
      <c r="P669" s="9" t="s">
        <v>43</v>
      </c>
      <c r="Q669" s="9">
        <v>15.99</v>
      </c>
      <c r="R669" s="9"/>
      <c r="S669" s="9"/>
      <c r="T669" s="9"/>
      <c r="U669" s="9"/>
      <c r="V669" s="9"/>
      <c r="W669" s="9"/>
      <c r="X669" s="9"/>
      <c r="Y669" s="9" t="s">
        <v>3576</v>
      </c>
      <c r="Z669" s="9" t="s">
        <v>56</v>
      </c>
      <c r="AA669" s="9" t="s">
        <v>3577</v>
      </c>
      <c r="AB669" s="9" t="s">
        <v>47</v>
      </c>
      <c r="AC669" s="9"/>
      <c r="AD669" s="9" t="b">
        <v>0</v>
      </c>
      <c r="AE669" s="9"/>
      <c r="AF669" s="9"/>
      <c r="AG669" s="14">
        <f t="shared" si="10"/>
        <v>43318</v>
      </c>
    </row>
    <row r="670" spans="1:33">
      <c r="A670" s="9" t="s">
        <v>3573</v>
      </c>
      <c r="B670" s="9" t="s">
        <v>3573</v>
      </c>
      <c r="C670" s="9" t="s">
        <v>3574</v>
      </c>
      <c r="D670" s="9" t="s">
        <v>3575</v>
      </c>
      <c r="E670" s="9" t="s">
        <v>36</v>
      </c>
      <c r="F670" s="9" t="s">
        <v>37</v>
      </c>
      <c r="G670" s="9" t="s">
        <v>38</v>
      </c>
      <c r="H670" s="9"/>
      <c r="I670" s="9"/>
      <c r="J670" s="9" t="s">
        <v>39</v>
      </c>
      <c r="K670" s="9" t="s">
        <v>176</v>
      </c>
      <c r="L670" s="9" t="s">
        <v>1255</v>
      </c>
      <c r="M670" s="9" t="s">
        <v>1256</v>
      </c>
      <c r="N670" s="9" t="s">
        <v>36</v>
      </c>
      <c r="O670" s="9">
        <v>1</v>
      </c>
      <c r="P670" s="9" t="s">
        <v>43</v>
      </c>
      <c r="Q670" s="9">
        <v>15.99</v>
      </c>
      <c r="R670" s="9"/>
      <c r="S670" s="9"/>
      <c r="T670" s="9"/>
      <c r="U670" s="9"/>
      <c r="V670" s="9"/>
      <c r="W670" s="9"/>
      <c r="X670" s="9"/>
      <c r="Y670" s="9" t="s">
        <v>3576</v>
      </c>
      <c r="Z670" s="9" t="s">
        <v>56</v>
      </c>
      <c r="AA670" s="9" t="s">
        <v>3577</v>
      </c>
      <c r="AB670" s="9" t="s">
        <v>47</v>
      </c>
      <c r="AC670" s="9"/>
      <c r="AD670" s="9" t="b">
        <v>0</v>
      </c>
      <c r="AE670" s="9"/>
      <c r="AF670" s="9"/>
      <c r="AG670" s="14">
        <f t="shared" si="10"/>
        <v>43318</v>
      </c>
    </row>
    <row r="671" spans="1:33">
      <c r="A671" s="9" t="s">
        <v>3578</v>
      </c>
      <c r="B671" s="9" t="s">
        <v>3578</v>
      </c>
      <c r="C671" s="9" t="s">
        <v>3579</v>
      </c>
      <c r="D671" s="9" t="s">
        <v>3580</v>
      </c>
      <c r="E671" s="9" t="s">
        <v>36</v>
      </c>
      <c r="F671" s="9" t="s">
        <v>37</v>
      </c>
      <c r="G671" s="9" t="s">
        <v>38</v>
      </c>
      <c r="H671" s="9"/>
      <c r="I671" s="9"/>
      <c r="J671" s="9" t="s">
        <v>39</v>
      </c>
      <c r="K671" s="9" t="s">
        <v>138</v>
      </c>
      <c r="L671" s="9" t="s">
        <v>139</v>
      </c>
      <c r="M671" s="9" t="s">
        <v>140</v>
      </c>
      <c r="N671" s="9" t="s">
        <v>36</v>
      </c>
      <c r="O671" s="9">
        <v>1</v>
      </c>
      <c r="P671" s="9" t="s">
        <v>43</v>
      </c>
      <c r="Q671" s="9">
        <v>25.99</v>
      </c>
      <c r="R671" s="9"/>
      <c r="S671" s="9"/>
      <c r="T671" s="9"/>
      <c r="U671" s="9"/>
      <c r="V671" s="9"/>
      <c r="W671" s="9"/>
      <c r="X671" s="9"/>
      <c r="Y671" s="9" t="s">
        <v>3581</v>
      </c>
      <c r="Z671" s="9" t="s">
        <v>56</v>
      </c>
      <c r="AA671" s="9" t="s">
        <v>3582</v>
      </c>
      <c r="AB671" s="9" t="s">
        <v>47</v>
      </c>
      <c r="AC671" s="9"/>
      <c r="AD671" s="9" t="b">
        <v>0</v>
      </c>
      <c r="AE671" s="9"/>
      <c r="AF671" s="9"/>
      <c r="AG671" s="14">
        <f t="shared" si="10"/>
        <v>43318</v>
      </c>
    </row>
    <row r="672" spans="1:33">
      <c r="A672" s="9" t="s">
        <v>3583</v>
      </c>
      <c r="B672" s="9" t="s">
        <v>3583</v>
      </c>
      <c r="C672" s="9" t="s">
        <v>3584</v>
      </c>
      <c r="D672" s="9" t="s">
        <v>3585</v>
      </c>
      <c r="E672" s="9" t="s">
        <v>36</v>
      </c>
      <c r="F672" s="9" t="s">
        <v>37</v>
      </c>
      <c r="G672" s="9" t="s">
        <v>38</v>
      </c>
      <c r="H672" s="9"/>
      <c r="I672" s="9"/>
      <c r="J672" s="9" t="s">
        <v>39</v>
      </c>
      <c r="K672" s="9" t="s">
        <v>1343</v>
      </c>
      <c r="L672" s="9" t="s">
        <v>3586</v>
      </c>
      <c r="M672" s="9" t="s">
        <v>3587</v>
      </c>
      <c r="N672" s="9" t="s">
        <v>36</v>
      </c>
      <c r="O672" s="9">
        <v>1</v>
      </c>
      <c r="P672" s="9" t="s">
        <v>43</v>
      </c>
      <c r="Q672" s="9">
        <v>29.99</v>
      </c>
      <c r="R672" s="9"/>
      <c r="S672" s="9"/>
      <c r="T672" s="9"/>
      <c r="U672" s="9"/>
      <c r="V672" s="9"/>
      <c r="W672" s="9"/>
      <c r="X672" s="9"/>
      <c r="Y672" s="9" t="s">
        <v>380</v>
      </c>
      <c r="Z672" s="9" t="s">
        <v>56</v>
      </c>
      <c r="AA672" s="9" t="s">
        <v>3588</v>
      </c>
      <c r="AB672" s="9" t="s">
        <v>47</v>
      </c>
      <c r="AC672" s="9"/>
      <c r="AD672" s="9" t="b">
        <v>0</v>
      </c>
      <c r="AE672" s="9"/>
      <c r="AF672" s="9"/>
      <c r="AG672" s="14">
        <f t="shared" si="10"/>
        <v>43318</v>
      </c>
    </row>
    <row r="673" spans="1:33">
      <c r="A673" s="9" t="s">
        <v>3589</v>
      </c>
      <c r="B673" s="9" t="s">
        <v>3589</v>
      </c>
      <c r="C673" s="9" t="s">
        <v>3590</v>
      </c>
      <c r="D673" s="9" t="s">
        <v>3591</v>
      </c>
      <c r="E673" s="9" t="s">
        <v>36</v>
      </c>
      <c r="F673" s="9" t="s">
        <v>37</v>
      </c>
      <c r="G673" s="9" t="s">
        <v>38</v>
      </c>
      <c r="H673" s="9"/>
      <c r="I673" s="9"/>
      <c r="J673" s="9" t="s">
        <v>39</v>
      </c>
      <c r="K673" s="9" t="s">
        <v>176</v>
      </c>
      <c r="L673" s="9" t="s">
        <v>792</v>
      </c>
      <c r="M673" s="9" t="s">
        <v>793</v>
      </c>
      <c r="N673" s="9" t="s">
        <v>36</v>
      </c>
      <c r="O673" s="9">
        <v>1</v>
      </c>
      <c r="P673" s="9" t="s">
        <v>43</v>
      </c>
      <c r="Q673" s="9">
        <v>15.99</v>
      </c>
      <c r="R673" s="9"/>
      <c r="S673" s="9"/>
      <c r="T673" s="9"/>
      <c r="U673" s="9"/>
      <c r="V673" s="9"/>
      <c r="W673" s="9"/>
      <c r="X673" s="9"/>
      <c r="Y673" s="9" t="s">
        <v>3592</v>
      </c>
      <c r="Z673" s="9" t="s">
        <v>65</v>
      </c>
      <c r="AA673" s="9" t="s">
        <v>3593</v>
      </c>
      <c r="AB673" s="9" t="s">
        <v>47</v>
      </c>
      <c r="AC673" s="9"/>
      <c r="AD673" s="9" t="b">
        <v>0</v>
      </c>
      <c r="AE673" s="9"/>
      <c r="AF673" s="9"/>
      <c r="AG673" s="14">
        <f t="shared" si="10"/>
        <v>43318</v>
      </c>
    </row>
    <row r="674" spans="1:33">
      <c r="A674" s="9" t="s">
        <v>3594</v>
      </c>
      <c r="B674" s="9" t="s">
        <v>3594</v>
      </c>
      <c r="C674" s="9" t="s">
        <v>3595</v>
      </c>
      <c r="D674" s="9" t="s">
        <v>3596</v>
      </c>
      <c r="E674" s="9" t="s">
        <v>36</v>
      </c>
      <c r="F674" s="9" t="s">
        <v>37</v>
      </c>
      <c r="G674" s="9" t="s">
        <v>38</v>
      </c>
      <c r="H674" s="9"/>
      <c r="I674" s="9"/>
      <c r="J674" s="9" t="s">
        <v>51</v>
      </c>
      <c r="K674" s="9" t="s">
        <v>116</v>
      </c>
      <c r="L674" s="9" t="s">
        <v>117</v>
      </c>
      <c r="M674" s="9" t="s">
        <v>118</v>
      </c>
      <c r="N674" s="9" t="s">
        <v>36</v>
      </c>
      <c r="O674" s="9">
        <v>1</v>
      </c>
      <c r="P674" s="9" t="s">
        <v>43</v>
      </c>
      <c r="Q674" s="9">
        <v>29.99</v>
      </c>
      <c r="R674" s="9"/>
      <c r="S674" s="9">
        <v>3.99</v>
      </c>
      <c r="T674" s="9"/>
      <c r="U674" s="9"/>
      <c r="V674" s="9"/>
      <c r="W674" s="9"/>
      <c r="X674" s="9"/>
      <c r="Y674" s="9" t="s">
        <v>1843</v>
      </c>
      <c r="Z674" s="9" t="s">
        <v>56</v>
      </c>
      <c r="AA674" s="9" t="s">
        <v>3597</v>
      </c>
      <c r="AB674" s="9" t="s">
        <v>47</v>
      </c>
      <c r="AC674" s="9"/>
      <c r="AD674" s="9" t="b">
        <v>0</v>
      </c>
      <c r="AE674" s="9"/>
      <c r="AF674" s="9"/>
      <c r="AG674" s="14">
        <f t="shared" si="10"/>
        <v>43318</v>
      </c>
    </row>
    <row r="675" spans="1:33">
      <c r="A675" s="9" t="s">
        <v>3598</v>
      </c>
      <c r="B675" s="9" t="s">
        <v>3598</v>
      </c>
      <c r="C675" s="9" t="s">
        <v>3599</v>
      </c>
      <c r="D675" s="9" t="s">
        <v>3600</v>
      </c>
      <c r="E675" s="9" t="s">
        <v>36</v>
      </c>
      <c r="F675" s="9" t="s">
        <v>37</v>
      </c>
      <c r="G675" s="9" t="s">
        <v>38</v>
      </c>
      <c r="H675" s="9"/>
      <c r="I675" s="9"/>
      <c r="J675" s="9" t="s">
        <v>90</v>
      </c>
      <c r="K675" s="9" t="s">
        <v>3601</v>
      </c>
      <c r="L675" s="9" t="s">
        <v>3602</v>
      </c>
      <c r="M675" s="9" t="s">
        <v>3603</v>
      </c>
      <c r="N675" s="9" t="s">
        <v>36</v>
      </c>
      <c r="O675" s="9">
        <v>1</v>
      </c>
      <c r="P675" s="9" t="s">
        <v>43</v>
      </c>
      <c r="Q675" s="9">
        <v>29.99</v>
      </c>
      <c r="R675" s="9"/>
      <c r="S675" s="9">
        <v>3.93</v>
      </c>
      <c r="T675" s="9"/>
      <c r="U675" s="9"/>
      <c r="V675" s="9"/>
      <c r="W675" s="9"/>
      <c r="X675" s="9">
        <v>3.93</v>
      </c>
      <c r="Y675" s="9" t="s">
        <v>119</v>
      </c>
      <c r="Z675" s="9" t="s">
        <v>56</v>
      </c>
      <c r="AA675" s="9" t="s">
        <v>3604</v>
      </c>
      <c r="AB675" s="9" t="s">
        <v>47</v>
      </c>
      <c r="AC675" s="9" t="s">
        <v>97</v>
      </c>
      <c r="AD675" s="9" t="b">
        <v>0</v>
      </c>
      <c r="AE675" s="9"/>
      <c r="AF675" s="9"/>
      <c r="AG675" s="14">
        <f t="shared" si="10"/>
        <v>43318</v>
      </c>
    </row>
    <row r="676" spans="1:33">
      <c r="A676" s="9" t="s">
        <v>3605</v>
      </c>
      <c r="B676" s="9" t="s">
        <v>3605</v>
      </c>
      <c r="C676" s="9" t="s">
        <v>3606</v>
      </c>
      <c r="D676" s="9" t="s">
        <v>3607</v>
      </c>
      <c r="E676" s="9" t="s">
        <v>36</v>
      </c>
      <c r="F676" s="9" t="s">
        <v>37</v>
      </c>
      <c r="G676" s="9" t="s">
        <v>38</v>
      </c>
      <c r="H676" s="9"/>
      <c r="I676" s="9"/>
      <c r="J676" s="9" t="s">
        <v>39</v>
      </c>
      <c r="K676" s="9" t="s">
        <v>176</v>
      </c>
      <c r="L676" s="9" t="s">
        <v>1714</v>
      </c>
      <c r="M676" s="9" t="s">
        <v>1715</v>
      </c>
      <c r="N676" s="9" t="s">
        <v>36</v>
      </c>
      <c r="O676" s="9">
        <v>1</v>
      </c>
      <c r="P676" s="9" t="s">
        <v>43</v>
      </c>
      <c r="Q676" s="9">
        <v>15.99</v>
      </c>
      <c r="R676" s="9"/>
      <c r="S676" s="9"/>
      <c r="T676" s="9"/>
      <c r="U676" s="9"/>
      <c r="V676" s="9"/>
      <c r="W676" s="9"/>
      <c r="X676" s="9"/>
      <c r="Y676" s="9" t="s">
        <v>3608</v>
      </c>
      <c r="Z676" s="9" t="s">
        <v>56</v>
      </c>
      <c r="AA676" s="9" t="s">
        <v>3609</v>
      </c>
      <c r="AB676" s="9" t="s">
        <v>47</v>
      </c>
      <c r="AC676" s="9"/>
      <c r="AD676" s="9" t="b">
        <v>0</v>
      </c>
      <c r="AE676" s="9"/>
      <c r="AF676" s="9"/>
      <c r="AG676" s="14">
        <f t="shared" si="10"/>
        <v>43318</v>
      </c>
    </row>
    <row r="677" spans="1:33">
      <c r="A677" s="9" t="s">
        <v>3610</v>
      </c>
      <c r="B677" s="9" t="s">
        <v>3610</v>
      </c>
      <c r="C677" s="9" t="s">
        <v>3611</v>
      </c>
      <c r="D677" s="9" t="s">
        <v>3612</v>
      </c>
      <c r="E677" s="9" t="s">
        <v>36</v>
      </c>
      <c r="F677" s="9" t="s">
        <v>37</v>
      </c>
      <c r="G677" s="9" t="s">
        <v>38</v>
      </c>
      <c r="H677" s="9"/>
      <c r="I677" s="9"/>
      <c r="J677" s="9" t="s">
        <v>39</v>
      </c>
      <c r="K677" s="9" t="s">
        <v>217</v>
      </c>
      <c r="L677" s="9" t="s">
        <v>218</v>
      </c>
      <c r="M677" s="9" t="s">
        <v>219</v>
      </c>
      <c r="N677" s="9" t="s">
        <v>36</v>
      </c>
      <c r="O677" s="9">
        <v>1</v>
      </c>
      <c r="P677" s="9" t="s">
        <v>43</v>
      </c>
      <c r="Q677" s="9">
        <v>29.99</v>
      </c>
      <c r="R677" s="9"/>
      <c r="S677" s="9"/>
      <c r="T677" s="9"/>
      <c r="U677" s="9"/>
      <c r="V677" s="9"/>
      <c r="W677" s="9"/>
      <c r="X677" s="9"/>
      <c r="Y677" s="9" t="s">
        <v>1116</v>
      </c>
      <c r="Z677" s="9" t="s">
        <v>56</v>
      </c>
      <c r="AA677" s="9" t="s">
        <v>3613</v>
      </c>
      <c r="AB677" s="9" t="s">
        <v>47</v>
      </c>
      <c r="AC677" s="9"/>
      <c r="AD677" s="9" t="b">
        <v>0</v>
      </c>
      <c r="AE677" s="9"/>
      <c r="AF677" s="9"/>
      <c r="AG677" s="14">
        <f t="shared" si="10"/>
        <v>43318</v>
      </c>
    </row>
    <row r="678" spans="1:33">
      <c r="A678" s="9" t="s">
        <v>3614</v>
      </c>
      <c r="B678" s="9" t="s">
        <v>3614</v>
      </c>
      <c r="C678" s="9" t="s">
        <v>3615</v>
      </c>
      <c r="D678" s="9" t="s">
        <v>3616</v>
      </c>
      <c r="E678" s="9" t="s">
        <v>36</v>
      </c>
      <c r="F678" s="9" t="s">
        <v>37</v>
      </c>
      <c r="G678" s="9" t="s">
        <v>38</v>
      </c>
      <c r="H678" s="9"/>
      <c r="I678" s="9"/>
      <c r="J678" s="9" t="s">
        <v>39</v>
      </c>
      <c r="K678" s="9" t="s">
        <v>3617</v>
      </c>
      <c r="L678" s="9" t="s">
        <v>3618</v>
      </c>
      <c r="M678" s="9" t="s">
        <v>3619</v>
      </c>
      <c r="N678" s="9" t="s">
        <v>36</v>
      </c>
      <c r="O678" s="9">
        <v>1</v>
      </c>
      <c r="P678" s="9" t="s">
        <v>43</v>
      </c>
      <c r="Q678" s="9">
        <v>25.99</v>
      </c>
      <c r="R678" s="9"/>
      <c r="S678" s="9"/>
      <c r="T678" s="9"/>
      <c r="U678" s="9"/>
      <c r="V678" s="9"/>
      <c r="W678" s="9"/>
      <c r="X678" s="9"/>
      <c r="Y678" s="9" t="s">
        <v>228</v>
      </c>
      <c r="Z678" s="9" t="s">
        <v>56</v>
      </c>
      <c r="AA678" s="9" t="s">
        <v>3620</v>
      </c>
      <c r="AB678" s="9" t="s">
        <v>47</v>
      </c>
      <c r="AC678" s="9"/>
      <c r="AD678" s="9" t="b">
        <v>0</v>
      </c>
      <c r="AE678" s="9"/>
      <c r="AF678" s="9"/>
      <c r="AG678" s="14">
        <f t="shared" si="10"/>
        <v>43318</v>
      </c>
    </row>
    <row r="679" spans="1:33">
      <c r="A679" s="9" t="s">
        <v>3621</v>
      </c>
      <c r="B679" s="9" t="s">
        <v>3621</v>
      </c>
      <c r="C679" s="9" t="s">
        <v>3622</v>
      </c>
      <c r="D679" s="9" t="s">
        <v>3623</v>
      </c>
      <c r="E679" s="9" t="s">
        <v>36</v>
      </c>
      <c r="F679" s="9" t="s">
        <v>37</v>
      </c>
      <c r="G679" s="9" t="s">
        <v>38</v>
      </c>
      <c r="H679" s="9"/>
      <c r="I679" s="9"/>
      <c r="J679" s="9" t="s">
        <v>90</v>
      </c>
      <c r="K679" s="9" t="s">
        <v>176</v>
      </c>
      <c r="L679" s="9" t="s">
        <v>392</v>
      </c>
      <c r="M679" s="9" t="s">
        <v>393</v>
      </c>
      <c r="N679" s="9" t="s">
        <v>36</v>
      </c>
      <c r="O679" s="9">
        <v>1</v>
      </c>
      <c r="P679" s="9" t="s">
        <v>43</v>
      </c>
      <c r="Q679" s="9">
        <v>15.99</v>
      </c>
      <c r="R679" s="9"/>
      <c r="S679" s="9"/>
      <c r="T679" s="9"/>
      <c r="U679" s="9"/>
      <c r="V679" s="9"/>
      <c r="W679" s="9"/>
      <c r="X679" s="9"/>
      <c r="Y679" s="9" t="s">
        <v>3624</v>
      </c>
      <c r="Z679" s="9" t="s">
        <v>180</v>
      </c>
      <c r="AA679" s="9" t="s">
        <v>3625</v>
      </c>
      <c r="AB679" s="9" t="s">
        <v>47</v>
      </c>
      <c r="AC679" s="9"/>
      <c r="AD679" s="9" t="b">
        <v>0</v>
      </c>
      <c r="AE679" s="9"/>
      <c r="AF679" s="9"/>
      <c r="AG679" s="14">
        <f t="shared" si="10"/>
        <v>43318</v>
      </c>
    </row>
    <row r="680" spans="1:33">
      <c r="A680" s="9" t="s">
        <v>3626</v>
      </c>
      <c r="B680" s="9" t="s">
        <v>3626</v>
      </c>
      <c r="C680" s="9" t="s">
        <v>3627</v>
      </c>
      <c r="D680" s="9" t="s">
        <v>3628</v>
      </c>
      <c r="E680" s="9" t="s">
        <v>36</v>
      </c>
      <c r="F680" s="9" t="s">
        <v>37</v>
      </c>
      <c r="G680" s="9" t="s">
        <v>38</v>
      </c>
      <c r="H680" s="9"/>
      <c r="I680" s="9"/>
      <c r="J680" s="9" t="s">
        <v>39</v>
      </c>
      <c r="K680" s="9" t="s">
        <v>1449</v>
      </c>
      <c r="L680" s="9" t="s">
        <v>1450</v>
      </c>
      <c r="M680" s="9" t="s">
        <v>1451</v>
      </c>
      <c r="N680" s="9" t="s">
        <v>36</v>
      </c>
      <c r="O680" s="9">
        <v>1</v>
      </c>
      <c r="P680" s="9" t="s">
        <v>43</v>
      </c>
      <c r="Q680" s="9">
        <v>20.99</v>
      </c>
      <c r="R680" s="9"/>
      <c r="S680" s="9"/>
      <c r="T680" s="9"/>
      <c r="U680" s="9"/>
      <c r="V680" s="9"/>
      <c r="W680" s="9"/>
      <c r="X680" s="9"/>
      <c r="Y680" s="9" t="s">
        <v>119</v>
      </c>
      <c r="Z680" s="9" t="s">
        <v>56</v>
      </c>
      <c r="AA680" s="9" t="s">
        <v>3629</v>
      </c>
      <c r="AB680" s="9" t="s">
        <v>47</v>
      </c>
      <c r="AC680" s="9"/>
      <c r="AD680" s="9" t="b">
        <v>0</v>
      </c>
      <c r="AE680" s="9"/>
      <c r="AF680" s="9"/>
      <c r="AG680" s="14">
        <f t="shared" si="10"/>
        <v>43318</v>
      </c>
    </row>
    <row r="681" spans="1:33">
      <c r="A681" s="9" t="s">
        <v>3630</v>
      </c>
      <c r="B681" s="9" t="s">
        <v>3630</v>
      </c>
      <c r="C681" s="9" t="s">
        <v>3631</v>
      </c>
      <c r="D681" s="9" t="s">
        <v>3632</v>
      </c>
      <c r="E681" s="9" t="s">
        <v>36</v>
      </c>
      <c r="F681" s="9" t="s">
        <v>37</v>
      </c>
      <c r="G681" s="9" t="s">
        <v>38</v>
      </c>
      <c r="H681" s="9"/>
      <c r="I681" s="9"/>
      <c r="J681" s="9" t="s">
        <v>39</v>
      </c>
      <c r="K681" s="9" t="s">
        <v>176</v>
      </c>
      <c r="L681" s="9" t="s">
        <v>792</v>
      </c>
      <c r="M681" s="9" t="s">
        <v>793</v>
      </c>
      <c r="N681" s="9" t="s">
        <v>36</v>
      </c>
      <c r="O681" s="9">
        <v>1</v>
      </c>
      <c r="P681" s="9" t="s">
        <v>43</v>
      </c>
      <c r="Q681" s="9">
        <v>15.99</v>
      </c>
      <c r="R681" s="9"/>
      <c r="S681" s="9"/>
      <c r="T681" s="9"/>
      <c r="U681" s="9"/>
      <c r="V681" s="9"/>
      <c r="W681" s="9"/>
      <c r="X681" s="9"/>
      <c r="Y681" s="9" t="s">
        <v>228</v>
      </c>
      <c r="Z681" s="9" t="s">
        <v>56</v>
      </c>
      <c r="AA681" s="9" t="s">
        <v>3633</v>
      </c>
      <c r="AB681" s="9" t="s">
        <v>47</v>
      </c>
      <c r="AC681" s="9"/>
      <c r="AD681" s="9" t="b">
        <v>0</v>
      </c>
      <c r="AE681" s="9"/>
      <c r="AF681" s="9"/>
      <c r="AG681" s="14">
        <f t="shared" si="10"/>
        <v>43318</v>
      </c>
    </row>
    <row r="682" spans="1:33">
      <c r="A682" s="9" t="s">
        <v>3634</v>
      </c>
      <c r="B682" s="9" t="s">
        <v>3634</v>
      </c>
      <c r="C682" s="9" t="s">
        <v>3635</v>
      </c>
      <c r="D682" s="9" t="s">
        <v>3636</v>
      </c>
      <c r="E682" s="9" t="s">
        <v>36</v>
      </c>
      <c r="F682" s="9" t="s">
        <v>37</v>
      </c>
      <c r="G682" s="9" t="s">
        <v>38</v>
      </c>
      <c r="H682" s="9"/>
      <c r="I682" s="9"/>
      <c r="J682" s="9" t="s">
        <v>90</v>
      </c>
      <c r="K682" s="9" t="s">
        <v>3568</v>
      </c>
      <c r="L682" s="9" t="s">
        <v>3637</v>
      </c>
      <c r="M682" s="9" t="s">
        <v>3638</v>
      </c>
      <c r="N682" s="9" t="s">
        <v>36</v>
      </c>
      <c r="O682" s="9">
        <v>1</v>
      </c>
      <c r="P682" s="9" t="s">
        <v>43</v>
      </c>
      <c r="Q682" s="9">
        <v>29.99</v>
      </c>
      <c r="R682" s="9"/>
      <c r="S682" s="9">
        <v>2.94</v>
      </c>
      <c r="T682" s="9"/>
      <c r="U682" s="9"/>
      <c r="V682" s="9"/>
      <c r="W682" s="9"/>
      <c r="X682" s="9">
        <v>2.94</v>
      </c>
      <c r="Y682" s="9" t="s">
        <v>519</v>
      </c>
      <c r="Z682" s="9" t="s">
        <v>56</v>
      </c>
      <c r="AA682" s="9" t="s">
        <v>3639</v>
      </c>
      <c r="AB682" s="9" t="s">
        <v>47</v>
      </c>
      <c r="AC682" s="9" t="s">
        <v>97</v>
      </c>
      <c r="AD682" s="9" t="b">
        <v>0</v>
      </c>
      <c r="AE682" s="9"/>
      <c r="AF682" s="9"/>
      <c r="AG682" s="14">
        <f t="shared" si="10"/>
        <v>43318</v>
      </c>
    </row>
    <row r="683" spans="1:33">
      <c r="A683" s="9" t="s">
        <v>3640</v>
      </c>
      <c r="B683" s="9" t="s">
        <v>3640</v>
      </c>
      <c r="C683" s="9" t="s">
        <v>3641</v>
      </c>
      <c r="D683" s="9" t="s">
        <v>3642</v>
      </c>
      <c r="E683" s="9" t="s">
        <v>36</v>
      </c>
      <c r="F683" s="9" t="s">
        <v>37</v>
      </c>
      <c r="G683" s="9" t="s">
        <v>38</v>
      </c>
      <c r="H683" s="9"/>
      <c r="I683" s="9"/>
      <c r="J683" s="9" t="s">
        <v>90</v>
      </c>
      <c r="K683" s="9" t="s">
        <v>3362</v>
      </c>
      <c r="L683" s="9" t="s">
        <v>3363</v>
      </c>
      <c r="M683" s="9" t="s">
        <v>3364</v>
      </c>
      <c r="N683" s="9" t="s">
        <v>36</v>
      </c>
      <c r="O683" s="9">
        <v>1</v>
      </c>
      <c r="P683" s="9" t="s">
        <v>43</v>
      </c>
      <c r="Q683" s="9">
        <v>32.99</v>
      </c>
      <c r="R683" s="9"/>
      <c r="S683" s="9">
        <v>5.48</v>
      </c>
      <c r="T683" s="9"/>
      <c r="U683" s="9"/>
      <c r="V683" s="9"/>
      <c r="W683" s="9"/>
      <c r="X683" s="9"/>
      <c r="Y683" s="9" t="s">
        <v>2597</v>
      </c>
      <c r="Z683" s="9" t="s">
        <v>56</v>
      </c>
      <c r="AA683" s="9" t="s">
        <v>3643</v>
      </c>
      <c r="AB683" s="9" t="s">
        <v>47</v>
      </c>
      <c r="AC683" s="9"/>
      <c r="AD683" s="9" t="b">
        <v>0</v>
      </c>
      <c r="AE683" s="9"/>
      <c r="AF683" s="9"/>
      <c r="AG683" s="14">
        <f t="shared" si="10"/>
        <v>43318</v>
      </c>
    </row>
    <row r="684" spans="1:33">
      <c r="A684" s="9" t="s">
        <v>3644</v>
      </c>
      <c r="B684" s="9" t="s">
        <v>3644</v>
      </c>
      <c r="C684" s="9" t="s">
        <v>3645</v>
      </c>
      <c r="D684" s="9" t="s">
        <v>3646</v>
      </c>
      <c r="E684" s="9" t="s">
        <v>36</v>
      </c>
      <c r="F684" s="9" t="s">
        <v>37</v>
      </c>
      <c r="G684" s="9" t="s">
        <v>38</v>
      </c>
      <c r="H684" s="9"/>
      <c r="I684" s="9"/>
      <c r="J684" s="9" t="s">
        <v>90</v>
      </c>
      <c r="K684" s="9" t="s">
        <v>3647</v>
      </c>
      <c r="L684" s="9" t="s">
        <v>3648</v>
      </c>
      <c r="M684" s="9" t="s">
        <v>3649</v>
      </c>
      <c r="N684" s="9" t="s">
        <v>36</v>
      </c>
      <c r="O684" s="9">
        <v>1</v>
      </c>
      <c r="P684" s="9" t="s">
        <v>43</v>
      </c>
      <c r="Q684" s="9">
        <v>26.99</v>
      </c>
      <c r="R684" s="9"/>
      <c r="S684" s="9">
        <v>5.48</v>
      </c>
      <c r="T684" s="9"/>
      <c r="U684" s="9"/>
      <c r="V684" s="9"/>
      <c r="W684" s="9"/>
      <c r="X684" s="9"/>
      <c r="Y684" s="9" t="s">
        <v>1006</v>
      </c>
      <c r="Z684" s="9" t="s">
        <v>149</v>
      </c>
      <c r="AA684" s="9" t="s">
        <v>3650</v>
      </c>
      <c r="AB684" s="9" t="s">
        <v>47</v>
      </c>
      <c r="AC684" s="9"/>
      <c r="AD684" s="9" t="b">
        <v>0</v>
      </c>
      <c r="AE684" s="9"/>
      <c r="AF684" s="9"/>
      <c r="AG684" s="14">
        <f t="shared" si="10"/>
        <v>43318</v>
      </c>
    </row>
    <row r="685" spans="1:33">
      <c r="A685" s="9" t="s">
        <v>3651</v>
      </c>
      <c r="B685" s="9" t="s">
        <v>3651</v>
      </c>
      <c r="C685" s="9" t="s">
        <v>3652</v>
      </c>
      <c r="D685" s="9" t="s">
        <v>3653</v>
      </c>
      <c r="E685" s="9" t="s">
        <v>36</v>
      </c>
      <c r="F685" s="9" t="s">
        <v>37</v>
      </c>
      <c r="G685" s="9" t="s">
        <v>38</v>
      </c>
      <c r="H685" s="9"/>
      <c r="I685" s="9"/>
      <c r="J685" s="9" t="s">
        <v>39</v>
      </c>
      <c r="K685" s="9" t="s">
        <v>176</v>
      </c>
      <c r="L685" s="9" t="s">
        <v>2624</v>
      </c>
      <c r="M685" s="9" t="s">
        <v>2625</v>
      </c>
      <c r="N685" s="9" t="s">
        <v>36</v>
      </c>
      <c r="O685" s="9">
        <v>1</v>
      </c>
      <c r="P685" s="9" t="s">
        <v>43</v>
      </c>
      <c r="Q685" s="9">
        <v>15.99</v>
      </c>
      <c r="R685" s="9"/>
      <c r="S685" s="9"/>
      <c r="T685" s="9"/>
      <c r="U685" s="9"/>
      <c r="V685" s="9"/>
      <c r="W685" s="9"/>
      <c r="X685" s="9"/>
      <c r="Y685" s="9" t="s">
        <v>3654</v>
      </c>
      <c r="Z685" s="9" t="s">
        <v>56</v>
      </c>
      <c r="AA685" s="9" t="s">
        <v>3655</v>
      </c>
      <c r="AB685" s="9" t="s">
        <v>47</v>
      </c>
      <c r="AC685" s="9"/>
      <c r="AD685" s="9" t="b">
        <v>0</v>
      </c>
      <c r="AE685" s="9"/>
      <c r="AF685" s="9"/>
      <c r="AG685" s="14">
        <f t="shared" si="10"/>
        <v>43318</v>
      </c>
    </row>
    <row r="686" spans="1:33">
      <c r="A686" s="9" t="s">
        <v>3656</v>
      </c>
      <c r="B686" s="9" t="s">
        <v>3656</v>
      </c>
      <c r="C686" s="9" t="s">
        <v>3657</v>
      </c>
      <c r="D686" s="9" t="s">
        <v>3658</v>
      </c>
      <c r="E686" s="9" t="s">
        <v>36</v>
      </c>
      <c r="F686" s="9" t="s">
        <v>37</v>
      </c>
      <c r="G686" s="9" t="s">
        <v>38</v>
      </c>
      <c r="H686" s="9"/>
      <c r="I686" s="9"/>
      <c r="J686" s="9" t="s">
        <v>39</v>
      </c>
      <c r="K686" s="9" t="s">
        <v>176</v>
      </c>
      <c r="L686" s="9" t="s">
        <v>557</v>
      </c>
      <c r="M686" s="9" t="s">
        <v>558</v>
      </c>
      <c r="N686" s="9" t="s">
        <v>36</v>
      </c>
      <c r="O686" s="9">
        <v>1</v>
      </c>
      <c r="P686" s="9" t="s">
        <v>43</v>
      </c>
      <c r="Q686" s="9">
        <v>15.99</v>
      </c>
      <c r="R686" s="9"/>
      <c r="S686" s="9"/>
      <c r="T686" s="9"/>
      <c r="U686" s="9"/>
      <c r="V686" s="9"/>
      <c r="W686" s="9"/>
      <c r="X686" s="9"/>
      <c r="Y686" s="9" t="s">
        <v>3659</v>
      </c>
      <c r="Z686" s="9" t="s">
        <v>56</v>
      </c>
      <c r="AA686" s="9" t="s">
        <v>3660</v>
      </c>
      <c r="AB686" s="9" t="s">
        <v>47</v>
      </c>
      <c r="AC686" s="9"/>
      <c r="AD686" s="9" t="b">
        <v>0</v>
      </c>
      <c r="AE686" s="9"/>
      <c r="AF686" s="9"/>
      <c r="AG686" s="14">
        <f t="shared" si="10"/>
        <v>43318</v>
      </c>
    </row>
    <row r="687" spans="1:33">
      <c r="A687" s="9" t="s">
        <v>3661</v>
      </c>
      <c r="B687" s="9" t="s">
        <v>3661</v>
      </c>
      <c r="C687" s="9" t="s">
        <v>3662</v>
      </c>
      <c r="D687" s="9" t="s">
        <v>3663</v>
      </c>
      <c r="E687" s="9" t="s">
        <v>36</v>
      </c>
      <c r="F687" s="9" t="s">
        <v>37</v>
      </c>
      <c r="G687" s="9" t="s">
        <v>38</v>
      </c>
      <c r="H687" s="9"/>
      <c r="I687" s="9"/>
      <c r="J687" s="9" t="s">
        <v>39</v>
      </c>
      <c r="K687" s="9" t="s">
        <v>176</v>
      </c>
      <c r="L687" s="9" t="s">
        <v>1275</v>
      </c>
      <c r="M687" s="9" t="s">
        <v>1276</v>
      </c>
      <c r="N687" s="9" t="s">
        <v>36</v>
      </c>
      <c r="O687" s="9">
        <v>1</v>
      </c>
      <c r="P687" s="9" t="s">
        <v>43</v>
      </c>
      <c r="Q687" s="9">
        <v>15.99</v>
      </c>
      <c r="R687" s="9"/>
      <c r="S687" s="9"/>
      <c r="T687" s="9"/>
      <c r="U687" s="9"/>
      <c r="V687" s="9"/>
      <c r="W687" s="9"/>
      <c r="X687" s="9"/>
      <c r="Y687" s="9" t="s">
        <v>496</v>
      </c>
      <c r="Z687" s="9" t="s">
        <v>180</v>
      </c>
      <c r="AA687" s="9" t="s">
        <v>3664</v>
      </c>
      <c r="AB687" s="9" t="s">
        <v>47</v>
      </c>
      <c r="AC687" s="9"/>
      <c r="AD687" s="9" t="b">
        <v>0</v>
      </c>
      <c r="AE687" s="9"/>
      <c r="AF687" s="9"/>
      <c r="AG687" s="14">
        <f t="shared" si="10"/>
        <v>43318</v>
      </c>
    </row>
    <row r="688" spans="1:33">
      <c r="A688" s="9" t="s">
        <v>3665</v>
      </c>
      <c r="B688" s="9" t="s">
        <v>3665</v>
      </c>
      <c r="C688" s="9" t="s">
        <v>3666</v>
      </c>
      <c r="D688" s="9" t="s">
        <v>3667</v>
      </c>
      <c r="E688" s="9" t="s">
        <v>36</v>
      </c>
      <c r="F688" s="9" t="s">
        <v>37</v>
      </c>
      <c r="G688" s="9" t="s">
        <v>38</v>
      </c>
      <c r="H688" s="9"/>
      <c r="I688" s="9"/>
      <c r="J688" s="9" t="s">
        <v>70</v>
      </c>
      <c r="K688" s="9" t="s">
        <v>1343</v>
      </c>
      <c r="L688" s="9" t="s">
        <v>3586</v>
      </c>
      <c r="M688" s="9" t="s">
        <v>3587</v>
      </c>
      <c r="N688" s="9" t="s">
        <v>36</v>
      </c>
      <c r="O688" s="9">
        <v>1</v>
      </c>
      <c r="P688" s="9" t="s">
        <v>43</v>
      </c>
      <c r="Q688" s="9">
        <v>29.99</v>
      </c>
      <c r="R688" s="9"/>
      <c r="S688" s="9"/>
      <c r="T688" s="9"/>
      <c r="U688" s="9"/>
      <c r="V688" s="9"/>
      <c r="W688" s="9"/>
      <c r="X688" s="9"/>
      <c r="Y688" s="9" t="s">
        <v>671</v>
      </c>
      <c r="Z688" s="9" t="s">
        <v>56</v>
      </c>
      <c r="AA688" s="9" t="s">
        <v>3668</v>
      </c>
      <c r="AB688" s="9" t="s">
        <v>47</v>
      </c>
      <c r="AC688" s="9"/>
      <c r="AD688" s="9" t="b">
        <v>0</v>
      </c>
      <c r="AE688" s="9"/>
      <c r="AF688" s="9"/>
      <c r="AG688" s="14">
        <f t="shared" si="10"/>
        <v>43318</v>
      </c>
    </row>
    <row r="689" spans="1:33">
      <c r="A689" s="9" t="s">
        <v>3669</v>
      </c>
      <c r="B689" s="9" t="s">
        <v>3669</v>
      </c>
      <c r="C689" s="9" t="s">
        <v>3670</v>
      </c>
      <c r="D689" s="9" t="s">
        <v>3671</v>
      </c>
      <c r="E689" s="9" t="s">
        <v>36</v>
      </c>
      <c r="F689" s="9" t="s">
        <v>37</v>
      </c>
      <c r="G689" s="9" t="s">
        <v>38</v>
      </c>
      <c r="H689" s="9"/>
      <c r="I689" s="9"/>
      <c r="J689" s="9" t="s">
        <v>39</v>
      </c>
      <c r="K689" s="9" t="s">
        <v>176</v>
      </c>
      <c r="L689" s="9" t="s">
        <v>297</v>
      </c>
      <c r="M689" s="9" t="s">
        <v>298</v>
      </c>
      <c r="N689" s="9" t="s">
        <v>36</v>
      </c>
      <c r="O689" s="9">
        <v>1</v>
      </c>
      <c r="P689" s="9" t="s">
        <v>43</v>
      </c>
      <c r="Q689" s="9">
        <v>15.99</v>
      </c>
      <c r="R689" s="9"/>
      <c r="S689" s="9"/>
      <c r="T689" s="9"/>
      <c r="U689" s="9"/>
      <c r="V689" s="9"/>
      <c r="W689" s="9"/>
      <c r="X689" s="9"/>
      <c r="Y689" s="9" t="s">
        <v>3281</v>
      </c>
      <c r="Z689" s="9" t="s">
        <v>149</v>
      </c>
      <c r="AA689" s="9" t="s">
        <v>3672</v>
      </c>
      <c r="AB689" s="9" t="s">
        <v>47</v>
      </c>
      <c r="AC689" s="9"/>
      <c r="AD689" s="9" t="b">
        <v>0</v>
      </c>
      <c r="AE689" s="9"/>
      <c r="AF689" s="9"/>
      <c r="AG689" s="14">
        <f t="shared" si="10"/>
        <v>43318</v>
      </c>
    </row>
    <row r="690" spans="1:33">
      <c r="A690" s="9" t="s">
        <v>3673</v>
      </c>
      <c r="B690" s="9" t="s">
        <v>3673</v>
      </c>
      <c r="C690" s="9" t="s">
        <v>3674</v>
      </c>
      <c r="D690" s="9" t="s">
        <v>3675</v>
      </c>
      <c r="E690" s="9" t="s">
        <v>36</v>
      </c>
      <c r="F690" s="9" t="s">
        <v>37</v>
      </c>
      <c r="G690" s="9" t="s">
        <v>38</v>
      </c>
      <c r="H690" s="9"/>
      <c r="I690" s="9"/>
      <c r="J690" s="9" t="s">
        <v>90</v>
      </c>
      <c r="K690" s="9" t="s">
        <v>2367</v>
      </c>
      <c r="L690" s="9" t="s">
        <v>2368</v>
      </c>
      <c r="M690" s="9" t="s">
        <v>2369</v>
      </c>
      <c r="N690" s="9" t="s">
        <v>36</v>
      </c>
      <c r="O690" s="9">
        <v>1</v>
      </c>
      <c r="P690" s="9" t="s">
        <v>43</v>
      </c>
      <c r="Q690" s="9">
        <v>35.99</v>
      </c>
      <c r="R690" s="9"/>
      <c r="S690" s="9">
        <v>3.92</v>
      </c>
      <c r="T690" s="9"/>
      <c r="U690" s="9"/>
      <c r="V690" s="9"/>
      <c r="W690" s="9"/>
      <c r="X690" s="9">
        <v>3.92</v>
      </c>
      <c r="Y690" s="9" t="s">
        <v>3676</v>
      </c>
      <c r="Z690" s="9" t="s">
        <v>65</v>
      </c>
      <c r="AA690" s="9" t="s">
        <v>3677</v>
      </c>
      <c r="AB690" s="9" t="s">
        <v>47</v>
      </c>
      <c r="AC690" s="9" t="s">
        <v>97</v>
      </c>
      <c r="AD690" s="9" t="b">
        <v>0</v>
      </c>
      <c r="AE690" s="9"/>
      <c r="AF690" s="9"/>
      <c r="AG690" s="14">
        <f t="shared" si="10"/>
        <v>43318</v>
      </c>
    </row>
    <row r="691" spans="1:33">
      <c r="A691" s="9" t="s">
        <v>3678</v>
      </c>
      <c r="B691" s="9" t="s">
        <v>3678</v>
      </c>
      <c r="C691" s="9" t="s">
        <v>3679</v>
      </c>
      <c r="D691" s="9" t="s">
        <v>3680</v>
      </c>
      <c r="E691" s="9" t="s">
        <v>36</v>
      </c>
      <c r="F691" s="9" t="s">
        <v>37</v>
      </c>
      <c r="G691" s="9" t="s">
        <v>38</v>
      </c>
      <c r="H691" s="9"/>
      <c r="I691" s="9"/>
      <c r="J691" s="9" t="s">
        <v>39</v>
      </c>
      <c r="K691" s="9" t="s">
        <v>254</v>
      </c>
      <c r="L691" s="9" t="s">
        <v>843</v>
      </c>
      <c r="M691" s="9" t="s">
        <v>844</v>
      </c>
      <c r="N691" s="9" t="s">
        <v>36</v>
      </c>
      <c r="O691" s="9">
        <v>1</v>
      </c>
      <c r="P691" s="9" t="s">
        <v>43</v>
      </c>
      <c r="Q691" s="9">
        <v>21.99</v>
      </c>
      <c r="R691" s="9"/>
      <c r="S691" s="9"/>
      <c r="T691" s="9"/>
      <c r="U691" s="9"/>
      <c r="V691" s="9"/>
      <c r="W691" s="9"/>
      <c r="X691" s="9"/>
      <c r="Y691" s="9" t="s">
        <v>2804</v>
      </c>
      <c r="Z691" s="9" t="s">
        <v>149</v>
      </c>
      <c r="AA691" s="9" t="s">
        <v>3681</v>
      </c>
      <c r="AB691" s="9" t="s">
        <v>47</v>
      </c>
      <c r="AC691" s="9"/>
      <c r="AD691" s="9" t="b">
        <v>0</v>
      </c>
      <c r="AE691" s="9"/>
      <c r="AF691" s="9"/>
      <c r="AG691" s="14">
        <f t="shared" si="10"/>
        <v>43318</v>
      </c>
    </row>
    <row r="692" spans="1:33">
      <c r="A692" s="9" t="s">
        <v>3682</v>
      </c>
      <c r="B692" s="9" t="s">
        <v>3682</v>
      </c>
      <c r="C692" s="9" t="s">
        <v>3683</v>
      </c>
      <c r="D692" s="9" t="s">
        <v>3684</v>
      </c>
      <c r="E692" s="9" t="s">
        <v>36</v>
      </c>
      <c r="F692" s="9" t="s">
        <v>37</v>
      </c>
      <c r="G692" s="9" t="s">
        <v>38</v>
      </c>
      <c r="H692" s="9"/>
      <c r="I692" s="9"/>
      <c r="J692" s="9" t="s">
        <v>39</v>
      </c>
      <c r="K692" s="9" t="s">
        <v>176</v>
      </c>
      <c r="L692" s="9" t="s">
        <v>557</v>
      </c>
      <c r="M692" s="9" t="s">
        <v>558</v>
      </c>
      <c r="N692" s="9" t="s">
        <v>36</v>
      </c>
      <c r="O692" s="9">
        <v>1</v>
      </c>
      <c r="P692" s="9" t="s">
        <v>43</v>
      </c>
      <c r="Q692" s="9">
        <v>15.99</v>
      </c>
      <c r="R692" s="9"/>
      <c r="S692" s="9"/>
      <c r="T692" s="9"/>
      <c r="U692" s="9"/>
      <c r="V692" s="9"/>
      <c r="W692" s="9"/>
      <c r="X692" s="9"/>
      <c r="Y692" s="9" t="s">
        <v>3685</v>
      </c>
      <c r="Z692" s="9" t="s">
        <v>3207</v>
      </c>
      <c r="AA692" s="9" t="s">
        <v>3686</v>
      </c>
      <c r="AB692" s="9" t="s">
        <v>47</v>
      </c>
      <c r="AC692" s="9"/>
      <c r="AD692" s="9" t="b">
        <v>0</v>
      </c>
      <c r="AE692" s="9"/>
      <c r="AF692" s="9"/>
      <c r="AG692" s="14">
        <f t="shared" si="10"/>
        <v>43318</v>
      </c>
    </row>
    <row r="693" spans="1:33">
      <c r="A693" s="9" t="s">
        <v>3687</v>
      </c>
      <c r="B693" s="9" t="s">
        <v>3687</v>
      </c>
      <c r="C693" s="9" t="s">
        <v>3688</v>
      </c>
      <c r="D693" s="9" t="s">
        <v>3689</v>
      </c>
      <c r="E693" s="9" t="s">
        <v>36</v>
      </c>
      <c r="F693" s="9" t="s">
        <v>37</v>
      </c>
      <c r="G693" s="9" t="s">
        <v>38</v>
      </c>
      <c r="H693" s="9"/>
      <c r="I693" s="9"/>
      <c r="J693" s="9" t="s">
        <v>51</v>
      </c>
      <c r="K693" s="9" t="s">
        <v>700</v>
      </c>
      <c r="L693" s="9" t="s">
        <v>701</v>
      </c>
      <c r="M693" s="9" t="s">
        <v>702</v>
      </c>
      <c r="N693" s="9" t="s">
        <v>36</v>
      </c>
      <c r="O693" s="9">
        <v>1</v>
      </c>
      <c r="P693" s="9" t="s">
        <v>43</v>
      </c>
      <c r="Q693" s="9">
        <v>32.99</v>
      </c>
      <c r="R693" s="9"/>
      <c r="S693" s="9">
        <v>3.99</v>
      </c>
      <c r="T693" s="9"/>
      <c r="U693" s="9"/>
      <c r="V693" s="9"/>
      <c r="W693" s="9"/>
      <c r="X693" s="9"/>
      <c r="Y693" s="9" t="s">
        <v>380</v>
      </c>
      <c r="Z693" s="9" t="s">
        <v>56</v>
      </c>
      <c r="AA693" s="9" t="s">
        <v>3690</v>
      </c>
      <c r="AB693" s="9" t="s">
        <v>47</v>
      </c>
      <c r="AC693" s="9"/>
      <c r="AD693" s="9" t="b">
        <v>0</v>
      </c>
      <c r="AE693" s="9"/>
      <c r="AF693" s="9"/>
      <c r="AG693" s="14">
        <f t="shared" si="10"/>
        <v>43318</v>
      </c>
    </row>
    <row r="694" spans="1:33">
      <c r="A694" s="9" t="s">
        <v>3691</v>
      </c>
      <c r="B694" s="9" t="s">
        <v>3691</v>
      </c>
      <c r="C694" s="9" t="s">
        <v>3692</v>
      </c>
      <c r="D694" s="9" t="s">
        <v>3693</v>
      </c>
      <c r="E694" s="9" t="s">
        <v>36</v>
      </c>
      <c r="F694" s="9" t="s">
        <v>37</v>
      </c>
      <c r="G694" s="9" t="s">
        <v>38</v>
      </c>
      <c r="H694" s="9"/>
      <c r="I694" s="9"/>
      <c r="J694" s="9" t="s">
        <v>39</v>
      </c>
      <c r="K694" s="9" t="s">
        <v>254</v>
      </c>
      <c r="L694" s="9" t="s">
        <v>843</v>
      </c>
      <c r="M694" s="9" t="s">
        <v>844</v>
      </c>
      <c r="N694" s="9" t="s">
        <v>36</v>
      </c>
      <c r="O694" s="9">
        <v>1</v>
      </c>
      <c r="P694" s="9" t="s">
        <v>43</v>
      </c>
      <c r="Q694" s="9">
        <v>21.99</v>
      </c>
      <c r="R694" s="9"/>
      <c r="S694" s="9"/>
      <c r="T694" s="9"/>
      <c r="U694" s="9"/>
      <c r="V694" s="9"/>
      <c r="W694" s="9"/>
      <c r="X694" s="9"/>
      <c r="Y694" s="9" t="s">
        <v>1281</v>
      </c>
      <c r="Z694" s="9" t="s">
        <v>45</v>
      </c>
      <c r="AA694" s="9" t="s">
        <v>3694</v>
      </c>
      <c r="AB694" s="9" t="s">
        <v>47</v>
      </c>
      <c r="AC694" s="9"/>
      <c r="AD694" s="9" t="b">
        <v>0</v>
      </c>
      <c r="AE694" s="9"/>
      <c r="AF694" s="9"/>
      <c r="AG694" s="14">
        <f t="shared" si="10"/>
        <v>43318</v>
      </c>
    </row>
    <row r="695" spans="1:33">
      <c r="A695" s="9" t="s">
        <v>3695</v>
      </c>
      <c r="B695" s="9" t="s">
        <v>3695</v>
      </c>
      <c r="C695" s="9" t="s">
        <v>3696</v>
      </c>
      <c r="D695" s="9" t="s">
        <v>3697</v>
      </c>
      <c r="E695" s="9" t="s">
        <v>36</v>
      </c>
      <c r="F695" s="9" t="s">
        <v>37</v>
      </c>
      <c r="G695" s="9" t="s">
        <v>38</v>
      </c>
      <c r="H695" s="9"/>
      <c r="I695" s="9"/>
      <c r="J695" s="9" t="s">
        <v>90</v>
      </c>
      <c r="K695" s="9" t="s">
        <v>407</v>
      </c>
      <c r="L695" s="9" t="s">
        <v>408</v>
      </c>
      <c r="M695" s="9" t="s">
        <v>409</v>
      </c>
      <c r="N695" s="9" t="s">
        <v>36</v>
      </c>
      <c r="O695" s="9">
        <v>1</v>
      </c>
      <c r="P695" s="9" t="s">
        <v>43</v>
      </c>
      <c r="Q695" s="9">
        <v>35.99</v>
      </c>
      <c r="R695" s="9"/>
      <c r="S695" s="9">
        <v>6.23</v>
      </c>
      <c r="T695" s="9"/>
      <c r="U695" s="9"/>
      <c r="V695" s="9"/>
      <c r="W695" s="9"/>
      <c r="X695" s="9"/>
      <c r="Y695" s="9" t="s">
        <v>3698</v>
      </c>
      <c r="Z695" s="9" t="s">
        <v>3699</v>
      </c>
      <c r="AA695" s="9" t="s">
        <v>3700</v>
      </c>
      <c r="AB695" s="9" t="s">
        <v>47</v>
      </c>
      <c r="AC695" s="9"/>
      <c r="AD695" s="9" t="b">
        <v>0</v>
      </c>
      <c r="AE695" s="9"/>
      <c r="AF695" s="9"/>
      <c r="AG695" s="14">
        <f t="shared" si="10"/>
        <v>43318</v>
      </c>
    </row>
    <row r="696" spans="1:33">
      <c r="A696" s="9" t="s">
        <v>3701</v>
      </c>
      <c r="B696" s="9" t="s">
        <v>3701</v>
      </c>
      <c r="C696" s="9" t="s">
        <v>3702</v>
      </c>
      <c r="D696" s="9" t="s">
        <v>3703</v>
      </c>
      <c r="E696" s="9" t="s">
        <v>36</v>
      </c>
      <c r="F696" s="9" t="s">
        <v>37</v>
      </c>
      <c r="G696" s="9" t="s">
        <v>38</v>
      </c>
      <c r="H696" s="9"/>
      <c r="I696" s="9"/>
      <c r="J696" s="9" t="s">
        <v>39</v>
      </c>
      <c r="K696" s="9" t="s">
        <v>176</v>
      </c>
      <c r="L696" s="9" t="s">
        <v>1275</v>
      </c>
      <c r="M696" s="9" t="s">
        <v>1276</v>
      </c>
      <c r="N696" s="9" t="s">
        <v>36</v>
      </c>
      <c r="O696" s="9">
        <v>1</v>
      </c>
      <c r="P696" s="9" t="s">
        <v>43</v>
      </c>
      <c r="Q696" s="9">
        <v>15.99</v>
      </c>
      <c r="R696" s="9"/>
      <c r="S696" s="9"/>
      <c r="T696" s="9"/>
      <c r="U696" s="9"/>
      <c r="V696" s="9"/>
      <c r="W696" s="9"/>
      <c r="X696" s="9"/>
      <c r="Y696" s="9" t="s">
        <v>2783</v>
      </c>
      <c r="Z696" s="9" t="s">
        <v>65</v>
      </c>
      <c r="AA696" s="9" t="s">
        <v>2784</v>
      </c>
      <c r="AB696" s="9" t="s">
        <v>47</v>
      </c>
      <c r="AC696" s="9"/>
      <c r="AD696" s="9" t="b">
        <v>0</v>
      </c>
      <c r="AE696" s="9"/>
      <c r="AF696" s="9"/>
      <c r="AG696" s="14">
        <f t="shared" si="10"/>
        <v>43318</v>
      </c>
    </row>
    <row r="697" spans="1:33">
      <c r="A697" s="9" t="s">
        <v>3704</v>
      </c>
      <c r="B697" s="9" t="s">
        <v>3704</v>
      </c>
      <c r="C697" s="9" t="s">
        <v>3705</v>
      </c>
      <c r="D697" s="9" t="s">
        <v>3706</v>
      </c>
      <c r="E697" s="9" t="s">
        <v>36</v>
      </c>
      <c r="F697" s="9" t="s">
        <v>37</v>
      </c>
      <c r="G697" s="9" t="s">
        <v>38</v>
      </c>
      <c r="H697" s="9"/>
      <c r="I697" s="9"/>
      <c r="J697" s="9" t="s">
        <v>39</v>
      </c>
      <c r="K697" s="9" t="s">
        <v>2196</v>
      </c>
      <c r="L697" s="9" t="s">
        <v>3001</v>
      </c>
      <c r="M697" s="9" t="s">
        <v>3002</v>
      </c>
      <c r="N697" s="9" t="s">
        <v>36</v>
      </c>
      <c r="O697" s="9">
        <v>1</v>
      </c>
      <c r="P697" s="9" t="s">
        <v>43</v>
      </c>
      <c r="Q697" s="9">
        <v>19.99</v>
      </c>
      <c r="R697" s="9"/>
      <c r="S697" s="9"/>
      <c r="T697" s="9"/>
      <c r="U697" s="9"/>
      <c r="V697" s="9"/>
      <c r="W697" s="9"/>
      <c r="X697" s="9"/>
      <c r="Y697" s="9" t="s">
        <v>1843</v>
      </c>
      <c r="Z697" s="9" t="s">
        <v>56</v>
      </c>
      <c r="AA697" s="9" t="s">
        <v>3707</v>
      </c>
      <c r="AB697" s="9" t="s">
        <v>47</v>
      </c>
      <c r="AC697" s="9"/>
      <c r="AD697" s="9" t="b">
        <v>0</v>
      </c>
      <c r="AE697" s="9"/>
      <c r="AF697" s="9"/>
      <c r="AG697" s="14">
        <f t="shared" si="10"/>
        <v>43318</v>
      </c>
    </row>
    <row r="698" spans="1:33">
      <c r="A698" s="9" t="s">
        <v>3708</v>
      </c>
      <c r="B698" s="9" t="s">
        <v>3708</v>
      </c>
      <c r="C698" s="9" t="s">
        <v>3709</v>
      </c>
      <c r="D698" s="9" t="s">
        <v>3710</v>
      </c>
      <c r="E698" s="9" t="s">
        <v>36</v>
      </c>
      <c r="F698" s="9" t="s">
        <v>37</v>
      </c>
      <c r="G698" s="9" t="s">
        <v>38</v>
      </c>
      <c r="H698" s="9"/>
      <c r="I698" s="9"/>
      <c r="J698" s="9" t="s">
        <v>39</v>
      </c>
      <c r="K698" s="9" t="s">
        <v>254</v>
      </c>
      <c r="L698" s="9" t="s">
        <v>843</v>
      </c>
      <c r="M698" s="9" t="s">
        <v>844</v>
      </c>
      <c r="N698" s="9" t="s">
        <v>36</v>
      </c>
      <c r="O698" s="9">
        <v>1</v>
      </c>
      <c r="P698" s="9" t="s">
        <v>43</v>
      </c>
      <c r="Q698" s="9">
        <v>21.99</v>
      </c>
      <c r="R698" s="9"/>
      <c r="S698" s="9">
        <v>3.32</v>
      </c>
      <c r="T698" s="9"/>
      <c r="U698" s="9"/>
      <c r="V698" s="9"/>
      <c r="W698" s="9"/>
      <c r="X698" s="9"/>
      <c r="Y698" s="9" t="s">
        <v>671</v>
      </c>
      <c r="Z698" s="9" t="s">
        <v>180</v>
      </c>
      <c r="AA698" s="9" t="s">
        <v>3711</v>
      </c>
      <c r="AB698" s="9" t="s">
        <v>47</v>
      </c>
      <c r="AC698" s="9"/>
      <c r="AD698" s="9" t="b">
        <v>0</v>
      </c>
      <c r="AE698" s="9"/>
      <c r="AF698" s="9"/>
      <c r="AG698" s="14">
        <f t="shared" si="10"/>
        <v>43318</v>
      </c>
    </row>
    <row r="699" spans="1:33">
      <c r="A699" s="9" t="s">
        <v>3712</v>
      </c>
      <c r="B699" s="9" t="s">
        <v>3712</v>
      </c>
      <c r="C699" s="9" t="s">
        <v>3713</v>
      </c>
      <c r="D699" s="9" t="s">
        <v>3714</v>
      </c>
      <c r="E699" s="9" t="s">
        <v>36</v>
      </c>
      <c r="F699" s="9" t="s">
        <v>37</v>
      </c>
      <c r="G699" s="9" t="s">
        <v>38</v>
      </c>
      <c r="H699" s="9"/>
      <c r="I699" s="9"/>
      <c r="J699" s="9" t="s">
        <v>39</v>
      </c>
      <c r="K699" s="9" t="s">
        <v>1449</v>
      </c>
      <c r="L699" s="9" t="s">
        <v>1450</v>
      </c>
      <c r="M699" s="9" t="s">
        <v>1451</v>
      </c>
      <c r="N699" s="9" t="s">
        <v>36</v>
      </c>
      <c r="O699" s="9">
        <v>1</v>
      </c>
      <c r="P699" s="9" t="s">
        <v>43</v>
      </c>
      <c r="Q699" s="9">
        <v>20.99</v>
      </c>
      <c r="R699" s="9"/>
      <c r="S699" s="9"/>
      <c r="T699" s="9"/>
      <c r="U699" s="9"/>
      <c r="V699" s="9"/>
      <c r="W699" s="9"/>
      <c r="X699" s="9"/>
      <c r="Y699" s="9" t="s">
        <v>264</v>
      </c>
      <c r="Z699" s="9" t="s">
        <v>149</v>
      </c>
      <c r="AA699" s="9" t="s">
        <v>3715</v>
      </c>
      <c r="AB699" s="9" t="s">
        <v>47</v>
      </c>
      <c r="AC699" s="9"/>
      <c r="AD699" s="9" t="b">
        <v>0</v>
      </c>
      <c r="AE699" s="9"/>
      <c r="AF699" s="9"/>
      <c r="AG699" s="14">
        <f t="shared" si="10"/>
        <v>43318</v>
      </c>
    </row>
    <row r="700" spans="1:33">
      <c r="A700" s="9" t="s">
        <v>3716</v>
      </c>
      <c r="B700" s="9" t="s">
        <v>3716</v>
      </c>
      <c r="C700" s="9" t="s">
        <v>3717</v>
      </c>
      <c r="D700" s="9" t="s">
        <v>3718</v>
      </c>
      <c r="E700" s="9" t="s">
        <v>36</v>
      </c>
      <c r="F700" s="9" t="s">
        <v>37</v>
      </c>
      <c r="G700" s="9" t="s">
        <v>38</v>
      </c>
      <c r="H700" s="9"/>
      <c r="I700" s="9"/>
      <c r="J700" s="9" t="s">
        <v>39</v>
      </c>
      <c r="K700" s="9" t="s">
        <v>176</v>
      </c>
      <c r="L700" s="9" t="s">
        <v>557</v>
      </c>
      <c r="M700" s="9" t="s">
        <v>558</v>
      </c>
      <c r="N700" s="9" t="s">
        <v>36</v>
      </c>
      <c r="O700" s="9">
        <v>2</v>
      </c>
      <c r="P700" s="9" t="s">
        <v>43</v>
      </c>
      <c r="Q700" s="9">
        <v>31.98</v>
      </c>
      <c r="R700" s="9"/>
      <c r="S700" s="9"/>
      <c r="T700" s="9"/>
      <c r="U700" s="9"/>
      <c r="V700" s="9"/>
      <c r="W700" s="9"/>
      <c r="X700" s="9"/>
      <c r="Y700" s="9" t="s">
        <v>2456</v>
      </c>
      <c r="Z700" s="9" t="s">
        <v>56</v>
      </c>
      <c r="AA700" s="9" t="s">
        <v>3719</v>
      </c>
      <c r="AB700" s="9" t="s">
        <v>47</v>
      </c>
      <c r="AC700" s="9"/>
      <c r="AD700" s="9" t="b">
        <v>0</v>
      </c>
      <c r="AE700" s="9"/>
      <c r="AF700" s="9"/>
      <c r="AG700" s="14">
        <f t="shared" si="10"/>
        <v>43318</v>
      </c>
    </row>
    <row r="701" spans="1:33">
      <c r="A701" s="9" t="s">
        <v>3720</v>
      </c>
      <c r="B701" s="9" t="s">
        <v>3720</v>
      </c>
      <c r="C701" s="9" t="s">
        <v>3721</v>
      </c>
      <c r="D701" s="9" t="s">
        <v>3722</v>
      </c>
      <c r="E701" s="9" t="s">
        <v>36</v>
      </c>
      <c r="F701" s="9" t="s">
        <v>37</v>
      </c>
      <c r="G701" s="9" t="s">
        <v>38</v>
      </c>
      <c r="H701" s="9"/>
      <c r="I701" s="9"/>
      <c r="J701" s="9" t="s">
        <v>90</v>
      </c>
      <c r="K701" s="9" t="s">
        <v>176</v>
      </c>
      <c r="L701" s="9" t="s">
        <v>613</v>
      </c>
      <c r="M701" s="9" t="s">
        <v>614</v>
      </c>
      <c r="N701" s="9" t="s">
        <v>36</v>
      </c>
      <c r="O701" s="9">
        <v>1</v>
      </c>
      <c r="P701" s="9" t="s">
        <v>43</v>
      </c>
      <c r="Q701" s="9">
        <v>15.99</v>
      </c>
      <c r="R701" s="9"/>
      <c r="S701" s="9">
        <v>6.23</v>
      </c>
      <c r="T701" s="9"/>
      <c r="U701" s="9"/>
      <c r="V701" s="9"/>
      <c r="W701" s="9"/>
      <c r="X701" s="9"/>
      <c r="Y701" s="9" t="s">
        <v>3723</v>
      </c>
      <c r="Z701" s="9" t="s">
        <v>56</v>
      </c>
      <c r="AA701" s="9" t="s">
        <v>3724</v>
      </c>
      <c r="AB701" s="9" t="s">
        <v>47</v>
      </c>
      <c r="AC701" s="9"/>
      <c r="AD701" s="9" t="b">
        <v>0</v>
      </c>
      <c r="AE701" s="9"/>
      <c r="AF701" s="9"/>
      <c r="AG701" s="14">
        <f t="shared" si="10"/>
        <v>43318</v>
      </c>
    </row>
    <row r="702" spans="1:33">
      <c r="A702" s="9" t="s">
        <v>3725</v>
      </c>
      <c r="B702" s="9" t="s">
        <v>3725</v>
      </c>
      <c r="C702" s="9" t="s">
        <v>3726</v>
      </c>
      <c r="D702" s="9" t="s">
        <v>3727</v>
      </c>
      <c r="E702" s="9" t="s">
        <v>36</v>
      </c>
      <c r="F702" s="9" t="s">
        <v>37</v>
      </c>
      <c r="G702" s="9" t="s">
        <v>38</v>
      </c>
      <c r="H702" s="9"/>
      <c r="I702" s="9"/>
      <c r="J702" s="9" t="s">
        <v>39</v>
      </c>
      <c r="K702" s="9" t="s">
        <v>1597</v>
      </c>
      <c r="L702" s="9" t="s">
        <v>1922</v>
      </c>
      <c r="M702" s="9" t="s">
        <v>1923</v>
      </c>
      <c r="N702" s="9" t="s">
        <v>36</v>
      </c>
      <c r="O702" s="9">
        <v>1</v>
      </c>
      <c r="P702" s="9" t="s">
        <v>43</v>
      </c>
      <c r="Q702" s="9">
        <v>35.99</v>
      </c>
      <c r="R702" s="9"/>
      <c r="S702" s="9"/>
      <c r="T702" s="9"/>
      <c r="U702" s="9"/>
      <c r="V702" s="9"/>
      <c r="W702" s="9"/>
      <c r="X702" s="9"/>
      <c r="Y702" s="9" t="s">
        <v>952</v>
      </c>
      <c r="Z702" s="9" t="s">
        <v>180</v>
      </c>
      <c r="AA702" s="9" t="s">
        <v>3728</v>
      </c>
      <c r="AB702" s="9" t="s">
        <v>47</v>
      </c>
      <c r="AC702" s="9"/>
      <c r="AD702" s="9" t="b">
        <v>0</v>
      </c>
      <c r="AE702" s="9"/>
      <c r="AF702" s="9"/>
      <c r="AG702" s="14">
        <f t="shared" si="10"/>
        <v>43318</v>
      </c>
    </row>
    <row r="703" spans="1:33">
      <c r="A703" s="9" t="s">
        <v>3729</v>
      </c>
      <c r="B703" s="9" t="s">
        <v>3729</v>
      </c>
      <c r="C703" s="9" t="s">
        <v>3730</v>
      </c>
      <c r="D703" s="9" t="s">
        <v>3731</v>
      </c>
      <c r="E703" s="9" t="s">
        <v>80</v>
      </c>
      <c r="F703" s="9" t="s">
        <v>37</v>
      </c>
      <c r="G703" s="9" t="s">
        <v>38</v>
      </c>
      <c r="H703" s="9"/>
      <c r="I703" s="9"/>
      <c r="J703" s="9" t="s">
        <v>39</v>
      </c>
      <c r="K703" s="9" t="s">
        <v>176</v>
      </c>
      <c r="L703" s="9" t="s">
        <v>297</v>
      </c>
      <c r="M703" s="9" t="s">
        <v>298</v>
      </c>
      <c r="N703" s="9" t="s">
        <v>80</v>
      </c>
      <c r="O703" s="9">
        <v>0</v>
      </c>
      <c r="P703" s="9"/>
      <c r="Q703" s="9"/>
      <c r="R703" s="9"/>
      <c r="S703" s="9"/>
      <c r="T703" s="9"/>
      <c r="U703" s="9"/>
      <c r="V703" s="9"/>
      <c r="W703" s="9"/>
      <c r="X703" s="9"/>
      <c r="Y703" s="9" t="s">
        <v>119</v>
      </c>
      <c r="Z703" s="9" t="s">
        <v>56</v>
      </c>
      <c r="AA703" s="9" t="s">
        <v>1867</v>
      </c>
      <c r="AB703" s="9" t="s">
        <v>47</v>
      </c>
      <c r="AC703" s="9"/>
      <c r="AD703" s="9" t="b">
        <v>0</v>
      </c>
      <c r="AE703" s="9"/>
      <c r="AF703" s="9"/>
      <c r="AG703" s="14">
        <f t="shared" si="10"/>
        <v>43318</v>
      </c>
    </row>
    <row r="704" spans="1:33">
      <c r="A704" s="9" t="s">
        <v>3732</v>
      </c>
      <c r="B704" s="9" t="s">
        <v>3732</v>
      </c>
      <c r="C704" s="9" t="s">
        <v>3733</v>
      </c>
      <c r="D704" s="9" t="s">
        <v>3734</v>
      </c>
      <c r="E704" s="9" t="s">
        <v>36</v>
      </c>
      <c r="F704" s="9" t="s">
        <v>37</v>
      </c>
      <c r="G704" s="9" t="s">
        <v>38</v>
      </c>
      <c r="H704" s="9"/>
      <c r="I704" s="9"/>
      <c r="J704" s="9" t="s">
        <v>39</v>
      </c>
      <c r="K704" s="9" t="s">
        <v>176</v>
      </c>
      <c r="L704" s="9" t="s">
        <v>972</v>
      </c>
      <c r="M704" s="9" t="s">
        <v>973</v>
      </c>
      <c r="N704" s="9" t="s">
        <v>36</v>
      </c>
      <c r="O704" s="9">
        <v>1</v>
      </c>
      <c r="P704" s="9" t="s">
        <v>43</v>
      </c>
      <c r="Q704" s="9">
        <v>15.99</v>
      </c>
      <c r="R704" s="9"/>
      <c r="S704" s="9"/>
      <c r="T704" s="9"/>
      <c r="U704" s="9"/>
      <c r="V704" s="9"/>
      <c r="W704" s="9"/>
      <c r="X704" s="9"/>
      <c r="Y704" s="9" t="s">
        <v>2456</v>
      </c>
      <c r="Z704" s="9" t="s">
        <v>56</v>
      </c>
      <c r="AA704" s="9" t="s">
        <v>3735</v>
      </c>
      <c r="AB704" s="9" t="s">
        <v>47</v>
      </c>
      <c r="AC704" s="9"/>
      <c r="AD704" s="9" t="b">
        <v>0</v>
      </c>
      <c r="AE704" s="9"/>
      <c r="AF704" s="9"/>
      <c r="AG704" s="14">
        <f t="shared" si="10"/>
        <v>43318</v>
      </c>
    </row>
    <row r="705" spans="1:33">
      <c r="A705" s="9" t="s">
        <v>3736</v>
      </c>
      <c r="B705" s="9" t="s">
        <v>3736</v>
      </c>
      <c r="C705" s="9" t="s">
        <v>3737</v>
      </c>
      <c r="D705" s="9" t="s">
        <v>3738</v>
      </c>
      <c r="E705" s="9" t="s">
        <v>36</v>
      </c>
      <c r="F705" s="9" t="s">
        <v>37</v>
      </c>
      <c r="G705" s="9" t="s">
        <v>38</v>
      </c>
      <c r="H705" s="9"/>
      <c r="I705" s="9"/>
      <c r="J705" s="9" t="s">
        <v>90</v>
      </c>
      <c r="K705" s="9" t="s">
        <v>176</v>
      </c>
      <c r="L705" s="9" t="s">
        <v>297</v>
      </c>
      <c r="M705" s="9" t="s">
        <v>298</v>
      </c>
      <c r="N705" s="9" t="s">
        <v>36</v>
      </c>
      <c r="O705" s="9">
        <v>1</v>
      </c>
      <c r="P705" s="9" t="s">
        <v>43</v>
      </c>
      <c r="Q705" s="9">
        <v>15.99</v>
      </c>
      <c r="R705" s="9"/>
      <c r="S705" s="9"/>
      <c r="T705" s="9"/>
      <c r="U705" s="9"/>
      <c r="V705" s="9"/>
      <c r="W705" s="9"/>
      <c r="X705" s="9"/>
      <c r="Y705" s="9" t="s">
        <v>3739</v>
      </c>
      <c r="Z705" s="9" t="s">
        <v>56</v>
      </c>
      <c r="AA705" s="9" t="s">
        <v>3740</v>
      </c>
      <c r="AB705" s="9" t="s">
        <v>47</v>
      </c>
      <c r="AC705" s="9"/>
      <c r="AD705" s="9" t="b">
        <v>0</v>
      </c>
      <c r="AE705" s="9"/>
      <c r="AF705" s="9"/>
      <c r="AG705" s="14">
        <f t="shared" si="10"/>
        <v>43318</v>
      </c>
    </row>
    <row r="706" spans="1:33">
      <c r="A706" s="9" t="s">
        <v>3741</v>
      </c>
      <c r="B706" s="9" t="s">
        <v>3741</v>
      </c>
      <c r="C706" s="9" t="s">
        <v>3742</v>
      </c>
      <c r="D706" s="9" t="s">
        <v>3743</v>
      </c>
      <c r="E706" s="9" t="s">
        <v>36</v>
      </c>
      <c r="F706" s="9" t="s">
        <v>37</v>
      </c>
      <c r="G706" s="9" t="s">
        <v>38</v>
      </c>
      <c r="H706" s="9"/>
      <c r="I706" s="9"/>
      <c r="J706" s="9" t="s">
        <v>90</v>
      </c>
      <c r="K706" s="9" t="s">
        <v>52</v>
      </c>
      <c r="L706" s="9" t="s">
        <v>53</v>
      </c>
      <c r="M706" s="9" t="s">
        <v>54</v>
      </c>
      <c r="N706" s="9" t="s">
        <v>36</v>
      </c>
      <c r="O706" s="9">
        <v>1</v>
      </c>
      <c r="P706" s="9" t="s">
        <v>43</v>
      </c>
      <c r="Q706" s="9">
        <v>35.99</v>
      </c>
      <c r="R706" s="9"/>
      <c r="S706" s="9">
        <v>2.29</v>
      </c>
      <c r="T706" s="9"/>
      <c r="U706" s="9"/>
      <c r="V706" s="9"/>
      <c r="W706" s="9"/>
      <c r="X706" s="9"/>
      <c r="Y706" s="9" t="s">
        <v>2431</v>
      </c>
      <c r="Z706" s="9" t="s">
        <v>75</v>
      </c>
      <c r="AA706" s="9" t="s">
        <v>3744</v>
      </c>
      <c r="AB706" s="9" t="s">
        <v>47</v>
      </c>
      <c r="AC706" s="9"/>
      <c r="AD706" s="9" t="b">
        <v>0</v>
      </c>
      <c r="AE706" s="9"/>
      <c r="AF706" s="9"/>
      <c r="AG706" s="14">
        <f t="shared" ref="AG706:AG769" si="11">DATEVALUE(LEFT(C706,10))</f>
        <v>43318</v>
      </c>
    </row>
    <row r="707" spans="1:33">
      <c r="A707" s="9" t="s">
        <v>3745</v>
      </c>
      <c r="B707" s="9" t="s">
        <v>3745</v>
      </c>
      <c r="C707" s="9" t="s">
        <v>3746</v>
      </c>
      <c r="D707" s="9" t="s">
        <v>3747</v>
      </c>
      <c r="E707" s="9" t="s">
        <v>36</v>
      </c>
      <c r="F707" s="9" t="s">
        <v>37</v>
      </c>
      <c r="G707" s="9" t="s">
        <v>38</v>
      </c>
      <c r="H707" s="9"/>
      <c r="I707" s="9"/>
      <c r="J707" s="9" t="s">
        <v>90</v>
      </c>
      <c r="K707" s="9" t="s">
        <v>1557</v>
      </c>
      <c r="L707" s="9" t="s">
        <v>3748</v>
      </c>
      <c r="M707" s="9" t="s">
        <v>3749</v>
      </c>
      <c r="N707" s="9" t="s">
        <v>36</v>
      </c>
      <c r="O707" s="9">
        <v>1</v>
      </c>
      <c r="P707" s="9" t="s">
        <v>43</v>
      </c>
      <c r="Q707" s="9">
        <v>17.99</v>
      </c>
      <c r="R707" s="9"/>
      <c r="S707" s="9">
        <v>2.82</v>
      </c>
      <c r="T707" s="9"/>
      <c r="U707" s="9"/>
      <c r="V707" s="9"/>
      <c r="W707" s="9"/>
      <c r="X707" s="9"/>
      <c r="Y707" s="9" t="s">
        <v>671</v>
      </c>
      <c r="Z707" s="9" t="s">
        <v>180</v>
      </c>
      <c r="AA707" s="9" t="s">
        <v>3750</v>
      </c>
      <c r="AB707" s="9" t="s">
        <v>47</v>
      </c>
      <c r="AC707" s="9"/>
      <c r="AD707" s="9" t="b">
        <v>0</v>
      </c>
      <c r="AE707" s="9"/>
      <c r="AF707" s="9"/>
      <c r="AG707" s="14">
        <f t="shared" si="11"/>
        <v>43318</v>
      </c>
    </row>
    <row r="708" spans="1:33">
      <c r="A708" s="9" t="s">
        <v>3751</v>
      </c>
      <c r="B708" s="9" t="s">
        <v>3751</v>
      </c>
      <c r="C708" s="9" t="s">
        <v>3752</v>
      </c>
      <c r="D708" s="9" t="s">
        <v>3753</v>
      </c>
      <c r="E708" s="9" t="s">
        <v>36</v>
      </c>
      <c r="F708" s="9" t="s">
        <v>37</v>
      </c>
      <c r="G708" s="9" t="s">
        <v>38</v>
      </c>
      <c r="H708" s="9"/>
      <c r="I708" s="9"/>
      <c r="J708" s="9" t="s">
        <v>39</v>
      </c>
      <c r="K708" s="9" t="s">
        <v>52</v>
      </c>
      <c r="L708" s="9" t="s">
        <v>864</v>
      </c>
      <c r="M708" s="9" t="s">
        <v>865</v>
      </c>
      <c r="N708" s="9" t="s">
        <v>36</v>
      </c>
      <c r="O708" s="9">
        <v>1</v>
      </c>
      <c r="P708" s="9" t="s">
        <v>43</v>
      </c>
      <c r="Q708" s="9">
        <v>35.99</v>
      </c>
      <c r="R708" s="9"/>
      <c r="S708" s="9"/>
      <c r="T708" s="9"/>
      <c r="U708" s="9"/>
      <c r="V708" s="9"/>
      <c r="W708" s="9"/>
      <c r="X708" s="9"/>
      <c r="Y708" s="9" t="s">
        <v>3754</v>
      </c>
      <c r="Z708" s="9" t="s">
        <v>3755</v>
      </c>
      <c r="AA708" s="9" t="s">
        <v>3756</v>
      </c>
      <c r="AB708" s="9" t="s">
        <v>47</v>
      </c>
      <c r="AC708" s="9"/>
      <c r="AD708" s="9" t="b">
        <v>0</v>
      </c>
      <c r="AE708" s="9"/>
      <c r="AF708" s="9"/>
      <c r="AG708" s="14">
        <f t="shared" si="11"/>
        <v>43318</v>
      </c>
    </row>
    <row r="709" spans="1:33">
      <c r="A709" s="9" t="s">
        <v>3757</v>
      </c>
      <c r="B709" s="9" t="s">
        <v>3757</v>
      </c>
      <c r="C709" s="9" t="s">
        <v>3758</v>
      </c>
      <c r="D709" s="9" t="s">
        <v>3759</v>
      </c>
      <c r="E709" s="9" t="s">
        <v>36</v>
      </c>
      <c r="F709" s="9" t="s">
        <v>37</v>
      </c>
      <c r="G709" s="9" t="s">
        <v>38</v>
      </c>
      <c r="H709" s="9"/>
      <c r="I709" s="9"/>
      <c r="J709" s="9" t="s">
        <v>51</v>
      </c>
      <c r="K709" s="9" t="s">
        <v>176</v>
      </c>
      <c r="L709" s="9" t="s">
        <v>827</v>
      </c>
      <c r="M709" s="9" t="s">
        <v>828</v>
      </c>
      <c r="N709" s="9" t="s">
        <v>36</v>
      </c>
      <c r="O709" s="9">
        <v>1</v>
      </c>
      <c r="P709" s="9" t="s">
        <v>43</v>
      </c>
      <c r="Q709" s="9">
        <v>15.99</v>
      </c>
      <c r="R709" s="9"/>
      <c r="S709" s="9">
        <v>3.99</v>
      </c>
      <c r="T709" s="9"/>
      <c r="U709" s="9"/>
      <c r="V709" s="9"/>
      <c r="W709" s="9"/>
      <c r="X709" s="9"/>
      <c r="Y709" s="9" t="s">
        <v>119</v>
      </c>
      <c r="Z709" s="9" t="s">
        <v>180</v>
      </c>
      <c r="AA709" s="9" t="s">
        <v>3760</v>
      </c>
      <c r="AB709" s="9" t="s">
        <v>47</v>
      </c>
      <c r="AC709" s="9"/>
      <c r="AD709" s="9" t="b">
        <v>0</v>
      </c>
      <c r="AE709" s="9"/>
      <c r="AF709" s="9"/>
      <c r="AG709" s="14">
        <f t="shared" si="11"/>
        <v>43318</v>
      </c>
    </row>
    <row r="710" spans="1:33">
      <c r="A710" s="9" t="s">
        <v>3761</v>
      </c>
      <c r="B710" s="9" t="s">
        <v>3761</v>
      </c>
      <c r="C710" s="9" t="s">
        <v>3762</v>
      </c>
      <c r="D710" s="9" t="s">
        <v>3763</v>
      </c>
      <c r="E710" s="9" t="s">
        <v>36</v>
      </c>
      <c r="F710" s="9" t="s">
        <v>37</v>
      </c>
      <c r="G710" s="9" t="s">
        <v>38</v>
      </c>
      <c r="H710" s="9"/>
      <c r="I710" s="9"/>
      <c r="J710" s="9" t="s">
        <v>39</v>
      </c>
      <c r="K710" s="9" t="s">
        <v>3764</v>
      </c>
      <c r="L710" s="9" t="s">
        <v>3765</v>
      </c>
      <c r="M710" s="9" t="s">
        <v>3766</v>
      </c>
      <c r="N710" s="9" t="s">
        <v>36</v>
      </c>
      <c r="O710" s="9">
        <v>1</v>
      </c>
      <c r="P710" s="9" t="s">
        <v>43</v>
      </c>
      <c r="Q710" s="9">
        <v>25.99</v>
      </c>
      <c r="R710" s="9"/>
      <c r="S710" s="9"/>
      <c r="T710" s="9"/>
      <c r="U710" s="9"/>
      <c r="V710" s="9"/>
      <c r="W710" s="9"/>
      <c r="X710" s="9"/>
      <c r="Y710" s="9" t="s">
        <v>3767</v>
      </c>
      <c r="Z710" s="9" t="s">
        <v>56</v>
      </c>
      <c r="AA710" s="9" t="s">
        <v>3768</v>
      </c>
      <c r="AB710" s="9" t="s">
        <v>47</v>
      </c>
      <c r="AC710" s="9"/>
      <c r="AD710" s="9" t="b">
        <v>0</v>
      </c>
      <c r="AE710" s="9"/>
      <c r="AF710" s="9"/>
      <c r="AG710" s="14">
        <f t="shared" si="11"/>
        <v>43318</v>
      </c>
    </row>
    <row r="711" spans="1:33">
      <c r="A711" s="9" t="s">
        <v>3769</v>
      </c>
      <c r="B711" s="9" t="s">
        <v>3769</v>
      </c>
      <c r="C711" s="9" t="s">
        <v>3770</v>
      </c>
      <c r="D711" s="9" t="s">
        <v>3771</v>
      </c>
      <c r="E711" s="9" t="s">
        <v>36</v>
      </c>
      <c r="F711" s="9" t="s">
        <v>37</v>
      </c>
      <c r="G711" s="9" t="s">
        <v>38</v>
      </c>
      <c r="H711" s="9"/>
      <c r="I711" s="9"/>
      <c r="J711" s="9" t="s">
        <v>70</v>
      </c>
      <c r="K711" s="9" t="s">
        <v>700</v>
      </c>
      <c r="L711" s="9" t="s">
        <v>701</v>
      </c>
      <c r="M711" s="9" t="s">
        <v>702</v>
      </c>
      <c r="N711" s="9" t="s">
        <v>36</v>
      </c>
      <c r="O711" s="9">
        <v>1</v>
      </c>
      <c r="P711" s="9" t="s">
        <v>43</v>
      </c>
      <c r="Q711" s="9">
        <v>32.99</v>
      </c>
      <c r="R711" s="9"/>
      <c r="S711" s="9">
        <v>3.99</v>
      </c>
      <c r="T711" s="9"/>
      <c r="U711" s="9"/>
      <c r="V711" s="9"/>
      <c r="W711" s="9"/>
      <c r="X711" s="9"/>
      <c r="Y711" s="9" t="s">
        <v>3772</v>
      </c>
      <c r="Z711" s="9" t="s">
        <v>56</v>
      </c>
      <c r="AA711" s="9" t="s">
        <v>3773</v>
      </c>
      <c r="AB711" s="9" t="s">
        <v>47</v>
      </c>
      <c r="AC711" s="9"/>
      <c r="AD711" s="9" t="b">
        <v>0</v>
      </c>
      <c r="AE711" s="9"/>
      <c r="AF711" s="9"/>
      <c r="AG711" s="14">
        <f t="shared" si="11"/>
        <v>43318</v>
      </c>
    </row>
    <row r="712" spans="1:33">
      <c r="A712" s="9" t="s">
        <v>3774</v>
      </c>
      <c r="B712" s="9" t="s">
        <v>3774</v>
      </c>
      <c r="C712" s="9" t="s">
        <v>3775</v>
      </c>
      <c r="D712" s="9" t="s">
        <v>3776</v>
      </c>
      <c r="E712" s="9" t="s">
        <v>80</v>
      </c>
      <c r="F712" s="9" t="s">
        <v>37</v>
      </c>
      <c r="G712" s="9" t="s">
        <v>38</v>
      </c>
      <c r="H712" s="9"/>
      <c r="I712" s="9"/>
      <c r="J712" s="9" t="s">
        <v>39</v>
      </c>
      <c r="K712" s="9" t="s">
        <v>1062</v>
      </c>
      <c r="L712" s="9" t="s">
        <v>3777</v>
      </c>
      <c r="M712" s="9" t="s">
        <v>3778</v>
      </c>
      <c r="N712" s="9" t="s">
        <v>80</v>
      </c>
      <c r="O712" s="9">
        <v>0</v>
      </c>
      <c r="P712" s="9"/>
      <c r="Q712" s="9"/>
      <c r="R712" s="9"/>
      <c r="S712" s="9"/>
      <c r="T712" s="9"/>
      <c r="U712" s="9"/>
      <c r="V712" s="9"/>
      <c r="W712" s="9"/>
      <c r="X712" s="9"/>
      <c r="Y712" s="9" t="s">
        <v>464</v>
      </c>
      <c r="Z712" s="9" t="s">
        <v>56</v>
      </c>
      <c r="AA712" s="9" t="s">
        <v>3779</v>
      </c>
      <c r="AB712" s="9" t="s">
        <v>47</v>
      </c>
      <c r="AC712" s="9"/>
      <c r="AD712" s="9" t="b">
        <v>0</v>
      </c>
      <c r="AE712" s="9"/>
      <c r="AF712" s="9"/>
      <c r="AG712" s="14">
        <f t="shared" si="11"/>
        <v>43318</v>
      </c>
    </row>
    <row r="713" spans="1:33">
      <c r="A713" s="9" t="s">
        <v>3780</v>
      </c>
      <c r="B713" s="9" t="s">
        <v>3780</v>
      </c>
      <c r="C713" s="9" t="s">
        <v>3781</v>
      </c>
      <c r="D713" s="9" t="s">
        <v>3782</v>
      </c>
      <c r="E713" s="9" t="s">
        <v>36</v>
      </c>
      <c r="F713" s="9" t="s">
        <v>37</v>
      </c>
      <c r="G713" s="9" t="s">
        <v>38</v>
      </c>
      <c r="H713" s="9"/>
      <c r="I713" s="9"/>
      <c r="J713" s="9" t="s">
        <v>39</v>
      </c>
      <c r="K713" s="9" t="s">
        <v>217</v>
      </c>
      <c r="L713" s="9" t="s">
        <v>1916</v>
      </c>
      <c r="M713" s="9" t="s">
        <v>1917</v>
      </c>
      <c r="N713" s="9" t="s">
        <v>36</v>
      </c>
      <c r="O713" s="9">
        <v>1</v>
      </c>
      <c r="P713" s="9" t="s">
        <v>43</v>
      </c>
      <c r="Q713" s="9">
        <v>29.99</v>
      </c>
      <c r="R713" s="9"/>
      <c r="S713" s="9"/>
      <c r="T713" s="9"/>
      <c r="U713" s="9"/>
      <c r="V713" s="9"/>
      <c r="W713" s="9"/>
      <c r="X713" s="9"/>
      <c r="Y713" s="9" t="s">
        <v>695</v>
      </c>
      <c r="Z713" s="9" t="s">
        <v>56</v>
      </c>
      <c r="AA713" s="9" t="s">
        <v>3783</v>
      </c>
      <c r="AB713" s="9" t="s">
        <v>47</v>
      </c>
      <c r="AC713" s="9"/>
      <c r="AD713" s="9" t="b">
        <v>0</v>
      </c>
      <c r="AE713" s="9"/>
      <c r="AF713" s="9"/>
      <c r="AG713" s="14">
        <f t="shared" si="11"/>
        <v>43318</v>
      </c>
    </row>
    <row r="714" spans="1:33">
      <c r="A714" s="9" t="s">
        <v>3784</v>
      </c>
      <c r="B714" s="9" t="s">
        <v>3784</v>
      </c>
      <c r="C714" s="9" t="s">
        <v>3785</v>
      </c>
      <c r="D714" s="9" t="s">
        <v>3786</v>
      </c>
      <c r="E714" s="9" t="s">
        <v>36</v>
      </c>
      <c r="F714" s="9" t="s">
        <v>37</v>
      </c>
      <c r="G714" s="9" t="s">
        <v>38</v>
      </c>
      <c r="H714" s="9"/>
      <c r="I714" s="9"/>
      <c r="J714" s="9" t="s">
        <v>39</v>
      </c>
      <c r="K714" s="9" t="s">
        <v>176</v>
      </c>
      <c r="L714" s="9" t="s">
        <v>792</v>
      </c>
      <c r="M714" s="9" t="s">
        <v>793</v>
      </c>
      <c r="N714" s="9" t="s">
        <v>36</v>
      </c>
      <c r="O714" s="9">
        <v>1</v>
      </c>
      <c r="P714" s="9" t="s">
        <v>43</v>
      </c>
      <c r="Q714" s="9">
        <v>15.99</v>
      </c>
      <c r="R714" s="9"/>
      <c r="S714" s="9"/>
      <c r="T714" s="9"/>
      <c r="U714" s="9"/>
      <c r="V714" s="9"/>
      <c r="W714" s="9"/>
      <c r="X714" s="9"/>
      <c r="Y714" s="9" t="s">
        <v>264</v>
      </c>
      <c r="Z714" s="9" t="s">
        <v>149</v>
      </c>
      <c r="AA714" s="9" t="s">
        <v>3787</v>
      </c>
      <c r="AB714" s="9" t="s">
        <v>47</v>
      </c>
      <c r="AC714" s="9"/>
      <c r="AD714" s="9" t="b">
        <v>0</v>
      </c>
      <c r="AE714" s="9"/>
      <c r="AF714" s="9"/>
      <c r="AG714" s="14">
        <f t="shared" si="11"/>
        <v>43318</v>
      </c>
    </row>
    <row r="715" spans="1:33">
      <c r="A715" s="9" t="s">
        <v>3788</v>
      </c>
      <c r="B715" s="9" t="s">
        <v>3788</v>
      </c>
      <c r="C715" s="9" t="s">
        <v>3789</v>
      </c>
      <c r="D715" s="9" t="s">
        <v>3790</v>
      </c>
      <c r="E715" s="9" t="s">
        <v>36</v>
      </c>
      <c r="F715" s="9" t="s">
        <v>37</v>
      </c>
      <c r="G715" s="9" t="s">
        <v>38</v>
      </c>
      <c r="H715" s="9"/>
      <c r="I715" s="9"/>
      <c r="J715" s="9" t="s">
        <v>39</v>
      </c>
      <c r="K715" s="9" t="s">
        <v>209</v>
      </c>
      <c r="L715" s="9" t="s">
        <v>210</v>
      </c>
      <c r="M715" s="9" t="s">
        <v>211</v>
      </c>
      <c r="N715" s="9" t="s">
        <v>36</v>
      </c>
      <c r="O715" s="9">
        <v>1</v>
      </c>
      <c r="P715" s="9" t="s">
        <v>43</v>
      </c>
      <c r="Q715" s="9">
        <v>32.99</v>
      </c>
      <c r="R715" s="9"/>
      <c r="S715" s="9">
        <v>8.73</v>
      </c>
      <c r="T715" s="9"/>
      <c r="U715" s="9"/>
      <c r="V715" s="9"/>
      <c r="W715" s="9"/>
      <c r="X715" s="9"/>
      <c r="Y715" s="9" t="s">
        <v>2215</v>
      </c>
      <c r="Z715" s="9" t="s">
        <v>1125</v>
      </c>
      <c r="AA715" s="9" t="s">
        <v>2216</v>
      </c>
      <c r="AB715" s="9" t="s">
        <v>47</v>
      </c>
      <c r="AC715" s="9"/>
      <c r="AD715" s="9" t="b">
        <v>0</v>
      </c>
      <c r="AE715" s="9"/>
      <c r="AF715" s="9"/>
      <c r="AG715" s="14">
        <f t="shared" si="11"/>
        <v>43318</v>
      </c>
    </row>
    <row r="716" spans="1:33">
      <c r="A716" s="9" t="s">
        <v>3791</v>
      </c>
      <c r="B716" s="9" t="s">
        <v>3791</v>
      </c>
      <c r="C716" s="9" t="s">
        <v>3792</v>
      </c>
      <c r="D716" s="9" t="s">
        <v>3793</v>
      </c>
      <c r="E716" s="9" t="s">
        <v>36</v>
      </c>
      <c r="F716" s="9" t="s">
        <v>37</v>
      </c>
      <c r="G716" s="9" t="s">
        <v>38</v>
      </c>
      <c r="H716" s="9"/>
      <c r="I716" s="9"/>
      <c r="J716" s="9" t="s">
        <v>70</v>
      </c>
      <c r="K716" s="9" t="s">
        <v>2033</v>
      </c>
      <c r="L716" s="9" t="s">
        <v>3794</v>
      </c>
      <c r="M716" s="9" t="s">
        <v>3795</v>
      </c>
      <c r="N716" s="9" t="s">
        <v>36</v>
      </c>
      <c r="O716" s="9">
        <v>1</v>
      </c>
      <c r="P716" s="9" t="s">
        <v>43</v>
      </c>
      <c r="Q716" s="9">
        <v>18.99</v>
      </c>
      <c r="R716" s="9"/>
      <c r="S716" s="9">
        <v>3.99</v>
      </c>
      <c r="T716" s="9"/>
      <c r="U716" s="9"/>
      <c r="V716" s="9"/>
      <c r="W716" s="9"/>
      <c r="X716" s="9"/>
      <c r="Y716" s="9" t="s">
        <v>3796</v>
      </c>
      <c r="Z716" s="9" t="s">
        <v>142</v>
      </c>
      <c r="AA716" s="9" t="s">
        <v>3797</v>
      </c>
      <c r="AB716" s="9" t="s">
        <v>47</v>
      </c>
      <c r="AC716" s="9"/>
      <c r="AD716" s="9" t="b">
        <v>0</v>
      </c>
      <c r="AE716" s="9"/>
      <c r="AF716" s="9"/>
      <c r="AG716" s="14">
        <f t="shared" si="11"/>
        <v>43318</v>
      </c>
    </row>
    <row r="717" spans="1:33">
      <c r="A717" s="9" t="s">
        <v>3798</v>
      </c>
      <c r="B717" s="9" t="s">
        <v>3798</v>
      </c>
      <c r="C717" s="9" t="s">
        <v>3799</v>
      </c>
      <c r="D717" s="9" t="s">
        <v>3800</v>
      </c>
      <c r="E717" s="9" t="s">
        <v>36</v>
      </c>
      <c r="F717" s="9" t="s">
        <v>37</v>
      </c>
      <c r="G717" s="9" t="s">
        <v>38</v>
      </c>
      <c r="H717" s="9"/>
      <c r="I717" s="9"/>
      <c r="J717" s="9" t="s">
        <v>90</v>
      </c>
      <c r="K717" s="9" t="s">
        <v>176</v>
      </c>
      <c r="L717" s="9" t="s">
        <v>392</v>
      </c>
      <c r="M717" s="9" t="s">
        <v>393</v>
      </c>
      <c r="N717" s="9" t="s">
        <v>36</v>
      </c>
      <c r="O717" s="9">
        <v>1</v>
      </c>
      <c r="P717" s="9" t="s">
        <v>43</v>
      </c>
      <c r="Q717" s="9">
        <v>15.99</v>
      </c>
      <c r="R717" s="9"/>
      <c r="S717" s="9">
        <v>5.9</v>
      </c>
      <c r="T717" s="9"/>
      <c r="U717" s="9"/>
      <c r="V717" s="9"/>
      <c r="W717" s="9"/>
      <c r="X717" s="9">
        <v>5.9</v>
      </c>
      <c r="Y717" s="9" t="s">
        <v>3801</v>
      </c>
      <c r="Z717" s="9" t="s">
        <v>3802</v>
      </c>
      <c r="AA717" s="9" t="s">
        <v>3803</v>
      </c>
      <c r="AB717" s="9" t="s">
        <v>47</v>
      </c>
      <c r="AC717" s="9" t="s">
        <v>97</v>
      </c>
      <c r="AD717" s="9" t="b">
        <v>0</v>
      </c>
      <c r="AE717" s="9"/>
      <c r="AF717" s="9"/>
      <c r="AG717" s="14">
        <f t="shared" si="11"/>
        <v>43318</v>
      </c>
    </row>
    <row r="718" spans="1:33">
      <c r="A718" s="9" t="s">
        <v>3804</v>
      </c>
      <c r="B718" s="9" t="s">
        <v>3804</v>
      </c>
      <c r="C718" s="9" t="s">
        <v>3805</v>
      </c>
      <c r="D718" s="9" t="s">
        <v>3806</v>
      </c>
      <c r="E718" s="9" t="s">
        <v>36</v>
      </c>
      <c r="F718" s="9" t="s">
        <v>37</v>
      </c>
      <c r="G718" s="9" t="s">
        <v>38</v>
      </c>
      <c r="H718" s="9"/>
      <c r="I718" s="9"/>
      <c r="J718" s="9" t="s">
        <v>39</v>
      </c>
      <c r="K718" s="9" t="s">
        <v>176</v>
      </c>
      <c r="L718" s="9" t="s">
        <v>557</v>
      </c>
      <c r="M718" s="9" t="s">
        <v>558</v>
      </c>
      <c r="N718" s="9" t="s">
        <v>36</v>
      </c>
      <c r="O718" s="9">
        <v>1</v>
      </c>
      <c r="P718" s="9" t="s">
        <v>43</v>
      </c>
      <c r="Q718" s="9">
        <v>15.99</v>
      </c>
      <c r="R718" s="9"/>
      <c r="S718" s="9"/>
      <c r="T718" s="9"/>
      <c r="U718" s="9"/>
      <c r="V718" s="9"/>
      <c r="W718" s="9"/>
      <c r="X718" s="9"/>
      <c r="Y718" s="9" t="s">
        <v>163</v>
      </c>
      <c r="Z718" s="9" t="s">
        <v>75</v>
      </c>
      <c r="AA718" s="9" t="s">
        <v>3807</v>
      </c>
      <c r="AB718" s="9" t="s">
        <v>47</v>
      </c>
      <c r="AC718" s="9"/>
      <c r="AD718" s="9" t="b">
        <v>0</v>
      </c>
      <c r="AE718" s="9"/>
      <c r="AF718" s="9"/>
      <c r="AG718" s="14">
        <f t="shared" si="11"/>
        <v>43318</v>
      </c>
    </row>
    <row r="719" spans="1:33">
      <c r="A719" s="9" t="s">
        <v>3808</v>
      </c>
      <c r="B719" s="9" t="s">
        <v>3808</v>
      </c>
      <c r="C719" s="9" t="s">
        <v>3809</v>
      </c>
      <c r="D719" s="9" t="s">
        <v>3810</v>
      </c>
      <c r="E719" s="9" t="s">
        <v>36</v>
      </c>
      <c r="F719" s="9" t="s">
        <v>37</v>
      </c>
      <c r="G719" s="9" t="s">
        <v>38</v>
      </c>
      <c r="H719" s="9"/>
      <c r="I719" s="9"/>
      <c r="J719" s="9" t="s">
        <v>90</v>
      </c>
      <c r="K719" s="9" t="s">
        <v>635</v>
      </c>
      <c r="L719" s="9" t="s">
        <v>3811</v>
      </c>
      <c r="M719" s="9" t="s">
        <v>3812</v>
      </c>
      <c r="N719" s="9" t="s">
        <v>36</v>
      </c>
      <c r="O719" s="9">
        <v>1</v>
      </c>
      <c r="P719" s="9" t="s">
        <v>43</v>
      </c>
      <c r="Q719" s="9">
        <v>29.99</v>
      </c>
      <c r="R719" s="9"/>
      <c r="S719" s="9">
        <v>3.92</v>
      </c>
      <c r="T719" s="9"/>
      <c r="U719" s="9"/>
      <c r="V719" s="9"/>
      <c r="W719" s="9"/>
      <c r="X719" s="9">
        <v>3.92</v>
      </c>
      <c r="Y719" s="9" t="s">
        <v>2746</v>
      </c>
      <c r="Z719" s="9" t="s">
        <v>180</v>
      </c>
      <c r="AA719" s="9" t="s">
        <v>3813</v>
      </c>
      <c r="AB719" s="9" t="s">
        <v>47</v>
      </c>
      <c r="AC719" s="9" t="s">
        <v>97</v>
      </c>
      <c r="AD719" s="9" t="b">
        <v>0</v>
      </c>
      <c r="AE719" s="9"/>
      <c r="AF719" s="9"/>
      <c r="AG719" s="14">
        <f t="shared" si="11"/>
        <v>43318</v>
      </c>
    </row>
    <row r="720" spans="1:33">
      <c r="A720" s="9" t="s">
        <v>3814</v>
      </c>
      <c r="B720" s="9" t="s">
        <v>3814</v>
      </c>
      <c r="C720" s="9" t="s">
        <v>3815</v>
      </c>
      <c r="D720" s="9" t="s">
        <v>3816</v>
      </c>
      <c r="E720" s="9" t="s">
        <v>36</v>
      </c>
      <c r="F720" s="9" t="s">
        <v>37</v>
      </c>
      <c r="G720" s="9" t="s">
        <v>38</v>
      </c>
      <c r="H720" s="9"/>
      <c r="I720" s="9"/>
      <c r="J720" s="9" t="s">
        <v>39</v>
      </c>
      <c r="K720" s="9" t="s">
        <v>635</v>
      </c>
      <c r="L720" s="9" t="s">
        <v>750</v>
      </c>
      <c r="M720" s="9" t="s">
        <v>751</v>
      </c>
      <c r="N720" s="9" t="s">
        <v>36</v>
      </c>
      <c r="O720" s="9">
        <v>1</v>
      </c>
      <c r="P720" s="9" t="s">
        <v>43</v>
      </c>
      <c r="Q720" s="9">
        <v>29.99</v>
      </c>
      <c r="R720" s="9"/>
      <c r="S720" s="9"/>
      <c r="T720" s="9"/>
      <c r="U720" s="9"/>
      <c r="V720" s="9"/>
      <c r="W720" s="9"/>
      <c r="X720" s="9"/>
      <c r="Y720" s="9" t="s">
        <v>1281</v>
      </c>
      <c r="Z720" s="9" t="s">
        <v>149</v>
      </c>
      <c r="AA720" s="9" t="s">
        <v>3817</v>
      </c>
      <c r="AB720" s="9" t="s">
        <v>47</v>
      </c>
      <c r="AC720" s="9"/>
      <c r="AD720" s="9" t="b">
        <v>0</v>
      </c>
      <c r="AE720" s="9"/>
      <c r="AF720" s="9"/>
      <c r="AG720" s="14">
        <f t="shared" si="11"/>
        <v>43318</v>
      </c>
    </row>
    <row r="721" spans="1:33">
      <c r="A721" s="9" t="s">
        <v>3818</v>
      </c>
      <c r="B721" s="9" t="s">
        <v>3818</v>
      </c>
      <c r="C721" s="9" t="s">
        <v>3819</v>
      </c>
      <c r="D721" s="9" t="s">
        <v>3820</v>
      </c>
      <c r="E721" s="9" t="s">
        <v>36</v>
      </c>
      <c r="F721" s="9" t="s">
        <v>37</v>
      </c>
      <c r="G721" s="9" t="s">
        <v>38</v>
      </c>
      <c r="H721" s="9"/>
      <c r="I721" s="9"/>
      <c r="J721" s="9" t="s">
        <v>39</v>
      </c>
      <c r="K721" s="9" t="s">
        <v>2471</v>
      </c>
      <c r="L721" s="9" t="s">
        <v>2472</v>
      </c>
      <c r="M721" s="9" t="s">
        <v>2473</v>
      </c>
      <c r="N721" s="9" t="s">
        <v>36</v>
      </c>
      <c r="O721" s="9">
        <v>1</v>
      </c>
      <c r="P721" s="9" t="s">
        <v>43</v>
      </c>
      <c r="Q721" s="9">
        <v>32.99</v>
      </c>
      <c r="R721" s="9"/>
      <c r="S721" s="9"/>
      <c r="T721" s="9"/>
      <c r="U721" s="9"/>
      <c r="V721" s="9"/>
      <c r="W721" s="9"/>
      <c r="X721" s="9"/>
      <c r="Y721" s="9" t="s">
        <v>3821</v>
      </c>
      <c r="Z721" s="9" t="s">
        <v>859</v>
      </c>
      <c r="AA721" s="9" t="s">
        <v>3822</v>
      </c>
      <c r="AB721" s="9" t="s">
        <v>47</v>
      </c>
      <c r="AC721" s="9"/>
      <c r="AD721" s="9" t="b">
        <v>0</v>
      </c>
      <c r="AE721" s="9"/>
      <c r="AF721" s="9"/>
      <c r="AG721" s="14">
        <f t="shared" si="11"/>
        <v>43318</v>
      </c>
    </row>
    <row r="722" spans="1:33">
      <c r="A722" s="9" t="s">
        <v>3823</v>
      </c>
      <c r="B722" s="9" t="s">
        <v>3823</v>
      </c>
      <c r="C722" s="9" t="s">
        <v>3824</v>
      </c>
      <c r="D722" s="9" t="s">
        <v>3825</v>
      </c>
      <c r="E722" s="9" t="s">
        <v>36</v>
      </c>
      <c r="F722" s="9" t="s">
        <v>37</v>
      </c>
      <c r="G722" s="9" t="s">
        <v>38</v>
      </c>
      <c r="H722" s="9"/>
      <c r="I722" s="9"/>
      <c r="J722" s="9" t="s">
        <v>39</v>
      </c>
      <c r="K722" s="9" t="s">
        <v>2196</v>
      </c>
      <c r="L722" s="9" t="s">
        <v>2197</v>
      </c>
      <c r="M722" s="9" t="s">
        <v>2198</v>
      </c>
      <c r="N722" s="9" t="s">
        <v>36</v>
      </c>
      <c r="O722" s="9">
        <v>1</v>
      </c>
      <c r="P722" s="9" t="s">
        <v>43</v>
      </c>
      <c r="Q722" s="9">
        <v>29.99</v>
      </c>
      <c r="R722" s="9"/>
      <c r="S722" s="9"/>
      <c r="T722" s="9"/>
      <c r="U722" s="9"/>
      <c r="V722" s="9"/>
      <c r="W722" s="9"/>
      <c r="X722" s="9"/>
      <c r="Y722" s="9" t="s">
        <v>444</v>
      </c>
      <c r="Z722" s="9" t="s">
        <v>56</v>
      </c>
      <c r="AA722" s="9" t="s">
        <v>3826</v>
      </c>
      <c r="AB722" s="9" t="s">
        <v>47</v>
      </c>
      <c r="AC722" s="9"/>
      <c r="AD722" s="9" t="b">
        <v>0</v>
      </c>
      <c r="AE722" s="9"/>
      <c r="AF722" s="9"/>
      <c r="AG722" s="14">
        <f t="shared" si="11"/>
        <v>43318</v>
      </c>
    </row>
    <row r="723" spans="1:33">
      <c r="A723" s="9" t="s">
        <v>3827</v>
      </c>
      <c r="B723" s="9" t="s">
        <v>3827</v>
      </c>
      <c r="C723" s="9" t="s">
        <v>3828</v>
      </c>
      <c r="D723" s="9" t="s">
        <v>3829</v>
      </c>
      <c r="E723" s="9" t="s">
        <v>36</v>
      </c>
      <c r="F723" s="9" t="s">
        <v>37</v>
      </c>
      <c r="G723" s="9" t="s">
        <v>38</v>
      </c>
      <c r="H723" s="9"/>
      <c r="I723" s="9"/>
      <c r="J723" s="9" t="s">
        <v>39</v>
      </c>
      <c r="K723" s="9" t="s">
        <v>1597</v>
      </c>
      <c r="L723" s="9" t="s">
        <v>1598</v>
      </c>
      <c r="M723" s="9" t="s">
        <v>1599</v>
      </c>
      <c r="N723" s="9" t="s">
        <v>36</v>
      </c>
      <c r="O723" s="9">
        <v>1</v>
      </c>
      <c r="P723" s="9" t="s">
        <v>43</v>
      </c>
      <c r="Q723" s="9">
        <v>35.99</v>
      </c>
      <c r="R723" s="9"/>
      <c r="S723" s="9"/>
      <c r="T723" s="9"/>
      <c r="U723" s="9"/>
      <c r="V723" s="9"/>
      <c r="W723" s="9"/>
      <c r="X723" s="9"/>
      <c r="Y723" s="9" t="s">
        <v>3830</v>
      </c>
      <c r="Z723" s="9" t="s">
        <v>56</v>
      </c>
      <c r="AA723" s="9" t="s">
        <v>3831</v>
      </c>
      <c r="AB723" s="9" t="s">
        <v>47</v>
      </c>
      <c r="AC723" s="9"/>
      <c r="AD723" s="9" t="b">
        <v>0</v>
      </c>
      <c r="AE723" s="9"/>
      <c r="AF723" s="9"/>
      <c r="AG723" s="14">
        <f t="shared" si="11"/>
        <v>43318</v>
      </c>
    </row>
    <row r="724" spans="1:33">
      <c r="A724" s="9" t="s">
        <v>3832</v>
      </c>
      <c r="B724" s="9" t="s">
        <v>3832</v>
      </c>
      <c r="C724" s="9" t="s">
        <v>3833</v>
      </c>
      <c r="D724" s="9" t="s">
        <v>3834</v>
      </c>
      <c r="E724" s="9" t="s">
        <v>36</v>
      </c>
      <c r="F724" s="9" t="s">
        <v>37</v>
      </c>
      <c r="G724" s="9" t="s">
        <v>38</v>
      </c>
      <c r="H724" s="9"/>
      <c r="I724" s="9"/>
      <c r="J724" s="9" t="s">
        <v>39</v>
      </c>
      <c r="K724" s="9" t="s">
        <v>3317</v>
      </c>
      <c r="L724" s="9" t="s">
        <v>3318</v>
      </c>
      <c r="M724" s="9" t="s">
        <v>3319</v>
      </c>
      <c r="N724" s="9" t="s">
        <v>36</v>
      </c>
      <c r="O724" s="9">
        <v>1</v>
      </c>
      <c r="P724" s="9" t="s">
        <v>43</v>
      </c>
      <c r="Q724" s="9">
        <v>25.99</v>
      </c>
      <c r="R724" s="9"/>
      <c r="S724" s="9"/>
      <c r="T724" s="9"/>
      <c r="U724" s="9"/>
      <c r="V724" s="9"/>
      <c r="W724" s="9"/>
      <c r="X724" s="9"/>
      <c r="Y724" s="9" t="s">
        <v>3835</v>
      </c>
      <c r="Z724" s="9" t="s">
        <v>411</v>
      </c>
      <c r="AA724" s="9" t="s">
        <v>3836</v>
      </c>
      <c r="AB724" s="9" t="s">
        <v>47</v>
      </c>
      <c r="AC724" s="9"/>
      <c r="AD724" s="9" t="b">
        <v>0</v>
      </c>
      <c r="AE724" s="9"/>
      <c r="AF724" s="9"/>
      <c r="AG724" s="14">
        <f t="shared" si="11"/>
        <v>43318</v>
      </c>
    </row>
    <row r="725" spans="1:33">
      <c r="A725" s="9" t="s">
        <v>3837</v>
      </c>
      <c r="B725" s="9" t="s">
        <v>3837</v>
      </c>
      <c r="C725" s="9" t="s">
        <v>3838</v>
      </c>
      <c r="D725" s="9" t="s">
        <v>3839</v>
      </c>
      <c r="E725" s="9" t="s">
        <v>36</v>
      </c>
      <c r="F725" s="9" t="s">
        <v>37</v>
      </c>
      <c r="G725" s="9" t="s">
        <v>38</v>
      </c>
      <c r="H725" s="9"/>
      <c r="I725" s="9"/>
      <c r="J725" s="9" t="s">
        <v>90</v>
      </c>
      <c r="K725" s="9" t="s">
        <v>176</v>
      </c>
      <c r="L725" s="9" t="s">
        <v>1004</v>
      </c>
      <c r="M725" s="9" t="s">
        <v>1005</v>
      </c>
      <c r="N725" s="9" t="s">
        <v>36</v>
      </c>
      <c r="O725" s="9">
        <v>1</v>
      </c>
      <c r="P725" s="9" t="s">
        <v>43</v>
      </c>
      <c r="Q725" s="9">
        <v>14.99</v>
      </c>
      <c r="R725" s="9"/>
      <c r="S725" s="9">
        <v>2.49</v>
      </c>
      <c r="T725" s="9"/>
      <c r="U725" s="9"/>
      <c r="V725" s="9"/>
      <c r="W725" s="9"/>
      <c r="X725" s="9"/>
      <c r="Y725" s="9" t="s">
        <v>380</v>
      </c>
      <c r="Z725" s="9" t="s">
        <v>56</v>
      </c>
      <c r="AA725" s="9" t="s">
        <v>3840</v>
      </c>
      <c r="AB725" s="9" t="s">
        <v>47</v>
      </c>
      <c r="AC725" s="9"/>
      <c r="AD725" s="9" t="b">
        <v>0</v>
      </c>
      <c r="AE725" s="9"/>
      <c r="AF725" s="9"/>
      <c r="AG725" s="14">
        <f t="shared" si="11"/>
        <v>43318</v>
      </c>
    </row>
    <row r="726" spans="1:33">
      <c r="A726" s="9" t="s">
        <v>3841</v>
      </c>
      <c r="B726" s="9" t="s">
        <v>3841</v>
      </c>
      <c r="C726" s="9" t="s">
        <v>3842</v>
      </c>
      <c r="D726" s="9" t="s">
        <v>3843</v>
      </c>
      <c r="E726" s="9" t="s">
        <v>36</v>
      </c>
      <c r="F726" s="9" t="s">
        <v>37</v>
      </c>
      <c r="G726" s="9" t="s">
        <v>38</v>
      </c>
      <c r="H726" s="9"/>
      <c r="I726" s="9"/>
      <c r="J726" s="9" t="s">
        <v>90</v>
      </c>
      <c r="K726" s="9" t="s">
        <v>254</v>
      </c>
      <c r="L726" s="9" t="s">
        <v>843</v>
      </c>
      <c r="M726" s="9" t="s">
        <v>844</v>
      </c>
      <c r="N726" s="9" t="s">
        <v>36</v>
      </c>
      <c r="O726" s="9">
        <v>1</v>
      </c>
      <c r="P726" s="9" t="s">
        <v>43</v>
      </c>
      <c r="Q726" s="9">
        <v>21.99</v>
      </c>
      <c r="R726" s="9"/>
      <c r="S726" s="9">
        <v>2.34</v>
      </c>
      <c r="T726" s="9"/>
      <c r="U726" s="9"/>
      <c r="V726" s="9"/>
      <c r="W726" s="9"/>
      <c r="X726" s="9">
        <v>2.34</v>
      </c>
      <c r="Y726" s="9" t="s">
        <v>85</v>
      </c>
      <c r="Z726" s="9" t="s">
        <v>75</v>
      </c>
      <c r="AA726" s="9" t="s">
        <v>3844</v>
      </c>
      <c r="AB726" s="9" t="s">
        <v>47</v>
      </c>
      <c r="AC726" s="9" t="s">
        <v>97</v>
      </c>
      <c r="AD726" s="9" t="b">
        <v>0</v>
      </c>
      <c r="AE726" s="9"/>
      <c r="AF726" s="9"/>
      <c r="AG726" s="14">
        <f t="shared" si="11"/>
        <v>43318</v>
      </c>
    </row>
    <row r="727" spans="1:33">
      <c r="A727" s="9" t="s">
        <v>3845</v>
      </c>
      <c r="B727" s="9" t="s">
        <v>3845</v>
      </c>
      <c r="C727" s="9" t="s">
        <v>3846</v>
      </c>
      <c r="D727" s="9" t="s">
        <v>3847</v>
      </c>
      <c r="E727" s="9" t="s">
        <v>80</v>
      </c>
      <c r="F727" s="9" t="s">
        <v>37</v>
      </c>
      <c r="G727" s="9" t="s">
        <v>38</v>
      </c>
      <c r="H727" s="9"/>
      <c r="I727" s="9"/>
      <c r="J727" s="9" t="s">
        <v>39</v>
      </c>
      <c r="K727" s="9" t="s">
        <v>1343</v>
      </c>
      <c r="L727" s="9" t="s">
        <v>3848</v>
      </c>
      <c r="M727" s="9" t="s">
        <v>3849</v>
      </c>
      <c r="N727" s="9" t="s">
        <v>80</v>
      </c>
      <c r="O727" s="9">
        <v>0</v>
      </c>
      <c r="P727" s="9"/>
      <c r="Q727" s="9"/>
      <c r="R727" s="9"/>
      <c r="S727" s="9"/>
      <c r="T727" s="9"/>
      <c r="U727" s="9"/>
      <c r="V727" s="9"/>
      <c r="W727" s="9"/>
      <c r="X727" s="9"/>
      <c r="Y727" s="9" t="s">
        <v>3850</v>
      </c>
      <c r="Z727" s="9" t="s">
        <v>56</v>
      </c>
      <c r="AA727" s="9" t="s">
        <v>3851</v>
      </c>
      <c r="AB727" s="9" t="s">
        <v>47</v>
      </c>
      <c r="AC727" s="9"/>
      <c r="AD727" s="9" t="b">
        <v>0</v>
      </c>
      <c r="AE727" s="9"/>
      <c r="AF727" s="9"/>
      <c r="AG727" s="14">
        <f t="shared" si="11"/>
        <v>43318</v>
      </c>
    </row>
    <row r="728" spans="1:33">
      <c r="A728" s="9" t="s">
        <v>3852</v>
      </c>
      <c r="B728" s="9" t="s">
        <v>3852</v>
      </c>
      <c r="C728" s="9" t="s">
        <v>3853</v>
      </c>
      <c r="D728" s="9" t="s">
        <v>3854</v>
      </c>
      <c r="E728" s="9" t="s">
        <v>36</v>
      </c>
      <c r="F728" s="9" t="s">
        <v>37</v>
      </c>
      <c r="G728" s="9" t="s">
        <v>38</v>
      </c>
      <c r="H728" s="9"/>
      <c r="I728" s="9"/>
      <c r="J728" s="9" t="s">
        <v>39</v>
      </c>
      <c r="K728" s="9" t="s">
        <v>1597</v>
      </c>
      <c r="L728" s="9" t="s">
        <v>1922</v>
      </c>
      <c r="M728" s="9" t="s">
        <v>1923</v>
      </c>
      <c r="N728" s="9" t="s">
        <v>36</v>
      </c>
      <c r="O728" s="9">
        <v>1</v>
      </c>
      <c r="P728" s="9" t="s">
        <v>43</v>
      </c>
      <c r="Q728" s="9">
        <v>35.99</v>
      </c>
      <c r="R728" s="9"/>
      <c r="S728" s="9"/>
      <c r="T728" s="9"/>
      <c r="U728" s="9"/>
      <c r="V728" s="9"/>
      <c r="W728" s="9"/>
      <c r="X728" s="9"/>
      <c r="Y728" s="9" t="s">
        <v>1300</v>
      </c>
      <c r="Z728" s="9" t="s">
        <v>56</v>
      </c>
      <c r="AA728" s="9" t="s">
        <v>3855</v>
      </c>
      <c r="AB728" s="9" t="s">
        <v>47</v>
      </c>
      <c r="AC728" s="9"/>
      <c r="AD728" s="9" t="b">
        <v>0</v>
      </c>
      <c r="AE728" s="9"/>
      <c r="AF728" s="9"/>
      <c r="AG728" s="14">
        <f t="shared" si="11"/>
        <v>43318</v>
      </c>
    </row>
    <row r="729" spans="1:33">
      <c r="A729" s="9" t="s">
        <v>3856</v>
      </c>
      <c r="B729" s="9" t="s">
        <v>3856</v>
      </c>
      <c r="C729" s="9" t="s">
        <v>3857</v>
      </c>
      <c r="D729" s="9" t="s">
        <v>3858</v>
      </c>
      <c r="E729" s="9" t="s">
        <v>36</v>
      </c>
      <c r="F729" s="9" t="s">
        <v>37</v>
      </c>
      <c r="G729" s="9" t="s">
        <v>38</v>
      </c>
      <c r="H729" s="9"/>
      <c r="I729" s="9"/>
      <c r="J729" s="9" t="s">
        <v>39</v>
      </c>
      <c r="K729" s="9" t="s">
        <v>176</v>
      </c>
      <c r="L729" s="9" t="s">
        <v>557</v>
      </c>
      <c r="M729" s="9" t="s">
        <v>558</v>
      </c>
      <c r="N729" s="9" t="s">
        <v>36</v>
      </c>
      <c r="O729" s="9">
        <v>1</v>
      </c>
      <c r="P729" s="9" t="s">
        <v>43</v>
      </c>
      <c r="Q729" s="9">
        <v>15.99</v>
      </c>
      <c r="R729" s="9"/>
      <c r="S729" s="9"/>
      <c r="T729" s="9"/>
      <c r="U729" s="9"/>
      <c r="V729" s="9"/>
      <c r="W729" s="9"/>
      <c r="X729" s="9"/>
      <c r="Y729" s="9" t="s">
        <v>380</v>
      </c>
      <c r="Z729" s="9" t="s">
        <v>56</v>
      </c>
      <c r="AA729" s="9" t="s">
        <v>3859</v>
      </c>
      <c r="AB729" s="9" t="s">
        <v>47</v>
      </c>
      <c r="AC729" s="9"/>
      <c r="AD729" s="9" t="b">
        <v>0</v>
      </c>
      <c r="AE729" s="9"/>
      <c r="AF729" s="9"/>
      <c r="AG729" s="14">
        <f t="shared" si="11"/>
        <v>43318</v>
      </c>
    </row>
    <row r="730" spans="1:33">
      <c r="A730" s="9" t="s">
        <v>3860</v>
      </c>
      <c r="B730" s="9" t="s">
        <v>3860</v>
      </c>
      <c r="C730" s="9" t="s">
        <v>3861</v>
      </c>
      <c r="D730" s="9" t="s">
        <v>3862</v>
      </c>
      <c r="E730" s="9" t="s">
        <v>36</v>
      </c>
      <c r="F730" s="9" t="s">
        <v>37</v>
      </c>
      <c r="G730" s="9" t="s">
        <v>38</v>
      </c>
      <c r="H730" s="9"/>
      <c r="I730" s="9"/>
      <c r="J730" s="9" t="s">
        <v>39</v>
      </c>
      <c r="K730" s="9" t="s">
        <v>176</v>
      </c>
      <c r="L730" s="9" t="s">
        <v>792</v>
      </c>
      <c r="M730" s="9" t="s">
        <v>793</v>
      </c>
      <c r="N730" s="9" t="s">
        <v>36</v>
      </c>
      <c r="O730" s="9">
        <v>1</v>
      </c>
      <c r="P730" s="9" t="s">
        <v>43</v>
      </c>
      <c r="Q730" s="9">
        <v>15.99</v>
      </c>
      <c r="R730" s="9"/>
      <c r="S730" s="9"/>
      <c r="T730" s="9"/>
      <c r="U730" s="9"/>
      <c r="V730" s="9"/>
      <c r="W730" s="9"/>
      <c r="X730" s="9"/>
      <c r="Y730" s="9" t="s">
        <v>1843</v>
      </c>
      <c r="Z730" s="9" t="s">
        <v>56</v>
      </c>
      <c r="AA730" s="9" t="s">
        <v>3863</v>
      </c>
      <c r="AB730" s="9" t="s">
        <v>47</v>
      </c>
      <c r="AC730" s="9"/>
      <c r="AD730" s="9" t="b">
        <v>0</v>
      </c>
      <c r="AE730" s="9"/>
      <c r="AF730" s="9"/>
      <c r="AG730" s="14">
        <f t="shared" si="11"/>
        <v>43318</v>
      </c>
    </row>
    <row r="731" spans="1:33">
      <c r="A731" s="9" t="s">
        <v>3864</v>
      </c>
      <c r="B731" s="9" t="s">
        <v>3864</v>
      </c>
      <c r="C731" s="9" t="s">
        <v>3865</v>
      </c>
      <c r="D731" s="9" t="s">
        <v>3866</v>
      </c>
      <c r="E731" s="9" t="s">
        <v>36</v>
      </c>
      <c r="F731" s="9" t="s">
        <v>37</v>
      </c>
      <c r="G731" s="9" t="s">
        <v>38</v>
      </c>
      <c r="H731" s="9"/>
      <c r="I731" s="9"/>
      <c r="J731" s="9" t="s">
        <v>39</v>
      </c>
      <c r="K731" s="9" t="s">
        <v>436</v>
      </c>
      <c r="L731" s="9" t="s">
        <v>437</v>
      </c>
      <c r="M731" s="9" t="s">
        <v>438</v>
      </c>
      <c r="N731" s="9" t="s">
        <v>36</v>
      </c>
      <c r="O731" s="9">
        <v>1</v>
      </c>
      <c r="P731" s="9" t="s">
        <v>43</v>
      </c>
      <c r="Q731" s="9">
        <v>25.99</v>
      </c>
      <c r="R731" s="9"/>
      <c r="S731" s="9"/>
      <c r="T731" s="9"/>
      <c r="U731" s="9"/>
      <c r="V731" s="9"/>
      <c r="W731" s="9"/>
      <c r="X731" s="9"/>
      <c r="Y731" s="9" t="s">
        <v>1257</v>
      </c>
      <c r="Z731" s="9" t="s">
        <v>180</v>
      </c>
      <c r="AA731" s="9" t="s">
        <v>3867</v>
      </c>
      <c r="AB731" s="9" t="s">
        <v>47</v>
      </c>
      <c r="AC731" s="9"/>
      <c r="AD731" s="9" t="b">
        <v>0</v>
      </c>
      <c r="AE731" s="9"/>
      <c r="AF731" s="9"/>
      <c r="AG731" s="14">
        <f t="shared" si="11"/>
        <v>43318</v>
      </c>
    </row>
    <row r="732" spans="1:33">
      <c r="A732" s="9" t="s">
        <v>3868</v>
      </c>
      <c r="B732" s="9" t="s">
        <v>3868</v>
      </c>
      <c r="C732" s="9" t="s">
        <v>3869</v>
      </c>
      <c r="D732" s="9" t="s">
        <v>3870</v>
      </c>
      <c r="E732" s="9" t="s">
        <v>36</v>
      </c>
      <c r="F732" s="9" t="s">
        <v>37</v>
      </c>
      <c r="G732" s="9" t="s">
        <v>38</v>
      </c>
      <c r="H732" s="9"/>
      <c r="I732" s="9"/>
      <c r="J732" s="9" t="s">
        <v>39</v>
      </c>
      <c r="K732" s="9" t="s">
        <v>3871</v>
      </c>
      <c r="L732" s="9" t="s">
        <v>3872</v>
      </c>
      <c r="M732" s="9" t="s">
        <v>3873</v>
      </c>
      <c r="N732" s="9" t="s">
        <v>36</v>
      </c>
      <c r="O732" s="9">
        <v>1</v>
      </c>
      <c r="P732" s="9" t="s">
        <v>43</v>
      </c>
      <c r="Q732" s="9">
        <v>30.99</v>
      </c>
      <c r="R732" s="9"/>
      <c r="S732" s="9"/>
      <c r="T732" s="9"/>
      <c r="U732" s="9"/>
      <c r="V732" s="9"/>
      <c r="W732" s="9"/>
      <c r="X732" s="9"/>
      <c r="Y732" s="9" t="s">
        <v>3874</v>
      </c>
      <c r="Z732" s="9" t="s">
        <v>45</v>
      </c>
      <c r="AA732" s="9" t="s">
        <v>3875</v>
      </c>
      <c r="AB732" s="9" t="s">
        <v>47</v>
      </c>
      <c r="AC732" s="9"/>
      <c r="AD732" s="9" t="b">
        <v>0</v>
      </c>
      <c r="AE732" s="9"/>
      <c r="AF732" s="9"/>
      <c r="AG732" s="14">
        <f t="shared" si="11"/>
        <v>43318</v>
      </c>
    </row>
    <row r="733" spans="1:33">
      <c r="A733" s="9" t="s">
        <v>3868</v>
      </c>
      <c r="B733" s="9" t="s">
        <v>3868</v>
      </c>
      <c r="C733" s="9" t="s">
        <v>3869</v>
      </c>
      <c r="D733" s="9" t="s">
        <v>3870</v>
      </c>
      <c r="E733" s="9" t="s">
        <v>36</v>
      </c>
      <c r="F733" s="9" t="s">
        <v>37</v>
      </c>
      <c r="G733" s="9" t="s">
        <v>38</v>
      </c>
      <c r="H733" s="9"/>
      <c r="I733" s="9"/>
      <c r="J733" s="9" t="s">
        <v>39</v>
      </c>
      <c r="K733" s="9" t="s">
        <v>837</v>
      </c>
      <c r="L733" s="9" t="s">
        <v>838</v>
      </c>
      <c r="M733" s="9" t="s">
        <v>839</v>
      </c>
      <c r="N733" s="9" t="s">
        <v>36</v>
      </c>
      <c r="O733" s="9">
        <v>1</v>
      </c>
      <c r="P733" s="9" t="s">
        <v>43</v>
      </c>
      <c r="Q733" s="9">
        <v>35.99</v>
      </c>
      <c r="R733" s="9"/>
      <c r="S733" s="9"/>
      <c r="T733" s="9"/>
      <c r="U733" s="9"/>
      <c r="V733" s="9"/>
      <c r="W733" s="9"/>
      <c r="X733" s="9"/>
      <c r="Y733" s="9" t="s">
        <v>3874</v>
      </c>
      <c r="Z733" s="9" t="s">
        <v>45</v>
      </c>
      <c r="AA733" s="9" t="s">
        <v>3875</v>
      </c>
      <c r="AB733" s="9" t="s">
        <v>47</v>
      </c>
      <c r="AC733" s="9"/>
      <c r="AD733" s="9" t="b">
        <v>0</v>
      </c>
      <c r="AE733" s="9"/>
      <c r="AF733" s="9"/>
      <c r="AG733" s="14">
        <f t="shared" si="11"/>
        <v>43318</v>
      </c>
    </row>
    <row r="734" spans="1:33">
      <c r="A734" s="9" t="s">
        <v>3876</v>
      </c>
      <c r="B734" s="9" t="s">
        <v>3877</v>
      </c>
      <c r="C734" s="9" t="s">
        <v>3878</v>
      </c>
      <c r="D734" s="9" t="s">
        <v>3879</v>
      </c>
      <c r="E734" s="9" t="s">
        <v>36</v>
      </c>
      <c r="F734" s="9" t="s">
        <v>37</v>
      </c>
      <c r="G734" s="9" t="s">
        <v>532</v>
      </c>
      <c r="H734" s="9"/>
      <c r="I734" s="9"/>
      <c r="J734" s="9" t="s">
        <v>90</v>
      </c>
      <c r="K734" s="9" t="s">
        <v>3880</v>
      </c>
      <c r="L734" s="9" t="s">
        <v>3881</v>
      </c>
      <c r="M734" s="9" t="s">
        <v>3882</v>
      </c>
      <c r="N734" s="9" t="s">
        <v>36</v>
      </c>
      <c r="O734" s="9">
        <v>1</v>
      </c>
      <c r="P734" s="9"/>
      <c r="Q734" s="9"/>
      <c r="R734" s="9"/>
      <c r="S734" s="9"/>
      <c r="T734" s="9"/>
      <c r="U734" s="9"/>
      <c r="V734" s="9"/>
      <c r="W734" s="9"/>
      <c r="X734" s="9"/>
      <c r="Y734" s="9" t="s">
        <v>3883</v>
      </c>
      <c r="Z734" s="9" t="s">
        <v>546</v>
      </c>
      <c r="AA734" s="9">
        <v>46982</v>
      </c>
      <c r="AB734" s="9" t="s">
        <v>537</v>
      </c>
      <c r="AC734" s="9"/>
      <c r="AD734" s="9" t="b">
        <v>0</v>
      </c>
      <c r="AE734" s="9"/>
      <c r="AF734" s="9"/>
      <c r="AG734" s="14">
        <f t="shared" si="11"/>
        <v>43318</v>
      </c>
    </row>
    <row r="735" spans="1:33">
      <c r="A735" s="9" t="s">
        <v>3884</v>
      </c>
      <c r="B735" s="9" t="s">
        <v>3884</v>
      </c>
      <c r="C735" s="9" t="s">
        <v>3885</v>
      </c>
      <c r="D735" s="9" t="s">
        <v>3886</v>
      </c>
      <c r="E735" s="9" t="s">
        <v>36</v>
      </c>
      <c r="F735" s="9" t="s">
        <v>37</v>
      </c>
      <c r="G735" s="9" t="s">
        <v>38</v>
      </c>
      <c r="H735" s="9"/>
      <c r="I735" s="9"/>
      <c r="J735" s="9" t="s">
        <v>39</v>
      </c>
      <c r="K735" s="9" t="s">
        <v>176</v>
      </c>
      <c r="L735" s="9" t="s">
        <v>1275</v>
      </c>
      <c r="M735" s="9" t="s">
        <v>1276</v>
      </c>
      <c r="N735" s="9" t="s">
        <v>36</v>
      </c>
      <c r="O735" s="9">
        <v>1</v>
      </c>
      <c r="P735" s="9" t="s">
        <v>43</v>
      </c>
      <c r="Q735" s="9">
        <v>15.99</v>
      </c>
      <c r="R735" s="9"/>
      <c r="S735" s="9"/>
      <c r="T735" s="9"/>
      <c r="U735" s="9"/>
      <c r="V735" s="9"/>
      <c r="W735" s="9"/>
      <c r="X735" s="9"/>
      <c r="Y735" s="9" t="s">
        <v>204</v>
      </c>
      <c r="Z735" s="9" t="s">
        <v>56</v>
      </c>
      <c r="AA735" s="9" t="s">
        <v>3887</v>
      </c>
      <c r="AB735" s="9" t="s">
        <v>47</v>
      </c>
      <c r="AC735" s="9"/>
      <c r="AD735" s="9" t="b">
        <v>0</v>
      </c>
      <c r="AE735" s="9"/>
      <c r="AF735" s="9"/>
      <c r="AG735" s="14">
        <f t="shared" si="11"/>
        <v>43319</v>
      </c>
    </row>
    <row r="736" spans="1:33">
      <c r="A736" s="9" t="s">
        <v>3888</v>
      </c>
      <c r="B736" s="9" t="s">
        <v>3888</v>
      </c>
      <c r="C736" s="9" t="s">
        <v>3889</v>
      </c>
      <c r="D736" s="9" t="s">
        <v>3890</v>
      </c>
      <c r="E736" s="9" t="s">
        <v>36</v>
      </c>
      <c r="F736" s="9" t="s">
        <v>37</v>
      </c>
      <c r="G736" s="9" t="s">
        <v>38</v>
      </c>
      <c r="H736" s="9"/>
      <c r="I736" s="9"/>
      <c r="J736" s="9" t="s">
        <v>39</v>
      </c>
      <c r="K736" s="9" t="s">
        <v>116</v>
      </c>
      <c r="L736" s="9" t="s">
        <v>2995</v>
      </c>
      <c r="M736" s="9" t="s">
        <v>2996</v>
      </c>
      <c r="N736" s="9" t="s">
        <v>36</v>
      </c>
      <c r="O736" s="9">
        <v>1</v>
      </c>
      <c r="P736" s="9" t="s">
        <v>43</v>
      </c>
      <c r="Q736" s="9">
        <v>29.99</v>
      </c>
      <c r="R736" s="9"/>
      <c r="S736" s="9"/>
      <c r="T736" s="9"/>
      <c r="U736" s="9"/>
      <c r="V736" s="9"/>
      <c r="W736" s="9"/>
      <c r="X736" s="9"/>
      <c r="Y736" s="9" t="s">
        <v>264</v>
      </c>
      <c r="Z736" s="9" t="s">
        <v>149</v>
      </c>
      <c r="AA736" s="9" t="s">
        <v>3891</v>
      </c>
      <c r="AB736" s="9" t="s">
        <v>47</v>
      </c>
      <c r="AC736" s="9"/>
      <c r="AD736" s="9" t="b">
        <v>0</v>
      </c>
      <c r="AE736" s="9"/>
      <c r="AF736" s="9"/>
      <c r="AG736" s="14">
        <f t="shared" si="11"/>
        <v>43319</v>
      </c>
    </row>
    <row r="737" spans="1:33">
      <c r="A737" s="9" t="s">
        <v>3892</v>
      </c>
      <c r="B737" s="9" t="s">
        <v>3892</v>
      </c>
      <c r="C737" s="9" t="s">
        <v>3893</v>
      </c>
      <c r="D737" s="9" t="s">
        <v>3894</v>
      </c>
      <c r="E737" s="9" t="s">
        <v>36</v>
      </c>
      <c r="F737" s="9" t="s">
        <v>37</v>
      </c>
      <c r="G737" s="9" t="s">
        <v>38</v>
      </c>
      <c r="H737" s="9"/>
      <c r="I737" s="9"/>
      <c r="J737" s="9" t="s">
        <v>39</v>
      </c>
      <c r="K737" s="9" t="s">
        <v>176</v>
      </c>
      <c r="L737" s="9" t="s">
        <v>524</v>
      </c>
      <c r="M737" s="9" t="s">
        <v>525</v>
      </c>
      <c r="N737" s="9" t="s">
        <v>36</v>
      </c>
      <c r="O737" s="9">
        <v>1</v>
      </c>
      <c r="P737" s="9" t="s">
        <v>43</v>
      </c>
      <c r="Q737" s="9">
        <v>14.99</v>
      </c>
      <c r="R737" s="9"/>
      <c r="S737" s="9">
        <v>8.73</v>
      </c>
      <c r="T737" s="9"/>
      <c r="U737" s="9"/>
      <c r="V737" s="9"/>
      <c r="W737" s="9"/>
      <c r="X737" s="9"/>
      <c r="Y737" s="9" t="s">
        <v>3895</v>
      </c>
      <c r="Z737" s="9" t="s">
        <v>65</v>
      </c>
      <c r="AA737" s="9" t="s">
        <v>3896</v>
      </c>
      <c r="AB737" s="9" t="s">
        <v>47</v>
      </c>
      <c r="AC737" s="9"/>
      <c r="AD737" s="9" t="b">
        <v>0</v>
      </c>
      <c r="AE737" s="9"/>
      <c r="AF737" s="9"/>
      <c r="AG737" s="14">
        <f t="shared" si="11"/>
        <v>43319</v>
      </c>
    </row>
    <row r="738" spans="1:33">
      <c r="A738" s="9" t="s">
        <v>3897</v>
      </c>
      <c r="B738" s="9" t="s">
        <v>3897</v>
      </c>
      <c r="C738" s="9" t="s">
        <v>3898</v>
      </c>
      <c r="D738" s="9" t="s">
        <v>3899</v>
      </c>
      <c r="E738" s="9" t="s">
        <v>36</v>
      </c>
      <c r="F738" s="9" t="s">
        <v>37</v>
      </c>
      <c r="G738" s="9" t="s">
        <v>38</v>
      </c>
      <c r="H738" s="9"/>
      <c r="I738" s="9"/>
      <c r="J738" s="9" t="s">
        <v>39</v>
      </c>
      <c r="K738" s="9" t="s">
        <v>3900</v>
      </c>
      <c r="L738" s="9" t="s">
        <v>3901</v>
      </c>
      <c r="M738" s="9" t="s">
        <v>3902</v>
      </c>
      <c r="N738" s="9" t="s">
        <v>36</v>
      </c>
      <c r="O738" s="9">
        <v>1</v>
      </c>
      <c r="P738" s="9" t="s">
        <v>43</v>
      </c>
      <c r="Q738" s="9">
        <v>32.99</v>
      </c>
      <c r="R738" s="9"/>
      <c r="S738" s="9"/>
      <c r="T738" s="9"/>
      <c r="U738" s="9"/>
      <c r="V738" s="9"/>
      <c r="W738" s="9"/>
      <c r="X738" s="9"/>
      <c r="Y738" s="9" t="s">
        <v>3903</v>
      </c>
      <c r="Z738" s="9" t="s">
        <v>65</v>
      </c>
      <c r="AA738" s="9" t="s">
        <v>3904</v>
      </c>
      <c r="AB738" s="9" t="s">
        <v>47</v>
      </c>
      <c r="AC738" s="9"/>
      <c r="AD738" s="9" t="b">
        <v>0</v>
      </c>
      <c r="AE738" s="9"/>
      <c r="AF738" s="9"/>
      <c r="AG738" s="14">
        <f t="shared" si="11"/>
        <v>43319</v>
      </c>
    </row>
    <row r="739" spans="1:33">
      <c r="A739" s="9" t="s">
        <v>3905</v>
      </c>
      <c r="B739" s="9" t="s">
        <v>3905</v>
      </c>
      <c r="C739" s="9" t="s">
        <v>3906</v>
      </c>
      <c r="D739" s="9" t="s">
        <v>3907</v>
      </c>
      <c r="E739" s="9" t="s">
        <v>36</v>
      </c>
      <c r="F739" s="9" t="s">
        <v>37</v>
      </c>
      <c r="G739" s="9" t="s">
        <v>38</v>
      </c>
      <c r="H739" s="9"/>
      <c r="I739" s="9"/>
      <c r="J739" s="9" t="s">
        <v>39</v>
      </c>
      <c r="K739" s="9" t="s">
        <v>52</v>
      </c>
      <c r="L739" s="9" t="s">
        <v>864</v>
      </c>
      <c r="M739" s="9" t="s">
        <v>865</v>
      </c>
      <c r="N739" s="9" t="s">
        <v>36</v>
      </c>
      <c r="O739" s="9">
        <v>1</v>
      </c>
      <c r="P739" s="9" t="s">
        <v>43</v>
      </c>
      <c r="Q739" s="9">
        <v>35.99</v>
      </c>
      <c r="R739" s="9"/>
      <c r="S739" s="9"/>
      <c r="T739" s="9"/>
      <c r="U739" s="9"/>
      <c r="V739" s="9"/>
      <c r="W739" s="9"/>
      <c r="X739" s="9"/>
      <c r="Y739" s="9" t="s">
        <v>553</v>
      </c>
      <c r="Z739" s="9" t="s">
        <v>56</v>
      </c>
      <c r="AA739" s="9" t="s">
        <v>3908</v>
      </c>
      <c r="AB739" s="9" t="s">
        <v>47</v>
      </c>
      <c r="AC739" s="9"/>
      <c r="AD739" s="9" t="b">
        <v>0</v>
      </c>
      <c r="AE739" s="9"/>
      <c r="AF739" s="9"/>
      <c r="AG739" s="14">
        <f t="shared" si="11"/>
        <v>43319</v>
      </c>
    </row>
    <row r="740" spans="1:33">
      <c r="A740" s="9" t="s">
        <v>3909</v>
      </c>
      <c r="B740" s="9" t="s">
        <v>3909</v>
      </c>
      <c r="C740" s="9" t="s">
        <v>3910</v>
      </c>
      <c r="D740" s="9" t="s">
        <v>3911</v>
      </c>
      <c r="E740" s="9" t="s">
        <v>36</v>
      </c>
      <c r="F740" s="9" t="s">
        <v>37</v>
      </c>
      <c r="G740" s="9" t="s">
        <v>38</v>
      </c>
      <c r="H740" s="9"/>
      <c r="I740" s="9"/>
      <c r="J740" s="9" t="s">
        <v>39</v>
      </c>
      <c r="K740" s="9" t="s">
        <v>334</v>
      </c>
      <c r="L740" s="9" t="s">
        <v>335</v>
      </c>
      <c r="M740" s="9" t="s">
        <v>336</v>
      </c>
      <c r="N740" s="9" t="s">
        <v>36</v>
      </c>
      <c r="O740" s="9">
        <v>1</v>
      </c>
      <c r="P740" s="9" t="s">
        <v>43</v>
      </c>
      <c r="Q740" s="9">
        <v>22.99</v>
      </c>
      <c r="R740" s="9"/>
      <c r="S740" s="9"/>
      <c r="T740" s="9"/>
      <c r="U740" s="9"/>
      <c r="V740" s="9"/>
      <c r="W740" s="9"/>
      <c r="X740" s="9"/>
      <c r="Y740" s="9" t="s">
        <v>3912</v>
      </c>
      <c r="Z740" s="9" t="s">
        <v>56</v>
      </c>
      <c r="AA740" s="9" t="s">
        <v>3913</v>
      </c>
      <c r="AB740" s="9" t="s">
        <v>47</v>
      </c>
      <c r="AC740" s="9"/>
      <c r="AD740" s="9" t="b">
        <v>0</v>
      </c>
      <c r="AE740" s="9"/>
      <c r="AF740" s="9"/>
      <c r="AG740" s="14">
        <f t="shared" si="11"/>
        <v>43319</v>
      </c>
    </row>
    <row r="741" spans="1:33">
      <c r="A741" s="9" t="s">
        <v>3914</v>
      </c>
      <c r="B741" s="9" t="s">
        <v>3914</v>
      </c>
      <c r="C741" s="9" t="s">
        <v>3915</v>
      </c>
      <c r="D741" s="9" t="s">
        <v>3916</v>
      </c>
      <c r="E741" s="9" t="s">
        <v>36</v>
      </c>
      <c r="F741" s="9" t="s">
        <v>37</v>
      </c>
      <c r="G741" s="9" t="s">
        <v>38</v>
      </c>
      <c r="H741" s="9"/>
      <c r="I741" s="9"/>
      <c r="J741" s="9" t="s">
        <v>39</v>
      </c>
      <c r="K741" s="9" t="s">
        <v>176</v>
      </c>
      <c r="L741" s="9" t="s">
        <v>1275</v>
      </c>
      <c r="M741" s="9" t="s">
        <v>1276</v>
      </c>
      <c r="N741" s="9" t="s">
        <v>36</v>
      </c>
      <c r="O741" s="9">
        <v>1</v>
      </c>
      <c r="P741" s="9" t="s">
        <v>43</v>
      </c>
      <c r="Q741" s="9">
        <v>15.99</v>
      </c>
      <c r="R741" s="9"/>
      <c r="S741" s="9"/>
      <c r="T741" s="9"/>
      <c r="U741" s="9"/>
      <c r="V741" s="9"/>
      <c r="W741" s="9"/>
      <c r="X741" s="9"/>
      <c r="Y741" s="9" t="s">
        <v>367</v>
      </c>
      <c r="Z741" s="9" t="s">
        <v>56</v>
      </c>
      <c r="AA741" s="9" t="s">
        <v>3917</v>
      </c>
      <c r="AB741" s="9" t="s">
        <v>47</v>
      </c>
      <c r="AC741" s="9"/>
      <c r="AD741" s="9" t="b">
        <v>0</v>
      </c>
      <c r="AE741" s="9"/>
      <c r="AF741" s="9"/>
      <c r="AG741" s="14">
        <f t="shared" si="11"/>
        <v>43319</v>
      </c>
    </row>
    <row r="742" spans="1:33">
      <c r="A742" s="9" t="s">
        <v>3918</v>
      </c>
      <c r="B742" s="9" t="s">
        <v>3918</v>
      </c>
      <c r="C742" s="9" t="s">
        <v>3919</v>
      </c>
      <c r="D742" s="9" t="s">
        <v>3920</v>
      </c>
      <c r="E742" s="9" t="s">
        <v>36</v>
      </c>
      <c r="F742" s="9" t="s">
        <v>37</v>
      </c>
      <c r="G742" s="9" t="s">
        <v>38</v>
      </c>
      <c r="H742" s="9"/>
      <c r="I742" s="9"/>
      <c r="J742" s="9" t="s">
        <v>39</v>
      </c>
      <c r="K742" s="9" t="s">
        <v>176</v>
      </c>
      <c r="L742" s="9" t="s">
        <v>972</v>
      </c>
      <c r="M742" s="9" t="s">
        <v>973</v>
      </c>
      <c r="N742" s="9" t="s">
        <v>36</v>
      </c>
      <c r="O742" s="9">
        <v>1</v>
      </c>
      <c r="P742" s="9" t="s">
        <v>43</v>
      </c>
      <c r="Q742" s="9">
        <v>15.99</v>
      </c>
      <c r="R742" s="9"/>
      <c r="S742" s="9"/>
      <c r="T742" s="9"/>
      <c r="U742" s="9"/>
      <c r="V742" s="9"/>
      <c r="W742" s="9"/>
      <c r="X742" s="9"/>
      <c r="Y742" s="9" t="s">
        <v>3921</v>
      </c>
      <c r="Z742" s="9" t="s">
        <v>56</v>
      </c>
      <c r="AA742" s="9" t="s">
        <v>3922</v>
      </c>
      <c r="AB742" s="9" t="s">
        <v>47</v>
      </c>
      <c r="AC742" s="9"/>
      <c r="AD742" s="9" t="b">
        <v>0</v>
      </c>
      <c r="AE742" s="9"/>
      <c r="AF742" s="9"/>
      <c r="AG742" s="14">
        <f t="shared" si="11"/>
        <v>43319</v>
      </c>
    </row>
    <row r="743" spans="1:33">
      <c r="A743" s="9" t="s">
        <v>3923</v>
      </c>
      <c r="B743" s="9" t="s">
        <v>3923</v>
      </c>
      <c r="C743" s="9" t="s">
        <v>3924</v>
      </c>
      <c r="D743" s="9" t="s">
        <v>3925</v>
      </c>
      <c r="E743" s="9" t="s">
        <v>36</v>
      </c>
      <c r="F743" s="9" t="s">
        <v>37</v>
      </c>
      <c r="G743" s="9" t="s">
        <v>38</v>
      </c>
      <c r="H743" s="9"/>
      <c r="I743" s="9"/>
      <c r="J743" s="9" t="s">
        <v>90</v>
      </c>
      <c r="K743" s="9" t="s">
        <v>3926</v>
      </c>
      <c r="L743" s="9" t="s">
        <v>3927</v>
      </c>
      <c r="M743" s="9" t="s">
        <v>3928</v>
      </c>
      <c r="N743" s="9" t="s">
        <v>36</v>
      </c>
      <c r="O743" s="9">
        <v>1</v>
      </c>
      <c r="P743" s="9" t="s">
        <v>43</v>
      </c>
      <c r="Q743" s="9">
        <v>32.99</v>
      </c>
      <c r="R743" s="9"/>
      <c r="S743" s="9">
        <v>6.23</v>
      </c>
      <c r="T743" s="9"/>
      <c r="U743" s="9"/>
      <c r="V743" s="9"/>
      <c r="W743" s="9"/>
      <c r="X743" s="9"/>
      <c r="Y743" s="9" t="s">
        <v>3929</v>
      </c>
      <c r="Z743" s="9" t="s">
        <v>56</v>
      </c>
      <c r="AA743" s="9" t="s">
        <v>3930</v>
      </c>
      <c r="AB743" s="9" t="s">
        <v>47</v>
      </c>
      <c r="AC743" s="9"/>
      <c r="AD743" s="9" t="b">
        <v>0</v>
      </c>
      <c r="AE743" s="9"/>
      <c r="AF743" s="9"/>
      <c r="AG743" s="14">
        <f t="shared" si="11"/>
        <v>43319</v>
      </c>
    </row>
    <row r="744" spans="1:33">
      <c r="A744" s="9" t="s">
        <v>3931</v>
      </c>
      <c r="B744" s="9" t="s">
        <v>3931</v>
      </c>
      <c r="C744" s="9" t="s">
        <v>3932</v>
      </c>
      <c r="D744" s="9" t="s">
        <v>3933</v>
      </c>
      <c r="E744" s="9" t="s">
        <v>36</v>
      </c>
      <c r="F744" s="9" t="s">
        <v>37</v>
      </c>
      <c r="G744" s="9" t="s">
        <v>38</v>
      </c>
      <c r="H744" s="9"/>
      <c r="I744" s="9"/>
      <c r="J744" s="9" t="s">
        <v>39</v>
      </c>
      <c r="K744" s="9" t="s">
        <v>624</v>
      </c>
      <c r="L744" s="9" t="s">
        <v>3934</v>
      </c>
      <c r="M744" s="9" t="s">
        <v>3935</v>
      </c>
      <c r="N744" s="9" t="s">
        <v>36</v>
      </c>
      <c r="O744" s="9">
        <v>1</v>
      </c>
      <c r="P744" s="9" t="s">
        <v>43</v>
      </c>
      <c r="Q744" s="9">
        <v>19.99</v>
      </c>
      <c r="R744" s="9"/>
      <c r="S744" s="9"/>
      <c r="T744" s="9"/>
      <c r="U744" s="9"/>
      <c r="V744" s="9"/>
      <c r="W744" s="9"/>
      <c r="X744" s="9"/>
      <c r="Y744" s="9" t="s">
        <v>3936</v>
      </c>
      <c r="Z744" s="9" t="s">
        <v>411</v>
      </c>
      <c r="AA744" s="9" t="s">
        <v>3937</v>
      </c>
      <c r="AB744" s="9" t="s">
        <v>47</v>
      </c>
      <c r="AC744" s="9"/>
      <c r="AD744" s="9" t="b">
        <v>0</v>
      </c>
      <c r="AE744" s="9"/>
      <c r="AF744" s="9"/>
      <c r="AG744" s="14">
        <f t="shared" si="11"/>
        <v>43319</v>
      </c>
    </row>
    <row r="745" spans="1:33">
      <c r="A745" s="9" t="s">
        <v>3938</v>
      </c>
      <c r="B745" s="9" t="s">
        <v>3938</v>
      </c>
      <c r="C745" s="9" t="s">
        <v>3939</v>
      </c>
      <c r="D745" s="9" t="s">
        <v>3940</v>
      </c>
      <c r="E745" s="9" t="s">
        <v>36</v>
      </c>
      <c r="F745" s="9" t="s">
        <v>37</v>
      </c>
      <c r="G745" s="9" t="s">
        <v>38</v>
      </c>
      <c r="H745" s="9"/>
      <c r="I745" s="9"/>
      <c r="J745" s="9" t="s">
        <v>70</v>
      </c>
      <c r="K745" s="9" t="s">
        <v>2196</v>
      </c>
      <c r="L745" s="9" t="s">
        <v>3941</v>
      </c>
      <c r="M745" s="9" t="s">
        <v>3942</v>
      </c>
      <c r="N745" s="9" t="s">
        <v>36</v>
      </c>
      <c r="O745" s="9">
        <v>1</v>
      </c>
      <c r="P745" s="9" t="s">
        <v>43</v>
      </c>
      <c r="Q745" s="9">
        <v>19.99</v>
      </c>
      <c r="R745" s="9"/>
      <c r="S745" s="9"/>
      <c r="T745" s="9"/>
      <c r="U745" s="9"/>
      <c r="V745" s="9"/>
      <c r="W745" s="9"/>
      <c r="X745" s="9"/>
      <c r="Y745" s="9" t="s">
        <v>3943</v>
      </c>
      <c r="Z745" s="9" t="s">
        <v>65</v>
      </c>
      <c r="AA745" s="9" t="s">
        <v>3944</v>
      </c>
      <c r="AB745" s="9" t="s">
        <v>47</v>
      </c>
      <c r="AC745" s="9"/>
      <c r="AD745" s="9" t="b">
        <v>0</v>
      </c>
      <c r="AE745" s="9"/>
      <c r="AF745" s="9"/>
      <c r="AG745" s="14">
        <f t="shared" si="11"/>
        <v>43319</v>
      </c>
    </row>
    <row r="746" spans="1:33">
      <c r="A746" s="9" t="s">
        <v>3945</v>
      </c>
      <c r="B746" s="9" t="s">
        <v>3945</v>
      </c>
      <c r="C746" s="9" t="s">
        <v>3946</v>
      </c>
      <c r="D746" s="9" t="s">
        <v>3947</v>
      </c>
      <c r="E746" s="9" t="s">
        <v>36</v>
      </c>
      <c r="F746" s="9" t="s">
        <v>37</v>
      </c>
      <c r="G746" s="9" t="s">
        <v>38</v>
      </c>
      <c r="H746" s="9"/>
      <c r="I746" s="9"/>
      <c r="J746" s="9" t="s">
        <v>39</v>
      </c>
      <c r="K746" s="9" t="s">
        <v>116</v>
      </c>
      <c r="L746" s="9" t="s">
        <v>3948</v>
      </c>
      <c r="M746" s="9" t="s">
        <v>3949</v>
      </c>
      <c r="N746" s="9" t="s">
        <v>36</v>
      </c>
      <c r="O746" s="9">
        <v>1</v>
      </c>
      <c r="P746" s="9" t="s">
        <v>43</v>
      </c>
      <c r="Q746" s="9">
        <v>29.99</v>
      </c>
      <c r="R746" s="9"/>
      <c r="S746" s="9"/>
      <c r="T746" s="9"/>
      <c r="U746" s="9"/>
      <c r="V746" s="9"/>
      <c r="W746" s="9"/>
      <c r="X746" s="9"/>
      <c r="Y746" s="9" t="s">
        <v>1103</v>
      </c>
      <c r="Z746" s="9" t="s">
        <v>149</v>
      </c>
      <c r="AA746" s="9" t="s">
        <v>3950</v>
      </c>
      <c r="AB746" s="9" t="s">
        <v>47</v>
      </c>
      <c r="AC746" s="9"/>
      <c r="AD746" s="9" t="b">
        <v>0</v>
      </c>
      <c r="AE746" s="9"/>
      <c r="AF746" s="9"/>
      <c r="AG746" s="14">
        <f t="shared" si="11"/>
        <v>43319</v>
      </c>
    </row>
    <row r="747" spans="1:33">
      <c r="A747" s="9" t="s">
        <v>3951</v>
      </c>
      <c r="B747" s="9" t="s">
        <v>3951</v>
      </c>
      <c r="C747" s="9" t="s">
        <v>3952</v>
      </c>
      <c r="D747" s="9" t="s">
        <v>3953</v>
      </c>
      <c r="E747" s="9" t="s">
        <v>36</v>
      </c>
      <c r="F747" s="9" t="s">
        <v>37</v>
      </c>
      <c r="G747" s="9" t="s">
        <v>38</v>
      </c>
      <c r="H747" s="9"/>
      <c r="I747" s="9"/>
      <c r="J747" s="9" t="s">
        <v>39</v>
      </c>
      <c r="K747" s="9" t="s">
        <v>2398</v>
      </c>
      <c r="L747" s="9" t="s">
        <v>2399</v>
      </c>
      <c r="M747" s="9" t="s">
        <v>2400</v>
      </c>
      <c r="N747" s="9" t="s">
        <v>36</v>
      </c>
      <c r="O747" s="9">
        <v>1</v>
      </c>
      <c r="P747" s="9" t="s">
        <v>43</v>
      </c>
      <c r="Q747" s="9">
        <v>22.99</v>
      </c>
      <c r="R747" s="9"/>
      <c r="S747" s="9"/>
      <c r="T747" s="9"/>
      <c r="U747" s="9"/>
      <c r="V747" s="9"/>
      <c r="W747" s="9"/>
      <c r="X747" s="9"/>
      <c r="Y747" s="9" t="s">
        <v>3954</v>
      </c>
      <c r="Z747" s="9" t="s">
        <v>431</v>
      </c>
      <c r="AA747" s="9" t="s">
        <v>3955</v>
      </c>
      <c r="AB747" s="9" t="s">
        <v>47</v>
      </c>
      <c r="AC747" s="9"/>
      <c r="AD747" s="9" t="b">
        <v>0</v>
      </c>
      <c r="AE747" s="9"/>
      <c r="AF747" s="9"/>
      <c r="AG747" s="14">
        <f t="shared" si="11"/>
        <v>43319</v>
      </c>
    </row>
    <row r="748" spans="1:33">
      <c r="A748" s="9" t="s">
        <v>3956</v>
      </c>
      <c r="B748" s="9" t="s">
        <v>3956</v>
      </c>
      <c r="C748" s="9" t="s">
        <v>3957</v>
      </c>
      <c r="D748" s="9" t="s">
        <v>3958</v>
      </c>
      <c r="E748" s="9" t="s">
        <v>36</v>
      </c>
      <c r="F748" s="9" t="s">
        <v>37</v>
      </c>
      <c r="G748" s="9" t="s">
        <v>38</v>
      </c>
      <c r="H748" s="9"/>
      <c r="I748" s="9"/>
      <c r="J748" s="9" t="s">
        <v>39</v>
      </c>
      <c r="K748" s="9" t="s">
        <v>901</v>
      </c>
      <c r="L748" s="9" t="s">
        <v>902</v>
      </c>
      <c r="M748" s="9" t="s">
        <v>903</v>
      </c>
      <c r="N748" s="9" t="s">
        <v>36</v>
      </c>
      <c r="O748" s="9">
        <v>1</v>
      </c>
      <c r="P748" s="9" t="s">
        <v>43</v>
      </c>
      <c r="Q748" s="9">
        <v>29.99</v>
      </c>
      <c r="R748" s="9"/>
      <c r="S748" s="9"/>
      <c r="T748" s="9"/>
      <c r="U748" s="9"/>
      <c r="V748" s="9"/>
      <c r="W748" s="9"/>
      <c r="X748" s="9"/>
      <c r="Y748" s="9" t="s">
        <v>3959</v>
      </c>
      <c r="Z748" s="9" t="s">
        <v>56</v>
      </c>
      <c r="AA748" s="9" t="s">
        <v>3960</v>
      </c>
      <c r="AB748" s="9" t="s">
        <v>47</v>
      </c>
      <c r="AC748" s="9"/>
      <c r="AD748" s="9" t="b">
        <v>0</v>
      </c>
      <c r="AE748" s="9"/>
      <c r="AF748" s="9"/>
      <c r="AG748" s="14">
        <f t="shared" si="11"/>
        <v>43319</v>
      </c>
    </row>
    <row r="749" spans="1:33">
      <c r="A749" s="9" t="s">
        <v>3961</v>
      </c>
      <c r="B749" s="9" t="s">
        <v>3961</v>
      </c>
      <c r="C749" s="9" t="s">
        <v>3962</v>
      </c>
      <c r="D749" s="9" t="s">
        <v>3963</v>
      </c>
      <c r="E749" s="9" t="s">
        <v>36</v>
      </c>
      <c r="F749" s="9" t="s">
        <v>37</v>
      </c>
      <c r="G749" s="9" t="s">
        <v>38</v>
      </c>
      <c r="H749" s="9"/>
      <c r="I749" s="9"/>
      <c r="J749" s="9" t="s">
        <v>51</v>
      </c>
      <c r="K749" s="9" t="s">
        <v>116</v>
      </c>
      <c r="L749" s="9" t="s">
        <v>3964</v>
      </c>
      <c r="M749" s="9" t="s">
        <v>3965</v>
      </c>
      <c r="N749" s="9" t="s">
        <v>36</v>
      </c>
      <c r="O749" s="9">
        <v>1</v>
      </c>
      <c r="P749" s="9" t="s">
        <v>43</v>
      </c>
      <c r="Q749" s="9">
        <v>29.99</v>
      </c>
      <c r="R749" s="9"/>
      <c r="S749" s="9">
        <v>12.98</v>
      </c>
      <c r="T749" s="9"/>
      <c r="U749" s="9"/>
      <c r="V749" s="9"/>
      <c r="W749" s="9"/>
      <c r="X749" s="9"/>
      <c r="Y749" s="9" t="s">
        <v>671</v>
      </c>
      <c r="Z749" s="9" t="s">
        <v>56</v>
      </c>
      <c r="AA749" s="9" t="s">
        <v>3966</v>
      </c>
      <c r="AB749" s="9" t="s">
        <v>47</v>
      </c>
      <c r="AC749" s="9"/>
      <c r="AD749" s="9" t="b">
        <v>0</v>
      </c>
      <c r="AE749" s="9"/>
      <c r="AF749" s="9"/>
      <c r="AG749" s="14">
        <f t="shared" si="11"/>
        <v>43319</v>
      </c>
    </row>
    <row r="750" spans="1:33">
      <c r="A750" s="9" t="s">
        <v>3967</v>
      </c>
      <c r="B750" s="9" t="s">
        <v>3967</v>
      </c>
      <c r="C750" s="9" t="s">
        <v>3968</v>
      </c>
      <c r="D750" s="9" t="s">
        <v>3969</v>
      </c>
      <c r="E750" s="9" t="s">
        <v>36</v>
      </c>
      <c r="F750" s="9" t="s">
        <v>37</v>
      </c>
      <c r="G750" s="9" t="s">
        <v>38</v>
      </c>
      <c r="H750" s="9"/>
      <c r="I750" s="9"/>
      <c r="J750" s="9" t="s">
        <v>39</v>
      </c>
      <c r="K750" s="9" t="s">
        <v>116</v>
      </c>
      <c r="L750" s="9" t="s">
        <v>2820</v>
      </c>
      <c r="M750" s="9" t="s">
        <v>2821</v>
      </c>
      <c r="N750" s="9" t="s">
        <v>36</v>
      </c>
      <c r="O750" s="9">
        <v>1</v>
      </c>
      <c r="P750" s="9" t="s">
        <v>43</v>
      </c>
      <c r="Q750" s="9">
        <v>29.99</v>
      </c>
      <c r="R750" s="9"/>
      <c r="S750" s="9"/>
      <c r="T750" s="9"/>
      <c r="U750" s="9"/>
      <c r="V750" s="9"/>
      <c r="W750" s="9"/>
      <c r="X750" s="9"/>
      <c r="Y750" s="9" t="s">
        <v>3608</v>
      </c>
      <c r="Z750" s="9" t="s">
        <v>180</v>
      </c>
      <c r="AA750" s="9" t="s">
        <v>3609</v>
      </c>
      <c r="AB750" s="9" t="s">
        <v>47</v>
      </c>
      <c r="AC750" s="9"/>
      <c r="AD750" s="9" t="b">
        <v>0</v>
      </c>
      <c r="AE750" s="9"/>
      <c r="AF750" s="9"/>
      <c r="AG750" s="14">
        <f t="shared" si="11"/>
        <v>43319</v>
      </c>
    </row>
    <row r="751" spans="1:33">
      <c r="A751" s="9" t="s">
        <v>3970</v>
      </c>
      <c r="B751" s="9" t="s">
        <v>3970</v>
      </c>
      <c r="C751" s="9" t="s">
        <v>3971</v>
      </c>
      <c r="D751" s="9" t="s">
        <v>3972</v>
      </c>
      <c r="E751" s="9" t="s">
        <v>36</v>
      </c>
      <c r="F751" s="9" t="s">
        <v>37</v>
      </c>
      <c r="G751" s="9" t="s">
        <v>38</v>
      </c>
      <c r="H751" s="9"/>
      <c r="I751" s="9"/>
      <c r="J751" s="9" t="s">
        <v>39</v>
      </c>
      <c r="K751" s="9" t="s">
        <v>254</v>
      </c>
      <c r="L751" s="9" t="s">
        <v>843</v>
      </c>
      <c r="M751" s="9" t="s">
        <v>844</v>
      </c>
      <c r="N751" s="9" t="s">
        <v>36</v>
      </c>
      <c r="O751" s="9">
        <v>1</v>
      </c>
      <c r="P751" s="9" t="s">
        <v>43</v>
      </c>
      <c r="Q751" s="9">
        <v>21.99</v>
      </c>
      <c r="R751" s="9"/>
      <c r="S751" s="9"/>
      <c r="T751" s="9"/>
      <c r="U751" s="9"/>
      <c r="V751" s="9"/>
      <c r="W751" s="9"/>
      <c r="X751" s="9"/>
      <c r="Y751" s="9" t="s">
        <v>179</v>
      </c>
      <c r="Z751" s="9" t="s">
        <v>56</v>
      </c>
      <c r="AA751" s="9" t="s">
        <v>3973</v>
      </c>
      <c r="AB751" s="9" t="s">
        <v>47</v>
      </c>
      <c r="AC751" s="9"/>
      <c r="AD751" s="9" t="b">
        <v>0</v>
      </c>
      <c r="AE751" s="9"/>
      <c r="AF751" s="9"/>
      <c r="AG751" s="14">
        <f t="shared" si="11"/>
        <v>43319</v>
      </c>
    </row>
    <row r="752" spans="1:33">
      <c r="A752" s="9" t="s">
        <v>3974</v>
      </c>
      <c r="B752" s="9" t="s">
        <v>3974</v>
      </c>
      <c r="C752" s="9" t="s">
        <v>3975</v>
      </c>
      <c r="D752" s="9" t="s">
        <v>3976</v>
      </c>
      <c r="E752" s="9" t="s">
        <v>36</v>
      </c>
      <c r="F752" s="9" t="s">
        <v>37</v>
      </c>
      <c r="G752" s="9" t="s">
        <v>38</v>
      </c>
      <c r="H752" s="9"/>
      <c r="I752" s="9"/>
      <c r="J752" s="9" t="s">
        <v>39</v>
      </c>
      <c r="K752" s="9" t="s">
        <v>3977</v>
      </c>
      <c r="L752" s="9" t="s">
        <v>3978</v>
      </c>
      <c r="M752" s="9" t="s">
        <v>3979</v>
      </c>
      <c r="N752" s="9" t="s">
        <v>36</v>
      </c>
      <c r="O752" s="9">
        <v>1</v>
      </c>
      <c r="P752" s="9" t="s">
        <v>43</v>
      </c>
      <c r="Q752" s="9">
        <v>16.99</v>
      </c>
      <c r="R752" s="9"/>
      <c r="S752" s="9"/>
      <c r="T752" s="9"/>
      <c r="U752" s="9"/>
      <c r="V752" s="9"/>
      <c r="W752" s="9"/>
      <c r="X752" s="9"/>
      <c r="Y752" s="9" t="s">
        <v>3980</v>
      </c>
      <c r="Z752" s="9" t="s">
        <v>56</v>
      </c>
      <c r="AA752" s="9" t="s">
        <v>3981</v>
      </c>
      <c r="AB752" s="9" t="s">
        <v>47</v>
      </c>
      <c r="AC752" s="9"/>
      <c r="AD752" s="9" t="b">
        <v>0</v>
      </c>
      <c r="AE752" s="9"/>
      <c r="AF752" s="9"/>
      <c r="AG752" s="14">
        <f t="shared" si="11"/>
        <v>43319</v>
      </c>
    </row>
    <row r="753" spans="1:33">
      <c r="A753" s="9" t="s">
        <v>3982</v>
      </c>
      <c r="B753" s="9" t="s">
        <v>3982</v>
      </c>
      <c r="C753" s="9" t="s">
        <v>3983</v>
      </c>
      <c r="D753" s="9" t="s">
        <v>3984</v>
      </c>
      <c r="E753" s="9" t="s">
        <v>36</v>
      </c>
      <c r="F753" s="9" t="s">
        <v>37</v>
      </c>
      <c r="G753" s="9" t="s">
        <v>38</v>
      </c>
      <c r="H753" s="9"/>
      <c r="I753" s="9"/>
      <c r="J753" s="9" t="s">
        <v>39</v>
      </c>
      <c r="K753" s="9" t="s">
        <v>1895</v>
      </c>
      <c r="L753" s="9" t="s">
        <v>1896</v>
      </c>
      <c r="M753" s="9" t="s">
        <v>1897</v>
      </c>
      <c r="N753" s="9" t="s">
        <v>36</v>
      </c>
      <c r="O753" s="9">
        <v>1</v>
      </c>
      <c r="P753" s="9" t="s">
        <v>43</v>
      </c>
      <c r="Q753" s="9">
        <v>29.99</v>
      </c>
      <c r="R753" s="9"/>
      <c r="S753" s="9"/>
      <c r="T753" s="9"/>
      <c r="U753" s="9"/>
      <c r="V753" s="9"/>
      <c r="W753" s="9"/>
      <c r="X753" s="9"/>
      <c r="Y753" s="9" t="s">
        <v>736</v>
      </c>
      <c r="Z753" s="9" t="s">
        <v>56</v>
      </c>
      <c r="AA753" s="9" t="s">
        <v>1508</v>
      </c>
      <c r="AB753" s="9" t="s">
        <v>47</v>
      </c>
      <c r="AC753" s="9"/>
      <c r="AD753" s="9" t="b">
        <v>0</v>
      </c>
      <c r="AE753" s="9"/>
      <c r="AF753" s="9"/>
      <c r="AG753" s="14">
        <f t="shared" si="11"/>
        <v>43319</v>
      </c>
    </row>
    <row r="754" spans="1:33">
      <c r="A754" s="9" t="s">
        <v>3985</v>
      </c>
      <c r="B754" s="9" t="s">
        <v>3985</v>
      </c>
      <c r="C754" s="9" t="s">
        <v>3986</v>
      </c>
      <c r="D754" s="9" t="s">
        <v>3987</v>
      </c>
      <c r="E754" s="9" t="s">
        <v>36</v>
      </c>
      <c r="F754" s="9" t="s">
        <v>37</v>
      </c>
      <c r="G754" s="9" t="s">
        <v>38</v>
      </c>
      <c r="H754" s="9"/>
      <c r="I754" s="9"/>
      <c r="J754" s="9" t="s">
        <v>39</v>
      </c>
      <c r="K754" s="9" t="s">
        <v>1895</v>
      </c>
      <c r="L754" s="9" t="s">
        <v>3988</v>
      </c>
      <c r="M754" s="9" t="s">
        <v>3989</v>
      </c>
      <c r="N754" s="9" t="s">
        <v>36</v>
      </c>
      <c r="O754" s="9">
        <v>1</v>
      </c>
      <c r="P754" s="9" t="s">
        <v>43</v>
      </c>
      <c r="Q754" s="9">
        <v>29.99</v>
      </c>
      <c r="R754" s="9"/>
      <c r="S754" s="9"/>
      <c r="T754" s="9"/>
      <c r="U754" s="9"/>
      <c r="V754" s="9"/>
      <c r="W754" s="9"/>
      <c r="X754" s="9"/>
      <c r="Y754" s="9" t="s">
        <v>1964</v>
      </c>
      <c r="Z754" s="9" t="s">
        <v>75</v>
      </c>
      <c r="AA754" s="9" t="s">
        <v>3990</v>
      </c>
      <c r="AB754" s="9" t="s">
        <v>47</v>
      </c>
      <c r="AC754" s="9"/>
      <c r="AD754" s="9" t="b">
        <v>0</v>
      </c>
      <c r="AE754" s="9"/>
      <c r="AF754" s="9"/>
      <c r="AG754" s="14">
        <f t="shared" si="11"/>
        <v>43319</v>
      </c>
    </row>
    <row r="755" spans="1:33">
      <c r="A755" s="9" t="s">
        <v>3991</v>
      </c>
      <c r="B755" s="9" t="s">
        <v>3991</v>
      </c>
      <c r="C755" s="9" t="s">
        <v>3992</v>
      </c>
      <c r="D755" s="9" t="s">
        <v>3993</v>
      </c>
      <c r="E755" s="9" t="s">
        <v>36</v>
      </c>
      <c r="F755" s="9" t="s">
        <v>37</v>
      </c>
      <c r="G755" s="9" t="s">
        <v>38</v>
      </c>
      <c r="H755" s="9"/>
      <c r="I755" s="9"/>
      <c r="J755" s="9" t="s">
        <v>39</v>
      </c>
      <c r="K755" s="9" t="s">
        <v>334</v>
      </c>
      <c r="L755" s="9" t="s">
        <v>335</v>
      </c>
      <c r="M755" s="9" t="s">
        <v>336</v>
      </c>
      <c r="N755" s="9" t="s">
        <v>36</v>
      </c>
      <c r="O755" s="9">
        <v>1</v>
      </c>
      <c r="P755" s="9" t="s">
        <v>43</v>
      </c>
      <c r="Q755" s="9">
        <v>22.99</v>
      </c>
      <c r="R755" s="9"/>
      <c r="S755" s="9">
        <v>5.36</v>
      </c>
      <c r="T755" s="9"/>
      <c r="U755" s="9"/>
      <c r="V755" s="9"/>
      <c r="W755" s="9"/>
      <c r="X755" s="9"/>
      <c r="Y755" s="9" t="s">
        <v>1503</v>
      </c>
      <c r="Z755" s="9" t="s">
        <v>3994</v>
      </c>
      <c r="AA755" s="9" t="s">
        <v>3995</v>
      </c>
      <c r="AB755" s="9" t="s">
        <v>47</v>
      </c>
      <c r="AC755" s="9"/>
      <c r="AD755" s="9" t="b">
        <v>0</v>
      </c>
      <c r="AE755" s="9"/>
      <c r="AF755" s="9"/>
      <c r="AG755" s="14">
        <f t="shared" si="11"/>
        <v>43319</v>
      </c>
    </row>
    <row r="756" spans="1:33">
      <c r="A756" s="9" t="s">
        <v>3996</v>
      </c>
      <c r="B756" s="9" t="s">
        <v>3996</v>
      </c>
      <c r="C756" s="9" t="s">
        <v>3997</v>
      </c>
      <c r="D756" s="9" t="s">
        <v>3998</v>
      </c>
      <c r="E756" s="9" t="s">
        <v>36</v>
      </c>
      <c r="F756" s="9" t="s">
        <v>37</v>
      </c>
      <c r="G756" s="9" t="s">
        <v>38</v>
      </c>
      <c r="H756" s="9"/>
      <c r="I756" s="9"/>
      <c r="J756" s="9" t="s">
        <v>39</v>
      </c>
      <c r="K756" s="9" t="s">
        <v>185</v>
      </c>
      <c r="L756" s="9" t="s">
        <v>186</v>
      </c>
      <c r="M756" s="9" t="s">
        <v>187</v>
      </c>
      <c r="N756" s="9" t="s">
        <v>36</v>
      </c>
      <c r="O756" s="9">
        <v>1</v>
      </c>
      <c r="P756" s="9" t="s">
        <v>43</v>
      </c>
      <c r="Q756" s="9">
        <v>22.99</v>
      </c>
      <c r="R756" s="9"/>
      <c r="S756" s="9"/>
      <c r="T756" s="9"/>
      <c r="U756" s="9"/>
      <c r="V756" s="9"/>
      <c r="W756" s="9"/>
      <c r="X756" s="9"/>
      <c r="Y756" s="9" t="s">
        <v>3999</v>
      </c>
      <c r="Z756" s="9" t="s">
        <v>411</v>
      </c>
      <c r="AA756" s="9" t="s">
        <v>4000</v>
      </c>
      <c r="AB756" s="9" t="s">
        <v>47</v>
      </c>
      <c r="AC756" s="9"/>
      <c r="AD756" s="9" t="b">
        <v>0</v>
      </c>
      <c r="AE756" s="9"/>
      <c r="AF756" s="9"/>
      <c r="AG756" s="14">
        <f t="shared" si="11"/>
        <v>43319</v>
      </c>
    </row>
    <row r="757" spans="1:33">
      <c r="A757" s="9" t="s">
        <v>3996</v>
      </c>
      <c r="B757" s="9" t="s">
        <v>3996</v>
      </c>
      <c r="C757" s="9" t="s">
        <v>3997</v>
      </c>
      <c r="D757" s="9" t="s">
        <v>3998</v>
      </c>
      <c r="E757" s="9" t="s">
        <v>36</v>
      </c>
      <c r="F757" s="9" t="s">
        <v>37</v>
      </c>
      <c r="G757" s="9" t="s">
        <v>38</v>
      </c>
      <c r="H757" s="9"/>
      <c r="I757" s="9"/>
      <c r="J757" s="9" t="s">
        <v>39</v>
      </c>
      <c r="K757" s="9" t="s">
        <v>1895</v>
      </c>
      <c r="L757" s="9" t="s">
        <v>4001</v>
      </c>
      <c r="M757" s="9" t="s">
        <v>4002</v>
      </c>
      <c r="N757" s="9" t="s">
        <v>36</v>
      </c>
      <c r="O757" s="9">
        <v>1</v>
      </c>
      <c r="P757" s="9" t="s">
        <v>43</v>
      </c>
      <c r="Q757" s="9">
        <v>29.99</v>
      </c>
      <c r="R757" s="9"/>
      <c r="S757" s="9"/>
      <c r="T757" s="9"/>
      <c r="U757" s="9"/>
      <c r="V757" s="9"/>
      <c r="W757" s="9"/>
      <c r="X757" s="9"/>
      <c r="Y757" s="9" t="s">
        <v>3999</v>
      </c>
      <c r="Z757" s="9" t="s">
        <v>411</v>
      </c>
      <c r="AA757" s="9" t="s">
        <v>4000</v>
      </c>
      <c r="AB757" s="9" t="s">
        <v>47</v>
      </c>
      <c r="AC757" s="9"/>
      <c r="AD757" s="9" t="b">
        <v>0</v>
      </c>
      <c r="AE757" s="9"/>
      <c r="AF757" s="9"/>
      <c r="AG757" s="14">
        <f t="shared" si="11"/>
        <v>43319</v>
      </c>
    </row>
    <row r="758" spans="1:33">
      <c r="A758" s="9" t="s">
        <v>3996</v>
      </c>
      <c r="B758" s="9" t="s">
        <v>3996</v>
      </c>
      <c r="C758" s="9" t="s">
        <v>3997</v>
      </c>
      <c r="D758" s="9" t="s">
        <v>3998</v>
      </c>
      <c r="E758" s="9" t="s">
        <v>36</v>
      </c>
      <c r="F758" s="9" t="s">
        <v>37</v>
      </c>
      <c r="G758" s="9" t="s">
        <v>38</v>
      </c>
      <c r="H758" s="9"/>
      <c r="I758" s="9"/>
      <c r="J758" s="9" t="s">
        <v>39</v>
      </c>
      <c r="K758" s="9" t="s">
        <v>3317</v>
      </c>
      <c r="L758" s="9" t="s">
        <v>3318</v>
      </c>
      <c r="M758" s="9" t="s">
        <v>3319</v>
      </c>
      <c r="N758" s="9" t="s">
        <v>36</v>
      </c>
      <c r="O758" s="9">
        <v>1</v>
      </c>
      <c r="P758" s="9" t="s">
        <v>43</v>
      </c>
      <c r="Q758" s="9">
        <v>22.99</v>
      </c>
      <c r="R758" s="9"/>
      <c r="S758" s="9"/>
      <c r="T758" s="9"/>
      <c r="U758" s="9"/>
      <c r="V758" s="9"/>
      <c r="W758" s="9"/>
      <c r="X758" s="9"/>
      <c r="Y758" s="9" t="s">
        <v>3999</v>
      </c>
      <c r="Z758" s="9" t="s">
        <v>411</v>
      </c>
      <c r="AA758" s="9" t="s">
        <v>4000</v>
      </c>
      <c r="AB758" s="9" t="s">
        <v>47</v>
      </c>
      <c r="AC758" s="9"/>
      <c r="AD758" s="9" t="b">
        <v>0</v>
      </c>
      <c r="AE758" s="9"/>
      <c r="AF758" s="9"/>
      <c r="AG758" s="14">
        <f t="shared" si="11"/>
        <v>43319</v>
      </c>
    </row>
    <row r="759" spans="1:33">
      <c r="A759" s="9" t="s">
        <v>4003</v>
      </c>
      <c r="B759" s="9" t="s">
        <v>4003</v>
      </c>
      <c r="C759" s="9" t="s">
        <v>4004</v>
      </c>
      <c r="D759" s="9" t="s">
        <v>4005</v>
      </c>
      <c r="E759" s="9" t="s">
        <v>36</v>
      </c>
      <c r="F759" s="9" t="s">
        <v>37</v>
      </c>
      <c r="G759" s="9" t="s">
        <v>38</v>
      </c>
      <c r="H759" s="9"/>
      <c r="I759" s="9"/>
      <c r="J759" s="9" t="s">
        <v>39</v>
      </c>
      <c r="K759" s="9" t="s">
        <v>1456</v>
      </c>
      <c r="L759" s="9" t="s">
        <v>1457</v>
      </c>
      <c r="M759" s="9" t="s">
        <v>1458</v>
      </c>
      <c r="N759" s="9" t="s">
        <v>36</v>
      </c>
      <c r="O759" s="9">
        <v>1</v>
      </c>
      <c r="P759" s="9" t="s">
        <v>43</v>
      </c>
      <c r="Q759" s="9">
        <v>30.99</v>
      </c>
      <c r="R759" s="9"/>
      <c r="S759" s="9"/>
      <c r="T759" s="9"/>
      <c r="U759" s="9"/>
      <c r="V759" s="9"/>
      <c r="W759" s="9"/>
      <c r="X759" s="9"/>
      <c r="Y759" s="9" t="s">
        <v>1006</v>
      </c>
      <c r="Z759" s="9" t="s">
        <v>149</v>
      </c>
      <c r="AA759" s="9" t="s">
        <v>4006</v>
      </c>
      <c r="AB759" s="9" t="s">
        <v>47</v>
      </c>
      <c r="AC759" s="9"/>
      <c r="AD759" s="9" t="b">
        <v>0</v>
      </c>
      <c r="AE759" s="9"/>
      <c r="AF759" s="9"/>
      <c r="AG759" s="14">
        <f t="shared" si="11"/>
        <v>43319</v>
      </c>
    </row>
    <row r="760" spans="1:33">
      <c r="A760" s="9" t="s">
        <v>4007</v>
      </c>
      <c r="B760" s="9" t="s">
        <v>4007</v>
      </c>
      <c r="C760" s="9" t="s">
        <v>4008</v>
      </c>
      <c r="D760" s="9" t="s">
        <v>4009</v>
      </c>
      <c r="E760" s="9" t="s">
        <v>36</v>
      </c>
      <c r="F760" s="9" t="s">
        <v>37</v>
      </c>
      <c r="G760" s="9" t="s">
        <v>38</v>
      </c>
      <c r="H760" s="9"/>
      <c r="I760" s="9"/>
      <c r="J760" s="9" t="s">
        <v>39</v>
      </c>
      <c r="K760" s="9" t="s">
        <v>1597</v>
      </c>
      <c r="L760" s="9" t="s">
        <v>1598</v>
      </c>
      <c r="M760" s="9" t="s">
        <v>1599</v>
      </c>
      <c r="N760" s="9" t="s">
        <v>36</v>
      </c>
      <c r="O760" s="9">
        <v>1</v>
      </c>
      <c r="P760" s="9" t="s">
        <v>43</v>
      </c>
      <c r="Q760" s="9">
        <v>35.99</v>
      </c>
      <c r="R760" s="9"/>
      <c r="S760" s="9"/>
      <c r="T760" s="9"/>
      <c r="U760" s="9"/>
      <c r="V760" s="9"/>
      <c r="W760" s="9"/>
      <c r="X760" s="9"/>
      <c r="Y760" s="9" t="s">
        <v>4010</v>
      </c>
      <c r="Z760" s="9" t="s">
        <v>65</v>
      </c>
      <c r="AA760" s="9" t="s">
        <v>4011</v>
      </c>
      <c r="AB760" s="9" t="s">
        <v>47</v>
      </c>
      <c r="AC760" s="9"/>
      <c r="AD760" s="9" t="b">
        <v>0</v>
      </c>
      <c r="AE760" s="9"/>
      <c r="AF760" s="9"/>
      <c r="AG760" s="14">
        <f t="shared" si="11"/>
        <v>43319</v>
      </c>
    </row>
    <row r="761" spans="1:33">
      <c r="A761" s="9" t="s">
        <v>4012</v>
      </c>
      <c r="B761" s="9" t="s">
        <v>4012</v>
      </c>
      <c r="C761" s="9" t="s">
        <v>4013</v>
      </c>
      <c r="D761" s="9" t="s">
        <v>4014</v>
      </c>
      <c r="E761" s="9" t="s">
        <v>36</v>
      </c>
      <c r="F761" s="9" t="s">
        <v>37</v>
      </c>
      <c r="G761" s="9" t="s">
        <v>38</v>
      </c>
      <c r="H761" s="9"/>
      <c r="I761" s="9"/>
      <c r="J761" s="9" t="s">
        <v>39</v>
      </c>
      <c r="K761" s="9" t="s">
        <v>4015</v>
      </c>
      <c r="L761" s="9" t="s">
        <v>4016</v>
      </c>
      <c r="M761" s="9" t="s">
        <v>4017</v>
      </c>
      <c r="N761" s="9" t="s">
        <v>36</v>
      </c>
      <c r="O761" s="9">
        <v>1</v>
      </c>
      <c r="P761" s="9" t="s">
        <v>43</v>
      </c>
      <c r="Q761" s="9">
        <v>25.99</v>
      </c>
      <c r="R761" s="9"/>
      <c r="S761" s="9"/>
      <c r="T761" s="9"/>
      <c r="U761" s="9"/>
      <c r="V761" s="9"/>
      <c r="W761" s="9"/>
      <c r="X761" s="9"/>
      <c r="Y761" s="9" t="s">
        <v>519</v>
      </c>
      <c r="Z761" s="9" t="s">
        <v>56</v>
      </c>
      <c r="AA761" s="9" t="s">
        <v>4018</v>
      </c>
      <c r="AB761" s="9" t="s">
        <v>47</v>
      </c>
      <c r="AC761" s="9"/>
      <c r="AD761" s="9" t="b">
        <v>0</v>
      </c>
      <c r="AE761" s="9"/>
      <c r="AF761" s="9"/>
      <c r="AG761" s="14">
        <f t="shared" si="11"/>
        <v>43319</v>
      </c>
    </row>
    <row r="762" spans="1:33">
      <c r="A762" s="9" t="s">
        <v>4019</v>
      </c>
      <c r="B762" s="9" t="s">
        <v>4019</v>
      </c>
      <c r="C762" s="9" t="s">
        <v>4020</v>
      </c>
      <c r="D762" s="9" t="s">
        <v>4021</v>
      </c>
      <c r="E762" s="9" t="s">
        <v>36</v>
      </c>
      <c r="F762" s="9" t="s">
        <v>37</v>
      </c>
      <c r="G762" s="9" t="s">
        <v>38</v>
      </c>
      <c r="H762" s="9"/>
      <c r="I762" s="9"/>
      <c r="J762" s="9" t="s">
        <v>90</v>
      </c>
      <c r="K762" s="9" t="s">
        <v>1343</v>
      </c>
      <c r="L762" s="9" t="s">
        <v>4022</v>
      </c>
      <c r="M762" s="9" t="s">
        <v>4023</v>
      </c>
      <c r="N762" s="9" t="s">
        <v>36</v>
      </c>
      <c r="O762" s="9">
        <v>1</v>
      </c>
      <c r="P762" s="9" t="s">
        <v>43</v>
      </c>
      <c r="Q762" s="9">
        <v>29.99</v>
      </c>
      <c r="R762" s="9"/>
      <c r="S762" s="9">
        <v>3.86</v>
      </c>
      <c r="T762" s="9"/>
      <c r="U762" s="9"/>
      <c r="V762" s="9"/>
      <c r="W762" s="9"/>
      <c r="X762" s="9"/>
      <c r="Y762" s="9" t="s">
        <v>4024</v>
      </c>
      <c r="Z762" s="9" t="s">
        <v>56</v>
      </c>
      <c r="AA762" s="9" t="s">
        <v>4025</v>
      </c>
      <c r="AB762" s="9" t="s">
        <v>47</v>
      </c>
      <c r="AC762" s="9"/>
      <c r="AD762" s="9" t="b">
        <v>0</v>
      </c>
      <c r="AE762" s="9"/>
      <c r="AF762" s="9"/>
      <c r="AG762" s="14">
        <f t="shared" si="11"/>
        <v>43319</v>
      </c>
    </row>
    <row r="763" spans="1:33">
      <c r="A763" s="9" t="s">
        <v>4026</v>
      </c>
      <c r="B763" s="9" t="s">
        <v>4026</v>
      </c>
      <c r="C763" s="9" t="s">
        <v>4027</v>
      </c>
      <c r="D763" s="9" t="s">
        <v>4028</v>
      </c>
      <c r="E763" s="9" t="s">
        <v>36</v>
      </c>
      <c r="F763" s="9" t="s">
        <v>37</v>
      </c>
      <c r="G763" s="9" t="s">
        <v>38</v>
      </c>
      <c r="H763" s="9"/>
      <c r="I763" s="9"/>
      <c r="J763" s="9" t="s">
        <v>39</v>
      </c>
      <c r="K763" s="9" t="s">
        <v>185</v>
      </c>
      <c r="L763" s="9" t="s">
        <v>186</v>
      </c>
      <c r="M763" s="9" t="s">
        <v>187</v>
      </c>
      <c r="N763" s="9" t="s">
        <v>36</v>
      </c>
      <c r="O763" s="9">
        <v>1</v>
      </c>
      <c r="P763" s="9" t="s">
        <v>43</v>
      </c>
      <c r="Q763" s="9">
        <v>22.99</v>
      </c>
      <c r="R763" s="9"/>
      <c r="S763" s="9"/>
      <c r="T763" s="9"/>
      <c r="U763" s="9"/>
      <c r="V763" s="9"/>
      <c r="W763" s="9"/>
      <c r="X763" s="9"/>
      <c r="Y763" s="9" t="s">
        <v>4029</v>
      </c>
      <c r="Z763" s="9" t="s">
        <v>56</v>
      </c>
      <c r="AA763" s="9" t="s">
        <v>4030</v>
      </c>
      <c r="AB763" s="9" t="s">
        <v>47</v>
      </c>
      <c r="AC763" s="9"/>
      <c r="AD763" s="9" t="b">
        <v>0</v>
      </c>
      <c r="AE763" s="9"/>
      <c r="AF763" s="9"/>
      <c r="AG763" s="14">
        <f t="shared" si="11"/>
        <v>43319</v>
      </c>
    </row>
    <row r="764" spans="1:33">
      <c r="A764" s="9" t="s">
        <v>4031</v>
      </c>
      <c r="B764" s="9" t="s">
        <v>4031</v>
      </c>
      <c r="C764" s="9" t="s">
        <v>4032</v>
      </c>
      <c r="D764" s="9" t="s">
        <v>4033</v>
      </c>
      <c r="E764" s="9" t="s">
        <v>36</v>
      </c>
      <c r="F764" s="9" t="s">
        <v>37</v>
      </c>
      <c r="G764" s="9" t="s">
        <v>38</v>
      </c>
      <c r="H764" s="9"/>
      <c r="I764" s="9"/>
      <c r="J764" s="9" t="s">
        <v>39</v>
      </c>
      <c r="K764" s="9" t="s">
        <v>176</v>
      </c>
      <c r="L764" s="9" t="s">
        <v>1275</v>
      </c>
      <c r="M764" s="9" t="s">
        <v>1276</v>
      </c>
      <c r="N764" s="9" t="s">
        <v>36</v>
      </c>
      <c r="O764" s="9">
        <v>1</v>
      </c>
      <c r="P764" s="9" t="s">
        <v>43</v>
      </c>
      <c r="Q764" s="9">
        <v>15.99</v>
      </c>
      <c r="R764" s="9"/>
      <c r="S764" s="9"/>
      <c r="T764" s="9"/>
      <c r="U764" s="9"/>
      <c r="V764" s="9"/>
      <c r="W764" s="9"/>
      <c r="X764" s="9"/>
      <c r="Y764" s="9" t="s">
        <v>372</v>
      </c>
      <c r="Z764" s="9" t="s">
        <v>65</v>
      </c>
      <c r="AA764" s="9" t="s">
        <v>4034</v>
      </c>
      <c r="AB764" s="9" t="s">
        <v>47</v>
      </c>
      <c r="AC764" s="9"/>
      <c r="AD764" s="9" t="b">
        <v>0</v>
      </c>
      <c r="AE764" s="9"/>
      <c r="AF764" s="9"/>
      <c r="AG764" s="14">
        <f t="shared" si="11"/>
        <v>43319</v>
      </c>
    </row>
    <row r="765" spans="1:33">
      <c r="A765" s="9" t="s">
        <v>4035</v>
      </c>
      <c r="B765" s="9" t="s">
        <v>4035</v>
      </c>
      <c r="C765" s="9" t="s">
        <v>4036</v>
      </c>
      <c r="D765" s="9" t="s">
        <v>4037</v>
      </c>
      <c r="E765" s="9" t="s">
        <v>36</v>
      </c>
      <c r="F765" s="9" t="s">
        <v>37</v>
      </c>
      <c r="G765" s="9" t="s">
        <v>38</v>
      </c>
      <c r="H765" s="9"/>
      <c r="I765" s="9"/>
      <c r="J765" s="9" t="s">
        <v>90</v>
      </c>
      <c r="K765" s="9" t="s">
        <v>61</v>
      </c>
      <c r="L765" s="9" t="s">
        <v>4038</v>
      </c>
      <c r="M765" s="9" t="s">
        <v>4039</v>
      </c>
      <c r="N765" s="9" t="s">
        <v>36</v>
      </c>
      <c r="O765" s="9">
        <v>1</v>
      </c>
      <c r="P765" s="9" t="s">
        <v>43</v>
      </c>
      <c r="Q765" s="9">
        <v>29.99</v>
      </c>
      <c r="R765" s="9"/>
      <c r="S765" s="9">
        <v>3.93</v>
      </c>
      <c r="T765" s="9"/>
      <c r="U765" s="9"/>
      <c r="V765" s="9"/>
      <c r="W765" s="9"/>
      <c r="X765" s="9">
        <v>3.93</v>
      </c>
      <c r="Y765" s="9" t="s">
        <v>4040</v>
      </c>
      <c r="Z765" s="9" t="s">
        <v>75</v>
      </c>
      <c r="AA765" s="9" t="s">
        <v>4041</v>
      </c>
      <c r="AB765" s="9" t="s">
        <v>47</v>
      </c>
      <c r="AC765" s="9" t="s">
        <v>97</v>
      </c>
      <c r="AD765" s="9" t="b">
        <v>0</v>
      </c>
      <c r="AE765" s="9"/>
      <c r="AF765" s="9"/>
      <c r="AG765" s="14">
        <f t="shared" si="11"/>
        <v>43319</v>
      </c>
    </row>
    <row r="766" spans="1:33">
      <c r="A766" s="9" t="s">
        <v>4042</v>
      </c>
      <c r="B766" s="9" t="s">
        <v>4042</v>
      </c>
      <c r="C766" s="9" t="s">
        <v>4043</v>
      </c>
      <c r="D766" s="9" t="s">
        <v>4044</v>
      </c>
      <c r="E766" s="9" t="s">
        <v>36</v>
      </c>
      <c r="F766" s="9" t="s">
        <v>37</v>
      </c>
      <c r="G766" s="9" t="s">
        <v>38</v>
      </c>
      <c r="H766" s="9"/>
      <c r="I766" s="9"/>
      <c r="J766" s="9" t="s">
        <v>39</v>
      </c>
      <c r="K766" s="9" t="s">
        <v>176</v>
      </c>
      <c r="L766" s="9" t="s">
        <v>1177</v>
      </c>
      <c r="M766" s="9" t="s">
        <v>1178</v>
      </c>
      <c r="N766" s="9" t="s">
        <v>36</v>
      </c>
      <c r="O766" s="9">
        <v>1</v>
      </c>
      <c r="P766" s="9" t="s">
        <v>43</v>
      </c>
      <c r="Q766" s="9">
        <v>15.99</v>
      </c>
      <c r="R766" s="9"/>
      <c r="S766" s="9"/>
      <c r="T766" s="9"/>
      <c r="U766" s="9"/>
      <c r="V766" s="9"/>
      <c r="W766" s="9"/>
      <c r="X766" s="9"/>
      <c r="Y766" s="9" t="s">
        <v>598</v>
      </c>
      <c r="Z766" s="9" t="s">
        <v>56</v>
      </c>
      <c r="AA766" s="9" t="s">
        <v>4045</v>
      </c>
      <c r="AB766" s="9" t="s">
        <v>47</v>
      </c>
      <c r="AC766" s="9"/>
      <c r="AD766" s="9" t="b">
        <v>0</v>
      </c>
      <c r="AE766" s="9"/>
      <c r="AF766" s="9"/>
      <c r="AG766" s="14">
        <f t="shared" si="11"/>
        <v>43319</v>
      </c>
    </row>
    <row r="767" spans="1:33">
      <c r="A767" s="9" t="s">
        <v>4046</v>
      </c>
      <c r="B767" s="9" t="s">
        <v>4046</v>
      </c>
      <c r="C767" s="9" t="s">
        <v>4047</v>
      </c>
      <c r="D767" s="9" t="s">
        <v>4048</v>
      </c>
      <c r="E767" s="9" t="s">
        <v>80</v>
      </c>
      <c r="F767" s="9" t="s">
        <v>37</v>
      </c>
      <c r="G767" s="9" t="s">
        <v>38</v>
      </c>
      <c r="H767" s="9"/>
      <c r="I767" s="9"/>
      <c r="J767" s="9" t="s">
        <v>51</v>
      </c>
      <c r="K767" s="9" t="s">
        <v>116</v>
      </c>
      <c r="L767" s="9" t="s">
        <v>2995</v>
      </c>
      <c r="M767" s="9" t="s">
        <v>2996</v>
      </c>
      <c r="N767" s="9" t="s">
        <v>80</v>
      </c>
      <c r="O767" s="9">
        <v>0</v>
      </c>
      <c r="P767" s="9"/>
      <c r="Q767" s="9"/>
      <c r="R767" s="9"/>
      <c r="S767" s="9"/>
      <c r="T767" s="9"/>
      <c r="U767" s="9"/>
      <c r="V767" s="9"/>
      <c r="W767" s="9"/>
      <c r="X767" s="9"/>
      <c r="Y767" s="9" t="s">
        <v>1103</v>
      </c>
      <c r="Z767" s="9" t="s">
        <v>45</v>
      </c>
      <c r="AA767" s="9" t="s">
        <v>4049</v>
      </c>
      <c r="AB767" s="9" t="s">
        <v>47</v>
      </c>
      <c r="AC767" s="9"/>
      <c r="AD767" s="9" t="b">
        <v>0</v>
      </c>
      <c r="AE767" s="9"/>
      <c r="AF767" s="9"/>
      <c r="AG767" s="14">
        <f t="shared" si="11"/>
        <v>43319</v>
      </c>
    </row>
    <row r="768" spans="1:33">
      <c r="A768" s="9" t="s">
        <v>4050</v>
      </c>
      <c r="B768" s="9" t="s">
        <v>4050</v>
      </c>
      <c r="C768" s="9" t="s">
        <v>4051</v>
      </c>
      <c r="D768" s="9" t="s">
        <v>4052</v>
      </c>
      <c r="E768" s="9" t="s">
        <v>36</v>
      </c>
      <c r="F768" s="9" t="s">
        <v>37</v>
      </c>
      <c r="G768" s="9" t="s">
        <v>38</v>
      </c>
      <c r="H768" s="9"/>
      <c r="I768" s="9"/>
      <c r="J768" s="9" t="s">
        <v>39</v>
      </c>
      <c r="K768" s="9" t="s">
        <v>176</v>
      </c>
      <c r="L768" s="9" t="s">
        <v>1275</v>
      </c>
      <c r="M768" s="9" t="s">
        <v>1276</v>
      </c>
      <c r="N768" s="9" t="s">
        <v>36</v>
      </c>
      <c r="O768" s="9">
        <v>1</v>
      </c>
      <c r="P768" s="9" t="s">
        <v>43</v>
      </c>
      <c r="Q768" s="9">
        <v>15.99</v>
      </c>
      <c r="R768" s="9"/>
      <c r="S768" s="9"/>
      <c r="T768" s="9"/>
      <c r="U768" s="9"/>
      <c r="V768" s="9"/>
      <c r="W768" s="9"/>
      <c r="X768" s="9"/>
      <c r="Y768" s="9" t="s">
        <v>4053</v>
      </c>
      <c r="Z768" s="9" t="s">
        <v>56</v>
      </c>
      <c r="AA768" s="9" t="s">
        <v>4054</v>
      </c>
      <c r="AB768" s="9" t="s">
        <v>47</v>
      </c>
      <c r="AC768" s="9"/>
      <c r="AD768" s="9" t="b">
        <v>0</v>
      </c>
      <c r="AE768" s="9"/>
      <c r="AF768" s="9"/>
      <c r="AG768" s="14">
        <f t="shared" si="11"/>
        <v>43319</v>
      </c>
    </row>
    <row r="769" spans="1:33">
      <c r="A769" s="9" t="s">
        <v>4055</v>
      </c>
      <c r="B769" s="9" t="s">
        <v>4055</v>
      </c>
      <c r="C769" s="9" t="s">
        <v>4056</v>
      </c>
      <c r="D769" s="9" t="s">
        <v>4057</v>
      </c>
      <c r="E769" s="9" t="s">
        <v>36</v>
      </c>
      <c r="F769" s="9" t="s">
        <v>37</v>
      </c>
      <c r="G769" s="9" t="s">
        <v>38</v>
      </c>
      <c r="H769" s="9"/>
      <c r="I769" s="9"/>
      <c r="J769" s="9" t="s">
        <v>39</v>
      </c>
      <c r="K769" s="9" t="s">
        <v>91</v>
      </c>
      <c r="L769" s="9" t="s">
        <v>92</v>
      </c>
      <c r="M769" s="9" t="s">
        <v>93</v>
      </c>
      <c r="N769" s="9" t="s">
        <v>36</v>
      </c>
      <c r="O769" s="9">
        <v>1</v>
      </c>
      <c r="P769" s="9" t="s">
        <v>43</v>
      </c>
      <c r="Q769" s="9">
        <v>22.99</v>
      </c>
      <c r="R769" s="9"/>
      <c r="S769" s="9"/>
      <c r="T769" s="9"/>
      <c r="U769" s="9"/>
      <c r="V769" s="9"/>
      <c r="W769" s="9"/>
      <c r="X769" s="9"/>
      <c r="Y769" s="9" t="s">
        <v>858</v>
      </c>
      <c r="Z769" s="9" t="s">
        <v>859</v>
      </c>
      <c r="AA769" s="9" t="s">
        <v>4058</v>
      </c>
      <c r="AB769" s="9" t="s">
        <v>47</v>
      </c>
      <c r="AC769" s="9"/>
      <c r="AD769" s="9" t="b">
        <v>0</v>
      </c>
      <c r="AE769" s="9"/>
      <c r="AF769" s="9"/>
      <c r="AG769" s="14">
        <f t="shared" si="11"/>
        <v>43319</v>
      </c>
    </row>
    <row r="770" spans="1:33">
      <c r="A770" s="9" t="s">
        <v>4059</v>
      </c>
      <c r="B770" s="9" t="s">
        <v>4059</v>
      </c>
      <c r="C770" s="9" t="s">
        <v>4060</v>
      </c>
      <c r="D770" s="9" t="s">
        <v>4061</v>
      </c>
      <c r="E770" s="9" t="s">
        <v>36</v>
      </c>
      <c r="F770" s="9" t="s">
        <v>37</v>
      </c>
      <c r="G770" s="9" t="s">
        <v>38</v>
      </c>
      <c r="H770" s="9"/>
      <c r="I770" s="9"/>
      <c r="J770" s="9" t="s">
        <v>39</v>
      </c>
      <c r="K770" s="9" t="s">
        <v>3568</v>
      </c>
      <c r="L770" s="9" t="s">
        <v>4062</v>
      </c>
      <c r="M770" s="9" t="s">
        <v>4063</v>
      </c>
      <c r="N770" s="9" t="s">
        <v>36</v>
      </c>
      <c r="O770" s="9">
        <v>1</v>
      </c>
      <c r="P770" s="9" t="s">
        <v>43</v>
      </c>
      <c r="Q770" s="9">
        <v>29.99</v>
      </c>
      <c r="R770" s="9"/>
      <c r="S770" s="9"/>
      <c r="T770" s="9"/>
      <c r="U770" s="9"/>
      <c r="V770" s="9"/>
      <c r="W770" s="9"/>
      <c r="X770" s="9"/>
      <c r="Y770" s="9" t="s">
        <v>119</v>
      </c>
      <c r="Z770" s="9" t="s">
        <v>56</v>
      </c>
      <c r="AA770" s="9" t="s">
        <v>4064</v>
      </c>
      <c r="AB770" s="9" t="s">
        <v>47</v>
      </c>
      <c r="AC770" s="9"/>
      <c r="AD770" s="9" t="b">
        <v>0</v>
      </c>
      <c r="AE770" s="9"/>
      <c r="AF770" s="9"/>
      <c r="AG770" s="14">
        <f t="shared" ref="AG770:AG833" si="12">DATEVALUE(LEFT(C770,10))</f>
        <v>43319</v>
      </c>
    </row>
    <row r="771" spans="1:33">
      <c r="A771" s="9" t="s">
        <v>4065</v>
      </c>
      <c r="B771" s="9" t="s">
        <v>4065</v>
      </c>
      <c r="C771" s="9" t="s">
        <v>4066</v>
      </c>
      <c r="D771" s="9" t="s">
        <v>4067</v>
      </c>
      <c r="E771" s="9" t="s">
        <v>36</v>
      </c>
      <c r="F771" s="9" t="s">
        <v>37</v>
      </c>
      <c r="G771" s="9" t="s">
        <v>38</v>
      </c>
      <c r="H771" s="9"/>
      <c r="I771" s="9"/>
      <c r="J771" s="9" t="s">
        <v>90</v>
      </c>
      <c r="K771" s="9" t="s">
        <v>1671</v>
      </c>
      <c r="L771" s="9" t="s">
        <v>4068</v>
      </c>
      <c r="M771" s="9" t="s">
        <v>4069</v>
      </c>
      <c r="N771" s="9" t="s">
        <v>36</v>
      </c>
      <c r="O771" s="9">
        <v>1</v>
      </c>
      <c r="P771" s="9" t="s">
        <v>43</v>
      </c>
      <c r="Q771" s="9">
        <v>19.99</v>
      </c>
      <c r="R771" s="9"/>
      <c r="S771" s="9">
        <v>3.26</v>
      </c>
      <c r="T771" s="9"/>
      <c r="U771" s="9"/>
      <c r="V771" s="9"/>
      <c r="W771" s="9"/>
      <c r="X771" s="9">
        <v>3.26</v>
      </c>
      <c r="Y771" s="9" t="s">
        <v>119</v>
      </c>
      <c r="Z771" s="9" t="s">
        <v>56</v>
      </c>
      <c r="AA771" s="9" t="s">
        <v>4054</v>
      </c>
      <c r="AB771" s="9" t="s">
        <v>47</v>
      </c>
      <c r="AC771" s="9" t="s">
        <v>97</v>
      </c>
      <c r="AD771" s="9" t="b">
        <v>0</v>
      </c>
      <c r="AE771" s="9"/>
      <c r="AF771" s="9"/>
      <c r="AG771" s="14">
        <f t="shared" si="12"/>
        <v>43319</v>
      </c>
    </row>
    <row r="772" spans="1:33">
      <c r="A772" s="9" t="s">
        <v>4070</v>
      </c>
      <c r="B772" s="9" t="s">
        <v>4070</v>
      </c>
      <c r="C772" s="9" t="s">
        <v>4071</v>
      </c>
      <c r="D772" s="9" t="s">
        <v>4072</v>
      </c>
      <c r="E772" s="9" t="s">
        <v>36</v>
      </c>
      <c r="F772" s="9" t="s">
        <v>37</v>
      </c>
      <c r="G772" s="9" t="s">
        <v>38</v>
      </c>
      <c r="H772" s="9"/>
      <c r="I772" s="9"/>
      <c r="J772" s="9" t="s">
        <v>51</v>
      </c>
      <c r="K772" s="9" t="s">
        <v>193</v>
      </c>
      <c r="L772" s="9" t="s">
        <v>4073</v>
      </c>
      <c r="M772" s="9" t="s">
        <v>4074</v>
      </c>
      <c r="N772" s="9" t="s">
        <v>36</v>
      </c>
      <c r="O772" s="9">
        <v>1</v>
      </c>
      <c r="P772" s="9" t="s">
        <v>43</v>
      </c>
      <c r="Q772" s="9">
        <v>18.99</v>
      </c>
      <c r="R772" s="9"/>
      <c r="S772" s="9">
        <v>3.99</v>
      </c>
      <c r="T772" s="9"/>
      <c r="U772" s="9"/>
      <c r="V772" s="9"/>
      <c r="W772" s="9"/>
      <c r="X772" s="9"/>
      <c r="Y772" s="9" t="s">
        <v>439</v>
      </c>
      <c r="Z772" s="9" t="s">
        <v>56</v>
      </c>
      <c r="AA772" s="9" t="s">
        <v>4075</v>
      </c>
      <c r="AB772" s="9" t="s">
        <v>47</v>
      </c>
      <c r="AC772" s="9"/>
      <c r="AD772" s="9" t="b">
        <v>0</v>
      </c>
      <c r="AE772" s="9"/>
      <c r="AF772" s="9"/>
      <c r="AG772" s="14">
        <f t="shared" si="12"/>
        <v>43319</v>
      </c>
    </row>
    <row r="773" spans="1:33">
      <c r="A773" s="9" t="s">
        <v>4076</v>
      </c>
      <c r="B773" s="9" t="s">
        <v>4076</v>
      </c>
      <c r="C773" s="9" t="s">
        <v>4077</v>
      </c>
      <c r="D773" s="9" t="s">
        <v>4078</v>
      </c>
      <c r="E773" s="9" t="s">
        <v>36</v>
      </c>
      <c r="F773" s="9" t="s">
        <v>37</v>
      </c>
      <c r="G773" s="9" t="s">
        <v>38</v>
      </c>
      <c r="H773" s="9"/>
      <c r="I773" s="9"/>
      <c r="J773" s="9" t="s">
        <v>39</v>
      </c>
      <c r="K773" s="9" t="s">
        <v>635</v>
      </c>
      <c r="L773" s="9" t="s">
        <v>4079</v>
      </c>
      <c r="M773" s="9" t="s">
        <v>4080</v>
      </c>
      <c r="N773" s="9" t="s">
        <v>36</v>
      </c>
      <c r="O773" s="9">
        <v>1</v>
      </c>
      <c r="P773" s="9" t="s">
        <v>43</v>
      </c>
      <c r="Q773" s="9">
        <v>29.99</v>
      </c>
      <c r="R773" s="9"/>
      <c r="S773" s="9">
        <v>4.98</v>
      </c>
      <c r="T773" s="9"/>
      <c r="U773" s="9"/>
      <c r="V773" s="9"/>
      <c r="W773" s="9"/>
      <c r="X773" s="9"/>
      <c r="Y773" s="9" t="s">
        <v>228</v>
      </c>
      <c r="Z773" s="9" t="s">
        <v>56</v>
      </c>
      <c r="AA773" s="9" t="s">
        <v>4081</v>
      </c>
      <c r="AB773" s="9" t="s">
        <v>47</v>
      </c>
      <c r="AC773" s="9"/>
      <c r="AD773" s="9" t="b">
        <v>0</v>
      </c>
      <c r="AE773" s="9"/>
      <c r="AF773" s="9"/>
      <c r="AG773" s="14">
        <f t="shared" si="12"/>
        <v>43319</v>
      </c>
    </row>
    <row r="774" spans="1:33">
      <c r="A774" s="9" t="s">
        <v>4082</v>
      </c>
      <c r="B774" s="9" t="s">
        <v>4082</v>
      </c>
      <c r="C774" s="9" t="s">
        <v>4083</v>
      </c>
      <c r="D774" s="9" t="s">
        <v>4084</v>
      </c>
      <c r="E774" s="9" t="s">
        <v>80</v>
      </c>
      <c r="F774" s="9" t="s">
        <v>37</v>
      </c>
      <c r="G774" s="9" t="s">
        <v>38</v>
      </c>
      <c r="H774" s="9"/>
      <c r="I774" s="9"/>
      <c r="J774" s="9" t="s">
        <v>39</v>
      </c>
      <c r="K774" s="9" t="s">
        <v>1449</v>
      </c>
      <c r="L774" s="9" t="s">
        <v>1450</v>
      </c>
      <c r="M774" s="9" t="s">
        <v>1451</v>
      </c>
      <c r="N774" s="9" t="s">
        <v>80</v>
      </c>
      <c r="O774" s="9">
        <v>0</v>
      </c>
      <c r="P774" s="9"/>
      <c r="Q774" s="9"/>
      <c r="R774" s="9"/>
      <c r="S774" s="9"/>
      <c r="T774" s="9"/>
      <c r="U774" s="9"/>
      <c r="V774" s="9"/>
      <c r="W774" s="9"/>
      <c r="X774" s="9"/>
      <c r="Y774" s="9" t="s">
        <v>2615</v>
      </c>
      <c r="Z774" s="9" t="s">
        <v>149</v>
      </c>
      <c r="AA774" s="9" t="s">
        <v>4085</v>
      </c>
      <c r="AB774" s="9" t="s">
        <v>47</v>
      </c>
      <c r="AC774" s="9"/>
      <c r="AD774" s="9" t="b">
        <v>0</v>
      </c>
      <c r="AE774" s="9"/>
      <c r="AF774" s="9"/>
      <c r="AG774" s="14">
        <f t="shared" si="12"/>
        <v>43319</v>
      </c>
    </row>
    <row r="775" spans="1:33">
      <c r="A775" s="9" t="s">
        <v>4086</v>
      </c>
      <c r="B775" s="9" t="s">
        <v>4086</v>
      </c>
      <c r="C775" s="9" t="s">
        <v>4087</v>
      </c>
      <c r="D775" s="9" t="s">
        <v>4088</v>
      </c>
      <c r="E775" s="9" t="s">
        <v>36</v>
      </c>
      <c r="F775" s="9" t="s">
        <v>37</v>
      </c>
      <c r="G775" s="9" t="s">
        <v>38</v>
      </c>
      <c r="H775" s="9"/>
      <c r="I775" s="9"/>
      <c r="J775" s="9" t="s">
        <v>39</v>
      </c>
      <c r="K775" s="9" t="s">
        <v>334</v>
      </c>
      <c r="L775" s="9" t="s">
        <v>335</v>
      </c>
      <c r="M775" s="9" t="s">
        <v>336</v>
      </c>
      <c r="N775" s="9" t="s">
        <v>36</v>
      </c>
      <c r="O775" s="9">
        <v>1</v>
      </c>
      <c r="P775" s="9" t="s">
        <v>43</v>
      </c>
      <c r="Q775" s="9">
        <v>22.99</v>
      </c>
      <c r="R775" s="9"/>
      <c r="S775" s="9"/>
      <c r="T775" s="9"/>
      <c r="U775" s="9"/>
      <c r="V775" s="9"/>
      <c r="W775" s="9"/>
      <c r="X775" s="9"/>
      <c r="Y775" s="9" t="s">
        <v>4089</v>
      </c>
      <c r="Z775" s="9" t="s">
        <v>56</v>
      </c>
      <c r="AA775" s="9" t="s">
        <v>4090</v>
      </c>
      <c r="AB775" s="9" t="s">
        <v>47</v>
      </c>
      <c r="AC775" s="9"/>
      <c r="AD775" s="9" t="b">
        <v>0</v>
      </c>
      <c r="AE775" s="9"/>
      <c r="AF775" s="9"/>
      <c r="AG775" s="14">
        <f t="shared" si="12"/>
        <v>43319</v>
      </c>
    </row>
    <row r="776" spans="1:33">
      <c r="A776" s="9" t="s">
        <v>4091</v>
      </c>
      <c r="B776" s="9" t="s">
        <v>4091</v>
      </c>
      <c r="C776" s="9" t="s">
        <v>4092</v>
      </c>
      <c r="D776" s="9" t="s">
        <v>4093</v>
      </c>
      <c r="E776" s="9" t="s">
        <v>36</v>
      </c>
      <c r="F776" s="9" t="s">
        <v>37</v>
      </c>
      <c r="G776" s="9" t="s">
        <v>38</v>
      </c>
      <c r="H776" s="9"/>
      <c r="I776" s="9"/>
      <c r="J776" s="9" t="s">
        <v>39</v>
      </c>
      <c r="K776" s="9" t="s">
        <v>3264</v>
      </c>
      <c r="L776" s="9" t="s">
        <v>3265</v>
      </c>
      <c r="M776" s="9" t="s">
        <v>3266</v>
      </c>
      <c r="N776" s="9" t="s">
        <v>36</v>
      </c>
      <c r="O776" s="9">
        <v>1</v>
      </c>
      <c r="P776" s="9" t="s">
        <v>43</v>
      </c>
      <c r="Q776" s="9">
        <v>23.99</v>
      </c>
      <c r="R776" s="9"/>
      <c r="S776" s="9"/>
      <c r="T776" s="9"/>
      <c r="U776" s="9"/>
      <c r="V776" s="9"/>
      <c r="W776" s="9"/>
      <c r="X776" s="9"/>
      <c r="Y776" s="9" t="s">
        <v>85</v>
      </c>
      <c r="Z776" s="9" t="s">
        <v>75</v>
      </c>
      <c r="AA776" s="9" t="s">
        <v>4094</v>
      </c>
      <c r="AB776" s="9" t="s">
        <v>47</v>
      </c>
      <c r="AC776" s="9"/>
      <c r="AD776" s="9" t="b">
        <v>0</v>
      </c>
      <c r="AE776" s="9"/>
      <c r="AF776" s="9"/>
      <c r="AG776" s="14">
        <f t="shared" si="12"/>
        <v>43319</v>
      </c>
    </row>
    <row r="777" spans="1:33">
      <c r="A777" s="9" t="s">
        <v>4095</v>
      </c>
      <c r="B777" s="9" t="s">
        <v>4095</v>
      </c>
      <c r="C777" s="9" t="s">
        <v>4096</v>
      </c>
      <c r="D777" s="9" t="s">
        <v>4097</v>
      </c>
      <c r="E777" s="9" t="s">
        <v>36</v>
      </c>
      <c r="F777" s="9" t="s">
        <v>37</v>
      </c>
      <c r="G777" s="9" t="s">
        <v>38</v>
      </c>
      <c r="H777" s="9"/>
      <c r="I777" s="9"/>
      <c r="J777" s="9" t="s">
        <v>39</v>
      </c>
      <c r="K777" s="9" t="s">
        <v>2490</v>
      </c>
      <c r="L777" s="9" t="s">
        <v>2491</v>
      </c>
      <c r="M777" s="9" t="s">
        <v>2492</v>
      </c>
      <c r="N777" s="9" t="s">
        <v>36</v>
      </c>
      <c r="O777" s="9">
        <v>1</v>
      </c>
      <c r="P777" s="9" t="s">
        <v>43</v>
      </c>
      <c r="Q777" s="9">
        <v>35.99</v>
      </c>
      <c r="R777" s="9"/>
      <c r="S777" s="9"/>
      <c r="T777" s="9"/>
      <c r="U777" s="9"/>
      <c r="V777" s="9"/>
      <c r="W777" s="9"/>
      <c r="X777" s="9"/>
      <c r="Y777" s="9" t="s">
        <v>4098</v>
      </c>
      <c r="Z777" s="9" t="s">
        <v>737</v>
      </c>
      <c r="AA777" s="9" t="s">
        <v>4099</v>
      </c>
      <c r="AB777" s="9" t="s">
        <v>47</v>
      </c>
      <c r="AC777" s="9"/>
      <c r="AD777" s="9" t="b">
        <v>0</v>
      </c>
      <c r="AE777" s="9"/>
      <c r="AF777" s="9"/>
      <c r="AG777" s="14">
        <f t="shared" si="12"/>
        <v>43319</v>
      </c>
    </row>
    <row r="778" spans="1:33">
      <c r="A778" s="9" t="s">
        <v>4100</v>
      </c>
      <c r="B778" s="9" t="s">
        <v>4100</v>
      </c>
      <c r="C778" s="9" t="s">
        <v>4101</v>
      </c>
      <c r="D778" s="9" t="s">
        <v>4102</v>
      </c>
      <c r="E778" s="9" t="s">
        <v>36</v>
      </c>
      <c r="F778" s="9" t="s">
        <v>37</v>
      </c>
      <c r="G778" s="9" t="s">
        <v>38</v>
      </c>
      <c r="H778" s="9"/>
      <c r="I778" s="9"/>
      <c r="J778" s="9" t="s">
        <v>90</v>
      </c>
      <c r="K778" s="9" t="s">
        <v>176</v>
      </c>
      <c r="L778" s="9" t="s">
        <v>792</v>
      </c>
      <c r="M778" s="9" t="s">
        <v>793</v>
      </c>
      <c r="N778" s="9" t="s">
        <v>36</v>
      </c>
      <c r="O778" s="9">
        <v>1</v>
      </c>
      <c r="P778" s="9" t="s">
        <v>43</v>
      </c>
      <c r="Q778" s="9">
        <v>15.99</v>
      </c>
      <c r="R778" s="9"/>
      <c r="S778" s="9">
        <v>2.44</v>
      </c>
      <c r="T778" s="9"/>
      <c r="U778" s="9"/>
      <c r="V778" s="9"/>
      <c r="W778" s="9"/>
      <c r="X778" s="9"/>
      <c r="Y778" s="9" t="s">
        <v>4103</v>
      </c>
      <c r="Z778" s="9" t="s">
        <v>75</v>
      </c>
      <c r="AA778" s="9" t="s">
        <v>4104</v>
      </c>
      <c r="AB778" s="9" t="s">
        <v>47</v>
      </c>
      <c r="AC778" s="9"/>
      <c r="AD778" s="9" t="b">
        <v>0</v>
      </c>
      <c r="AE778" s="9"/>
      <c r="AF778" s="9"/>
      <c r="AG778" s="14">
        <f t="shared" si="12"/>
        <v>43319</v>
      </c>
    </row>
    <row r="779" spans="1:33">
      <c r="A779" s="9" t="s">
        <v>4105</v>
      </c>
      <c r="B779" s="9" t="s">
        <v>4105</v>
      </c>
      <c r="C779" s="9" t="s">
        <v>4106</v>
      </c>
      <c r="D779" s="9" t="s">
        <v>4107</v>
      </c>
      <c r="E779" s="9" t="s">
        <v>36</v>
      </c>
      <c r="F779" s="9" t="s">
        <v>37</v>
      </c>
      <c r="G779" s="9" t="s">
        <v>38</v>
      </c>
      <c r="H779" s="9"/>
      <c r="I779" s="9"/>
      <c r="J779" s="9" t="s">
        <v>39</v>
      </c>
      <c r="K779" s="9" t="s">
        <v>4108</v>
      </c>
      <c r="L779" s="9" t="s">
        <v>4109</v>
      </c>
      <c r="M779" s="9" t="s">
        <v>4110</v>
      </c>
      <c r="N779" s="9" t="s">
        <v>36</v>
      </c>
      <c r="O779" s="9">
        <v>1</v>
      </c>
      <c r="P779" s="9" t="s">
        <v>43</v>
      </c>
      <c r="Q779" s="9">
        <v>21.99</v>
      </c>
      <c r="R779" s="9"/>
      <c r="S779" s="9"/>
      <c r="T779" s="9"/>
      <c r="U779" s="9"/>
      <c r="V779" s="9"/>
      <c r="W779" s="9"/>
      <c r="X779" s="9"/>
      <c r="Y779" s="9" t="s">
        <v>3912</v>
      </c>
      <c r="Z779" s="9" t="s">
        <v>56</v>
      </c>
      <c r="AA779" s="9" t="s">
        <v>4111</v>
      </c>
      <c r="AB779" s="9" t="s">
        <v>47</v>
      </c>
      <c r="AC779" s="9"/>
      <c r="AD779" s="9" t="b">
        <v>0</v>
      </c>
      <c r="AE779" s="9"/>
      <c r="AF779" s="9"/>
      <c r="AG779" s="14">
        <f t="shared" si="12"/>
        <v>43319</v>
      </c>
    </row>
    <row r="780" spans="1:33">
      <c r="A780" s="9" t="s">
        <v>4112</v>
      </c>
      <c r="B780" s="9" t="s">
        <v>4112</v>
      </c>
      <c r="C780" s="9" t="s">
        <v>4113</v>
      </c>
      <c r="D780" s="9" t="s">
        <v>4114</v>
      </c>
      <c r="E780" s="9" t="s">
        <v>36</v>
      </c>
      <c r="F780" s="9" t="s">
        <v>37</v>
      </c>
      <c r="G780" s="9" t="s">
        <v>38</v>
      </c>
      <c r="H780" s="9"/>
      <c r="I780" s="9"/>
      <c r="J780" s="9" t="s">
        <v>39</v>
      </c>
      <c r="K780" s="9" t="s">
        <v>52</v>
      </c>
      <c r="L780" s="9" t="s">
        <v>53</v>
      </c>
      <c r="M780" s="9" t="s">
        <v>54</v>
      </c>
      <c r="N780" s="9" t="s">
        <v>36</v>
      </c>
      <c r="O780" s="9">
        <v>1</v>
      </c>
      <c r="P780" s="9" t="s">
        <v>43</v>
      </c>
      <c r="Q780" s="9">
        <v>35.99</v>
      </c>
      <c r="R780" s="9"/>
      <c r="S780" s="9"/>
      <c r="T780" s="9"/>
      <c r="U780" s="9"/>
      <c r="V780" s="9"/>
      <c r="W780" s="9"/>
      <c r="X780" s="9"/>
      <c r="Y780" s="9" t="s">
        <v>519</v>
      </c>
      <c r="Z780" s="9" t="s">
        <v>56</v>
      </c>
      <c r="AA780" s="9" t="s">
        <v>4115</v>
      </c>
      <c r="AB780" s="9" t="s">
        <v>47</v>
      </c>
      <c r="AC780" s="9"/>
      <c r="AD780" s="9" t="b">
        <v>0</v>
      </c>
      <c r="AE780" s="9"/>
      <c r="AF780" s="9"/>
      <c r="AG780" s="14">
        <f t="shared" si="12"/>
        <v>43319</v>
      </c>
    </row>
    <row r="781" spans="1:33">
      <c r="A781" s="9" t="s">
        <v>4112</v>
      </c>
      <c r="B781" s="9" t="s">
        <v>4112</v>
      </c>
      <c r="C781" s="9" t="s">
        <v>4113</v>
      </c>
      <c r="D781" s="9" t="s">
        <v>4114</v>
      </c>
      <c r="E781" s="9" t="s">
        <v>36</v>
      </c>
      <c r="F781" s="9" t="s">
        <v>37</v>
      </c>
      <c r="G781" s="9" t="s">
        <v>38</v>
      </c>
      <c r="H781" s="9"/>
      <c r="I781" s="9"/>
      <c r="J781" s="9" t="s">
        <v>39</v>
      </c>
      <c r="K781" s="9" t="s">
        <v>4116</v>
      </c>
      <c r="L781" s="9" t="s">
        <v>4117</v>
      </c>
      <c r="M781" s="9" t="s">
        <v>4118</v>
      </c>
      <c r="N781" s="9" t="s">
        <v>36</v>
      </c>
      <c r="O781" s="9">
        <v>1</v>
      </c>
      <c r="P781" s="9" t="s">
        <v>43</v>
      </c>
      <c r="Q781" s="9">
        <v>30.99</v>
      </c>
      <c r="R781" s="9"/>
      <c r="S781" s="9"/>
      <c r="T781" s="9"/>
      <c r="U781" s="9"/>
      <c r="V781" s="9"/>
      <c r="W781" s="9"/>
      <c r="X781" s="9"/>
      <c r="Y781" s="9" t="s">
        <v>519</v>
      </c>
      <c r="Z781" s="9" t="s">
        <v>56</v>
      </c>
      <c r="AA781" s="9" t="s">
        <v>4115</v>
      </c>
      <c r="AB781" s="9" t="s">
        <v>47</v>
      </c>
      <c r="AC781" s="9"/>
      <c r="AD781" s="9" t="b">
        <v>0</v>
      </c>
      <c r="AE781" s="9"/>
      <c r="AF781" s="9"/>
      <c r="AG781" s="14">
        <f t="shared" si="12"/>
        <v>43319</v>
      </c>
    </row>
    <row r="782" spans="1:33">
      <c r="A782" s="9" t="s">
        <v>4119</v>
      </c>
      <c r="B782" s="9" t="s">
        <v>4119</v>
      </c>
      <c r="C782" s="9" t="s">
        <v>4120</v>
      </c>
      <c r="D782" s="9" t="s">
        <v>4121</v>
      </c>
      <c r="E782" s="9" t="s">
        <v>36</v>
      </c>
      <c r="F782" s="9" t="s">
        <v>37</v>
      </c>
      <c r="G782" s="9" t="s">
        <v>38</v>
      </c>
      <c r="H782" s="9"/>
      <c r="I782" s="9"/>
      <c r="J782" s="9" t="s">
        <v>39</v>
      </c>
      <c r="K782" s="9" t="s">
        <v>4122</v>
      </c>
      <c r="L782" s="9" t="s">
        <v>4123</v>
      </c>
      <c r="M782" s="9" t="s">
        <v>4124</v>
      </c>
      <c r="N782" s="9" t="s">
        <v>36</v>
      </c>
      <c r="O782" s="9">
        <v>1</v>
      </c>
      <c r="P782" s="9" t="s">
        <v>43</v>
      </c>
      <c r="Q782" s="9">
        <v>16.99</v>
      </c>
      <c r="R782" s="9"/>
      <c r="S782" s="9"/>
      <c r="T782" s="9"/>
      <c r="U782" s="9"/>
      <c r="V782" s="9"/>
      <c r="W782" s="9"/>
      <c r="X782" s="9"/>
      <c r="Y782" s="9" t="s">
        <v>2530</v>
      </c>
      <c r="Z782" s="9" t="s">
        <v>56</v>
      </c>
      <c r="AA782" s="9" t="s">
        <v>4125</v>
      </c>
      <c r="AB782" s="9" t="s">
        <v>47</v>
      </c>
      <c r="AC782" s="9"/>
      <c r="AD782" s="9" t="b">
        <v>0</v>
      </c>
      <c r="AE782" s="9"/>
      <c r="AF782" s="9"/>
      <c r="AG782" s="14">
        <f t="shared" si="12"/>
        <v>43319</v>
      </c>
    </row>
    <row r="783" spans="1:33">
      <c r="A783" s="9" t="s">
        <v>4126</v>
      </c>
      <c r="B783" s="9" t="s">
        <v>4126</v>
      </c>
      <c r="C783" s="9" t="s">
        <v>4127</v>
      </c>
      <c r="D783" s="9" t="s">
        <v>4128</v>
      </c>
      <c r="E783" s="9" t="s">
        <v>36</v>
      </c>
      <c r="F783" s="9" t="s">
        <v>37</v>
      </c>
      <c r="G783" s="9" t="s">
        <v>38</v>
      </c>
      <c r="H783" s="9"/>
      <c r="I783" s="9"/>
      <c r="J783" s="9" t="s">
        <v>39</v>
      </c>
      <c r="K783" s="9" t="s">
        <v>2104</v>
      </c>
      <c r="L783" s="9" t="s">
        <v>2105</v>
      </c>
      <c r="M783" s="9" t="s">
        <v>2106</v>
      </c>
      <c r="N783" s="9" t="s">
        <v>36</v>
      </c>
      <c r="O783" s="9">
        <v>1</v>
      </c>
      <c r="P783" s="9" t="s">
        <v>43</v>
      </c>
      <c r="Q783" s="9">
        <v>35.99</v>
      </c>
      <c r="R783" s="9"/>
      <c r="S783" s="9"/>
      <c r="T783" s="9"/>
      <c r="U783" s="9"/>
      <c r="V783" s="9"/>
      <c r="W783" s="9"/>
      <c r="X783" s="9"/>
      <c r="Y783" s="9" t="s">
        <v>119</v>
      </c>
      <c r="Z783" s="9" t="s">
        <v>1125</v>
      </c>
      <c r="AA783" s="9" t="s">
        <v>4129</v>
      </c>
      <c r="AB783" s="9" t="s">
        <v>47</v>
      </c>
      <c r="AC783" s="9"/>
      <c r="AD783" s="9" t="b">
        <v>0</v>
      </c>
      <c r="AE783" s="9"/>
      <c r="AF783" s="9"/>
      <c r="AG783" s="14">
        <f t="shared" si="12"/>
        <v>43319</v>
      </c>
    </row>
    <row r="784" spans="1:33">
      <c r="A784" s="9" t="s">
        <v>4126</v>
      </c>
      <c r="B784" s="9" t="s">
        <v>4126</v>
      </c>
      <c r="C784" s="9" t="s">
        <v>4127</v>
      </c>
      <c r="D784" s="9" t="s">
        <v>4128</v>
      </c>
      <c r="E784" s="9" t="s">
        <v>36</v>
      </c>
      <c r="F784" s="9" t="s">
        <v>37</v>
      </c>
      <c r="G784" s="9" t="s">
        <v>38</v>
      </c>
      <c r="H784" s="9"/>
      <c r="I784" s="9"/>
      <c r="J784" s="9" t="s">
        <v>39</v>
      </c>
      <c r="K784" s="9" t="s">
        <v>4130</v>
      </c>
      <c r="L784" s="9" t="s">
        <v>4131</v>
      </c>
      <c r="M784" s="9" t="s">
        <v>4132</v>
      </c>
      <c r="N784" s="9" t="s">
        <v>36</v>
      </c>
      <c r="O784" s="9">
        <v>1</v>
      </c>
      <c r="P784" s="9" t="s">
        <v>43</v>
      </c>
      <c r="Q784" s="9">
        <v>35.99</v>
      </c>
      <c r="R784" s="9"/>
      <c r="S784" s="9"/>
      <c r="T784" s="9"/>
      <c r="U784" s="9"/>
      <c r="V784" s="9"/>
      <c r="W784" s="9"/>
      <c r="X784" s="9"/>
      <c r="Y784" s="9" t="s">
        <v>119</v>
      </c>
      <c r="Z784" s="9" t="s">
        <v>1125</v>
      </c>
      <c r="AA784" s="9" t="s">
        <v>4129</v>
      </c>
      <c r="AB784" s="9" t="s">
        <v>47</v>
      </c>
      <c r="AC784" s="9"/>
      <c r="AD784" s="9" t="b">
        <v>0</v>
      </c>
      <c r="AE784" s="9"/>
      <c r="AF784" s="9"/>
      <c r="AG784" s="14">
        <f t="shared" si="12"/>
        <v>43319</v>
      </c>
    </row>
    <row r="785" spans="1:33">
      <c r="A785" s="9" t="s">
        <v>4133</v>
      </c>
      <c r="B785" s="9" t="s">
        <v>4133</v>
      </c>
      <c r="C785" s="9" t="s">
        <v>4134</v>
      </c>
      <c r="D785" s="9" t="s">
        <v>4135</v>
      </c>
      <c r="E785" s="9" t="s">
        <v>36</v>
      </c>
      <c r="F785" s="9" t="s">
        <v>37</v>
      </c>
      <c r="G785" s="9" t="s">
        <v>38</v>
      </c>
      <c r="H785" s="9"/>
      <c r="I785" s="9"/>
      <c r="J785" s="9" t="s">
        <v>39</v>
      </c>
      <c r="K785" s="9" t="s">
        <v>1449</v>
      </c>
      <c r="L785" s="9" t="s">
        <v>1450</v>
      </c>
      <c r="M785" s="9" t="s">
        <v>1451</v>
      </c>
      <c r="N785" s="9" t="s">
        <v>36</v>
      </c>
      <c r="O785" s="9">
        <v>1</v>
      </c>
      <c r="P785" s="9" t="s">
        <v>43</v>
      </c>
      <c r="Q785" s="9">
        <v>20.99</v>
      </c>
      <c r="R785" s="9"/>
      <c r="S785" s="9"/>
      <c r="T785" s="9"/>
      <c r="U785" s="9"/>
      <c r="V785" s="9"/>
      <c r="W785" s="9"/>
      <c r="X785" s="9"/>
      <c r="Y785" s="9" t="s">
        <v>4136</v>
      </c>
      <c r="Z785" s="9" t="s">
        <v>56</v>
      </c>
      <c r="AA785" s="9" t="s">
        <v>4137</v>
      </c>
      <c r="AB785" s="9" t="s">
        <v>47</v>
      </c>
      <c r="AC785" s="9"/>
      <c r="AD785" s="9" t="b">
        <v>0</v>
      </c>
      <c r="AE785" s="9"/>
      <c r="AF785" s="9"/>
      <c r="AG785" s="14">
        <f t="shared" si="12"/>
        <v>43319</v>
      </c>
    </row>
    <row r="786" spans="1:33">
      <c r="A786" s="9" t="s">
        <v>4138</v>
      </c>
      <c r="B786" s="9" t="s">
        <v>4138</v>
      </c>
      <c r="C786" s="9" t="s">
        <v>4139</v>
      </c>
      <c r="D786" s="9" t="s">
        <v>4140</v>
      </c>
      <c r="E786" s="9" t="s">
        <v>36</v>
      </c>
      <c r="F786" s="9" t="s">
        <v>37</v>
      </c>
      <c r="G786" s="9" t="s">
        <v>38</v>
      </c>
      <c r="H786" s="9"/>
      <c r="I786" s="9"/>
      <c r="J786" s="9" t="s">
        <v>39</v>
      </c>
      <c r="K786" s="9" t="s">
        <v>3264</v>
      </c>
      <c r="L786" s="9" t="s">
        <v>3265</v>
      </c>
      <c r="M786" s="9" t="s">
        <v>3266</v>
      </c>
      <c r="N786" s="9" t="s">
        <v>36</v>
      </c>
      <c r="O786" s="9">
        <v>1</v>
      </c>
      <c r="P786" s="9" t="s">
        <v>43</v>
      </c>
      <c r="Q786" s="9">
        <v>23.99</v>
      </c>
      <c r="R786" s="9"/>
      <c r="S786" s="9"/>
      <c r="T786" s="9"/>
      <c r="U786" s="9"/>
      <c r="V786" s="9"/>
      <c r="W786" s="9"/>
      <c r="X786" s="9"/>
      <c r="Y786" s="9" t="s">
        <v>4141</v>
      </c>
      <c r="Z786" s="9" t="s">
        <v>56</v>
      </c>
      <c r="AA786" s="9" t="s">
        <v>4142</v>
      </c>
      <c r="AB786" s="9" t="s">
        <v>47</v>
      </c>
      <c r="AC786" s="9"/>
      <c r="AD786" s="9" t="b">
        <v>0</v>
      </c>
      <c r="AE786" s="9"/>
      <c r="AF786" s="9"/>
      <c r="AG786" s="14">
        <f t="shared" si="12"/>
        <v>43319</v>
      </c>
    </row>
    <row r="787" spans="1:33">
      <c r="A787" s="9" t="s">
        <v>4143</v>
      </c>
      <c r="B787" s="9" t="s">
        <v>4143</v>
      </c>
      <c r="C787" s="9" t="s">
        <v>4144</v>
      </c>
      <c r="D787" s="9" t="s">
        <v>4145</v>
      </c>
      <c r="E787" s="9" t="s">
        <v>36</v>
      </c>
      <c r="F787" s="9" t="s">
        <v>37</v>
      </c>
      <c r="G787" s="9" t="s">
        <v>38</v>
      </c>
      <c r="H787" s="9"/>
      <c r="I787" s="9"/>
      <c r="J787" s="9" t="s">
        <v>39</v>
      </c>
      <c r="K787" s="9" t="s">
        <v>1895</v>
      </c>
      <c r="L787" s="9" t="s">
        <v>4146</v>
      </c>
      <c r="M787" s="9" t="s">
        <v>4147</v>
      </c>
      <c r="N787" s="9" t="s">
        <v>36</v>
      </c>
      <c r="O787" s="9">
        <v>1</v>
      </c>
      <c r="P787" s="9" t="s">
        <v>43</v>
      </c>
      <c r="Q787" s="9">
        <v>29.99</v>
      </c>
      <c r="R787" s="9"/>
      <c r="S787" s="9"/>
      <c r="T787" s="9"/>
      <c r="U787" s="9"/>
      <c r="V787" s="9"/>
      <c r="W787" s="9"/>
      <c r="X787" s="9"/>
      <c r="Y787" s="9" t="s">
        <v>2099</v>
      </c>
      <c r="Z787" s="9" t="s">
        <v>56</v>
      </c>
      <c r="AA787" s="9" t="s">
        <v>4148</v>
      </c>
      <c r="AB787" s="9" t="s">
        <v>47</v>
      </c>
      <c r="AC787" s="9"/>
      <c r="AD787" s="9" t="b">
        <v>0</v>
      </c>
      <c r="AE787" s="9"/>
      <c r="AF787" s="9"/>
      <c r="AG787" s="14">
        <f t="shared" si="12"/>
        <v>43319</v>
      </c>
    </row>
    <row r="788" spans="1:33">
      <c r="A788" s="9" t="s">
        <v>4149</v>
      </c>
      <c r="B788" s="9" t="s">
        <v>4149</v>
      </c>
      <c r="C788" s="9" t="s">
        <v>4150</v>
      </c>
      <c r="D788" s="9" t="s">
        <v>4151</v>
      </c>
      <c r="E788" s="9" t="s">
        <v>80</v>
      </c>
      <c r="F788" s="9" t="s">
        <v>37</v>
      </c>
      <c r="G788" s="9" t="s">
        <v>38</v>
      </c>
      <c r="H788" s="9"/>
      <c r="I788" s="9"/>
      <c r="J788" s="9" t="s">
        <v>39</v>
      </c>
      <c r="K788" s="9" t="s">
        <v>176</v>
      </c>
      <c r="L788" s="9" t="s">
        <v>1275</v>
      </c>
      <c r="M788" s="9" t="s">
        <v>1276</v>
      </c>
      <c r="N788" s="9" t="s">
        <v>80</v>
      </c>
      <c r="O788" s="9">
        <v>0</v>
      </c>
      <c r="P788" s="9"/>
      <c r="Q788" s="9"/>
      <c r="R788" s="9"/>
      <c r="S788" s="9"/>
      <c r="T788" s="9"/>
      <c r="U788" s="9"/>
      <c r="V788" s="9"/>
      <c r="W788" s="9"/>
      <c r="X788" s="9"/>
      <c r="Y788" s="9" t="s">
        <v>372</v>
      </c>
      <c r="Z788" s="9" t="s">
        <v>65</v>
      </c>
      <c r="AA788" s="9" t="s">
        <v>4034</v>
      </c>
      <c r="AB788" s="9" t="s">
        <v>47</v>
      </c>
      <c r="AC788" s="9"/>
      <c r="AD788" s="9" t="b">
        <v>0</v>
      </c>
      <c r="AE788" s="9"/>
      <c r="AF788" s="9"/>
      <c r="AG788" s="14">
        <f t="shared" si="12"/>
        <v>43319</v>
      </c>
    </row>
    <row r="789" spans="1:33">
      <c r="A789" s="9" t="s">
        <v>4152</v>
      </c>
      <c r="B789" s="9" t="s">
        <v>4152</v>
      </c>
      <c r="C789" s="9" t="s">
        <v>4153</v>
      </c>
      <c r="D789" s="9" t="s">
        <v>4154</v>
      </c>
      <c r="E789" s="9" t="s">
        <v>36</v>
      </c>
      <c r="F789" s="9" t="s">
        <v>37</v>
      </c>
      <c r="G789" s="9" t="s">
        <v>38</v>
      </c>
      <c r="H789" s="9"/>
      <c r="I789" s="9"/>
      <c r="J789" s="9" t="s">
        <v>90</v>
      </c>
      <c r="K789" s="9" t="s">
        <v>2398</v>
      </c>
      <c r="L789" s="9" t="s">
        <v>2399</v>
      </c>
      <c r="M789" s="9" t="s">
        <v>2400</v>
      </c>
      <c r="N789" s="9" t="s">
        <v>36</v>
      </c>
      <c r="O789" s="9">
        <v>1</v>
      </c>
      <c r="P789" s="9" t="s">
        <v>43</v>
      </c>
      <c r="Q789" s="9">
        <v>22.99</v>
      </c>
      <c r="R789" s="9"/>
      <c r="S789" s="9">
        <v>3.48</v>
      </c>
      <c r="T789" s="9"/>
      <c r="U789" s="9"/>
      <c r="V789" s="9"/>
      <c r="W789" s="9"/>
      <c r="X789" s="9"/>
      <c r="Y789" s="9" t="s">
        <v>329</v>
      </c>
      <c r="Z789" s="9" t="s">
        <v>56</v>
      </c>
      <c r="AA789" s="9" t="s">
        <v>4155</v>
      </c>
      <c r="AB789" s="9" t="s">
        <v>47</v>
      </c>
      <c r="AC789" s="9"/>
      <c r="AD789" s="9" t="b">
        <v>0</v>
      </c>
      <c r="AE789" s="9"/>
      <c r="AF789" s="9"/>
      <c r="AG789" s="14">
        <f t="shared" si="12"/>
        <v>43319</v>
      </c>
    </row>
    <row r="790" spans="1:33">
      <c r="A790" s="9" t="s">
        <v>4156</v>
      </c>
      <c r="B790" s="9" t="s">
        <v>4156</v>
      </c>
      <c r="C790" s="9" t="s">
        <v>4157</v>
      </c>
      <c r="D790" s="9" t="s">
        <v>4158</v>
      </c>
      <c r="E790" s="9" t="s">
        <v>36</v>
      </c>
      <c r="F790" s="9" t="s">
        <v>37</v>
      </c>
      <c r="G790" s="9" t="s">
        <v>38</v>
      </c>
      <c r="H790" s="9"/>
      <c r="I790" s="9"/>
      <c r="J790" s="9" t="s">
        <v>51</v>
      </c>
      <c r="K790" s="9" t="s">
        <v>4159</v>
      </c>
      <c r="L790" s="9" t="s">
        <v>4160</v>
      </c>
      <c r="M790" s="9" t="s">
        <v>4161</v>
      </c>
      <c r="N790" s="9" t="s">
        <v>36</v>
      </c>
      <c r="O790" s="9">
        <v>1</v>
      </c>
      <c r="P790" s="9" t="s">
        <v>43</v>
      </c>
      <c r="Q790" s="9">
        <v>35.99</v>
      </c>
      <c r="R790" s="9"/>
      <c r="S790" s="9">
        <v>7.49</v>
      </c>
      <c r="T790" s="9"/>
      <c r="U790" s="9"/>
      <c r="V790" s="9"/>
      <c r="W790" s="9"/>
      <c r="X790" s="9"/>
      <c r="Y790" s="9" t="s">
        <v>4162</v>
      </c>
      <c r="Z790" s="9" t="s">
        <v>56</v>
      </c>
      <c r="AA790" s="9" t="s">
        <v>4163</v>
      </c>
      <c r="AB790" s="9" t="s">
        <v>47</v>
      </c>
      <c r="AC790" s="9"/>
      <c r="AD790" s="9" t="b">
        <v>0</v>
      </c>
      <c r="AE790" s="9"/>
      <c r="AF790" s="9"/>
      <c r="AG790" s="14">
        <f t="shared" si="12"/>
        <v>43319</v>
      </c>
    </row>
    <row r="791" spans="1:33">
      <c r="A791" s="9" t="s">
        <v>4156</v>
      </c>
      <c r="B791" s="9" t="s">
        <v>4156</v>
      </c>
      <c r="C791" s="9" t="s">
        <v>4157</v>
      </c>
      <c r="D791" s="9" t="s">
        <v>4158</v>
      </c>
      <c r="E791" s="9" t="s">
        <v>36</v>
      </c>
      <c r="F791" s="9" t="s">
        <v>37</v>
      </c>
      <c r="G791" s="9" t="s">
        <v>38</v>
      </c>
      <c r="H791" s="9"/>
      <c r="I791" s="9"/>
      <c r="J791" s="9" t="s">
        <v>51</v>
      </c>
      <c r="K791" s="9" t="s">
        <v>1597</v>
      </c>
      <c r="L791" s="9" t="s">
        <v>1922</v>
      </c>
      <c r="M791" s="9" t="s">
        <v>1923</v>
      </c>
      <c r="N791" s="9" t="s">
        <v>36</v>
      </c>
      <c r="O791" s="9">
        <v>1</v>
      </c>
      <c r="P791" s="9" t="s">
        <v>43</v>
      </c>
      <c r="Q791" s="9">
        <v>35.99</v>
      </c>
      <c r="R791" s="9"/>
      <c r="S791" s="9">
        <v>7.48</v>
      </c>
      <c r="T791" s="9"/>
      <c r="U791" s="9"/>
      <c r="V791" s="9"/>
      <c r="W791" s="9"/>
      <c r="X791" s="9"/>
      <c r="Y791" s="9" t="s">
        <v>4162</v>
      </c>
      <c r="Z791" s="9" t="s">
        <v>56</v>
      </c>
      <c r="AA791" s="9" t="s">
        <v>4163</v>
      </c>
      <c r="AB791" s="9" t="s">
        <v>47</v>
      </c>
      <c r="AC791" s="9"/>
      <c r="AD791" s="9" t="b">
        <v>0</v>
      </c>
      <c r="AE791" s="9"/>
      <c r="AF791" s="9"/>
      <c r="AG791" s="14">
        <f t="shared" si="12"/>
        <v>43319</v>
      </c>
    </row>
    <row r="792" spans="1:33">
      <c r="A792" s="9" t="s">
        <v>4164</v>
      </c>
      <c r="B792" s="9" t="s">
        <v>4164</v>
      </c>
      <c r="C792" s="9" t="s">
        <v>4165</v>
      </c>
      <c r="D792" s="9" t="s">
        <v>4166</v>
      </c>
      <c r="E792" s="9" t="s">
        <v>36</v>
      </c>
      <c r="F792" s="9" t="s">
        <v>37</v>
      </c>
      <c r="G792" s="9" t="s">
        <v>38</v>
      </c>
      <c r="H792" s="9"/>
      <c r="I792" s="9"/>
      <c r="J792" s="9" t="s">
        <v>39</v>
      </c>
      <c r="K792" s="9" t="s">
        <v>342</v>
      </c>
      <c r="L792" s="9" t="s">
        <v>714</v>
      </c>
      <c r="M792" s="9" t="s">
        <v>715</v>
      </c>
      <c r="N792" s="9" t="s">
        <v>36</v>
      </c>
      <c r="O792" s="9">
        <v>1</v>
      </c>
      <c r="P792" s="9" t="s">
        <v>43</v>
      </c>
      <c r="Q792" s="9">
        <v>19.99</v>
      </c>
      <c r="R792" s="9"/>
      <c r="S792" s="9"/>
      <c r="T792" s="9"/>
      <c r="U792" s="9"/>
      <c r="V792" s="9"/>
      <c r="W792" s="9"/>
      <c r="X792" s="9"/>
      <c r="Y792" s="9" t="s">
        <v>444</v>
      </c>
      <c r="Z792" s="9" t="s">
        <v>180</v>
      </c>
      <c r="AA792" s="9" t="s">
        <v>4167</v>
      </c>
      <c r="AB792" s="9" t="s">
        <v>47</v>
      </c>
      <c r="AC792" s="9"/>
      <c r="AD792" s="9" t="b">
        <v>0</v>
      </c>
      <c r="AE792" s="9"/>
      <c r="AF792" s="9"/>
      <c r="AG792" s="14">
        <f t="shared" si="12"/>
        <v>43319</v>
      </c>
    </row>
    <row r="793" spans="1:33">
      <c r="A793" s="9" t="s">
        <v>4168</v>
      </c>
      <c r="B793" s="9" t="s">
        <v>4168</v>
      </c>
      <c r="C793" s="9" t="s">
        <v>4169</v>
      </c>
      <c r="D793" s="9" t="s">
        <v>4170</v>
      </c>
      <c r="E793" s="9" t="s">
        <v>36</v>
      </c>
      <c r="F793" s="9" t="s">
        <v>37</v>
      </c>
      <c r="G793" s="9" t="s">
        <v>38</v>
      </c>
      <c r="H793" s="9"/>
      <c r="I793" s="9"/>
      <c r="J793" s="9" t="s">
        <v>51</v>
      </c>
      <c r="K793" s="9" t="s">
        <v>193</v>
      </c>
      <c r="L793" s="9" t="s">
        <v>3128</v>
      </c>
      <c r="M793" s="9" t="s">
        <v>3129</v>
      </c>
      <c r="N793" s="9" t="s">
        <v>36</v>
      </c>
      <c r="O793" s="9">
        <v>1</v>
      </c>
      <c r="P793" s="9" t="s">
        <v>43</v>
      </c>
      <c r="Q793" s="9">
        <v>19.99</v>
      </c>
      <c r="R793" s="9"/>
      <c r="S793" s="9">
        <v>3.99</v>
      </c>
      <c r="T793" s="9"/>
      <c r="U793" s="9"/>
      <c r="V793" s="9"/>
      <c r="W793" s="9"/>
      <c r="X793" s="9"/>
      <c r="Y793" s="9" t="s">
        <v>820</v>
      </c>
      <c r="Z793" s="9" t="s">
        <v>56</v>
      </c>
      <c r="AA793" s="9" t="s">
        <v>4171</v>
      </c>
      <c r="AB793" s="9" t="s">
        <v>47</v>
      </c>
      <c r="AC793" s="9"/>
      <c r="AD793" s="9" t="b">
        <v>0</v>
      </c>
      <c r="AE793" s="9"/>
      <c r="AF793" s="9"/>
      <c r="AG793" s="14">
        <f t="shared" si="12"/>
        <v>43319</v>
      </c>
    </row>
    <row r="794" spans="1:33">
      <c r="A794" s="9" t="s">
        <v>4172</v>
      </c>
      <c r="B794" s="9" t="s">
        <v>4172</v>
      </c>
      <c r="C794" s="9" t="s">
        <v>4173</v>
      </c>
      <c r="D794" s="9" t="s">
        <v>4174</v>
      </c>
      <c r="E794" s="9" t="s">
        <v>36</v>
      </c>
      <c r="F794" s="9" t="s">
        <v>37</v>
      </c>
      <c r="G794" s="9" t="s">
        <v>38</v>
      </c>
      <c r="H794" s="9"/>
      <c r="I794" s="9"/>
      <c r="J794" s="9" t="s">
        <v>39</v>
      </c>
      <c r="K794" s="9" t="s">
        <v>1449</v>
      </c>
      <c r="L794" s="9" t="s">
        <v>1450</v>
      </c>
      <c r="M794" s="9" t="s">
        <v>1451</v>
      </c>
      <c r="N794" s="9" t="s">
        <v>36</v>
      </c>
      <c r="O794" s="9">
        <v>1</v>
      </c>
      <c r="P794" s="9" t="s">
        <v>43</v>
      </c>
      <c r="Q794" s="9">
        <v>20.99</v>
      </c>
      <c r="R794" s="9"/>
      <c r="S794" s="9"/>
      <c r="T794" s="9"/>
      <c r="U794" s="9"/>
      <c r="V794" s="9"/>
      <c r="W794" s="9"/>
      <c r="X794" s="9"/>
      <c r="Y794" s="9" t="s">
        <v>1623</v>
      </c>
      <c r="Z794" s="9" t="s">
        <v>65</v>
      </c>
      <c r="AA794" s="9" t="s">
        <v>4175</v>
      </c>
      <c r="AB794" s="9" t="s">
        <v>47</v>
      </c>
      <c r="AC794" s="9"/>
      <c r="AD794" s="9" t="b">
        <v>0</v>
      </c>
      <c r="AE794" s="9"/>
      <c r="AF794" s="9"/>
      <c r="AG794" s="14">
        <f t="shared" si="12"/>
        <v>43319</v>
      </c>
    </row>
    <row r="795" spans="1:33">
      <c r="A795" s="9" t="s">
        <v>4176</v>
      </c>
      <c r="B795" s="9" t="s">
        <v>4176</v>
      </c>
      <c r="C795" s="9" t="s">
        <v>4177</v>
      </c>
      <c r="D795" s="9" t="s">
        <v>4178</v>
      </c>
      <c r="E795" s="9" t="s">
        <v>36</v>
      </c>
      <c r="F795" s="9" t="s">
        <v>37</v>
      </c>
      <c r="G795" s="9" t="s">
        <v>38</v>
      </c>
      <c r="H795" s="9"/>
      <c r="I795" s="9"/>
      <c r="J795" s="9" t="s">
        <v>39</v>
      </c>
      <c r="K795" s="9" t="s">
        <v>469</v>
      </c>
      <c r="L795" s="9" t="s">
        <v>470</v>
      </c>
      <c r="M795" s="9" t="s">
        <v>471</v>
      </c>
      <c r="N795" s="9" t="s">
        <v>36</v>
      </c>
      <c r="O795" s="9">
        <v>1</v>
      </c>
      <c r="P795" s="9" t="s">
        <v>43</v>
      </c>
      <c r="Q795" s="9">
        <v>20.99</v>
      </c>
      <c r="R795" s="9"/>
      <c r="S795" s="9"/>
      <c r="T795" s="9"/>
      <c r="U795" s="9"/>
      <c r="V795" s="9"/>
      <c r="W795" s="9"/>
      <c r="X795" s="9"/>
      <c r="Y795" s="9" t="s">
        <v>4179</v>
      </c>
      <c r="Z795" s="9" t="s">
        <v>65</v>
      </c>
      <c r="AA795" s="9" t="s">
        <v>4180</v>
      </c>
      <c r="AB795" s="9" t="s">
        <v>47</v>
      </c>
      <c r="AC795" s="9"/>
      <c r="AD795" s="9" t="b">
        <v>0</v>
      </c>
      <c r="AE795" s="9"/>
      <c r="AF795" s="9"/>
      <c r="AG795" s="14">
        <f t="shared" si="12"/>
        <v>43319</v>
      </c>
    </row>
    <row r="796" spans="1:33">
      <c r="A796" s="9" t="s">
        <v>4181</v>
      </c>
      <c r="B796" s="9" t="s">
        <v>4181</v>
      </c>
      <c r="C796" s="9" t="s">
        <v>4182</v>
      </c>
      <c r="D796" s="9" t="s">
        <v>4183</v>
      </c>
      <c r="E796" s="9" t="s">
        <v>36</v>
      </c>
      <c r="F796" s="9" t="s">
        <v>37</v>
      </c>
      <c r="G796" s="9" t="s">
        <v>38</v>
      </c>
      <c r="H796" s="9"/>
      <c r="I796" s="9"/>
      <c r="J796" s="9" t="s">
        <v>39</v>
      </c>
      <c r="K796" s="9" t="s">
        <v>91</v>
      </c>
      <c r="L796" s="9" t="s">
        <v>92</v>
      </c>
      <c r="M796" s="9" t="s">
        <v>93</v>
      </c>
      <c r="N796" s="9" t="s">
        <v>36</v>
      </c>
      <c r="O796" s="9">
        <v>1</v>
      </c>
      <c r="P796" s="9" t="s">
        <v>43</v>
      </c>
      <c r="Q796" s="9">
        <v>22.99</v>
      </c>
      <c r="R796" s="9"/>
      <c r="S796" s="9"/>
      <c r="T796" s="9"/>
      <c r="U796" s="9"/>
      <c r="V796" s="9"/>
      <c r="W796" s="9"/>
      <c r="X796" s="9"/>
      <c r="Y796" s="9" t="s">
        <v>724</v>
      </c>
      <c r="Z796" s="9" t="s">
        <v>56</v>
      </c>
      <c r="AA796" s="9" t="s">
        <v>4184</v>
      </c>
      <c r="AB796" s="9" t="s">
        <v>47</v>
      </c>
      <c r="AC796" s="9"/>
      <c r="AD796" s="9" t="b">
        <v>0</v>
      </c>
      <c r="AE796" s="9"/>
      <c r="AF796" s="9"/>
      <c r="AG796" s="14">
        <f t="shared" si="12"/>
        <v>43319</v>
      </c>
    </row>
    <row r="797" spans="1:33">
      <c r="A797" s="9" t="s">
        <v>4185</v>
      </c>
      <c r="B797" s="9" t="s">
        <v>4185</v>
      </c>
      <c r="C797" s="9" t="s">
        <v>4186</v>
      </c>
      <c r="D797" s="9" t="s">
        <v>4187</v>
      </c>
      <c r="E797" s="9" t="s">
        <v>36</v>
      </c>
      <c r="F797" s="9" t="s">
        <v>37</v>
      </c>
      <c r="G797" s="9" t="s">
        <v>38</v>
      </c>
      <c r="H797" s="9"/>
      <c r="I797" s="9"/>
      <c r="J797" s="9" t="s">
        <v>39</v>
      </c>
      <c r="K797" s="9" t="s">
        <v>254</v>
      </c>
      <c r="L797" s="9" t="s">
        <v>680</v>
      </c>
      <c r="M797" s="9" t="s">
        <v>681</v>
      </c>
      <c r="N797" s="9" t="s">
        <v>36</v>
      </c>
      <c r="O797" s="9">
        <v>1</v>
      </c>
      <c r="P797" s="9" t="s">
        <v>43</v>
      </c>
      <c r="Q797" s="9">
        <v>21.99</v>
      </c>
      <c r="R797" s="9"/>
      <c r="S797" s="9"/>
      <c r="T797" s="9"/>
      <c r="U797" s="9"/>
      <c r="V797" s="9"/>
      <c r="W797" s="9"/>
      <c r="X797" s="9"/>
      <c r="Y797" s="9" t="s">
        <v>2296</v>
      </c>
      <c r="Z797" s="9" t="s">
        <v>65</v>
      </c>
      <c r="AA797" s="9" t="s">
        <v>4188</v>
      </c>
      <c r="AB797" s="9" t="s">
        <v>47</v>
      </c>
      <c r="AC797" s="9"/>
      <c r="AD797" s="9" t="b">
        <v>0</v>
      </c>
      <c r="AE797" s="9"/>
      <c r="AF797" s="9"/>
      <c r="AG797" s="14">
        <f t="shared" si="12"/>
        <v>43319</v>
      </c>
    </row>
    <row r="798" spans="1:33">
      <c r="A798" s="9" t="s">
        <v>4189</v>
      </c>
      <c r="B798" s="9" t="s">
        <v>4189</v>
      </c>
      <c r="C798" s="9" t="s">
        <v>4190</v>
      </c>
      <c r="D798" s="9" t="s">
        <v>2791</v>
      </c>
      <c r="E798" s="9" t="s">
        <v>36</v>
      </c>
      <c r="F798" s="9" t="s">
        <v>37</v>
      </c>
      <c r="G798" s="9" t="s">
        <v>38</v>
      </c>
      <c r="H798" s="9"/>
      <c r="I798" s="9"/>
      <c r="J798" s="9" t="s">
        <v>39</v>
      </c>
      <c r="K798" s="9" t="s">
        <v>176</v>
      </c>
      <c r="L798" s="9" t="s">
        <v>792</v>
      </c>
      <c r="M798" s="9" t="s">
        <v>793</v>
      </c>
      <c r="N798" s="9" t="s">
        <v>36</v>
      </c>
      <c r="O798" s="9">
        <v>1</v>
      </c>
      <c r="P798" s="9" t="s">
        <v>43</v>
      </c>
      <c r="Q798" s="9">
        <v>15.99</v>
      </c>
      <c r="R798" s="9"/>
      <c r="S798" s="9"/>
      <c r="T798" s="9"/>
      <c r="U798" s="9"/>
      <c r="V798" s="9"/>
      <c r="W798" s="9"/>
      <c r="X798" s="9"/>
      <c r="Y798" s="9" t="s">
        <v>94</v>
      </c>
      <c r="Z798" s="9" t="s">
        <v>56</v>
      </c>
      <c r="AA798" s="9" t="s">
        <v>4191</v>
      </c>
      <c r="AB798" s="9" t="s">
        <v>47</v>
      </c>
      <c r="AC798" s="9"/>
      <c r="AD798" s="9" t="b">
        <v>0</v>
      </c>
      <c r="AE798" s="9"/>
      <c r="AF798" s="9"/>
      <c r="AG798" s="14">
        <f t="shared" si="12"/>
        <v>43319</v>
      </c>
    </row>
    <row r="799" spans="1:33">
      <c r="A799" s="9" t="s">
        <v>4192</v>
      </c>
      <c r="B799" s="9" t="s">
        <v>4192</v>
      </c>
      <c r="C799" s="9" t="s">
        <v>4193</v>
      </c>
      <c r="D799" s="9" t="s">
        <v>4194</v>
      </c>
      <c r="E799" s="9" t="s">
        <v>36</v>
      </c>
      <c r="F799" s="9" t="s">
        <v>37</v>
      </c>
      <c r="G799" s="9" t="s">
        <v>38</v>
      </c>
      <c r="H799" s="9"/>
      <c r="I799" s="9"/>
      <c r="J799" s="9" t="s">
        <v>39</v>
      </c>
      <c r="K799" s="9" t="s">
        <v>138</v>
      </c>
      <c r="L799" s="9" t="s">
        <v>139</v>
      </c>
      <c r="M799" s="9" t="s">
        <v>140</v>
      </c>
      <c r="N799" s="9" t="s">
        <v>36</v>
      </c>
      <c r="O799" s="9">
        <v>1</v>
      </c>
      <c r="P799" s="9" t="s">
        <v>43</v>
      </c>
      <c r="Q799" s="9">
        <v>22.99</v>
      </c>
      <c r="R799" s="9"/>
      <c r="S799" s="9">
        <v>7.98</v>
      </c>
      <c r="T799" s="9"/>
      <c r="U799" s="9"/>
      <c r="V799" s="9"/>
      <c r="W799" s="9"/>
      <c r="X799" s="9"/>
      <c r="Y799" s="9" t="s">
        <v>1108</v>
      </c>
      <c r="Z799" s="9" t="s">
        <v>56</v>
      </c>
      <c r="AA799" s="9" t="s">
        <v>4195</v>
      </c>
      <c r="AB799" s="9" t="s">
        <v>47</v>
      </c>
      <c r="AC799" s="9"/>
      <c r="AD799" s="9" t="b">
        <v>0</v>
      </c>
      <c r="AE799" s="9"/>
      <c r="AF799" s="9"/>
      <c r="AG799" s="14">
        <f t="shared" si="12"/>
        <v>43319</v>
      </c>
    </row>
    <row r="800" spans="1:33">
      <c r="A800" s="9" t="s">
        <v>4196</v>
      </c>
      <c r="B800" s="9" t="s">
        <v>4196</v>
      </c>
      <c r="C800" s="9" t="s">
        <v>4197</v>
      </c>
      <c r="D800" s="9" t="s">
        <v>4198</v>
      </c>
      <c r="E800" s="9" t="s">
        <v>36</v>
      </c>
      <c r="F800" s="9" t="s">
        <v>37</v>
      </c>
      <c r="G800" s="9" t="s">
        <v>38</v>
      </c>
      <c r="H800" s="9"/>
      <c r="I800" s="9"/>
      <c r="J800" s="9" t="s">
        <v>39</v>
      </c>
      <c r="K800" s="9" t="s">
        <v>1573</v>
      </c>
      <c r="L800" s="9" t="s">
        <v>1574</v>
      </c>
      <c r="M800" s="9" t="s">
        <v>1575</v>
      </c>
      <c r="N800" s="9" t="s">
        <v>36</v>
      </c>
      <c r="O800" s="9">
        <v>1</v>
      </c>
      <c r="P800" s="9" t="s">
        <v>43</v>
      </c>
      <c r="Q800" s="9">
        <v>22.99</v>
      </c>
      <c r="R800" s="9"/>
      <c r="S800" s="9"/>
      <c r="T800" s="9"/>
      <c r="U800" s="9"/>
      <c r="V800" s="9"/>
      <c r="W800" s="9"/>
      <c r="X800" s="9"/>
      <c r="Y800" s="9" t="s">
        <v>119</v>
      </c>
      <c r="Z800" s="9" t="s">
        <v>56</v>
      </c>
      <c r="AA800" s="9" t="s">
        <v>4199</v>
      </c>
      <c r="AB800" s="9" t="s">
        <v>47</v>
      </c>
      <c r="AC800" s="9"/>
      <c r="AD800" s="9" t="b">
        <v>0</v>
      </c>
      <c r="AE800" s="9"/>
      <c r="AF800" s="9"/>
      <c r="AG800" s="14">
        <f t="shared" si="12"/>
        <v>43319</v>
      </c>
    </row>
    <row r="801" spans="1:33">
      <c r="A801" s="9" t="s">
        <v>4200</v>
      </c>
      <c r="B801" s="9" t="s">
        <v>4200</v>
      </c>
      <c r="C801" s="9" t="s">
        <v>4201</v>
      </c>
      <c r="D801" s="9" t="s">
        <v>4202</v>
      </c>
      <c r="E801" s="9" t="s">
        <v>36</v>
      </c>
      <c r="F801" s="9" t="s">
        <v>37</v>
      </c>
      <c r="G801" s="9" t="s">
        <v>38</v>
      </c>
      <c r="H801" s="9"/>
      <c r="I801" s="9"/>
      <c r="J801" s="9" t="s">
        <v>39</v>
      </c>
      <c r="K801" s="9" t="s">
        <v>201</v>
      </c>
      <c r="L801" s="9" t="s">
        <v>4203</v>
      </c>
      <c r="M801" s="9" t="s">
        <v>4204</v>
      </c>
      <c r="N801" s="9" t="s">
        <v>36</v>
      </c>
      <c r="O801" s="9">
        <v>1</v>
      </c>
      <c r="P801" s="9" t="s">
        <v>43</v>
      </c>
      <c r="Q801" s="9">
        <v>29.99</v>
      </c>
      <c r="R801" s="9"/>
      <c r="S801" s="9"/>
      <c r="T801" s="9"/>
      <c r="U801" s="9"/>
      <c r="V801" s="9"/>
      <c r="W801" s="9"/>
      <c r="X801" s="9"/>
      <c r="Y801" s="9" t="s">
        <v>4205</v>
      </c>
      <c r="Z801" s="9" t="s">
        <v>3546</v>
      </c>
      <c r="AA801" s="9" t="s">
        <v>4206</v>
      </c>
      <c r="AB801" s="9" t="s">
        <v>47</v>
      </c>
      <c r="AC801" s="9"/>
      <c r="AD801" s="9" t="b">
        <v>0</v>
      </c>
      <c r="AE801" s="9"/>
      <c r="AF801" s="9"/>
      <c r="AG801" s="14">
        <f t="shared" si="12"/>
        <v>43319</v>
      </c>
    </row>
    <row r="802" spans="1:33">
      <c r="A802" s="9" t="s">
        <v>4207</v>
      </c>
      <c r="B802" s="9" t="s">
        <v>4207</v>
      </c>
      <c r="C802" s="9" t="s">
        <v>4208</v>
      </c>
      <c r="D802" s="9" t="s">
        <v>4209</v>
      </c>
      <c r="E802" s="9" t="s">
        <v>36</v>
      </c>
      <c r="F802" s="9" t="s">
        <v>37</v>
      </c>
      <c r="G802" s="9" t="s">
        <v>38</v>
      </c>
      <c r="H802" s="9"/>
      <c r="I802" s="9"/>
      <c r="J802" s="9" t="s">
        <v>39</v>
      </c>
      <c r="K802" s="9" t="s">
        <v>2398</v>
      </c>
      <c r="L802" s="9" t="s">
        <v>2399</v>
      </c>
      <c r="M802" s="9" t="s">
        <v>2400</v>
      </c>
      <c r="N802" s="9" t="s">
        <v>36</v>
      </c>
      <c r="O802" s="9">
        <v>1</v>
      </c>
      <c r="P802" s="9" t="s">
        <v>43</v>
      </c>
      <c r="Q802" s="9">
        <v>22.99</v>
      </c>
      <c r="R802" s="9"/>
      <c r="S802" s="9">
        <v>8.73</v>
      </c>
      <c r="T802" s="9"/>
      <c r="U802" s="9"/>
      <c r="V802" s="9"/>
      <c r="W802" s="9"/>
      <c r="X802" s="9"/>
      <c r="Y802" s="9" t="s">
        <v>4210</v>
      </c>
      <c r="Z802" s="9" t="s">
        <v>234</v>
      </c>
      <c r="AA802" s="9" t="s">
        <v>4211</v>
      </c>
      <c r="AB802" s="9" t="s">
        <v>47</v>
      </c>
      <c r="AC802" s="9"/>
      <c r="AD802" s="9" t="b">
        <v>0</v>
      </c>
      <c r="AE802" s="9"/>
      <c r="AF802" s="9"/>
      <c r="AG802" s="14">
        <f t="shared" si="12"/>
        <v>43319</v>
      </c>
    </row>
    <row r="803" spans="1:33">
      <c r="A803" s="9" t="s">
        <v>4212</v>
      </c>
      <c r="B803" s="9" t="s">
        <v>4212</v>
      </c>
      <c r="C803" s="9" t="s">
        <v>4213</v>
      </c>
      <c r="D803" s="9" t="s">
        <v>4214</v>
      </c>
      <c r="E803" s="9" t="s">
        <v>36</v>
      </c>
      <c r="F803" s="9" t="s">
        <v>37</v>
      </c>
      <c r="G803" s="9" t="s">
        <v>38</v>
      </c>
      <c r="H803" s="9"/>
      <c r="I803" s="9"/>
      <c r="J803" s="9" t="s">
        <v>39</v>
      </c>
      <c r="K803" s="9" t="s">
        <v>52</v>
      </c>
      <c r="L803" s="9" t="s">
        <v>275</v>
      </c>
      <c r="M803" s="9" t="s">
        <v>276</v>
      </c>
      <c r="N803" s="9" t="s">
        <v>36</v>
      </c>
      <c r="O803" s="9">
        <v>1</v>
      </c>
      <c r="P803" s="9" t="s">
        <v>43</v>
      </c>
      <c r="Q803" s="9">
        <v>35.99</v>
      </c>
      <c r="R803" s="9"/>
      <c r="S803" s="9"/>
      <c r="T803" s="9"/>
      <c r="U803" s="9"/>
      <c r="V803" s="9"/>
      <c r="W803" s="9"/>
      <c r="X803" s="9"/>
      <c r="Y803" s="9" t="s">
        <v>119</v>
      </c>
      <c r="Z803" s="9" t="s">
        <v>180</v>
      </c>
      <c r="AA803" s="9" t="s">
        <v>4215</v>
      </c>
      <c r="AB803" s="9" t="s">
        <v>47</v>
      </c>
      <c r="AC803" s="9"/>
      <c r="AD803" s="9" t="b">
        <v>0</v>
      </c>
      <c r="AE803" s="9"/>
      <c r="AF803" s="9"/>
      <c r="AG803" s="14">
        <f t="shared" si="12"/>
        <v>43319</v>
      </c>
    </row>
    <row r="804" spans="1:33">
      <c r="A804" s="9" t="s">
        <v>4216</v>
      </c>
      <c r="B804" s="9" t="s">
        <v>4216</v>
      </c>
      <c r="C804" s="9" t="s">
        <v>4217</v>
      </c>
      <c r="D804" s="9" t="s">
        <v>4218</v>
      </c>
      <c r="E804" s="9" t="s">
        <v>36</v>
      </c>
      <c r="F804" s="9" t="s">
        <v>37</v>
      </c>
      <c r="G804" s="9" t="s">
        <v>38</v>
      </c>
      <c r="H804" s="9"/>
      <c r="I804" s="9"/>
      <c r="J804" s="9" t="s">
        <v>39</v>
      </c>
      <c r="K804" s="9" t="s">
        <v>116</v>
      </c>
      <c r="L804" s="9" t="s">
        <v>1545</v>
      </c>
      <c r="M804" s="9" t="s">
        <v>1546</v>
      </c>
      <c r="N804" s="9" t="s">
        <v>36</v>
      </c>
      <c r="O804" s="9">
        <v>1</v>
      </c>
      <c r="P804" s="9" t="s">
        <v>43</v>
      </c>
      <c r="Q804" s="9">
        <v>29.99</v>
      </c>
      <c r="R804" s="9"/>
      <c r="S804" s="9"/>
      <c r="T804" s="9"/>
      <c r="U804" s="9"/>
      <c r="V804" s="9"/>
      <c r="W804" s="9"/>
      <c r="X804" s="9"/>
      <c r="Y804" s="9" t="s">
        <v>4219</v>
      </c>
      <c r="Z804" s="9" t="s">
        <v>56</v>
      </c>
      <c r="AA804" s="9" t="s">
        <v>4220</v>
      </c>
      <c r="AB804" s="9" t="s">
        <v>47</v>
      </c>
      <c r="AC804" s="9"/>
      <c r="AD804" s="9" t="b">
        <v>0</v>
      </c>
      <c r="AE804" s="9"/>
      <c r="AF804" s="9"/>
      <c r="AG804" s="14">
        <f t="shared" si="12"/>
        <v>43319</v>
      </c>
    </row>
    <row r="805" spans="1:33">
      <c r="A805" s="9" t="s">
        <v>4221</v>
      </c>
      <c r="B805" s="9" t="s">
        <v>4221</v>
      </c>
      <c r="C805" s="9" t="s">
        <v>4222</v>
      </c>
      <c r="D805" s="9" t="s">
        <v>4223</v>
      </c>
      <c r="E805" s="9" t="s">
        <v>80</v>
      </c>
      <c r="F805" s="9" t="s">
        <v>37</v>
      </c>
      <c r="G805" s="9" t="s">
        <v>38</v>
      </c>
      <c r="H805" s="9"/>
      <c r="I805" s="9"/>
      <c r="J805" s="9" t="s">
        <v>39</v>
      </c>
      <c r="K805" s="9" t="s">
        <v>2398</v>
      </c>
      <c r="L805" s="9" t="s">
        <v>2399</v>
      </c>
      <c r="M805" s="9" t="s">
        <v>2400</v>
      </c>
      <c r="N805" s="9" t="s">
        <v>84</v>
      </c>
      <c r="O805" s="9">
        <v>1</v>
      </c>
      <c r="P805" s="9" t="s">
        <v>43</v>
      </c>
      <c r="Q805" s="9">
        <v>22.99</v>
      </c>
      <c r="R805" s="9"/>
      <c r="S805" s="9"/>
      <c r="T805" s="9"/>
      <c r="U805" s="9"/>
      <c r="V805" s="9"/>
      <c r="W805" s="9"/>
      <c r="X805" s="9"/>
      <c r="Y805" s="9" t="s">
        <v>4210</v>
      </c>
      <c r="Z805" s="9" t="s">
        <v>234</v>
      </c>
      <c r="AA805" s="9" t="s">
        <v>4211</v>
      </c>
      <c r="AB805" s="9" t="s">
        <v>47</v>
      </c>
      <c r="AC805" s="9"/>
      <c r="AD805" s="9" t="b">
        <v>0</v>
      </c>
      <c r="AE805" s="9"/>
      <c r="AF805" s="9"/>
      <c r="AG805" s="14">
        <f t="shared" si="12"/>
        <v>43319</v>
      </c>
    </row>
    <row r="806" spans="1:33">
      <c r="A806" s="9" t="s">
        <v>4224</v>
      </c>
      <c r="B806" s="9" t="s">
        <v>4224</v>
      </c>
      <c r="C806" s="9" t="s">
        <v>4225</v>
      </c>
      <c r="D806" s="9" t="s">
        <v>4226</v>
      </c>
      <c r="E806" s="9" t="s">
        <v>36</v>
      </c>
      <c r="F806" s="9" t="s">
        <v>37</v>
      </c>
      <c r="G806" s="9" t="s">
        <v>38</v>
      </c>
      <c r="H806" s="9"/>
      <c r="I806" s="9"/>
      <c r="J806" s="9" t="s">
        <v>39</v>
      </c>
      <c r="K806" s="9" t="s">
        <v>2398</v>
      </c>
      <c r="L806" s="9" t="s">
        <v>2399</v>
      </c>
      <c r="M806" s="9" t="s">
        <v>2400</v>
      </c>
      <c r="N806" s="9" t="s">
        <v>36</v>
      </c>
      <c r="O806" s="9">
        <v>1</v>
      </c>
      <c r="P806" s="9" t="s">
        <v>43</v>
      </c>
      <c r="Q806" s="9">
        <v>22.99</v>
      </c>
      <c r="R806" s="9"/>
      <c r="S806" s="9">
        <v>8.73</v>
      </c>
      <c r="T806" s="9"/>
      <c r="U806" s="9"/>
      <c r="V806" s="9"/>
      <c r="W806" s="9"/>
      <c r="X806" s="9"/>
      <c r="Y806" s="9" t="s">
        <v>4210</v>
      </c>
      <c r="Z806" s="9" t="s">
        <v>234</v>
      </c>
      <c r="AA806" s="9" t="s">
        <v>4211</v>
      </c>
      <c r="AB806" s="9" t="s">
        <v>47</v>
      </c>
      <c r="AC806" s="9"/>
      <c r="AD806" s="9" t="b">
        <v>0</v>
      </c>
      <c r="AE806" s="9"/>
      <c r="AF806" s="9"/>
      <c r="AG806" s="14">
        <f t="shared" si="12"/>
        <v>43319</v>
      </c>
    </row>
    <row r="807" spans="1:33">
      <c r="A807" s="9" t="s">
        <v>4227</v>
      </c>
      <c r="B807" s="9" t="s">
        <v>4227</v>
      </c>
      <c r="C807" s="9" t="s">
        <v>4228</v>
      </c>
      <c r="D807" s="9" t="s">
        <v>4229</v>
      </c>
      <c r="E807" s="9" t="s">
        <v>36</v>
      </c>
      <c r="F807" s="9" t="s">
        <v>37</v>
      </c>
      <c r="G807" s="9" t="s">
        <v>38</v>
      </c>
      <c r="H807" s="9"/>
      <c r="I807" s="9"/>
      <c r="J807" s="9" t="s">
        <v>39</v>
      </c>
      <c r="K807" s="9" t="s">
        <v>334</v>
      </c>
      <c r="L807" s="9" t="s">
        <v>335</v>
      </c>
      <c r="M807" s="9" t="s">
        <v>336</v>
      </c>
      <c r="N807" s="9" t="s">
        <v>36</v>
      </c>
      <c r="O807" s="9">
        <v>1</v>
      </c>
      <c r="P807" s="9" t="s">
        <v>43</v>
      </c>
      <c r="Q807" s="9">
        <v>22.99</v>
      </c>
      <c r="R807" s="9"/>
      <c r="S807" s="9"/>
      <c r="T807" s="9"/>
      <c r="U807" s="9"/>
      <c r="V807" s="9"/>
      <c r="W807" s="9"/>
      <c r="X807" s="9"/>
      <c r="Y807" s="9" t="s">
        <v>1006</v>
      </c>
      <c r="Z807" s="9" t="s">
        <v>149</v>
      </c>
      <c r="AA807" s="9" t="s">
        <v>4230</v>
      </c>
      <c r="AB807" s="9" t="s">
        <v>47</v>
      </c>
      <c r="AC807" s="9"/>
      <c r="AD807" s="9" t="b">
        <v>0</v>
      </c>
      <c r="AE807" s="9"/>
      <c r="AF807" s="9"/>
      <c r="AG807" s="14">
        <f t="shared" si="12"/>
        <v>43319</v>
      </c>
    </row>
    <row r="808" spans="1:33">
      <c r="A808" s="9" t="s">
        <v>4231</v>
      </c>
      <c r="B808" s="9" t="s">
        <v>4231</v>
      </c>
      <c r="C808" s="9" t="s">
        <v>4232</v>
      </c>
      <c r="D808" s="9" t="s">
        <v>4233</v>
      </c>
      <c r="E808" s="9" t="s">
        <v>36</v>
      </c>
      <c r="F808" s="9" t="s">
        <v>37</v>
      </c>
      <c r="G808" s="9" t="s">
        <v>38</v>
      </c>
      <c r="H808" s="9"/>
      <c r="I808" s="9"/>
      <c r="J808" s="9" t="s">
        <v>39</v>
      </c>
      <c r="K808" s="9" t="s">
        <v>4234</v>
      </c>
      <c r="L808" s="9" t="s">
        <v>4235</v>
      </c>
      <c r="M808" s="9" t="s">
        <v>4236</v>
      </c>
      <c r="N808" s="9" t="s">
        <v>36</v>
      </c>
      <c r="O808" s="9">
        <v>1</v>
      </c>
      <c r="P808" s="9" t="s">
        <v>43</v>
      </c>
      <c r="Q808" s="9">
        <v>30.99</v>
      </c>
      <c r="R808" s="9"/>
      <c r="S808" s="9"/>
      <c r="T808" s="9"/>
      <c r="U808" s="9"/>
      <c r="V808" s="9"/>
      <c r="W808" s="9"/>
      <c r="X808" s="9"/>
      <c r="Y808" s="9" t="s">
        <v>952</v>
      </c>
      <c r="Z808" s="9" t="s">
        <v>56</v>
      </c>
      <c r="AA808" s="9" t="s">
        <v>4237</v>
      </c>
      <c r="AB808" s="9" t="s">
        <v>47</v>
      </c>
      <c r="AC808" s="9"/>
      <c r="AD808" s="9" t="b">
        <v>0</v>
      </c>
      <c r="AE808" s="9"/>
      <c r="AF808" s="9"/>
      <c r="AG808" s="14">
        <f t="shared" si="12"/>
        <v>43319</v>
      </c>
    </row>
    <row r="809" spans="1:33">
      <c r="A809" s="9" t="s">
        <v>4238</v>
      </c>
      <c r="B809" s="9" t="s">
        <v>4238</v>
      </c>
      <c r="C809" s="9" t="s">
        <v>4239</v>
      </c>
      <c r="D809" s="9" t="s">
        <v>4240</v>
      </c>
      <c r="E809" s="9" t="s">
        <v>36</v>
      </c>
      <c r="F809" s="9" t="s">
        <v>37</v>
      </c>
      <c r="G809" s="9" t="s">
        <v>38</v>
      </c>
      <c r="H809" s="9"/>
      <c r="I809" s="9"/>
      <c r="J809" s="9" t="s">
        <v>39</v>
      </c>
      <c r="K809" s="9" t="s">
        <v>280</v>
      </c>
      <c r="L809" s="9" t="s">
        <v>281</v>
      </c>
      <c r="M809" s="9" t="s">
        <v>282</v>
      </c>
      <c r="N809" s="9" t="s">
        <v>36</v>
      </c>
      <c r="O809" s="9">
        <v>1</v>
      </c>
      <c r="P809" s="9" t="s">
        <v>43</v>
      </c>
      <c r="Q809" s="9">
        <v>19.99</v>
      </c>
      <c r="R809" s="9"/>
      <c r="S809" s="9"/>
      <c r="T809" s="9"/>
      <c r="U809" s="9"/>
      <c r="V809" s="9"/>
      <c r="W809" s="9"/>
      <c r="X809" s="9"/>
      <c r="Y809" s="9" t="s">
        <v>179</v>
      </c>
      <c r="Z809" s="9" t="s">
        <v>56</v>
      </c>
      <c r="AA809" s="9" t="s">
        <v>4241</v>
      </c>
      <c r="AB809" s="9" t="s">
        <v>47</v>
      </c>
      <c r="AC809" s="9"/>
      <c r="AD809" s="9" t="b">
        <v>0</v>
      </c>
      <c r="AE809" s="9"/>
      <c r="AF809" s="9"/>
      <c r="AG809" s="14">
        <f t="shared" si="12"/>
        <v>43319</v>
      </c>
    </row>
    <row r="810" spans="1:33">
      <c r="A810" s="9" t="s">
        <v>4242</v>
      </c>
      <c r="B810" s="9" t="s">
        <v>4242</v>
      </c>
      <c r="C810" s="9" t="s">
        <v>4243</v>
      </c>
      <c r="D810" s="9" t="s">
        <v>4244</v>
      </c>
      <c r="E810" s="9" t="s">
        <v>36</v>
      </c>
      <c r="F810" s="9" t="s">
        <v>37</v>
      </c>
      <c r="G810" s="9" t="s">
        <v>38</v>
      </c>
      <c r="H810" s="9"/>
      <c r="I810" s="9"/>
      <c r="J810" s="9" t="s">
        <v>39</v>
      </c>
      <c r="K810" s="9" t="s">
        <v>116</v>
      </c>
      <c r="L810" s="9" t="s">
        <v>4245</v>
      </c>
      <c r="M810" s="9" t="s">
        <v>4246</v>
      </c>
      <c r="N810" s="9" t="s">
        <v>36</v>
      </c>
      <c r="O810" s="9">
        <v>1</v>
      </c>
      <c r="P810" s="9" t="s">
        <v>43</v>
      </c>
      <c r="Q810" s="9">
        <v>29.99</v>
      </c>
      <c r="R810" s="9"/>
      <c r="S810" s="9"/>
      <c r="T810" s="9"/>
      <c r="U810" s="9"/>
      <c r="V810" s="9"/>
      <c r="W810" s="9"/>
      <c r="X810" s="9"/>
      <c r="Y810" s="9" t="s">
        <v>264</v>
      </c>
      <c r="Z810" s="9" t="s">
        <v>45</v>
      </c>
      <c r="AA810" s="9" t="s">
        <v>4247</v>
      </c>
      <c r="AB810" s="9" t="s">
        <v>47</v>
      </c>
      <c r="AC810" s="9"/>
      <c r="AD810" s="9" t="b">
        <v>0</v>
      </c>
      <c r="AE810" s="9"/>
      <c r="AF810" s="9"/>
      <c r="AG810" s="14">
        <f t="shared" si="12"/>
        <v>43319</v>
      </c>
    </row>
    <row r="811" spans="1:33">
      <c r="A811" s="9" t="s">
        <v>4248</v>
      </c>
      <c r="B811" s="9" t="s">
        <v>4248</v>
      </c>
      <c r="C811" s="9" t="s">
        <v>4249</v>
      </c>
      <c r="D811" s="9" t="s">
        <v>4250</v>
      </c>
      <c r="E811" s="9" t="s">
        <v>36</v>
      </c>
      <c r="F811" s="9" t="s">
        <v>37</v>
      </c>
      <c r="G811" s="9" t="s">
        <v>38</v>
      </c>
      <c r="H811" s="9"/>
      <c r="I811" s="9"/>
      <c r="J811" s="9" t="s">
        <v>39</v>
      </c>
      <c r="K811" s="9" t="s">
        <v>3528</v>
      </c>
      <c r="L811" s="9" t="s">
        <v>3529</v>
      </c>
      <c r="M811" s="9" t="s">
        <v>3530</v>
      </c>
      <c r="N811" s="9" t="s">
        <v>36</v>
      </c>
      <c r="O811" s="9">
        <v>1</v>
      </c>
      <c r="P811" s="9" t="s">
        <v>43</v>
      </c>
      <c r="Q811" s="9">
        <v>26.99</v>
      </c>
      <c r="R811" s="9"/>
      <c r="S811" s="9"/>
      <c r="T811" s="9"/>
      <c r="U811" s="9"/>
      <c r="V811" s="9"/>
      <c r="W811" s="9"/>
      <c r="X811" s="9"/>
      <c r="Y811" s="9" t="s">
        <v>4251</v>
      </c>
      <c r="Z811" s="9" t="s">
        <v>859</v>
      </c>
      <c r="AA811" s="9" t="s">
        <v>4252</v>
      </c>
      <c r="AB811" s="9" t="s">
        <v>47</v>
      </c>
      <c r="AC811" s="9"/>
      <c r="AD811" s="9" t="b">
        <v>0</v>
      </c>
      <c r="AE811" s="9"/>
      <c r="AF811" s="9"/>
      <c r="AG811" s="14">
        <f t="shared" si="12"/>
        <v>43319</v>
      </c>
    </row>
    <row r="812" spans="1:33">
      <c r="A812" s="9" t="s">
        <v>4253</v>
      </c>
      <c r="B812" s="9" t="s">
        <v>4253</v>
      </c>
      <c r="C812" s="9" t="s">
        <v>4254</v>
      </c>
      <c r="D812" s="9" t="s">
        <v>4255</v>
      </c>
      <c r="E812" s="9" t="s">
        <v>36</v>
      </c>
      <c r="F812" s="9" t="s">
        <v>37</v>
      </c>
      <c r="G812" s="9" t="s">
        <v>38</v>
      </c>
      <c r="H812" s="9"/>
      <c r="I812" s="9"/>
      <c r="J812" s="9" t="s">
        <v>39</v>
      </c>
      <c r="K812" s="9" t="s">
        <v>1211</v>
      </c>
      <c r="L812" s="9" t="s">
        <v>1212</v>
      </c>
      <c r="M812" s="9" t="s">
        <v>1213</v>
      </c>
      <c r="N812" s="9" t="s">
        <v>36</v>
      </c>
      <c r="O812" s="9">
        <v>1</v>
      </c>
      <c r="P812" s="9" t="s">
        <v>43</v>
      </c>
      <c r="Q812" s="9">
        <v>35.99</v>
      </c>
      <c r="R812" s="9"/>
      <c r="S812" s="9"/>
      <c r="T812" s="9"/>
      <c r="U812" s="9"/>
      <c r="V812" s="9"/>
      <c r="W812" s="9"/>
      <c r="X812" s="9"/>
      <c r="Y812" s="9" t="s">
        <v>876</v>
      </c>
      <c r="Z812" s="9" t="s">
        <v>149</v>
      </c>
      <c r="AA812" s="9" t="s">
        <v>4256</v>
      </c>
      <c r="AB812" s="9" t="s">
        <v>47</v>
      </c>
      <c r="AC812" s="9"/>
      <c r="AD812" s="9" t="b">
        <v>0</v>
      </c>
      <c r="AE812" s="9"/>
      <c r="AF812" s="9"/>
      <c r="AG812" s="14">
        <f t="shared" si="12"/>
        <v>43319</v>
      </c>
    </row>
    <row r="813" spans="1:33">
      <c r="A813" s="9" t="s">
        <v>4257</v>
      </c>
      <c r="B813" s="9" t="s">
        <v>4257</v>
      </c>
      <c r="C813" s="9" t="s">
        <v>4258</v>
      </c>
      <c r="D813" s="9" t="s">
        <v>4259</v>
      </c>
      <c r="E813" s="9" t="s">
        <v>36</v>
      </c>
      <c r="F813" s="9" t="s">
        <v>37</v>
      </c>
      <c r="G813" s="9" t="s">
        <v>38</v>
      </c>
      <c r="H813" s="9"/>
      <c r="I813" s="9"/>
      <c r="J813" s="9" t="s">
        <v>39</v>
      </c>
      <c r="K813" s="9" t="s">
        <v>1895</v>
      </c>
      <c r="L813" s="9" t="s">
        <v>4260</v>
      </c>
      <c r="M813" s="9" t="s">
        <v>4261</v>
      </c>
      <c r="N813" s="9" t="s">
        <v>36</v>
      </c>
      <c r="O813" s="9">
        <v>1</v>
      </c>
      <c r="P813" s="9" t="s">
        <v>43</v>
      </c>
      <c r="Q813" s="9">
        <v>29.99</v>
      </c>
      <c r="R813" s="9"/>
      <c r="S813" s="9"/>
      <c r="T813" s="9"/>
      <c r="U813" s="9"/>
      <c r="V813" s="9"/>
      <c r="W813" s="9"/>
      <c r="X813" s="9"/>
      <c r="Y813" s="9" t="s">
        <v>257</v>
      </c>
      <c r="Z813" s="9" t="s">
        <v>75</v>
      </c>
      <c r="AA813" s="9" t="s">
        <v>4262</v>
      </c>
      <c r="AB813" s="9" t="s">
        <v>47</v>
      </c>
      <c r="AC813" s="9"/>
      <c r="AD813" s="9" t="b">
        <v>0</v>
      </c>
      <c r="AE813" s="9"/>
      <c r="AF813" s="9"/>
      <c r="AG813" s="14">
        <f t="shared" si="12"/>
        <v>43319</v>
      </c>
    </row>
    <row r="814" spans="1:33">
      <c r="A814" s="9" t="s">
        <v>4263</v>
      </c>
      <c r="B814" s="9" t="s">
        <v>4263</v>
      </c>
      <c r="C814" s="9" t="s">
        <v>4264</v>
      </c>
      <c r="D814" s="9" t="s">
        <v>4265</v>
      </c>
      <c r="E814" s="9" t="s">
        <v>36</v>
      </c>
      <c r="F814" s="9" t="s">
        <v>37</v>
      </c>
      <c r="G814" s="9" t="s">
        <v>38</v>
      </c>
      <c r="H814" s="9"/>
      <c r="I814" s="9"/>
      <c r="J814" s="9" t="s">
        <v>39</v>
      </c>
      <c r="K814" s="9" t="s">
        <v>4266</v>
      </c>
      <c r="L814" s="9" t="s">
        <v>4267</v>
      </c>
      <c r="M814" s="9" t="s">
        <v>4268</v>
      </c>
      <c r="N814" s="9" t="s">
        <v>36</v>
      </c>
      <c r="O814" s="9">
        <v>1</v>
      </c>
      <c r="P814" s="9" t="s">
        <v>43</v>
      </c>
      <c r="Q814" s="9">
        <v>21.99</v>
      </c>
      <c r="R814" s="9"/>
      <c r="S814" s="9"/>
      <c r="T814" s="9"/>
      <c r="U814" s="9"/>
      <c r="V814" s="9"/>
      <c r="W814" s="9"/>
      <c r="X814" s="9"/>
      <c r="Y814" s="9" t="s">
        <v>1431</v>
      </c>
      <c r="Z814" s="9" t="s">
        <v>149</v>
      </c>
      <c r="AA814" s="9" t="s">
        <v>4269</v>
      </c>
      <c r="AB814" s="9" t="s">
        <v>47</v>
      </c>
      <c r="AC814" s="9"/>
      <c r="AD814" s="9" t="b">
        <v>0</v>
      </c>
      <c r="AE814" s="9"/>
      <c r="AF814" s="9"/>
      <c r="AG814" s="14">
        <f t="shared" si="12"/>
        <v>43319</v>
      </c>
    </row>
    <row r="815" spans="1:33">
      <c r="A815" s="9" t="s">
        <v>4270</v>
      </c>
      <c r="B815" s="9" t="s">
        <v>4270</v>
      </c>
      <c r="C815" s="9" t="s">
        <v>4271</v>
      </c>
      <c r="D815" s="9" t="s">
        <v>4272</v>
      </c>
      <c r="E815" s="9" t="s">
        <v>36</v>
      </c>
      <c r="F815" s="9" t="s">
        <v>37</v>
      </c>
      <c r="G815" s="9" t="s">
        <v>38</v>
      </c>
      <c r="H815" s="9"/>
      <c r="I815" s="9"/>
      <c r="J815" s="9" t="s">
        <v>39</v>
      </c>
      <c r="K815" s="9" t="s">
        <v>176</v>
      </c>
      <c r="L815" s="9" t="s">
        <v>1275</v>
      </c>
      <c r="M815" s="9" t="s">
        <v>1276</v>
      </c>
      <c r="N815" s="9" t="s">
        <v>36</v>
      </c>
      <c r="O815" s="9">
        <v>1</v>
      </c>
      <c r="P815" s="9" t="s">
        <v>43</v>
      </c>
      <c r="Q815" s="9">
        <v>15.99</v>
      </c>
      <c r="R815" s="9"/>
      <c r="S815" s="9"/>
      <c r="T815" s="9"/>
      <c r="U815" s="9"/>
      <c r="V815" s="9"/>
      <c r="W815" s="9"/>
      <c r="X815" s="9"/>
      <c r="Y815" s="9" t="s">
        <v>4273</v>
      </c>
      <c r="Z815" s="9" t="s">
        <v>56</v>
      </c>
      <c r="AA815" s="9" t="s">
        <v>4274</v>
      </c>
      <c r="AB815" s="9" t="s">
        <v>47</v>
      </c>
      <c r="AC815" s="9"/>
      <c r="AD815" s="9" t="b">
        <v>0</v>
      </c>
      <c r="AE815" s="9"/>
      <c r="AF815" s="9"/>
      <c r="AG815" s="14">
        <f t="shared" si="12"/>
        <v>43319</v>
      </c>
    </row>
    <row r="816" spans="1:33">
      <c r="A816" s="9" t="s">
        <v>4275</v>
      </c>
      <c r="B816" s="9" t="s">
        <v>4275</v>
      </c>
      <c r="C816" s="9" t="s">
        <v>4276</v>
      </c>
      <c r="D816" s="9" t="s">
        <v>4277</v>
      </c>
      <c r="E816" s="9" t="s">
        <v>36</v>
      </c>
      <c r="F816" s="9" t="s">
        <v>37</v>
      </c>
      <c r="G816" s="9" t="s">
        <v>38</v>
      </c>
      <c r="H816" s="9"/>
      <c r="I816" s="9"/>
      <c r="J816" s="9" t="s">
        <v>39</v>
      </c>
      <c r="K816" s="9" t="s">
        <v>1597</v>
      </c>
      <c r="L816" s="9" t="s">
        <v>1598</v>
      </c>
      <c r="M816" s="9" t="s">
        <v>1599</v>
      </c>
      <c r="N816" s="9" t="s">
        <v>36</v>
      </c>
      <c r="O816" s="9">
        <v>1</v>
      </c>
      <c r="P816" s="9" t="s">
        <v>43</v>
      </c>
      <c r="Q816" s="9">
        <v>35.99</v>
      </c>
      <c r="R816" s="9"/>
      <c r="S816" s="9"/>
      <c r="T816" s="9"/>
      <c r="U816" s="9"/>
      <c r="V816" s="9"/>
      <c r="W816" s="9"/>
      <c r="X816" s="9"/>
      <c r="Y816" s="9" t="s">
        <v>671</v>
      </c>
      <c r="Z816" s="9" t="s">
        <v>56</v>
      </c>
      <c r="AA816" s="9" t="s">
        <v>4278</v>
      </c>
      <c r="AB816" s="9" t="s">
        <v>47</v>
      </c>
      <c r="AC816" s="9"/>
      <c r="AD816" s="9" t="b">
        <v>0</v>
      </c>
      <c r="AE816" s="9"/>
      <c r="AF816" s="9"/>
      <c r="AG816" s="14">
        <f t="shared" si="12"/>
        <v>43319</v>
      </c>
    </row>
    <row r="817" spans="1:33">
      <c r="A817" s="9" t="s">
        <v>4279</v>
      </c>
      <c r="B817" s="9" t="s">
        <v>4279</v>
      </c>
      <c r="C817" s="9" t="s">
        <v>4280</v>
      </c>
      <c r="D817" s="9" t="s">
        <v>4281</v>
      </c>
      <c r="E817" s="9" t="s">
        <v>36</v>
      </c>
      <c r="F817" s="9" t="s">
        <v>37</v>
      </c>
      <c r="G817" s="9" t="s">
        <v>38</v>
      </c>
      <c r="H817" s="9"/>
      <c r="I817" s="9"/>
      <c r="J817" s="9" t="s">
        <v>39</v>
      </c>
      <c r="K817" s="9" t="s">
        <v>416</v>
      </c>
      <c r="L817" s="9" t="s">
        <v>417</v>
      </c>
      <c r="M817" s="9" t="s">
        <v>418</v>
      </c>
      <c r="N817" s="9" t="s">
        <v>36</v>
      </c>
      <c r="O817" s="9">
        <v>1</v>
      </c>
      <c r="P817" s="9" t="s">
        <v>43</v>
      </c>
      <c r="Q817" s="9">
        <v>29.99</v>
      </c>
      <c r="R817" s="9"/>
      <c r="S817" s="9"/>
      <c r="T817" s="9"/>
      <c r="U817" s="9"/>
      <c r="V817" s="9"/>
      <c r="W817" s="9"/>
      <c r="X817" s="9"/>
      <c r="Y817" s="9" t="s">
        <v>671</v>
      </c>
      <c r="Z817" s="9" t="s">
        <v>56</v>
      </c>
      <c r="AA817" s="9" t="s">
        <v>4282</v>
      </c>
      <c r="AB817" s="9" t="s">
        <v>47</v>
      </c>
      <c r="AC817" s="9"/>
      <c r="AD817" s="9" t="b">
        <v>0</v>
      </c>
      <c r="AE817" s="9"/>
      <c r="AF817" s="9"/>
      <c r="AG817" s="14">
        <f t="shared" si="12"/>
        <v>43319</v>
      </c>
    </row>
    <row r="818" spans="1:33">
      <c r="A818" s="9" t="s">
        <v>4283</v>
      </c>
      <c r="B818" s="9" t="s">
        <v>4283</v>
      </c>
      <c r="C818" s="9" t="s">
        <v>4284</v>
      </c>
      <c r="D818" s="9" t="s">
        <v>4285</v>
      </c>
      <c r="E818" s="9" t="s">
        <v>36</v>
      </c>
      <c r="F818" s="9" t="s">
        <v>37</v>
      </c>
      <c r="G818" s="9" t="s">
        <v>38</v>
      </c>
      <c r="H818" s="9"/>
      <c r="I818" s="9"/>
      <c r="J818" s="9" t="s">
        <v>39</v>
      </c>
      <c r="K818" s="9" t="s">
        <v>2665</v>
      </c>
      <c r="L818" s="9" t="s">
        <v>2666</v>
      </c>
      <c r="M818" s="9" t="s">
        <v>2667</v>
      </c>
      <c r="N818" s="9" t="s">
        <v>36</v>
      </c>
      <c r="O818" s="9">
        <v>1</v>
      </c>
      <c r="P818" s="9" t="s">
        <v>43</v>
      </c>
      <c r="Q818" s="9">
        <v>21.99</v>
      </c>
      <c r="R818" s="9"/>
      <c r="S818" s="9"/>
      <c r="T818" s="9"/>
      <c r="U818" s="9"/>
      <c r="V818" s="9"/>
      <c r="W818" s="9"/>
      <c r="X818" s="9"/>
      <c r="Y818" s="9" t="s">
        <v>2903</v>
      </c>
      <c r="Z818" s="9" t="s">
        <v>56</v>
      </c>
      <c r="AA818" s="9" t="s">
        <v>4286</v>
      </c>
      <c r="AB818" s="9" t="s">
        <v>47</v>
      </c>
      <c r="AC818" s="9"/>
      <c r="AD818" s="9" t="b">
        <v>0</v>
      </c>
      <c r="AE818" s="9"/>
      <c r="AF818" s="9"/>
      <c r="AG818" s="14">
        <f t="shared" si="12"/>
        <v>43319</v>
      </c>
    </row>
    <row r="819" spans="1:33">
      <c r="A819" s="9" t="s">
        <v>4287</v>
      </c>
      <c r="B819" s="9" t="s">
        <v>4287</v>
      </c>
      <c r="C819" s="9" t="s">
        <v>4288</v>
      </c>
      <c r="D819" s="9" t="s">
        <v>4289</v>
      </c>
      <c r="E819" s="9" t="s">
        <v>36</v>
      </c>
      <c r="F819" s="9" t="s">
        <v>37</v>
      </c>
      <c r="G819" s="9" t="s">
        <v>38</v>
      </c>
      <c r="H819" s="9"/>
      <c r="I819" s="9"/>
      <c r="J819" s="9" t="s">
        <v>90</v>
      </c>
      <c r="K819" s="9" t="s">
        <v>217</v>
      </c>
      <c r="L819" s="9" t="s">
        <v>2718</v>
      </c>
      <c r="M819" s="9" t="s">
        <v>2719</v>
      </c>
      <c r="N819" s="9" t="s">
        <v>36</v>
      </c>
      <c r="O819" s="9">
        <v>1</v>
      </c>
      <c r="P819" s="9" t="s">
        <v>43</v>
      </c>
      <c r="Q819" s="9">
        <v>29.99</v>
      </c>
      <c r="R819" s="9"/>
      <c r="S819" s="9">
        <v>2.48</v>
      </c>
      <c r="T819" s="9"/>
      <c r="U819" s="9"/>
      <c r="V819" s="9"/>
      <c r="W819" s="9"/>
      <c r="X819" s="9"/>
      <c r="Y819" s="9" t="s">
        <v>380</v>
      </c>
      <c r="Z819" s="9" t="s">
        <v>56</v>
      </c>
      <c r="AA819" s="9" t="s">
        <v>4290</v>
      </c>
      <c r="AB819" s="9" t="s">
        <v>47</v>
      </c>
      <c r="AC819" s="9"/>
      <c r="AD819" s="9" t="b">
        <v>0</v>
      </c>
      <c r="AE819" s="9"/>
      <c r="AF819" s="9"/>
      <c r="AG819" s="14">
        <f t="shared" si="12"/>
        <v>43319</v>
      </c>
    </row>
    <row r="820" spans="1:33">
      <c r="A820" s="9" t="s">
        <v>4291</v>
      </c>
      <c r="B820" s="9" t="s">
        <v>4291</v>
      </c>
      <c r="C820" s="9" t="s">
        <v>4292</v>
      </c>
      <c r="D820" s="9" t="s">
        <v>4293</v>
      </c>
      <c r="E820" s="9" t="s">
        <v>36</v>
      </c>
      <c r="F820" s="9" t="s">
        <v>37</v>
      </c>
      <c r="G820" s="9" t="s">
        <v>38</v>
      </c>
      <c r="H820" s="9"/>
      <c r="I820" s="9"/>
      <c r="J820" s="9" t="s">
        <v>39</v>
      </c>
      <c r="K820" s="9" t="s">
        <v>176</v>
      </c>
      <c r="L820" s="9" t="s">
        <v>3279</v>
      </c>
      <c r="M820" s="9" t="s">
        <v>3280</v>
      </c>
      <c r="N820" s="9" t="s">
        <v>36</v>
      </c>
      <c r="O820" s="9">
        <v>1</v>
      </c>
      <c r="P820" s="9" t="s">
        <v>43</v>
      </c>
      <c r="Q820" s="9">
        <v>15.99</v>
      </c>
      <c r="R820" s="9"/>
      <c r="S820" s="9"/>
      <c r="T820" s="9"/>
      <c r="U820" s="9"/>
      <c r="V820" s="9"/>
      <c r="W820" s="9"/>
      <c r="X820" s="9"/>
      <c r="Y820" s="9" t="s">
        <v>444</v>
      </c>
      <c r="Z820" s="9" t="s">
        <v>56</v>
      </c>
      <c r="AA820" s="9" t="s">
        <v>4294</v>
      </c>
      <c r="AB820" s="9" t="s">
        <v>47</v>
      </c>
      <c r="AC820" s="9"/>
      <c r="AD820" s="9" t="b">
        <v>0</v>
      </c>
      <c r="AE820" s="9"/>
      <c r="AF820" s="9"/>
      <c r="AG820" s="14">
        <f t="shared" si="12"/>
        <v>43319</v>
      </c>
    </row>
    <row r="821" spans="1:33">
      <c r="A821" s="9" t="s">
        <v>4295</v>
      </c>
      <c r="B821" s="9" t="s">
        <v>4295</v>
      </c>
      <c r="C821" s="9" t="s">
        <v>4296</v>
      </c>
      <c r="D821" s="9" t="s">
        <v>4297</v>
      </c>
      <c r="E821" s="9" t="s">
        <v>36</v>
      </c>
      <c r="F821" s="9" t="s">
        <v>37</v>
      </c>
      <c r="G821" s="9" t="s">
        <v>38</v>
      </c>
      <c r="H821" s="9"/>
      <c r="I821" s="9"/>
      <c r="J821" s="9" t="s">
        <v>39</v>
      </c>
      <c r="K821" s="9" t="s">
        <v>176</v>
      </c>
      <c r="L821" s="9" t="s">
        <v>1275</v>
      </c>
      <c r="M821" s="9" t="s">
        <v>1276</v>
      </c>
      <c r="N821" s="9" t="s">
        <v>36</v>
      </c>
      <c r="O821" s="9">
        <v>1</v>
      </c>
      <c r="P821" s="9" t="s">
        <v>43</v>
      </c>
      <c r="Q821" s="9">
        <v>15.99</v>
      </c>
      <c r="R821" s="9"/>
      <c r="S821" s="9"/>
      <c r="T821" s="9"/>
      <c r="U821" s="9"/>
      <c r="V821" s="9"/>
      <c r="W821" s="9"/>
      <c r="X821" s="9"/>
      <c r="Y821" s="9" t="s">
        <v>671</v>
      </c>
      <c r="Z821" s="9" t="s">
        <v>56</v>
      </c>
      <c r="AA821" s="9" t="s">
        <v>4298</v>
      </c>
      <c r="AB821" s="9" t="s">
        <v>47</v>
      </c>
      <c r="AC821" s="9"/>
      <c r="AD821" s="9" t="b">
        <v>0</v>
      </c>
      <c r="AE821" s="9"/>
      <c r="AF821" s="9"/>
      <c r="AG821" s="14">
        <f t="shared" si="12"/>
        <v>43319</v>
      </c>
    </row>
    <row r="822" spans="1:33">
      <c r="A822" s="9" t="s">
        <v>4299</v>
      </c>
      <c r="B822" s="9" t="s">
        <v>4299</v>
      </c>
      <c r="C822" s="9" t="s">
        <v>4300</v>
      </c>
      <c r="D822" s="9" t="s">
        <v>4301</v>
      </c>
      <c r="E822" s="9" t="s">
        <v>36</v>
      </c>
      <c r="F822" s="9" t="s">
        <v>37</v>
      </c>
      <c r="G822" s="9" t="s">
        <v>38</v>
      </c>
      <c r="H822" s="9"/>
      <c r="I822" s="9"/>
      <c r="J822" s="9" t="s">
        <v>39</v>
      </c>
      <c r="K822" s="9" t="s">
        <v>176</v>
      </c>
      <c r="L822" s="9" t="s">
        <v>557</v>
      </c>
      <c r="M822" s="9" t="s">
        <v>558</v>
      </c>
      <c r="N822" s="9" t="s">
        <v>36</v>
      </c>
      <c r="O822" s="9">
        <v>1</v>
      </c>
      <c r="P822" s="9" t="s">
        <v>43</v>
      </c>
      <c r="Q822" s="9">
        <v>15.99</v>
      </c>
      <c r="R822" s="9"/>
      <c r="S822" s="9"/>
      <c r="T822" s="9"/>
      <c r="U822" s="9"/>
      <c r="V822" s="9"/>
      <c r="W822" s="9"/>
      <c r="X822" s="9"/>
      <c r="Y822" s="9" t="s">
        <v>876</v>
      </c>
      <c r="Z822" s="9" t="s">
        <v>45</v>
      </c>
      <c r="AA822" s="9" t="s">
        <v>4302</v>
      </c>
      <c r="AB822" s="9" t="s">
        <v>47</v>
      </c>
      <c r="AC822" s="9"/>
      <c r="AD822" s="9" t="b">
        <v>0</v>
      </c>
      <c r="AE822" s="9"/>
      <c r="AF822" s="9"/>
      <c r="AG822" s="14">
        <f t="shared" si="12"/>
        <v>43319</v>
      </c>
    </row>
    <row r="823" spans="1:33">
      <c r="A823" s="9" t="s">
        <v>4303</v>
      </c>
      <c r="B823" s="9" t="s">
        <v>4303</v>
      </c>
      <c r="C823" s="9" t="s">
        <v>4304</v>
      </c>
      <c r="D823" s="9" t="s">
        <v>4305</v>
      </c>
      <c r="E823" s="9" t="s">
        <v>36</v>
      </c>
      <c r="F823" s="9" t="s">
        <v>37</v>
      </c>
      <c r="G823" s="9" t="s">
        <v>38</v>
      </c>
      <c r="H823" s="9"/>
      <c r="I823" s="9"/>
      <c r="J823" s="9" t="s">
        <v>70</v>
      </c>
      <c r="K823" s="9" t="s">
        <v>2398</v>
      </c>
      <c r="L823" s="9" t="s">
        <v>2399</v>
      </c>
      <c r="M823" s="9" t="s">
        <v>2400</v>
      </c>
      <c r="N823" s="9" t="s">
        <v>36</v>
      </c>
      <c r="O823" s="9">
        <v>1</v>
      </c>
      <c r="P823" s="9" t="s">
        <v>43</v>
      </c>
      <c r="Q823" s="9">
        <v>21.99</v>
      </c>
      <c r="R823" s="9"/>
      <c r="S823" s="9"/>
      <c r="T823" s="9"/>
      <c r="U823" s="9"/>
      <c r="V823" s="9"/>
      <c r="W823" s="9"/>
      <c r="X823" s="9"/>
      <c r="Y823" s="9" t="s">
        <v>4306</v>
      </c>
      <c r="Z823" s="9" t="s">
        <v>65</v>
      </c>
      <c r="AA823" s="9" t="s">
        <v>4307</v>
      </c>
      <c r="AB823" s="9" t="s">
        <v>47</v>
      </c>
      <c r="AC823" s="9"/>
      <c r="AD823" s="9" t="b">
        <v>0</v>
      </c>
      <c r="AE823" s="9"/>
      <c r="AF823" s="9"/>
      <c r="AG823" s="14">
        <f t="shared" si="12"/>
        <v>43319</v>
      </c>
    </row>
    <row r="824" spans="1:33">
      <c r="A824" s="9" t="s">
        <v>4308</v>
      </c>
      <c r="B824" s="9" t="s">
        <v>4308</v>
      </c>
      <c r="C824" s="9" t="s">
        <v>4309</v>
      </c>
      <c r="D824" s="9" t="s">
        <v>4310</v>
      </c>
      <c r="E824" s="9" t="s">
        <v>36</v>
      </c>
      <c r="F824" s="9" t="s">
        <v>37</v>
      </c>
      <c r="G824" s="9" t="s">
        <v>38</v>
      </c>
      <c r="H824" s="9"/>
      <c r="I824" s="9"/>
      <c r="J824" s="9" t="s">
        <v>39</v>
      </c>
      <c r="K824" s="9" t="s">
        <v>176</v>
      </c>
      <c r="L824" s="9" t="s">
        <v>1275</v>
      </c>
      <c r="M824" s="9" t="s">
        <v>1276</v>
      </c>
      <c r="N824" s="9" t="s">
        <v>36</v>
      </c>
      <c r="O824" s="9">
        <v>1</v>
      </c>
      <c r="P824" s="9" t="s">
        <v>43</v>
      </c>
      <c r="Q824" s="9">
        <v>15.99</v>
      </c>
      <c r="R824" s="9"/>
      <c r="S824" s="9"/>
      <c r="T824" s="9"/>
      <c r="U824" s="9"/>
      <c r="V824" s="9"/>
      <c r="W824" s="9"/>
      <c r="X824" s="9"/>
      <c r="Y824" s="9" t="s">
        <v>4311</v>
      </c>
      <c r="Z824" s="9" t="s">
        <v>737</v>
      </c>
      <c r="AA824" s="9" t="s">
        <v>4312</v>
      </c>
      <c r="AB824" s="9" t="s">
        <v>47</v>
      </c>
      <c r="AC824" s="9"/>
      <c r="AD824" s="9" t="b">
        <v>0</v>
      </c>
      <c r="AE824" s="9"/>
      <c r="AF824" s="9"/>
      <c r="AG824" s="14">
        <f t="shared" si="12"/>
        <v>43319</v>
      </c>
    </row>
    <row r="825" spans="1:33">
      <c r="A825" s="9" t="s">
        <v>4313</v>
      </c>
      <c r="B825" s="9" t="s">
        <v>4313</v>
      </c>
      <c r="C825" s="9" t="s">
        <v>4314</v>
      </c>
      <c r="D825" s="9" t="s">
        <v>4315</v>
      </c>
      <c r="E825" s="9" t="s">
        <v>36</v>
      </c>
      <c r="F825" s="9" t="s">
        <v>37</v>
      </c>
      <c r="G825" s="9" t="s">
        <v>38</v>
      </c>
      <c r="H825" s="9"/>
      <c r="I825" s="9"/>
      <c r="J825" s="9" t="s">
        <v>90</v>
      </c>
      <c r="K825" s="9" t="s">
        <v>185</v>
      </c>
      <c r="L825" s="9" t="s">
        <v>186</v>
      </c>
      <c r="M825" s="9" t="s">
        <v>187</v>
      </c>
      <c r="N825" s="9" t="s">
        <v>36</v>
      </c>
      <c r="O825" s="9">
        <v>1</v>
      </c>
      <c r="P825" s="9" t="s">
        <v>43</v>
      </c>
      <c r="Q825" s="9">
        <v>21.99</v>
      </c>
      <c r="R825" s="9"/>
      <c r="S825" s="9">
        <v>3.92</v>
      </c>
      <c r="T825" s="9"/>
      <c r="U825" s="9"/>
      <c r="V825" s="9"/>
      <c r="W825" s="9"/>
      <c r="X825" s="9">
        <v>3.92</v>
      </c>
      <c r="Y825" s="9" t="s">
        <v>372</v>
      </c>
      <c r="Z825" s="9" t="s">
        <v>65</v>
      </c>
      <c r="AA825" s="9" t="s">
        <v>4316</v>
      </c>
      <c r="AB825" s="9" t="s">
        <v>47</v>
      </c>
      <c r="AC825" s="9" t="s">
        <v>97</v>
      </c>
      <c r="AD825" s="9" t="b">
        <v>0</v>
      </c>
      <c r="AE825" s="9"/>
      <c r="AF825" s="9"/>
      <c r="AG825" s="14">
        <f t="shared" si="12"/>
        <v>43319</v>
      </c>
    </row>
    <row r="826" spans="1:33">
      <c r="A826" s="9" t="s">
        <v>4317</v>
      </c>
      <c r="B826" s="9" t="s">
        <v>4317</v>
      </c>
      <c r="C826" s="9" t="s">
        <v>4318</v>
      </c>
      <c r="D826" s="9" t="s">
        <v>4319</v>
      </c>
      <c r="E826" s="9" t="s">
        <v>36</v>
      </c>
      <c r="F826" s="9" t="s">
        <v>37</v>
      </c>
      <c r="G826" s="9" t="s">
        <v>38</v>
      </c>
      <c r="H826" s="9"/>
      <c r="I826" s="9"/>
      <c r="J826" s="9" t="s">
        <v>39</v>
      </c>
      <c r="K826" s="9" t="s">
        <v>116</v>
      </c>
      <c r="L826" s="9" t="s">
        <v>117</v>
      </c>
      <c r="M826" s="9" t="s">
        <v>118</v>
      </c>
      <c r="N826" s="9" t="s">
        <v>36</v>
      </c>
      <c r="O826" s="9">
        <v>1</v>
      </c>
      <c r="P826" s="9" t="s">
        <v>43</v>
      </c>
      <c r="Q826" s="9">
        <v>29.99</v>
      </c>
      <c r="R826" s="9"/>
      <c r="S826" s="9"/>
      <c r="T826" s="9"/>
      <c r="U826" s="9"/>
      <c r="V826" s="9"/>
      <c r="W826" s="9"/>
      <c r="X826" s="9"/>
      <c r="Y826" s="9" t="s">
        <v>464</v>
      </c>
      <c r="Z826" s="9" t="s">
        <v>56</v>
      </c>
      <c r="AA826" s="9" t="s">
        <v>4320</v>
      </c>
      <c r="AB826" s="9" t="s">
        <v>47</v>
      </c>
      <c r="AC826" s="9"/>
      <c r="AD826" s="9" t="b">
        <v>0</v>
      </c>
      <c r="AE826" s="9"/>
      <c r="AF826" s="9"/>
      <c r="AG826" s="14">
        <f t="shared" si="12"/>
        <v>43319</v>
      </c>
    </row>
    <row r="827" spans="1:33">
      <c r="A827" s="9" t="s">
        <v>4321</v>
      </c>
      <c r="B827" s="9" t="s">
        <v>4321</v>
      </c>
      <c r="C827" s="9" t="s">
        <v>4322</v>
      </c>
      <c r="D827" s="9" t="s">
        <v>4323</v>
      </c>
      <c r="E827" s="9" t="s">
        <v>36</v>
      </c>
      <c r="F827" s="9" t="s">
        <v>37</v>
      </c>
      <c r="G827" s="9" t="s">
        <v>38</v>
      </c>
      <c r="H827" s="9"/>
      <c r="I827" s="9"/>
      <c r="J827" s="9" t="s">
        <v>90</v>
      </c>
      <c r="K827" s="9" t="s">
        <v>2920</v>
      </c>
      <c r="L827" s="9" t="s">
        <v>2921</v>
      </c>
      <c r="M827" s="9" t="s">
        <v>2922</v>
      </c>
      <c r="N827" s="9" t="s">
        <v>36</v>
      </c>
      <c r="O827" s="9">
        <v>1</v>
      </c>
      <c r="P827" s="9" t="s">
        <v>43</v>
      </c>
      <c r="Q827" s="9">
        <v>32.99</v>
      </c>
      <c r="R827" s="9"/>
      <c r="S827" s="9">
        <v>3.92</v>
      </c>
      <c r="T827" s="9"/>
      <c r="U827" s="9"/>
      <c r="V827" s="9"/>
      <c r="W827" s="9"/>
      <c r="X827" s="9">
        <v>3.92</v>
      </c>
      <c r="Y827" s="9" t="s">
        <v>2355</v>
      </c>
      <c r="Z827" s="9" t="s">
        <v>65</v>
      </c>
      <c r="AA827" s="9" t="s">
        <v>4324</v>
      </c>
      <c r="AB827" s="9" t="s">
        <v>47</v>
      </c>
      <c r="AC827" s="9" t="s">
        <v>97</v>
      </c>
      <c r="AD827" s="9" t="b">
        <v>0</v>
      </c>
      <c r="AE827" s="9"/>
      <c r="AF827" s="9"/>
      <c r="AG827" s="14">
        <f t="shared" si="12"/>
        <v>43319</v>
      </c>
    </row>
    <row r="828" spans="1:33">
      <c r="A828" s="9" t="s">
        <v>4325</v>
      </c>
      <c r="B828" s="9" t="s">
        <v>4325</v>
      </c>
      <c r="C828" s="9" t="s">
        <v>4326</v>
      </c>
      <c r="D828" s="9" t="s">
        <v>4327</v>
      </c>
      <c r="E828" s="9" t="s">
        <v>36</v>
      </c>
      <c r="F828" s="9" t="s">
        <v>37</v>
      </c>
      <c r="G828" s="9" t="s">
        <v>38</v>
      </c>
      <c r="H828" s="9"/>
      <c r="I828" s="9"/>
      <c r="J828" s="9" t="s">
        <v>39</v>
      </c>
      <c r="K828" s="9" t="s">
        <v>176</v>
      </c>
      <c r="L828" s="9" t="s">
        <v>297</v>
      </c>
      <c r="M828" s="9" t="s">
        <v>298</v>
      </c>
      <c r="N828" s="9" t="s">
        <v>36</v>
      </c>
      <c r="O828" s="9">
        <v>1</v>
      </c>
      <c r="P828" s="9" t="s">
        <v>43</v>
      </c>
      <c r="Q828" s="9">
        <v>15.99</v>
      </c>
      <c r="R828" s="9"/>
      <c r="S828" s="9"/>
      <c r="T828" s="9"/>
      <c r="U828" s="9"/>
      <c r="V828" s="9"/>
      <c r="W828" s="9"/>
      <c r="X828" s="9"/>
      <c r="Y828" s="9" t="s">
        <v>4328</v>
      </c>
      <c r="Z828" s="9" t="s">
        <v>234</v>
      </c>
      <c r="AA828" s="9" t="s">
        <v>4329</v>
      </c>
      <c r="AB828" s="9" t="s">
        <v>47</v>
      </c>
      <c r="AC828" s="9"/>
      <c r="AD828" s="9" t="b">
        <v>0</v>
      </c>
      <c r="AE828" s="9"/>
      <c r="AF828" s="9"/>
      <c r="AG828" s="14">
        <f t="shared" si="12"/>
        <v>43319</v>
      </c>
    </row>
    <row r="829" spans="1:33">
      <c r="A829" s="9" t="s">
        <v>4330</v>
      </c>
      <c r="B829" s="9" t="s">
        <v>4330</v>
      </c>
      <c r="C829" s="9" t="s">
        <v>4331</v>
      </c>
      <c r="D829" s="9" t="s">
        <v>4332</v>
      </c>
      <c r="E829" s="9" t="s">
        <v>36</v>
      </c>
      <c r="F829" s="9" t="s">
        <v>37</v>
      </c>
      <c r="G829" s="9" t="s">
        <v>38</v>
      </c>
      <c r="H829" s="9"/>
      <c r="I829" s="9"/>
      <c r="J829" s="9" t="s">
        <v>39</v>
      </c>
      <c r="K829" s="9" t="s">
        <v>837</v>
      </c>
      <c r="L829" s="9" t="s">
        <v>838</v>
      </c>
      <c r="M829" s="9" t="s">
        <v>839</v>
      </c>
      <c r="N829" s="9" t="s">
        <v>36</v>
      </c>
      <c r="O829" s="9">
        <v>1</v>
      </c>
      <c r="P829" s="9" t="s">
        <v>43</v>
      </c>
      <c r="Q829" s="9">
        <v>35.99</v>
      </c>
      <c r="R829" s="9"/>
      <c r="S829" s="9"/>
      <c r="T829" s="9"/>
      <c r="U829" s="9"/>
      <c r="V829" s="9"/>
      <c r="W829" s="9"/>
      <c r="X829" s="9"/>
      <c r="Y829" s="9" t="s">
        <v>1257</v>
      </c>
      <c r="Z829" s="9" t="s">
        <v>56</v>
      </c>
      <c r="AA829" s="9" t="s">
        <v>2678</v>
      </c>
      <c r="AB829" s="9" t="s">
        <v>47</v>
      </c>
      <c r="AC829" s="9"/>
      <c r="AD829" s="9" t="b">
        <v>0</v>
      </c>
      <c r="AE829" s="9"/>
      <c r="AF829" s="9"/>
      <c r="AG829" s="14">
        <f t="shared" si="12"/>
        <v>43319</v>
      </c>
    </row>
    <row r="830" spans="1:33">
      <c r="A830" s="9" t="s">
        <v>4333</v>
      </c>
      <c r="B830" s="9" t="s">
        <v>4333</v>
      </c>
      <c r="C830" s="9" t="s">
        <v>4334</v>
      </c>
      <c r="D830" s="9" t="s">
        <v>4335</v>
      </c>
      <c r="E830" s="9" t="s">
        <v>36</v>
      </c>
      <c r="F830" s="9" t="s">
        <v>37</v>
      </c>
      <c r="G830" s="9" t="s">
        <v>38</v>
      </c>
      <c r="H830" s="9"/>
      <c r="I830" s="9"/>
      <c r="J830" s="9" t="s">
        <v>39</v>
      </c>
      <c r="K830" s="9" t="s">
        <v>176</v>
      </c>
      <c r="L830" s="9" t="s">
        <v>792</v>
      </c>
      <c r="M830" s="9" t="s">
        <v>793</v>
      </c>
      <c r="N830" s="9" t="s">
        <v>36</v>
      </c>
      <c r="O830" s="9">
        <v>1</v>
      </c>
      <c r="P830" s="9" t="s">
        <v>43</v>
      </c>
      <c r="Q830" s="9">
        <v>15.99</v>
      </c>
      <c r="R830" s="9"/>
      <c r="S830" s="9"/>
      <c r="T830" s="9"/>
      <c r="U830" s="9"/>
      <c r="V830" s="9"/>
      <c r="W830" s="9"/>
      <c r="X830" s="9"/>
      <c r="Y830" s="9" t="s">
        <v>1765</v>
      </c>
      <c r="Z830" s="9" t="s">
        <v>149</v>
      </c>
      <c r="AA830" s="9" t="s">
        <v>4336</v>
      </c>
      <c r="AB830" s="9" t="s">
        <v>47</v>
      </c>
      <c r="AC830" s="9"/>
      <c r="AD830" s="9" t="b">
        <v>0</v>
      </c>
      <c r="AE830" s="9"/>
      <c r="AF830" s="9"/>
      <c r="AG830" s="14">
        <f t="shared" si="12"/>
        <v>43319</v>
      </c>
    </row>
    <row r="831" spans="1:33">
      <c r="A831" s="9" t="s">
        <v>4337</v>
      </c>
      <c r="B831" s="9" t="s">
        <v>4337</v>
      </c>
      <c r="C831" s="9" t="s">
        <v>4338</v>
      </c>
      <c r="D831" s="9" t="s">
        <v>4339</v>
      </c>
      <c r="E831" s="9" t="s">
        <v>36</v>
      </c>
      <c r="F831" s="9" t="s">
        <v>37</v>
      </c>
      <c r="G831" s="9" t="s">
        <v>38</v>
      </c>
      <c r="H831" s="9"/>
      <c r="I831" s="9"/>
      <c r="J831" s="9" t="s">
        <v>39</v>
      </c>
      <c r="K831" s="9" t="s">
        <v>4340</v>
      </c>
      <c r="L831" s="9" t="s">
        <v>4341</v>
      </c>
      <c r="M831" s="9" t="s">
        <v>4342</v>
      </c>
      <c r="N831" s="9" t="s">
        <v>36</v>
      </c>
      <c r="O831" s="9">
        <v>1</v>
      </c>
      <c r="P831" s="9" t="s">
        <v>43</v>
      </c>
      <c r="Q831" s="9">
        <v>20.99</v>
      </c>
      <c r="R831" s="9"/>
      <c r="S831" s="9"/>
      <c r="T831" s="9"/>
      <c r="U831" s="9"/>
      <c r="V831" s="9"/>
      <c r="W831" s="9"/>
      <c r="X831" s="9"/>
      <c r="Y831" s="9" t="s">
        <v>1013</v>
      </c>
      <c r="Z831" s="9" t="s">
        <v>56</v>
      </c>
      <c r="AA831" s="9" t="s">
        <v>4343</v>
      </c>
      <c r="AB831" s="9" t="s">
        <v>47</v>
      </c>
      <c r="AC831" s="9"/>
      <c r="AD831" s="9" t="b">
        <v>0</v>
      </c>
      <c r="AE831" s="9"/>
      <c r="AF831" s="9"/>
      <c r="AG831" s="14">
        <f t="shared" si="12"/>
        <v>43319</v>
      </c>
    </row>
    <row r="832" spans="1:33">
      <c r="A832" s="9" t="s">
        <v>4344</v>
      </c>
      <c r="B832" s="9" t="s">
        <v>4344</v>
      </c>
      <c r="C832" s="9" t="s">
        <v>4345</v>
      </c>
      <c r="D832" s="9" t="s">
        <v>4346</v>
      </c>
      <c r="E832" s="9" t="s">
        <v>36</v>
      </c>
      <c r="F832" s="9" t="s">
        <v>37</v>
      </c>
      <c r="G832" s="9" t="s">
        <v>38</v>
      </c>
      <c r="H832" s="9"/>
      <c r="I832" s="9"/>
      <c r="J832" s="9" t="s">
        <v>39</v>
      </c>
      <c r="K832" s="9" t="s">
        <v>176</v>
      </c>
      <c r="L832" s="9" t="s">
        <v>557</v>
      </c>
      <c r="M832" s="9" t="s">
        <v>558</v>
      </c>
      <c r="N832" s="9" t="s">
        <v>36</v>
      </c>
      <c r="O832" s="9">
        <v>1</v>
      </c>
      <c r="P832" s="9" t="s">
        <v>43</v>
      </c>
      <c r="Q832" s="9">
        <v>15.99</v>
      </c>
      <c r="R832" s="9"/>
      <c r="S832" s="9"/>
      <c r="T832" s="9"/>
      <c r="U832" s="9"/>
      <c r="V832" s="9"/>
      <c r="W832" s="9"/>
      <c r="X832" s="9"/>
      <c r="Y832" s="9" t="s">
        <v>4347</v>
      </c>
      <c r="Z832" s="9" t="s">
        <v>56</v>
      </c>
      <c r="AA832" s="9" t="s">
        <v>4348</v>
      </c>
      <c r="AB832" s="9" t="s">
        <v>47</v>
      </c>
      <c r="AC832" s="9"/>
      <c r="AD832" s="9" t="b">
        <v>0</v>
      </c>
      <c r="AE832" s="9"/>
      <c r="AF832" s="9"/>
      <c r="AG832" s="14">
        <f t="shared" si="12"/>
        <v>43319</v>
      </c>
    </row>
    <row r="833" spans="1:33">
      <c r="A833" s="9" t="s">
        <v>4344</v>
      </c>
      <c r="B833" s="9" t="s">
        <v>4344</v>
      </c>
      <c r="C833" s="9" t="s">
        <v>4345</v>
      </c>
      <c r="D833" s="9" t="s">
        <v>4346</v>
      </c>
      <c r="E833" s="9" t="s">
        <v>36</v>
      </c>
      <c r="F833" s="9" t="s">
        <v>37</v>
      </c>
      <c r="G833" s="9" t="s">
        <v>38</v>
      </c>
      <c r="H833" s="9"/>
      <c r="I833" s="9"/>
      <c r="J833" s="9" t="s">
        <v>39</v>
      </c>
      <c r="K833" s="9" t="s">
        <v>2398</v>
      </c>
      <c r="L833" s="9" t="s">
        <v>2399</v>
      </c>
      <c r="M833" s="9" t="s">
        <v>2400</v>
      </c>
      <c r="N833" s="9" t="s">
        <v>36</v>
      </c>
      <c r="O833" s="9">
        <v>1</v>
      </c>
      <c r="P833" s="9" t="s">
        <v>43</v>
      </c>
      <c r="Q833" s="9">
        <v>21.99</v>
      </c>
      <c r="R833" s="9"/>
      <c r="S833" s="9"/>
      <c r="T833" s="9"/>
      <c r="U833" s="9"/>
      <c r="V833" s="9"/>
      <c r="W833" s="9"/>
      <c r="X833" s="9"/>
      <c r="Y833" s="9" t="s">
        <v>4347</v>
      </c>
      <c r="Z833" s="9" t="s">
        <v>56</v>
      </c>
      <c r="AA833" s="9" t="s">
        <v>4348</v>
      </c>
      <c r="AB833" s="9" t="s">
        <v>47</v>
      </c>
      <c r="AC833" s="9"/>
      <c r="AD833" s="9" t="b">
        <v>0</v>
      </c>
      <c r="AE833" s="9"/>
      <c r="AF833" s="9"/>
      <c r="AG833" s="14">
        <f t="shared" si="12"/>
        <v>43319</v>
      </c>
    </row>
    <row r="834" spans="1:33">
      <c r="A834" s="9" t="s">
        <v>4349</v>
      </c>
      <c r="B834" s="9" t="s">
        <v>4349</v>
      </c>
      <c r="C834" s="9" t="s">
        <v>4350</v>
      </c>
      <c r="D834" s="9" t="s">
        <v>4351</v>
      </c>
      <c r="E834" s="9" t="s">
        <v>36</v>
      </c>
      <c r="F834" s="9" t="s">
        <v>37</v>
      </c>
      <c r="G834" s="9" t="s">
        <v>38</v>
      </c>
      <c r="H834" s="9"/>
      <c r="I834" s="9"/>
      <c r="J834" s="9" t="s">
        <v>39</v>
      </c>
      <c r="K834" s="9" t="s">
        <v>176</v>
      </c>
      <c r="L834" s="9" t="s">
        <v>392</v>
      </c>
      <c r="M834" s="9" t="s">
        <v>393</v>
      </c>
      <c r="N834" s="9" t="s">
        <v>36</v>
      </c>
      <c r="O834" s="9">
        <v>1</v>
      </c>
      <c r="P834" s="9" t="s">
        <v>43</v>
      </c>
      <c r="Q834" s="9">
        <v>15.99</v>
      </c>
      <c r="R834" s="9"/>
      <c r="S834" s="9"/>
      <c r="T834" s="9"/>
      <c r="U834" s="9"/>
      <c r="V834" s="9"/>
      <c r="W834" s="9"/>
      <c r="X834" s="9"/>
      <c r="Y834" s="9" t="s">
        <v>2385</v>
      </c>
      <c r="Z834" s="9" t="s">
        <v>180</v>
      </c>
      <c r="AA834" s="9" t="s">
        <v>4352</v>
      </c>
      <c r="AB834" s="9" t="s">
        <v>47</v>
      </c>
      <c r="AC834" s="9"/>
      <c r="AD834" s="9" t="b">
        <v>0</v>
      </c>
      <c r="AE834" s="9"/>
      <c r="AF834" s="9"/>
      <c r="AG834" s="14">
        <f t="shared" ref="AG834:AG897" si="13">DATEVALUE(LEFT(C834,10))</f>
        <v>43319</v>
      </c>
    </row>
    <row r="835" spans="1:33">
      <c r="A835" s="9" t="s">
        <v>4353</v>
      </c>
      <c r="B835" s="9" t="s">
        <v>4353</v>
      </c>
      <c r="C835" s="9" t="s">
        <v>4354</v>
      </c>
      <c r="D835" s="9" t="s">
        <v>4355</v>
      </c>
      <c r="E835" s="9" t="s">
        <v>36</v>
      </c>
      <c r="F835" s="9" t="s">
        <v>37</v>
      </c>
      <c r="G835" s="9" t="s">
        <v>38</v>
      </c>
      <c r="H835" s="9"/>
      <c r="I835" s="9"/>
      <c r="J835" s="9" t="s">
        <v>39</v>
      </c>
      <c r="K835" s="9" t="s">
        <v>1895</v>
      </c>
      <c r="L835" s="9" t="s">
        <v>4001</v>
      </c>
      <c r="M835" s="9" t="s">
        <v>4002</v>
      </c>
      <c r="N835" s="9" t="s">
        <v>36</v>
      </c>
      <c r="O835" s="9">
        <v>1</v>
      </c>
      <c r="P835" s="9" t="s">
        <v>43</v>
      </c>
      <c r="Q835" s="9">
        <v>29.99</v>
      </c>
      <c r="R835" s="9"/>
      <c r="S835" s="9">
        <v>8.73</v>
      </c>
      <c r="T835" s="9"/>
      <c r="U835" s="9"/>
      <c r="V835" s="9"/>
      <c r="W835" s="9"/>
      <c r="X835" s="9"/>
      <c r="Y835" s="9" t="s">
        <v>358</v>
      </c>
      <c r="Z835" s="9" t="s">
        <v>359</v>
      </c>
      <c r="AA835" s="9" t="s">
        <v>4356</v>
      </c>
      <c r="AB835" s="9" t="s">
        <v>47</v>
      </c>
      <c r="AC835" s="9"/>
      <c r="AD835" s="9" t="b">
        <v>0</v>
      </c>
      <c r="AE835" s="9"/>
      <c r="AF835" s="9"/>
      <c r="AG835" s="14">
        <f t="shared" si="13"/>
        <v>43319</v>
      </c>
    </row>
    <row r="836" spans="1:33">
      <c r="A836" s="9" t="s">
        <v>4357</v>
      </c>
      <c r="B836" s="9" t="s">
        <v>4357</v>
      </c>
      <c r="C836" s="9" t="s">
        <v>4358</v>
      </c>
      <c r="D836" s="9" t="s">
        <v>4359</v>
      </c>
      <c r="E836" s="9" t="s">
        <v>36</v>
      </c>
      <c r="F836" s="9" t="s">
        <v>37</v>
      </c>
      <c r="G836" s="9" t="s">
        <v>38</v>
      </c>
      <c r="H836" s="9"/>
      <c r="I836" s="9"/>
      <c r="J836" s="9" t="s">
        <v>90</v>
      </c>
      <c r="K836" s="9" t="s">
        <v>176</v>
      </c>
      <c r="L836" s="9" t="s">
        <v>792</v>
      </c>
      <c r="M836" s="9" t="s">
        <v>793</v>
      </c>
      <c r="N836" s="9" t="s">
        <v>36</v>
      </c>
      <c r="O836" s="9">
        <v>2</v>
      </c>
      <c r="P836" s="9" t="s">
        <v>43</v>
      </c>
      <c r="Q836" s="9">
        <v>31.98</v>
      </c>
      <c r="R836" s="9"/>
      <c r="S836" s="9">
        <v>6.53</v>
      </c>
      <c r="T836" s="9"/>
      <c r="U836" s="9"/>
      <c r="V836" s="9"/>
      <c r="W836" s="9"/>
      <c r="X836" s="9">
        <v>6.53</v>
      </c>
      <c r="Y836" s="9" t="s">
        <v>1954</v>
      </c>
      <c r="Z836" s="9" t="s">
        <v>273</v>
      </c>
      <c r="AA836" s="9" t="s">
        <v>4360</v>
      </c>
      <c r="AB836" s="9" t="s">
        <v>47</v>
      </c>
      <c r="AC836" s="9" t="s">
        <v>97</v>
      </c>
      <c r="AD836" s="9" t="b">
        <v>0</v>
      </c>
      <c r="AE836" s="9"/>
      <c r="AF836" s="9"/>
      <c r="AG836" s="14">
        <f t="shared" si="13"/>
        <v>43319</v>
      </c>
    </row>
    <row r="837" spans="1:33">
      <c r="A837" s="9" t="s">
        <v>4361</v>
      </c>
      <c r="B837" s="9" t="s">
        <v>4361</v>
      </c>
      <c r="C837" s="9" t="s">
        <v>4362</v>
      </c>
      <c r="D837" s="9" t="s">
        <v>4363</v>
      </c>
      <c r="E837" s="9" t="s">
        <v>36</v>
      </c>
      <c r="F837" s="9" t="s">
        <v>37</v>
      </c>
      <c r="G837" s="9" t="s">
        <v>38</v>
      </c>
      <c r="H837" s="9"/>
      <c r="I837" s="9"/>
      <c r="J837" s="9" t="s">
        <v>90</v>
      </c>
      <c r="K837" s="9" t="s">
        <v>3528</v>
      </c>
      <c r="L837" s="9" t="s">
        <v>3529</v>
      </c>
      <c r="M837" s="9" t="s">
        <v>3530</v>
      </c>
      <c r="N837" s="9" t="s">
        <v>36</v>
      </c>
      <c r="O837" s="9">
        <v>1</v>
      </c>
      <c r="P837" s="9" t="s">
        <v>43</v>
      </c>
      <c r="Q837" s="9">
        <v>26.99</v>
      </c>
      <c r="R837" s="9"/>
      <c r="S837" s="9">
        <v>3.26</v>
      </c>
      <c r="T837" s="9"/>
      <c r="U837" s="9"/>
      <c r="V837" s="9"/>
      <c r="W837" s="9"/>
      <c r="X837" s="9">
        <v>3.26</v>
      </c>
      <c r="Y837" s="9" t="s">
        <v>179</v>
      </c>
      <c r="Z837" s="9" t="s">
        <v>56</v>
      </c>
      <c r="AA837" s="9" t="s">
        <v>4364</v>
      </c>
      <c r="AB837" s="9" t="s">
        <v>47</v>
      </c>
      <c r="AC837" s="9" t="s">
        <v>97</v>
      </c>
      <c r="AD837" s="9" t="b">
        <v>0</v>
      </c>
      <c r="AE837" s="9"/>
      <c r="AF837" s="9"/>
      <c r="AG837" s="14">
        <f t="shared" si="13"/>
        <v>43319</v>
      </c>
    </row>
    <row r="838" spans="1:33">
      <c r="A838" s="9" t="s">
        <v>4365</v>
      </c>
      <c r="B838" s="9" t="s">
        <v>4365</v>
      </c>
      <c r="C838" s="9" t="s">
        <v>4366</v>
      </c>
      <c r="D838" s="9" t="s">
        <v>4367</v>
      </c>
      <c r="E838" s="9" t="s">
        <v>36</v>
      </c>
      <c r="F838" s="9" t="s">
        <v>37</v>
      </c>
      <c r="G838" s="9" t="s">
        <v>38</v>
      </c>
      <c r="H838" s="9"/>
      <c r="I838" s="9"/>
      <c r="J838" s="9" t="s">
        <v>39</v>
      </c>
      <c r="K838" s="9" t="s">
        <v>607</v>
      </c>
      <c r="L838" s="9" t="s">
        <v>608</v>
      </c>
      <c r="M838" s="9" t="s">
        <v>609</v>
      </c>
      <c r="N838" s="9" t="s">
        <v>36</v>
      </c>
      <c r="O838" s="9">
        <v>1</v>
      </c>
      <c r="P838" s="9" t="s">
        <v>43</v>
      </c>
      <c r="Q838" s="9">
        <v>32.99</v>
      </c>
      <c r="R838" s="9"/>
      <c r="S838" s="9"/>
      <c r="T838" s="9"/>
      <c r="U838" s="9"/>
      <c r="V838" s="9"/>
      <c r="W838" s="9"/>
      <c r="X838" s="9"/>
      <c r="Y838" s="9" t="s">
        <v>1843</v>
      </c>
      <c r="Z838" s="9" t="s">
        <v>56</v>
      </c>
      <c r="AA838" s="9" t="s">
        <v>4368</v>
      </c>
      <c r="AB838" s="9" t="s">
        <v>47</v>
      </c>
      <c r="AC838" s="9"/>
      <c r="AD838" s="9" t="b">
        <v>0</v>
      </c>
      <c r="AE838" s="9"/>
      <c r="AF838" s="9"/>
      <c r="AG838" s="14">
        <f t="shared" si="13"/>
        <v>43319</v>
      </c>
    </row>
    <row r="839" spans="1:33">
      <c r="A839" s="9" t="s">
        <v>4369</v>
      </c>
      <c r="B839" s="9" t="s">
        <v>4369</v>
      </c>
      <c r="C839" s="9" t="s">
        <v>4370</v>
      </c>
      <c r="D839" s="9" t="s">
        <v>4371</v>
      </c>
      <c r="E839" s="9" t="s">
        <v>36</v>
      </c>
      <c r="F839" s="9" t="s">
        <v>37</v>
      </c>
      <c r="G839" s="9" t="s">
        <v>38</v>
      </c>
      <c r="H839" s="9"/>
      <c r="I839" s="9"/>
      <c r="J839" s="9" t="s">
        <v>90</v>
      </c>
      <c r="K839" s="9" t="s">
        <v>176</v>
      </c>
      <c r="L839" s="9" t="s">
        <v>1275</v>
      </c>
      <c r="M839" s="9" t="s">
        <v>1276</v>
      </c>
      <c r="N839" s="9" t="s">
        <v>36</v>
      </c>
      <c r="O839" s="9">
        <v>1</v>
      </c>
      <c r="P839" s="9" t="s">
        <v>43</v>
      </c>
      <c r="Q839" s="9">
        <v>15.99</v>
      </c>
      <c r="R839" s="9"/>
      <c r="S839" s="9">
        <v>3.26</v>
      </c>
      <c r="T839" s="9"/>
      <c r="U839" s="9"/>
      <c r="V839" s="9"/>
      <c r="W839" s="9"/>
      <c r="X839" s="9">
        <v>3.26</v>
      </c>
      <c r="Y839" s="9" t="s">
        <v>4372</v>
      </c>
      <c r="Z839" s="9" t="s">
        <v>3030</v>
      </c>
      <c r="AA839" s="9" t="s">
        <v>4373</v>
      </c>
      <c r="AB839" s="9" t="s">
        <v>47</v>
      </c>
      <c r="AC839" s="9" t="s">
        <v>97</v>
      </c>
      <c r="AD839" s="9" t="b">
        <v>0</v>
      </c>
      <c r="AE839" s="9"/>
      <c r="AF839" s="9"/>
      <c r="AG839" s="14">
        <f t="shared" si="13"/>
        <v>43319</v>
      </c>
    </row>
    <row r="840" spans="1:33">
      <c r="A840" s="9" t="s">
        <v>4374</v>
      </c>
      <c r="B840" s="9" t="s">
        <v>4374</v>
      </c>
      <c r="C840" s="9" t="s">
        <v>4375</v>
      </c>
      <c r="D840" s="9" t="s">
        <v>4376</v>
      </c>
      <c r="E840" s="9" t="s">
        <v>36</v>
      </c>
      <c r="F840" s="9" t="s">
        <v>37</v>
      </c>
      <c r="G840" s="9" t="s">
        <v>38</v>
      </c>
      <c r="H840" s="9"/>
      <c r="I840" s="9"/>
      <c r="J840" s="9" t="s">
        <v>39</v>
      </c>
      <c r="K840" s="9" t="s">
        <v>1860</v>
      </c>
      <c r="L840" s="9" t="s">
        <v>3059</v>
      </c>
      <c r="M840" s="9" t="s">
        <v>3060</v>
      </c>
      <c r="N840" s="9" t="s">
        <v>36</v>
      </c>
      <c r="O840" s="9">
        <v>1</v>
      </c>
      <c r="P840" s="9" t="s">
        <v>43</v>
      </c>
      <c r="Q840" s="9">
        <v>29.99</v>
      </c>
      <c r="R840" s="9"/>
      <c r="S840" s="9"/>
      <c r="T840" s="9"/>
      <c r="U840" s="9"/>
      <c r="V840" s="9"/>
      <c r="W840" s="9"/>
      <c r="X840" s="9"/>
      <c r="Y840" s="9" t="s">
        <v>2456</v>
      </c>
      <c r="Z840" s="9" t="s">
        <v>56</v>
      </c>
      <c r="AA840" s="9" t="s">
        <v>4377</v>
      </c>
      <c r="AB840" s="9" t="s">
        <v>47</v>
      </c>
      <c r="AC840" s="9"/>
      <c r="AD840" s="9" t="b">
        <v>0</v>
      </c>
      <c r="AE840" s="9"/>
      <c r="AF840" s="9"/>
      <c r="AG840" s="14">
        <f t="shared" si="13"/>
        <v>43319</v>
      </c>
    </row>
    <row r="841" spans="1:33">
      <c r="A841" s="9" t="s">
        <v>4378</v>
      </c>
      <c r="B841" s="9" t="s">
        <v>4378</v>
      </c>
      <c r="C841" s="9" t="s">
        <v>4379</v>
      </c>
      <c r="D841" s="9" t="s">
        <v>4380</v>
      </c>
      <c r="E841" s="9" t="s">
        <v>36</v>
      </c>
      <c r="F841" s="9" t="s">
        <v>37</v>
      </c>
      <c r="G841" s="9" t="s">
        <v>38</v>
      </c>
      <c r="H841" s="9"/>
      <c r="I841" s="9"/>
      <c r="J841" s="9" t="s">
        <v>39</v>
      </c>
      <c r="K841" s="9" t="s">
        <v>217</v>
      </c>
      <c r="L841" s="9" t="s">
        <v>4381</v>
      </c>
      <c r="M841" s="9" t="s">
        <v>4382</v>
      </c>
      <c r="N841" s="9" t="s">
        <v>36</v>
      </c>
      <c r="O841" s="9">
        <v>1</v>
      </c>
      <c r="P841" s="9" t="s">
        <v>43</v>
      </c>
      <c r="Q841" s="9">
        <v>29.99</v>
      </c>
      <c r="R841" s="9"/>
      <c r="S841" s="9"/>
      <c r="T841" s="9"/>
      <c r="U841" s="9"/>
      <c r="V841" s="9"/>
      <c r="W841" s="9"/>
      <c r="X841" s="9"/>
      <c r="Y841" s="9" t="s">
        <v>1116</v>
      </c>
      <c r="Z841" s="9" t="s">
        <v>56</v>
      </c>
      <c r="AA841" s="9" t="s">
        <v>4383</v>
      </c>
      <c r="AB841" s="9" t="s">
        <v>47</v>
      </c>
      <c r="AC841" s="9"/>
      <c r="AD841" s="9" t="b">
        <v>0</v>
      </c>
      <c r="AE841" s="9"/>
      <c r="AF841" s="9"/>
      <c r="AG841" s="14">
        <f t="shared" si="13"/>
        <v>43319</v>
      </c>
    </row>
    <row r="842" spans="1:33">
      <c r="A842" s="9" t="s">
        <v>4378</v>
      </c>
      <c r="B842" s="9" t="s">
        <v>4378</v>
      </c>
      <c r="C842" s="9" t="s">
        <v>4379</v>
      </c>
      <c r="D842" s="9" t="s">
        <v>4380</v>
      </c>
      <c r="E842" s="9" t="s">
        <v>36</v>
      </c>
      <c r="F842" s="9" t="s">
        <v>37</v>
      </c>
      <c r="G842" s="9" t="s">
        <v>38</v>
      </c>
      <c r="H842" s="9"/>
      <c r="I842" s="9"/>
      <c r="J842" s="9" t="s">
        <v>39</v>
      </c>
      <c r="K842" s="9" t="s">
        <v>217</v>
      </c>
      <c r="L842" s="9" t="s">
        <v>4384</v>
      </c>
      <c r="M842" s="9" t="s">
        <v>2768</v>
      </c>
      <c r="N842" s="9" t="s">
        <v>36</v>
      </c>
      <c r="O842" s="9">
        <v>1</v>
      </c>
      <c r="P842" s="9" t="s">
        <v>43</v>
      </c>
      <c r="Q842" s="9">
        <v>29.99</v>
      </c>
      <c r="R842" s="9"/>
      <c r="S842" s="9"/>
      <c r="T842" s="9"/>
      <c r="U842" s="9"/>
      <c r="V842" s="9"/>
      <c r="W842" s="9"/>
      <c r="X842" s="9"/>
      <c r="Y842" s="9" t="s">
        <v>1116</v>
      </c>
      <c r="Z842" s="9" t="s">
        <v>56</v>
      </c>
      <c r="AA842" s="9" t="s">
        <v>4383</v>
      </c>
      <c r="AB842" s="9" t="s">
        <v>47</v>
      </c>
      <c r="AC842" s="9"/>
      <c r="AD842" s="9" t="b">
        <v>0</v>
      </c>
      <c r="AE842" s="9"/>
      <c r="AF842" s="9"/>
      <c r="AG842" s="14">
        <f t="shared" si="13"/>
        <v>43319</v>
      </c>
    </row>
    <row r="843" spans="1:33">
      <c r="A843" s="9" t="s">
        <v>4385</v>
      </c>
      <c r="B843" s="9" t="s">
        <v>4385</v>
      </c>
      <c r="C843" s="9" t="s">
        <v>4386</v>
      </c>
      <c r="D843" s="9" t="s">
        <v>4387</v>
      </c>
      <c r="E843" s="9" t="s">
        <v>80</v>
      </c>
      <c r="F843" s="9" t="s">
        <v>37</v>
      </c>
      <c r="G843" s="9" t="s">
        <v>38</v>
      </c>
      <c r="H843" s="9"/>
      <c r="I843" s="9"/>
      <c r="J843" s="9" t="s">
        <v>90</v>
      </c>
      <c r="K843" s="9" t="s">
        <v>624</v>
      </c>
      <c r="L843" s="9" t="s">
        <v>4388</v>
      </c>
      <c r="M843" s="9" t="s">
        <v>4389</v>
      </c>
      <c r="N843" s="9" t="s">
        <v>84</v>
      </c>
      <c r="O843" s="9">
        <v>1</v>
      </c>
      <c r="P843" s="9" t="s">
        <v>43</v>
      </c>
      <c r="Q843" s="9">
        <v>19.99</v>
      </c>
      <c r="R843" s="9"/>
      <c r="S843" s="9"/>
      <c r="T843" s="9"/>
      <c r="U843" s="9"/>
      <c r="V843" s="9"/>
      <c r="W843" s="9"/>
      <c r="X843" s="9"/>
      <c r="Y843" s="9" t="s">
        <v>4390</v>
      </c>
      <c r="Z843" s="9" t="s">
        <v>75</v>
      </c>
      <c r="AA843" s="9" t="s">
        <v>4391</v>
      </c>
      <c r="AB843" s="9" t="s">
        <v>47</v>
      </c>
      <c r="AC843" s="9"/>
      <c r="AD843" s="9" t="b">
        <v>0</v>
      </c>
      <c r="AE843" s="9"/>
      <c r="AF843" s="9"/>
      <c r="AG843" s="14">
        <f t="shared" si="13"/>
        <v>43319</v>
      </c>
    </row>
    <row r="844" spans="1:33">
      <c r="A844" s="9" t="s">
        <v>4392</v>
      </c>
      <c r="B844" s="9" t="s">
        <v>4392</v>
      </c>
      <c r="C844" s="9" t="s">
        <v>4393</v>
      </c>
      <c r="D844" s="9" t="s">
        <v>4394</v>
      </c>
      <c r="E844" s="9" t="s">
        <v>36</v>
      </c>
      <c r="F844" s="9" t="s">
        <v>37</v>
      </c>
      <c r="G844" s="9" t="s">
        <v>38</v>
      </c>
      <c r="H844" s="9"/>
      <c r="I844" s="9"/>
      <c r="J844" s="9" t="s">
        <v>39</v>
      </c>
      <c r="K844" s="9" t="s">
        <v>322</v>
      </c>
      <c r="L844" s="9" t="s">
        <v>323</v>
      </c>
      <c r="M844" s="9" t="s">
        <v>324</v>
      </c>
      <c r="N844" s="9" t="s">
        <v>36</v>
      </c>
      <c r="O844" s="9">
        <v>1</v>
      </c>
      <c r="P844" s="9" t="s">
        <v>43</v>
      </c>
      <c r="Q844" s="9">
        <v>9.99</v>
      </c>
      <c r="R844" s="9"/>
      <c r="S844" s="9"/>
      <c r="T844" s="9"/>
      <c r="U844" s="9"/>
      <c r="V844" s="9"/>
      <c r="W844" s="9"/>
      <c r="X844" s="9"/>
      <c r="Y844" s="9" t="s">
        <v>1228</v>
      </c>
      <c r="Z844" s="9" t="s">
        <v>56</v>
      </c>
      <c r="AA844" s="9" t="s">
        <v>4395</v>
      </c>
      <c r="AB844" s="9" t="s">
        <v>47</v>
      </c>
      <c r="AC844" s="9"/>
      <c r="AD844" s="9" t="b">
        <v>0</v>
      </c>
      <c r="AE844" s="9"/>
      <c r="AF844" s="9"/>
      <c r="AG844" s="14">
        <f t="shared" si="13"/>
        <v>43319</v>
      </c>
    </row>
    <row r="845" spans="1:33">
      <c r="A845" s="9" t="s">
        <v>4396</v>
      </c>
      <c r="B845" s="9" t="s">
        <v>4396</v>
      </c>
      <c r="C845" s="9" t="s">
        <v>4397</v>
      </c>
      <c r="D845" s="9" t="s">
        <v>4398</v>
      </c>
      <c r="E845" s="9" t="s">
        <v>36</v>
      </c>
      <c r="F845" s="9" t="s">
        <v>37</v>
      </c>
      <c r="G845" s="9" t="s">
        <v>38</v>
      </c>
      <c r="H845" s="9"/>
      <c r="I845" s="9"/>
      <c r="J845" s="9" t="s">
        <v>90</v>
      </c>
      <c r="K845" s="9" t="s">
        <v>4399</v>
      </c>
      <c r="L845" s="9" t="s">
        <v>4400</v>
      </c>
      <c r="M845" s="9" t="s">
        <v>4401</v>
      </c>
      <c r="N845" s="9" t="s">
        <v>36</v>
      </c>
      <c r="O845" s="9">
        <v>1</v>
      </c>
      <c r="P845" s="9" t="s">
        <v>43</v>
      </c>
      <c r="Q845" s="9">
        <v>35.99</v>
      </c>
      <c r="R845" s="9"/>
      <c r="S845" s="9">
        <v>5.9</v>
      </c>
      <c r="T845" s="9"/>
      <c r="U845" s="9"/>
      <c r="V845" s="9"/>
      <c r="W845" s="9"/>
      <c r="X845" s="9">
        <v>5.9</v>
      </c>
      <c r="Y845" s="9" t="s">
        <v>659</v>
      </c>
      <c r="Z845" s="9" t="s">
        <v>411</v>
      </c>
      <c r="AA845" s="9" t="s">
        <v>4402</v>
      </c>
      <c r="AB845" s="9" t="s">
        <v>47</v>
      </c>
      <c r="AC845" s="9" t="s">
        <v>97</v>
      </c>
      <c r="AD845" s="9" t="b">
        <v>0</v>
      </c>
      <c r="AE845" s="9"/>
      <c r="AF845" s="9"/>
      <c r="AG845" s="14">
        <f t="shared" si="13"/>
        <v>43319</v>
      </c>
    </row>
    <row r="846" spans="1:33">
      <c r="A846" s="9" t="s">
        <v>4403</v>
      </c>
      <c r="B846" s="9" t="s">
        <v>4403</v>
      </c>
      <c r="C846" s="9" t="s">
        <v>4404</v>
      </c>
      <c r="D846" s="9" t="s">
        <v>4405</v>
      </c>
      <c r="E846" s="9" t="s">
        <v>36</v>
      </c>
      <c r="F846" s="9" t="s">
        <v>37</v>
      </c>
      <c r="G846" s="9" t="s">
        <v>38</v>
      </c>
      <c r="H846" s="9"/>
      <c r="I846" s="9"/>
      <c r="J846" s="9" t="s">
        <v>39</v>
      </c>
      <c r="K846" s="9" t="s">
        <v>176</v>
      </c>
      <c r="L846" s="9" t="s">
        <v>792</v>
      </c>
      <c r="M846" s="9" t="s">
        <v>793</v>
      </c>
      <c r="N846" s="9" t="s">
        <v>36</v>
      </c>
      <c r="O846" s="9">
        <v>1</v>
      </c>
      <c r="P846" s="9" t="s">
        <v>43</v>
      </c>
      <c r="Q846" s="9">
        <v>15.99</v>
      </c>
      <c r="R846" s="9"/>
      <c r="S846" s="9"/>
      <c r="T846" s="9"/>
      <c r="U846" s="9"/>
      <c r="V846" s="9"/>
      <c r="W846" s="9"/>
      <c r="X846" s="9"/>
      <c r="Y846" s="9" t="s">
        <v>380</v>
      </c>
      <c r="Z846" s="9" t="s">
        <v>56</v>
      </c>
      <c r="AA846" s="9" t="s">
        <v>4406</v>
      </c>
      <c r="AB846" s="9" t="s">
        <v>47</v>
      </c>
      <c r="AC846" s="9"/>
      <c r="AD846" s="9" t="b">
        <v>0</v>
      </c>
      <c r="AE846" s="9"/>
      <c r="AF846" s="9"/>
      <c r="AG846" s="14">
        <f t="shared" si="13"/>
        <v>43319</v>
      </c>
    </row>
    <row r="847" spans="1:33">
      <c r="A847" s="9" t="s">
        <v>4407</v>
      </c>
      <c r="B847" s="9" t="s">
        <v>4407</v>
      </c>
      <c r="C847" s="9" t="s">
        <v>4408</v>
      </c>
      <c r="D847" s="9" t="s">
        <v>4409</v>
      </c>
      <c r="E847" s="9" t="s">
        <v>36</v>
      </c>
      <c r="F847" s="9" t="s">
        <v>37</v>
      </c>
      <c r="G847" s="9" t="s">
        <v>38</v>
      </c>
      <c r="H847" s="9"/>
      <c r="I847" s="9"/>
      <c r="J847" s="9" t="s">
        <v>39</v>
      </c>
      <c r="K847" s="9" t="s">
        <v>217</v>
      </c>
      <c r="L847" s="9" t="s">
        <v>4410</v>
      </c>
      <c r="M847" s="9" t="s">
        <v>4411</v>
      </c>
      <c r="N847" s="9" t="s">
        <v>36</v>
      </c>
      <c r="O847" s="9">
        <v>1</v>
      </c>
      <c r="P847" s="9" t="s">
        <v>43</v>
      </c>
      <c r="Q847" s="9">
        <v>29.99</v>
      </c>
      <c r="R847" s="9"/>
      <c r="S847" s="9"/>
      <c r="T847" s="9"/>
      <c r="U847" s="9"/>
      <c r="V847" s="9"/>
      <c r="W847" s="9"/>
      <c r="X847" s="9"/>
      <c r="Y847" s="9" t="s">
        <v>4412</v>
      </c>
      <c r="Z847" s="9" t="s">
        <v>411</v>
      </c>
      <c r="AA847" s="9" t="s">
        <v>4413</v>
      </c>
      <c r="AB847" s="9" t="s">
        <v>47</v>
      </c>
      <c r="AC847" s="9"/>
      <c r="AD847" s="9" t="b">
        <v>0</v>
      </c>
      <c r="AE847" s="9"/>
      <c r="AF847" s="9"/>
      <c r="AG847" s="14">
        <f t="shared" si="13"/>
        <v>43319</v>
      </c>
    </row>
    <row r="848" spans="1:33">
      <c r="A848" s="9" t="s">
        <v>4407</v>
      </c>
      <c r="B848" s="9" t="s">
        <v>4407</v>
      </c>
      <c r="C848" s="9" t="s">
        <v>4408</v>
      </c>
      <c r="D848" s="9" t="s">
        <v>4409</v>
      </c>
      <c r="E848" s="9" t="s">
        <v>36</v>
      </c>
      <c r="F848" s="9" t="s">
        <v>37</v>
      </c>
      <c r="G848" s="9" t="s">
        <v>38</v>
      </c>
      <c r="H848" s="9"/>
      <c r="I848" s="9"/>
      <c r="J848" s="9" t="s">
        <v>39</v>
      </c>
      <c r="K848" s="9" t="s">
        <v>52</v>
      </c>
      <c r="L848" s="9" t="s">
        <v>109</v>
      </c>
      <c r="M848" s="9" t="s">
        <v>110</v>
      </c>
      <c r="N848" s="9" t="s">
        <v>36</v>
      </c>
      <c r="O848" s="9">
        <v>1</v>
      </c>
      <c r="P848" s="9" t="s">
        <v>43</v>
      </c>
      <c r="Q848" s="9">
        <v>35.99</v>
      </c>
      <c r="R848" s="9"/>
      <c r="S848" s="9"/>
      <c r="T848" s="9"/>
      <c r="U848" s="9"/>
      <c r="V848" s="9"/>
      <c r="W848" s="9"/>
      <c r="X848" s="9"/>
      <c r="Y848" s="9" t="s">
        <v>4412</v>
      </c>
      <c r="Z848" s="9" t="s">
        <v>411</v>
      </c>
      <c r="AA848" s="9" t="s">
        <v>4413</v>
      </c>
      <c r="AB848" s="9" t="s">
        <v>47</v>
      </c>
      <c r="AC848" s="9"/>
      <c r="AD848" s="9" t="b">
        <v>0</v>
      </c>
      <c r="AE848" s="9"/>
      <c r="AF848" s="9"/>
      <c r="AG848" s="14">
        <f t="shared" si="13"/>
        <v>43319</v>
      </c>
    </row>
    <row r="849" spans="1:33">
      <c r="A849" s="9" t="s">
        <v>4414</v>
      </c>
      <c r="B849" s="9" t="s">
        <v>4414</v>
      </c>
      <c r="C849" s="9" t="s">
        <v>4415</v>
      </c>
      <c r="D849" s="9" t="s">
        <v>4416</v>
      </c>
      <c r="E849" s="9" t="s">
        <v>36</v>
      </c>
      <c r="F849" s="9" t="s">
        <v>37</v>
      </c>
      <c r="G849" s="9" t="s">
        <v>38</v>
      </c>
      <c r="H849" s="9"/>
      <c r="I849" s="9"/>
      <c r="J849" s="9" t="s">
        <v>51</v>
      </c>
      <c r="K849" s="9" t="s">
        <v>4417</v>
      </c>
      <c r="L849" s="9" t="s">
        <v>4418</v>
      </c>
      <c r="M849" s="9" t="s">
        <v>4419</v>
      </c>
      <c r="N849" s="9" t="s">
        <v>36</v>
      </c>
      <c r="O849" s="9">
        <v>1</v>
      </c>
      <c r="P849" s="9" t="s">
        <v>43</v>
      </c>
      <c r="Q849" s="9">
        <v>35.99</v>
      </c>
      <c r="R849" s="9"/>
      <c r="S849" s="9">
        <v>12.98</v>
      </c>
      <c r="T849" s="9"/>
      <c r="U849" s="9"/>
      <c r="V849" s="9"/>
      <c r="W849" s="9"/>
      <c r="X849" s="9"/>
      <c r="Y849" s="9" t="s">
        <v>1281</v>
      </c>
      <c r="Z849" s="9" t="s">
        <v>45</v>
      </c>
      <c r="AA849" s="9" t="s">
        <v>4420</v>
      </c>
      <c r="AB849" s="9" t="s">
        <v>47</v>
      </c>
      <c r="AC849" s="9"/>
      <c r="AD849" s="9" t="b">
        <v>0</v>
      </c>
      <c r="AE849" s="9"/>
      <c r="AF849" s="9"/>
      <c r="AG849" s="14">
        <f t="shared" si="13"/>
        <v>43320</v>
      </c>
    </row>
    <row r="850" spans="1:33">
      <c r="A850" s="9" t="s">
        <v>4421</v>
      </c>
      <c r="B850" s="9" t="s">
        <v>4421</v>
      </c>
      <c r="C850" s="9" t="s">
        <v>4422</v>
      </c>
      <c r="D850" s="9" t="s">
        <v>4423</v>
      </c>
      <c r="E850" s="9" t="s">
        <v>36</v>
      </c>
      <c r="F850" s="9" t="s">
        <v>37</v>
      </c>
      <c r="G850" s="9" t="s">
        <v>38</v>
      </c>
      <c r="H850" s="9"/>
      <c r="I850" s="9"/>
      <c r="J850" s="9" t="s">
        <v>90</v>
      </c>
      <c r="K850" s="9" t="s">
        <v>1449</v>
      </c>
      <c r="L850" s="9" t="s">
        <v>1450</v>
      </c>
      <c r="M850" s="9" t="s">
        <v>1451</v>
      </c>
      <c r="N850" s="9" t="s">
        <v>36</v>
      </c>
      <c r="O850" s="9">
        <v>1</v>
      </c>
      <c r="P850" s="9" t="s">
        <v>43</v>
      </c>
      <c r="Q850" s="9">
        <v>20.99</v>
      </c>
      <c r="R850" s="9"/>
      <c r="S850" s="9">
        <v>6.23</v>
      </c>
      <c r="T850" s="9"/>
      <c r="U850" s="9"/>
      <c r="V850" s="9"/>
      <c r="W850" s="9"/>
      <c r="X850" s="9"/>
      <c r="Y850" s="9" t="s">
        <v>4424</v>
      </c>
      <c r="Z850" s="9" t="s">
        <v>65</v>
      </c>
      <c r="AA850" s="9" t="s">
        <v>4425</v>
      </c>
      <c r="AB850" s="9" t="s">
        <v>47</v>
      </c>
      <c r="AC850" s="9"/>
      <c r="AD850" s="9" t="b">
        <v>0</v>
      </c>
      <c r="AE850" s="9"/>
      <c r="AF850" s="9"/>
      <c r="AG850" s="14">
        <f t="shared" si="13"/>
        <v>43320</v>
      </c>
    </row>
    <row r="851" spans="1:33">
      <c r="A851" s="9" t="s">
        <v>4426</v>
      </c>
      <c r="B851" s="9" t="s">
        <v>4426</v>
      </c>
      <c r="C851" s="9" t="s">
        <v>4427</v>
      </c>
      <c r="D851" s="9" t="s">
        <v>4428</v>
      </c>
      <c r="E851" s="9" t="s">
        <v>36</v>
      </c>
      <c r="F851" s="9" t="s">
        <v>37</v>
      </c>
      <c r="G851" s="9" t="s">
        <v>38</v>
      </c>
      <c r="H851" s="9"/>
      <c r="I851" s="9"/>
      <c r="J851" s="9" t="s">
        <v>51</v>
      </c>
      <c r="K851" s="9" t="s">
        <v>4429</v>
      </c>
      <c r="L851" s="9" t="s">
        <v>4430</v>
      </c>
      <c r="M851" s="9" t="s">
        <v>4431</v>
      </c>
      <c r="N851" s="9" t="s">
        <v>36</v>
      </c>
      <c r="O851" s="9">
        <v>1</v>
      </c>
      <c r="P851" s="9" t="s">
        <v>43</v>
      </c>
      <c r="Q851" s="9">
        <v>25.99</v>
      </c>
      <c r="R851" s="9"/>
      <c r="S851" s="9">
        <v>3.99</v>
      </c>
      <c r="T851" s="9"/>
      <c r="U851" s="9"/>
      <c r="V851" s="9"/>
      <c r="W851" s="9"/>
      <c r="X851" s="9"/>
      <c r="Y851" s="9" t="s">
        <v>3767</v>
      </c>
      <c r="Z851" s="9" t="s">
        <v>56</v>
      </c>
      <c r="AA851" s="9" t="s">
        <v>3768</v>
      </c>
      <c r="AB851" s="9" t="s">
        <v>47</v>
      </c>
      <c r="AC851" s="9"/>
      <c r="AD851" s="9" t="b">
        <v>0</v>
      </c>
      <c r="AE851" s="9"/>
      <c r="AF851" s="9"/>
      <c r="AG851" s="14">
        <f t="shared" si="13"/>
        <v>43320</v>
      </c>
    </row>
    <row r="852" spans="1:33">
      <c r="A852" s="9" t="s">
        <v>4432</v>
      </c>
      <c r="B852" s="9" t="s">
        <v>4432</v>
      </c>
      <c r="C852" s="9" t="s">
        <v>4433</v>
      </c>
      <c r="D852" s="9" t="s">
        <v>4434</v>
      </c>
      <c r="E852" s="9" t="s">
        <v>36</v>
      </c>
      <c r="F852" s="9" t="s">
        <v>37</v>
      </c>
      <c r="G852" s="9" t="s">
        <v>38</v>
      </c>
      <c r="H852" s="9"/>
      <c r="I852" s="9"/>
      <c r="J852" s="9" t="s">
        <v>90</v>
      </c>
      <c r="K852" s="9" t="s">
        <v>342</v>
      </c>
      <c r="L852" s="9" t="s">
        <v>4435</v>
      </c>
      <c r="M852" s="9" t="s">
        <v>4436</v>
      </c>
      <c r="N852" s="9" t="s">
        <v>36</v>
      </c>
      <c r="O852" s="9">
        <v>1</v>
      </c>
      <c r="P852" s="9" t="s">
        <v>43</v>
      </c>
      <c r="Q852" s="9">
        <v>19.99</v>
      </c>
      <c r="R852" s="9"/>
      <c r="S852" s="9">
        <v>2.94</v>
      </c>
      <c r="T852" s="9"/>
      <c r="U852" s="9"/>
      <c r="V852" s="9"/>
      <c r="W852" s="9"/>
      <c r="X852" s="9"/>
      <c r="Y852" s="9" t="s">
        <v>65</v>
      </c>
      <c r="Z852" s="9" t="s">
        <v>65</v>
      </c>
      <c r="AA852" s="9" t="s">
        <v>4437</v>
      </c>
      <c r="AB852" s="9" t="s">
        <v>47</v>
      </c>
      <c r="AC852" s="9"/>
      <c r="AD852" s="9" t="b">
        <v>0</v>
      </c>
      <c r="AE852" s="9"/>
      <c r="AF852" s="9"/>
      <c r="AG852" s="14">
        <f t="shared" si="13"/>
        <v>43320</v>
      </c>
    </row>
    <row r="853" spans="1:33">
      <c r="A853" s="9" t="s">
        <v>4438</v>
      </c>
      <c r="B853" s="9" t="s">
        <v>4438</v>
      </c>
      <c r="C853" s="9" t="s">
        <v>4439</v>
      </c>
      <c r="D853" s="9" t="s">
        <v>4440</v>
      </c>
      <c r="E853" s="9" t="s">
        <v>36</v>
      </c>
      <c r="F853" s="9" t="s">
        <v>37</v>
      </c>
      <c r="G853" s="9" t="s">
        <v>38</v>
      </c>
      <c r="H853" s="9"/>
      <c r="I853" s="9"/>
      <c r="J853" s="9" t="s">
        <v>39</v>
      </c>
      <c r="K853" s="9" t="s">
        <v>176</v>
      </c>
      <c r="L853" s="9" t="s">
        <v>792</v>
      </c>
      <c r="M853" s="9" t="s">
        <v>793</v>
      </c>
      <c r="N853" s="9" t="s">
        <v>36</v>
      </c>
      <c r="O853" s="9">
        <v>1</v>
      </c>
      <c r="P853" s="9" t="s">
        <v>43</v>
      </c>
      <c r="Q853" s="9">
        <v>15.99</v>
      </c>
      <c r="R853" s="9"/>
      <c r="S853" s="9"/>
      <c r="T853" s="9"/>
      <c r="U853" s="9"/>
      <c r="V853" s="9"/>
      <c r="W853" s="9"/>
      <c r="X853" s="9"/>
      <c r="Y853" s="9" t="s">
        <v>2099</v>
      </c>
      <c r="Z853" s="9" t="s">
        <v>56</v>
      </c>
      <c r="AA853" s="9" t="s">
        <v>4441</v>
      </c>
      <c r="AB853" s="9" t="s">
        <v>47</v>
      </c>
      <c r="AC853" s="9"/>
      <c r="AD853" s="9" t="b">
        <v>0</v>
      </c>
      <c r="AE853" s="9"/>
      <c r="AF853" s="9"/>
      <c r="AG853" s="14">
        <f t="shared" si="13"/>
        <v>43320</v>
      </c>
    </row>
    <row r="854" spans="1:33">
      <c r="A854" s="9" t="s">
        <v>4438</v>
      </c>
      <c r="B854" s="9" t="s">
        <v>4438</v>
      </c>
      <c r="C854" s="9" t="s">
        <v>4439</v>
      </c>
      <c r="D854" s="9" t="s">
        <v>4440</v>
      </c>
      <c r="E854" s="9" t="s">
        <v>36</v>
      </c>
      <c r="F854" s="9" t="s">
        <v>37</v>
      </c>
      <c r="G854" s="9" t="s">
        <v>38</v>
      </c>
      <c r="H854" s="9"/>
      <c r="I854" s="9"/>
      <c r="J854" s="9" t="s">
        <v>39</v>
      </c>
      <c r="K854" s="9" t="s">
        <v>176</v>
      </c>
      <c r="L854" s="9" t="s">
        <v>1255</v>
      </c>
      <c r="M854" s="9" t="s">
        <v>1256</v>
      </c>
      <c r="N854" s="9" t="s">
        <v>36</v>
      </c>
      <c r="O854" s="9">
        <v>1</v>
      </c>
      <c r="P854" s="9" t="s">
        <v>43</v>
      </c>
      <c r="Q854" s="9">
        <v>15.99</v>
      </c>
      <c r="R854" s="9"/>
      <c r="S854" s="9"/>
      <c r="T854" s="9"/>
      <c r="U854" s="9"/>
      <c r="V854" s="9"/>
      <c r="W854" s="9"/>
      <c r="X854" s="9"/>
      <c r="Y854" s="9" t="s">
        <v>2099</v>
      </c>
      <c r="Z854" s="9" t="s">
        <v>56</v>
      </c>
      <c r="AA854" s="9" t="s">
        <v>4441</v>
      </c>
      <c r="AB854" s="9" t="s">
        <v>47</v>
      </c>
      <c r="AC854" s="9"/>
      <c r="AD854" s="9" t="b">
        <v>0</v>
      </c>
      <c r="AE854" s="9"/>
      <c r="AF854" s="9"/>
      <c r="AG854" s="14">
        <f t="shared" si="13"/>
        <v>43320</v>
      </c>
    </row>
    <row r="855" spans="1:33">
      <c r="A855" s="9" t="s">
        <v>4442</v>
      </c>
      <c r="B855" s="9" t="s">
        <v>4442</v>
      </c>
      <c r="C855" s="9" t="s">
        <v>4443</v>
      </c>
      <c r="D855" s="9" t="s">
        <v>4444</v>
      </c>
      <c r="E855" s="9" t="s">
        <v>36</v>
      </c>
      <c r="F855" s="9" t="s">
        <v>37</v>
      </c>
      <c r="G855" s="9" t="s">
        <v>38</v>
      </c>
      <c r="H855" s="9"/>
      <c r="I855" s="9"/>
      <c r="J855" s="9" t="s">
        <v>51</v>
      </c>
      <c r="K855" s="9" t="s">
        <v>4445</v>
      </c>
      <c r="L855" s="9" t="s">
        <v>4446</v>
      </c>
      <c r="M855" s="9" t="s">
        <v>4447</v>
      </c>
      <c r="N855" s="9" t="s">
        <v>36</v>
      </c>
      <c r="O855" s="9">
        <v>1</v>
      </c>
      <c r="P855" s="9" t="s">
        <v>43</v>
      </c>
      <c r="Q855" s="9">
        <v>21.99</v>
      </c>
      <c r="R855" s="9"/>
      <c r="S855" s="9">
        <v>3.99</v>
      </c>
      <c r="T855" s="9"/>
      <c r="U855" s="9"/>
      <c r="V855" s="9"/>
      <c r="W855" s="9"/>
      <c r="X855" s="9"/>
      <c r="Y855" s="9" t="s">
        <v>2431</v>
      </c>
      <c r="Z855" s="9" t="s">
        <v>75</v>
      </c>
      <c r="AA855" s="9" t="s">
        <v>4448</v>
      </c>
      <c r="AB855" s="9" t="s">
        <v>47</v>
      </c>
      <c r="AC855" s="9"/>
      <c r="AD855" s="9" t="b">
        <v>0</v>
      </c>
      <c r="AE855" s="9"/>
      <c r="AF855" s="9"/>
      <c r="AG855" s="14">
        <f t="shared" si="13"/>
        <v>43320</v>
      </c>
    </row>
    <row r="856" spans="1:33">
      <c r="A856" s="9" t="s">
        <v>4449</v>
      </c>
      <c r="B856" s="9" t="s">
        <v>4449</v>
      </c>
      <c r="C856" s="9" t="s">
        <v>4450</v>
      </c>
      <c r="D856" s="9" t="s">
        <v>4451</v>
      </c>
      <c r="E856" s="9" t="s">
        <v>36</v>
      </c>
      <c r="F856" s="9" t="s">
        <v>37</v>
      </c>
      <c r="G856" s="9" t="s">
        <v>38</v>
      </c>
      <c r="H856" s="9"/>
      <c r="I856" s="9"/>
      <c r="J856" s="9" t="s">
        <v>39</v>
      </c>
      <c r="K856" s="9" t="s">
        <v>176</v>
      </c>
      <c r="L856" s="9" t="s">
        <v>4452</v>
      </c>
      <c r="M856" s="9" t="s">
        <v>4453</v>
      </c>
      <c r="N856" s="9" t="s">
        <v>36</v>
      </c>
      <c r="O856" s="9">
        <v>1</v>
      </c>
      <c r="P856" s="9" t="s">
        <v>43</v>
      </c>
      <c r="Q856" s="9">
        <v>15.99</v>
      </c>
      <c r="R856" s="9"/>
      <c r="S856" s="9"/>
      <c r="T856" s="9"/>
      <c r="U856" s="9"/>
      <c r="V856" s="9"/>
      <c r="W856" s="9"/>
      <c r="X856" s="9"/>
      <c r="Y856" s="9" t="s">
        <v>4454</v>
      </c>
      <c r="Z856" s="9" t="s">
        <v>65</v>
      </c>
      <c r="AA856" s="9" t="s">
        <v>4455</v>
      </c>
      <c r="AB856" s="9" t="s">
        <v>47</v>
      </c>
      <c r="AC856" s="9"/>
      <c r="AD856" s="9" t="b">
        <v>0</v>
      </c>
      <c r="AE856" s="9"/>
      <c r="AF856" s="9"/>
      <c r="AG856" s="14">
        <f t="shared" si="13"/>
        <v>43320</v>
      </c>
    </row>
    <row r="857" spans="1:33">
      <c r="A857" s="9" t="s">
        <v>4456</v>
      </c>
      <c r="B857" s="9" t="s">
        <v>4456</v>
      </c>
      <c r="C857" s="9" t="s">
        <v>4457</v>
      </c>
      <c r="D857" s="9" t="s">
        <v>4458</v>
      </c>
      <c r="E857" s="9" t="s">
        <v>36</v>
      </c>
      <c r="F857" s="9" t="s">
        <v>37</v>
      </c>
      <c r="G857" s="9" t="s">
        <v>38</v>
      </c>
      <c r="H857" s="9"/>
      <c r="I857" s="9"/>
      <c r="J857" s="9" t="s">
        <v>51</v>
      </c>
      <c r="K857" s="9" t="s">
        <v>3317</v>
      </c>
      <c r="L857" s="9" t="s">
        <v>3318</v>
      </c>
      <c r="M857" s="9" t="s">
        <v>3319</v>
      </c>
      <c r="N857" s="9" t="s">
        <v>36</v>
      </c>
      <c r="O857" s="9">
        <v>1</v>
      </c>
      <c r="P857" s="9" t="s">
        <v>43</v>
      </c>
      <c r="Q857" s="9">
        <v>22.99</v>
      </c>
      <c r="R857" s="9"/>
      <c r="S857" s="9">
        <v>3.99</v>
      </c>
      <c r="T857" s="9"/>
      <c r="U857" s="9"/>
      <c r="V857" s="9"/>
      <c r="W857" s="9"/>
      <c r="X857" s="9"/>
      <c r="Y857" s="9" t="s">
        <v>1765</v>
      </c>
      <c r="Z857" s="9" t="s">
        <v>45</v>
      </c>
      <c r="AA857" s="9" t="s">
        <v>4459</v>
      </c>
      <c r="AB857" s="9" t="s">
        <v>47</v>
      </c>
      <c r="AC857" s="9"/>
      <c r="AD857" s="9" t="b">
        <v>0</v>
      </c>
      <c r="AE857" s="9"/>
      <c r="AF857" s="9"/>
      <c r="AG857" s="14">
        <f t="shared" si="13"/>
        <v>43320</v>
      </c>
    </row>
    <row r="858" spans="1:33">
      <c r="A858" s="9" t="s">
        <v>4460</v>
      </c>
      <c r="B858" s="9" t="s">
        <v>4460</v>
      </c>
      <c r="C858" s="9" t="s">
        <v>4461</v>
      </c>
      <c r="D858" s="9" t="s">
        <v>4462</v>
      </c>
      <c r="E858" s="9" t="s">
        <v>36</v>
      </c>
      <c r="F858" s="9" t="s">
        <v>37</v>
      </c>
      <c r="G858" s="9" t="s">
        <v>38</v>
      </c>
      <c r="H858" s="9"/>
      <c r="I858" s="9"/>
      <c r="J858" s="9" t="s">
        <v>90</v>
      </c>
      <c r="K858" s="9" t="s">
        <v>4463</v>
      </c>
      <c r="L858" s="9" t="s">
        <v>4464</v>
      </c>
      <c r="M858" s="9" t="s">
        <v>4465</v>
      </c>
      <c r="N858" s="9" t="s">
        <v>36</v>
      </c>
      <c r="O858" s="9">
        <v>1</v>
      </c>
      <c r="P858" s="9" t="s">
        <v>43</v>
      </c>
      <c r="Q858" s="9">
        <v>29.99</v>
      </c>
      <c r="R858" s="9"/>
      <c r="S858" s="9"/>
      <c r="T858" s="9"/>
      <c r="U858" s="9"/>
      <c r="V858" s="9"/>
      <c r="W858" s="9"/>
      <c r="X858" s="9"/>
      <c r="Y858" s="9" t="s">
        <v>4466</v>
      </c>
      <c r="Z858" s="9" t="s">
        <v>859</v>
      </c>
      <c r="AA858" s="9" t="s">
        <v>4467</v>
      </c>
      <c r="AB858" s="9" t="s">
        <v>47</v>
      </c>
      <c r="AC858" s="9"/>
      <c r="AD858" s="9" t="b">
        <v>0</v>
      </c>
      <c r="AE858" s="9"/>
      <c r="AF858" s="9"/>
      <c r="AG858" s="14">
        <f t="shared" si="13"/>
        <v>43320</v>
      </c>
    </row>
    <row r="859" spans="1:33">
      <c r="A859" s="9" t="s">
        <v>4468</v>
      </c>
      <c r="B859" s="9" t="s">
        <v>4468</v>
      </c>
      <c r="C859" s="9" t="s">
        <v>4469</v>
      </c>
      <c r="D859" s="9" t="s">
        <v>4470</v>
      </c>
      <c r="E859" s="9" t="s">
        <v>36</v>
      </c>
      <c r="F859" s="9" t="s">
        <v>37</v>
      </c>
      <c r="G859" s="9" t="s">
        <v>38</v>
      </c>
      <c r="H859" s="9"/>
      <c r="I859" s="9"/>
      <c r="J859" s="9" t="s">
        <v>39</v>
      </c>
      <c r="K859" s="9" t="s">
        <v>193</v>
      </c>
      <c r="L859" s="9" t="s">
        <v>1069</v>
      </c>
      <c r="M859" s="9" t="s">
        <v>1070</v>
      </c>
      <c r="N859" s="9" t="s">
        <v>36</v>
      </c>
      <c r="O859" s="9">
        <v>1</v>
      </c>
      <c r="P859" s="9" t="s">
        <v>43</v>
      </c>
      <c r="Q859" s="9">
        <v>17.99</v>
      </c>
      <c r="R859" s="9"/>
      <c r="S859" s="9"/>
      <c r="T859" s="9"/>
      <c r="U859" s="9"/>
      <c r="V859" s="9"/>
      <c r="W859" s="9"/>
      <c r="X859" s="9"/>
      <c r="Y859" s="9" t="s">
        <v>1826</v>
      </c>
      <c r="Z859" s="9" t="s">
        <v>65</v>
      </c>
      <c r="AA859" s="9" t="s">
        <v>4471</v>
      </c>
      <c r="AB859" s="9" t="s">
        <v>47</v>
      </c>
      <c r="AC859" s="9"/>
      <c r="AD859" s="9" t="b">
        <v>0</v>
      </c>
      <c r="AE859" s="9"/>
      <c r="AF859" s="9"/>
      <c r="AG859" s="14">
        <f t="shared" si="13"/>
        <v>43320</v>
      </c>
    </row>
    <row r="860" spans="1:33">
      <c r="A860" s="9" t="s">
        <v>4472</v>
      </c>
      <c r="B860" s="9" t="s">
        <v>4472</v>
      </c>
      <c r="C860" s="9" t="s">
        <v>4473</v>
      </c>
      <c r="D860" s="9" t="s">
        <v>4474</v>
      </c>
      <c r="E860" s="9" t="s">
        <v>36</v>
      </c>
      <c r="F860" s="9" t="s">
        <v>37</v>
      </c>
      <c r="G860" s="9" t="s">
        <v>38</v>
      </c>
      <c r="H860" s="9"/>
      <c r="I860" s="9"/>
      <c r="J860" s="9" t="s">
        <v>90</v>
      </c>
      <c r="K860" s="9" t="s">
        <v>3080</v>
      </c>
      <c r="L860" s="9" t="s">
        <v>3081</v>
      </c>
      <c r="M860" s="9" t="s">
        <v>3082</v>
      </c>
      <c r="N860" s="9" t="s">
        <v>36</v>
      </c>
      <c r="O860" s="9">
        <v>1</v>
      </c>
      <c r="P860" s="9" t="s">
        <v>43</v>
      </c>
      <c r="Q860" s="9">
        <v>32.99</v>
      </c>
      <c r="R860" s="9"/>
      <c r="S860" s="9">
        <v>3.07</v>
      </c>
      <c r="T860" s="9"/>
      <c r="U860" s="9"/>
      <c r="V860" s="9"/>
      <c r="W860" s="9"/>
      <c r="X860" s="9"/>
      <c r="Y860" s="9" t="s">
        <v>358</v>
      </c>
      <c r="Z860" s="9" t="s">
        <v>359</v>
      </c>
      <c r="AA860" s="9" t="s">
        <v>4475</v>
      </c>
      <c r="AB860" s="9" t="s">
        <v>47</v>
      </c>
      <c r="AC860" s="9"/>
      <c r="AD860" s="9" t="b">
        <v>0</v>
      </c>
      <c r="AE860" s="9"/>
      <c r="AF860" s="9"/>
      <c r="AG860" s="14">
        <f t="shared" si="13"/>
        <v>43320</v>
      </c>
    </row>
    <row r="861" spans="1:33">
      <c r="A861" s="9" t="s">
        <v>4476</v>
      </c>
      <c r="B861" s="9" t="s">
        <v>4476</v>
      </c>
      <c r="C861" s="9" t="s">
        <v>4477</v>
      </c>
      <c r="D861" s="9" t="s">
        <v>4478</v>
      </c>
      <c r="E861" s="9" t="s">
        <v>36</v>
      </c>
      <c r="F861" s="9" t="s">
        <v>37</v>
      </c>
      <c r="G861" s="9" t="s">
        <v>38</v>
      </c>
      <c r="H861" s="9"/>
      <c r="I861" s="9"/>
      <c r="J861" s="9" t="s">
        <v>39</v>
      </c>
      <c r="K861" s="9" t="s">
        <v>176</v>
      </c>
      <c r="L861" s="9" t="s">
        <v>613</v>
      </c>
      <c r="M861" s="9" t="s">
        <v>614</v>
      </c>
      <c r="N861" s="9" t="s">
        <v>36</v>
      </c>
      <c r="O861" s="9">
        <v>1</v>
      </c>
      <c r="P861" s="9" t="s">
        <v>43</v>
      </c>
      <c r="Q861" s="9">
        <v>15.99</v>
      </c>
      <c r="R861" s="9"/>
      <c r="S861" s="9"/>
      <c r="T861" s="9"/>
      <c r="U861" s="9"/>
      <c r="V861" s="9"/>
      <c r="W861" s="9"/>
      <c r="X861" s="9"/>
      <c r="Y861" s="9" t="s">
        <v>2206</v>
      </c>
      <c r="Z861" s="9" t="s">
        <v>56</v>
      </c>
      <c r="AA861" s="9" t="s">
        <v>4479</v>
      </c>
      <c r="AB861" s="9" t="s">
        <v>47</v>
      </c>
      <c r="AC861" s="9"/>
      <c r="AD861" s="9" t="b">
        <v>0</v>
      </c>
      <c r="AE861" s="9"/>
      <c r="AF861" s="9"/>
      <c r="AG861" s="14">
        <f t="shared" si="13"/>
        <v>43320</v>
      </c>
    </row>
    <row r="862" spans="1:33">
      <c r="A862" s="9" t="s">
        <v>4480</v>
      </c>
      <c r="B862" s="9" t="s">
        <v>4480</v>
      </c>
      <c r="C862" s="9" t="s">
        <v>4481</v>
      </c>
      <c r="D862" s="9" t="s">
        <v>4482</v>
      </c>
      <c r="E862" s="9" t="s">
        <v>36</v>
      </c>
      <c r="F862" s="9" t="s">
        <v>37</v>
      </c>
      <c r="G862" s="9" t="s">
        <v>38</v>
      </c>
      <c r="H862" s="9"/>
      <c r="I862" s="9"/>
      <c r="J862" s="9" t="s">
        <v>39</v>
      </c>
      <c r="K862" s="9" t="s">
        <v>1878</v>
      </c>
      <c r="L862" s="9" t="s">
        <v>1879</v>
      </c>
      <c r="M862" s="9" t="s">
        <v>1880</v>
      </c>
      <c r="N862" s="9" t="s">
        <v>36</v>
      </c>
      <c r="O862" s="9">
        <v>1</v>
      </c>
      <c r="P862" s="9" t="s">
        <v>43</v>
      </c>
      <c r="Q862" s="9">
        <v>20.99</v>
      </c>
      <c r="R862" s="9"/>
      <c r="S862" s="9"/>
      <c r="T862" s="9"/>
      <c r="U862" s="9"/>
      <c r="V862" s="9"/>
      <c r="W862" s="9"/>
      <c r="X862" s="9"/>
      <c r="Y862" s="9" t="s">
        <v>119</v>
      </c>
      <c r="Z862" s="9" t="s">
        <v>56</v>
      </c>
      <c r="AA862" s="9" t="s">
        <v>4483</v>
      </c>
      <c r="AB862" s="9" t="s">
        <v>47</v>
      </c>
      <c r="AC862" s="9"/>
      <c r="AD862" s="9" t="b">
        <v>0</v>
      </c>
      <c r="AE862" s="9"/>
      <c r="AF862" s="9"/>
      <c r="AG862" s="14">
        <f t="shared" si="13"/>
        <v>43320</v>
      </c>
    </row>
    <row r="863" spans="1:33">
      <c r="A863" s="9" t="s">
        <v>4484</v>
      </c>
      <c r="B863" s="9" t="s">
        <v>4484</v>
      </c>
      <c r="C863" s="9" t="s">
        <v>4485</v>
      </c>
      <c r="D863" s="9" t="s">
        <v>4486</v>
      </c>
      <c r="E863" s="9" t="s">
        <v>36</v>
      </c>
      <c r="F863" s="9" t="s">
        <v>37</v>
      </c>
      <c r="G863" s="9" t="s">
        <v>38</v>
      </c>
      <c r="H863" s="9"/>
      <c r="I863" s="9"/>
      <c r="J863" s="9" t="s">
        <v>70</v>
      </c>
      <c r="K863" s="9" t="s">
        <v>2948</v>
      </c>
      <c r="L863" s="9" t="s">
        <v>2949</v>
      </c>
      <c r="M863" s="9" t="s">
        <v>2950</v>
      </c>
      <c r="N863" s="9" t="s">
        <v>36</v>
      </c>
      <c r="O863" s="9">
        <v>1</v>
      </c>
      <c r="P863" s="9" t="s">
        <v>43</v>
      </c>
      <c r="Q863" s="9">
        <v>32.99</v>
      </c>
      <c r="R863" s="9"/>
      <c r="S863" s="9">
        <v>3.99</v>
      </c>
      <c r="T863" s="9"/>
      <c r="U863" s="9"/>
      <c r="V863" s="9"/>
      <c r="W863" s="9"/>
      <c r="X863" s="9"/>
      <c r="Y863" s="9" t="s">
        <v>4487</v>
      </c>
      <c r="Z863" s="9" t="s">
        <v>284</v>
      </c>
      <c r="AA863" s="9" t="s">
        <v>4488</v>
      </c>
      <c r="AB863" s="9" t="s">
        <v>47</v>
      </c>
      <c r="AC863" s="9"/>
      <c r="AD863" s="9" t="b">
        <v>0</v>
      </c>
      <c r="AE863" s="9"/>
      <c r="AF863" s="9"/>
      <c r="AG863" s="14">
        <f t="shared" si="13"/>
        <v>43320</v>
      </c>
    </row>
    <row r="864" spans="1:33">
      <c r="A864" s="9" t="s">
        <v>4489</v>
      </c>
      <c r="B864" s="9" t="s">
        <v>4489</v>
      </c>
      <c r="C864" s="9" t="s">
        <v>4490</v>
      </c>
      <c r="D864" s="9" t="s">
        <v>4491</v>
      </c>
      <c r="E864" s="9" t="s">
        <v>36</v>
      </c>
      <c r="F864" s="9" t="s">
        <v>37</v>
      </c>
      <c r="G864" s="9" t="s">
        <v>38</v>
      </c>
      <c r="H864" s="9"/>
      <c r="I864" s="9"/>
      <c r="J864" s="9" t="s">
        <v>39</v>
      </c>
      <c r="K864" s="9" t="s">
        <v>3568</v>
      </c>
      <c r="L864" s="9" t="s">
        <v>3569</v>
      </c>
      <c r="M864" s="9" t="s">
        <v>3570</v>
      </c>
      <c r="N864" s="9" t="s">
        <v>36</v>
      </c>
      <c r="O864" s="9">
        <v>1</v>
      </c>
      <c r="P864" s="9" t="s">
        <v>43</v>
      </c>
      <c r="Q864" s="9">
        <v>29.99</v>
      </c>
      <c r="R864" s="9"/>
      <c r="S864" s="9"/>
      <c r="T864" s="9"/>
      <c r="U864" s="9"/>
      <c r="V864" s="9"/>
      <c r="W864" s="9"/>
      <c r="X864" s="9"/>
      <c r="Y864" s="9" t="s">
        <v>936</v>
      </c>
      <c r="Z864" s="9" t="s">
        <v>411</v>
      </c>
      <c r="AA864" s="9" t="s">
        <v>937</v>
      </c>
      <c r="AB864" s="9" t="s">
        <v>47</v>
      </c>
      <c r="AC864" s="9"/>
      <c r="AD864" s="9" t="b">
        <v>0</v>
      </c>
      <c r="AE864" s="9"/>
      <c r="AF864" s="9"/>
      <c r="AG864" s="14">
        <f t="shared" si="13"/>
        <v>43320</v>
      </c>
    </row>
    <row r="865" spans="1:33">
      <c r="A865" s="9" t="s">
        <v>4492</v>
      </c>
      <c r="B865" s="9" t="s">
        <v>4492</v>
      </c>
      <c r="C865" s="9" t="s">
        <v>4493</v>
      </c>
      <c r="D865" s="9" t="s">
        <v>4494</v>
      </c>
      <c r="E865" s="9" t="s">
        <v>36</v>
      </c>
      <c r="F865" s="9" t="s">
        <v>37</v>
      </c>
      <c r="G865" s="9" t="s">
        <v>38</v>
      </c>
      <c r="H865" s="9"/>
      <c r="I865" s="9"/>
      <c r="J865" s="9" t="s">
        <v>39</v>
      </c>
      <c r="K865" s="9" t="s">
        <v>176</v>
      </c>
      <c r="L865" s="9" t="s">
        <v>4495</v>
      </c>
      <c r="M865" s="9" t="s">
        <v>4496</v>
      </c>
      <c r="N865" s="9" t="s">
        <v>36</v>
      </c>
      <c r="O865" s="9">
        <v>1</v>
      </c>
      <c r="P865" s="9" t="s">
        <v>43</v>
      </c>
      <c r="Q865" s="9">
        <v>15.99</v>
      </c>
      <c r="R865" s="9"/>
      <c r="S865" s="9"/>
      <c r="T865" s="9"/>
      <c r="U865" s="9"/>
      <c r="V865" s="9"/>
      <c r="W865" s="9"/>
      <c r="X865" s="9"/>
      <c r="Y865" s="9" t="s">
        <v>4497</v>
      </c>
      <c r="Z865" s="9" t="s">
        <v>149</v>
      </c>
      <c r="AA865" s="9" t="s">
        <v>4498</v>
      </c>
      <c r="AB865" s="9" t="s">
        <v>47</v>
      </c>
      <c r="AC865" s="9"/>
      <c r="AD865" s="9" t="b">
        <v>0</v>
      </c>
      <c r="AE865" s="9"/>
      <c r="AF865" s="9"/>
      <c r="AG865" s="14">
        <f t="shared" si="13"/>
        <v>43320</v>
      </c>
    </row>
    <row r="866" spans="1:33">
      <c r="A866" s="9" t="s">
        <v>4499</v>
      </c>
      <c r="B866" s="9" t="s">
        <v>4499</v>
      </c>
      <c r="C866" s="9" t="s">
        <v>4500</v>
      </c>
      <c r="D866" s="9" t="s">
        <v>4501</v>
      </c>
      <c r="E866" s="9" t="s">
        <v>36</v>
      </c>
      <c r="F866" s="9" t="s">
        <v>37</v>
      </c>
      <c r="G866" s="9" t="s">
        <v>38</v>
      </c>
      <c r="H866" s="9"/>
      <c r="I866" s="9"/>
      <c r="J866" s="9" t="s">
        <v>39</v>
      </c>
      <c r="K866" s="9" t="s">
        <v>4502</v>
      </c>
      <c r="L866" s="9" t="s">
        <v>4503</v>
      </c>
      <c r="M866" s="9" t="s">
        <v>4504</v>
      </c>
      <c r="N866" s="9" t="s">
        <v>36</v>
      </c>
      <c r="O866" s="9">
        <v>1</v>
      </c>
      <c r="P866" s="9" t="s">
        <v>43</v>
      </c>
      <c r="Q866" s="9">
        <v>35.99</v>
      </c>
      <c r="R866" s="9"/>
      <c r="S866" s="9"/>
      <c r="T866" s="9"/>
      <c r="U866" s="9"/>
      <c r="V866" s="9"/>
      <c r="W866" s="9"/>
      <c r="X866" s="9"/>
      <c r="Y866" s="9" t="s">
        <v>4505</v>
      </c>
      <c r="Z866" s="9" t="s">
        <v>1827</v>
      </c>
      <c r="AA866" s="9" t="s">
        <v>4506</v>
      </c>
      <c r="AB866" s="9" t="s">
        <v>47</v>
      </c>
      <c r="AC866" s="9"/>
      <c r="AD866" s="9" t="b">
        <v>0</v>
      </c>
      <c r="AE866" s="9"/>
      <c r="AF866" s="9"/>
      <c r="AG866" s="14">
        <f t="shared" si="13"/>
        <v>43320</v>
      </c>
    </row>
    <row r="867" spans="1:33">
      <c r="A867" s="9" t="s">
        <v>4507</v>
      </c>
      <c r="B867" s="9" t="s">
        <v>4507</v>
      </c>
      <c r="C867" s="9" t="s">
        <v>4508</v>
      </c>
      <c r="D867" s="9" t="s">
        <v>4509</v>
      </c>
      <c r="E867" s="9" t="s">
        <v>36</v>
      </c>
      <c r="F867" s="9" t="s">
        <v>37</v>
      </c>
      <c r="G867" s="9" t="s">
        <v>38</v>
      </c>
      <c r="H867" s="9"/>
      <c r="I867" s="9"/>
      <c r="J867" s="9" t="s">
        <v>70</v>
      </c>
      <c r="K867" s="9" t="s">
        <v>4510</v>
      </c>
      <c r="L867" s="9" t="s">
        <v>4511</v>
      </c>
      <c r="M867" s="9" t="s">
        <v>4512</v>
      </c>
      <c r="N867" s="9" t="s">
        <v>36</v>
      </c>
      <c r="O867" s="9">
        <v>1</v>
      </c>
      <c r="P867" s="9" t="s">
        <v>43</v>
      </c>
      <c r="Q867" s="9">
        <v>29.99</v>
      </c>
      <c r="R867" s="9"/>
      <c r="S867" s="9"/>
      <c r="T867" s="9"/>
      <c r="U867" s="9"/>
      <c r="V867" s="9"/>
      <c r="W867" s="9"/>
      <c r="X867" s="9"/>
      <c r="Y867" s="9" t="s">
        <v>876</v>
      </c>
      <c r="Z867" s="9" t="s">
        <v>149</v>
      </c>
      <c r="AA867" s="9" t="s">
        <v>1488</v>
      </c>
      <c r="AB867" s="9" t="s">
        <v>47</v>
      </c>
      <c r="AC867" s="9"/>
      <c r="AD867" s="9" t="b">
        <v>0</v>
      </c>
      <c r="AE867" s="9"/>
      <c r="AF867" s="9"/>
      <c r="AG867" s="14">
        <f t="shared" si="13"/>
        <v>43320</v>
      </c>
    </row>
    <row r="868" spans="1:33">
      <c r="A868" s="9" t="s">
        <v>4513</v>
      </c>
      <c r="B868" s="9" t="s">
        <v>4513</v>
      </c>
      <c r="C868" s="9" t="s">
        <v>4514</v>
      </c>
      <c r="D868" s="9" t="s">
        <v>4515</v>
      </c>
      <c r="E868" s="9" t="s">
        <v>36</v>
      </c>
      <c r="F868" s="9" t="s">
        <v>37</v>
      </c>
      <c r="G868" s="9" t="s">
        <v>38</v>
      </c>
      <c r="H868" s="9"/>
      <c r="I868" s="9"/>
      <c r="J868" s="9" t="s">
        <v>90</v>
      </c>
      <c r="K868" s="9" t="s">
        <v>3470</v>
      </c>
      <c r="L868" s="9" t="s">
        <v>4516</v>
      </c>
      <c r="M868" s="9" t="s">
        <v>4517</v>
      </c>
      <c r="N868" s="9" t="s">
        <v>36</v>
      </c>
      <c r="O868" s="9">
        <v>1</v>
      </c>
      <c r="P868" s="9" t="s">
        <v>43</v>
      </c>
      <c r="Q868" s="9">
        <v>20.99</v>
      </c>
      <c r="R868" s="9"/>
      <c r="S868" s="9">
        <v>3.92</v>
      </c>
      <c r="T868" s="9"/>
      <c r="U868" s="9"/>
      <c r="V868" s="9"/>
      <c r="W868" s="9"/>
      <c r="X868" s="9">
        <v>3.92</v>
      </c>
      <c r="Y868" s="9" t="s">
        <v>4518</v>
      </c>
      <c r="Z868" s="9" t="s">
        <v>56</v>
      </c>
      <c r="AA868" s="9" t="s">
        <v>4519</v>
      </c>
      <c r="AB868" s="9" t="s">
        <v>47</v>
      </c>
      <c r="AC868" s="9" t="s">
        <v>97</v>
      </c>
      <c r="AD868" s="9" t="b">
        <v>0</v>
      </c>
      <c r="AE868" s="9"/>
      <c r="AF868" s="9"/>
      <c r="AG868" s="14">
        <f t="shared" si="13"/>
        <v>43320</v>
      </c>
    </row>
    <row r="869" spans="1:33">
      <c r="A869" s="9" t="s">
        <v>4520</v>
      </c>
      <c r="B869" s="9" t="s">
        <v>4520</v>
      </c>
      <c r="C869" s="9" t="s">
        <v>4521</v>
      </c>
      <c r="D869" s="9" t="s">
        <v>4522</v>
      </c>
      <c r="E869" s="9" t="s">
        <v>36</v>
      </c>
      <c r="F869" s="9" t="s">
        <v>37</v>
      </c>
      <c r="G869" s="9" t="s">
        <v>38</v>
      </c>
      <c r="H869" s="9"/>
      <c r="I869" s="9"/>
      <c r="J869" s="9" t="s">
        <v>90</v>
      </c>
      <c r="K869" s="9" t="s">
        <v>4523</v>
      </c>
      <c r="L869" s="9" t="s">
        <v>4524</v>
      </c>
      <c r="M869" s="9" t="s">
        <v>4525</v>
      </c>
      <c r="N869" s="9" t="s">
        <v>36</v>
      </c>
      <c r="O869" s="9">
        <v>1</v>
      </c>
      <c r="P869" s="9" t="s">
        <v>43</v>
      </c>
      <c r="Q869" s="9">
        <v>35.99</v>
      </c>
      <c r="R869" s="9"/>
      <c r="S869" s="9">
        <v>3.92</v>
      </c>
      <c r="T869" s="9"/>
      <c r="U869" s="9"/>
      <c r="V869" s="9"/>
      <c r="W869" s="9"/>
      <c r="X869" s="9">
        <v>3.92</v>
      </c>
      <c r="Y869" s="9" t="s">
        <v>4526</v>
      </c>
      <c r="Z869" s="9" t="s">
        <v>45</v>
      </c>
      <c r="AA869" s="9" t="s">
        <v>4527</v>
      </c>
      <c r="AB869" s="9" t="s">
        <v>47</v>
      </c>
      <c r="AC869" s="9" t="s">
        <v>97</v>
      </c>
      <c r="AD869" s="9" t="b">
        <v>0</v>
      </c>
      <c r="AE869" s="9"/>
      <c r="AF869" s="9"/>
      <c r="AG869" s="14">
        <f t="shared" si="13"/>
        <v>43320</v>
      </c>
    </row>
    <row r="870" spans="1:33">
      <c r="A870" s="9" t="s">
        <v>4528</v>
      </c>
      <c r="B870" s="9" t="s">
        <v>4528</v>
      </c>
      <c r="C870" s="9" t="s">
        <v>4529</v>
      </c>
      <c r="D870" s="9" t="s">
        <v>4530</v>
      </c>
      <c r="E870" s="9" t="s">
        <v>36</v>
      </c>
      <c r="F870" s="9" t="s">
        <v>37</v>
      </c>
      <c r="G870" s="9" t="s">
        <v>38</v>
      </c>
      <c r="H870" s="9"/>
      <c r="I870" s="9"/>
      <c r="J870" s="9" t="s">
        <v>39</v>
      </c>
      <c r="K870" s="9" t="s">
        <v>4531</v>
      </c>
      <c r="L870" s="9" t="s">
        <v>4532</v>
      </c>
      <c r="M870" s="9" t="s">
        <v>4533</v>
      </c>
      <c r="N870" s="9" t="s">
        <v>36</v>
      </c>
      <c r="O870" s="9">
        <v>1</v>
      </c>
      <c r="P870" s="9" t="s">
        <v>43</v>
      </c>
      <c r="Q870" s="9">
        <v>32.99</v>
      </c>
      <c r="R870" s="9"/>
      <c r="S870" s="9"/>
      <c r="T870" s="9"/>
      <c r="U870" s="9"/>
      <c r="V870" s="9"/>
      <c r="W870" s="9"/>
      <c r="X870" s="9"/>
      <c r="Y870" s="9" t="s">
        <v>2903</v>
      </c>
      <c r="Z870" s="9" t="s">
        <v>56</v>
      </c>
      <c r="AA870" s="9" t="s">
        <v>4534</v>
      </c>
      <c r="AB870" s="9" t="s">
        <v>47</v>
      </c>
      <c r="AC870" s="9"/>
      <c r="AD870" s="9" t="b">
        <v>0</v>
      </c>
      <c r="AE870" s="9"/>
      <c r="AF870" s="9"/>
      <c r="AG870" s="14">
        <f t="shared" si="13"/>
        <v>43320</v>
      </c>
    </row>
    <row r="871" spans="1:33">
      <c r="A871" s="9" t="s">
        <v>4535</v>
      </c>
      <c r="B871" s="9" t="s">
        <v>4535</v>
      </c>
      <c r="C871" s="9" t="s">
        <v>4536</v>
      </c>
      <c r="D871" s="9" t="s">
        <v>4537</v>
      </c>
      <c r="E871" s="9" t="s">
        <v>36</v>
      </c>
      <c r="F871" s="9" t="s">
        <v>37</v>
      </c>
      <c r="G871" s="9" t="s">
        <v>38</v>
      </c>
      <c r="H871" s="9"/>
      <c r="I871" s="9"/>
      <c r="J871" s="9" t="s">
        <v>39</v>
      </c>
      <c r="K871" s="9" t="s">
        <v>3521</v>
      </c>
      <c r="L871" s="9" t="s">
        <v>3522</v>
      </c>
      <c r="M871" s="9" t="s">
        <v>3523</v>
      </c>
      <c r="N871" s="9" t="s">
        <v>36</v>
      </c>
      <c r="O871" s="9">
        <v>1</v>
      </c>
      <c r="P871" s="9" t="s">
        <v>43</v>
      </c>
      <c r="Q871" s="9">
        <v>32.99</v>
      </c>
      <c r="R871" s="9"/>
      <c r="S871" s="9"/>
      <c r="T871" s="9"/>
      <c r="U871" s="9"/>
      <c r="V871" s="9"/>
      <c r="W871" s="9">
        <v>4.95</v>
      </c>
      <c r="X871" s="9"/>
      <c r="Y871" s="9" t="s">
        <v>1778</v>
      </c>
      <c r="Z871" s="9" t="s">
        <v>56</v>
      </c>
      <c r="AA871" s="9" t="s">
        <v>4538</v>
      </c>
      <c r="AB871" s="9" t="s">
        <v>47</v>
      </c>
      <c r="AC871" s="9"/>
      <c r="AD871" s="9" t="b">
        <v>0</v>
      </c>
      <c r="AE871" s="9"/>
      <c r="AF871" s="9"/>
      <c r="AG871" s="14">
        <f t="shared" si="13"/>
        <v>43320</v>
      </c>
    </row>
    <row r="872" spans="1:33">
      <c r="A872" s="9" t="s">
        <v>4539</v>
      </c>
      <c r="B872" s="9" t="s">
        <v>4539</v>
      </c>
      <c r="C872" s="9" t="s">
        <v>4540</v>
      </c>
      <c r="D872" s="9" t="s">
        <v>4541</v>
      </c>
      <c r="E872" s="9" t="s">
        <v>36</v>
      </c>
      <c r="F872" s="9" t="s">
        <v>37</v>
      </c>
      <c r="G872" s="9" t="s">
        <v>38</v>
      </c>
      <c r="H872" s="9"/>
      <c r="I872" s="9"/>
      <c r="J872" s="9" t="s">
        <v>90</v>
      </c>
      <c r="K872" s="9" t="s">
        <v>687</v>
      </c>
      <c r="L872" s="9" t="s">
        <v>1841</v>
      </c>
      <c r="M872" s="9" t="s">
        <v>1842</v>
      </c>
      <c r="N872" s="9" t="s">
        <v>36</v>
      </c>
      <c r="O872" s="9">
        <v>1</v>
      </c>
      <c r="P872" s="9" t="s">
        <v>43</v>
      </c>
      <c r="Q872" s="9">
        <v>35.99</v>
      </c>
      <c r="R872" s="9"/>
      <c r="S872" s="9">
        <v>5.9</v>
      </c>
      <c r="T872" s="9"/>
      <c r="U872" s="9"/>
      <c r="V872" s="9"/>
      <c r="W872" s="9"/>
      <c r="X872" s="9">
        <v>5.9</v>
      </c>
      <c r="Y872" s="9" t="s">
        <v>2746</v>
      </c>
      <c r="Z872" s="9" t="s">
        <v>56</v>
      </c>
      <c r="AA872" s="9" t="s">
        <v>4542</v>
      </c>
      <c r="AB872" s="9" t="s">
        <v>47</v>
      </c>
      <c r="AC872" s="9" t="s">
        <v>97</v>
      </c>
      <c r="AD872" s="9" t="b">
        <v>0</v>
      </c>
      <c r="AE872" s="9"/>
      <c r="AF872" s="9"/>
      <c r="AG872" s="14">
        <f t="shared" si="13"/>
        <v>43320</v>
      </c>
    </row>
    <row r="873" spans="1:33">
      <c r="A873" s="9" t="s">
        <v>4543</v>
      </c>
      <c r="B873" s="9" t="s">
        <v>4543</v>
      </c>
      <c r="C873" s="9" t="s">
        <v>4544</v>
      </c>
      <c r="D873" s="9" t="s">
        <v>4545</v>
      </c>
      <c r="E873" s="9" t="s">
        <v>36</v>
      </c>
      <c r="F873" s="9" t="s">
        <v>37</v>
      </c>
      <c r="G873" s="9" t="s">
        <v>38</v>
      </c>
      <c r="H873" s="9"/>
      <c r="I873" s="9"/>
      <c r="J873" s="9" t="s">
        <v>90</v>
      </c>
      <c r="K873" s="9" t="s">
        <v>4546</v>
      </c>
      <c r="L873" s="9" t="s">
        <v>4547</v>
      </c>
      <c r="M873" s="9" t="s">
        <v>4548</v>
      </c>
      <c r="N873" s="9" t="s">
        <v>36</v>
      </c>
      <c r="O873" s="9">
        <v>1</v>
      </c>
      <c r="P873" s="9" t="s">
        <v>43</v>
      </c>
      <c r="Q873" s="9">
        <v>21.99</v>
      </c>
      <c r="R873" s="9"/>
      <c r="S873" s="9"/>
      <c r="T873" s="9"/>
      <c r="U873" s="9"/>
      <c r="V873" s="9"/>
      <c r="W873" s="9"/>
      <c r="X873" s="9"/>
      <c r="Y873" s="9" t="s">
        <v>4549</v>
      </c>
      <c r="Z873" s="9" t="s">
        <v>1827</v>
      </c>
      <c r="AA873" s="9" t="s">
        <v>4455</v>
      </c>
      <c r="AB873" s="9" t="s">
        <v>47</v>
      </c>
      <c r="AC873" s="9"/>
      <c r="AD873" s="9" t="b">
        <v>0</v>
      </c>
      <c r="AE873" s="9"/>
      <c r="AF873" s="9"/>
      <c r="AG873" s="14">
        <f t="shared" si="13"/>
        <v>43320</v>
      </c>
    </row>
    <row r="874" spans="1:33">
      <c r="A874" s="9" t="s">
        <v>4550</v>
      </c>
      <c r="B874" s="9" t="s">
        <v>4550</v>
      </c>
      <c r="C874" s="9" t="s">
        <v>4551</v>
      </c>
      <c r="D874" s="9" t="s">
        <v>4552</v>
      </c>
      <c r="E874" s="9" t="s">
        <v>36</v>
      </c>
      <c r="F874" s="9" t="s">
        <v>37</v>
      </c>
      <c r="G874" s="9" t="s">
        <v>38</v>
      </c>
      <c r="H874" s="9"/>
      <c r="I874" s="9"/>
      <c r="J874" s="9" t="s">
        <v>39</v>
      </c>
      <c r="K874" s="9" t="s">
        <v>1113</v>
      </c>
      <c r="L874" s="9" t="s">
        <v>1114</v>
      </c>
      <c r="M874" s="9" t="s">
        <v>1115</v>
      </c>
      <c r="N874" s="9" t="s">
        <v>36</v>
      </c>
      <c r="O874" s="9">
        <v>1</v>
      </c>
      <c r="P874" s="9" t="s">
        <v>43</v>
      </c>
      <c r="Q874" s="9">
        <v>20.99</v>
      </c>
      <c r="R874" s="9"/>
      <c r="S874" s="9"/>
      <c r="T874" s="9"/>
      <c r="U874" s="9"/>
      <c r="V874" s="9"/>
      <c r="W874" s="9"/>
      <c r="X874" s="9"/>
      <c r="Y874" s="9" t="s">
        <v>4553</v>
      </c>
      <c r="Z874" s="9" t="s">
        <v>149</v>
      </c>
      <c r="AA874" s="9" t="s">
        <v>4554</v>
      </c>
      <c r="AB874" s="9" t="s">
        <v>47</v>
      </c>
      <c r="AC874" s="9"/>
      <c r="AD874" s="9" t="b">
        <v>0</v>
      </c>
      <c r="AE874" s="9"/>
      <c r="AF874" s="9"/>
      <c r="AG874" s="14">
        <f t="shared" si="13"/>
        <v>43320</v>
      </c>
    </row>
    <row r="875" spans="1:33">
      <c r="A875" s="9" t="s">
        <v>4555</v>
      </c>
      <c r="B875" s="9" t="s">
        <v>4555</v>
      </c>
      <c r="C875" s="9" t="s">
        <v>4556</v>
      </c>
      <c r="D875" s="9" t="s">
        <v>4557</v>
      </c>
      <c r="E875" s="9" t="s">
        <v>36</v>
      </c>
      <c r="F875" s="9" t="s">
        <v>37</v>
      </c>
      <c r="G875" s="9" t="s">
        <v>38</v>
      </c>
      <c r="H875" s="9"/>
      <c r="I875" s="9"/>
      <c r="J875" s="9" t="s">
        <v>39</v>
      </c>
      <c r="K875" s="9" t="s">
        <v>176</v>
      </c>
      <c r="L875" s="9" t="s">
        <v>177</v>
      </c>
      <c r="M875" s="9" t="s">
        <v>178</v>
      </c>
      <c r="N875" s="9" t="s">
        <v>36</v>
      </c>
      <c r="O875" s="9">
        <v>1</v>
      </c>
      <c r="P875" s="9" t="s">
        <v>43</v>
      </c>
      <c r="Q875" s="9">
        <v>15.99</v>
      </c>
      <c r="R875" s="9"/>
      <c r="S875" s="9"/>
      <c r="T875" s="9"/>
      <c r="U875" s="9"/>
      <c r="V875" s="9"/>
      <c r="W875" s="9"/>
      <c r="X875" s="9"/>
      <c r="Y875" s="9" t="s">
        <v>394</v>
      </c>
      <c r="Z875" s="9" t="s">
        <v>149</v>
      </c>
      <c r="AA875" s="9" t="s">
        <v>4558</v>
      </c>
      <c r="AB875" s="9" t="s">
        <v>47</v>
      </c>
      <c r="AC875" s="9"/>
      <c r="AD875" s="9" t="b">
        <v>0</v>
      </c>
      <c r="AE875" s="9"/>
      <c r="AF875" s="9"/>
      <c r="AG875" s="14">
        <f t="shared" si="13"/>
        <v>43320</v>
      </c>
    </row>
    <row r="876" spans="1:33">
      <c r="A876" s="9" t="s">
        <v>4559</v>
      </c>
      <c r="B876" s="9" t="s">
        <v>4559</v>
      </c>
      <c r="C876" s="9" t="s">
        <v>4560</v>
      </c>
      <c r="D876" s="9" t="s">
        <v>4561</v>
      </c>
      <c r="E876" s="9" t="s">
        <v>36</v>
      </c>
      <c r="F876" s="9" t="s">
        <v>37</v>
      </c>
      <c r="G876" s="9" t="s">
        <v>38</v>
      </c>
      <c r="H876" s="9"/>
      <c r="I876" s="9"/>
      <c r="J876" s="9" t="s">
        <v>39</v>
      </c>
      <c r="K876" s="9" t="s">
        <v>280</v>
      </c>
      <c r="L876" s="9" t="s">
        <v>281</v>
      </c>
      <c r="M876" s="9" t="s">
        <v>282</v>
      </c>
      <c r="N876" s="9" t="s">
        <v>36</v>
      </c>
      <c r="O876" s="9">
        <v>1</v>
      </c>
      <c r="P876" s="9" t="s">
        <v>43</v>
      </c>
      <c r="Q876" s="9">
        <v>19.99</v>
      </c>
      <c r="R876" s="9"/>
      <c r="S876" s="9"/>
      <c r="T876" s="9"/>
      <c r="U876" s="9"/>
      <c r="V876" s="9"/>
      <c r="W876" s="9"/>
      <c r="X876" s="9"/>
      <c r="Y876" s="9" t="s">
        <v>3936</v>
      </c>
      <c r="Z876" s="9" t="s">
        <v>411</v>
      </c>
      <c r="AA876" s="9" t="s">
        <v>4562</v>
      </c>
      <c r="AB876" s="9" t="s">
        <v>47</v>
      </c>
      <c r="AC876" s="9"/>
      <c r="AD876" s="9" t="b">
        <v>0</v>
      </c>
      <c r="AE876" s="9"/>
      <c r="AF876" s="9"/>
      <c r="AG876" s="14">
        <f t="shared" si="13"/>
        <v>43320</v>
      </c>
    </row>
    <row r="877" spans="1:33">
      <c r="A877" s="9" t="s">
        <v>4563</v>
      </c>
      <c r="B877" s="9" t="s">
        <v>4563</v>
      </c>
      <c r="C877" s="9" t="s">
        <v>4564</v>
      </c>
      <c r="D877" s="9" t="s">
        <v>4565</v>
      </c>
      <c r="E877" s="9" t="s">
        <v>36</v>
      </c>
      <c r="F877" s="9" t="s">
        <v>37</v>
      </c>
      <c r="G877" s="9" t="s">
        <v>38</v>
      </c>
      <c r="H877" s="9"/>
      <c r="I877" s="9"/>
      <c r="J877" s="9" t="s">
        <v>39</v>
      </c>
      <c r="K877" s="9" t="s">
        <v>4566</v>
      </c>
      <c r="L877" s="9" t="s">
        <v>4567</v>
      </c>
      <c r="M877" s="9" t="s">
        <v>4568</v>
      </c>
      <c r="N877" s="9" t="s">
        <v>36</v>
      </c>
      <c r="O877" s="9">
        <v>1</v>
      </c>
      <c r="P877" s="9" t="s">
        <v>43</v>
      </c>
      <c r="Q877" s="9">
        <v>32.99</v>
      </c>
      <c r="R877" s="9"/>
      <c r="S877" s="9"/>
      <c r="T877" s="9"/>
      <c r="U877" s="9"/>
      <c r="V877" s="9"/>
      <c r="W877" s="9">
        <v>4.95</v>
      </c>
      <c r="X877" s="9"/>
      <c r="Y877" s="9" t="s">
        <v>358</v>
      </c>
      <c r="Z877" s="9" t="s">
        <v>359</v>
      </c>
      <c r="AA877" s="9" t="s">
        <v>3429</v>
      </c>
      <c r="AB877" s="9" t="s">
        <v>47</v>
      </c>
      <c r="AC877" s="9"/>
      <c r="AD877" s="9" t="b">
        <v>0</v>
      </c>
      <c r="AE877" s="9"/>
      <c r="AF877" s="9"/>
      <c r="AG877" s="14">
        <f t="shared" si="13"/>
        <v>43320</v>
      </c>
    </row>
    <row r="878" spans="1:33">
      <c r="A878" s="9" t="s">
        <v>4569</v>
      </c>
      <c r="B878" s="9" t="s">
        <v>4569</v>
      </c>
      <c r="C878" s="9" t="s">
        <v>4570</v>
      </c>
      <c r="D878" s="9" t="s">
        <v>4571</v>
      </c>
      <c r="E878" s="9" t="s">
        <v>36</v>
      </c>
      <c r="F878" s="9" t="s">
        <v>37</v>
      </c>
      <c r="G878" s="9" t="s">
        <v>38</v>
      </c>
      <c r="H878" s="9"/>
      <c r="I878" s="9"/>
      <c r="J878" s="9" t="s">
        <v>39</v>
      </c>
      <c r="K878" s="9" t="s">
        <v>2539</v>
      </c>
      <c r="L878" s="9" t="s">
        <v>2540</v>
      </c>
      <c r="M878" s="9" t="s">
        <v>2541</v>
      </c>
      <c r="N878" s="9" t="s">
        <v>36</v>
      </c>
      <c r="O878" s="9">
        <v>1</v>
      </c>
      <c r="P878" s="9" t="s">
        <v>43</v>
      </c>
      <c r="Q878" s="9">
        <v>32.99</v>
      </c>
      <c r="R878" s="9"/>
      <c r="S878" s="9"/>
      <c r="T878" s="9"/>
      <c r="U878" s="9"/>
      <c r="V878" s="9"/>
      <c r="W878" s="9">
        <v>4.95</v>
      </c>
      <c r="X878" s="9"/>
      <c r="Y878" s="9" t="s">
        <v>4572</v>
      </c>
      <c r="Z878" s="9" t="s">
        <v>56</v>
      </c>
      <c r="AA878" s="9" t="s">
        <v>4573</v>
      </c>
      <c r="AB878" s="9" t="s">
        <v>47</v>
      </c>
      <c r="AC878" s="9"/>
      <c r="AD878" s="9" t="b">
        <v>0</v>
      </c>
      <c r="AE878" s="9"/>
      <c r="AF878" s="9"/>
      <c r="AG878" s="14">
        <f t="shared" si="13"/>
        <v>43320</v>
      </c>
    </row>
    <row r="879" spans="1:33">
      <c r="A879" s="9" t="s">
        <v>4569</v>
      </c>
      <c r="B879" s="9" t="s">
        <v>4569</v>
      </c>
      <c r="C879" s="9" t="s">
        <v>4570</v>
      </c>
      <c r="D879" s="9" t="s">
        <v>4571</v>
      </c>
      <c r="E879" s="9" t="s">
        <v>36</v>
      </c>
      <c r="F879" s="9" t="s">
        <v>37</v>
      </c>
      <c r="G879" s="9" t="s">
        <v>38</v>
      </c>
      <c r="H879" s="9"/>
      <c r="I879" s="9"/>
      <c r="J879" s="9" t="s">
        <v>39</v>
      </c>
      <c r="K879" s="9" t="s">
        <v>209</v>
      </c>
      <c r="L879" s="9" t="s">
        <v>210</v>
      </c>
      <c r="M879" s="9" t="s">
        <v>211</v>
      </c>
      <c r="N879" s="9" t="s">
        <v>36</v>
      </c>
      <c r="O879" s="9">
        <v>1</v>
      </c>
      <c r="P879" s="9" t="s">
        <v>43</v>
      </c>
      <c r="Q879" s="9">
        <v>32.99</v>
      </c>
      <c r="R879" s="9"/>
      <c r="S879" s="9"/>
      <c r="T879" s="9"/>
      <c r="U879" s="9"/>
      <c r="V879" s="9"/>
      <c r="W879" s="9">
        <v>4.95</v>
      </c>
      <c r="X879" s="9"/>
      <c r="Y879" s="9" t="s">
        <v>4572</v>
      </c>
      <c r="Z879" s="9" t="s">
        <v>56</v>
      </c>
      <c r="AA879" s="9" t="s">
        <v>4573</v>
      </c>
      <c r="AB879" s="9" t="s">
        <v>47</v>
      </c>
      <c r="AC879" s="9"/>
      <c r="AD879" s="9" t="b">
        <v>0</v>
      </c>
      <c r="AE879" s="9"/>
      <c r="AF879" s="9"/>
      <c r="AG879" s="14">
        <f t="shared" si="13"/>
        <v>43320</v>
      </c>
    </row>
    <row r="880" spans="1:33">
      <c r="A880" s="9" t="s">
        <v>4574</v>
      </c>
      <c r="B880" s="9" t="s">
        <v>4574</v>
      </c>
      <c r="C880" s="9" t="s">
        <v>4575</v>
      </c>
      <c r="D880" s="9" t="s">
        <v>4576</v>
      </c>
      <c r="E880" s="9" t="s">
        <v>36</v>
      </c>
      <c r="F880" s="9" t="s">
        <v>37</v>
      </c>
      <c r="G880" s="9" t="s">
        <v>38</v>
      </c>
      <c r="H880" s="9"/>
      <c r="I880" s="9"/>
      <c r="J880" s="9" t="s">
        <v>39</v>
      </c>
      <c r="K880" s="9" t="s">
        <v>1610</v>
      </c>
      <c r="L880" s="9" t="s">
        <v>1611</v>
      </c>
      <c r="M880" s="9" t="s">
        <v>1612</v>
      </c>
      <c r="N880" s="9" t="s">
        <v>36</v>
      </c>
      <c r="O880" s="9">
        <v>1</v>
      </c>
      <c r="P880" s="9" t="s">
        <v>43</v>
      </c>
      <c r="Q880" s="9">
        <v>22.99</v>
      </c>
      <c r="R880" s="9"/>
      <c r="S880" s="9"/>
      <c r="T880" s="9"/>
      <c r="U880" s="9"/>
      <c r="V880" s="9"/>
      <c r="W880" s="9"/>
      <c r="X880" s="9"/>
      <c r="Y880" s="9" t="s">
        <v>4577</v>
      </c>
      <c r="Z880" s="9" t="s">
        <v>45</v>
      </c>
      <c r="AA880" s="9" t="s">
        <v>4578</v>
      </c>
      <c r="AB880" s="9" t="s">
        <v>47</v>
      </c>
      <c r="AC880" s="9"/>
      <c r="AD880" s="9" t="b">
        <v>0</v>
      </c>
      <c r="AE880" s="9"/>
      <c r="AF880" s="9"/>
      <c r="AG880" s="14">
        <f t="shared" si="13"/>
        <v>43320</v>
      </c>
    </row>
    <row r="881" spans="1:33">
      <c r="A881" s="9" t="s">
        <v>4574</v>
      </c>
      <c r="B881" s="9" t="s">
        <v>4574</v>
      </c>
      <c r="C881" s="9" t="s">
        <v>4575</v>
      </c>
      <c r="D881" s="9" t="s">
        <v>4576</v>
      </c>
      <c r="E881" s="9" t="s">
        <v>36</v>
      </c>
      <c r="F881" s="9" t="s">
        <v>37</v>
      </c>
      <c r="G881" s="9" t="s">
        <v>38</v>
      </c>
      <c r="H881" s="9"/>
      <c r="I881" s="9"/>
      <c r="J881" s="9" t="s">
        <v>39</v>
      </c>
      <c r="K881" s="9" t="s">
        <v>1895</v>
      </c>
      <c r="L881" s="9" t="s">
        <v>4260</v>
      </c>
      <c r="M881" s="9" t="s">
        <v>4261</v>
      </c>
      <c r="N881" s="9" t="s">
        <v>36</v>
      </c>
      <c r="O881" s="9">
        <v>1</v>
      </c>
      <c r="P881" s="9" t="s">
        <v>43</v>
      </c>
      <c r="Q881" s="9">
        <v>29.99</v>
      </c>
      <c r="R881" s="9"/>
      <c r="S881" s="9"/>
      <c r="T881" s="9"/>
      <c r="U881" s="9"/>
      <c r="V881" s="9"/>
      <c r="W881" s="9"/>
      <c r="X881" s="9"/>
      <c r="Y881" s="9" t="s">
        <v>4577</v>
      </c>
      <c r="Z881" s="9" t="s">
        <v>45</v>
      </c>
      <c r="AA881" s="9" t="s">
        <v>4578</v>
      </c>
      <c r="AB881" s="9" t="s">
        <v>47</v>
      </c>
      <c r="AC881" s="9"/>
      <c r="AD881" s="9" t="b">
        <v>0</v>
      </c>
      <c r="AE881" s="9"/>
      <c r="AF881" s="9"/>
      <c r="AG881" s="14">
        <f t="shared" si="13"/>
        <v>43320</v>
      </c>
    </row>
    <row r="882" spans="1:33">
      <c r="A882" s="9" t="s">
        <v>4579</v>
      </c>
      <c r="B882" s="9" t="s">
        <v>4579</v>
      </c>
      <c r="C882" s="9" t="s">
        <v>4580</v>
      </c>
      <c r="D882" s="9" t="s">
        <v>4581</v>
      </c>
      <c r="E882" s="9" t="s">
        <v>36</v>
      </c>
      <c r="F882" s="9" t="s">
        <v>37</v>
      </c>
      <c r="G882" s="9" t="s">
        <v>38</v>
      </c>
      <c r="H882" s="9"/>
      <c r="I882" s="9"/>
      <c r="J882" s="9" t="s">
        <v>90</v>
      </c>
      <c r="K882" s="9" t="s">
        <v>3568</v>
      </c>
      <c r="L882" s="9" t="s">
        <v>4062</v>
      </c>
      <c r="M882" s="9" t="s">
        <v>4063</v>
      </c>
      <c r="N882" s="9" t="s">
        <v>36</v>
      </c>
      <c r="O882" s="9">
        <v>1</v>
      </c>
      <c r="P882" s="9" t="s">
        <v>43</v>
      </c>
      <c r="Q882" s="9">
        <v>29.99</v>
      </c>
      <c r="R882" s="9"/>
      <c r="S882" s="9">
        <v>3.86</v>
      </c>
      <c r="T882" s="9"/>
      <c r="U882" s="9"/>
      <c r="V882" s="9"/>
      <c r="W882" s="9"/>
      <c r="X882" s="9"/>
      <c r="Y882" s="9" t="s">
        <v>220</v>
      </c>
      <c r="Z882" s="9" t="s">
        <v>75</v>
      </c>
      <c r="AA882" s="9" t="s">
        <v>4582</v>
      </c>
      <c r="AB882" s="9" t="s">
        <v>47</v>
      </c>
      <c r="AC882" s="9"/>
      <c r="AD882" s="9" t="b">
        <v>0</v>
      </c>
      <c r="AE882" s="9"/>
      <c r="AF882" s="9"/>
      <c r="AG882" s="14">
        <f t="shared" si="13"/>
        <v>43320</v>
      </c>
    </row>
    <row r="883" spans="1:33">
      <c r="A883" s="9" t="s">
        <v>4583</v>
      </c>
      <c r="B883" s="9" t="s">
        <v>4583</v>
      </c>
      <c r="C883" s="9" t="s">
        <v>4584</v>
      </c>
      <c r="D883" s="9" t="s">
        <v>4585</v>
      </c>
      <c r="E883" s="9" t="s">
        <v>36</v>
      </c>
      <c r="F883" s="9" t="s">
        <v>37</v>
      </c>
      <c r="G883" s="9" t="s">
        <v>38</v>
      </c>
      <c r="H883" s="9"/>
      <c r="I883" s="9"/>
      <c r="J883" s="9" t="s">
        <v>39</v>
      </c>
      <c r="K883" s="9" t="s">
        <v>1449</v>
      </c>
      <c r="L883" s="9" t="s">
        <v>1450</v>
      </c>
      <c r="M883" s="9" t="s">
        <v>1451</v>
      </c>
      <c r="N883" s="9" t="s">
        <v>36</v>
      </c>
      <c r="O883" s="9">
        <v>1</v>
      </c>
      <c r="P883" s="9" t="s">
        <v>43</v>
      </c>
      <c r="Q883" s="9">
        <v>20.99</v>
      </c>
      <c r="R883" s="9"/>
      <c r="S883" s="9"/>
      <c r="T883" s="9"/>
      <c r="U883" s="9"/>
      <c r="V883" s="9"/>
      <c r="W883" s="9"/>
      <c r="X883" s="9"/>
      <c r="Y883" s="9" t="s">
        <v>1103</v>
      </c>
      <c r="Z883" s="9" t="s">
        <v>45</v>
      </c>
      <c r="AA883" s="9" t="s">
        <v>4586</v>
      </c>
      <c r="AB883" s="9" t="s">
        <v>47</v>
      </c>
      <c r="AC883" s="9"/>
      <c r="AD883" s="9" t="b">
        <v>0</v>
      </c>
      <c r="AE883" s="9"/>
      <c r="AF883" s="9"/>
      <c r="AG883" s="14">
        <f t="shared" si="13"/>
        <v>43320</v>
      </c>
    </row>
    <row r="884" spans="1:33">
      <c r="A884" s="9" t="s">
        <v>4583</v>
      </c>
      <c r="B884" s="9" t="s">
        <v>4583</v>
      </c>
      <c r="C884" s="9" t="s">
        <v>4584</v>
      </c>
      <c r="D884" s="9" t="s">
        <v>4585</v>
      </c>
      <c r="E884" s="9" t="s">
        <v>36</v>
      </c>
      <c r="F884" s="9" t="s">
        <v>37</v>
      </c>
      <c r="G884" s="9" t="s">
        <v>38</v>
      </c>
      <c r="H884" s="9"/>
      <c r="I884" s="9"/>
      <c r="J884" s="9" t="s">
        <v>39</v>
      </c>
      <c r="K884" s="9" t="s">
        <v>1313</v>
      </c>
      <c r="L884" s="9" t="s">
        <v>1314</v>
      </c>
      <c r="M884" s="9" t="s">
        <v>1315</v>
      </c>
      <c r="N884" s="9" t="s">
        <v>36</v>
      </c>
      <c r="O884" s="9">
        <v>1</v>
      </c>
      <c r="P884" s="9" t="s">
        <v>43</v>
      </c>
      <c r="Q884" s="9">
        <v>20.99</v>
      </c>
      <c r="R884" s="9"/>
      <c r="S884" s="9"/>
      <c r="T884" s="9"/>
      <c r="U884" s="9"/>
      <c r="V884" s="9"/>
      <c r="W884" s="9"/>
      <c r="X884" s="9"/>
      <c r="Y884" s="9" t="s">
        <v>1103</v>
      </c>
      <c r="Z884" s="9" t="s">
        <v>45</v>
      </c>
      <c r="AA884" s="9" t="s">
        <v>4586</v>
      </c>
      <c r="AB884" s="9" t="s">
        <v>47</v>
      </c>
      <c r="AC884" s="9"/>
      <c r="AD884" s="9" t="b">
        <v>0</v>
      </c>
      <c r="AE884" s="9"/>
      <c r="AF884" s="9"/>
      <c r="AG884" s="14">
        <f t="shared" si="13"/>
        <v>43320</v>
      </c>
    </row>
    <row r="885" spans="1:33">
      <c r="A885" s="9" t="s">
        <v>4587</v>
      </c>
      <c r="B885" s="9" t="s">
        <v>4587</v>
      </c>
      <c r="C885" s="9" t="s">
        <v>4588</v>
      </c>
      <c r="D885" s="9" t="s">
        <v>4589</v>
      </c>
      <c r="E885" s="9" t="s">
        <v>36</v>
      </c>
      <c r="F885" s="9" t="s">
        <v>37</v>
      </c>
      <c r="G885" s="9" t="s">
        <v>38</v>
      </c>
      <c r="H885" s="9"/>
      <c r="I885" s="9"/>
      <c r="J885" s="9" t="s">
        <v>90</v>
      </c>
      <c r="K885" s="9" t="s">
        <v>176</v>
      </c>
      <c r="L885" s="9" t="s">
        <v>557</v>
      </c>
      <c r="M885" s="9" t="s">
        <v>558</v>
      </c>
      <c r="N885" s="9" t="s">
        <v>36</v>
      </c>
      <c r="O885" s="9">
        <v>1</v>
      </c>
      <c r="P885" s="9" t="s">
        <v>43</v>
      </c>
      <c r="Q885" s="9">
        <v>15.99</v>
      </c>
      <c r="R885" s="9"/>
      <c r="S885" s="9">
        <v>3.86</v>
      </c>
      <c r="T885" s="9"/>
      <c r="U885" s="9"/>
      <c r="V885" s="9"/>
      <c r="W885" s="9"/>
      <c r="X885" s="9"/>
      <c r="Y885" s="9" t="s">
        <v>1431</v>
      </c>
      <c r="Z885" s="9" t="s">
        <v>45</v>
      </c>
      <c r="AA885" s="9" t="s">
        <v>4590</v>
      </c>
      <c r="AB885" s="9" t="s">
        <v>47</v>
      </c>
      <c r="AC885" s="9"/>
      <c r="AD885" s="9" t="b">
        <v>0</v>
      </c>
      <c r="AE885" s="9"/>
      <c r="AF885" s="9"/>
      <c r="AG885" s="14">
        <f t="shared" si="13"/>
        <v>43320</v>
      </c>
    </row>
    <row r="886" spans="1:33">
      <c r="A886" s="9" t="s">
        <v>4591</v>
      </c>
      <c r="B886" s="9" t="s">
        <v>4591</v>
      </c>
      <c r="C886" s="9" t="s">
        <v>4592</v>
      </c>
      <c r="D886" s="9" t="s">
        <v>4593</v>
      </c>
      <c r="E886" s="9" t="s">
        <v>36</v>
      </c>
      <c r="F886" s="9" t="s">
        <v>37</v>
      </c>
      <c r="G886" s="9" t="s">
        <v>38</v>
      </c>
      <c r="H886" s="9"/>
      <c r="I886" s="9"/>
      <c r="J886" s="9" t="s">
        <v>39</v>
      </c>
      <c r="K886" s="9" t="s">
        <v>176</v>
      </c>
      <c r="L886" s="9" t="s">
        <v>792</v>
      </c>
      <c r="M886" s="9" t="s">
        <v>793</v>
      </c>
      <c r="N886" s="9" t="s">
        <v>36</v>
      </c>
      <c r="O886" s="9">
        <v>1</v>
      </c>
      <c r="P886" s="9" t="s">
        <v>43</v>
      </c>
      <c r="Q886" s="9">
        <v>15.99</v>
      </c>
      <c r="R886" s="9"/>
      <c r="S886" s="9"/>
      <c r="T886" s="9"/>
      <c r="U886" s="9"/>
      <c r="V886" s="9"/>
      <c r="W886" s="9"/>
      <c r="X886" s="9"/>
      <c r="Y886" s="9" t="s">
        <v>553</v>
      </c>
      <c r="Z886" s="9" t="s">
        <v>56</v>
      </c>
      <c r="AA886" s="9" t="s">
        <v>4594</v>
      </c>
      <c r="AB886" s="9" t="s">
        <v>47</v>
      </c>
      <c r="AC886" s="9"/>
      <c r="AD886" s="9" t="b">
        <v>0</v>
      </c>
      <c r="AE886" s="9"/>
      <c r="AF886" s="9"/>
      <c r="AG886" s="14">
        <f t="shared" si="13"/>
        <v>43320</v>
      </c>
    </row>
    <row r="887" spans="1:33">
      <c r="A887" s="9" t="s">
        <v>4595</v>
      </c>
      <c r="B887" s="9" t="s">
        <v>4595</v>
      </c>
      <c r="C887" s="9" t="s">
        <v>4596</v>
      </c>
      <c r="D887" s="9" t="s">
        <v>4597</v>
      </c>
      <c r="E887" s="9" t="s">
        <v>36</v>
      </c>
      <c r="F887" s="9" t="s">
        <v>37</v>
      </c>
      <c r="G887" s="9" t="s">
        <v>38</v>
      </c>
      <c r="H887" s="9"/>
      <c r="I887" s="9"/>
      <c r="J887" s="9" t="s">
        <v>70</v>
      </c>
      <c r="K887" s="9" t="s">
        <v>185</v>
      </c>
      <c r="L887" s="9" t="s">
        <v>186</v>
      </c>
      <c r="M887" s="9" t="s">
        <v>187</v>
      </c>
      <c r="N887" s="9" t="s">
        <v>36</v>
      </c>
      <c r="O887" s="9">
        <v>1</v>
      </c>
      <c r="P887" s="9" t="s">
        <v>43</v>
      </c>
      <c r="Q887" s="9">
        <v>22.99</v>
      </c>
      <c r="R887" s="9"/>
      <c r="S887" s="9"/>
      <c r="T887" s="9"/>
      <c r="U887" s="9"/>
      <c r="V887" s="9"/>
      <c r="W887" s="9"/>
      <c r="X887" s="9"/>
      <c r="Y887" s="9" t="s">
        <v>4598</v>
      </c>
      <c r="Z887" s="9" t="s">
        <v>234</v>
      </c>
      <c r="AA887" s="9" t="s">
        <v>4599</v>
      </c>
      <c r="AB887" s="9" t="s">
        <v>47</v>
      </c>
      <c r="AC887" s="9"/>
      <c r="AD887" s="9" t="b">
        <v>0</v>
      </c>
      <c r="AE887" s="9"/>
      <c r="AF887" s="9"/>
      <c r="AG887" s="14">
        <f t="shared" si="13"/>
        <v>43320</v>
      </c>
    </row>
    <row r="888" spans="1:33">
      <c r="A888" s="9" t="s">
        <v>4600</v>
      </c>
      <c r="B888" s="9" t="s">
        <v>4600</v>
      </c>
      <c r="C888" s="9" t="s">
        <v>4601</v>
      </c>
      <c r="D888" s="9" t="s">
        <v>4602</v>
      </c>
      <c r="E888" s="9" t="s">
        <v>36</v>
      </c>
      <c r="F888" s="9" t="s">
        <v>37</v>
      </c>
      <c r="G888" s="9" t="s">
        <v>38</v>
      </c>
      <c r="H888" s="9"/>
      <c r="I888" s="9"/>
      <c r="J888" s="9" t="s">
        <v>70</v>
      </c>
      <c r="K888" s="9" t="s">
        <v>185</v>
      </c>
      <c r="L888" s="9" t="s">
        <v>186</v>
      </c>
      <c r="M888" s="9" t="s">
        <v>187</v>
      </c>
      <c r="N888" s="9" t="s">
        <v>36</v>
      </c>
      <c r="O888" s="9">
        <v>1</v>
      </c>
      <c r="P888" s="9" t="s">
        <v>43</v>
      </c>
      <c r="Q888" s="9">
        <v>22.99</v>
      </c>
      <c r="R888" s="9"/>
      <c r="S888" s="9"/>
      <c r="T888" s="9"/>
      <c r="U888" s="9"/>
      <c r="V888" s="9"/>
      <c r="W888" s="9"/>
      <c r="X888" s="9"/>
      <c r="Y888" s="9" t="s">
        <v>3402</v>
      </c>
      <c r="Z888" s="9" t="s">
        <v>45</v>
      </c>
      <c r="AA888" s="9" t="s">
        <v>4603</v>
      </c>
      <c r="AB888" s="9" t="s">
        <v>47</v>
      </c>
      <c r="AC888" s="9"/>
      <c r="AD888" s="9" t="b">
        <v>0</v>
      </c>
      <c r="AE888" s="9"/>
      <c r="AF888" s="9"/>
      <c r="AG888" s="14">
        <f t="shared" si="13"/>
        <v>43320</v>
      </c>
    </row>
    <row r="889" spans="1:33">
      <c r="A889" s="9" t="s">
        <v>4604</v>
      </c>
      <c r="B889" s="9" t="s">
        <v>4604</v>
      </c>
      <c r="C889" s="9" t="s">
        <v>4605</v>
      </c>
      <c r="D889" s="9" t="s">
        <v>4606</v>
      </c>
      <c r="E889" s="9" t="s">
        <v>36</v>
      </c>
      <c r="F889" s="9" t="s">
        <v>37</v>
      </c>
      <c r="G889" s="9" t="s">
        <v>38</v>
      </c>
      <c r="H889" s="9"/>
      <c r="I889" s="9"/>
      <c r="J889" s="9" t="s">
        <v>39</v>
      </c>
      <c r="K889" s="9" t="s">
        <v>185</v>
      </c>
      <c r="L889" s="9" t="s">
        <v>186</v>
      </c>
      <c r="M889" s="9" t="s">
        <v>187</v>
      </c>
      <c r="N889" s="9" t="s">
        <v>36</v>
      </c>
      <c r="O889" s="9">
        <v>1</v>
      </c>
      <c r="P889" s="9" t="s">
        <v>43</v>
      </c>
      <c r="Q889" s="9">
        <v>22.99</v>
      </c>
      <c r="R889" s="9"/>
      <c r="S889" s="9"/>
      <c r="T889" s="9"/>
      <c r="U889" s="9"/>
      <c r="V889" s="9"/>
      <c r="W889" s="9"/>
      <c r="X889" s="9"/>
      <c r="Y889" s="9" t="s">
        <v>858</v>
      </c>
      <c r="Z889" s="9" t="s">
        <v>859</v>
      </c>
      <c r="AA889" s="9" t="s">
        <v>4607</v>
      </c>
      <c r="AB889" s="9" t="s">
        <v>47</v>
      </c>
      <c r="AC889" s="9"/>
      <c r="AD889" s="9" t="b">
        <v>0</v>
      </c>
      <c r="AE889" s="9"/>
      <c r="AF889" s="9"/>
      <c r="AG889" s="14">
        <f t="shared" si="13"/>
        <v>43320</v>
      </c>
    </row>
    <row r="890" spans="1:33">
      <c r="A890" s="9" t="s">
        <v>4608</v>
      </c>
      <c r="B890" s="9" t="s">
        <v>4608</v>
      </c>
      <c r="C890" s="9" t="s">
        <v>4609</v>
      </c>
      <c r="D890" s="9" t="s">
        <v>4610</v>
      </c>
      <c r="E890" s="9" t="s">
        <v>36</v>
      </c>
      <c r="F890" s="9" t="s">
        <v>37</v>
      </c>
      <c r="G890" s="9" t="s">
        <v>38</v>
      </c>
      <c r="H890" s="9"/>
      <c r="I890" s="9"/>
      <c r="J890" s="9" t="s">
        <v>39</v>
      </c>
      <c r="K890" s="9" t="s">
        <v>1449</v>
      </c>
      <c r="L890" s="9" t="s">
        <v>1450</v>
      </c>
      <c r="M890" s="9" t="s">
        <v>1451</v>
      </c>
      <c r="N890" s="9" t="s">
        <v>36</v>
      </c>
      <c r="O890" s="9">
        <v>1</v>
      </c>
      <c r="P890" s="9" t="s">
        <v>43</v>
      </c>
      <c r="Q890" s="9">
        <v>20.99</v>
      </c>
      <c r="R890" s="9"/>
      <c r="S890" s="9"/>
      <c r="T890" s="9"/>
      <c r="U890" s="9"/>
      <c r="V890" s="9"/>
      <c r="W890" s="9"/>
      <c r="X890" s="9"/>
      <c r="Y890" s="9" t="s">
        <v>4611</v>
      </c>
      <c r="Z890" s="9" t="s">
        <v>56</v>
      </c>
      <c r="AA890" s="9" t="s">
        <v>4612</v>
      </c>
      <c r="AB890" s="9" t="s">
        <v>47</v>
      </c>
      <c r="AC890" s="9"/>
      <c r="AD890" s="9" t="b">
        <v>0</v>
      </c>
      <c r="AE890" s="9"/>
      <c r="AF890" s="9"/>
      <c r="AG890" s="14">
        <f t="shared" si="13"/>
        <v>43320</v>
      </c>
    </row>
    <row r="891" spans="1:33">
      <c r="A891" s="9" t="s">
        <v>4613</v>
      </c>
      <c r="B891" s="9" t="s">
        <v>4613</v>
      </c>
      <c r="C891" s="9" t="s">
        <v>4614</v>
      </c>
      <c r="D891" s="9" t="s">
        <v>4615</v>
      </c>
      <c r="E891" s="9" t="s">
        <v>36</v>
      </c>
      <c r="F891" s="9" t="s">
        <v>37</v>
      </c>
      <c r="G891" s="9" t="s">
        <v>38</v>
      </c>
      <c r="H891" s="9"/>
      <c r="I891" s="9"/>
      <c r="J891" s="9" t="s">
        <v>39</v>
      </c>
      <c r="K891" s="9" t="s">
        <v>138</v>
      </c>
      <c r="L891" s="9" t="s">
        <v>139</v>
      </c>
      <c r="M891" s="9" t="s">
        <v>140</v>
      </c>
      <c r="N891" s="9" t="s">
        <v>36</v>
      </c>
      <c r="O891" s="9">
        <v>1</v>
      </c>
      <c r="P891" s="9" t="s">
        <v>43</v>
      </c>
      <c r="Q891" s="9">
        <v>22.99</v>
      </c>
      <c r="R891" s="9"/>
      <c r="S891" s="9"/>
      <c r="T891" s="9"/>
      <c r="U891" s="9"/>
      <c r="V891" s="9"/>
      <c r="W891" s="9"/>
      <c r="X891" s="9"/>
      <c r="Y891" s="9" t="s">
        <v>444</v>
      </c>
      <c r="Z891" s="9" t="s">
        <v>56</v>
      </c>
      <c r="AA891" s="9" t="s">
        <v>4616</v>
      </c>
      <c r="AB891" s="9" t="s">
        <v>47</v>
      </c>
      <c r="AC891" s="9"/>
      <c r="AD891" s="9" t="b">
        <v>0</v>
      </c>
      <c r="AE891" s="9"/>
      <c r="AF891" s="9"/>
      <c r="AG891" s="14">
        <f t="shared" si="13"/>
        <v>43320</v>
      </c>
    </row>
    <row r="892" spans="1:33">
      <c r="A892" s="9" t="s">
        <v>4617</v>
      </c>
      <c r="B892" s="9" t="s">
        <v>4617</v>
      </c>
      <c r="C892" s="9" t="s">
        <v>4618</v>
      </c>
      <c r="D892" s="9" t="s">
        <v>4619</v>
      </c>
      <c r="E892" s="9" t="s">
        <v>36</v>
      </c>
      <c r="F892" s="9" t="s">
        <v>37</v>
      </c>
      <c r="G892" s="9" t="s">
        <v>38</v>
      </c>
      <c r="H892" s="9"/>
      <c r="I892" s="9"/>
      <c r="J892" s="9" t="s">
        <v>51</v>
      </c>
      <c r="K892" s="9" t="s">
        <v>4620</v>
      </c>
      <c r="L892" s="9" t="s">
        <v>4621</v>
      </c>
      <c r="M892" s="9" t="s">
        <v>4622</v>
      </c>
      <c r="N892" s="9" t="s">
        <v>36</v>
      </c>
      <c r="O892" s="9">
        <v>1</v>
      </c>
      <c r="P892" s="9" t="s">
        <v>43</v>
      </c>
      <c r="Q892" s="9">
        <v>20.99</v>
      </c>
      <c r="R892" s="9"/>
      <c r="S892" s="9">
        <v>3.99</v>
      </c>
      <c r="T892" s="9"/>
      <c r="U892" s="9"/>
      <c r="V892" s="9"/>
      <c r="W892" s="9"/>
      <c r="X892" s="9"/>
      <c r="Y892" s="9" t="s">
        <v>1116</v>
      </c>
      <c r="Z892" s="9" t="s">
        <v>56</v>
      </c>
      <c r="AA892" s="9" t="s">
        <v>4623</v>
      </c>
      <c r="AB892" s="9" t="s">
        <v>47</v>
      </c>
      <c r="AC892" s="9"/>
      <c r="AD892" s="9" t="b">
        <v>0</v>
      </c>
      <c r="AE892" s="9"/>
      <c r="AF892" s="9"/>
      <c r="AG892" s="14">
        <f t="shared" si="13"/>
        <v>43320</v>
      </c>
    </row>
    <row r="893" spans="1:33">
      <c r="A893" s="9" t="s">
        <v>4624</v>
      </c>
      <c r="B893" s="9" t="s">
        <v>4624</v>
      </c>
      <c r="C893" s="9" t="s">
        <v>4625</v>
      </c>
      <c r="D893" s="9" t="s">
        <v>4626</v>
      </c>
      <c r="E893" s="9" t="s">
        <v>36</v>
      </c>
      <c r="F893" s="9" t="s">
        <v>37</v>
      </c>
      <c r="G893" s="9" t="s">
        <v>38</v>
      </c>
      <c r="H893" s="9"/>
      <c r="I893" s="9"/>
      <c r="J893" s="9" t="s">
        <v>39</v>
      </c>
      <c r="K893" s="9" t="s">
        <v>176</v>
      </c>
      <c r="L893" s="9" t="s">
        <v>1275</v>
      </c>
      <c r="M893" s="9" t="s">
        <v>1276</v>
      </c>
      <c r="N893" s="9" t="s">
        <v>36</v>
      </c>
      <c r="O893" s="9">
        <v>1</v>
      </c>
      <c r="P893" s="9" t="s">
        <v>43</v>
      </c>
      <c r="Q893" s="9">
        <v>15.99</v>
      </c>
      <c r="R893" s="9"/>
      <c r="S893" s="9"/>
      <c r="T893" s="9"/>
      <c r="U893" s="9"/>
      <c r="V893" s="9"/>
      <c r="W893" s="9"/>
      <c r="X893" s="9"/>
      <c r="Y893" s="9" t="s">
        <v>3659</v>
      </c>
      <c r="Z893" s="9" t="s">
        <v>56</v>
      </c>
      <c r="AA893" s="9" t="s">
        <v>4627</v>
      </c>
      <c r="AB893" s="9" t="s">
        <v>47</v>
      </c>
      <c r="AC893" s="9"/>
      <c r="AD893" s="9" t="b">
        <v>0</v>
      </c>
      <c r="AE893" s="9"/>
      <c r="AF893" s="9"/>
      <c r="AG893" s="14">
        <f t="shared" si="13"/>
        <v>43320</v>
      </c>
    </row>
    <row r="894" spans="1:33">
      <c r="A894" s="9" t="s">
        <v>4628</v>
      </c>
      <c r="B894" s="9" t="s">
        <v>4628</v>
      </c>
      <c r="C894" s="9" t="s">
        <v>4629</v>
      </c>
      <c r="D894" s="9" t="s">
        <v>4630</v>
      </c>
      <c r="E894" s="9" t="s">
        <v>36</v>
      </c>
      <c r="F894" s="9" t="s">
        <v>37</v>
      </c>
      <c r="G894" s="9" t="s">
        <v>38</v>
      </c>
      <c r="H894" s="9"/>
      <c r="I894" s="9"/>
      <c r="J894" s="9" t="s">
        <v>39</v>
      </c>
      <c r="K894" s="9" t="s">
        <v>116</v>
      </c>
      <c r="L894" s="9" t="s">
        <v>2820</v>
      </c>
      <c r="M894" s="9" t="s">
        <v>2821</v>
      </c>
      <c r="N894" s="9" t="s">
        <v>36</v>
      </c>
      <c r="O894" s="9">
        <v>1</v>
      </c>
      <c r="P894" s="9" t="s">
        <v>43</v>
      </c>
      <c r="Q894" s="9">
        <v>29.99</v>
      </c>
      <c r="R894" s="9"/>
      <c r="S894" s="9"/>
      <c r="T894" s="9"/>
      <c r="U894" s="9"/>
      <c r="V894" s="9"/>
      <c r="W894" s="9"/>
      <c r="X894" s="9"/>
      <c r="Y894" s="9" t="s">
        <v>119</v>
      </c>
      <c r="Z894" s="9" t="s">
        <v>56</v>
      </c>
      <c r="AA894" s="9" t="s">
        <v>4631</v>
      </c>
      <c r="AB894" s="9" t="s">
        <v>47</v>
      </c>
      <c r="AC894" s="9"/>
      <c r="AD894" s="9" t="b">
        <v>0</v>
      </c>
      <c r="AE894" s="9"/>
      <c r="AF894" s="9"/>
      <c r="AG894" s="14">
        <f t="shared" si="13"/>
        <v>43320</v>
      </c>
    </row>
    <row r="895" spans="1:33">
      <c r="A895" s="9" t="s">
        <v>4632</v>
      </c>
      <c r="B895" s="9" t="s">
        <v>4632</v>
      </c>
      <c r="C895" s="9" t="s">
        <v>4633</v>
      </c>
      <c r="D895" s="9" t="s">
        <v>4634</v>
      </c>
      <c r="E895" s="9" t="s">
        <v>36</v>
      </c>
      <c r="F895" s="9" t="s">
        <v>37</v>
      </c>
      <c r="G895" s="9" t="s">
        <v>38</v>
      </c>
      <c r="H895" s="9"/>
      <c r="I895" s="9"/>
      <c r="J895" s="9" t="s">
        <v>90</v>
      </c>
      <c r="K895" s="9" t="s">
        <v>176</v>
      </c>
      <c r="L895" s="9" t="s">
        <v>557</v>
      </c>
      <c r="M895" s="9" t="s">
        <v>558</v>
      </c>
      <c r="N895" s="9" t="s">
        <v>36</v>
      </c>
      <c r="O895" s="9">
        <v>1</v>
      </c>
      <c r="P895" s="9" t="s">
        <v>43</v>
      </c>
      <c r="Q895" s="9">
        <v>15.99</v>
      </c>
      <c r="R895" s="9"/>
      <c r="S895" s="9">
        <v>3.92</v>
      </c>
      <c r="T895" s="9"/>
      <c r="U895" s="9"/>
      <c r="V895" s="9"/>
      <c r="W895" s="9"/>
      <c r="X895" s="9">
        <v>3.92</v>
      </c>
      <c r="Y895" s="9" t="s">
        <v>1108</v>
      </c>
      <c r="Z895" s="9" t="s">
        <v>56</v>
      </c>
      <c r="AA895" s="9" t="s">
        <v>4635</v>
      </c>
      <c r="AB895" s="9" t="s">
        <v>47</v>
      </c>
      <c r="AC895" s="9" t="s">
        <v>97</v>
      </c>
      <c r="AD895" s="9" t="b">
        <v>0</v>
      </c>
      <c r="AE895" s="9"/>
      <c r="AF895" s="9"/>
      <c r="AG895" s="14">
        <f t="shared" si="13"/>
        <v>43320</v>
      </c>
    </row>
    <row r="896" spans="1:33">
      <c r="A896" s="9" t="s">
        <v>4636</v>
      </c>
      <c r="B896" s="9" t="s">
        <v>4636</v>
      </c>
      <c r="C896" s="9" t="s">
        <v>4637</v>
      </c>
      <c r="D896" s="9" t="s">
        <v>4638</v>
      </c>
      <c r="E896" s="9" t="s">
        <v>36</v>
      </c>
      <c r="F896" s="9" t="s">
        <v>37</v>
      </c>
      <c r="G896" s="9" t="s">
        <v>38</v>
      </c>
      <c r="H896" s="9"/>
      <c r="I896" s="9"/>
      <c r="J896" s="9" t="s">
        <v>90</v>
      </c>
      <c r="K896" s="9" t="s">
        <v>1895</v>
      </c>
      <c r="L896" s="9" t="s">
        <v>3988</v>
      </c>
      <c r="M896" s="9" t="s">
        <v>3989</v>
      </c>
      <c r="N896" s="9" t="s">
        <v>36</v>
      </c>
      <c r="O896" s="9">
        <v>1</v>
      </c>
      <c r="P896" s="9" t="s">
        <v>43</v>
      </c>
      <c r="Q896" s="9">
        <v>29.99</v>
      </c>
      <c r="R896" s="9"/>
      <c r="S896" s="9"/>
      <c r="T896" s="9"/>
      <c r="U896" s="9"/>
      <c r="V896" s="9"/>
      <c r="W896" s="9"/>
      <c r="X896" s="9"/>
      <c r="Y896" s="9" t="s">
        <v>4639</v>
      </c>
      <c r="Z896" s="9" t="s">
        <v>56</v>
      </c>
      <c r="AA896" s="9" t="s">
        <v>4640</v>
      </c>
      <c r="AB896" s="9" t="s">
        <v>47</v>
      </c>
      <c r="AC896" s="9"/>
      <c r="AD896" s="9" t="b">
        <v>0</v>
      </c>
      <c r="AE896" s="9"/>
      <c r="AF896" s="9"/>
      <c r="AG896" s="14">
        <f t="shared" si="13"/>
        <v>43320</v>
      </c>
    </row>
    <row r="897" spans="1:33">
      <c r="A897" s="9" t="s">
        <v>4641</v>
      </c>
      <c r="B897" s="9" t="s">
        <v>4641</v>
      </c>
      <c r="C897" s="9" t="s">
        <v>4642</v>
      </c>
      <c r="D897" s="9" t="s">
        <v>4643</v>
      </c>
      <c r="E897" s="9" t="s">
        <v>36</v>
      </c>
      <c r="F897" s="9" t="s">
        <v>37</v>
      </c>
      <c r="G897" s="9" t="s">
        <v>38</v>
      </c>
      <c r="H897" s="9"/>
      <c r="I897" s="9"/>
      <c r="J897" s="9" t="s">
        <v>39</v>
      </c>
      <c r="K897" s="9" t="s">
        <v>1895</v>
      </c>
      <c r="L897" s="9" t="s">
        <v>4146</v>
      </c>
      <c r="M897" s="9" t="s">
        <v>4147</v>
      </c>
      <c r="N897" s="9" t="s">
        <v>36</v>
      </c>
      <c r="O897" s="9">
        <v>1</v>
      </c>
      <c r="P897" s="9" t="s">
        <v>43</v>
      </c>
      <c r="Q897" s="9">
        <v>29.99</v>
      </c>
      <c r="R897" s="9"/>
      <c r="S897" s="9"/>
      <c r="T897" s="9"/>
      <c r="U897" s="9"/>
      <c r="V897" s="9"/>
      <c r="W897" s="9"/>
      <c r="X897" s="9"/>
      <c r="Y897" s="9" t="s">
        <v>1206</v>
      </c>
      <c r="Z897" s="9" t="s">
        <v>56</v>
      </c>
      <c r="AA897" s="9" t="s">
        <v>4644</v>
      </c>
      <c r="AB897" s="9" t="s">
        <v>47</v>
      </c>
      <c r="AC897" s="9"/>
      <c r="AD897" s="9" t="b">
        <v>0</v>
      </c>
      <c r="AE897" s="9"/>
      <c r="AF897" s="9"/>
      <c r="AG897" s="14">
        <f t="shared" si="13"/>
        <v>43320</v>
      </c>
    </row>
    <row r="898" spans="1:33">
      <c r="A898" s="9" t="s">
        <v>4645</v>
      </c>
      <c r="B898" s="9" t="s">
        <v>4645</v>
      </c>
      <c r="C898" s="9" t="s">
        <v>4646</v>
      </c>
      <c r="D898" s="9" t="s">
        <v>4647</v>
      </c>
      <c r="E898" s="9" t="s">
        <v>36</v>
      </c>
      <c r="F898" s="9" t="s">
        <v>37</v>
      </c>
      <c r="G898" s="9" t="s">
        <v>38</v>
      </c>
      <c r="H898" s="9"/>
      <c r="I898" s="9"/>
      <c r="J898" s="9" t="s">
        <v>39</v>
      </c>
      <c r="K898" s="9" t="s">
        <v>176</v>
      </c>
      <c r="L898" s="9" t="s">
        <v>1275</v>
      </c>
      <c r="M898" s="9" t="s">
        <v>1276</v>
      </c>
      <c r="N898" s="9" t="s">
        <v>36</v>
      </c>
      <c r="O898" s="9">
        <v>1</v>
      </c>
      <c r="P898" s="9" t="s">
        <v>43</v>
      </c>
      <c r="Q898" s="9">
        <v>15.99</v>
      </c>
      <c r="R898" s="9"/>
      <c r="S898" s="9"/>
      <c r="T898" s="9"/>
      <c r="U898" s="9"/>
      <c r="V898" s="9"/>
      <c r="W898" s="9"/>
      <c r="X898" s="9"/>
      <c r="Y898" s="9" t="s">
        <v>4648</v>
      </c>
      <c r="Z898" s="9" t="s">
        <v>56</v>
      </c>
      <c r="AA898" s="9" t="s">
        <v>4649</v>
      </c>
      <c r="AB898" s="9" t="s">
        <v>47</v>
      </c>
      <c r="AC898" s="9"/>
      <c r="AD898" s="9" t="b">
        <v>0</v>
      </c>
      <c r="AE898" s="9"/>
      <c r="AF898" s="9"/>
      <c r="AG898" s="14">
        <f t="shared" ref="AG898:AG961" si="14">DATEVALUE(LEFT(C898,10))</f>
        <v>43320</v>
      </c>
    </row>
    <row r="899" spans="1:33">
      <c r="A899" s="9" t="s">
        <v>4650</v>
      </c>
      <c r="B899" s="9" t="s">
        <v>4650</v>
      </c>
      <c r="C899" s="9" t="s">
        <v>4651</v>
      </c>
      <c r="D899" s="9" t="s">
        <v>4652</v>
      </c>
      <c r="E899" s="9" t="s">
        <v>36</v>
      </c>
      <c r="F899" s="9" t="s">
        <v>37</v>
      </c>
      <c r="G899" s="9" t="s">
        <v>38</v>
      </c>
      <c r="H899" s="9"/>
      <c r="I899" s="9"/>
      <c r="J899" s="9" t="s">
        <v>39</v>
      </c>
      <c r="K899" s="9" t="s">
        <v>185</v>
      </c>
      <c r="L899" s="9" t="s">
        <v>186</v>
      </c>
      <c r="M899" s="9" t="s">
        <v>187</v>
      </c>
      <c r="N899" s="9" t="s">
        <v>36</v>
      </c>
      <c r="O899" s="9">
        <v>1</v>
      </c>
      <c r="P899" s="9" t="s">
        <v>43</v>
      </c>
      <c r="Q899" s="9">
        <v>22.99</v>
      </c>
      <c r="R899" s="9"/>
      <c r="S899" s="9"/>
      <c r="T899" s="9"/>
      <c r="U899" s="9"/>
      <c r="V899" s="9"/>
      <c r="W899" s="9"/>
      <c r="X899" s="9"/>
      <c r="Y899" s="9" t="s">
        <v>553</v>
      </c>
      <c r="Z899" s="9" t="s">
        <v>56</v>
      </c>
      <c r="AA899" s="9" t="s">
        <v>4653</v>
      </c>
      <c r="AB899" s="9" t="s">
        <v>47</v>
      </c>
      <c r="AC899" s="9"/>
      <c r="AD899" s="9" t="b">
        <v>0</v>
      </c>
      <c r="AE899" s="9"/>
      <c r="AF899" s="9"/>
      <c r="AG899" s="14">
        <f t="shared" si="14"/>
        <v>43320</v>
      </c>
    </row>
    <row r="900" spans="1:33">
      <c r="A900" s="9" t="s">
        <v>4654</v>
      </c>
      <c r="B900" s="9" t="s">
        <v>4654</v>
      </c>
      <c r="C900" s="9" t="s">
        <v>4655</v>
      </c>
      <c r="D900" s="9" t="s">
        <v>4656</v>
      </c>
      <c r="E900" s="9" t="s">
        <v>36</v>
      </c>
      <c r="F900" s="9" t="s">
        <v>37</v>
      </c>
      <c r="G900" s="9" t="s">
        <v>38</v>
      </c>
      <c r="H900" s="9"/>
      <c r="I900" s="9"/>
      <c r="J900" s="9" t="s">
        <v>51</v>
      </c>
      <c r="K900" s="9" t="s">
        <v>176</v>
      </c>
      <c r="L900" s="9" t="s">
        <v>1275</v>
      </c>
      <c r="M900" s="9" t="s">
        <v>1276</v>
      </c>
      <c r="N900" s="9" t="s">
        <v>36</v>
      </c>
      <c r="O900" s="9">
        <v>1</v>
      </c>
      <c r="P900" s="9" t="s">
        <v>43</v>
      </c>
      <c r="Q900" s="9">
        <v>15.99</v>
      </c>
      <c r="R900" s="9"/>
      <c r="S900" s="9">
        <v>7.49</v>
      </c>
      <c r="T900" s="9"/>
      <c r="U900" s="9"/>
      <c r="V900" s="9"/>
      <c r="W900" s="9"/>
      <c r="X900" s="9"/>
      <c r="Y900" s="9" t="s">
        <v>119</v>
      </c>
      <c r="Z900" s="9" t="s">
        <v>56</v>
      </c>
      <c r="AA900" s="9" t="s">
        <v>4657</v>
      </c>
      <c r="AB900" s="9" t="s">
        <v>47</v>
      </c>
      <c r="AC900" s="9"/>
      <c r="AD900" s="9" t="b">
        <v>0</v>
      </c>
      <c r="AE900" s="9"/>
      <c r="AF900" s="9"/>
      <c r="AG900" s="14">
        <f t="shared" si="14"/>
        <v>43320</v>
      </c>
    </row>
    <row r="901" spans="1:33">
      <c r="A901" s="9" t="s">
        <v>4658</v>
      </c>
      <c r="B901" s="9" t="s">
        <v>4658</v>
      </c>
      <c r="C901" s="9" t="s">
        <v>4659</v>
      </c>
      <c r="D901" s="9" t="s">
        <v>4660</v>
      </c>
      <c r="E901" s="9" t="s">
        <v>36</v>
      </c>
      <c r="F901" s="9" t="s">
        <v>37</v>
      </c>
      <c r="G901" s="9" t="s">
        <v>38</v>
      </c>
      <c r="H901" s="9"/>
      <c r="I901" s="9"/>
      <c r="J901" s="9" t="s">
        <v>39</v>
      </c>
      <c r="K901" s="9" t="s">
        <v>1727</v>
      </c>
      <c r="L901" s="9" t="s">
        <v>4661</v>
      </c>
      <c r="M901" s="9" t="s">
        <v>4662</v>
      </c>
      <c r="N901" s="9" t="s">
        <v>36</v>
      </c>
      <c r="O901" s="9">
        <v>1</v>
      </c>
      <c r="P901" s="9" t="s">
        <v>43</v>
      </c>
      <c r="Q901" s="9">
        <v>20.99</v>
      </c>
      <c r="R901" s="9"/>
      <c r="S901" s="9"/>
      <c r="T901" s="9"/>
      <c r="U901" s="9"/>
      <c r="V901" s="9"/>
      <c r="W901" s="9"/>
      <c r="X901" s="9"/>
      <c r="Y901" s="9" t="s">
        <v>2308</v>
      </c>
      <c r="Z901" s="9" t="s">
        <v>65</v>
      </c>
      <c r="AA901" s="9" t="s">
        <v>2309</v>
      </c>
      <c r="AB901" s="9" t="s">
        <v>47</v>
      </c>
      <c r="AC901" s="9"/>
      <c r="AD901" s="9" t="b">
        <v>0</v>
      </c>
      <c r="AE901" s="9"/>
      <c r="AF901" s="9"/>
      <c r="AG901" s="14">
        <f t="shared" si="14"/>
        <v>43320</v>
      </c>
    </row>
    <row r="902" spans="1:33">
      <c r="A902" s="9" t="s">
        <v>4663</v>
      </c>
      <c r="B902" s="9" t="s">
        <v>4663</v>
      </c>
      <c r="C902" s="9" t="s">
        <v>4664</v>
      </c>
      <c r="D902" s="9" t="s">
        <v>4665</v>
      </c>
      <c r="E902" s="9" t="s">
        <v>36</v>
      </c>
      <c r="F902" s="9" t="s">
        <v>37</v>
      </c>
      <c r="G902" s="9" t="s">
        <v>38</v>
      </c>
      <c r="H902" s="9"/>
      <c r="I902" s="9"/>
      <c r="J902" s="9" t="s">
        <v>90</v>
      </c>
      <c r="K902" s="9" t="s">
        <v>91</v>
      </c>
      <c r="L902" s="9" t="s">
        <v>92</v>
      </c>
      <c r="M902" s="9" t="s">
        <v>93</v>
      </c>
      <c r="N902" s="9" t="s">
        <v>36</v>
      </c>
      <c r="O902" s="9">
        <v>1</v>
      </c>
      <c r="P902" s="9" t="s">
        <v>43</v>
      </c>
      <c r="Q902" s="9">
        <v>22.99</v>
      </c>
      <c r="R902" s="9"/>
      <c r="S902" s="9">
        <v>3.86</v>
      </c>
      <c r="T902" s="9"/>
      <c r="U902" s="9"/>
      <c r="V902" s="9"/>
      <c r="W902" s="9"/>
      <c r="X902" s="9"/>
      <c r="Y902" s="9" t="s">
        <v>3139</v>
      </c>
      <c r="Z902" s="9" t="s">
        <v>859</v>
      </c>
      <c r="AA902" s="9" t="s">
        <v>4666</v>
      </c>
      <c r="AB902" s="9" t="s">
        <v>47</v>
      </c>
      <c r="AC902" s="9"/>
      <c r="AD902" s="9" t="b">
        <v>0</v>
      </c>
      <c r="AE902" s="9"/>
      <c r="AF902" s="9"/>
      <c r="AG902" s="14">
        <f t="shared" si="14"/>
        <v>43320</v>
      </c>
    </row>
    <row r="903" spans="1:33">
      <c r="A903" s="9" t="s">
        <v>4667</v>
      </c>
      <c r="B903" s="9" t="s">
        <v>4667</v>
      </c>
      <c r="C903" s="9" t="s">
        <v>4668</v>
      </c>
      <c r="D903" s="9" t="s">
        <v>4669</v>
      </c>
      <c r="E903" s="9" t="s">
        <v>36</v>
      </c>
      <c r="F903" s="9" t="s">
        <v>37</v>
      </c>
      <c r="G903" s="9" t="s">
        <v>38</v>
      </c>
      <c r="H903" s="9"/>
      <c r="I903" s="9"/>
      <c r="J903" s="9" t="s">
        <v>39</v>
      </c>
      <c r="K903" s="9" t="s">
        <v>138</v>
      </c>
      <c r="L903" s="9" t="s">
        <v>139</v>
      </c>
      <c r="M903" s="9" t="s">
        <v>140</v>
      </c>
      <c r="N903" s="9" t="s">
        <v>36</v>
      </c>
      <c r="O903" s="9">
        <v>1</v>
      </c>
      <c r="P903" s="9" t="s">
        <v>43</v>
      </c>
      <c r="Q903" s="9">
        <v>22.99</v>
      </c>
      <c r="R903" s="9"/>
      <c r="S903" s="9"/>
      <c r="T903" s="9"/>
      <c r="U903" s="9"/>
      <c r="V903" s="9"/>
      <c r="W903" s="9"/>
      <c r="X903" s="9"/>
      <c r="Y903" s="9" t="s">
        <v>1652</v>
      </c>
      <c r="Z903" s="9" t="s">
        <v>75</v>
      </c>
      <c r="AA903" s="9" t="s">
        <v>4670</v>
      </c>
      <c r="AB903" s="9" t="s">
        <v>47</v>
      </c>
      <c r="AC903" s="9"/>
      <c r="AD903" s="9" t="b">
        <v>0</v>
      </c>
      <c r="AE903" s="9"/>
      <c r="AF903" s="9"/>
      <c r="AG903" s="14">
        <f t="shared" si="14"/>
        <v>43320</v>
      </c>
    </row>
    <row r="904" spans="1:33">
      <c r="A904" s="9" t="s">
        <v>4671</v>
      </c>
      <c r="B904" s="9" t="s">
        <v>4671</v>
      </c>
      <c r="C904" s="9" t="s">
        <v>4672</v>
      </c>
      <c r="D904" s="9" t="s">
        <v>4673</v>
      </c>
      <c r="E904" s="9" t="s">
        <v>36</v>
      </c>
      <c r="F904" s="9" t="s">
        <v>37</v>
      </c>
      <c r="G904" s="9" t="s">
        <v>38</v>
      </c>
      <c r="H904" s="9"/>
      <c r="I904" s="9"/>
      <c r="J904" s="9" t="s">
        <v>39</v>
      </c>
      <c r="K904" s="9" t="s">
        <v>1449</v>
      </c>
      <c r="L904" s="9" t="s">
        <v>1450</v>
      </c>
      <c r="M904" s="9" t="s">
        <v>1451</v>
      </c>
      <c r="N904" s="9" t="s">
        <v>36</v>
      </c>
      <c r="O904" s="9">
        <v>1</v>
      </c>
      <c r="P904" s="9" t="s">
        <v>43</v>
      </c>
      <c r="Q904" s="9">
        <v>20.99</v>
      </c>
      <c r="R904" s="9"/>
      <c r="S904" s="9"/>
      <c r="T904" s="9"/>
      <c r="U904" s="9"/>
      <c r="V904" s="9"/>
      <c r="W904" s="9"/>
      <c r="X904" s="9"/>
      <c r="Y904" s="9" t="s">
        <v>163</v>
      </c>
      <c r="Z904" s="9" t="s">
        <v>75</v>
      </c>
      <c r="AA904" s="9" t="s">
        <v>4674</v>
      </c>
      <c r="AB904" s="9" t="s">
        <v>47</v>
      </c>
      <c r="AC904" s="9"/>
      <c r="AD904" s="9" t="b">
        <v>0</v>
      </c>
      <c r="AE904" s="9"/>
      <c r="AF904" s="9"/>
      <c r="AG904" s="14">
        <f t="shared" si="14"/>
        <v>43320</v>
      </c>
    </row>
    <row r="905" spans="1:33">
      <c r="A905" s="9" t="s">
        <v>4675</v>
      </c>
      <c r="B905" s="9" t="s">
        <v>4675</v>
      </c>
      <c r="C905" s="9" t="s">
        <v>4676</v>
      </c>
      <c r="D905" s="9" t="s">
        <v>4677</v>
      </c>
      <c r="E905" s="9" t="s">
        <v>36</v>
      </c>
      <c r="F905" s="9" t="s">
        <v>37</v>
      </c>
      <c r="G905" s="9" t="s">
        <v>38</v>
      </c>
      <c r="H905" s="9"/>
      <c r="I905" s="9"/>
      <c r="J905" s="9" t="s">
        <v>39</v>
      </c>
      <c r="K905" s="9" t="s">
        <v>91</v>
      </c>
      <c r="L905" s="9" t="s">
        <v>92</v>
      </c>
      <c r="M905" s="9" t="s">
        <v>93</v>
      </c>
      <c r="N905" s="9" t="s">
        <v>36</v>
      </c>
      <c r="O905" s="9">
        <v>1</v>
      </c>
      <c r="P905" s="9" t="s">
        <v>43</v>
      </c>
      <c r="Q905" s="9">
        <v>22.99</v>
      </c>
      <c r="R905" s="9"/>
      <c r="S905" s="9"/>
      <c r="T905" s="9"/>
      <c r="U905" s="9"/>
      <c r="V905" s="9"/>
      <c r="W905" s="9"/>
      <c r="X905" s="9"/>
      <c r="Y905" s="9" t="s">
        <v>394</v>
      </c>
      <c r="Z905" s="9" t="s">
        <v>149</v>
      </c>
      <c r="AA905" s="9" t="s">
        <v>4678</v>
      </c>
      <c r="AB905" s="9" t="s">
        <v>47</v>
      </c>
      <c r="AC905" s="9"/>
      <c r="AD905" s="9" t="b">
        <v>0</v>
      </c>
      <c r="AE905" s="9"/>
      <c r="AF905" s="9"/>
      <c r="AG905" s="14">
        <f t="shared" si="14"/>
        <v>43320</v>
      </c>
    </row>
    <row r="906" spans="1:33">
      <c r="A906" s="9" t="s">
        <v>4679</v>
      </c>
      <c r="B906" s="9" t="s">
        <v>4679</v>
      </c>
      <c r="C906" s="9" t="s">
        <v>4680</v>
      </c>
      <c r="D906" s="9" t="s">
        <v>4681</v>
      </c>
      <c r="E906" s="9" t="s">
        <v>36</v>
      </c>
      <c r="F906" s="9" t="s">
        <v>37</v>
      </c>
      <c r="G906" s="9" t="s">
        <v>38</v>
      </c>
      <c r="H906" s="9"/>
      <c r="I906" s="9"/>
      <c r="J906" s="9" t="s">
        <v>39</v>
      </c>
      <c r="K906" s="9" t="s">
        <v>138</v>
      </c>
      <c r="L906" s="9" t="s">
        <v>139</v>
      </c>
      <c r="M906" s="9" t="s">
        <v>140</v>
      </c>
      <c r="N906" s="9" t="s">
        <v>36</v>
      </c>
      <c r="O906" s="9">
        <v>1</v>
      </c>
      <c r="P906" s="9" t="s">
        <v>43</v>
      </c>
      <c r="Q906" s="9">
        <v>22.99</v>
      </c>
      <c r="R906" s="9"/>
      <c r="S906" s="9"/>
      <c r="T906" s="9"/>
      <c r="U906" s="9"/>
      <c r="V906" s="9"/>
      <c r="W906" s="9"/>
      <c r="X906" s="9"/>
      <c r="Y906" s="9" t="s">
        <v>44</v>
      </c>
      <c r="Z906" s="9" t="s">
        <v>149</v>
      </c>
      <c r="AA906" s="9" t="s">
        <v>4682</v>
      </c>
      <c r="AB906" s="9" t="s">
        <v>47</v>
      </c>
      <c r="AC906" s="9"/>
      <c r="AD906" s="9" t="b">
        <v>0</v>
      </c>
      <c r="AE906" s="9"/>
      <c r="AF906" s="9"/>
      <c r="AG906" s="14">
        <f t="shared" si="14"/>
        <v>43320</v>
      </c>
    </row>
    <row r="907" spans="1:33">
      <c r="A907" s="9" t="s">
        <v>4683</v>
      </c>
      <c r="B907" s="9" t="s">
        <v>4683</v>
      </c>
      <c r="C907" s="9" t="s">
        <v>4684</v>
      </c>
      <c r="D907" s="9" t="s">
        <v>4685</v>
      </c>
      <c r="E907" s="9" t="s">
        <v>36</v>
      </c>
      <c r="F907" s="9" t="s">
        <v>37</v>
      </c>
      <c r="G907" s="9" t="s">
        <v>38</v>
      </c>
      <c r="H907" s="9"/>
      <c r="I907" s="9"/>
      <c r="J907" s="9" t="s">
        <v>39</v>
      </c>
      <c r="K907" s="9" t="s">
        <v>116</v>
      </c>
      <c r="L907" s="9" t="s">
        <v>3964</v>
      </c>
      <c r="M907" s="9" t="s">
        <v>3965</v>
      </c>
      <c r="N907" s="9" t="s">
        <v>36</v>
      </c>
      <c r="O907" s="9">
        <v>1</v>
      </c>
      <c r="P907" s="9" t="s">
        <v>43</v>
      </c>
      <c r="Q907" s="9">
        <v>29.99</v>
      </c>
      <c r="R907" s="9"/>
      <c r="S907" s="9"/>
      <c r="T907" s="9"/>
      <c r="U907" s="9"/>
      <c r="V907" s="9"/>
      <c r="W907" s="9"/>
      <c r="X907" s="9"/>
      <c r="Y907" s="9" t="s">
        <v>4686</v>
      </c>
      <c r="Z907" s="9" t="s">
        <v>56</v>
      </c>
      <c r="AA907" s="9" t="s">
        <v>4687</v>
      </c>
      <c r="AB907" s="9" t="s">
        <v>47</v>
      </c>
      <c r="AC907" s="9"/>
      <c r="AD907" s="9" t="b">
        <v>0</v>
      </c>
      <c r="AE907" s="9"/>
      <c r="AF907" s="9"/>
      <c r="AG907" s="14">
        <f t="shared" si="14"/>
        <v>43320</v>
      </c>
    </row>
    <row r="908" spans="1:33">
      <c r="A908" s="9" t="s">
        <v>4688</v>
      </c>
      <c r="B908" s="9" t="s">
        <v>4688</v>
      </c>
      <c r="C908" s="9" t="s">
        <v>4689</v>
      </c>
      <c r="D908" s="9" t="s">
        <v>4690</v>
      </c>
      <c r="E908" s="9" t="s">
        <v>36</v>
      </c>
      <c r="F908" s="9" t="s">
        <v>37</v>
      </c>
      <c r="G908" s="9" t="s">
        <v>38</v>
      </c>
      <c r="H908" s="9"/>
      <c r="I908" s="9"/>
      <c r="J908" s="9" t="s">
        <v>39</v>
      </c>
      <c r="K908" s="9" t="s">
        <v>176</v>
      </c>
      <c r="L908" s="9" t="s">
        <v>392</v>
      </c>
      <c r="M908" s="9" t="s">
        <v>393</v>
      </c>
      <c r="N908" s="9" t="s">
        <v>36</v>
      </c>
      <c r="O908" s="9">
        <v>1</v>
      </c>
      <c r="P908" s="9" t="s">
        <v>43</v>
      </c>
      <c r="Q908" s="9">
        <v>15.99</v>
      </c>
      <c r="R908" s="9"/>
      <c r="S908" s="9"/>
      <c r="T908" s="9"/>
      <c r="U908" s="9"/>
      <c r="V908" s="9"/>
      <c r="W908" s="9"/>
      <c r="X908" s="9"/>
      <c r="Y908" s="9" t="s">
        <v>1116</v>
      </c>
      <c r="Z908" s="9" t="s">
        <v>56</v>
      </c>
      <c r="AA908" s="9" t="s">
        <v>4691</v>
      </c>
      <c r="AB908" s="9" t="s">
        <v>47</v>
      </c>
      <c r="AC908" s="9"/>
      <c r="AD908" s="9" t="b">
        <v>0</v>
      </c>
      <c r="AE908" s="9"/>
      <c r="AF908" s="9"/>
      <c r="AG908" s="14">
        <f t="shared" si="14"/>
        <v>43320</v>
      </c>
    </row>
    <row r="909" spans="1:33">
      <c r="A909" s="9" t="s">
        <v>4688</v>
      </c>
      <c r="B909" s="9" t="s">
        <v>4688</v>
      </c>
      <c r="C909" s="9" t="s">
        <v>4689</v>
      </c>
      <c r="D909" s="9" t="s">
        <v>4690</v>
      </c>
      <c r="E909" s="9" t="s">
        <v>36</v>
      </c>
      <c r="F909" s="9" t="s">
        <v>37</v>
      </c>
      <c r="G909" s="9" t="s">
        <v>38</v>
      </c>
      <c r="H909" s="9"/>
      <c r="I909" s="9"/>
      <c r="J909" s="9" t="s">
        <v>39</v>
      </c>
      <c r="K909" s="9" t="s">
        <v>176</v>
      </c>
      <c r="L909" s="9" t="s">
        <v>3345</v>
      </c>
      <c r="M909" s="9" t="s">
        <v>3346</v>
      </c>
      <c r="N909" s="9" t="s">
        <v>36</v>
      </c>
      <c r="O909" s="9">
        <v>1</v>
      </c>
      <c r="P909" s="9" t="s">
        <v>43</v>
      </c>
      <c r="Q909" s="9">
        <v>14.99</v>
      </c>
      <c r="R909" s="9"/>
      <c r="S909" s="9"/>
      <c r="T909" s="9"/>
      <c r="U909" s="9"/>
      <c r="V909" s="9"/>
      <c r="W909" s="9"/>
      <c r="X909" s="9"/>
      <c r="Y909" s="9" t="s">
        <v>1116</v>
      </c>
      <c r="Z909" s="9" t="s">
        <v>56</v>
      </c>
      <c r="AA909" s="9" t="s">
        <v>4691</v>
      </c>
      <c r="AB909" s="9" t="s">
        <v>47</v>
      </c>
      <c r="AC909" s="9"/>
      <c r="AD909" s="9" t="b">
        <v>0</v>
      </c>
      <c r="AE909" s="9"/>
      <c r="AF909" s="9"/>
      <c r="AG909" s="14">
        <f t="shared" si="14"/>
        <v>43320</v>
      </c>
    </row>
    <row r="910" spans="1:33">
      <c r="A910" s="9" t="s">
        <v>4688</v>
      </c>
      <c r="B910" s="9" t="s">
        <v>4688</v>
      </c>
      <c r="C910" s="9" t="s">
        <v>4689</v>
      </c>
      <c r="D910" s="9" t="s">
        <v>4690</v>
      </c>
      <c r="E910" s="9" t="s">
        <v>36</v>
      </c>
      <c r="F910" s="9" t="s">
        <v>37</v>
      </c>
      <c r="G910" s="9" t="s">
        <v>38</v>
      </c>
      <c r="H910" s="9"/>
      <c r="I910" s="9"/>
      <c r="J910" s="9" t="s">
        <v>39</v>
      </c>
      <c r="K910" s="9" t="s">
        <v>176</v>
      </c>
      <c r="L910" s="9" t="s">
        <v>972</v>
      </c>
      <c r="M910" s="9" t="s">
        <v>973</v>
      </c>
      <c r="N910" s="9" t="s">
        <v>36</v>
      </c>
      <c r="O910" s="9">
        <v>1</v>
      </c>
      <c r="P910" s="9" t="s">
        <v>43</v>
      </c>
      <c r="Q910" s="9">
        <v>15.99</v>
      </c>
      <c r="R910" s="9"/>
      <c r="S910" s="9"/>
      <c r="T910" s="9"/>
      <c r="U910" s="9"/>
      <c r="V910" s="9"/>
      <c r="W910" s="9"/>
      <c r="X910" s="9"/>
      <c r="Y910" s="9" t="s">
        <v>1116</v>
      </c>
      <c r="Z910" s="9" t="s">
        <v>56</v>
      </c>
      <c r="AA910" s="9" t="s">
        <v>4691</v>
      </c>
      <c r="AB910" s="9" t="s">
        <v>47</v>
      </c>
      <c r="AC910" s="9"/>
      <c r="AD910" s="9" t="b">
        <v>0</v>
      </c>
      <c r="AE910" s="9"/>
      <c r="AF910" s="9"/>
      <c r="AG910" s="14">
        <f t="shared" si="14"/>
        <v>43320</v>
      </c>
    </row>
    <row r="911" spans="1:33">
      <c r="A911" s="9" t="s">
        <v>4692</v>
      </c>
      <c r="B911" s="9" t="s">
        <v>4692</v>
      </c>
      <c r="C911" s="9" t="s">
        <v>4693</v>
      </c>
      <c r="D911" s="9" t="s">
        <v>4694</v>
      </c>
      <c r="E911" s="9" t="s">
        <v>36</v>
      </c>
      <c r="F911" s="9" t="s">
        <v>37</v>
      </c>
      <c r="G911" s="9" t="s">
        <v>38</v>
      </c>
      <c r="H911" s="9"/>
      <c r="I911" s="9"/>
      <c r="J911" s="9" t="s">
        <v>90</v>
      </c>
      <c r="K911" s="9" t="s">
        <v>635</v>
      </c>
      <c r="L911" s="9" t="s">
        <v>750</v>
      </c>
      <c r="M911" s="9" t="s">
        <v>751</v>
      </c>
      <c r="N911" s="9" t="s">
        <v>36</v>
      </c>
      <c r="O911" s="9">
        <v>1</v>
      </c>
      <c r="P911" s="9" t="s">
        <v>43</v>
      </c>
      <c r="Q911" s="9">
        <v>29.99</v>
      </c>
      <c r="R911" s="9"/>
      <c r="S911" s="9">
        <v>3.26</v>
      </c>
      <c r="T911" s="9"/>
      <c r="U911" s="9"/>
      <c r="V911" s="9"/>
      <c r="W911" s="9"/>
      <c r="X911" s="9">
        <v>3.26</v>
      </c>
      <c r="Y911" s="9" t="s">
        <v>1103</v>
      </c>
      <c r="Z911" s="9" t="s">
        <v>149</v>
      </c>
      <c r="AA911" s="9" t="s">
        <v>1104</v>
      </c>
      <c r="AB911" s="9" t="s">
        <v>47</v>
      </c>
      <c r="AC911" s="9" t="s">
        <v>97</v>
      </c>
      <c r="AD911" s="9" t="b">
        <v>0</v>
      </c>
      <c r="AE911" s="9"/>
      <c r="AF911" s="9"/>
      <c r="AG911" s="14">
        <f t="shared" si="14"/>
        <v>43320</v>
      </c>
    </row>
    <row r="912" spans="1:33">
      <c r="A912" s="9" t="s">
        <v>4695</v>
      </c>
      <c r="B912" s="9" t="s">
        <v>4695</v>
      </c>
      <c r="C912" s="9" t="s">
        <v>4696</v>
      </c>
      <c r="D912" s="9" t="s">
        <v>4697</v>
      </c>
      <c r="E912" s="9" t="s">
        <v>36</v>
      </c>
      <c r="F912" s="9" t="s">
        <v>37</v>
      </c>
      <c r="G912" s="9" t="s">
        <v>38</v>
      </c>
      <c r="H912" s="9"/>
      <c r="I912" s="9"/>
      <c r="J912" s="9" t="s">
        <v>39</v>
      </c>
      <c r="K912" s="9" t="s">
        <v>2118</v>
      </c>
      <c r="L912" s="9" t="s">
        <v>2119</v>
      </c>
      <c r="M912" s="9" t="s">
        <v>2120</v>
      </c>
      <c r="N912" s="9" t="s">
        <v>36</v>
      </c>
      <c r="O912" s="9">
        <v>1</v>
      </c>
      <c r="P912" s="9" t="s">
        <v>43</v>
      </c>
      <c r="Q912" s="9">
        <v>29.99</v>
      </c>
      <c r="R912" s="9"/>
      <c r="S912" s="9"/>
      <c r="T912" s="9"/>
      <c r="U912" s="9"/>
      <c r="V912" s="9"/>
      <c r="W912" s="9"/>
      <c r="X912" s="9"/>
      <c r="Y912" s="9" t="s">
        <v>394</v>
      </c>
      <c r="Z912" s="9" t="s">
        <v>149</v>
      </c>
      <c r="AA912" s="9" t="s">
        <v>4698</v>
      </c>
      <c r="AB912" s="9" t="s">
        <v>47</v>
      </c>
      <c r="AC912" s="9"/>
      <c r="AD912" s="9" t="b">
        <v>0</v>
      </c>
      <c r="AE912" s="9"/>
      <c r="AF912" s="9"/>
      <c r="AG912" s="14">
        <f t="shared" si="14"/>
        <v>43320</v>
      </c>
    </row>
    <row r="913" spans="1:33">
      <c r="A913" s="9" t="s">
        <v>4699</v>
      </c>
      <c r="B913" s="9" t="s">
        <v>4699</v>
      </c>
      <c r="C913" s="9" t="s">
        <v>4700</v>
      </c>
      <c r="D913" s="9" t="s">
        <v>4701</v>
      </c>
      <c r="E913" s="9" t="s">
        <v>36</v>
      </c>
      <c r="F913" s="9" t="s">
        <v>37</v>
      </c>
      <c r="G913" s="9" t="s">
        <v>38</v>
      </c>
      <c r="H913" s="9"/>
      <c r="I913" s="9"/>
      <c r="J913" s="9" t="s">
        <v>39</v>
      </c>
      <c r="K913" s="9" t="s">
        <v>176</v>
      </c>
      <c r="L913" s="9" t="s">
        <v>1177</v>
      </c>
      <c r="M913" s="9" t="s">
        <v>1178</v>
      </c>
      <c r="N913" s="9" t="s">
        <v>36</v>
      </c>
      <c r="O913" s="9">
        <v>1</v>
      </c>
      <c r="P913" s="9" t="s">
        <v>43</v>
      </c>
      <c r="Q913" s="9">
        <v>15.99</v>
      </c>
      <c r="R913" s="9"/>
      <c r="S913" s="9"/>
      <c r="T913" s="9"/>
      <c r="U913" s="9"/>
      <c r="V913" s="9"/>
      <c r="W913" s="9"/>
      <c r="X913" s="9"/>
      <c r="Y913" s="9" t="s">
        <v>44</v>
      </c>
      <c r="Z913" s="9" t="s">
        <v>149</v>
      </c>
      <c r="AA913" s="9" t="s">
        <v>4702</v>
      </c>
      <c r="AB913" s="9" t="s">
        <v>47</v>
      </c>
      <c r="AC913" s="9"/>
      <c r="AD913" s="9" t="b">
        <v>0</v>
      </c>
      <c r="AE913" s="9"/>
      <c r="AF913" s="9"/>
      <c r="AG913" s="14">
        <f t="shared" si="14"/>
        <v>43320</v>
      </c>
    </row>
    <row r="914" spans="1:33">
      <c r="A914" s="9" t="s">
        <v>4703</v>
      </c>
      <c r="B914" s="9" t="s">
        <v>4703</v>
      </c>
      <c r="C914" s="9" t="s">
        <v>4704</v>
      </c>
      <c r="D914" s="9" t="s">
        <v>4705</v>
      </c>
      <c r="E914" s="9" t="s">
        <v>36</v>
      </c>
      <c r="F914" s="9" t="s">
        <v>37</v>
      </c>
      <c r="G914" s="9" t="s">
        <v>38</v>
      </c>
      <c r="H914" s="9"/>
      <c r="I914" s="9"/>
      <c r="J914" s="9" t="s">
        <v>90</v>
      </c>
      <c r="K914" s="9" t="s">
        <v>254</v>
      </c>
      <c r="L914" s="9" t="s">
        <v>680</v>
      </c>
      <c r="M914" s="9" t="s">
        <v>681</v>
      </c>
      <c r="N914" s="9" t="s">
        <v>36</v>
      </c>
      <c r="O914" s="9">
        <v>1</v>
      </c>
      <c r="P914" s="9" t="s">
        <v>43</v>
      </c>
      <c r="Q914" s="9">
        <v>21.99</v>
      </c>
      <c r="R914" s="9"/>
      <c r="S914" s="9">
        <v>2.93</v>
      </c>
      <c r="T914" s="9"/>
      <c r="U914" s="9"/>
      <c r="V914" s="9"/>
      <c r="W914" s="9"/>
      <c r="X914" s="9">
        <v>2.93</v>
      </c>
      <c r="Y914" s="9" t="s">
        <v>519</v>
      </c>
      <c r="Z914" s="9" t="s">
        <v>56</v>
      </c>
      <c r="AA914" s="9" t="s">
        <v>4706</v>
      </c>
      <c r="AB914" s="9" t="s">
        <v>47</v>
      </c>
      <c r="AC914" s="9" t="s">
        <v>97</v>
      </c>
      <c r="AD914" s="9" t="b">
        <v>0</v>
      </c>
      <c r="AE914" s="9"/>
      <c r="AF914" s="9"/>
      <c r="AG914" s="14">
        <f t="shared" si="14"/>
        <v>43320</v>
      </c>
    </row>
    <row r="915" spans="1:33">
      <c r="A915" s="9" t="s">
        <v>4707</v>
      </c>
      <c r="B915" s="9" t="s">
        <v>4707</v>
      </c>
      <c r="C915" s="9" t="s">
        <v>4708</v>
      </c>
      <c r="D915" s="9" t="s">
        <v>4709</v>
      </c>
      <c r="E915" s="9" t="s">
        <v>36</v>
      </c>
      <c r="F915" s="9" t="s">
        <v>37</v>
      </c>
      <c r="G915" s="9" t="s">
        <v>38</v>
      </c>
      <c r="H915" s="9"/>
      <c r="I915" s="9"/>
      <c r="J915" s="9" t="s">
        <v>39</v>
      </c>
      <c r="K915" s="9" t="s">
        <v>1775</v>
      </c>
      <c r="L915" s="9" t="s">
        <v>1776</v>
      </c>
      <c r="M915" s="9" t="s">
        <v>1777</v>
      </c>
      <c r="N915" s="9" t="s">
        <v>36</v>
      </c>
      <c r="O915" s="9">
        <v>1</v>
      </c>
      <c r="P915" s="9" t="s">
        <v>43</v>
      </c>
      <c r="Q915" s="9">
        <v>21.99</v>
      </c>
      <c r="R915" s="9"/>
      <c r="S915" s="9"/>
      <c r="T915" s="9"/>
      <c r="U915" s="9"/>
      <c r="V915" s="9"/>
      <c r="W915" s="9"/>
      <c r="X915" s="9"/>
      <c r="Y915" s="9" t="s">
        <v>380</v>
      </c>
      <c r="Z915" s="9" t="s">
        <v>56</v>
      </c>
      <c r="AA915" s="9" t="s">
        <v>4710</v>
      </c>
      <c r="AB915" s="9" t="s">
        <v>47</v>
      </c>
      <c r="AC915" s="9"/>
      <c r="AD915" s="9" t="b">
        <v>0</v>
      </c>
      <c r="AE915" s="9"/>
      <c r="AF915" s="9"/>
      <c r="AG915" s="14">
        <f t="shared" si="14"/>
        <v>43320</v>
      </c>
    </row>
    <row r="916" spans="1:33">
      <c r="A916" s="9" t="s">
        <v>4711</v>
      </c>
      <c r="B916" s="9" t="s">
        <v>4711</v>
      </c>
      <c r="C916" s="9" t="s">
        <v>4712</v>
      </c>
      <c r="D916" s="9" t="s">
        <v>4713</v>
      </c>
      <c r="E916" s="9" t="s">
        <v>36</v>
      </c>
      <c r="F916" s="9" t="s">
        <v>37</v>
      </c>
      <c r="G916" s="9" t="s">
        <v>38</v>
      </c>
      <c r="H916" s="9"/>
      <c r="I916" s="9"/>
      <c r="J916" s="9" t="s">
        <v>90</v>
      </c>
      <c r="K916" s="9" t="s">
        <v>4714</v>
      </c>
      <c r="L916" s="9" t="s">
        <v>4715</v>
      </c>
      <c r="M916" s="9" t="s">
        <v>4716</v>
      </c>
      <c r="N916" s="9" t="s">
        <v>36</v>
      </c>
      <c r="O916" s="9">
        <v>1</v>
      </c>
      <c r="P916" s="9" t="s">
        <v>43</v>
      </c>
      <c r="Q916" s="9">
        <v>17.99</v>
      </c>
      <c r="R916" s="9"/>
      <c r="S916" s="9">
        <v>3.86</v>
      </c>
      <c r="T916" s="9"/>
      <c r="U916" s="9"/>
      <c r="V916" s="9"/>
      <c r="W916" s="9"/>
      <c r="X916" s="9"/>
      <c r="Y916" s="9" t="s">
        <v>4577</v>
      </c>
      <c r="Z916" s="9" t="s">
        <v>149</v>
      </c>
      <c r="AA916" s="9" t="s">
        <v>4717</v>
      </c>
      <c r="AB916" s="9" t="s">
        <v>47</v>
      </c>
      <c r="AC916" s="9"/>
      <c r="AD916" s="9" t="b">
        <v>0</v>
      </c>
      <c r="AE916" s="9"/>
      <c r="AF916" s="9"/>
      <c r="AG916" s="14">
        <f t="shared" si="14"/>
        <v>43320</v>
      </c>
    </row>
    <row r="917" spans="1:33">
      <c r="A917" s="9" t="s">
        <v>4718</v>
      </c>
      <c r="B917" s="9" t="s">
        <v>4718</v>
      </c>
      <c r="C917" s="9" t="s">
        <v>4719</v>
      </c>
      <c r="D917" s="9" t="s">
        <v>4720</v>
      </c>
      <c r="E917" s="9" t="s">
        <v>80</v>
      </c>
      <c r="F917" s="9" t="s">
        <v>37</v>
      </c>
      <c r="G917" s="9" t="s">
        <v>38</v>
      </c>
      <c r="H917" s="9"/>
      <c r="I917" s="9"/>
      <c r="J917" s="9" t="s">
        <v>39</v>
      </c>
      <c r="K917" s="9" t="s">
        <v>855</v>
      </c>
      <c r="L917" s="9" t="s">
        <v>856</v>
      </c>
      <c r="M917" s="9" t="s">
        <v>857</v>
      </c>
      <c r="N917" s="9" t="s">
        <v>80</v>
      </c>
      <c r="O917" s="9">
        <v>0</v>
      </c>
      <c r="P917" s="9"/>
      <c r="Q917" s="9"/>
      <c r="R917" s="9"/>
      <c r="S917" s="9"/>
      <c r="T917" s="9"/>
      <c r="U917" s="9"/>
      <c r="V917" s="9"/>
      <c r="W917" s="9"/>
      <c r="X917" s="9"/>
      <c r="Y917" s="9" t="s">
        <v>358</v>
      </c>
      <c r="Z917" s="9" t="s">
        <v>359</v>
      </c>
      <c r="AA917" s="9" t="s">
        <v>4721</v>
      </c>
      <c r="AB917" s="9" t="s">
        <v>47</v>
      </c>
      <c r="AC917" s="9"/>
      <c r="AD917" s="9" t="b">
        <v>0</v>
      </c>
      <c r="AE917" s="9"/>
      <c r="AF917" s="9"/>
      <c r="AG917" s="14">
        <f t="shared" si="14"/>
        <v>43320</v>
      </c>
    </row>
    <row r="918" spans="1:33">
      <c r="A918" s="9" t="s">
        <v>4722</v>
      </c>
      <c r="B918" s="9" t="s">
        <v>4722</v>
      </c>
      <c r="C918" s="9" t="s">
        <v>4723</v>
      </c>
      <c r="D918" s="9" t="s">
        <v>4724</v>
      </c>
      <c r="E918" s="9" t="s">
        <v>36</v>
      </c>
      <c r="F918" s="9" t="s">
        <v>37</v>
      </c>
      <c r="G918" s="9" t="s">
        <v>38</v>
      </c>
      <c r="H918" s="9"/>
      <c r="I918" s="9"/>
      <c r="J918" s="9" t="s">
        <v>90</v>
      </c>
      <c r="K918" s="9" t="s">
        <v>3568</v>
      </c>
      <c r="L918" s="9" t="s">
        <v>3569</v>
      </c>
      <c r="M918" s="9" t="s">
        <v>3570</v>
      </c>
      <c r="N918" s="9" t="s">
        <v>36</v>
      </c>
      <c r="O918" s="9">
        <v>1</v>
      </c>
      <c r="P918" s="9" t="s">
        <v>43</v>
      </c>
      <c r="Q918" s="9">
        <v>29.99</v>
      </c>
      <c r="R918" s="9"/>
      <c r="S918" s="9">
        <v>3.26</v>
      </c>
      <c r="T918" s="9"/>
      <c r="U918" s="9"/>
      <c r="V918" s="9"/>
      <c r="W918" s="9"/>
      <c r="X918" s="9">
        <v>3.26</v>
      </c>
      <c r="Y918" s="9" t="s">
        <v>4725</v>
      </c>
      <c r="Z918" s="9" t="s">
        <v>149</v>
      </c>
      <c r="AA918" s="9" t="s">
        <v>4726</v>
      </c>
      <c r="AB918" s="9" t="s">
        <v>47</v>
      </c>
      <c r="AC918" s="9" t="s">
        <v>97</v>
      </c>
      <c r="AD918" s="9" t="b">
        <v>0</v>
      </c>
      <c r="AE918" s="9"/>
      <c r="AF918" s="9"/>
      <c r="AG918" s="14">
        <f t="shared" si="14"/>
        <v>43320</v>
      </c>
    </row>
    <row r="919" spans="1:33">
      <c r="A919" s="9" t="s">
        <v>4727</v>
      </c>
      <c r="B919" s="9" t="s">
        <v>4727</v>
      </c>
      <c r="C919" s="9" t="s">
        <v>4728</v>
      </c>
      <c r="D919" s="9" t="s">
        <v>4729</v>
      </c>
      <c r="E919" s="9" t="s">
        <v>36</v>
      </c>
      <c r="F919" s="9" t="s">
        <v>37</v>
      </c>
      <c r="G919" s="9" t="s">
        <v>38</v>
      </c>
      <c r="H919" s="9"/>
      <c r="I919" s="9"/>
      <c r="J919" s="9" t="s">
        <v>39</v>
      </c>
      <c r="K919" s="9" t="s">
        <v>176</v>
      </c>
      <c r="L919" s="9" t="s">
        <v>297</v>
      </c>
      <c r="M919" s="9" t="s">
        <v>298</v>
      </c>
      <c r="N919" s="9" t="s">
        <v>36</v>
      </c>
      <c r="O919" s="9">
        <v>1</v>
      </c>
      <c r="P919" s="9" t="s">
        <v>43</v>
      </c>
      <c r="Q919" s="9">
        <v>15.99</v>
      </c>
      <c r="R919" s="9"/>
      <c r="S919" s="9"/>
      <c r="T919" s="9"/>
      <c r="U919" s="9"/>
      <c r="V919" s="9"/>
      <c r="W919" s="9"/>
      <c r="X919" s="9"/>
      <c r="Y919" s="9" t="s">
        <v>4730</v>
      </c>
      <c r="Z919" s="9" t="s">
        <v>56</v>
      </c>
      <c r="AA919" s="9" t="s">
        <v>4731</v>
      </c>
      <c r="AB919" s="9" t="s">
        <v>47</v>
      </c>
      <c r="AC919" s="9"/>
      <c r="AD919" s="9" t="b">
        <v>0</v>
      </c>
      <c r="AE919" s="9"/>
      <c r="AF919" s="9"/>
      <c r="AG919" s="14">
        <f t="shared" si="14"/>
        <v>43320</v>
      </c>
    </row>
    <row r="920" spans="1:33">
      <c r="A920" s="9" t="s">
        <v>4727</v>
      </c>
      <c r="B920" s="9" t="s">
        <v>4727</v>
      </c>
      <c r="C920" s="9" t="s">
        <v>4728</v>
      </c>
      <c r="D920" s="9" t="s">
        <v>4729</v>
      </c>
      <c r="E920" s="9" t="s">
        <v>36</v>
      </c>
      <c r="F920" s="9" t="s">
        <v>37</v>
      </c>
      <c r="G920" s="9" t="s">
        <v>38</v>
      </c>
      <c r="H920" s="9"/>
      <c r="I920" s="9"/>
      <c r="J920" s="9" t="s">
        <v>39</v>
      </c>
      <c r="K920" s="9" t="s">
        <v>176</v>
      </c>
      <c r="L920" s="9" t="s">
        <v>1790</v>
      </c>
      <c r="M920" s="9" t="s">
        <v>1791</v>
      </c>
      <c r="N920" s="9" t="s">
        <v>36</v>
      </c>
      <c r="O920" s="9">
        <v>1</v>
      </c>
      <c r="P920" s="9" t="s">
        <v>43</v>
      </c>
      <c r="Q920" s="9">
        <v>15.99</v>
      </c>
      <c r="R920" s="9"/>
      <c r="S920" s="9"/>
      <c r="T920" s="9"/>
      <c r="U920" s="9"/>
      <c r="V920" s="9"/>
      <c r="W920" s="9"/>
      <c r="X920" s="9"/>
      <c r="Y920" s="9" t="s">
        <v>4730</v>
      </c>
      <c r="Z920" s="9" t="s">
        <v>56</v>
      </c>
      <c r="AA920" s="9" t="s">
        <v>4731</v>
      </c>
      <c r="AB920" s="9" t="s">
        <v>47</v>
      </c>
      <c r="AC920" s="9"/>
      <c r="AD920" s="9" t="b">
        <v>0</v>
      </c>
      <c r="AE920" s="9"/>
      <c r="AF920" s="9"/>
      <c r="AG920" s="14">
        <f t="shared" si="14"/>
        <v>43320</v>
      </c>
    </row>
    <row r="921" spans="1:33">
      <c r="A921" s="9" t="s">
        <v>4732</v>
      </c>
      <c r="B921" s="9" t="s">
        <v>4732</v>
      </c>
      <c r="C921" s="9" t="s">
        <v>4733</v>
      </c>
      <c r="D921" s="9" t="s">
        <v>4734</v>
      </c>
      <c r="E921" s="9" t="s">
        <v>36</v>
      </c>
      <c r="F921" s="9" t="s">
        <v>37</v>
      </c>
      <c r="G921" s="9" t="s">
        <v>38</v>
      </c>
      <c r="H921" s="9"/>
      <c r="I921" s="9"/>
      <c r="J921" s="9" t="s">
        <v>39</v>
      </c>
      <c r="K921" s="9" t="s">
        <v>3528</v>
      </c>
      <c r="L921" s="9" t="s">
        <v>3529</v>
      </c>
      <c r="M921" s="9" t="s">
        <v>3530</v>
      </c>
      <c r="N921" s="9" t="s">
        <v>36</v>
      </c>
      <c r="O921" s="9">
        <v>1</v>
      </c>
      <c r="P921" s="9" t="s">
        <v>43</v>
      </c>
      <c r="Q921" s="9">
        <v>26.99</v>
      </c>
      <c r="R921" s="9"/>
      <c r="S921" s="9"/>
      <c r="T921" s="9"/>
      <c r="U921" s="9"/>
      <c r="V921" s="9"/>
      <c r="W921" s="9"/>
      <c r="X921" s="9"/>
      <c r="Y921" s="9" t="s">
        <v>858</v>
      </c>
      <c r="Z921" s="9" t="s">
        <v>859</v>
      </c>
      <c r="AA921" s="9" t="s">
        <v>4735</v>
      </c>
      <c r="AB921" s="9" t="s">
        <v>47</v>
      </c>
      <c r="AC921" s="9"/>
      <c r="AD921" s="9" t="b">
        <v>0</v>
      </c>
      <c r="AE921" s="9"/>
      <c r="AF921" s="9"/>
      <c r="AG921" s="14">
        <f t="shared" si="14"/>
        <v>43320</v>
      </c>
    </row>
    <row r="922" spans="1:33">
      <c r="A922" s="9" t="s">
        <v>4736</v>
      </c>
      <c r="B922" s="9" t="s">
        <v>4736</v>
      </c>
      <c r="C922" s="9" t="s">
        <v>4737</v>
      </c>
      <c r="D922" s="9" t="s">
        <v>4738</v>
      </c>
      <c r="E922" s="9" t="s">
        <v>36</v>
      </c>
      <c r="F922" s="9" t="s">
        <v>37</v>
      </c>
      <c r="G922" s="9" t="s">
        <v>38</v>
      </c>
      <c r="H922" s="9"/>
      <c r="I922" s="9"/>
      <c r="J922" s="9" t="s">
        <v>39</v>
      </c>
      <c r="K922" s="9" t="s">
        <v>3568</v>
      </c>
      <c r="L922" s="9" t="s">
        <v>3569</v>
      </c>
      <c r="M922" s="9" t="s">
        <v>3570</v>
      </c>
      <c r="N922" s="9" t="s">
        <v>36</v>
      </c>
      <c r="O922" s="9">
        <v>1</v>
      </c>
      <c r="P922" s="9" t="s">
        <v>43</v>
      </c>
      <c r="Q922" s="9">
        <v>29.99</v>
      </c>
      <c r="R922" s="9"/>
      <c r="S922" s="9"/>
      <c r="T922" s="9"/>
      <c r="U922" s="9"/>
      <c r="V922" s="9"/>
      <c r="W922" s="9"/>
      <c r="X922" s="9"/>
      <c r="Y922" s="9" t="s">
        <v>394</v>
      </c>
      <c r="Z922" s="9" t="s">
        <v>149</v>
      </c>
      <c r="AA922" s="9" t="s">
        <v>4739</v>
      </c>
      <c r="AB922" s="9" t="s">
        <v>47</v>
      </c>
      <c r="AC922" s="9"/>
      <c r="AD922" s="9" t="b">
        <v>0</v>
      </c>
      <c r="AE922" s="9"/>
      <c r="AF922" s="9"/>
      <c r="AG922" s="14">
        <f t="shared" si="14"/>
        <v>43320</v>
      </c>
    </row>
    <row r="923" spans="1:33">
      <c r="A923" s="9" t="s">
        <v>4740</v>
      </c>
      <c r="B923" s="9" t="s">
        <v>4740</v>
      </c>
      <c r="C923" s="9" t="s">
        <v>4741</v>
      </c>
      <c r="D923" s="9" t="s">
        <v>4742</v>
      </c>
      <c r="E923" s="9" t="s">
        <v>36</v>
      </c>
      <c r="F923" s="9" t="s">
        <v>37</v>
      </c>
      <c r="G923" s="9" t="s">
        <v>38</v>
      </c>
      <c r="H923" s="9"/>
      <c r="I923" s="9"/>
      <c r="J923" s="9" t="s">
        <v>39</v>
      </c>
      <c r="K923" s="9" t="s">
        <v>176</v>
      </c>
      <c r="L923" s="9" t="s">
        <v>792</v>
      </c>
      <c r="M923" s="9" t="s">
        <v>793</v>
      </c>
      <c r="N923" s="9" t="s">
        <v>36</v>
      </c>
      <c r="O923" s="9">
        <v>1</v>
      </c>
      <c r="P923" s="9" t="s">
        <v>43</v>
      </c>
      <c r="Q923" s="9">
        <v>15.99</v>
      </c>
      <c r="R923" s="9"/>
      <c r="S923" s="9"/>
      <c r="T923" s="9"/>
      <c r="U923" s="9"/>
      <c r="V923" s="9"/>
      <c r="W923" s="9"/>
      <c r="X923" s="9"/>
      <c r="Y923" s="9" t="s">
        <v>358</v>
      </c>
      <c r="Z923" s="9" t="s">
        <v>359</v>
      </c>
      <c r="AA923" s="9" t="s">
        <v>4743</v>
      </c>
      <c r="AB923" s="9" t="s">
        <v>47</v>
      </c>
      <c r="AC923" s="9"/>
      <c r="AD923" s="9" t="b">
        <v>0</v>
      </c>
      <c r="AE923" s="9"/>
      <c r="AF923" s="9"/>
      <c r="AG923" s="14">
        <f t="shared" si="14"/>
        <v>43320</v>
      </c>
    </row>
    <row r="924" spans="1:33">
      <c r="A924" s="9" t="s">
        <v>4744</v>
      </c>
      <c r="B924" s="9" t="s">
        <v>4744</v>
      </c>
      <c r="C924" s="9" t="s">
        <v>4745</v>
      </c>
      <c r="D924" s="9" t="s">
        <v>4746</v>
      </c>
      <c r="E924" s="9" t="s">
        <v>36</v>
      </c>
      <c r="F924" s="9" t="s">
        <v>37</v>
      </c>
      <c r="G924" s="9" t="s">
        <v>38</v>
      </c>
      <c r="H924" s="9"/>
      <c r="I924" s="9"/>
      <c r="J924" s="9" t="s">
        <v>39</v>
      </c>
      <c r="K924" s="9" t="s">
        <v>3568</v>
      </c>
      <c r="L924" s="9" t="s">
        <v>3637</v>
      </c>
      <c r="M924" s="9" t="s">
        <v>3638</v>
      </c>
      <c r="N924" s="9" t="s">
        <v>36</v>
      </c>
      <c r="O924" s="9">
        <v>1</v>
      </c>
      <c r="P924" s="9" t="s">
        <v>43</v>
      </c>
      <c r="Q924" s="9">
        <v>29.99</v>
      </c>
      <c r="R924" s="9"/>
      <c r="S924" s="9"/>
      <c r="T924" s="9"/>
      <c r="U924" s="9"/>
      <c r="V924" s="9"/>
      <c r="W924" s="9"/>
      <c r="X924" s="9"/>
      <c r="Y924" s="9" t="s">
        <v>1652</v>
      </c>
      <c r="Z924" s="9" t="s">
        <v>284</v>
      </c>
      <c r="AA924" s="9" t="s">
        <v>4747</v>
      </c>
      <c r="AB924" s="9" t="s">
        <v>47</v>
      </c>
      <c r="AC924" s="9"/>
      <c r="AD924" s="9" t="b">
        <v>0</v>
      </c>
      <c r="AE924" s="9"/>
      <c r="AF924" s="9"/>
      <c r="AG924" s="14">
        <f t="shared" si="14"/>
        <v>43320</v>
      </c>
    </row>
    <row r="925" spans="1:33">
      <c r="A925" s="9" t="s">
        <v>4748</v>
      </c>
      <c r="B925" s="9" t="s">
        <v>4748</v>
      </c>
      <c r="C925" s="9" t="s">
        <v>4749</v>
      </c>
      <c r="D925" s="9" t="s">
        <v>4750</v>
      </c>
      <c r="E925" s="9" t="s">
        <v>36</v>
      </c>
      <c r="F925" s="9" t="s">
        <v>37</v>
      </c>
      <c r="G925" s="9" t="s">
        <v>38</v>
      </c>
      <c r="H925" s="9"/>
      <c r="I925" s="9"/>
      <c r="J925" s="9" t="s">
        <v>39</v>
      </c>
      <c r="K925" s="9" t="s">
        <v>1597</v>
      </c>
      <c r="L925" s="9" t="s">
        <v>1922</v>
      </c>
      <c r="M925" s="9" t="s">
        <v>1923</v>
      </c>
      <c r="N925" s="9" t="s">
        <v>36</v>
      </c>
      <c r="O925" s="9">
        <v>1</v>
      </c>
      <c r="P925" s="9" t="s">
        <v>43</v>
      </c>
      <c r="Q925" s="9">
        <v>35.99</v>
      </c>
      <c r="R925" s="9"/>
      <c r="S925" s="9"/>
      <c r="T925" s="9"/>
      <c r="U925" s="9"/>
      <c r="V925" s="9"/>
      <c r="W925" s="9"/>
      <c r="X925" s="9"/>
      <c r="Y925" s="9" t="s">
        <v>2079</v>
      </c>
      <c r="Z925" s="9" t="s">
        <v>56</v>
      </c>
      <c r="AA925" s="9" t="s">
        <v>4751</v>
      </c>
      <c r="AB925" s="9" t="s">
        <v>47</v>
      </c>
      <c r="AC925" s="9"/>
      <c r="AD925" s="9" t="b">
        <v>0</v>
      </c>
      <c r="AE925" s="9"/>
      <c r="AF925" s="9"/>
      <c r="AG925" s="14">
        <f t="shared" si="14"/>
        <v>43320</v>
      </c>
    </row>
    <row r="926" spans="1:33">
      <c r="A926" s="9" t="s">
        <v>4752</v>
      </c>
      <c r="B926" s="9" t="s">
        <v>4752</v>
      </c>
      <c r="C926" s="9" t="s">
        <v>4753</v>
      </c>
      <c r="D926" s="9" t="s">
        <v>4754</v>
      </c>
      <c r="E926" s="9" t="s">
        <v>36</v>
      </c>
      <c r="F926" s="9" t="s">
        <v>37</v>
      </c>
      <c r="G926" s="9" t="s">
        <v>38</v>
      </c>
      <c r="H926" s="9"/>
      <c r="I926" s="9"/>
      <c r="J926" s="9" t="s">
        <v>39</v>
      </c>
      <c r="K926" s="9" t="s">
        <v>52</v>
      </c>
      <c r="L926" s="9" t="s">
        <v>53</v>
      </c>
      <c r="M926" s="9" t="s">
        <v>54</v>
      </c>
      <c r="N926" s="9" t="s">
        <v>36</v>
      </c>
      <c r="O926" s="9">
        <v>1</v>
      </c>
      <c r="P926" s="9" t="s">
        <v>43</v>
      </c>
      <c r="Q926" s="9">
        <v>35.99</v>
      </c>
      <c r="R926" s="9"/>
      <c r="S926" s="9"/>
      <c r="T926" s="9"/>
      <c r="U926" s="9"/>
      <c r="V926" s="9"/>
      <c r="W926" s="9"/>
      <c r="X926" s="9"/>
      <c r="Y926" s="9" t="s">
        <v>367</v>
      </c>
      <c r="Z926" s="9" t="s">
        <v>56</v>
      </c>
      <c r="AA926" s="9" t="s">
        <v>4755</v>
      </c>
      <c r="AB926" s="9" t="s">
        <v>47</v>
      </c>
      <c r="AC926" s="9"/>
      <c r="AD926" s="9" t="b">
        <v>0</v>
      </c>
      <c r="AE926" s="9"/>
      <c r="AF926" s="9"/>
      <c r="AG926" s="14">
        <f t="shared" si="14"/>
        <v>43320</v>
      </c>
    </row>
    <row r="927" spans="1:33">
      <c r="A927" s="9" t="s">
        <v>4756</v>
      </c>
      <c r="B927" s="9" t="s">
        <v>4756</v>
      </c>
      <c r="C927" s="9" t="s">
        <v>4757</v>
      </c>
      <c r="D927" s="9" t="s">
        <v>4551</v>
      </c>
      <c r="E927" s="9" t="s">
        <v>36</v>
      </c>
      <c r="F927" s="9" t="s">
        <v>37</v>
      </c>
      <c r="G927" s="9" t="s">
        <v>38</v>
      </c>
      <c r="H927" s="9"/>
      <c r="I927" s="9"/>
      <c r="J927" s="9" t="s">
        <v>39</v>
      </c>
      <c r="K927" s="9" t="s">
        <v>4758</v>
      </c>
      <c r="L927" s="9" t="s">
        <v>4759</v>
      </c>
      <c r="M927" s="9" t="s">
        <v>4760</v>
      </c>
      <c r="N927" s="9" t="s">
        <v>36</v>
      </c>
      <c r="O927" s="9">
        <v>1</v>
      </c>
      <c r="P927" s="9" t="s">
        <v>43</v>
      </c>
      <c r="Q927" s="9">
        <v>20.99</v>
      </c>
      <c r="R927" s="9"/>
      <c r="S927" s="9"/>
      <c r="T927" s="9"/>
      <c r="U927" s="9"/>
      <c r="V927" s="9"/>
      <c r="W927" s="9"/>
      <c r="X927" s="9"/>
      <c r="Y927" s="9" t="s">
        <v>4761</v>
      </c>
      <c r="Z927" s="9" t="s">
        <v>56</v>
      </c>
      <c r="AA927" s="9" t="s">
        <v>4762</v>
      </c>
      <c r="AB927" s="9" t="s">
        <v>47</v>
      </c>
      <c r="AC927" s="9"/>
      <c r="AD927" s="9" t="b">
        <v>0</v>
      </c>
      <c r="AE927" s="9"/>
      <c r="AF927" s="9"/>
      <c r="AG927" s="14">
        <f t="shared" si="14"/>
        <v>43320</v>
      </c>
    </row>
    <row r="928" spans="1:33">
      <c r="A928" s="9" t="s">
        <v>4763</v>
      </c>
      <c r="B928" s="9" t="s">
        <v>4763</v>
      </c>
      <c r="C928" s="9" t="s">
        <v>4764</v>
      </c>
      <c r="D928" s="9" t="s">
        <v>4765</v>
      </c>
      <c r="E928" s="9" t="s">
        <v>36</v>
      </c>
      <c r="F928" s="9" t="s">
        <v>37</v>
      </c>
      <c r="G928" s="9" t="s">
        <v>38</v>
      </c>
      <c r="H928" s="9"/>
      <c r="I928" s="9"/>
      <c r="J928" s="9" t="s">
        <v>39</v>
      </c>
      <c r="K928" s="9" t="s">
        <v>334</v>
      </c>
      <c r="L928" s="9" t="s">
        <v>335</v>
      </c>
      <c r="M928" s="9" t="s">
        <v>336</v>
      </c>
      <c r="N928" s="9" t="s">
        <v>36</v>
      </c>
      <c r="O928" s="9">
        <v>1</v>
      </c>
      <c r="P928" s="9" t="s">
        <v>43</v>
      </c>
      <c r="Q928" s="9">
        <v>22.99</v>
      </c>
      <c r="R928" s="9"/>
      <c r="S928" s="9"/>
      <c r="T928" s="9"/>
      <c r="U928" s="9"/>
      <c r="V928" s="9"/>
      <c r="W928" s="9"/>
      <c r="X928" s="9"/>
      <c r="Y928" s="9" t="s">
        <v>519</v>
      </c>
      <c r="Z928" s="9" t="s">
        <v>56</v>
      </c>
      <c r="AA928" s="9" t="s">
        <v>4766</v>
      </c>
      <c r="AB928" s="9" t="s">
        <v>47</v>
      </c>
      <c r="AC928" s="9"/>
      <c r="AD928" s="9" t="b">
        <v>0</v>
      </c>
      <c r="AE928" s="9"/>
      <c r="AF928" s="9"/>
      <c r="AG928" s="14">
        <f t="shared" si="14"/>
        <v>43320</v>
      </c>
    </row>
    <row r="929" spans="1:33">
      <c r="A929" s="9" t="s">
        <v>4767</v>
      </c>
      <c r="B929" s="9" t="s">
        <v>4767</v>
      </c>
      <c r="C929" s="9" t="s">
        <v>4768</v>
      </c>
      <c r="D929" s="9" t="s">
        <v>4769</v>
      </c>
      <c r="E929" s="9" t="s">
        <v>36</v>
      </c>
      <c r="F929" s="9" t="s">
        <v>37</v>
      </c>
      <c r="G929" s="9" t="s">
        <v>38</v>
      </c>
      <c r="H929" s="9"/>
      <c r="I929" s="9"/>
      <c r="J929" s="9" t="s">
        <v>39</v>
      </c>
      <c r="K929" s="9" t="s">
        <v>334</v>
      </c>
      <c r="L929" s="9" t="s">
        <v>335</v>
      </c>
      <c r="M929" s="9" t="s">
        <v>336</v>
      </c>
      <c r="N929" s="9" t="s">
        <v>36</v>
      </c>
      <c r="O929" s="9">
        <v>1</v>
      </c>
      <c r="P929" s="9" t="s">
        <v>43</v>
      </c>
      <c r="Q929" s="9">
        <v>22.99</v>
      </c>
      <c r="R929" s="9"/>
      <c r="S929" s="9"/>
      <c r="T929" s="9"/>
      <c r="U929" s="9"/>
      <c r="V929" s="9"/>
      <c r="W929" s="9"/>
      <c r="X929" s="9"/>
      <c r="Y929" s="9" t="s">
        <v>4770</v>
      </c>
      <c r="Z929" s="9" t="s">
        <v>56</v>
      </c>
      <c r="AA929" s="9" t="s">
        <v>4771</v>
      </c>
      <c r="AB929" s="9" t="s">
        <v>47</v>
      </c>
      <c r="AC929" s="9"/>
      <c r="AD929" s="9" t="b">
        <v>0</v>
      </c>
      <c r="AE929" s="9"/>
      <c r="AF929" s="9"/>
      <c r="AG929" s="14">
        <f t="shared" si="14"/>
        <v>43320</v>
      </c>
    </row>
    <row r="930" spans="1:33">
      <c r="A930" s="9" t="s">
        <v>4772</v>
      </c>
      <c r="B930" s="9" t="s">
        <v>4772</v>
      </c>
      <c r="C930" s="9" t="s">
        <v>4773</v>
      </c>
      <c r="D930" s="9" t="s">
        <v>4774</v>
      </c>
      <c r="E930" s="9" t="s">
        <v>36</v>
      </c>
      <c r="F930" s="9" t="s">
        <v>37</v>
      </c>
      <c r="G930" s="9" t="s">
        <v>38</v>
      </c>
      <c r="H930" s="9"/>
      <c r="I930" s="9"/>
      <c r="J930" s="9" t="s">
        <v>39</v>
      </c>
      <c r="K930" s="9" t="s">
        <v>1573</v>
      </c>
      <c r="L930" s="9" t="s">
        <v>1574</v>
      </c>
      <c r="M930" s="9" t="s">
        <v>1575</v>
      </c>
      <c r="N930" s="9" t="s">
        <v>36</v>
      </c>
      <c r="O930" s="9">
        <v>1</v>
      </c>
      <c r="P930" s="9" t="s">
        <v>43</v>
      </c>
      <c r="Q930" s="9">
        <v>22.99</v>
      </c>
      <c r="R930" s="9"/>
      <c r="S930" s="9"/>
      <c r="T930" s="9"/>
      <c r="U930" s="9"/>
      <c r="V930" s="9"/>
      <c r="W930" s="9"/>
      <c r="X930" s="9"/>
      <c r="Y930" s="9" t="s">
        <v>4775</v>
      </c>
      <c r="Z930" s="9" t="s">
        <v>411</v>
      </c>
      <c r="AA930" s="9" t="s">
        <v>4776</v>
      </c>
      <c r="AB930" s="9" t="s">
        <v>47</v>
      </c>
      <c r="AC930" s="9"/>
      <c r="AD930" s="9" t="b">
        <v>0</v>
      </c>
      <c r="AE930" s="9"/>
      <c r="AF930" s="9"/>
      <c r="AG930" s="14">
        <f t="shared" si="14"/>
        <v>43320</v>
      </c>
    </row>
    <row r="931" spans="1:33">
      <c r="A931" s="9" t="s">
        <v>4777</v>
      </c>
      <c r="B931" s="9" t="s">
        <v>4777</v>
      </c>
      <c r="C931" s="9" t="s">
        <v>4778</v>
      </c>
      <c r="D931" s="9" t="s">
        <v>4779</v>
      </c>
      <c r="E931" s="9" t="s">
        <v>36</v>
      </c>
      <c r="F931" s="9" t="s">
        <v>37</v>
      </c>
      <c r="G931" s="9" t="s">
        <v>38</v>
      </c>
      <c r="H931" s="9"/>
      <c r="I931" s="9"/>
      <c r="J931" s="9" t="s">
        <v>39</v>
      </c>
      <c r="K931" s="9" t="s">
        <v>91</v>
      </c>
      <c r="L931" s="9" t="s">
        <v>92</v>
      </c>
      <c r="M931" s="9" t="s">
        <v>93</v>
      </c>
      <c r="N931" s="9" t="s">
        <v>36</v>
      </c>
      <c r="O931" s="9">
        <v>1</v>
      </c>
      <c r="P931" s="9" t="s">
        <v>43</v>
      </c>
      <c r="Q931" s="9">
        <v>22.99</v>
      </c>
      <c r="R931" s="9"/>
      <c r="S931" s="9"/>
      <c r="T931" s="9"/>
      <c r="U931" s="9"/>
      <c r="V931" s="9"/>
      <c r="W931" s="9"/>
      <c r="X931" s="9"/>
      <c r="Y931" s="9" t="s">
        <v>4780</v>
      </c>
      <c r="Z931" s="9" t="s">
        <v>56</v>
      </c>
      <c r="AA931" s="9" t="s">
        <v>4781</v>
      </c>
      <c r="AB931" s="9" t="s">
        <v>47</v>
      </c>
      <c r="AC931" s="9"/>
      <c r="AD931" s="9" t="b">
        <v>0</v>
      </c>
      <c r="AE931" s="9"/>
      <c r="AF931" s="9"/>
      <c r="AG931" s="14">
        <f t="shared" si="14"/>
        <v>43320</v>
      </c>
    </row>
    <row r="932" spans="1:33">
      <c r="A932" s="9" t="s">
        <v>4782</v>
      </c>
      <c r="B932" s="9" t="s">
        <v>4782</v>
      </c>
      <c r="C932" s="9" t="s">
        <v>4783</v>
      </c>
      <c r="D932" s="9" t="s">
        <v>4784</v>
      </c>
      <c r="E932" s="9" t="s">
        <v>36</v>
      </c>
      <c r="F932" s="9" t="s">
        <v>37</v>
      </c>
      <c r="G932" s="9" t="s">
        <v>38</v>
      </c>
      <c r="H932" s="9"/>
      <c r="I932" s="9"/>
      <c r="J932" s="9" t="s">
        <v>39</v>
      </c>
      <c r="K932" s="9" t="s">
        <v>1895</v>
      </c>
      <c r="L932" s="9" t="s">
        <v>3988</v>
      </c>
      <c r="M932" s="9" t="s">
        <v>3989</v>
      </c>
      <c r="N932" s="9" t="s">
        <v>36</v>
      </c>
      <c r="O932" s="9">
        <v>1</v>
      </c>
      <c r="P932" s="9" t="s">
        <v>43</v>
      </c>
      <c r="Q932" s="9">
        <v>29.99</v>
      </c>
      <c r="R932" s="9"/>
      <c r="S932" s="9">
        <v>7.98</v>
      </c>
      <c r="T932" s="9"/>
      <c r="U932" s="9"/>
      <c r="V932" s="9"/>
      <c r="W932" s="9"/>
      <c r="X932" s="9"/>
      <c r="Y932" s="9" t="s">
        <v>1281</v>
      </c>
      <c r="Z932" s="9" t="s">
        <v>45</v>
      </c>
      <c r="AA932" s="9" t="s">
        <v>4785</v>
      </c>
      <c r="AB932" s="9" t="s">
        <v>47</v>
      </c>
      <c r="AC932" s="9"/>
      <c r="AD932" s="9" t="b">
        <v>0</v>
      </c>
      <c r="AE932" s="9"/>
      <c r="AF932" s="9"/>
      <c r="AG932" s="14">
        <f t="shared" si="14"/>
        <v>43320</v>
      </c>
    </row>
    <row r="933" spans="1:33">
      <c r="A933" s="9" t="s">
        <v>4786</v>
      </c>
      <c r="B933" s="9" t="s">
        <v>4786</v>
      </c>
      <c r="C933" s="9" t="s">
        <v>4787</v>
      </c>
      <c r="D933" s="9" t="s">
        <v>4788</v>
      </c>
      <c r="E933" s="9" t="s">
        <v>36</v>
      </c>
      <c r="F933" s="9" t="s">
        <v>37</v>
      </c>
      <c r="G933" s="9" t="s">
        <v>38</v>
      </c>
      <c r="H933" s="9"/>
      <c r="I933" s="9"/>
      <c r="J933" s="9" t="s">
        <v>39</v>
      </c>
      <c r="K933" s="9" t="s">
        <v>138</v>
      </c>
      <c r="L933" s="9" t="s">
        <v>139</v>
      </c>
      <c r="M933" s="9" t="s">
        <v>140</v>
      </c>
      <c r="N933" s="9" t="s">
        <v>36</v>
      </c>
      <c r="O933" s="9">
        <v>1</v>
      </c>
      <c r="P933" s="9" t="s">
        <v>43</v>
      </c>
      <c r="Q933" s="9">
        <v>22.99</v>
      </c>
      <c r="R933" s="9"/>
      <c r="S933" s="9"/>
      <c r="T933" s="9"/>
      <c r="U933" s="9"/>
      <c r="V933" s="9"/>
      <c r="W933" s="9"/>
      <c r="X933" s="9"/>
      <c r="Y933" s="9" t="s">
        <v>3382</v>
      </c>
      <c r="Z933" s="9" t="s">
        <v>1125</v>
      </c>
      <c r="AA933" s="9" t="s">
        <v>4789</v>
      </c>
      <c r="AB933" s="9" t="s">
        <v>47</v>
      </c>
      <c r="AC933" s="9"/>
      <c r="AD933" s="9" t="b">
        <v>0</v>
      </c>
      <c r="AE933" s="9"/>
      <c r="AF933" s="9"/>
      <c r="AG933" s="14">
        <f t="shared" si="14"/>
        <v>43320</v>
      </c>
    </row>
    <row r="934" spans="1:33">
      <c r="A934" s="9" t="s">
        <v>4790</v>
      </c>
      <c r="B934" s="9" t="s">
        <v>4790</v>
      </c>
      <c r="C934" s="9" t="s">
        <v>4791</v>
      </c>
      <c r="D934" s="9" t="s">
        <v>4792</v>
      </c>
      <c r="E934" s="9" t="s">
        <v>36</v>
      </c>
      <c r="F934" s="9" t="s">
        <v>37</v>
      </c>
      <c r="G934" s="9" t="s">
        <v>38</v>
      </c>
      <c r="H934" s="9"/>
      <c r="I934" s="9"/>
      <c r="J934" s="9" t="s">
        <v>39</v>
      </c>
      <c r="K934" s="9" t="s">
        <v>1211</v>
      </c>
      <c r="L934" s="9" t="s">
        <v>1212</v>
      </c>
      <c r="M934" s="9" t="s">
        <v>1213</v>
      </c>
      <c r="N934" s="9" t="s">
        <v>36</v>
      </c>
      <c r="O934" s="9">
        <v>1</v>
      </c>
      <c r="P934" s="9" t="s">
        <v>43</v>
      </c>
      <c r="Q934" s="9">
        <v>35.99</v>
      </c>
      <c r="R934" s="9"/>
      <c r="S934" s="9"/>
      <c r="T934" s="9"/>
      <c r="U934" s="9"/>
      <c r="V934" s="9"/>
      <c r="W934" s="9"/>
      <c r="X934" s="9"/>
      <c r="Y934" s="9" t="s">
        <v>4793</v>
      </c>
      <c r="Z934" s="9" t="s">
        <v>180</v>
      </c>
      <c r="AA934" s="9" t="s">
        <v>4794</v>
      </c>
      <c r="AB934" s="9" t="s">
        <v>47</v>
      </c>
      <c r="AC934" s="9"/>
      <c r="AD934" s="9" t="b">
        <v>0</v>
      </c>
      <c r="AE934" s="9"/>
      <c r="AF934" s="9"/>
      <c r="AG934" s="14">
        <f t="shared" si="14"/>
        <v>43320</v>
      </c>
    </row>
    <row r="935" spans="1:33">
      <c r="A935" s="9" t="s">
        <v>4795</v>
      </c>
      <c r="B935" s="9" t="s">
        <v>4795</v>
      </c>
      <c r="C935" s="9" t="s">
        <v>4796</v>
      </c>
      <c r="D935" s="9" t="s">
        <v>4797</v>
      </c>
      <c r="E935" s="9" t="s">
        <v>36</v>
      </c>
      <c r="F935" s="9" t="s">
        <v>37</v>
      </c>
      <c r="G935" s="9" t="s">
        <v>38</v>
      </c>
      <c r="H935" s="9"/>
      <c r="I935" s="9"/>
      <c r="J935" s="9" t="s">
        <v>39</v>
      </c>
      <c r="K935" s="9" t="s">
        <v>254</v>
      </c>
      <c r="L935" s="9" t="s">
        <v>255</v>
      </c>
      <c r="M935" s="9" t="s">
        <v>256</v>
      </c>
      <c r="N935" s="9" t="s">
        <v>36</v>
      </c>
      <c r="O935" s="9">
        <v>1</v>
      </c>
      <c r="P935" s="9" t="s">
        <v>43</v>
      </c>
      <c r="Q935" s="9">
        <v>21.99</v>
      </c>
      <c r="R935" s="9"/>
      <c r="S935" s="9"/>
      <c r="T935" s="9"/>
      <c r="U935" s="9"/>
      <c r="V935" s="9"/>
      <c r="W935" s="9"/>
      <c r="X935" s="9"/>
      <c r="Y935" s="9" t="s">
        <v>567</v>
      </c>
      <c r="Z935" s="9" t="s">
        <v>56</v>
      </c>
      <c r="AA935" s="9" t="s">
        <v>4798</v>
      </c>
      <c r="AB935" s="9" t="s">
        <v>47</v>
      </c>
      <c r="AC935" s="9"/>
      <c r="AD935" s="9" t="b">
        <v>0</v>
      </c>
      <c r="AE935" s="9"/>
      <c r="AF935" s="9"/>
      <c r="AG935" s="14">
        <f t="shared" si="14"/>
        <v>43320</v>
      </c>
    </row>
    <row r="936" spans="1:33">
      <c r="A936" s="9" t="s">
        <v>4799</v>
      </c>
      <c r="B936" s="9" t="s">
        <v>4799</v>
      </c>
      <c r="C936" s="9" t="s">
        <v>4800</v>
      </c>
      <c r="D936" s="9" t="s">
        <v>4801</v>
      </c>
      <c r="E936" s="9" t="s">
        <v>36</v>
      </c>
      <c r="F936" s="9" t="s">
        <v>37</v>
      </c>
      <c r="G936" s="9" t="s">
        <v>38</v>
      </c>
      <c r="H936" s="9"/>
      <c r="I936" s="9"/>
      <c r="J936" s="9" t="s">
        <v>39</v>
      </c>
      <c r="K936" s="9" t="s">
        <v>3926</v>
      </c>
      <c r="L936" s="9" t="s">
        <v>3927</v>
      </c>
      <c r="M936" s="9" t="s">
        <v>3928</v>
      </c>
      <c r="N936" s="9" t="s">
        <v>36</v>
      </c>
      <c r="O936" s="9">
        <v>1</v>
      </c>
      <c r="P936" s="9" t="s">
        <v>43</v>
      </c>
      <c r="Q936" s="9">
        <v>32.99</v>
      </c>
      <c r="R936" s="9"/>
      <c r="S936" s="9"/>
      <c r="T936" s="9"/>
      <c r="U936" s="9"/>
      <c r="V936" s="9"/>
      <c r="W936" s="9"/>
      <c r="X936" s="9"/>
      <c r="Y936" s="9" t="s">
        <v>876</v>
      </c>
      <c r="Z936" s="9" t="s">
        <v>45</v>
      </c>
      <c r="AA936" s="9" t="s">
        <v>3083</v>
      </c>
      <c r="AB936" s="9" t="s">
        <v>47</v>
      </c>
      <c r="AC936" s="9"/>
      <c r="AD936" s="9" t="b">
        <v>0</v>
      </c>
      <c r="AE936" s="9"/>
      <c r="AF936" s="9"/>
      <c r="AG936" s="14">
        <f t="shared" si="14"/>
        <v>43320</v>
      </c>
    </row>
    <row r="937" spans="1:33">
      <c r="A937" s="9" t="s">
        <v>4802</v>
      </c>
      <c r="B937" s="9" t="s">
        <v>4802</v>
      </c>
      <c r="C937" s="9" t="s">
        <v>4803</v>
      </c>
      <c r="D937" s="9" t="s">
        <v>4804</v>
      </c>
      <c r="E937" s="9" t="s">
        <v>36</v>
      </c>
      <c r="F937" s="9" t="s">
        <v>37</v>
      </c>
      <c r="G937" s="9" t="s">
        <v>38</v>
      </c>
      <c r="H937" s="9"/>
      <c r="I937" s="9"/>
      <c r="J937" s="9" t="s">
        <v>39</v>
      </c>
      <c r="K937" s="9" t="s">
        <v>176</v>
      </c>
      <c r="L937" s="9" t="s">
        <v>3345</v>
      </c>
      <c r="M937" s="9" t="s">
        <v>3346</v>
      </c>
      <c r="N937" s="9" t="s">
        <v>36</v>
      </c>
      <c r="O937" s="9">
        <v>1</v>
      </c>
      <c r="P937" s="9" t="s">
        <v>43</v>
      </c>
      <c r="Q937" s="9">
        <v>14.99</v>
      </c>
      <c r="R937" s="9"/>
      <c r="S937" s="9"/>
      <c r="T937" s="9"/>
      <c r="U937" s="9"/>
      <c r="V937" s="9"/>
      <c r="W937" s="9"/>
      <c r="X937" s="9"/>
      <c r="Y937" s="9" t="s">
        <v>519</v>
      </c>
      <c r="Z937" s="9" t="s">
        <v>180</v>
      </c>
      <c r="AA937" s="9" t="s">
        <v>4805</v>
      </c>
      <c r="AB937" s="9" t="s">
        <v>47</v>
      </c>
      <c r="AC937" s="9"/>
      <c r="AD937" s="9" t="b">
        <v>0</v>
      </c>
      <c r="AE937" s="9"/>
      <c r="AF937" s="9"/>
      <c r="AG937" s="14">
        <f t="shared" si="14"/>
        <v>43320</v>
      </c>
    </row>
    <row r="938" spans="1:33">
      <c r="A938" s="9" t="s">
        <v>4802</v>
      </c>
      <c r="B938" s="9" t="s">
        <v>4802</v>
      </c>
      <c r="C938" s="9" t="s">
        <v>4803</v>
      </c>
      <c r="D938" s="9" t="s">
        <v>4804</v>
      </c>
      <c r="E938" s="9" t="s">
        <v>36</v>
      </c>
      <c r="F938" s="9" t="s">
        <v>37</v>
      </c>
      <c r="G938" s="9" t="s">
        <v>38</v>
      </c>
      <c r="H938" s="9"/>
      <c r="I938" s="9"/>
      <c r="J938" s="9" t="s">
        <v>39</v>
      </c>
      <c r="K938" s="9" t="s">
        <v>176</v>
      </c>
      <c r="L938" s="9" t="s">
        <v>792</v>
      </c>
      <c r="M938" s="9" t="s">
        <v>793</v>
      </c>
      <c r="N938" s="9" t="s">
        <v>36</v>
      </c>
      <c r="O938" s="9">
        <v>1</v>
      </c>
      <c r="P938" s="9" t="s">
        <v>43</v>
      </c>
      <c r="Q938" s="9">
        <v>15.99</v>
      </c>
      <c r="R938" s="9"/>
      <c r="S938" s="9"/>
      <c r="T938" s="9"/>
      <c r="U938" s="9"/>
      <c r="V938" s="9"/>
      <c r="W938" s="9"/>
      <c r="X938" s="9"/>
      <c r="Y938" s="9" t="s">
        <v>519</v>
      </c>
      <c r="Z938" s="9" t="s">
        <v>180</v>
      </c>
      <c r="AA938" s="9" t="s">
        <v>4805</v>
      </c>
      <c r="AB938" s="9" t="s">
        <v>47</v>
      </c>
      <c r="AC938" s="9"/>
      <c r="AD938" s="9" t="b">
        <v>0</v>
      </c>
      <c r="AE938" s="9"/>
      <c r="AF938" s="9"/>
      <c r="AG938" s="14">
        <f t="shared" si="14"/>
        <v>43320</v>
      </c>
    </row>
    <row r="939" spans="1:33">
      <c r="A939" s="9" t="s">
        <v>4806</v>
      </c>
      <c r="B939" s="9" t="s">
        <v>4806</v>
      </c>
      <c r="C939" s="9" t="s">
        <v>4807</v>
      </c>
      <c r="D939" s="9" t="s">
        <v>4808</v>
      </c>
      <c r="E939" s="9" t="s">
        <v>36</v>
      </c>
      <c r="F939" s="9" t="s">
        <v>37</v>
      </c>
      <c r="G939" s="9" t="s">
        <v>38</v>
      </c>
      <c r="H939" s="9"/>
      <c r="I939" s="9"/>
      <c r="J939" s="9" t="s">
        <v>39</v>
      </c>
      <c r="K939" s="9" t="s">
        <v>334</v>
      </c>
      <c r="L939" s="9" t="s">
        <v>335</v>
      </c>
      <c r="M939" s="9" t="s">
        <v>336</v>
      </c>
      <c r="N939" s="9" t="s">
        <v>36</v>
      </c>
      <c r="O939" s="9">
        <v>1</v>
      </c>
      <c r="P939" s="9" t="s">
        <v>43</v>
      </c>
      <c r="Q939" s="9">
        <v>22.99</v>
      </c>
      <c r="R939" s="9"/>
      <c r="S939" s="9"/>
      <c r="T939" s="9"/>
      <c r="U939" s="9"/>
      <c r="V939" s="9"/>
      <c r="W939" s="9"/>
      <c r="X939" s="9"/>
      <c r="Y939" s="9" t="s">
        <v>119</v>
      </c>
      <c r="Z939" s="9" t="s">
        <v>56</v>
      </c>
      <c r="AA939" s="9" t="s">
        <v>4809</v>
      </c>
      <c r="AB939" s="9" t="s">
        <v>47</v>
      </c>
      <c r="AC939" s="9"/>
      <c r="AD939" s="9" t="b">
        <v>0</v>
      </c>
      <c r="AE939" s="9"/>
      <c r="AF939" s="9"/>
      <c r="AG939" s="14">
        <f t="shared" si="14"/>
        <v>43320</v>
      </c>
    </row>
    <row r="940" spans="1:33">
      <c r="A940" s="9" t="s">
        <v>4810</v>
      </c>
      <c r="B940" s="9" t="s">
        <v>4810</v>
      </c>
      <c r="C940" s="9" t="s">
        <v>4811</v>
      </c>
      <c r="D940" s="9" t="s">
        <v>4812</v>
      </c>
      <c r="E940" s="9" t="s">
        <v>36</v>
      </c>
      <c r="F940" s="9" t="s">
        <v>37</v>
      </c>
      <c r="G940" s="9" t="s">
        <v>38</v>
      </c>
      <c r="H940" s="9"/>
      <c r="I940" s="9"/>
      <c r="J940" s="9" t="s">
        <v>39</v>
      </c>
      <c r="K940" s="9" t="s">
        <v>364</v>
      </c>
      <c r="L940" s="9" t="s">
        <v>365</v>
      </c>
      <c r="M940" s="9" t="s">
        <v>366</v>
      </c>
      <c r="N940" s="9" t="s">
        <v>36</v>
      </c>
      <c r="O940" s="9">
        <v>1</v>
      </c>
      <c r="P940" s="9" t="s">
        <v>43</v>
      </c>
      <c r="Q940" s="9">
        <v>25.99</v>
      </c>
      <c r="R940" s="9"/>
      <c r="S940" s="9"/>
      <c r="T940" s="9"/>
      <c r="U940" s="9"/>
      <c r="V940" s="9"/>
      <c r="W940" s="9"/>
      <c r="X940" s="9"/>
      <c r="Y940" s="9" t="s">
        <v>2431</v>
      </c>
      <c r="Z940" s="9" t="s">
        <v>75</v>
      </c>
      <c r="AA940" s="9" t="s">
        <v>4813</v>
      </c>
      <c r="AB940" s="9" t="s">
        <v>47</v>
      </c>
      <c r="AC940" s="9"/>
      <c r="AD940" s="9" t="b">
        <v>0</v>
      </c>
      <c r="AE940" s="9"/>
      <c r="AF940" s="9"/>
      <c r="AG940" s="14">
        <f t="shared" si="14"/>
        <v>43320</v>
      </c>
    </row>
    <row r="941" spans="1:33">
      <c r="A941" s="9" t="s">
        <v>4814</v>
      </c>
      <c r="B941" s="9" t="s">
        <v>4814</v>
      </c>
      <c r="C941" s="9" t="s">
        <v>4815</v>
      </c>
      <c r="D941" s="9" t="s">
        <v>4816</v>
      </c>
      <c r="E941" s="9" t="s">
        <v>36</v>
      </c>
      <c r="F941" s="9" t="s">
        <v>37</v>
      </c>
      <c r="G941" s="9" t="s">
        <v>38</v>
      </c>
      <c r="H941" s="9"/>
      <c r="I941" s="9"/>
      <c r="J941" s="9" t="s">
        <v>90</v>
      </c>
      <c r="K941" s="9" t="s">
        <v>176</v>
      </c>
      <c r="L941" s="9" t="s">
        <v>1320</v>
      </c>
      <c r="M941" s="9" t="s">
        <v>1321</v>
      </c>
      <c r="N941" s="9" t="s">
        <v>36</v>
      </c>
      <c r="O941" s="9">
        <v>1</v>
      </c>
      <c r="P941" s="9" t="s">
        <v>43</v>
      </c>
      <c r="Q941" s="9">
        <v>15.99</v>
      </c>
      <c r="R941" s="9"/>
      <c r="S941" s="9">
        <v>6.23</v>
      </c>
      <c r="T941" s="9"/>
      <c r="U941" s="9"/>
      <c r="V941" s="9"/>
      <c r="W941" s="9"/>
      <c r="X941" s="9"/>
      <c r="Y941" s="9" t="s">
        <v>4817</v>
      </c>
      <c r="Z941" s="9" t="s">
        <v>45</v>
      </c>
      <c r="AA941" s="9" t="s">
        <v>4818</v>
      </c>
      <c r="AB941" s="9" t="s">
        <v>47</v>
      </c>
      <c r="AC941" s="9"/>
      <c r="AD941" s="9" t="b">
        <v>0</v>
      </c>
      <c r="AE941" s="9"/>
      <c r="AF941" s="9"/>
      <c r="AG941" s="14">
        <f t="shared" si="14"/>
        <v>43320</v>
      </c>
    </row>
    <row r="942" spans="1:33">
      <c r="A942" s="9" t="s">
        <v>4819</v>
      </c>
      <c r="B942" s="9" t="s">
        <v>4819</v>
      </c>
      <c r="C942" s="9" t="s">
        <v>4820</v>
      </c>
      <c r="D942" s="9" t="s">
        <v>4821</v>
      </c>
      <c r="E942" s="9" t="s">
        <v>36</v>
      </c>
      <c r="F942" s="9" t="s">
        <v>37</v>
      </c>
      <c r="G942" s="9" t="s">
        <v>38</v>
      </c>
      <c r="H942" s="9"/>
      <c r="I942" s="9"/>
      <c r="J942" s="9" t="s">
        <v>39</v>
      </c>
      <c r="K942" s="9" t="s">
        <v>1860</v>
      </c>
      <c r="L942" s="9" t="s">
        <v>4822</v>
      </c>
      <c r="M942" s="9" t="s">
        <v>4823</v>
      </c>
      <c r="N942" s="9" t="s">
        <v>36</v>
      </c>
      <c r="O942" s="9">
        <v>1</v>
      </c>
      <c r="P942" s="9" t="s">
        <v>43</v>
      </c>
      <c r="Q942" s="9">
        <v>29.99</v>
      </c>
      <c r="R942" s="9"/>
      <c r="S942" s="9"/>
      <c r="T942" s="9"/>
      <c r="U942" s="9"/>
      <c r="V942" s="9"/>
      <c r="W942" s="9"/>
      <c r="X942" s="9"/>
      <c r="Y942" s="9" t="s">
        <v>204</v>
      </c>
      <c r="Z942" s="9" t="s">
        <v>56</v>
      </c>
      <c r="AA942" s="9" t="s">
        <v>3887</v>
      </c>
      <c r="AB942" s="9" t="s">
        <v>47</v>
      </c>
      <c r="AC942" s="9"/>
      <c r="AD942" s="9" t="b">
        <v>0</v>
      </c>
      <c r="AE942" s="9"/>
      <c r="AF942" s="9"/>
      <c r="AG942" s="14">
        <f t="shared" si="14"/>
        <v>43320</v>
      </c>
    </row>
    <row r="943" spans="1:33">
      <c r="A943" s="9" t="s">
        <v>4824</v>
      </c>
      <c r="B943" s="9" t="s">
        <v>4824</v>
      </c>
      <c r="C943" s="9" t="s">
        <v>4825</v>
      </c>
      <c r="D943" s="9" t="s">
        <v>4826</v>
      </c>
      <c r="E943" s="9" t="s">
        <v>36</v>
      </c>
      <c r="F943" s="9" t="s">
        <v>37</v>
      </c>
      <c r="G943" s="9" t="s">
        <v>38</v>
      </c>
      <c r="H943" s="9"/>
      <c r="I943" s="9"/>
      <c r="J943" s="9" t="s">
        <v>39</v>
      </c>
      <c r="K943" s="9" t="s">
        <v>176</v>
      </c>
      <c r="L943" s="9" t="s">
        <v>1275</v>
      </c>
      <c r="M943" s="9" t="s">
        <v>1276</v>
      </c>
      <c r="N943" s="9" t="s">
        <v>36</v>
      </c>
      <c r="O943" s="9">
        <v>1</v>
      </c>
      <c r="P943" s="9" t="s">
        <v>43</v>
      </c>
      <c r="Q943" s="9">
        <v>15.99</v>
      </c>
      <c r="R943" s="9"/>
      <c r="S943" s="9"/>
      <c r="T943" s="9"/>
      <c r="U943" s="9"/>
      <c r="V943" s="9"/>
      <c r="W943" s="9"/>
      <c r="X943" s="9"/>
      <c r="Y943" s="9" t="s">
        <v>671</v>
      </c>
      <c r="Z943" s="9" t="s">
        <v>56</v>
      </c>
      <c r="AA943" s="9" t="s">
        <v>4827</v>
      </c>
      <c r="AB943" s="9" t="s">
        <v>47</v>
      </c>
      <c r="AC943" s="9"/>
      <c r="AD943" s="9" t="b">
        <v>0</v>
      </c>
      <c r="AE943" s="9"/>
      <c r="AF943" s="9"/>
      <c r="AG943" s="14">
        <f t="shared" si="14"/>
        <v>43320</v>
      </c>
    </row>
    <row r="944" spans="1:33">
      <c r="A944" s="9" t="s">
        <v>4828</v>
      </c>
      <c r="B944" s="9" t="s">
        <v>4828</v>
      </c>
      <c r="C944" s="9" t="s">
        <v>4829</v>
      </c>
      <c r="D944" s="9" t="s">
        <v>4830</v>
      </c>
      <c r="E944" s="9" t="s">
        <v>36</v>
      </c>
      <c r="F944" s="9" t="s">
        <v>37</v>
      </c>
      <c r="G944" s="9" t="s">
        <v>38</v>
      </c>
      <c r="H944" s="9"/>
      <c r="I944" s="9"/>
      <c r="J944" s="9" t="s">
        <v>39</v>
      </c>
      <c r="K944" s="9" t="s">
        <v>176</v>
      </c>
      <c r="L944" s="9" t="s">
        <v>392</v>
      </c>
      <c r="M944" s="9" t="s">
        <v>393</v>
      </c>
      <c r="N944" s="9" t="s">
        <v>36</v>
      </c>
      <c r="O944" s="9">
        <v>1</v>
      </c>
      <c r="P944" s="9" t="s">
        <v>43</v>
      </c>
      <c r="Q944" s="9">
        <v>15.99</v>
      </c>
      <c r="R944" s="9"/>
      <c r="S944" s="9"/>
      <c r="T944" s="9"/>
      <c r="U944" s="9"/>
      <c r="V944" s="9"/>
      <c r="W944" s="9"/>
      <c r="X944" s="9"/>
      <c r="Y944" s="9" t="s">
        <v>204</v>
      </c>
      <c r="Z944" s="9" t="s">
        <v>56</v>
      </c>
      <c r="AA944" s="9" t="s">
        <v>3887</v>
      </c>
      <c r="AB944" s="9" t="s">
        <v>47</v>
      </c>
      <c r="AC944" s="9"/>
      <c r="AD944" s="9" t="b">
        <v>0</v>
      </c>
      <c r="AE944" s="9"/>
      <c r="AF944" s="9"/>
      <c r="AG944" s="14">
        <f t="shared" si="14"/>
        <v>43320</v>
      </c>
    </row>
    <row r="945" spans="1:33">
      <c r="A945" s="9" t="s">
        <v>4831</v>
      </c>
      <c r="B945" s="9" t="s">
        <v>4831</v>
      </c>
      <c r="C945" s="9" t="s">
        <v>4832</v>
      </c>
      <c r="D945" s="9" t="s">
        <v>4833</v>
      </c>
      <c r="E945" s="9" t="s">
        <v>36</v>
      </c>
      <c r="F945" s="9" t="s">
        <v>37</v>
      </c>
      <c r="G945" s="9" t="s">
        <v>38</v>
      </c>
      <c r="H945" s="9"/>
      <c r="I945" s="9"/>
      <c r="J945" s="9" t="s">
        <v>90</v>
      </c>
      <c r="K945" s="9" t="s">
        <v>3568</v>
      </c>
      <c r="L945" s="9" t="s">
        <v>3637</v>
      </c>
      <c r="M945" s="9" t="s">
        <v>3638</v>
      </c>
      <c r="N945" s="9" t="s">
        <v>36</v>
      </c>
      <c r="O945" s="9">
        <v>1</v>
      </c>
      <c r="P945" s="9" t="s">
        <v>43</v>
      </c>
      <c r="Q945" s="9">
        <v>29.99</v>
      </c>
      <c r="R945" s="9"/>
      <c r="S945" s="9">
        <v>3.92</v>
      </c>
      <c r="T945" s="9"/>
      <c r="U945" s="9"/>
      <c r="V945" s="9"/>
      <c r="W945" s="9"/>
      <c r="X945" s="9">
        <v>3.92</v>
      </c>
      <c r="Y945" s="9" t="s">
        <v>358</v>
      </c>
      <c r="Z945" s="9" t="s">
        <v>359</v>
      </c>
      <c r="AA945" s="9" t="s">
        <v>4834</v>
      </c>
      <c r="AB945" s="9" t="s">
        <v>47</v>
      </c>
      <c r="AC945" s="9" t="s">
        <v>97</v>
      </c>
      <c r="AD945" s="9" t="b">
        <v>0</v>
      </c>
      <c r="AE945" s="9"/>
      <c r="AF945" s="9"/>
      <c r="AG945" s="14">
        <f t="shared" si="14"/>
        <v>43320</v>
      </c>
    </row>
    <row r="946" spans="1:33">
      <c r="A946" s="9" t="s">
        <v>4835</v>
      </c>
      <c r="B946" s="9" t="s">
        <v>4835</v>
      </c>
      <c r="C946" s="9" t="s">
        <v>4836</v>
      </c>
      <c r="D946" s="9" t="s">
        <v>4837</v>
      </c>
      <c r="E946" s="9" t="s">
        <v>36</v>
      </c>
      <c r="F946" s="9" t="s">
        <v>37</v>
      </c>
      <c r="G946" s="9" t="s">
        <v>38</v>
      </c>
      <c r="H946" s="9"/>
      <c r="I946" s="9"/>
      <c r="J946" s="9" t="s">
        <v>90</v>
      </c>
      <c r="K946" s="9" t="s">
        <v>176</v>
      </c>
      <c r="L946" s="9" t="s">
        <v>297</v>
      </c>
      <c r="M946" s="9" t="s">
        <v>298</v>
      </c>
      <c r="N946" s="9" t="s">
        <v>36</v>
      </c>
      <c r="O946" s="9">
        <v>1</v>
      </c>
      <c r="P946" s="9" t="s">
        <v>43</v>
      </c>
      <c r="Q946" s="9">
        <v>15.99</v>
      </c>
      <c r="R946" s="9"/>
      <c r="S946" s="9">
        <v>2.74</v>
      </c>
      <c r="T946" s="9"/>
      <c r="U946" s="9"/>
      <c r="V946" s="9"/>
      <c r="W946" s="9"/>
      <c r="X946" s="9">
        <v>2.74</v>
      </c>
      <c r="Y946" s="9" t="s">
        <v>598</v>
      </c>
      <c r="Z946" s="9" t="s">
        <v>56</v>
      </c>
      <c r="AA946" s="9" t="s">
        <v>4838</v>
      </c>
      <c r="AB946" s="9" t="s">
        <v>47</v>
      </c>
      <c r="AC946" s="9" t="s">
        <v>97</v>
      </c>
      <c r="AD946" s="9" t="b">
        <v>0</v>
      </c>
      <c r="AE946" s="9"/>
      <c r="AF946" s="9"/>
      <c r="AG946" s="14">
        <f t="shared" si="14"/>
        <v>43320</v>
      </c>
    </row>
    <row r="947" spans="1:33">
      <c r="A947" s="9" t="s">
        <v>4839</v>
      </c>
      <c r="B947" s="9" t="s">
        <v>4839</v>
      </c>
      <c r="C947" s="9" t="s">
        <v>4840</v>
      </c>
      <c r="D947" s="9" t="s">
        <v>4841</v>
      </c>
      <c r="E947" s="9" t="s">
        <v>36</v>
      </c>
      <c r="F947" s="9" t="s">
        <v>37</v>
      </c>
      <c r="G947" s="9" t="s">
        <v>38</v>
      </c>
      <c r="H947" s="9"/>
      <c r="I947" s="9"/>
      <c r="J947" s="9" t="s">
        <v>39</v>
      </c>
      <c r="K947" s="9" t="s">
        <v>4130</v>
      </c>
      <c r="L947" s="9" t="s">
        <v>4131</v>
      </c>
      <c r="M947" s="9" t="s">
        <v>4132</v>
      </c>
      <c r="N947" s="9" t="s">
        <v>36</v>
      </c>
      <c r="O947" s="9">
        <v>1</v>
      </c>
      <c r="P947" s="9" t="s">
        <v>43</v>
      </c>
      <c r="Q947" s="9">
        <v>35.99</v>
      </c>
      <c r="R947" s="9"/>
      <c r="S947" s="9"/>
      <c r="T947" s="9"/>
      <c r="U947" s="9"/>
      <c r="V947" s="9"/>
      <c r="W947" s="9"/>
      <c r="X947" s="9"/>
      <c r="Y947" s="9" t="s">
        <v>4842</v>
      </c>
      <c r="Z947" s="9" t="s">
        <v>180</v>
      </c>
      <c r="AA947" s="9" t="s">
        <v>4843</v>
      </c>
      <c r="AB947" s="9" t="s">
        <v>47</v>
      </c>
      <c r="AC947" s="9"/>
      <c r="AD947" s="9" t="b">
        <v>0</v>
      </c>
      <c r="AE947" s="9"/>
      <c r="AF947" s="9"/>
      <c r="AG947" s="14">
        <f t="shared" si="14"/>
        <v>43320</v>
      </c>
    </row>
    <row r="948" spans="1:33">
      <c r="A948" s="9" t="s">
        <v>4844</v>
      </c>
      <c r="B948" s="9" t="s">
        <v>4844</v>
      </c>
      <c r="C948" s="9" t="s">
        <v>4845</v>
      </c>
      <c r="D948" s="9" t="s">
        <v>4846</v>
      </c>
      <c r="E948" s="9" t="s">
        <v>36</v>
      </c>
      <c r="F948" s="9" t="s">
        <v>37</v>
      </c>
      <c r="G948" s="9" t="s">
        <v>38</v>
      </c>
      <c r="H948" s="9"/>
      <c r="I948" s="9"/>
      <c r="J948" s="9" t="s">
        <v>90</v>
      </c>
      <c r="K948" s="9" t="s">
        <v>1895</v>
      </c>
      <c r="L948" s="9" t="s">
        <v>3988</v>
      </c>
      <c r="M948" s="9" t="s">
        <v>3989</v>
      </c>
      <c r="N948" s="9" t="s">
        <v>36</v>
      </c>
      <c r="O948" s="9">
        <v>1</v>
      </c>
      <c r="P948" s="9" t="s">
        <v>43</v>
      </c>
      <c r="Q948" s="9">
        <v>29.99</v>
      </c>
      <c r="R948" s="9"/>
      <c r="S948" s="9">
        <v>3.92</v>
      </c>
      <c r="T948" s="9"/>
      <c r="U948" s="9"/>
      <c r="V948" s="9"/>
      <c r="W948" s="9"/>
      <c r="X948" s="9">
        <v>3.92</v>
      </c>
      <c r="Y948" s="9" t="s">
        <v>444</v>
      </c>
      <c r="Z948" s="9" t="s">
        <v>180</v>
      </c>
      <c r="AA948" s="9" t="s">
        <v>4847</v>
      </c>
      <c r="AB948" s="9" t="s">
        <v>47</v>
      </c>
      <c r="AC948" s="9" t="s">
        <v>97</v>
      </c>
      <c r="AD948" s="9" t="b">
        <v>0</v>
      </c>
      <c r="AE948" s="9"/>
      <c r="AF948" s="9"/>
      <c r="AG948" s="14">
        <f t="shared" si="14"/>
        <v>43320</v>
      </c>
    </row>
    <row r="949" spans="1:33">
      <c r="A949" s="9" t="s">
        <v>4848</v>
      </c>
      <c r="B949" s="9" t="s">
        <v>4849</v>
      </c>
      <c r="C949" s="9" t="s">
        <v>4850</v>
      </c>
      <c r="D949" s="9" t="s">
        <v>4851</v>
      </c>
      <c r="E949" s="9" t="s">
        <v>36</v>
      </c>
      <c r="F949" s="9" t="s">
        <v>37</v>
      </c>
      <c r="G949" s="9" t="s">
        <v>532</v>
      </c>
      <c r="H949" s="9"/>
      <c r="I949" s="9"/>
      <c r="J949" s="9" t="s">
        <v>90</v>
      </c>
      <c r="K949" s="9" t="s">
        <v>4852</v>
      </c>
      <c r="L949" s="9" t="s">
        <v>4853</v>
      </c>
      <c r="M949" s="9" t="s">
        <v>4854</v>
      </c>
      <c r="N949" s="9" t="s">
        <v>36</v>
      </c>
      <c r="O949" s="9">
        <v>1</v>
      </c>
      <c r="P949" s="9"/>
      <c r="Q949" s="9"/>
      <c r="R949" s="9"/>
      <c r="S949" s="9"/>
      <c r="T949" s="9"/>
      <c r="U949" s="9"/>
      <c r="V949" s="9"/>
      <c r="W949" s="9"/>
      <c r="X949" s="9"/>
      <c r="Y949" s="9" t="s">
        <v>4855</v>
      </c>
      <c r="Z949" s="9" t="s">
        <v>4856</v>
      </c>
      <c r="AA949" s="9">
        <v>7024</v>
      </c>
      <c r="AB949" s="9" t="s">
        <v>537</v>
      </c>
      <c r="AC949" s="9"/>
      <c r="AD949" s="9" t="b">
        <v>0</v>
      </c>
      <c r="AE949" s="9"/>
      <c r="AF949" s="9"/>
      <c r="AG949" s="14">
        <f t="shared" si="14"/>
        <v>43320</v>
      </c>
    </row>
    <row r="950" spans="1:33">
      <c r="A950" s="9" t="s">
        <v>4857</v>
      </c>
      <c r="B950" s="9" t="s">
        <v>4857</v>
      </c>
      <c r="C950" s="9" t="s">
        <v>4858</v>
      </c>
      <c r="D950" s="9" t="s">
        <v>4859</v>
      </c>
      <c r="E950" s="9" t="s">
        <v>36</v>
      </c>
      <c r="F950" s="9" t="s">
        <v>37</v>
      </c>
      <c r="G950" s="9" t="s">
        <v>38</v>
      </c>
      <c r="H950" s="9"/>
      <c r="I950" s="9"/>
      <c r="J950" s="9" t="s">
        <v>39</v>
      </c>
      <c r="K950" s="9" t="s">
        <v>1449</v>
      </c>
      <c r="L950" s="9" t="s">
        <v>1450</v>
      </c>
      <c r="M950" s="9" t="s">
        <v>1451</v>
      </c>
      <c r="N950" s="9" t="s">
        <v>36</v>
      </c>
      <c r="O950" s="9">
        <v>1</v>
      </c>
      <c r="P950" s="9" t="s">
        <v>43</v>
      </c>
      <c r="Q950" s="9">
        <v>20.99</v>
      </c>
      <c r="R950" s="9"/>
      <c r="S950" s="9"/>
      <c r="T950" s="9"/>
      <c r="U950" s="9"/>
      <c r="V950" s="9"/>
      <c r="W950" s="9"/>
      <c r="X950" s="9"/>
      <c r="Y950" s="9" t="s">
        <v>2903</v>
      </c>
      <c r="Z950" s="9" t="s">
        <v>56</v>
      </c>
      <c r="AA950" s="9" t="s">
        <v>4860</v>
      </c>
      <c r="AB950" s="9" t="s">
        <v>47</v>
      </c>
      <c r="AC950" s="9"/>
      <c r="AD950" s="9" t="b">
        <v>0</v>
      </c>
      <c r="AE950" s="9"/>
      <c r="AF950" s="9"/>
      <c r="AG950" s="14">
        <f t="shared" si="14"/>
        <v>43321</v>
      </c>
    </row>
    <row r="951" spans="1:33">
      <c r="A951" s="9" t="s">
        <v>4861</v>
      </c>
      <c r="B951" s="9" t="s">
        <v>4861</v>
      </c>
      <c r="C951" s="9" t="s">
        <v>4862</v>
      </c>
      <c r="D951" s="9" t="s">
        <v>4863</v>
      </c>
      <c r="E951" s="9" t="s">
        <v>36</v>
      </c>
      <c r="F951" s="9" t="s">
        <v>37</v>
      </c>
      <c r="G951" s="9" t="s">
        <v>38</v>
      </c>
      <c r="H951" s="9"/>
      <c r="I951" s="9"/>
      <c r="J951" s="9" t="s">
        <v>39</v>
      </c>
      <c r="K951" s="9" t="s">
        <v>1449</v>
      </c>
      <c r="L951" s="9" t="s">
        <v>1450</v>
      </c>
      <c r="M951" s="9" t="s">
        <v>1451</v>
      </c>
      <c r="N951" s="9" t="s">
        <v>36</v>
      </c>
      <c r="O951" s="9">
        <v>1</v>
      </c>
      <c r="P951" s="9" t="s">
        <v>43</v>
      </c>
      <c r="Q951" s="9">
        <v>20.99</v>
      </c>
      <c r="R951" s="9"/>
      <c r="S951" s="9"/>
      <c r="T951" s="9"/>
      <c r="U951" s="9"/>
      <c r="V951" s="9"/>
      <c r="W951" s="9"/>
      <c r="X951" s="9"/>
      <c r="Y951" s="9" t="s">
        <v>773</v>
      </c>
      <c r="Z951" s="9" t="s">
        <v>180</v>
      </c>
      <c r="AA951" s="9" t="s">
        <v>4864</v>
      </c>
      <c r="AB951" s="9" t="s">
        <v>47</v>
      </c>
      <c r="AC951" s="9"/>
      <c r="AD951" s="9" t="b">
        <v>0</v>
      </c>
      <c r="AE951" s="9"/>
      <c r="AF951" s="9"/>
      <c r="AG951" s="14">
        <f t="shared" si="14"/>
        <v>43321</v>
      </c>
    </row>
    <row r="952" spans="1:33">
      <c r="A952" s="9" t="s">
        <v>4865</v>
      </c>
      <c r="B952" s="9" t="s">
        <v>4865</v>
      </c>
      <c r="C952" s="9" t="s">
        <v>4866</v>
      </c>
      <c r="D952" s="9" t="s">
        <v>4867</v>
      </c>
      <c r="E952" s="9" t="s">
        <v>36</v>
      </c>
      <c r="F952" s="9" t="s">
        <v>37</v>
      </c>
      <c r="G952" s="9" t="s">
        <v>38</v>
      </c>
      <c r="H952" s="9"/>
      <c r="I952" s="9"/>
      <c r="J952" s="9" t="s">
        <v>70</v>
      </c>
      <c r="K952" s="9" t="s">
        <v>1138</v>
      </c>
      <c r="L952" s="9" t="s">
        <v>1139</v>
      </c>
      <c r="M952" s="9" t="s">
        <v>1140</v>
      </c>
      <c r="N952" s="9" t="s">
        <v>36</v>
      </c>
      <c r="O952" s="9">
        <v>1</v>
      </c>
      <c r="P952" s="9" t="s">
        <v>43</v>
      </c>
      <c r="Q952" s="9">
        <v>30.99</v>
      </c>
      <c r="R952" s="9"/>
      <c r="S952" s="9"/>
      <c r="T952" s="9"/>
      <c r="U952" s="9"/>
      <c r="V952" s="9"/>
      <c r="W952" s="9"/>
      <c r="X952" s="9"/>
      <c r="Y952" s="9" t="s">
        <v>4868</v>
      </c>
      <c r="Z952" s="9" t="s">
        <v>149</v>
      </c>
      <c r="AA952" s="9" t="s">
        <v>4869</v>
      </c>
      <c r="AB952" s="9" t="s">
        <v>47</v>
      </c>
      <c r="AC952" s="9"/>
      <c r="AD952" s="9" t="b">
        <v>0</v>
      </c>
      <c r="AE952" s="9"/>
      <c r="AF952" s="9"/>
      <c r="AG952" s="14">
        <f t="shared" si="14"/>
        <v>43321</v>
      </c>
    </row>
    <row r="953" spans="1:33">
      <c r="A953" s="9" t="s">
        <v>4870</v>
      </c>
      <c r="B953" s="9" t="s">
        <v>4870</v>
      </c>
      <c r="C953" s="9" t="s">
        <v>4871</v>
      </c>
      <c r="D953" s="9" t="s">
        <v>4872</v>
      </c>
      <c r="E953" s="9" t="s">
        <v>36</v>
      </c>
      <c r="F953" s="9" t="s">
        <v>37</v>
      </c>
      <c r="G953" s="9" t="s">
        <v>38</v>
      </c>
      <c r="H953" s="9"/>
      <c r="I953" s="9"/>
      <c r="J953" s="9" t="s">
        <v>90</v>
      </c>
      <c r="K953" s="9" t="s">
        <v>176</v>
      </c>
      <c r="L953" s="9" t="s">
        <v>557</v>
      </c>
      <c r="M953" s="9" t="s">
        <v>558</v>
      </c>
      <c r="N953" s="9" t="s">
        <v>36</v>
      </c>
      <c r="O953" s="9">
        <v>1</v>
      </c>
      <c r="P953" s="9" t="s">
        <v>43</v>
      </c>
      <c r="Q953" s="9">
        <v>15.99</v>
      </c>
      <c r="R953" s="9"/>
      <c r="S953" s="9">
        <v>3.93</v>
      </c>
      <c r="T953" s="9"/>
      <c r="U953" s="9"/>
      <c r="V953" s="9"/>
      <c r="W953" s="9"/>
      <c r="X953" s="9">
        <v>3.93</v>
      </c>
      <c r="Y953" s="9" t="s">
        <v>4873</v>
      </c>
      <c r="Z953" s="9" t="s">
        <v>180</v>
      </c>
      <c r="AA953" s="9" t="s">
        <v>4874</v>
      </c>
      <c r="AB953" s="9" t="s">
        <v>47</v>
      </c>
      <c r="AC953" s="9" t="s">
        <v>97</v>
      </c>
      <c r="AD953" s="9" t="b">
        <v>0</v>
      </c>
      <c r="AE953" s="9"/>
      <c r="AF953" s="9"/>
      <c r="AG953" s="14">
        <f t="shared" si="14"/>
        <v>43321</v>
      </c>
    </row>
    <row r="954" spans="1:33">
      <c r="A954" s="9" t="s">
        <v>4875</v>
      </c>
      <c r="B954" s="9" t="s">
        <v>4875</v>
      </c>
      <c r="C954" s="9" t="s">
        <v>4876</v>
      </c>
      <c r="D954" s="9" t="s">
        <v>4877</v>
      </c>
      <c r="E954" s="9" t="s">
        <v>36</v>
      </c>
      <c r="F954" s="9" t="s">
        <v>37</v>
      </c>
      <c r="G954" s="9" t="s">
        <v>38</v>
      </c>
      <c r="H954" s="9"/>
      <c r="I954" s="9"/>
      <c r="J954" s="9" t="s">
        <v>39</v>
      </c>
      <c r="K954" s="9" t="s">
        <v>52</v>
      </c>
      <c r="L954" s="9" t="s">
        <v>53</v>
      </c>
      <c r="M954" s="9" t="s">
        <v>54</v>
      </c>
      <c r="N954" s="9" t="s">
        <v>36</v>
      </c>
      <c r="O954" s="9">
        <v>1</v>
      </c>
      <c r="P954" s="9" t="s">
        <v>43</v>
      </c>
      <c r="Q954" s="9">
        <v>35.99</v>
      </c>
      <c r="R954" s="9"/>
      <c r="S954" s="9"/>
      <c r="T954" s="9"/>
      <c r="U954" s="9"/>
      <c r="V954" s="9"/>
      <c r="W954" s="9"/>
      <c r="X954" s="9"/>
      <c r="Y954" s="9" t="s">
        <v>372</v>
      </c>
      <c r="Z954" s="9" t="s">
        <v>65</v>
      </c>
      <c r="AA954" s="9" t="s">
        <v>4878</v>
      </c>
      <c r="AB954" s="9" t="s">
        <v>47</v>
      </c>
      <c r="AC954" s="9"/>
      <c r="AD954" s="9" t="b">
        <v>0</v>
      </c>
      <c r="AE954" s="9"/>
      <c r="AF954" s="9"/>
      <c r="AG954" s="14">
        <f t="shared" si="14"/>
        <v>43321</v>
      </c>
    </row>
    <row r="955" spans="1:33">
      <c r="A955" s="9" t="s">
        <v>4879</v>
      </c>
      <c r="B955" s="9" t="s">
        <v>4879</v>
      </c>
      <c r="C955" s="9" t="s">
        <v>4880</v>
      </c>
      <c r="D955" s="9" t="s">
        <v>4881</v>
      </c>
      <c r="E955" s="9" t="s">
        <v>36</v>
      </c>
      <c r="F955" s="9" t="s">
        <v>37</v>
      </c>
      <c r="G955" s="9" t="s">
        <v>38</v>
      </c>
      <c r="H955" s="9"/>
      <c r="I955" s="9"/>
      <c r="J955" s="9" t="s">
        <v>39</v>
      </c>
      <c r="K955" s="9" t="s">
        <v>176</v>
      </c>
      <c r="L955" s="9" t="s">
        <v>1275</v>
      </c>
      <c r="M955" s="9" t="s">
        <v>1276</v>
      </c>
      <c r="N955" s="9" t="s">
        <v>36</v>
      </c>
      <c r="O955" s="9">
        <v>1</v>
      </c>
      <c r="P955" s="9" t="s">
        <v>43</v>
      </c>
      <c r="Q955" s="9">
        <v>15.99</v>
      </c>
      <c r="R955" s="9"/>
      <c r="S955" s="9"/>
      <c r="T955" s="9"/>
      <c r="U955" s="9"/>
      <c r="V955" s="9"/>
      <c r="W955" s="9"/>
      <c r="X955" s="9"/>
      <c r="Y955" s="9" t="s">
        <v>4882</v>
      </c>
      <c r="Z955" s="9" t="s">
        <v>149</v>
      </c>
      <c r="AA955" s="9" t="s">
        <v>4883</v>
      </c>
      <c r="AB955" s="9" t="s">
        <v>47</v>
      </c>
      <c r="AC955" s="9"/>
      <c r="AD955" s="9" t="b">
        <v>0</v>
      </c>
      <c r="AE955" s="9"/>
      <c r="AF955" s="9"/>
      <c r="AG955" s="14">
        <f t="shared" si="14"/>
        <v>43321</v>
      </c>
    </row>
    <row r="956" spans="1:33">
      <c r="A956" s="9" t="s">
        <v>4884</v>
      </c>
      <c r="B956" s="9" t="s">
        <v>4884</v>
      </c>
      <c r="C956" s="9" t="s">
        <v>4885</v>
      </c>
      <c r="D956" s="9" t="s">
        <v>4886</v>
      </c>
      <c r="E956" s="9" t="s">
        <v>36</v>
      </c>
      <c r="F956" s="9" t="s">
        <v>37</v>
      </c>
      <c r="G956" s="9" t="s">
        <v>38</v>
      </c>
      <c r="H956" s="9"/>
      <c r="I956" s="9"/>
      <c r="J956" s="9" t="s">
        <v>39</v>
      </c>
      <c r="K956" s="9" t="s">
        <v>4887</v>
      </c>
      <c r="L956" s="9" t="s">
        <v>4888</v>
      </c>
      <c r="M956" s="9" t="s">
        <v>4889</v>
      </c>
      <c r="N956" s="9" t="s">
        <v>36</v>
      </c>
      <c r="O956" s="9">
        <v>1</v>
      </c>
      <c r="P956" s="9" t="s">
        <v>43</v>
      </c>
      <c r="Q956" s="9">
        <v>35.99</v>
      </c>
      <c r="R956" s="9"/>
      <c r="S956" s="9"/>
      <c r="T956" s="9"/>
      <c r="U956" s="9"/>
      <c r="V956" s="9"/>
      <c r="W956" s="9"/>
      <c r="X956" s="9"/>
      <c r="Y956" s="9" t="s">
        <v>372</v>
      </c>
      <c r="Z956" s="9" t="s">
        <v>65</v>
      </c>
      <c r="AA956" s="9" t="s">
        <v>4878</v>
      </c>
      <c r="AB956" s="9" t="s">
        <v>47</v>
      </c>
      <c r="AC956" s="9"/>
      <c r="AD956" s="9" t="b">
        <v>0</v>
      </c>
      <c r="AE956" s="9"/>
      <c r="AF956" s="9"/>
      <c r="AG956" s="14">
        <f t="shared" si="14"/>
        <v>43321</v>
      </c>
    </row>
    <row r="957" spans="1:33">
      <c r="A957" s="9" t="s">
        <v>4890</v>
      </c>
      <c r="B957" s="9" t="s">
        <v>4890</v>
      </c>
      <c r="C957" s="9" t="s">
        <v>4891</v>
      </c>
      <c r="D957" s="9" t="s">
        <v>4892</v>
      </c>
      <c r="E957" s="9" t="s">
        <v>36</v>
      </c>
      <c r="F957" s="9" t="s">
        <v>37</v>
      </c>
      <c r="G957" s="9" t="s">
        <v>38</v>
      </c>
      <c r="H957" s="9"/>
      <c r="I957" s="9"/>
      <c r="J957" s="9" t="s">
        <v>39</v>
      </c>
      <c r="K957" s="9" t="s">
        <v>4893</v>
      </c>
      <c r="L957" s="9" t="s">
        <v>4894</v>
      </c>
      <c r="M957" s="9" t="s">
        <v>4895</v>
      </c>
      <c r="N957" s="9" t="s">
        <v>36</v>
      </c>
      <c r="O957" s="9">
        <v>1</v>
      </c>
      <c r="P957" s="9" t="s">
        <v>43</v>
      </c>
      <c r="Q957" s="9">
        <v>25.99</v>
      </c>
      <c r="R957" s="9"/>
      <c r="S957" s="9"/>
      <c r="T957" s="9"/>
      <c r="U957" s="9"/>
      <c r="V957" s="9"/>
      <c r="W957" s="9"/>
      <c r="X957" s="9"/>
      <c r="Y957" s="9" t="s">
        <v>119</v>
      </c>
      <c r="Z957" s="9" t="s">
        <v>180</v>
      </c>
      <c r="AA957" s="9" t="s">
        <v>4896</v>
      </c>
      <c r="AB957" s="9" t="s">
        <v>47</v>
      </c>
      <c r="AC957" s="9"/>
      <c r="AD957" s="9" t="b">
        <v>0</v>
      </c>
      <c r="AE957" s="9"/>
      <c r="AF957" s="9"/>
      <c r="AG957" s="14">
        <f t="shared" si="14"/>
        <v>43321</v>
      </c>
    </row>
    <row r="958" spans="1:33">
      <c r="A958" s="9" t="s">
        <v>4897</v>
      </c>
      <c r="B958" s="9" t="s">
        <v>4897</v>
      </c>
      <c r="C958" s="9" t="s">
        <v>4898</v>
      </c>
      <c r="D958" s="9" t="s">
        <v>4899</v>
      </c>
      <c r="E958" s="9" t="s">
        <v>36</v>
      </c>
      <c r="F958" s="9" t="s">
        <v>37</v>
      </c>
      <c r="G958" s="9" t="s">
        <v>38</v>
      </c>
      <c r="H958" s="9"/>
      <c r="I958" s="9"/>
      <c r="J958" s="9" t="s">
        <v>39</v>
      </c>
      <c r="K958" s="9" t="s">
        <v>4900</v>
      </c>
      <c r="L958" s="9" t="s">
        <v>4901</v>
      </c>
      <c r="M958" s="9" t="s">
        <v>4902</v>
      </c>
      <c r="N958" s="9" t="s">
        <v>36</v>
      </c>
      <c r="O958" s="9">
        <v>1</v>
      </c>
      <c r="P958" s="9" t="s">
        <v>43</v>
      </c>
      <c r="Q958" s="9">
        <v>29.99</v>
      </c>
      <c r="R958" s="9"/>
      <c r="S958" s="9"/>
      <c r="T958" s="9"/>
      <c r="U958" s="9"/>
      <c r="V958" s="9"/>
      <c r="W958" s="9"/>
      <c r="X958" s="9"/>
      <c r="Y958" s="9" t="s">
        <v>4903</v>
      </c>
      <c r="Z958" s="9" t="s">
        <v>45</v>
      </c>
      <c r="AA958" s="9" t="s">
        <v>4904</v>
      </c>
      <c r="AB958" s="9" t="s">
        <v>47</v>
      </c>
      <c r="AC958" s="9"/>
      <c r="AD958" s="9" t="b">
        <v>0</v>
      </c>
      <c r="AE958" s="9"/>
      <c r="AF958" s="9"/>
      <c r="AG958" s="14">
        <f t="shared" si="14"/>
        <v>43321</v>
      </c>
    </row>
    <row r="959" spans="1:33">
      <c r="A959" s="9" t="s">
        <v>4905</v>
      </c>
      <c r="B959" s="9" t="s">
        <v>4905</v>
      </c>
      <c r="C959" s="9" t="s">
        <v>4906</v>
      </c>
      <c r="D959" s="9" t="s">
        <v>4907</v>
      </c>
      <c r="E959" s="9" t="s">
        <v>80</v>
      </c>
      <c r="F959" s="9" t="s">
        <v>37</v>
      </c>
      <c r="G959" s="9" t="s">
        <v>38</v>
      </c>
      <c r="H959" s="9"/>
      <c r="I959" s="9"/>
      <c r="J959" s="9" t="s">
        <v>39</v>
      </c>
      <c r="K959" s="9" t="s">
        <v>4893</v>
      </c>
      <c r="L959" s="9" t="s">
        <v>4894</v>
      </c>
      <c r="M959" s="9" t="s">
        <v>4895</v>
      </c>
      <c r="N959" s="9" t="s">
        <v>80</v>
      </c>
      <c r="O959" s="9">
        <v>0</v>
      </c>
      <c r="P959" s="9"/>
      <c r="Q959" s="9"/>
      <c r="R959" s="9"/>
      <c r="S959" s="9"/>
      <c r="T959" s="9"/>
      <c r="U959" s="9"/>
      <c r="V959" s="9"/>
      <c r="W959" s="9"/>
      <c r="X959" s="9"/>
      <c r="Y959" s="9" t="s">
        <v>119</v>
      </c>
      <c r="Z959" s="9" t="s">
        <v>180</v>
      </c>
      <c r="AA959" s="9" t="s">
        <v>4896</v>
      </c>
      <c r="AB959" s="9" t="s">
        <v>47</v>
      </c>
      <c r="AC959" s="9"/>
      <c r="AD959" s="9" t="b">
        <v>0</v>
      </c>
      <c r="AE959" s="9"/>
      <c r="AF959" s="9"/>
      <c r="AG959" s="14">
        <f t="shared" si="14"/>
        <v>43321</v>
      </c>
    </row>
    <row r="960" spans="1:33">
      <c r="A960" s="9" t="s">
        <v>4908</v>
      </c>
      <c r="B960" s="9" t="s">
        <v>4908</v>
      </c>
      <c r="C960" s="9" t="s">
        <v>4909</v>
      </c>
      <c r="D960" s="9" t="s">
        <v>4910</v>
      </c>
      <c r="E960" s="9" t="s">
        <v>36</v>
      </c>
      <c r="F960" s="9" t="s">
        <v>37</v>
      </c>
      <c r="G960" s="9" t="s">
        <v>38</v>
      </c>
      <c r="H960" s="9"/>
      <c r="I960" s="9"/>
      <c r="J960" s="9" t="s">
        <v>39</v>
      </c>
      <c r="K960" s="9" t="s">
        <v>4911</v>
      </c>
      <c r="L960" s="9" t="s">
        <v>4912</v>
      </c>
      <c r="M960" s="9" t="s">
        <v>4913</v>
      </c>
      <c r="N960" s="9" t="s">
        <v>36</v>
      </c>
      <c r="O960" s="9">
        <v>1</v>
      </c>
      <c r="P960" s="9" t="s">
        <v>43</v>
      </c>
      <c r="Q960" s="9">
        <v>19.99</v>
      </c>
      <c r="R960" s="9"/>
      <c r="S960" s="9"/>
      <c r="T960" s="9"/>
      <c r="U960" s="9"/>
      <c r="V960" s="9"/>
      <c r="W960" s="9"/>
      <c r="X960" s="9"/>
      <c r="Y960" s="9" t="s">
        <v>989</v>
      </c>
      <c r="Z960" s="9" t="s">
        <v>56</v>
      </c>
      <c r="AA960" s="9" t="s">
        <v>4914</v>
      </c>
      <c r="AB960" s="9" t="s">
        <v>47</v>
      </c>
      <c r="AC960" s="9"/>
      <c r="AD960" s="9" t="b">
        <v>0</v>
      </c>
      <c r="AE960" s="9"/>
      <c r="AF960" s="9"/>
      <c r="AG960" s="14">
        <f t="shared" si="14"/>
        <v>43321</v>
      </c>
    </row>
    <row r="961" spans="1:33">
      <c r="A961" s="9" t="s">
        <v>4915</v>
      </c>
      <c r="B961" s="9" t="s">
        <v>4915</v>
      </c>
      <c r="C961" s="9" t="s">
        <v>4916</v>
      </c>
      <c r="D961" s="9" t="s">
        <v>4917</v>
      </c>
      <c r="E961" s="9" t="s">
        <v>36</v>
      </c>
      <c r="F961" s="9" t="s">
        <v>37</v>
      </c>
      <c r="G961" s="9" t="s">
        <v>38</v>
      </c>
      <c r="H961" s="9"/>
      <c r="I961" s="9"/>
      <c r="J961" s="9" t="s">
        <v>39</v>
      </c>
      <c r="K961" s="9" t="s">
        <v>176</v>
      </c>
      <c r="L961" s="9" t="s">
        <v>4918</v>
      </c>
      <c r="M961" s="9" t="s">
        <v>4919</v>
      </c>
      <c r="N961" s="9" t="s">
        <v>36</v>
      </c>
      <c r="O961" s="9">
        <v>1</v>
      </c>
      <c r="P961" s="9" t="s">
        <v>43</v>
      </c>
      <c r="Q961" s="9">
        <v>15.99</v>
      </c>
      <c r="R961" s="9"/>
      <c r="S961" s="9"/>
      <c r="T961" s="9"/>
      <c r="U961" s="9"/>
      <c r="V961" s="9"/>
      <c r="W961" s="9"/>
      <c r="X961" s="9"/>
      <c r="Y961" s="9" t="s">
        <v>1206</v>
      </c>
      <c r="Z961" s="9" t="s">
        <v>56</v>
      </c>
      <c r="AA961" s="9" t="s">
        <v>4920</v>
      </c>
      <c r="AB961" s="9" t="s">
        <v>47</v>
      </c>
      <c r="AC961" s="9"/>
      <c r="AD961" s="9" t="b">
        <v>0</v>
      </c>
      <c r="AE961" s="9"/>
      <c r="AF961" s="9"/>
      <c r="AG961" s="14">
        <f t="shared" si="14"/>
        <v>43321</v>
      </c>
    </row>
    <row r="962" spans="1:33">
      <c r="A962" s="9" t="s">
        <v>4921</v>
      </c>
      <c r="B962" s="9" t="s">
        <v>4921</v>
      </c>
      <c r="C962" s="9" t="s">
        <v>4922</v>
      </c>
      <c r="D962" s="9" t="s">
        <v>4923</v>
      </c>
      <c r="E962" s="9" t="s">
        <v>36</v>
      </c>
      <c r="F962" s="9" t="s">
        <v>37</v>
      </c>
      <c r="G962" s="9" t="s">
        <v>38</v>
      </c>
      <c r="H962" s="9"/>
      <c r="I962" s="9"/>
      <c r="J962" s="9" t="s">
        <v>39</v>
      </c>
      <c r="K962" s="9" t="s">
        <v>2967</v>
      </c>
      <c r="L962" s="9" t="s">
        <v>2968</v>
      </c>
      <c r="M962" s="9" t="s">
        <v>2969</v>
      </c>
      <c r="N962" s="9" t="s">
        <v>36</v>
      </c>
      <c r="O962" s="9">
        <v>1</v>
      </c>
      <c r="P962" s="9" t="s">
        <v>43</v>
      </c>
      <c r="Q962" s="9">
        <v>25.99</v>
      </c>
      <c r="R962" s="9"/>
      <c r="S962" s="9"/>
      <c r="T962" s="9"/>
      <c r="U962" s="9"/>
      <c r="V962" s="9"/>
      <c r="W962" s="9"/>
      <c r="X962" s="9"/>
      <c r="Y962" s="9" t="s">
        <v>3309</v>
      </c>
      <c r="Z962" s="9" t="s">
        <v>411</v>
      </c>
      <c r="AA962" s="9" t="s">
        <v>3310</v>
      </c>
      <c r="AB962" s="9" t="s">
        <v>47</v>
      </c>
      <c r="AC962" s="9"/>
      <c r="AD962" s="9" t="b">
        <v>0</v>
      </c>
      <c r="AE962" s="9"/>
      <c r="AF962" s="9"/>
      <c r="AG962" s="14">
        <f t="shared" ref="AG962:AG1025" si="15">DATEVALUE(LEFT(C962,10))</f>
        <v>43321</v>
      </c>
    </row>
    <row r="963" spans="1:33">
      <c r="A963" s="9" t="s">
        <v>4924</v>
      </c>
      <c r="B963" s="9" t="s">
        <v>4924</v>
      </c>
      <c r="C963" s="9" t="s">
        <v>4925</v>
      </c>
      <c r="D963" s="9" t="s">
        <v>4926</v>
      </c>
      <c r="E963" s="9" t="s">
        <v>36</v>
      </c>
      <c r="F963" s="9" t="s">
        <v>37</v>
      </c>
      <c r="G963" s="9" t="s">
        <v>38</v>
      </c>
      <c r="H963" s="9"/>
      <c r="I963" s="9"/>
      <c r="J963" s="9" t="s">
        <v>39</v>
      </c>
      <c r="K963" s="9" t="s">
        <v>185</v>
      </c>
      <c r="L963" s="9" t="s">
        <v>186</v>
      </c>
      <c r="M963" s="9" t="s">
        <v>187</v>
      </c>
      <c r="N963" s="9" t="s">
        <v>36</v>
      </c>
      <c r="O963" s="9">
        <v>1</v>
      </c>
      <c r="P963" s="9" t="s">
        <v>43</v>
      </c>
      <c r="Q963" s="9">
        <v>25.99</v>
      </c>
      <c r="R963" s="9"/>
      <c r="S963" s="9"/>
      <c r="T963" s="9"/>
      <c r="U963" s="9"/>
      <c r="V963" s="9"/>
      <c r="W963" s="9"/>
      <c r="X963" s="9"/>
      <c r="Y963" s="9" t="s">
        <v>519</v>
      </c>
      <c r="Z963" s="9" t="s">
        <v>56</v>
      </c>
      <c r="AA963" s="9" t="s">
        <v>4927</v>
      </c>
      <c r="AB963" s="9" t="s">
        <v>47</v>
      </c>
      <c r="AC963" s="9"/>
      <c r="AD963" s="9" t="b">
        <v>0</v>
      </c>
      <c r="AE963" s="9"/>
      <c r="AF963" s="9"/>
      <c r="AG963" s="14">
        <f t="shared" si="15"/>
        <v>43321</v>
      </c>
    </row>
    <row r="964" spans="1:33">
      <c r="A964" s="9" t="s">
        <v>4928</v>
      </c>
      <c r="B964" s="9" t="s">
        <v>4928</v>
      </c>
      <c r="C964" s="9" t="s">
        <v>4929</v>
      </c>
      <c r="D964" s="9" t="s">
        <v>4930</v>
      </c>
      <c r="E964" s="9" t="s">
        <v>36</v>
      </c>
      <c r="F964" s="9" t="s">
        <v>37</v>
      </c>
      <c r="G964" s="9" t="s">
        <v>38</v>
      </c>
      <c r="H964" s="9"/>
      <c r="I964" s="9"/>
      <c r="J964" s="9" t="s">
        <v>39</v>
      </c>
      <c r="K964" s="9" t="s">
        <v>176</v>
      </c>
      <c r="L964" s="9" t="s">
        <v>792</v>
      </c>
      <c r="M964" s="9" t="s">
        <v>793</v>
      </c>
      <c r="N964" s="9" t="s">
        <v>36</v>
      </c>
      <c r="O964" s="9">
        <v>1</v>
      </c>
      <c r="P964" s="9" t="s">
        <v>43</v>
      </c>
      <c r="Q964" s="9">
        <v>15.99</v>
      </c>
      <c r="R964" s="9"/>
      <c r="S964" s="9"/>
      <c r="T964" s="9"/>
      <c r="U964" s="9"/>
      <c r="V964" s="9"/>
      <c r="W964" s="9"/>
      <c r="X964" s="9"/>
      <c r="Y964" s="9" t="s">
        <v>1103</v>
      </c>
      <c r="Z964" s="9" t="s">
        <v>149</v>
      </c>
      <c r="AA964" s="9" t="s">
        <v>4931</v>
      </c>
      <c r="AB964" s="9" t="s">
        <v>47</v>
      </c>
      <c r="AC964" s="9"/>
      <c r="AD964" s="9" t="b">
        <v>0</v>
      </c>
      <c r="AE964" s="9"/>
      <c r="AF964" s="9"/>
      <c r="AG964" s="14">
        <f t="shared" si="15"/>
        <v>43321</v>
      </c>
    </row>
    <row r="965" spans="1:33">
      <c r="A965" s="9" t="s">
        <v>4932</v>
      </c>
      <c r="B965" s="9" t="s">
        <v>4932</v>
      </c>
      <c r="C965" s="9" t="s">
        <v>4933</v>
      </c>
      <c r="D965" s="9" t="s">
        <v>4934</v>
      </c>
      <c r="E965" s="9" t="s">
        <v>36</v>
      </c>
      <c r="F965" s="9" t="s">
        <v>37</v>
      </c>
      <c r="G965" s="9" t="s">
        <v>38</v>
      </c>
      <c r="H965" s="9"/>
      <c r="I965" s="9"/>
      <c r="J965" s="9" t="s">
        <v>90</v>
      </c>
      <c r="K965" s="9" t="s">
        <v>1313</v>
      </c>
      <c r="L965" s="9" t="s">
        <v>1314</v>
      </c>
      <c r="M965" s="9" t="s">
        <v>1315</v>
      </c>
      <c r="N965" s="9" t="s">
        <v>36</v>
      </c>
      <c r="O965" s="9">
        <v>1</v>
      </c>
      <c r="P965" s="9" t="s">
        <v>43</v>
      </c>
      <c r="Q965" s="9">
        <v>20.99</v>
      </c>
      <c r="R965" s="9"/>
      <c r="S965" s="9">
        <v>2.19</v>
      </c>
      <c r="T965" s="9"/>
      <c r="U965" s="9"/>
      <c r="V965" s="9"/>
      <c r="W965" s="9"/>
      <c r="X965" s="9">
        <v>2.19</v>
      </c>
      <c r="Y965" s="9" t="s">
        <v>1503</v>
      </c>
      <c r="Z965" s="9" t="s">
        <v>859</v>
      </c>
      <c r="AA965" s="9" t="s">
        <v>4935</v>
      </c>
      <c r="AB965" s="9" t="s">
        <v>47</v>
      </c>
      <c r="AC965" s="9" t="s">
        <v>97</v>
      </c>
      <c r="AD965" s="9" t="b">
        <v>0</v>
      </c>
      <c r="AE965" s="9"/>
      <c r="AF965" s="9"/>
      <c r="AG965" s="14">
        <f t="shared" si="15"/>
        <v>43321</v>
      </c>
    </row>
    <row r="966" spans="1:33">
      <c r="A966" s="9" t="s">
        <v>4936</v>
      </c>
      <c r="B966" s="9" t="s">
        <v>4936</v>
      </c>
      <c r="C966" s="9" t="s">
        <v>4937</v>
      </c>
      <c r="D966" s="9" t="s">
        <v>4938</v>
      </c>
      <c r="E966" s="9" t="s">
        <v>36</v>
      </c>
      <c r="F966" s="9" t="s">
        <v>37</v>
      </c>
      <c r="G966" s="9" t="s">
        <v>38</v>
      </c>
      <c r="H966" s="9"/>
      <c r="I966" s="9"/>
      <c r="J966" s="9" t="s">
        <v>39</v>
      </c>
      <c r="K966" s="9" t="s">
        <v>4939</v>
      </c>
      <c r="L966" s="9" t="s">
        <v>4940</v>
      </c>
      <c r="M966" s="9" t="s">
        <v>4941</v>
      </c>
      <c r="N966" s="9" t="s">
        <v>36</v>
      </c>
      <c r="O966" s="9">
        <v>1</v>
      </c>
      <c r="P966" s="9" t="s">
        <v>43</v>
      </c>
      <c r="Q966" s="9">
        <v>21.99</v>
      </c>
      <c r="R966" s="9"/>
      <c r="S966" s="9"/>
      <c r="T966" s="9"/>
      <c r="U966" s="9"/>
      <c r="V966" s="9"/>
      <c r="W966" s="9"/>
      <c r="X966" s="9"/>
      <c r="Y966" s="9" t="s">
        <v>2079</v>
      </c>
      <c r="Z966" s="9" t="s">
        <v>56</v>
      </c>
      <c r="AA966" s="9" t="s">
        <v>4942</v>
      </c>
      <c r="AB966" s="9" t="s">
        <v>47</v>
      </c>
      <c r="AC966" s="9"/>
      <c r="AD966" s="9" t="b">
        <v>0</v>
      </c>
      <c r="AE966" s="9"/>
      <c r="AF966" s="9"/>
      <c r="AG966" s="14">
        <f t="shared" si="15"/>
        <v>43321</v>
      </c>
    </row>
    <row r="967" spans="1:33">
      <c r="A967" s="9" t="s">
        <v>4943</v>
      </c>
      <c r="B967" s="9" t="s">
        <v>4943</v>
      </c>
      <c r="C967" s="9" t="s">
        <v>4944</v>
      </c>
      <c r="D967" s="9" t="s">
        <v>4945</v>
      </c>
      <c r="E967" s="9" t="s">
        <v>36</v>
      </c>
      <c r="F967" s="9" t="s">
        <v>37</v>
      </c>
      <c r="G967" s="9" t="s">
        <v>38</v>
      </c>
      <c r="H967" s="9"/>
      <c r="I967" s="9"/>
      <c r="J967" s="9" t="s">
        <v>39</v>
      </c>
      <c r="K967" s="9" t="s">
        <v>2145</v>
      </c>
      <c r="L967" s="9" t="s">
        <v>2146</v>
      </c>
      <c r="M967" s="9" t="s">
        <v>2147</v>
      </c>
      <c r="N967" s="9" t="s">
        <v>36</v>
      </c>
      <c r="O967" s="9">
        <v>1</v>
      </c>
      <c r="P967" s="9" t="s">
        <v>43</v>
      </c>
      <c r="Q967" s="9">
        <v>20.99</v>
      </c>
      <c r="R967" s="9"/>
      <c r="S967" s="9"/>
      <c r="T967" s="9"/>
      <c r="U967" s="9"/>
      <c r="V967" s="9"/>
      <c r="W967" s="9"/>
      <c r="X967" s="9"/>
      <c r="Y967" s="9" t="s">
        <v>1103</v>
      </c>
      <c r="Z967" s="9" t="s">
        <v>149</v>
      </c>
      <c r="AA967" s="9" t="s">
        <v>4946</v>
      </c>
      <c r="AB967" s="9" t="s">
        <v>47</v>
      </c>
      <c r="AC967" s="9"/>
      <c r="AD967" s="9" t="b">
        <v>0</v>
      </c>
      <c r="AE967" s="9"/>
      <c r="AF967" s="9"/>
      <c r="AG967" s="14">
        <f t="shared" si="15"/>
        <v>43321</v>
      </c>
    </row>
    <row r="968" spans="1:33">
      <c r="A968" s="9" t="s">
        <v>4947</v>
      </c>
      <c r="B968" s="9" t="s">
        <v>4947</v>
      </c>
      <c r="C968" s="9" t="s">
        <v>4948</v>
      </c>
      <c r="D968" s="9" t="s">
        <v>4949</v>
      </c>
      <c r="E968" s="9" t="s">
        <v>36</v>
      </c>
      <c r="F968" s="9" t="s">
        <v>37</v>
      </c>
      <c r="G968" s="9" t="s">
        <v>38</v>
      </c>
      <c r="H968" s="9"/>
      <c r="I968" s="9"/>
      <c r="J968" s="9" t="s">
        <v>39</v>
      </c>
      <c r="K968" s="9" t="s">
        <v>52</v>
      </c>
      <c r="L968" s="9" t="s">
        <v>109</v>
      </c>
      <c r="M968" s="9" t="s">
        <v>110</v>
      </c>
      <c r="N968" s="9" t="s">
        <v>36</v>
      </c>
      <c r="O968" s="9">
        <v>1</v>
      </c>
      <c r="P968" s="9" t="s">
        <v>43</v>
      </c>
      <c r="Q968" s="9">
        <v>35.99</v>
      </c>
      <c r="R968" s="9"/>
      <c r="S968" s="9"/>
      <c r="T968" s="9"/>
      <c r="U968" s="9"/>
      <c r="V968" s="9"/>
      <c r="W968" s="9">
        <v>7.95</v>
      </c>
      <c r="X968" s="9"/>
      <c r="Y968" s="9" t="s">
        <v>111</v>
      </c>
      <c r="Z968" s="9" t="s">
        <v>149</v>
      </c>
      <c r="AA968" s="9" t="s">
        <v>4950</v>
      </c>
      <c r="AB968" s="9" t="s">
        <v>47</v>
      </c>
      <c r="AC968" s="9"/>
      <c r="AD968" s="9" t="b">
        <v>0</v>
      </c>
      <c r="AE968" s="9"/>
      <c r="AF968" s="9"/>
      <c r="AG968" s="14">
        <f t="shared" si="15"/>
        <v>43321</v>
      </c>
    </row>
    <row r="969" spans="1:33">
      <c r="A969" s="9" t="s">
        <v>4951</v>
      </c>
      <c r="B969" s="9" t="s">
        <v>4951</v>
      </c>
      <c r="C969" s="9" t="s">
        <v>4952</v>
      </c>
      <c r="D969" s="9" t="s">
        <v>4953</v>
      </c>
      <c r="E969" s="9" t="s">
        <v>36</v>
      </c>
      <c r="F969" s="9" t="s">
        <v>37</v>
      </c>
      <c r="G969" s="9" t="s">
        <v>38</v>
      </c>
      <c r="H969" s="9"/>
      <c r="I969" s="9"/>
      <c r="J969" s="9" t="s">
        <v>39</v>
      </c>
      <c r="K969" s="9" t="s">
        <v>52</v>
      </c>
      <c r="L969" s="9" t="s">
        <v>109</v>
      </c>
      <c r="M969" s="9" t="s">
        <v>110</v>
      </c>
      <c r="N969" s="9" t="s">
        <v>36</v>
      </c>
      <c r="O969" s="9">
        <v>1</v>
      </c>
      <c r="P969" s="9" t="s">
        <v>43</v>
      </c>
      <c r="Q969" s="9">
        <v>35.99</v>
      </c>
      <c r="R969" s="9"/>
      <c r="S969" s="9"/>
      <c r="T969" s="9"/>
      <c r="U969" s="9"/>
      <c r="V969" s="9"/>
      <c r="W969" s="9">
        <v>7.95</v>
      </c>
      <c r="X969" s="9"/>
      <c r="Y969" s="9" t="s">
        <v>4954</v>
      </c>
      <c r="Z969" s="9" t="s">
        <v>65</v>
      </c>
      <c r="AA969" s="9" t="s">
        <v>4955</v>
      </c>
      <c r="AB969" s="9" t="s">
        <v>47</v>
      </c>
      <c r="AC969" s="9"/>
      <c r="AD969" s="9" t="b">
        <v>0</v>
      </c>
      <c r="AE969" s="9"/>
      <c r="AF969" s="9"/>
      <c r="AG969" s="14">
        <f t="shared" si="15"/>
        <v>43321</v>
      </c>
    </row>
    <row r="970" spans="1:33">
      <c r="A970" s="9" t="s">
        <v>4956</v>
      </c>
      <c r="B970" s="9" t="s">
        <v>4956</v>
      </c>
      <c r="C970" s="9" t="s">
        <v>4957</v>
      </c>
      <c r="D970" s="9" t="s">
        <v>4958</v>
      </c>
      <c r="E970" s="9" t="s">
        <v>36</v>
      </c>
      <c r="F970" s="9" t="s">
        <v>37</v>
      </c>
      <c r="G970" s="9" t="s">
        <v>38</v>
      </c>
      <c r="H970" s="9"/>
      <c r="I970" s="9"/>
      <c r="J970" s="9" t="s">
        <v>90</v>
      </c>
      <c r="K970" s="9" t="s">
        <v>1557</v>
      </c>
      <c r="L970" s="9" t="s">
        <v>3748</v>
      </c>
      <c r="M970" s="9" t="s">
        <v>3749</v>
      </c>
      <c r="N970" s="9" t="s">
        <v>36</v>
      </c>
      <c r="O970" s="9">
        <v>1</v>
      </c>
      <c r="P970" s="9" t="s">
        <v>43</v>
      </c>
      <c r="Q970" s="9">
        <v>17.99</v>
      </c>
      <c r="R970" s="9"/>
      <c r="S970" s="9">
        <v>3.86</v>
      </c>
      <c r="T970" s="9"/>
      <c r="U970" s="9"/>
      <c r="V970" s="9"/>
      <c r="W970" s="9"/>
      <c r="X970" s="9"/>
      <c r="Y970" s="9" t="s">
        <v>4959</v>
      </c>
      <c r="Z970" s="9" t="s">
        <v>411</v>
      </c>
      <c r="AA970" s="9" t="s">
        <v>4960</v>
      </c>
      <c r="AB970" s="9" t="s">
        <v>47</v>
      </c>
      <c r="AC970" s="9"/>
      <c r="AD970" s="9" t="b">
        <v>0</v>
      </c>
      <c r="AE970" s="9"/>
      <c r="AF970" s="9"/>
      <c r="AG970" s="14">
        <f t="shared" si="15"/>
        <v>43321</v>
      </c>
    </row>
    <row r="971" spans="1:33">
      <c r="A971" s="9" t="s">
        <v>4961</v>
      </c>
      <c r="B971" s="9" t="s">
        <v>4961</v>
      </c>
      <c r="C971" s="9" t="s">
        <v>4962</v>
      </c>
      <c r="D971" s="9" t="s">
        <v>4963</v>
      </c>
      <c r="E971" s="9" t="s">
        <v>36</v>
      </c>
      <c r="F971" s="9" t="s">
        <v>37</v>
      </c>
      <c r="G971" s="9" t="s">
        <v>38</v>
      </c>
      <c r="H971" s="9"/>
      <c r="I971" s="9"/>
      <c r="J971" s="9" t="s">
        <v>39</v>
      </c>
      <c r="K971" s="9" t="s">
        <v>1436</v>
      </c>
      <c r="L971" s="9" t="s">
        <v>1437</v>
      </c>
      <c r="M971" s="9" t="s">
        <v>1438</v>
      </c>
      <c r="N971" s="9" t="s">
        <v>36</v>
      </c>
      <c r="O971" s="9">
        <v>1</v>
      </c>
      <c r="P971" s="9" t="s">
        <v>43</v>
      </c>
      <c r="Q971" s="9">
        <v>20.99</v>
      </c>
      <c r="R971" s="9"/>
      <c r="S971" s="9"/>
      <c r="T971" s="9"/>
      <c r="U971" s="9"/>
      <c r="V971" s="9"/>
      <c r="W971" s="9"/>
      <c r="X971" s="9"/>
      <c r="Y971" s="9" t="s">
        <v>119</v>
      </c>
      <c r="Z971" s="9" t="s">
        <v>56</v>
      </c>
      <c r="AA971" s="9" t="s">
        <v>4964</v>
      </c>
      <c r="AB971" s="9" t="s">
        <v>47</v>
      </c>
      <c r="AC971" s="9"/>
      <c r="AD971" s="9" t="b">
        <v>0</v>
      </c>
      <c r="AE971" s="9"/>
      <c r="AF971" s="9"/>
      <c r="AG971" s="14">
        <f t="shared" si="15"/>
        <v>43321</v>
      </c>
    </row>
    <row r="972" spans="1:33">
      <c r="A972" s="9" t="s">
        <v>4965</v>
      </c>
      <c r="B972" s="9" t="s">
        <v>4965</v>
      </c>
      <c r="C972" s="9" t="s">
        <v>4966</v>
      </c>
      <c r="D972" s="9" t="s">
        <v>4967</v>
      </c>
      <c r="E972" s="9" t="s">
        <v>36</v>
      </c>
      <c r="F972" s="9" t="s">
        <v>37</v>
      </c>
      <c r="G972" s="9" t="s">
        <v>38</v>
      </c>
      <c r="H972" s="9"/>
      <c r="I972" s="9"/>
      <c r="J972" s="9" t="s">
        <v>90</v>
      </c>
      <c r="K972" s="9" t="s">
        <v>1597</v>
      </c>
      <c r="L972" s="9" t="s">
        <v>1598</v>
      </c>
      <c r="M972" s="9" t="s">
        <v>1599</v>
      </c>
      <c r="N972" s="9" t="s">
        <v>36</v>
      </c>
      <c r="O972" s="9">
        <v>1</v>
      </c>
      <c r="P972" s="9" t="s">
        <v>43</v>
      </c>
      <c r="Q972" s="9">
        <v>35.99</v>
      </c>
      <c r="R972" s="9"/>
      <c r="S972" s="9">
        <v>2.94</v>
      </c>
      <c r="T972" s="9"/>
      <c r="U972" s="9"/>
      <c r="V972" s="9"/>
      <c r="W972" s="9">
        <v>7.95</v>
      </c>
      <c r="X972" s="9">
        <v>2.94</v>
      </c>
      <c r="Y972" s="9" t="s">
        <v>119</v>
      </c>
      <c r="Z972" s="9" t="s">
        <v>56</v>
      </c>
      <c r="AA972" s="9" t="s">
        <v>4968</v>
      </c>
      <c r="AB972" s="9" t="s">
        <v>47</v>
      </c>
      <c r="AC972" s="9" t="s">
        <v>97</v>
      </c>
      <c r="AD972" s="9" t="b">
        <v>0</v>
      </c>
      <c r="AE972" s="9"/>
      <c r="AF972" s="9"/>
      <c r="AG972" s="14">
        <f t="shared" si="15"/>
        <v>43321</v>
      </c>
    </row>
    <row r="973" spans="1:33">
      <c r="A973" s="9" t="s">
        <v>4969</v>
      </c>
      <c r="B973" s="9" t="s">
        <v>4969</v>
      </c>
      <c r="C973" s="9" t="s">
        <v>4970</v>
      </c>
      <c r="D973" s="9" t="s">
        <v>4971</v>
      </c>
      <c r="E973" s="9" t="s">
        <v>36</v>
      </c>
      <c r="F973" s="9" t="s">
        <v>37</v>
      </c>
      <c r="G973" s="9" t="s">
        <v>38</v>
      </c>
      <c r="H973" s="9"/>
      <c r="I973" s="9"/>
      <c r="J973" s="9" t="s">
        <v>39</v>
      </c>
      <c r="K973" s="9" t="s">
        <v>1597</v>
      </c>
      <c r="L973" s="9" t="s">
        <v>1598</v>
      </c>
      <c r="M973" s="9" t="s">
        <v>1599</v>
      </c>
      <c r="N973" s="9" t="s">
        <v>36</v>
      </c>
      <c r="O973" s="9">
        <v>1</v>
      </c>
      <c r="P973" s="9" t="s">
        <v>43</v>
      </c>
      <c r="Q973" s="9">
        <v>35.99</v>
      </c>
      <c r="R973" s="9"/>
      <c r="S973" s="9"/>
      <c r="T973" s="9"/>
      <c r="U973" s="9"/>
      <c r="V973" s="9"/>
      <c r="W973" s="9">
        <v>7.95</v>
      </c>
      <c r="X973" s="9"/>
      <c r="Y973" s="9" t="s">
        <v>883</v>
      </c>
      <c r="Z973" s="9" t="s">
        <v>1125</v>
      </c>
      <c r="AA973" s="9" t="s">
        <v>4972</v>
      </c>
      <c r="AB973" s="9" t="s">
        <v>47</v>
      </c>
      <c r="AC973" s="9"/>
      <c r="AD973" s="9" t="b">
        <v>0</v>
      </c>
      <c r="AE973" s="9"/>
      <c r="AF973" s="9"/>
      <c r="AG973" s="14">
        <f t="shared" si="15"/>
        <v>43321</v>
      </c>
    </row>
    <row r="974" spans="1:33">
      <c r="A974" s="9" t="s">
        <v>4973</v>
      </c>
      <c r="B974" s="9" t="s">
        <v>4973</v>
      </c>
      <c r="C974" s="9" t="s">
        <v>4974</v>
      </c>
      <c r="D974" s="9" t="s">
        <v>4975</v>
      </c>
      <c r="E974" s="9" t="s">
        <v>36</v>
      </c>
      <c r="F974" s="9" t="s">
        <v>37</v>
      </c>
      <c r="G974" s="9" t="s">
        <v>38</v>
      </c>
      <c r="H974" s="9"/>
      <c r="I974" s="9"/>
      <c r="J974" s="9" t="s">
        <v>39</v>
      </c>
      <c r="K974" s="9" t="s">
        <v>4399</v>
      </c>
      <c r="L974" s="9" t="s">
        <v>4400</v>
      </c>
      <c r="M974" s="9" t="s">
        <v>4401</v>
      </c>
      <c r="N974" s="9" t="s">
        <v>36</v>
      </c>
      <c r="O974" s="9">
        <v>1</v>
      </c>
      <c r="P974" s="9" t="s">
        <v>43</v>
      </c>
      <c r="Q974" s="9">
        <v>35.99</v>
      </c>
      <c r="R974" s="9"/>
      <c r="S974" s="9"/>
      <c r="T974" s="9"/>
      <c r="U974" s="9"/>
      <c r="V974" s="9"/>
      <c r="W974" s="9">
        <v>9.6</v>
      </c>
      <c r="X974" s="9"/>
      <c r="Y974" s="9" t="s">
        <v>1674</v>
      </c>
      <c r="Z974" s="9" t="s">
        <v>149</v>
      </c>
      <c r="AA974" s="9" t="s">
        <v>4976</v>
      </c>
      <c r="AB974" s="9" t="s">
        <v>47</v>
      </c>
      <c r="AC974" s="9"/>
      <c r="AD974" s="9" t="b">
        <v>0</v>
      </c>
      <c r="AE974" s="9"/>
      <c r="AF974" s="9"/>
      <c r="AG974" s="14">
        <f t="shared" si="15"/>
        <v>43321</v>
      </c>
    </row>
    <row r="975" spans="1:33">
      <c r="A975" s="9" t="s">
        <v>4977</v>
      </c>
      <c r="B975" s="9" t="s">
        <v>4977</v>
      </c>
      <c r="C975" s="9" t="s">
        <v>4978</v>
      </c>
      <c r="D975" s="9" t="s">
        <v>4979</v>
      </c>
      <c r="E975" s="9" t="s">
        <v>36</v>
      </c>
      <c r="F975" s="9" t="s">
        <v>37</v>
      </c>
      <c r="G975" s="9" t="s">
        <v>38</v>
      </c>
      <c r="H975" s="9"/>
      <c r="I975" s="9"/>
      <c r="J975" s="9" t="s">
        <v>39</v>
      </c>
      <c r="K975" s="9" t="s">
        <v>4159</v>
      </c>
      <c r="L975" s="9" t="s">
        <v>4160</v>
      </c>
      <c r="M975" s="9" t="s">
        <v>4161</v>
      </c>
      <c r="N975" s="9" t="s">
        <v>36</v>
      </c>
      <c r="O975" s="9">
        <v>1</v>
      </c>
      <c r="P975" s="9" t="s">
        <v>43</v>
      </c>
      <c r="Q975" s="9">
        <v>35.99</v>
      </c>
      <c r="R975" s="9"/>
      <c r="S975" s="9"/>
      <c r="T975" s="9"/>
      <c r="U975" s="9"/>
      <c r="V975" s="9"/>
      <c r="W975" s="9">
        <v>5.4</v>
      </c>
      <c r="X975" s="9"/>
      <c r="Y975" s="9" t="s">
        <v>1079</v>
      </c>
      <c r="Z975" s="9" t="s">
        <v>149</v>
      </c>
      <c r="AA975" s="9" t="s">
        <v>4980</v>
      </c>
      <c r="AB975" s="9" t="s">
        <v>47</v>
      </c>
      <c r="AC975" s="9"/>
      <c r="AD975" s="9" t="b">
        <v>0</v>
      </c>
      <c r="AE975" s="9"/>
      <c r="AF975" s="9"/>
      <c r="AG975" s="14">
        <f t="shared" si="15"/>
        <v>43321</v>
      </c>
    </row>
    <row r="976" spans="1:33">
      <c r="A976" s="9" t="s">
        <v>4981</v>
      </c>
      <c r="B976" s="9" t="s">
        <v>4981</v>
      </c>
      <c r="C976" s="9" t="s">
        <v>4982</v>
      </c>
      <c r="D976" s="9" t="s">
        <v>4983</v>
      </c>
      <c r="E976" s="9" t="s">
        <v>36</v>
      </c>
      <c r="F976" s="9" t="s">
        <v>37</v>
      </c>
      <c r="G976" s="9" t="s">
        <v>38</v>
      </c>
      <c r="H976" s="9"/>
      <c r="I976" s="9"/>
      <c r="J976" s="9" t="s">
        <v>90</v>
      </c>
      <c r="K976" s="9" t="s">
        <v>687</v>
      </c>
      <c r="L976" s="9" t="s">
        <v>688</v>
      </c>
      <c r="M976" s="9" t="s">
        <v>689</v>
      </c>
      <c r="N976" s="9" t="s">
        <v>36</v>
      </c>
      <c r="O976" s="9">
        <v>1</v>
      </c>
      <c r="P976" s="9" t="s">
        <v>43</v>
      </c>
      <c r="Q976" s="9">
        <v>35.99</v>
      </c>
      <c r="R976" s="9"/>
      <c r="S976" s="9">
        <v>5.9</v>
      </c>
      <c r="T976" s="9"/>
      <c r="U976" s="9"/>
      <c r="V976" s="9"/>
      <c r="W976" s="9">
        <v>7.95</v>
      </c>
      <c r="X976" s="9">
        <v>5.9</v>
      </c>
      <c r="Y976" s="9" t="s">
        <v>4984</v>
      </c>
      <c r="Z976" s="9" t="s">
        <v>431</v>
      </c>
      <c r="AA976" s="9" t="s">
        <v>4985</v>
      </c>
      <c r="AB976" s="9" t="s">
        <v>47</v>
      </c>
      <c r="AC976" s="9" t="s">
        <v>97</v>
      </c>
      <c r="AD976" s="9" t="b">
        <v>0</v>
      </c>
      <c r="AE976" s="9"/>
      <c r="AF976" s="9"/>
      <c r="AG976" s="14">
        <f t="shared" si="15"/>
        <v>43321</v>
      </c>
    </row>
    <row r="977" spans="1:33">
      <c r="A977" s="9" t="s">
        <v>4986</v>
      </c>
      <c r="B977" s="9" t="s">
        <v>4986</v>
      </c>
      <c r="C977" s="9" t="s">
        <v>4987</v>
      </c>
      <c r="D977" s="9" t="s">
        <v>4988</v>
      </c>
      <c r="E977" s="9" t="s">
        <v>36</v>
      </c>
      <c r="F977" s="9" t="s">
        <v>37</v>
      </c>
      <c r="G977" s="9" t="s">
        <v>38</v>
      </c>
      <c r="H977" s="9"/>
      <c r="I977" s="9"/>
      <c r="J977" s="9" t="s">
        <v>90</v>
      </c>
      <c r="K977" s="9" t="s">
        <v>2398</v>
      </c>
      <c r="L977" s="9" t="s">
        <v>2399</v>
      </c>
      <c r="M977" s="9" t="s">
        <v>2400</v>
      </c>
      <c r="N977" s="9" t="s">
        <v>36</v>
      </c>
      <c r="O977" s="9">
        <v>1</v>
      </c>
      <c r="P977" s="9" t="s">
        <v>43</v>
      </c>
      <c r="Q977" s="9">
        <v>25.99</v>
      </c>
      <c r="R977" s="9"/>
      <c r="S977" s="9">
        <v>5.48</v>
      </c>
      <c r="T977" s="9"/>
      <c r="U977" s="9"/>
      <c r="V977" s="9"/>
      <c r="W977" s="9"/>
      <c r="X977" s="9"/>
      <c r="Y977" s="9" t="s">
        <v>85</v>
      </c>
      <c r="Z977" s="9" t="s">
        <v>75</v>
      </c>
      <c r="AA977" s="9" t="s">
        <v>4989</v>
      </c>
      <c r="AB977" s="9" t="s">
        <v>47</v>
      </c>
      <c r="AC977" s="9"/>
      <c r="AD977" s="9" t="b">
        <v>0</v>
      </c>
      <c r="AE977" s="9"/>
      <c r="AF977" s="9"/>
      <c r="AG977" s="14">
        <f t="shared" si="15"/>
        <v>43321</v>
      </c>
    </row>
    <row r="978" spans="1:33">
      <c r="A978" s="9" t="s">
        <v>4990</v>
      </c>
      <c r="B978" s="9" t="s">
        <v>4990</v>
      </c>
      <c r="C978" s="9" t="s">
        <v>4991</v>
      </c>
      <c r="D978" s="9" t="s">
        <v>4992</v>
      </c>
      <c r="E978" s="9" t="s">
        <v>36</v>
      </c>
      <c r="F978" s="9" t="s">
        <v>37</v>
      </c>
      <c r="G978" s="9" t="s">
        <v>38</v>
      </c>
      <c r="H978" s="9"/>
      <c r="I978" s="9"/>
      <c r="J978" s="9" t="s">
        <v>39</v>
      </c>
      <c r="K978" s="9" t="s">
        <v>176</v>
      </c>
      <c r="L978" s="9" t="s">
        <v>4452</v>
      </c>
      <c r="M978" s="9" t="s">
        <v>4453</v>
      </c>
      <c r="N978" s="9" t="s">
        <v>36</v>
      </c>
      <c r="O978" s="9">
        <v>1</v>
      </c>
      <c r="P978" s="9" t="s">
        <v>43</v>
      </c>
      <c r="Q978" s="9">
        <v>15.99</v>
      </c>
      <c r="R978" s="9"/>
      <c r="S978" s="9"/>
      <c r="T978" s="9"/>
      <c r="U978" s="9"/>
      <c r="V978" s="9"/>
      <c r="W978" s="9"/>
      <c r="X978" s="9"/>
      <c r="Y978" s="9" t="s">
        <v>3281</v>
      </c>
      <c r="Z978" s="9" t="s">
        <v>149</v>
      </c>
      <c r="AA978" s="9" t="s">
        <v>4993</v>
      </c>
      <c r="AB978" s="9" t="s">
        <v>47</v>
      </c>
      <c r="AC978" s="9"/>
      <c r="AD978" s="9" t="b">
        <v>0</v>
      </c>
      <c r="AE978" s="9"/>
      <c r="AF978" s="9"/>
      <c r="AG978" s="14">
        <f t="shared" si="15"/>
        <v>43321</v>
      </c>
    </row>
    <row r="979" spans="1:33">
      <c r="A979" s="9" t="s">
        <v>4990</v>
      </c>
      <c r="B979" s="9" t="s">
        <v>4990</v>
      </c>
      <c r="C979" s="9" t="s">
        <v>4991</v>
      </c>
      <c r="D979" s="9" t="s">
        <v>4992</v>
      </c>
      <c r="E979" s="9" t="s">
        <v>36</v>
      </c>
      <c r="F979" s="9" t="s">
        <v>37</v>
      </c>
      <c r="G979" s="9" t="s">
        <v>38</v>
      </c>
      <c r="H979" s="9"/>
      <c r="I979" s="9"/>
      <c r="J979" s="9" t="s">
        <v>39</v>
      </c>
      <c r="K979" s="9" t="s">
        <v>176</v>
      </c>
      <c r="L979" s="9" t="s">
        <v>792</v>
      </c>
      <c r="M979" s="9" t="s">
        <v>793</v>
      </c>
      <c r="N979" s="9" t="s">
        <v>36</v>
      </c>
      <c r="O979" s="9">
        <v>1</v>
      </c>
      <c r="P979" s="9" t="s">
        <v>43</v>
      </c>
      <c r="Q979" s="9">
        <v>15.99</v>
      </c>
      <c r="R979" s="9"/>
      <c r="S979" s="9"/>
      <c r="T979" s="9"/>
      <c r="U979" s="9"/>
      <c r="V979" s="9"/>
      <c r="W979" s="9"/>
      <c r="X979" s="9"/>
      <c r="Y979" s="9" t="s">
        <v>3281</v>
      </c>
      <c r="Z979" s="9" t="s">
        <v>149</v>
      </c>
      <c r="AA979" s="9" t="s">
        <v>4993</v>
      </c>
      <c r="AB979" s="9" t="s">
        <v>47</v>
      </c>
      <c r="AC979" s="9"/>
      <c r="AD979" s="9" t="b">
        <v>0</v>
      </c>
      <c r="AE979" s="9"/>
      <c r="AF979" s="9"/>
      <c r="AG979" s="14">
        <f t="shared" si="15"/>
        <v>43321</v>
      </c>
    </row>
    <row r="980" spans="1:33">
      <c r="A980" s="9" t="s">
        <v>4994</v>
      </c>
      <c r="B980" s="9" t="s">
        <v>4994</v>
      </c>
      <c r="C980" s="9" t="s">
        <v>4995</v>
      </c>
      <c r="D980" s="9" t="s">
        <v>4996</v>
      </c>
      <c r="E980" s="9" t="s">
        <v>36</v>
      </c>
      <c r="F980" s="9" t="s">
        <v>37</v>
      </c>
      <c r="G980" s="9" t="s">
        <v>38</v>
      </c>
      <c r="H980" s="9"/>
      <c r="I980" s="9"/>
      <c r="J980" s="9" t="s">
        <v>39</v>
      </c>
      <c r="K980" s="9" t="s">
        <v>176</v>
      </c>
      <c r="L980" s="9" t="s">
        <v>1275</v>
      </c>
      <c r="M980" s="9" t="s">
        <v>1276</v>
      </c>
      <c r="N980" s="9" t="s">
        <v>36</v>
      </c>
      <c r="O980" s="9">
        <v>1</v>
      </c>
      <c r="P980" s="9" t="s">
        <v>43</v>
      </c>
      <c r="Q980" s="9">
        <v>15.99</v>
      </c>
      <c r="R980" s="9"/>
      <c r="S980" s="9"/>
      <c r="T980" s="9"/>
      <c r="U980" s="9"/>
      <c r="V980" s="9"/>
      <c r="W980" s="9"/>
      <c r="X980" s="9"/>
      <c r="Y980" s="9" t="s">
        <v>671</v>
      </c>
      <c r="Z980" s="9" t="s">
        <v>56</v>
      </c>
      <c r="AA980" s="9" t="s">
        <v>4997</v>
      </c>
      <c r="AB980" s="9" t="s">
        <v>47</v>
      </c>
      <c r="AC980" s="9"/>
      <c r="AD980" s="9" t="b">
        <v>0</v>
      </c>
      <c r="AE980" s="9"/>
      <c r="AF980" s="9"/>
      <c r="AG980" s="14">
        <f t="shared" si="15"/>
        <v>43321</v>
      </c>
    </row>
    <row r="981" spans="1:33">
      <c r="A981" s="9" t="s">
        <v>4994</v>
      </c>
      <c r="B981" s="9" t="s">
        <v>4994</v>
      </c>
      <c r="C981" s="9" t="s">
        <v>4995</v>
      </c>
      <c r="D981" s="9" t="s">
        <v>4996</v>
      </c>
      <c r="E981" s="9" t="s">
        <v>36</v>
      </c>
      <c r="F981" s="9" t="s">
        <v>37</v>
      </c>
      <c r="G981" s="9" t="s">
        <v>38</v>
      </c>
      <c r="H981" s="9"/>
      <c r="I981" s="9"/>
      <c r="J981" s="9" t="s">
        <v>39</v>
      </c>
      <c r="K981" s="9" t="s">
        <v>4998</v>
      </c>
      <c r="L981" s="9" t="s">
        <v>4999</v>
      </c>
      <c r="M981" s="9" t="s">
        <v>5000</v>
      </c>
      <c r="N981" s="9" t="s">
        <v>36</v>
      </c>
      <c r="O981" s="9">
        <v>1</v>
      </c>
      <c r="P981" s="9" t="s">
        <v>43</v>
      </c>
      <c r="Q981" s="9">
        <v>30.99</v>
      </c>
      <c r="R981" s="9"/>
      <c r="S981" s="9"/>
      <c r="T981" s="9"/>
      <c r="U981" s="9"/>
      <c r="V981" s="9"/>
      <c r="W981" s="9"/>
      <c r="X981" s="9"/>
      <c r="Y981" s="9" t="s">
        <v>671</v>
      </c>
      <c r="Z981" s="9" t="s">
        <v>56</v>
      </c>
      <c r="AA981" s="9" t="s">
        <v>4997</v>
      </c>
      <c r="AB981" s="9" t="s">
        <v>47</v>
      </c>
      <c r="AC981" s="9"/>
      <c r="AD981" s="9" t="b">
        <v>0</v>
      </c>
      <c r="AE981" s="9"/>
      <c r="AF981" s="9"/>
      <c r="AG981" s="14">
        <f t="shared" si="15"/>
        <v>43321</v>
      </c>
    </row>
    <row r="982" spans="1:33">
      <c r="A982" s="9" t="s">
        <v>5001</v>
      </c>
      <c r="B982" s="9" t="s">
        <v>5001</v>
      </c>
      <c r="C982" s="9" t="s">
        <v>5002</v>
      </c>
      <c r="D982" s="9" t="s">
        <v>5003</v>
      </c>
      <c r="E982" s="9" t="s">
        <v>36</v>
      </c>
      <c r="F982" s="9" t="s">
        <v>37</v>
      </c>
      <c r="G982" s="9" t="s">
        <v>38</v>
      </c>
      <c r="H982" s="9"/>
      <c r="I982" s="9"/>
      <c r="J982" s="9" t="s">
        <v>90</v>
      </c>
      <c r="K982" s="9" t="s">
        <v>5004</v>
      </c>
      <c r="L982" s="9" t="s">
        <v>5005</v>
      </c>
      <c r="M982" s="9" t="s">
        <v>5006</v>
      </c>
      <c r="N982" s="9" t="s">
        <v>36</v>
      </c>
      <c r="O982" s="9">
        <v>1</v>
      </c>
      <c r="P982" s="9" t="s">
        <v>43</v>
      </c>
      <c r="Q982" s="9">
        <v>35.99</v>
      </c>
      <c r="R982" s="9"/>
      <c r="S982" s="9">
        <v>3.27</v>
      </c>
      <c r="T982" s="9"/>
      <c r="U982" s="9"/>
      <c r="V982" s="9"/>
      <c r="W982" s="9">
        <v>5.4</v>
      </c>
      <c r="X982" s="9">
        <v>3.27</v>
      </c>
      <c r="Y982" s="9" t="s">
        <v>1103</v>
      </c>
      <c r="Z982" s="9" t="s">
        <v>149</v>
      </c>
      <c r="AA982" s="9" t="s">
        <v>5007</v>
      </c>
      <c r="AB982" s="9" t="s">
        <v>47</v>
      </c>
      <c r="AC982" s="9" t="s">
        <v>97</v>
      </c>
      <c r="AD982" s="9" t="b">
        <v>0</v>
      </c>
      <c r="AE982" s="9"/>
      <c r="AF982" s="9"/>
      <c r="AG982" s="14">
        <f t="shared" si="15"/>
        <v>43321</v>
      </c>
    </row>
    <row r="983" spans="1:33">
      <c r="A983" s="9" t="s">
        <v>5008</v>
      </c>
      <c r="B983" s="9" t="s">
        <v>5008</v>
      </c>
      <c r="C983" s="9" t="s">
        <v>5009</v>
      </c>
      <c r="D983" s="9" t="s">
        <v>5010</v>
      </c>
      <c r="E983" s="9" t="s">
        <v>80</v>
      </c>
      <c r="F983" s="9" t="s">
        <v>37</v>
      </c>
      <c r="G983" s="9" t="s">
        <v>38</v>
      </c>
      <c r="H983" s="9"/>
      <c r="I983" s="9"/>
      <c r="J983" s="9" t="s">
        <v>90</v>
      </c>
      <c r="K983" s="9" t="s">
        <v>4893</v>
      </c>
      <c r="L983" s="9" t="s">
        <v>4894</v>
      </c>
      <c r="M983" s="9" t="s">
        <v>4895</v>
      </c>
      <c r="N983" s="9" t="s">
        <v>80</v>
      </c>
      <c r="O983" s="9">
        <v>0</v>
      </c>
      <c r="P983" s="9"/>
      <c r="Q983" s="9"/>
      <c r="R983" s="9"/>
      <c r="S983" s="9"/>
      <c r="T983" s="9"/>
      <c r="U983" s="9"/>
      <c r="V983" s="9"/>
      <c r="W983" s="9"/>
      <c r="X983" s="9"/>
      <c r="Y983" s="9" t="s">
        <v>119</v>
      </c>
      <c r="Z983" s="9" t="s">
        <v>56</v>
      </c>
      <c r="AA983" s="9" t="s">
        <v>5011</v>
      </c>
      <c r="AB983" s="9" t="s">
        <v>47</v>
      </c>
      <c r="AC983" s="9"/>
      <c r="AD983" s="9" t="b">
        <v>0</v>
      </c>
      <c r="AE983" s="9"/>
      <c r="AF983" s="9"/>
      <c r="AG983" s="14">
        <f t="shared" si="15"/>
        <v>43321</v>
      </c>
    </row>
    <row r="984" spans="1:33">
      <c r="A984" s="9" t="s">
        <v>5012</v>
      </c>
      <c r="B984" s="9" t="s">
        <v>5012</v>
      </c>
      <c r="C984" s="9" t="s">
        <v>5013</v>
      </c>
      <c r="D984" s="9" t="s">
        <v>5014</v>
      </c>
      <c r="E984" s="9" t="s">
        <v>36</v>
      </c>
      <c r="F984" s="9" t="s">
        <v>37</v>
      </c>
      <c r="G984" s="9" t="s">
        <v>38</v>
      </c>
      <c r="H984" s="9"/>
      <c r="I984" s="9"/>
      <c r="J984" s="9" t="s">
        <v>90</v>
      </c>
      <c r="K984" s="9" t="s">
        <v>456</v>
      </c>
      <c r="L984" s="9" t="s">
        <v>5015</v>
      </c>
      <c r="M984" s="9" t="s">
        <v>5016</v>
      </c>
      <c r="N984" s="9" t="s">
        <v>36</v>
      </c>
      <c r="O984" s="9">
        <v>1</v>
      </c>
      <c r="P984" s="9" t="s">
        <v>43</v>
      </c>
      <c r="Q984" s="9">
        <v>29.99</v>
      </c>
      <c r="R984" s="9"/>
      <c r="S984" s="9"/>
      <c r="T984" s="9"/>
      <c r="U984" s="9"/>
      <c r="V984" s="9"/>
      <c r="W984" s="9"/>
      <c r="X984" s="9"/>
      <c r="Y984" s="9" t="s">
        <v>5017</v>
      </c>
      <c r="Z984" s="9" t="s">
        <v>65</v>
      </c>
      <c r="AA984" s="9" t="s">
        <v>5018</v>
      </c>
      <c r="AB984" s="9" t="s">
        <v>47</v>
      </c>
      <c r="AC984" s="9"/>
      <c r="AD984" s="9" t="b">
        <v>0</v>
      </c>
      <c r="AE984" s="9"/>
      <c r="AF984" s="9"/>
      <c r="AG984" s="14">
        <f t="shared" si="15"/>
        <v>43321</v>
      </c>
    </row>
    <row r="985" spans="1:33">
      <c r="A985" s="9" t="s">
        <v>5019</v>
      </c>
      <c r="B985" s="9" t="s">
        <v>5019</v>
      </c>
      <c r="C985" s="9" t="s">
        <v>5020</v>
      </c>
      <c r="D985" s="9" t="s">
        <v>5021</v>
      </c>
      <c r="E985" s="9" t="s">
        <v>36</v>
      </c>
      <c r="F985" s="9" t="s">
        <v>37</v>
      </c>
      <c r="G985" s="9" t="s">
        <v>38</v>
      </c>
      <c r="H985" s="9"/>
      <c r="I985" s="9"/>
      <c r="J985" s="9" t="s">
        <v>39</v>
      </c>
      <c r="K985" s="9" t="s">
        <v>1313</v>
      </c>
      <c r="L985" s="9" t="s">
        <v>1314</v>
      </c>
      <c r="M985" s="9" t="s">
        <v>1315</v>
      </c>
      <c r="N985" s="9" t="s">
        <v>36</v>
      </c>
      <c r="O985" s="9">
        <v>1</v>
      </c>
      <c r="P985" s="9" t="s">
        <v>43</v>
      </c>
      <c r="Q985" s="9">
        <v>20.99</v>
      </c>
      <c r="R985" s="9"/>
      <c r="S985" s="9"/>
      <c r="T985" s="9"/>
      <c r="U985" s="9"/>
      <c r="V985" s="9"/>
      <c r="W985" s="9"/>
      <c r="X985" s="9"/>
      <c r="Y985" s="9" t="s">
        <v>1194</v>
      </c>
      <c r="Z985" s="9" t="s">
        <v>56</v>
      </c>
      <c r="AA985" s="9" t="s">
        <v>5022</v>
      </c>
      <c r="AB985" s="9" t="s">
        <v>47</v>
      </c>
      <c r="AC985" s="9"/>
      <c r="AD985" s="9" t="b">
        <v>0</v>
      </c>
      <c r="AE985" s="9"/>
      <c r="AF985" s="9"/>
      <c r="AG985" s="14">
        <f t="shared" si="15"/>
        <v>43321</v>
      </c>
    </row>
    <row r="986" spans="1:33">
      <c r="A986" s="9" t="s">
        <v>5023</v>
      </c>
      <c r="B986" s="9" t="s">
        <v>5023</v>
      </c>
      <c r="C986" s="9" t="s">
        <v>5024</v>
      </c>
      <c r="D986" s="9" t="s">
        <v>5025</v>
      </c>
      <c r="E986" s="9" t="s">
        <v>36</v>
      </c>
      <c r="F986" s="9" t="s">
        <v>37</v>
      </c>
      <c r="G986" s="9" t="s">
        <v>38</v>
      </c>
      <c r="H986" s="9"/>
      <c r="I986" s="9"/>
      <c r="J986" s="9" t="s">
        <v>39</v>
      </c>
      <c r="K986" s="9" t="s">
        <v>176</v>
      </c>
      <c r="L986" s="9" t="s">
        <v>792</v>
      </c>
      <c r="M986" s="9" t="s">
        <v>793</v>
      </c>
      <c r="N986" s="9" t="s">
        <v>36</v>
      </c>
      <c r="O986" s="9">
        <v>1</v>
      </c>
      <c r="P986" s="9" t="s">
        <v>43</v>
      </c>
      <c r="Q986" s="9">
        <v>15.99</v>
      </c>
      <c r="R986" s="9"/>
      <c r="S986" s="9"/>
      <c r="T986" s="9"/>
      <c r="U986" s="9"/>
      <c r="V986" s="9"/>
      <c r="W986" s="9"/>
      <c r="X986" s="9"/>
      <c r="Y986" s="9" t="s">
        <v>5026</v>
      </c>
      <c r="Z986" s="9" t="s">
        <v>75</v>
      </c>
      <c r="AA986" s="9" t="s">
        <v>5027</v>
      </c>
      <c r="AB986" s="9" t="s">
        <v>47</v>
      </c>
      <c r="AC986" s="9"/>
      <c r="AD986" s="9" t="b">
        <v>0</v>
      </c>
      <c r="AE986" s="9"/>
      <c r="AF986" s="9"/>
      <c r="AG986" s="14">
        <f t="shared" si="15"/>
        <v>43321</v>
      </c>
    </row>
    <row r="987" spans="1:33">
      <c r="A987" s="9" t="s">
        <v>5028</v>
      </c>
      <c r="B987" s="9" t="s">
        <v>5028</v>
      </c>
      <c r="C987" s="9" t="s">
        <v>5029</v>
      </c>
      <c r="D987" s="9" t="s">
        <v>5030</v>
      </c>
      <c r="E987" s="9" t="s">
        <v>36</v>
      </c>
      <c r="F987" s="9" t="s">
        <v>37</v>
      </c>
      <c r="G987" s="9" t="s">
        <v>38</v>
      </c>
      <c r="H987" s="9"/>
      <c r="I987" s="9"/>
      <c r="J987" s="9" t="s">
        <v>39</v>
      </c>
      <c r="K987" s="9" t="s">
        <v>2879</v>
      </c>
      <c r="L987" s="9" t="s">
        <v>2880</v>
      </c>
      <c r="M987" s="9" t="s">
        <v>2881</v>
      </c>
      <c r="N987" s="9" t="s">
        <v>36</v>
      </c>
      <c r="O987" s="9">
        <v>1</v>
      </c>
      <c r="P987" s="9" t="s">
        <v>43</v>
      </c>
      <c r="Q987" s="9">
        <v>35.99</v>
      </c>
      <c r="R987" s="9"/>
      <c r="S987" s="9"/>
      <c r="T987" s="9"/>
      <c r="U987" s="9"/>
      <c r="V987" s="9"/>
      <c r="W987" s="9">
        <v>7.2</v>
      </c>
      <c r="X987" s="9"/>
      <c r="Y987" s="9" t="s">
        <v>119</v>
      </c>
      <c r="Z987" s="9" t="s">
        <v>56</v>
      </c>
      <c r="AA987" s="9" t="s">
        <v>5031</v>
      </c>
      <c r="AB987" s="9" t="s">
        <v>47</v>
      </c>
      <c r="AC987" s="9"/>
      <c r="AD987" s="9" t="b">
        <v>0</v>
      </c>
      <c r="AE987" s="9"/>
      <c r="AF987" s="9"/>
      <c r="AG987" s="14">
        <f t="shared" si="15"/>
        <v>43321</v>
      </c>
    </row>
    <row r="988" spans="1:33">
      <c r="A988" s="9" t="s">
        <v>5032</v>
      </c>
      <c r="B988" s="9" t="s">
        <v>5032</v>
      </c>
      <c r="C988" s="9" t="s">
        <v>5033</v>
      </c>
      <c r="D988" s="9" t="s">
        <v>5034</v>
      </c>
      <c r="E988" s="9" t="s">
        <v>36</v>
      </c>
      <c r="F988" s="9" t="s">
        <v>37</v>
      </c>
      <c r="G988" s="9" t="s">
        <v>38</v>
      </c>
      <c r="H988" s="9"/>
      <c r="I988" s="9"/>
      <c r="J988" s="9" t="s">
        <v>39</v>
      </c>
      <c r="K988" s="9" t="s">
        <v>176</v>
      </c>
      <c r="L988" s="9" t="s">
        <v>792</v>
      </c>
      <c r="M988" s="9" t="s">
        <v>793</v>
      </c>
      <c r="N988" s="9" t="s">
        <v>36</v>
      </c>
      <c r="O988" s="9">
        <v>1</v>
      </c>
      <c r="P988" s="9" t="s">
        <v>43</v>
      </c>
      <c r="Q988" s="9">
        <v>15.99</v>
      </c>
      <c r="R988" s="9"/>
      <c r="S988" s="9"/>
      <c r="T988" s="9"/>
      <c r="U988" s="9"/>
      <c r="V988" s="9"/>
      <c r="W988" s="9"/>
      <c r="X988" s="9"/>
      <c r="Y988" s="9" t="s">
        <v>1843</v>
      </c>
      <c r="Z988" s="9" t="s">
        <v>56</v>
      </c>
      <c r="AA988" s="9" t="s">
        <v>5035</v>
      </c>
      <c r="AB988" s="9" t="s">
        <v>47</v>
      </c>
      <c r="AC988" s="9"/>
      <c r="AD988" s="9" t="b">
        <v>0</v>
      </c>
      <c r="AE988" s="9"/>
      <c r="AF988" s="9"/>
      <c r="AG988" s="14">
        <f t="shared" si="15"/>
        <v>43321</v>
      </c>
    </row>
    <row r="989" spans="1:33">
      <c r="A989" s="9" t="s">
        <v>5036</v>
      </c>
      <c r="B989" s="9" t="s">
        <v>5036</v>
      </c>
      <c r="C989" s="9" t="s">
        <v>5037</v>
      </c>
      <c r="D989" s="9" t="s">
        <v>5038</v>
      </c>
      <c r="E989" s="9" t="s">
        <v>36</v>
      </c>
      <c r="F989" s="9" t="s">
        <v>37</v>
      </c>
      <c r="G989" s="9" t="s">
        <v>38</v>
      </c>
      <c r="H989" s="9"/>
      <c r="I989" s="9"/>
      <c r="J989" s="9" t="s">
        <v>39</v>
      </c>
      <c r="K989" s="9" t="s">
        <v>4159</v>
      </c>
      <c r="L989" s="9" t="s">
        <v>4160</v>
      </c>
      <c r="M989" s="9" t="s">
        <v>4161</v>
      </c>
      <c r="N989" s="9" t="s">
        <v>36</v>
      </c>
      <c r="O989" s="9">
        <v>1</v>
      </c>
      <c r="P989" s="9" t="s">
        <v>43</v>
      </c>
      <c r="Q989" s="9">
        <v>35.99</v>
      </c>
      <c r="R989" s="9"/>
      <c r="S989" s="9"/>
      <c r="T989" s="9"/>
      <c r="U989" s="9"/>
      <c r="V989" s="9"/>
      <c r="W989" s="9">
        <v>5.4</v>
      </c>
      <c r="X989" s="9"/>
      <c r="Y989" s="9" t="s">
        <v>5039</v>
      </c>
      <c r="Z989" s="9" t="s">
        <v>411</v>
      </c>
      <c r="AA989" s="9" t="s">
        <v>5040</v>
      </c>
      <c r="AB989" s="9" t="s">
        <v>47</v>
      </c>
      <c r="AC989" s="9"/>
      <c r="AD989" s="9" t="b">
        <v>0</v>
      </c>
      <c r="AE989" s="9"/>
      <c r="AF989" s="9"/>
      <c r="AG989" s="14">
        <f t="shared" si="15"/>
        <v>43321</v>
      </c>
    </row>
    <row r="990" spans="1:33">
      <c r="A990" s="9" t="s">
        <v>5041</v>
      </c>
      <c r="B990" s="9" t="s">
        <v>5041</v>
      </c>
      <c r="C990" s="9" t="s">
        <v>5042</v>
      </c>
      <c r="D990" s="9" t="s">
        <v>5043</v>
      </c>
      <c r="E990" s="9" t="s">
        <v>36</v>
      </c>
      <c r="F990" s="9" t="s">
        <v>37</v>
      </c>
      <c r="G990" s="9" t="s">
        <v>38</v>
      </c>
      <c r="H990" s="9"/>
      <c r="I990" s="9"/>
      <c r="J990" s="9" t="s">
        <v>39</v>
      </c>
      <c r="K990" s="9" t="s">
        <v>176</v>
      </c>
      <c r="L990" s="9" t="s">
        <v>972</v>
      </c>
      <c r="M990" s="9" t="s">
        <v>973</v>
      </c>
      <c r="N990" s="9" t="s">
        <v>36</v>
      </c>
      <c r="O990" s="9">
        <v>1</v>
      </c>
      <c r="P990" s="9" t="s">
        <v>43</v>
      </c>
      <c r="Q990" s="9">
        <v>15.99</v>
      </c>
      <c r="R990" s="9"/>
      <c r="S990" s="9"/>
      <c r="T990" s="9"/>
      <c r="U990" s="9"/>
      <c r="V990" s="9"/>
      <c r="W990" s="9"/>
      <c r="X990" s="9"/>
      <c r="Y990" s="9" t="s">
        <v>5044</v>
      </c>
      <c r="Z990" s="9" t="s">
        <v>149</v>
      </c>
      <c r="AA990" s="9" t="s">
        <v>5045</v>
      </c>
      <c r="AB990" s="9" t="s">
        <v>47</v>
      </c>
      <c r="AC990" s="9"/>
      <c r="AD990" s="9" t="b">
        <v>0</v>
      </c>
      <c r="AE990" s="9"/>
      <c r="AF990" s="9"/>
      <c r="AG990" s="14">
        <f t="shared" si="15"/>
        <v>43321</v>
      </c>
    </row>
    <row r="991" spans="1:33">
      <c r="A991" s="9" t="s">
        <v>5046</v>
      </c>
      <c r="B991" s="9" t="s">
        <v>5046</v>
      </c>
      <c r="C991" s="9" t="s">
        <v>5047</v>
      </c>
      <c r="D991" s="9" t="s">
        <v>5048</v>
      </c>
      <c r="E991" s="9" t="s">
        <v>36</v>
      </c>
      <c r="F991" s="9" t="s">
        <v>37</v>
      </c>
      <c r="G991" s="9" t="s">
        <v>38</v>
      </c>
      <c r="H991" s="9"/>
      <c r="I991" s="9"/>
      <c r="J991" s="9" t="s">
        <v>39</v>
      </c>
      <c r="K991" s="9" t="s">
        <v>2879</v>
      </c>
      <c r="L991" s="9" t="s">
        <v>2880</v>
      </c>
      <c r="M991" s="9" t="s">
        <v>2881</v>
      </c>
      <c r="N991" s="9" t="s">
        <v>36</v>
      </c>
      <c r="O991" s="9">
        <v>1</v>
      </c>
      <c r="P991" s="9" t="s">
        <v>43</v>
      </c>
      <c r="Q991" s="9">
        <v>35.99</v>
      </c>
      <c r="R991" s="9"/>
      <c r="S991" s="9"/>
      <c r="T991" s="9"/>
      <c r="U991" s="9"/>
      <c r="V991" s="9"/>
      <c r="W991" s="9">
        <v>7.2</v>
      </c>
      <c r="X991" s="9"/>
      <c r="Y991" s="9" t="s">
        <v>119</v>
      </c>
      <c r="Z991" s="9" t="s">
        <v>56</v>
      </c>
      <c r="AA991" s="9" t="s">
        <v>5049</v>
      </c>
      <c r="AB991" s="9" t="s">
        <v>47</v>
      </c>
      <c r="AC991" s="9"/>
      <c r="AD991" s="9" t="b">
        <v>0</v>
      </c>
      <c r="AE991" s="9"/>
      <c r="AF991" s="9"/>
      <c r="AG991" s="14">
        <f t="shared" si="15"/>
        <v>43321</v>
      </c>
    </row>
    <row r="992" spans="1:33">
      <c r="A992" s="9" t="s">
        <v>5050</v>
      </c>
      <c r="B992" s="9" t="s">
        <v>5050</v>
      </c>
      <c r="C992" s="9" t="s">
        <v>5051</v>
      </c>
      <c r="D992" s="9" t="s">
        <v>5052</v>
      </c>
      <c r="E992" s="9" t="s">
        <v>36</v>
      </c>
      <c r="F992" s="9" t="s">
        <v>37</v>
      </c>
      <c r="G992" s="9" t="s">
        <v>38</v>
      </c>
      <c r="H992" s="9"/>
      <c r="I992" s="9"/>
      <c r="J992" s="9" t="s">
        <v>70</v>
      </c>
      <c r="K992" s="9" t="s">
        <v>5053</v>
      </c>
      <c r="L992" s="9" t="s">
        <v>5054</v>
      </c>
      <c r="M992" s="9" t="s">
        <v>5055</v>
      </c>
      <c r="N992" s="9" t="s">
        <v>36</v>
      </c>
      <c r="O992" s="9">
        <v>1</v>
      </c>
      <c r="P992" s="9" t="s">
        <v>43</v>
      </c>
      <c r="Q992" s="9">
        <v>25.99</v>
      </c>
      <c r="R992" s="9"/>
      <c r="S992" s="9"/>
      <c r="T992" s="9"/>
      <c r="U992" s="9"/>
      <c r="V992" s="9"/>
      <c r="W992" s="9"/>
      <c r="X992" s="9"/>
      <c r="Y992" s="9" t="s">
        <v>1898</v>
      </c>
      <c r="Z992" s="9" t="s">
        <v>411</v>
      </c>
      <c r="AA992" s="9" t="s">
        <v>1899</v>
      </c>
      <c r="AB992" s="9" t="s">
        <v>47</v>
      </c>
      <c r="AC992" s="9"/>
      <c r="AD992" s="9" t="b">
        <v>0</v>
      </c>
      <c r="AE992" s="9"/>
      <c r="AF992" s="9"/>
      <c r="AG992" s="14">
        <f t="shared" si="15"/>
        <v>43321</v>
      </c>
    </row>
    <row r="993" spans="1:33">
      <c r="A993" s="9" t="s">
        <v>5056</v>
      </c>
      <c r="B993" s="9" t="s">
        <v>5056</v>
      </c>
      <c r="C993" s="9" t="s">
        <v>5057</v>
      </c>
      <c r="D993" s="9" t="s">
        <v>5058</v>
      </c>
      <c r="E993" s="9" t="s">
        <v>36</v>
      </c>
      <c r="F993" s="9" t="s">
        <v>37</v>
      </c>
      <c r="G993" s="9" t="s">
        <v>38</v>
      </c>
      <c r="H993" s="9"/>
      <c r="I993" s="9"/>
      <c r="J993" s="9" t="s">
        <v>39</v>
      </c>
      <c r="K993" s="9" t="s">
        <v>5059</v>
      </c>
      <c r="L993" s="9" t="s">
        <v>5060</v>
      </c>
      <c r="M993" s="9" t="s">
        <v>5061</v>
      </c>
      <c r="N993" s="9" t="s">
        <v>36</v>
      </c>
      <c r="O993" s="9">
        <v>1</v>
      </c>
      <c r="P993" s="9" t="s">
        <v>43</v>
      </c>
      <c r="Q993" s="9">
        <v>35.99</v>
      </c>
      <c r="R993" s="9"/>
      <c r="S993" s="9"/>
      <c r="T993" s="9"/>
      <c r="U993" s="9"/>
      <c r="V993" s="9"/>
      <c r="W993" s="9">
        <v>5.4</v>
      </c>
      <c r="X993" s="9"/>
      <c r="Y993" s="9" t="s">
        <v>5062</v>
      </c>
      <c r="Z993" s="9" t="s">
        <v>56</v>
      </c>
      <c r="AA993" s="9" t="s">
        <v>5063</v>
      </c>
      <c r="AB993" s="9" t="s">
        <v>47</v>
      </c>
      <c r="AC993" s="9"/>
      <c r="AD993" s="9" t="b">
        <v>0</v>
      </c>
      <c r="AE993" s="9"/>
      <c r="AF993" s="9"/>
      <c r="AG993" s="14">
        <f t="shared" si="15"/>
        <v>43321</v>
      </c>
    </row>
    <row r="994" spans="1:33">
      <c r="A994" s="9" t="s">
        <v>5064</v>
      </c>
      <c r="B994" s="9" t="s">
        <v>5064</v>
      </c>
      <c r="C994" s="9" t="s">
        <v>5065</v>
      </c>
      <c r="D994" s="9" t="s">
        <v>5066</v>
      </c>
      <c r="E994" s="9" t="s">
        <v>36</v>
      </c>
      <c r="F994" s="9" t="s">
        <v>37</v>
      </c>
      <c r="G994" s="9" t="s">
        <v>38</v>
      </c>
      <c r="H994" s="9"/>
      <c r="I994" s="9"/>
      <c r="J994" s="9" t="s">
        <v>39</v>
      </c>
      <c r="K994" s="9" t="s">
        <v>2956</v>
      </c>
      <c r="L994" s="9" t="s">
        <v>2957</v>
      </c>
      <c r="M994" s="9" t="s">
        <v>2958</v>
      </c>
      <c r="N994" s="9" t="s">
        <v>36</v>
      </c>
      <c r="O994" s="9">
        <v>1</v>
      </c>
      <c r="P994" s="9" t="s">
        <v>43</v>
      </c>
      <c r="Q994" s="9">
        <v>32.99</v>
      </c>
      <c r="R994" s="9"/>
      <c r="S994" s="9"/>
      <c r="T994" s="9"/>
      <c r="U994" s="9"/>
      <c r="V994" s="9"/>
      <c r="W994" s="9"/>
      <c r="X994" s="9"/>
      <c r="Y994" s="9" t="s">
        <v>1235</v>
      </c>
      <c r="Z994" s="9" t="s">
        <v>56</v>
      </c>
      <c r="AA994" s="9" t="s">
        <v>5067</v>
      </c>
      <c r="AB994" s="9" t="s">
        <v>47</v>
      </c>
      <c r="AC994" s="9"/>
      <c r="AD994" s="9" t="b">
        <v>0</v>
      </c>
      <c r="AE994" s="9"/>
      <c r="AF994" s="9"/>
      <c r="AG994" s="14">
        <f t="shared" si="15"/>
        <v>43321</v>
      </c>
    </row>
    <row r="995" spans="1:33">
      <c r="A995" s="9" t="s">
        <v>5068</v>
      </c>
      <c r="B995" s="9" t="s">
        <v>5068</v>
      </c>
      <c r="C995" s="9" t="s">
        <v>5069</v>
      </c>
      <c r="D995" s="9" t="s">
        <v>5070</v>
      </c>
      <c r="E995" s="9" t="s">
        <v>36</v>
      </c>
      <c r="F995" s="9" t="s">
        <v>37</v>
      </c>
      <c r="G995" s="9" t="s">
        <v>38</v>
      </c>
      <c r="H995" s="9"/>
      <c r="I995" s="9"/>
      <c r="J995" s="9" t="s">
        <v>70</v>
      </c>
      <c r="K995" s="9" t="s">
        <v>5071</v>
      </c>
      <c r="L995" s="9" t="s">
        <v>5072</v>
      </c>
      <c r="M995" s="9" t="s">
        <v>5073</v>
      </c>
      <c r="N995" s="9" t="s">
        <v>36</v>
      </c>
      <c r="O995" s="9">
        <v>1</v>
      </c>
      <c r="P995" s="9" t="s">
        <v>43</v>
      </c>
      <c r="Q995" s="9">
        <v>21.99</v>
      </c>
      <c r="R995" s="9"/>
      <c r="S995" s="9"/>
      <c r="T995" s="9"/>
      <c r="U995" s="9"/>
      <c r="V995" s="9"/>
      <c r="W995" s="9"/>
      <c r="X995" s="9"/>
      <c r="Y995" s="9" t="s">
        <v>5074</v>
      </c>
      <c r="Z995" s="9" t="s">
        <v>56</v>
      </c>
      <c r="AA995" s="9" t="s">
        <v>5075</v>
      </c>
      <c r="AB995" s="9" t="s">
        <v>47</v>
      </c>
      <c r="AC995" s="9"/>
      <c r="AD995" s="9" t="b">
        <v>0</v>
      </c>
      <c r="AE995" s="9"/>
      <c r="AF995" s="9"/>
      <c r="AG995" s="14">
        <f t="shared" si="15"/>
        <v>43321</v>
      </c>
    </row>
    <row r="996" spans="1:33">
      <c r="A996" s="9" t="s">
        <v>5076</v>
      </c>
      <c r="B996" s="9" t="s">
        <v>5076</v>
      </c>
      <c r="C996" s="9" t="s">
        <v>5077</v>
      </c>
      <c r="D996" s="9" t="s">
        <v>5078</v>
      </c>
      <c r="E996" s="9" t="s">
        <v>36</v>
      </c>
      <c r="F996" s="9" t="s">
        <v>37</v>
      </c>
      <c r="G996" s="9" t="s">
        <v>38</v>
      </c>
      <c r="H996" s="9"/>
      <c r="I996" s="9"/>
      <c r="J996" s="9" t="s">
        <v>39</v>
      </c>
      <c r="K996" s="9" t="s">
        <v>385</v>
      </c>
      <c r="L996" s="9" t="s">
        <v>386</v>
      </c>
      <c r="M996" s="9" t="s">
        <v>387</v>
      </c>
      <c r="N996" s="9" t="s">
        <v>36</v>
      </c>
      <c r="O996" s="9">
        <v>1</v>
      </c>
      <c r="P996" s="9" t="s">
        <v>43</v>
      </c>
      <c r="Q996" s="9">
        <v>29.99</v>
      </c>
      <c r="R996" s="9"/>
      <c r="S996" s="9"/>
      <c r="T996" s="9"/>
      <c r="U996" s="9"/>
      <c r="V996" s="9"/>
      <c r="W996" s="9"/>
      <c r="X996" s="9"/>
      <c r="Y996" s="9" t="s">
        <v>2343</v>
      </c>
      <c r="Z996" s="9" t="s">
        <v>1784</v>
      </c>
      <c r="AA996" s="9" t="s">
        <v>5079</v>
      </c>
      <c r="AB996" s="9" t="s">
        <v>47</v>
      </c>
      <c r="AC996" s="9"/>
      <c r="AD996" s="9" t="b">
        <v>0</v>
      </c>
      <c r="AE996" s="9"/>
      <c r="AF996" s="9"/>
      <c r="AG996" s="14">
        <f t="shared" si="15"/>
        <v>43321</v>
      </c>
    </row>
    <row r="997" spans="1:33">
      <c r="A997" s="9" t="s">
        <v>5080</v>
      </c>
      <c r="B997" s="9" t="s">
        <v>5080</v>
      </c>
      <c r="C997" s="9" t="s">
        <v>5081</v>
      </c>
      <c r="D997" s="9" t="s">
        <v>5082</v>
      </c>
      <c r="E997" s="9" t="s">
        <v>36</v>
      </c>
      <c r="F997" s="9" t="s">
        <v>37</v>
      </c>
      <c r="G997" s="9" t="s">
        <v>38</v>
      </c>
      <c r="H997" s="9"/>
      <c r="I997" s="9"/>
      <c r="J997" s="9" t="s">
        <v>39</v>
      </c>
      <c r="K997" s="9" t="s">
        <v>176</v>
      </c>
      <c r="L997" s="9" t="s">
        <v>297</v>
      </c>
      <c r="M997" s="9" t="s">
        <v>298</v>
      </c>
      <c r="N997" s="9" t="s">
        <v>36</v>
      </c>
      <c r="O997" s="9">
        <v>1</v>
      </c>
      <c r="P997" s="9" t="s">
        <v>43</v>
      </c>
      <c r="Q997" s="9">
        <v>15.99</v>
      </c>
      <c r="R997" s="9"/>
      <c r="S997" s="9"/>
      <c r="T997" s="9"/>
      <c r="U997" s="9"/>
      <c r="V997" s="9"/>
      <c r="W997" s="9"/>
      <c r="X997" s="9"/>
      <c r="Y997" s="9" t="s">
        <v>5083</v>
      </c>
      <c r="Z997" s="9" t="s">
        <v>1827</v>
      </c>
      <c r="AA997" s="9" t="s">
        <v>5084</v>
      </c>
      <c r="AB997" s="9" t="s">
        <v>47</v>
      </c>
      <c r="AC997" s="9"/>
      <c r="AD997" s="9" t="b">
        <v>0</v>
      </c>
      <c r="AE997" s="9"/>
      <c r="AF997" s="9"/>
      <c r="AG997" s="14">
        <f t="shared" si="15"/>
        <v>43321</v>
      </c>
    </row>
    <row r="998" spans="1:33">
      <c r="A998" s="9" t="s">
        <v>5085</v>
      </c>
      <c r="B998" s="9" t="s">
        <v>5085</v>
      </c>
      <c r="C998" s="9" t="s">
        <v>5086</v>
      </c>
      <c r="D998" s="9" t="s">
        <v>5087</v>
      </c>
      <c r="E998" s="9" t="s">
        <v>80</v>
      </c>
      <c r="F998" s="9" t="s">
        <v>37</v>
      </c>
      <c r="G998" s="9" t="s">
        <v>38</v>
      </c>
      <c r="H998" s="9"/>
      <c r="I998" s="9"/>
      <c r="J998" s="9" t="s">
        <v>90</v>
      </c>
      <c r="K998" s="9" t="s">
        <v>2398</v>
      </c>
      <c r="L998" s="9" t="s">
        <v>2399</v>
      </c>
      <c r="M998" s="9" t="s">
        <v>2400</v>
      </c>
      <c r="N998" s="9" t="s">
        <v>80</v>
      </c>
      <c r="O998" s="9">
        <v>0</v>
      </c>
      <c r="P998" s="9"/>
      <c r="Q998" s="9"/>
      <c r="R998" s="9"/>
      <c r="S998" s="9"/>
      <c r="T998" s="9"/>
      <c r="U998" s="9"/>
      <c r="V998" s="9"/>
      <c r="W998" s="9"/>
      <c r="X998" s="9"/>
      <c r="Y998" s="9" t="s">
        <v>85</v>
      </c>
      <c r="Z998" s="9" t="s">
        <v>75</v>
      </c>
      <c r="AA998" s="9" t="s">
        <v>4989</v>
      </c>
      <c r="AB998" s="9" t="s">
        <v>47</v>
      </c>
      <c r="AC998" s="9"/>
      <c r="AD998" s="9" t="b">
        <v>0</v>
      </c>
      <c r="AE998" s="9"/>
      <c r="AF998" s="9"/>
      <c r="AG998" s="14">
        <f t="shared" si="15"/>
        <v>43321</v>
      </c>
    </row>
    <row r="999" spans="1:33">
      <c r="A999" s="9" t="s">
        <v>5088</v>
      </c>
      <c r="B999" s="9" t="s">
        <v>5088</v>
      </c>
      <c r="C999" s="9" t="s">
        <v>5089</v>
      </c>
      <c r="D999" s="9" t="s">
        <v>5090</v>
      </c>
      <c r="E999" s="9" t="s">
        <v>36</v>
      </c>
      <c r="F999" s="9" t="s">
        <v>37</v>
      </c>
      <c r="G999" s="9" t="s">
        <v>38</v>
      </c>
      <c r="H999" s="9"/>
      <c r="I999" s="9"/>
      <c r="J999" s="9" t="s">
        <v>39</v>
      </c>
      <c r="K999" s="9" t="s">
        <v>5091</v>
      </c>
      <c r="L999" s="9" t="s">
        <v>5092</v>
      </c>
      <c r="M999" s="9" t="s">
        <v>5093</v>
      </c>
      <c r="N999" s="9" t="s">
        <v>36</v>
      </c>
      <c r="O999" s="9">
        <v>1</v>
      </c>
      <c r="P999" s="9" t="s">
        <v>43</v>
      </c>
      <c r="Q999" s="9">
        <v>21.99</v>
      </c>
      <c r="R999" s="9"/>
      <c r="S999" s="9"/>
      <c r="T999" s="9"/>
      <c r="U999" s="9"/>
      <c r="V999" s="9"/>
      <c r="W999" s="9"/>
      <c r="X999" s="9"/>
      <c r="Y999" s="9" t="s">
        <v>4526</v>
      </c>
      <c r="Z999" s="9" t="s">
        <v>149</v>
      </c>
      <c r="AA999" s="9" t="s">
        <v>5094</v>
      </c>
      <c r="AB999" s="9" t="s">
        <v>47</v>
      </c>
      <c r="AC999" s="9"/>
      <c r="AD999" s="9" t="b">
        <v>0</v>
      </c>
      <c r="AE999" s="9"/>
      <c r="AF999" s="9"/>
      <c r="AG999" s="14">
        <f t="shared" si="15"/>
        <v>43321</v>
      </c>
    </row>
    <row r="1000" spans="1:33">
      <c r="A1000" s="9" t="s">
        <v>5095</v>
      </c>
      <c r="B1000" s="9" t="s">
        <v>5095</v>
      </c>
      <c r="C1000" s="9" t="s">
        <v>5096</v>
      </c>
      <c r="D1000" s="9" t="s">
        <v>5097</v>
      </c>
      <c r="E1000" s="9" t="s">
        <v>36</v>
      </c>
      <c r="F1000" s="9" t="s">
        <v>37</v>
      </c>
      <c r="G1000" s="9" t="s">
        <v>38</v>
      </c>
      <c r="H1000" s="9"/>
      <c r="I1000" s="9"/>
      <c r="J1000" s="9" t="s">
        <v>39</v>
      </c>
      <c r="K1000" s="9" t="s">
        <v>91</v>
      </c>
      <c r="L1000" s="9" t="s">
        <v>92</v>
      </c>
      <c r="M1000" s="9" t="s">
        <v>93</v>
      </c>
      <c r="N1000" s="9" t="s">
        <v>36</v>
      </c>
      <c r="O1000" s="9">
        <v>1</v>
      </c>
      <c r="P1000" s="9" t="s">
        <v>43</v>
      </c>
      <c r="Q1000" s="9">
        <v>25.99</v>
      </c>
      <c r="R1000" s="9"/>
      <c r="S1000" s="9"/>
      <c r="T1000" s="9"/>
      <c r="U1000" s="9"/>
      <c r="V1000" s="9"/>
      <c r="W1000" s="9"/>
      <c r="X1000" s="9"/>
      <c r="Y1000" s="9" t="s">
        <v>1843</v>
      </c>
      <c r="Z1000" s="9" t="s">
        <v>56</v>
      </c>
      <c r="AA1000" s="9" t="s">
        <v>5098</v>
      </c>
      <c r="AB1000" s="9" t="s">
        <v>47</v>
      </c>
      <c r="AC1000" s="9"/>
      <c r="AD1000" s="9" t="b">
        <v>0</v>
      </c>
      <c r="AE1000" s="9"/>
      <c r="AF1000" s="9"/>
      <c r="AG1000" s="14">
        <f t="shared" si="15"/>
        <v>43321</v>
      </c>
    </row>
    <row r="1001" spans="1:33">
      <c r="A1001" s="9" t="s">
        <v>5099</v>
      </c>
      <c r="B1001" s="9" t="s">
        <v>5099</v>
      </c>
      <c r="C1001" s="9" t="s">
        <v>5100</v>
      </c>
      <c r="D1001" s="9" t="s">
        <v>5101</v>
      </c>
      <c r="E1001" s="9" t="s">
        <v>36</v>
      </c>
      <c r="F1001" s="9" t="s">
        <v>37</v>
      </c>
      <c r="G1001" s="9" t="s">
        <v>38</v>
      </c>
      <c r="H1001" s="9"/>
      <c r="I1001" s="9"/>
      <c r="J1001" s="9" t="s">
        <v>39</v>
      </c>
      <c r="K1001" s="9" t="s">
        <v>1313</v>
      </c>
      <c r="L1001" s="9" t="s">
        <v>1314</v>
      </c>
      <c r="M1001" s="9" t="s">
        <v>1315</v>
      </c>
      <c r="N1001" s="9" t="s">
        <v>36</v>
      </c>
      <c r="O1001" s="9">
        <v>1</v>
      </c>
      <c r="P1001" s="9" t="s">
        <v>43</v>
      </c>
      <c r="Q1001" s="9">
        <v>20.99</v>
      </c>
      <c r="R1001" s="9"/>
      <c r="S1001" s="9"/>
      <c r="T1001" s="9"/>
      <c r="U1001" s="9"/>
      <c r="V1001" s="9"/>
      <c r="W1001" s="9"/>
      <c r="X1001" s="9"/>
      <c r="Y1001" s="9" t="s">
        <v>519</v>
      </c>
      <c r="Z1001" s="9" t="s">
        <v>56</v>
      </c>
      <c r="AA1001" s="9" t="s">
        <v>5102</v>
      </c>
      <c r="AB1001" s="9" t="s">
        <v>47</v>
      </c>
      <c r="AC1001" s="9"/>
      <c r="AD1001" s="9" t="b">
        <v>0</v>
      </c>
      <c r="AE1001" s="9"/>
      <c r="AF1001" s="9"/>
      <c r="AG1001" s="14">
        <f t="shared" si="15"/>
        <v>43321</v>
      </c>
    </row>
    <row r="1002" spans="1:33">
      <c r="A1002" s="9" t="s">
        <v>5103</v>
      </c>
      <c r="B1002" s="9" t="s">
        <v>5103</v>
      </c>
      <c r="C1002" s="9" t="s">
        <v>5104</v>
      </c>
      <c r="D1002" s="9" t="s">
        <v>5105</v>
      </c>
      <c r="E1002" s="9" t="s">
        <v>36</v>
      </c>
      <c r="F1002" s="9" t="s">
        <v>37</v>
      </c>
      <c r="G1002" s="9" t="s">
        <v>38</v>
      </c>
      <c r="H1002" s="9"/>
      <c r="I1002" s="9"/>
      <c r="J1002" s="9" t="s">
        <v>70</v>
      </c>
      <c r="K1002" s="9" t="s">
        <v>176</v>
      </c>
      <c r="L1002" s="9" t="s">
        <v>613</v>
      </c>
      <c r="M1002" s="9" t="s">
        <v>614</v>
      </c>
      <c r="N1002" s="9" t="s">
        <v>36</v>
      </c>
      <c r="O1002" s="9">
        <v>1</v>
      </c>
      <c r="P1002" s="9" t="s">
        <v>43</v>
      </c>
      <c r="Q1002" s="9">
        <v>15.99</v>
      </c>
      <c r="R1002" s="9"/>
      <c r="S1002" s="9"/>
      <c r="T1002" s="9"/>
      <c r="U1002" s="9"/>
      <c r="V1002" s="9"/>
      <c r="W1002" s="9"/>
      <c r="X1002" s="9"/>
      <c r="Y1002" s="9" t="s">
        <v>5106</v>
      </c>
      <c r="Z1002" s="9" t="s">
        <v>149</v>
      </c>
      <c r="AA1002" s="9" t="s">
        <v>5107</v>
      </c>
      <c r="AB1002" s="9" t="s">
        <v>47</v>
      </c>
      <c r="AC1002" s="9"/>
      <c r="AD1002" s="9" t="b">
        <v>0</v>
      </c>
      <c r="AE1002" s="9"/>
      <c r="AF1002" s="9"/>
      <c r="AG1002" s="14">
        <f t="shared" si="15"/>
        <v>43321</v>
      </c>
    </row>
    <row r="1003" spans="1:33">
      <c r="A1003" s="9" t="s">
        <v>5108</v>
      </c>
      <c r="B1003" s="9" t="s">
        <v>5108</v>
      </c>
      <c r="C1003" s="9" t="s">
        <v>5109</v>
      </c>
      <c r="D1003" s="9" t="s">
        <v>5110</v>
      </c>
      <c r="E1003" s="9" t="s">
        <v>36</v>
      </c>
      <c r="F1003" s="9" t="s">
        <v>37</v>
      </c>
      <c r="G1003" s="9" t="s">
        <v>38</v>
      </c>
      <c r="H1003" s="9"/>
      <c r="I1003" s="9"/>
      <c r="J1003" s="9" t="s">
        <v>39</v>
      </c>
      <c r="K1003" s="9" t="s">
        <v>176</v>
      </c>
      <c r="L1003" s="9" t="s">
        <v>792</v>
      </c>
      <c r="M1003" s="9" t="s">
        <v>793</v>
      </c>
      <c r="N1003" s="9" t="s">
        <v>36</v>
      </c>
      <c r="O1003" s="9">
        <v>1</v>
      </c>
      <c r="P1003" s="9" t="s">
        <v>43</v>
      </c>
      <c r="Q1003" s="9">
        <v>15.99</v>
      </c>
      <c r="R1003" s="9"/>
      <c r="S1003" s="9"/>
      <c r="T1003" s="9"/>
      <c r="U1003" s="9"/>
      <c r="V1003" s="9"/>
      <c r="W1003" s="9"/>
      <c r="X1003" s="9"/>
      <c r="Y1003" s="9" t="s">
        <v>111</v>
      </c>
      <c r="Z1003" s="9" t="s">
        <v>149</v>
      </c>
      <c r="AA1003" s="9" t="s">
        <v>5111</v>
      </c>
      <c r="AB1003" s="9" t="s">
        <v>47</v>
      </c>
      <c r="AC1003" s="9"/>
      <c r="AD1003" s="9" t="b">
        <v>0</v>
      </c>
      <c r="AE1003" s="9"/>
      <c r="AF1003" s="9"/>
      <c r="AG1003" s="14">
        <f t="shared" si="15"/>
        <v>43321</v>
      </c>
    </row>
    <row r="1004" spans="1:33">
      <c r="A1004" s="9" t="s">
        <v>5112</v>
      </c>
      <c r="B1004" s="9" t="s">
        <v>5112</v>
      </c>
      <c r="C1004" s="9" t="s">
        <v>5113</v>
      </c>
      <c r="D1004" s="9" t="s">
        <v>5114</v>
      </c>
      <c r="E1004" s="9" t="s">
        <v>36</v>
      </c>
      <c r="F1004" s="9" t="s">
        <v>37</v>
      </c>
      <c r="G1004" s="9" t="s">
        <v>38</v>
      </c>
      <c r="H1004" s="9"/>
      <c r="I1004" s="9"/>
      <c r="J1004" s="9" t="s">
        <v>39</v>
      </c>
      <c r="K1004" s="9" t="s">
        <v>176</v>
      </c>
      <c r="L1004" s="9" t="s">
        <v>3417</v>
      </c>
      <c r="M1004" s="9" t="s">
        <v>3418</v>
      </c>
      <c r="N1004" s="9" t="s">
        <v>36</v>
      </c>
      <c r="O1004" s="9">
        <v>1</v>
      </c>
      <c r="P1004" s="9" t="s">
        <v>43</v>
      </c>
      <c r="Q1004" s="9">
        <v>15.99</v>
      </c>
      <c r="R1004" s="9"/>
      <c r="S1004" s="9"/>
      <c r="T1004" s="9"/>
      <c r="U1004" s="9"/>
      <c r="V1004" s="9"/>
      <c r="W1004" s="9"/>
      <c r="X1004" s="9"/>
      <c r="Y1004" s="9" t="s">
        <v>44</v>
      </c>
      <c r="Z1004" s="9" t="s">
        <v>45</v>
      </c>
      <c r="AA1004" s="9" t="s">
        <v>5115</v>
      </c>
      <c r="AB1004" s="9" t="s">
        <v>47</v>
      </c>
      <c r="AC1004" s="9"/>
      <c r="AD1004" s="9" t="b">
        <v>0</v>
      </c>
      <c r="AE1004" s="9"/>
      <c r="AF1004" s="9"/>
      <c r="AG1004" s="14">
        <f t="shared" si="15"/>
        <v>43321</v>
      </c>
    </row>
    <row r="1005" spans="1:33">
      <c r="A1005" s="9" t="s">
        <v>5116</v>
      </c>
      <c r="B1005" s="9" t="s">
        <v>5116</v>
      </c>
      <c r="C1005" s="9" t="s">
        <v>5117</v>
      </c>
      <c r="D1005" s="9" t="s">
        <v>5118</v>
      </c>
      <c r="E1005" s="9" t="s">
        <v>36</v>
      </c>
      <c r="F1005" s="9" t="s">
        <v>37</v>
      </c>
      <c r="G1005" s="9" t="s">
        <v>38</v>
      </c>
      <c r="H1005" s="9"/>
      <c r="I1005" s="9"/>
      <c r="J1005" s="9" t="s">
        <v>70</v>
      </c>
      <c r="K1005" s="9" t="s">
        <v>176</v>
      </c>
      <c r="L1005" s="9" t="s">
        <v>5119</v>
      </c>
      <c r="M1005" s="9" t="s">
        <v>5120</v>
      </c>
      <c r="N1005" s="9" t="s">
        <v>36</v>
      </c>
      <c r="O1005" s="9">
        <v>1</v>
      </c>
      <c r="P1005" s="9" t="s">
        <v>43</v>
      </c>
      <c r="Q1005" s="9">
        <v>15.99</v>
      </c>
      <c r="R1005" s="9"/>
      <c r="S1005" s="9"/>
      <c r="T1005" s="9"/>
      <c r="U1005" s="9"/>
      <c r="V1005" s="9"/>
      <c r="W1005" s="9"/>
      <c r="X1005" s="9"/>
      <c r="Y1005" s="9" t="s">
        <v>5121</v>
      </c>
      <c r="Z1005" s="9" t="s">
        <v>149</v>
      </c>
      <c r="AA1005" s="9" t="s">
        <v>5122</v>
      </c>
      <c r="AB1005" s="9" t="s">
        <v>47</v>
      </c>
      <c r="AC1005" s="9"/>
      <c r="AD1005" s="9" t="b">
        <v>0</v>
      </c>
      <c r="AE1005" s="9"/>
      <c r="AF1005" s="9"/>
      <c r="AG1005" s="14">
        <f t="shared" si="15"/>
        <v>43321</v>
      </c>
    </row>
    <row r="1006" spans="1:33">
      <c r="A1006" s="9" t="s">
        <v>5123</v>
      </c>
      <c r="B1006" s="9" t="s">
        <v>5123</v>
      </c>
      <c r="C1006" s="9" t="s">
        <v>5124</v>
      </c>
      <c r="D1006" s="9" t="s">
        <v>5125</v>
      </c>
      <c r="E1006" s="9" t="s">
        <v>36</v>
      </c>
      <c r="F1006" s="9" t="s">
        <v>37</v>
      </c>
      <c r="G1006" s="9" t="s">
        <v>38</v>
      </c>
      <c r="H1006" s="9"/>
      <c r="I1006" s="9"/>
      <c r="J1006" s="9" t="s">
        <v>39</v>
      </c>
      <c r="K1006" s="9" t="s">
        <v>334</v>
      </c>
      <c r="L1006" s="9" t="s">
        <v>335</v>
      </c>
      <c r="M1006" s="9" t="s">
        <v>336</v>
      </c>
      <c r="N1006" s="9" t="s">
        <v>36</v>
      </c>
      <c r="O1006" s="9">
        <v>1</v>
      </c>
      <c r="P1006" s="9" t="s">
        <v>43</v>
      </c>
      <c r="Q1006" s="9">
        <v>25.99</v>
      </c>
      <c r="R1006" s="9"/>
      <c r="S1006" s="9"/>
      <c r="T1006" s="9"/>
      <c r="U1006" s="9"/>
      <c r="V1006" s="9"/>
      <c r="W1006" s="9"/>
      <c r="X1006" s="9"/>
      <c r="Y1006" s="9" t="s">
        <v>127</v>
      </c>
      <c r="Z1006" s="9" t="s">
        <v>75</v>
      </c>
      <c r="AA1006" s="9" t="s">
        <v>5126</v>
      </c>
      <c r="AB1006" s="9" t="s">
        <v>47</v>
      </c>
      <c r="AC1006" s="9"/>
      <c r="AD1006" s="9" t="b">
        <v>0</v>
      </c>
      <c r="AE1006" s="9"/>
      <c r="AF1006" s="9"/>
      <c r="AG1006" s="14">
        <f t="shared" si="15"/>
        <v>43321</v>
      </c>
    </row>
    <row r="1007" spans="1:33">
      <c r="A1007" s="9" t="s">
        <v>5127</v>
      </c>
      <c r="B1007" s="9" t="s">
        <v>5127</v>
      </c>
      <c r="C1007" s="9" t="s">
        <v>5128</v>
      </c>
      <c r="D1007" s="9" t="s">
        <v>5129</v>
      </c>
      <c r="E1007" s="9" t="s">
        <v>36</v>
      </c>
      <c r="F1007" s="9" t="s">
        <v>37</v>
      </c>
      <c r="G1007" s="9" t="s">
        <v>38</v>
      </c>
      <c r="H1007" s="9"/>
      <c r="I1007" s="9"/>
      <c r="J1007" s="9" t="s">
        <v>39</v>
      </c>
      <c r="K1007" s="9" t="s">
        <v>1449</v>
      </c>
      <c r="L1007" s="9" t="s">
        <v>1450</v>
      </c>
      <c r="M1007" s="9" t="s">
        <v>1451</v>
      </c>
      <c r="N1007" s="9" t="s">
        <v>36</v>
      </c>
      <c r="O1007" s="9">
        <v>1</v>
      </c>
      <c r="P1007" s="9" t="s">
        <v>43</v>
      </c>
      <c r="Q1007" s="9">
        <v>20.99</v>
      </c>
      <c r="R1007" s="9"/>
      <c r="S1007" s="9"/>
      <c r="T1007" s="9"/>
      <c r="U1007" s="9"/>
      <c r="V1007" s="9"/>
      <c r="W1007" s="9"/>
      <c r="X1007" s="9"/>
      <c r="Y1007" s="9" t="s">
        <v>119</v>
      </c>
      <c r="Z1007" s="9" t="s">
        <v>56</v>
      </c>
      <c r="AA1007" s="9" t="s">
        <v>5130</v>
      </c>
      <c r="AB1007" s="9" t="s">
        <v>47</v>
      </c>
      <c r="AC1007" s="9"/>
      <c r="AD1007" s="9" t="b">
        <v>0</v>
      </c>
      <c r="AE1007" s="9"/>
      <c r="AF1007" s="9"/>
      <c r="AG1007" s="14">
        <f t="shared" si="15"/>
        <v>43321</v>
      </c>
    </row>
    <row r="1008" spans="1:33">
      <c r="A1008" s="9" t="s">
        <v>5131</v>
      </c>
      <c r="B1008" s="9" t="s">
        <v>5131</v>
      </c>
      <c r="C1008" s="9" t="s">
        <v>5132</v>
      </c>
      <c r="D1008" s="9" t="s">
        <v>5133</v>
      </c>
      <c r="E1008" s="9" t="s">
        <v>36</v>
      </c>
      <c r="F1008" s="9" t="s">
        <v>37</v>
      </c>
      <c r="G1008" s="9" t="s">
        <v>38</v>
      </c>
      <c r="H1008" s="9"/>
      <c r="I1008" s="9"/>
      <c r="J1008" s="9" t="s">
        <v>39</v>
      </c>
      <c r="K1008" s="9" t="s">
        <v>176</v>
      </c>
      <c r="L1008" s="9" t="s">
        <v>792</v>
      </c>
      <c r="M1008" s="9" t="s">
        <v>793</v>
      </c>
      <c r="N1008" s="9" t="s">
        <v>36</v>
      </c>
      <c r="O1008" s="9">
        <v>1</v>
      </c>
      <c r="P1008" s="9" t="s">
        <v>43</v>
      </c>
      <c r="Q1008" s="9">
        <v>15.99</v>
      </c>
      <c r="R1008" s="9"/>
      <c r="S1008" s="9"/>
      <c r="T1008" s="9"/>
      <c r="U1008" s="9"/>
      <c r="V1008" s="9"/>
      <c r="W1008" s="9"/>
      <c r="X1008" s="9"/>
      <c r="Y1008" s="9" t="s">
        <v>2903</v>
      </c>
      <c r="Z1008" s="9" t="s">
        <v>56</v>
      </c>
      <c r="AA1008" s="9" t="s">
        <v>5134</v>
      </c>
      <c r="AB1008" s="9" t="s">
        <v>47</v>
      </c>
      <c r="AC1008" s="9"/>
      <c r="AD1008" s="9" t="b">
        <v>0</v>
      </c>
      <c r="AE1008" s="9"/>
      <c r="AF1008" s="9"/>
      <c r="AG1008" s="14">
        <f t="shared" si="15"/>
        <v>43321</v>
      </c>
    </row>
    <row r="1009" spans="1:33">
      <c r="A1009" s="9" t="s">
        <v>5135</v>
      </c>
      <c r="B1009" s="9" t="s">
        <v>5135</v>
      </c>
      <c r="C1009" s="9" t="s">
        <v>5136</v>
      </c>
      <c r="D1009" s="9" t="s">
        <v>5137</v>
      </c>
      <c r="E1009" s="9" t="s">
        <v>36</v>
      </c>
      <c r="F1009" s="9" t="s">
        <v>37</v>
      </c>
      <c r="G1009" s="9" t="s">
        <v>38</v>
      </c>
      <c r="H1009" s="9"/>
      <c r="I1009" s="9"/>
      <c r="J1009" s="9" t="s">
        <v>39</v>
      </c>
      <c r="K1009" s="9" t="s">
        <v>5138</v>
      </c>
      <c r="L1009" s="9" t="s">
        <v>5139</v>
      </c>
      <c r="M1009" s="9" t="s">
        <v>5140</v>
      </c>
      <c r="N1009" s="9" t="s">
        <v>36</v>
      </c>
      <c r="O1009" s="9">
        <v>1</v>
      </c>
      <c r="P1009" s="9" t="s">
        <v>43</v>
      </c>
      <c r="Q1009" s="9">
        <v>20.99</v>
      </c>
      <c r="R1009" s="9"/>
      <c r="S1009" s="9"/>
      <c r="T1009" s="9"/>
      <c r="U1009" s="9"/>
      <c r="V1009" s="9"/>
      <c r="W1009" s="9"/>
      <c r="X1009" s="9"/>
      <c r="Y1009" s="9" t="s">
        <v>858</v>
      </c>
      <c r="Z1009" s="9" t="s">
        <v>859</v>
      </c>
      <c r="AA1009" s="9" t="s">
        <v>5141</v>
      </c>
      <c r="AB1009" s="9" t="s">
        <v>47</v>
      </c>
      <c r="AC1009" s="9"/>
      <c r="AD1009" s="9" t="b">
        <v>0</v>
      </c>
      <c r="AE1009" s="9"/>
      <c r="AF1009" s="9"/>
      <c r="AG1009" s="14">
        <f t="shared" si="15"/>
        <v>43321</v>
      </c>
    </row>
    <row r="1010" spans="1:33">
      <c r="A1010" s="9" t="s">
        <v>5142</v>
      </c>
      <c r="B1010" s="9" t="s">
        <v>5142</v>
      </c>
      <c r="C1010" s="9" t="s">
        <v>5143</v>
      </c>
      <c r="D1010" s="9" t="s">
        <v>5144</v>
      </c>
      <c r="E1010" s="9" t="s">
        <v>36</v>
      </c>
      <c r="F1010" s="9" t="s">
        <v>37</v>
      </c>
      <c r="G1010" s="9" t="s">
        <v>38</v>
      </c>
      <c r="H1010" s="9"/>
      <c r="I1010" s="9"/>
      <c r="J1010" s="9" t="s">
        <v>39</v>
      </c>
      <c r="K1010" s="9" t="s">
        <v>91</v>
      </c>
      <c r="L1010" s="9" t="s">
        <v>92</v>
      </c>
      <c r="M1010" s="9" t="s">
        <v>93</v>
      </c>
      <c r="N1010" s="9" t="s">
        <v>36</v>
      </c>
      <c r="O1010" s="9">
        <v>1</v>
      </c>
      <c r="P1010" s="9" t="s">
        <v>43</v>
      </c>
      <c r="Q1010" s="9">
        <v>20.99</v>
      </c>
      <c r="R1010" s="9"/>
      <c r="S1010" s="9">
        <v>8.73</v>
      </c>
      <c r="T1010" s="9"/>
      <c r="U1010" s="9"/>
      <c r="V1010" s="9"/>
      <c r="W1010" s="9"/>
      <c r="X1010" s="9"/>
      <c r="Y1010" s="9" t="s">
        <v>358</v>
      </c>
      <c r="Z1010" s="9" t="s">
        <v>359</v>
      </c>
      <c r="AA1010" s="9" t="s">
        <v>5145</v>
      </c>
      <c r="AB1010" s="9" t="s">
        <v>47</v>
      </c>
      <c r="AC1010" s="9"/>
      <c r="AD1010" s="9" t="b">
        <v>0</v>
      </c>
      <c r="AE1010" s="9"/>
      <c r="AF1010" s="9"/>
      <c r="AG1010" s="14">
        <f t="shared" si="15"/>
        <v>43321</v>
      </c>
    </row>
    <row r="1011" spans="1:33">
      <c r="A1011" s="9" t="s">
        <v>5146</v>
      </c>
      <c r="B1011" s="9" t="s">
        <v>5146</v>
      </c>
      <c r="C1011" s="9" t="s">
        <v>5147</v>
      </c>
      <c r="D1011" s="9" t="s">
        <v>5148</v>
      </c>
      <c r="E1011" s="9" t="s">
        <v>36</v>
      </c>
      <c r="F1011" s="9" t="s">
        <v>37</v>
      </c>
      <c r="G1011" s="9" t="s">
        <v>38</v>
      </c>
      <c r="H1011" s="9"/>
      <c r="I1011" s="9"/>
      <c r="J1011" s="9" t="s">
        <v>39</v>
      </c>
      <c r="K1011" s="9" t="s">
        <v>1631</v>
      </c>
      <c r="L1011" s="9" t="s">
        <v>5149</v>
      </c>
      <c r="M1011" s="9" t="s">
        <v>5150</v>
      </c>
      <c r="N1011" s="9" t="s">
        <v>36</v>
      </c>
      <c r="O1011" s="9">
        <v>1</v>
      </c>
      <c r="P1011" s="9" t="s">
        <v>43</v>
      </c>
      <c r="Q1011" s="9">
        <v>21.99</v>
      </c>
      <c r="R1011" s="9"/>
      <c r="S1011" s="9"/>
      <c r="T1011" s="9"/>
      <c r="U1011" s="9"/>
      <c r="V1011" s="9"/>
      <c r="W1011" s="9"/>
      <c r="X1011" s="9"/>
      <c r="Y1011" s="9" t="s">
        <v>5151</v>
      </c>
      <c r="Z1011" s="9" t="s">
        <v>65</v>
      </c>
      <c r="AA1011" s="9" t="s">
        <v>5152</v>
      </c>
      <c r="AB1011" s="9" t="s">
        <v>47</v>
      </c>
      <c r="AC1011" s="9"/>
      <c r="AD1011" s="9" t="b">
        <v>0</v>
      </c>
      <c r="AE1011" s="9"/>
      <c r="AF1011" s="9"/>
      <c r="AG1011" s="14">
        <f t="shared" si="15"/>
        <v>43321</v>
      </c>
    </row>
    <row r="1012" spans="1:33">
      <c r="A1012" s="9" t="s">
        <v>5153</v>
      </c>
      <c r="B1012" s="9" t="s">
        <v>5153</v>
      </c>
      <c r="C1012" s="9" t="s">
        <v>5154</v>
      </c>
      <c r="D1012" s="9" t="s">
        <v>5155</v>
      </c>
      <c r="E1012" s="9" t="s">
        <v>36</v>
      </c>
      <c r="F1012" s="9" t="s">
        <v>37</v>
      </c>
      <c r="G1012" s="9" t="s">
        <v>38</v>
      </c>
      <c r="H1012" s="9"/>
      <c r="I1012" s="9"/>
      <c r="J1012" s="9" t="s">
        <v>39</v>
      </c>
      <c r="K1012" s="9" t="s">
        <v>5156</v>
      </c>
      <c r="L1012" s="9" t="s">
        <v>5157</v>
      </c>
      <c r="M1012" s="9" t="s">
        <v>5158</v>
      </c>
      <c r="N1012" s="9" t="s">
        <v>36</v>
      </c>
      <c r="O1012" s="9">
        <v>1</v>
      </c>
      <c r="P1012" s="9" t="s">
        <v>43</v>
      </c>
      <c r="Q1012" s="9">
        <v>29.99</v>
      </c>
      <c r="R1012" s="9"/>
      <c r="S1012" s="9"/>
      <c r="T1012" s="9"/>
      <c r="U1012" s="9"/>
      <c r="V1012" s="9"/>
      <c r="W1012" s="9"/>
      <c r="X1012" s="9"/>
      <c r="Y1012" s="9" t="s">
        <v>228</v>
      </c>
      <c r="Z1012" s="9" t="s">
        <v>56</v>
      </c>
      <c r="AA1012" s="9" t="s">
        <v>5159</v>
      </c>
      <c r="AB1012" s="9" t="s">
        <v>47</v>
      </c>
      <c r="AC1012" s="9"/>
      <c r="AD1012" s="9" t="b">
        <v>0</v>
      </c>
      <c r="AE1012" s="9"/>
      <c r="AF1012" s="9"/>
      <c r="AG1012" s="14">
        <f t="shared" si="15"/>
        <v>43321</v>
      </c>
    </row>
    <row r="1013" spans="1:33">
      <c r="A1013" s="9" t="s">
        <v>5160</v>
      </c>
      <c r="B1013" s="9" t="s">
        <v>5160</v>
      </c>
      <c r="C1013" s="9" t="s">
        <v>5161</v>
      </c>
      <c r="D1013" s="9" t="s">
        <v>5162</v>
      </c>
      <c r="E1013" s="9" t="s">
        <v>36</v>
      </c>
      <c r="F1013" s="9" t="s">
        <v>37</v>
      </c>
      <c r="G1013" s="9" t="s">
        <v>38</v>
      </c>
      <c r="H1013" s="9"/>
      <c r="I1013" s="9"/>
      <c r="J1013" s="9" t="s">
        <v>39</v>
      </c>
      <c r="K1013" s="9" t="s">
        <v>91</v>
      </c>
      <c r="L1013" s="9" t="s">
        <v>92</v>
      </c>
      <c r="M1013" s="9" t="s">
        <v>93</v>
      </c>
      <c r="N1013" s="9" t="s">
        <v>36</v>
      </c>
      <c r="O1013" s="9">
        <v>1</v>
      </c>
      <c r="P1013" s="9" t="s">
        <v>43</v>
      </c>
      <c r="Q1013" s="9">
        <v>20.99</v>
      </c>
      <c r="R1013" s="9"/>
      <c r="S1013" s="9"/>
      <c r="T1013" s="9"/>
      <c r="U1013" s="9"/>
      <c r="V1013" s="9"/>
      <c r="W1013" s="9"/>
      <c r="X1013" s="9"/>
      <c r="Y1013" s="9" t="s">
        <v>85</v>
      </c>
      <c r="Z1013" s="9" t="s">
        <v>75</v>
      </c>
      <c r="AA1013" s="9" t="s">
        <v>5163</v>
      </c>
      <c r="AB1013" s="9" t="s">
        <v>47</v>
      </c>
      <c r="AC1013" s="9"/>
      <c r="AD1013" s="9" t="b">
        <v>0</v>
      </c>
      <c r="AE1013" s="9"/>
      <c r="AF1013" s="9"/>
      <c r="AG1013" s="14">
        <f t="shared" si="15"/>
        <v>43321</v>
      </c>
    </row>
    <row r="1014" spans="1:33">
      <c r="A1014" s="9" t="s">
        <v>5164</v>
      </c>
      <c r="B1014" s="9" t="s">
        <v>5164</v>
      </c>
      <c r="C1014" s="9" t="s">
        <v>5165</v>
      </c>
      <c r="D1014" s="9" t="s">
        <v>5166</v>
      </c>
      <c r="E1014" s="9" t="s">
        <v>80</v>
      </c>
      <c r="F1014" s="9" t="s">
        <v>37</v>
      </c>
      <c r="G1014" s="9" t="s">
        <v>38</v>
      </c>
      <c r="H1014" s="9"/>
      <c r="I1014" s="9"/>
      <c r="J1014" s="9" t="s">
        <v>90</v>
      </c>
      <c r="K1014" s="9" t="s">
        <v>91</v>
      </c>
      <c r="L1014" s="9" t="s">
        <v>92</v>
      </c>
      <c r="M1014" s="9" t="s">
        <v>93</v>
      </c>
      <c r="N1014" s="9" t="s">
        <v>80</v>
      </c>
      <c r="O1014" s="9">
        <v>0</v>
      </c>
      <c r="P1014" s="9"/>
      <c r="Q1014" s="9"/>
      <c r="R1014" s="9"/>
      <c r="S1014" s="9"/>
      <c r="T1014" s="9"/>
      <c r="U1014" s="9"/>
      <c r="V1014" s="9"/>
      <c r="W1014" s="9"/>
      <c r="X1014" s="9"/>
      <c r="Y1014" s="9" t="s">
        <v>358</v>
      </c>
      <c r="Z1014" s="9" t="s">
        <v>359</v>
      </c>
      <c r="AA1014" s="9" t="s">
        <v>5145</v>
      </c>
      <c r="AB1014" s="9" t="s">
        <v>47</v>
      </c>
      <c r="AC1014" s="9"/>
      <c r="AD1014" s="9" t="b">
        <v>0</v>
      </c>
      <c r="AE1014" s="9"/>
      <c r="AF1014" s="9"/>
      <c r="AG1014" s="14">
        <f t="shared" si="15"/>
        <v>43321</v>
      </c>
    </row>
    <row r="1015" spans="1:33">
      <c r="A1015" s="9" t="s">
        <v>5167</v>
      </c>
      <c r="B1015" s="9" t="s">
        <v>5167</v>
      </c>
      <c r="C1015" s="9" t="s">
        <v>5168</v>
      </c>
      <c r="D1015" s="9" t="s">
        <v>5169</v>
      </c>
      <c r="E1015" s="9" t="s">
        <v>36</v>
      </c>
      <c r="F1015" s="9" t="s">
        <v>37</v>
      </c>
      <c r="G1015" s="9" t="s">
        <v>38</v>
      </c>
      <c r="H1015" s="9"/>
      <c r="I1015" s="9"/>
      <c r="J1015" s="9" t="s">
        <v>39</v>
      </c>
      <c r="K1015" s="9" t="s">
        <v>5170</v>
      </c>
      <c r="L1015" s="9" t="s">
        <v>5171</v>
      </c>
      <c r="M1015" s="9" t="s">
        <v>5172</v>
      </c>
      <c r="N1015" s="9" t="s">
        <v>36</v>
      </c>
      <c r="O1015" s="9">
        <v>1</v>
      </c>
      <c r="P1015" s="9" t="s">
        <v>43</v>
      </c>
      <c r="Q1015" s="9">
        <v>20.99</v>
      </c>
      <c r="R1015" s="9"/>
      <c r="S1015" s="9"/>
      <c r="T1015" s="9"/>
      <c r="U1015" s="9"/>
      <c r="V1015" s="9"/>
      <c r="W1015" s="9"/>
      <c r="X1015" s="9"/>
      <c r="Y1015" s="9" t="s">
        <v>119</v>
      </c>
      <c r="Z1015" s="9" t="s">
        <v>56</v>
      </c>
      <c r="AA1015" s="9" t="s">
        <v>5173</v>
      </c>
      <c r="AB1015" s="9" t="s">
        <v>47</v>
      </c>
      <c r="AC1015" s="9"/>
      <c r="AD1015" s="9" t="b">
        <v>0</v>
      </c>
      <c r="AE1015" s="9"/>
      <c r="AF1015" s="9"/>
      <c r="AG1015" s="14">
        <f t="shared" si="15"/>
        <v>43321</v>
      </c>
    </row>
    <row r="1016" spans="1:33">
      <c r="A1016" s="9" t="s">
        <v>5174</v>
      </c>
      <c r="B1016" s="9" t="s">
        <v>5174</v>
      </c>
      <c r="C1016" s="9" t="s">
        <v>5175</v>
      </c>
      <c r="D1016" s="9" t="s">
        <v>5176</v>
      </c>
      <c r="E1016" s="9" t="s">
        <v>36</v>
      </c>
      <c r="F1016" s="9" t="s">
        <v>37</v>
      </c>
      <c r="G1016" s="9" t="s">
        <v>38</v>
      </c>
      <c r="H1016" s="9"/>
      <c r="I1016" s="9"/>
      <c r="J1016" s="9" t="s">
        <v>39</v>
      </c>
      <c r="K1016" s="9" t="s">
        <v>2665</v>
      </c>
      <c r="L1016" s="9" t="s">
        <v>2666</v>
      </c>
      <c r="M1016" s="9" t="s">
        <v>2667</v>
      </c>
      <c r="N1016" s="9" t="s">
        <v>36</v>
      </c>
      <c r="O1016" s="9">
        <v>1</v>
      </c>
      <c r="P1016" s="9" t="s">
        <v>43</v>
      </c>
      <c r="Q1016" s="9">
        <v>20.99</v>
      </c>
      <c r="R1016" s="9"/>
      <c r="S1016" s="9"/>
      <c r="T1016" s="9"/>
      <c r="U1016" s="9"/>
      <c r="V1016" s="9"/>
      <c r="W1016" s="9"/>
      <c r="X1016" s="9"/>
      <c r="Y1016" s="9" t="s">
        <v>163</v>
      </c>
      <c r="Z1016" s="9" t="s">
        <v>75</v>
      </c>
      <c r="AA1016" s="9" t="s">
        <v>5177</v>
      </c>
      <c r="AB1016" s="9" t="s">
        <v>47</v>
      </c>
      <c r="AC1016" s="9"/>
      <c r="AD1016" s="9" t="b">
        <v>0</v>
      </c>
      <c r="AE1016" s="9"/>
      <c r="AF1016" s="9"/>
      <c r="AG1016" s="14">
        <f t="shared" si="15"/>
        <v>43321</v>
      </c>
    </row>
    <row r="1017" spans="1:33">
      <c r="A1017" s="9" t="s">
        <v>5178</v>
      </c>
      <c r="B1017" s="9" t="s">
        <v>5178</v>
      </c>
      <c r="C1017" s="9" t="s">
        <v>5179</v>
      </c>
      <c r="D1017" s="9" t="s">
        <v>5180</v>
      </c>
      <c r="E1017" s="9" t="s">
        <v>36</v>
      </c>
      <c r="F1017" s="9" t="s">
        <v>37</v>
      </c>
      <c r="G1017" s="9" t="s">
        <v>38</v>
      </c>
      <c r="H1017" s="9"/>
      <c r="I1017" s="9"/>
      <c r="J1017" s="9" t="s">
        <v>90</v>
      </c>
      <c r="K1017" s="9" t="s">
        <v>176</v>
      </c>
      <c r="L1017" s="9" t="s">
        <v>3071</v>
      </c>
      <c r="M1017" s="9" t="s">
        <v>3072</v>
      </c>
      <c r="N1017" s="9" t="s">
        <v>36</v>
      </c>
      <c r="O1017" s="9">
        <v>1</v>
      </c>
      <c r="P1017" s="9" t="s">
        <v>43</v>
      </c>
      <c r="Q1017" s="9">
        <v>15.99</v>
      </c>
      <c r="R1017" s="9"/>
      <c r="S1017" s="9">
        <v>2.6</v>
      </c>
      <c r="T1017" s="9"/>
      <c r="U1017" s="9"/>
      <c r="V1017" s="9"/>
      <c r="W1017" s="9"/>
      <c r="X1017" s="9">
        <v>2.6</v>
      </c>
      <c r="Y1017" s="9" t="s">
        <v>5181</v>
      </c>
      <c r="Z1017" s="9" t="s">
        <v>65</v>
      </c>
      <c r="AA1017" s="9" t="s">
        <v>5182</v>
      </c>
      <c r="AB1017" s="9" t="s">
        <v>47</v>
      </c>
      <c r="AC1017" s="9" t="s">
        <v>97</v>
      </c>
      <c r="AD1017" s="9" t="b">
        <v>0</v>
      </c>
      <c r="AE1017" s="9"/>
      <c r="AF1017" s="9"/>
      <c r="AG1017" s="14">
        <f t="shared" si="15"/>
        <v>43321</v>
      </c>
    </row>
    <row r="1018" spans="1:33">
      <c r="A1018" s="9" t="s">
        <v>5183</v>
      </c>
      <c r="B1018" s="9" t="s">
        <v>5183</v>
      </c>
      <c r="C1018" s="9" t="s">
        <v>5184</v>
      </c>
      <c r="D1018" s="9" t="s">
        <v>5185</v>
      </c>
      <c r="E1018" s="9" t="s">
        <v>36</v>
      </c>
      <c r="F1018" s="9" t="s">
        <v>37</v>
      </c>
      <c r="G1018" s="9" t="s">
        <v>38</v>
      </c>
      <c r="H1018" s="9"/>
      <c r="I1018" s="9"/>
      <c r="J1018" s="9" t="s">
        <v>39</v>
      </c>
      <c r="K1018" s="9" t="s">
        <v>185</v>
      </c>
      <c r="L1018" s="9" t="s">
        <v>186</v>
      </c>
      <c r="M1018" s="9" t="s">
        <v>187</v>
      </c>
      <c r="N1018" s="9" t="s">
        <v>36</v>
      </c>
      <c r="O1018" s="9">
        <v>1</v>
      </c>
      <c r="P1018" s="9" t="s">
        <v>43</v>
      </c>
      <c r="Q1018" s="9">
        <v>20.99</v>
      </c>
      <c r="R1018" s="9"/>
      <c r="S1018" s="9"/>
      <c r="T1018" s="9"/>
      <c r="U1018" s="9"/>
      <c r="V1018" s="9"/>
      <c r="W1018" s="9"/>
      <c r="X1018" s="9"/>
      <c r="Y1018" s="9" t="s">
        <v>5186</v>
      </c>
      <c r="Z1018" s="9" t="s">
        <v>1784</v>
      </c>
      <c r="AA1018" s="9" t="s">
        <v>5187</v>
      </c>
      <c r="AB1018" s="9" t="s">
        <v>47</v>
      </c>
      <c r="AC1018" s="9"/>
      <c r="AD1018" s="9" t="b">
        <v>0</v>
      </c>
      <c r="AE1018" s="9"/>
      <c r="AF1018" s="9"/>
      <c r="AG1018" s="14">
        <f t="shared" si="15"/>
        <v>43321</v>
      </c>
    </row>
    <row r="1019" spans="1:33">
      <c r="A1019" s="9" t="s">
        <v>5188</v>
      </c>
      <c r="B1019" s="9" t="s">
        <v>5188</v>
      </c>
      <c r="C1019" s="9" t="s">
        <v>5189</v>
      </c>
      <c r="D1019" s="9" t="s">
        <v>5190</v>
      </c>
      <c r="E1019" s="9" t="s">
        <v>36</v>
      </c>
      <c r="F1019" s="9" t="s">
        <v>37</v>
      </c>
      <c r="G1019" s="9" t="s">
        <v>38</v>
      </c>
      <c r="H1019" s="9"/>
      <c r="I1019" s="9"/>
      <c r="J1019" s="9" t="s">
        <v>51</v>
      </c>
      <c r="K1019" s="9" t="s">
        <v>1291</v>
      </c>
      <c r="L1019" s="9" t="s">
        <v>1292</v>
      </c>
      <c r="M1019" s="9" t="s">
        <v>1293</v>
      </c>
      <c r="N1019" s="9" t="s">
        <v>36</v>
      </c>
      <c r="O1019" s="9">
        <v>1</v>
      </c>
      <c r="P1019" s="9" t="s">
        <v>43</v>
      </c>
      <c r="Q1019" s="9">
        <v>35.99</v>
      </c>
      <c r="R1019" s="9"/>
      <c r="S1019" s="9">
        <v>3.99</v>
      </c>
      <c r="T1019" s="9"/>
      <c r="U1019" s="9"/>
      <c r="V1019" s="9"/>
      <c r="W1019" s="9"/>
      <c r="X1019" s="9"/>
      <c r="Y1019" s="9" t="s">
        <v>5083</v>
      </c>
      <c r="Z1019" s="9" t="s">
        <v>65</v>
      </c>
      <c r="AA1019" s="9" t="s">
        <v>5191</v>
      </c>
      <c r="AB1019" s="9" t="s">
        <v>47</v>
      </c>
      <c r="AC1019" s="9"/>
      <c r="AD1019" s="9" t="b">
        <v>0</v>
      </c>
      <c r="AE1019" s="9"/>
      <c r="AF1019" s="9"/>
      <c r="AG1019" s="14">
        <f t="shared" si="15"/>
        <v>43321</v>
      </c>
    </row>
    <row r="1020" spans="1:33">
      <c r="A1020" s="9" t="s">
        <v>5192</v>
      </c>
      <c r="B1020" s="9" t="s">
        <v>5192</v>
      </c>
      <c r="C1020" s="9" t="s">
        <v>5193</v>
      </c>
      <c r="D1020" s="9" t="s">
        <v>5194</v>
      </c>
      <c r="E1020" s="9" t="s">
        <v>36</v>
      </c>
      <c r="F1020" s="9" t="s">
        <v>37</v>
      </c>
      <c r="G1020" s="9" t="s">
        <v>38</v>
      </c>
      <c r="H1020" s="9"/>
      <c r="I1020" s="9"/>
      <c r="J1020" s="9" t="s">
        <v>39</v>
      </c>
      <c r="K1020" s="9" t="s">
        <v>3926</v>
      </c>
      <c r="L1020" s="9" t="s">
        <v>3927</v>
      </c>
      <c r="M1020" s="9" t="s">
        <v>3928</v>
      </c>
      <c r="N1020" s="9" t="s">
        <v>36</v>
      </c>
      <c r="O1020" s="9">
        <v>1</v>
      </c>
      <c r="P1020" s="9" t="s">
        <v>43</v>
      </c>
      <c r="Q1020" s="9">
        <v>32.99</v>
      </c>
      <c r="R1020" s="9"/>
      <c r="S1020" s="9"/>
      <c r="T1020" s="9"/>
      <c r="U1020" s="9"/>
      <c r="V1020" s="9"/>
      <c r="W1020" s="9"/>
      <c r="X1020" s="9"/>
      <c r="Y1020" s="9" t="s">
        <v>931</v>
      </c>
      <c r="Z1020" s="9" t="s">
        <v>56</v>
      </c>
      <c r="AA1020" s="9" t="s">
        <v>5195</v>
      </c>
      <c r="AB1020" s="9" t="s">
        <v>47</v>
      </c>
      <c r="AC1020" s="9"/>
      <c r="AD1020" s="9" t="b">
        <v>0</v>
      </c>
      <c r="AE1020" s="9"/>
      <c r="AF1020" s="9"/>
      <c r="AG1020" s="14">
        <f t="shared" si="15"/>
        <v>43321</v>
      </c>
    </row>
    <row r="1021" spans="1:33">
      <c r="A1021" s="9" t="s">
        <v>5196</v>
      </c>
      <c r="B1021" s="9" t="s">
        <v>5196</v>
      </c>
      <c r="C1021" s="9" t="s">
        <v>5197</v>
      </c>
      <c r="D1021" s="9" t="s">
        <v>5198</v>
      </c>
      <c r="E1021" s="9" t="s">
        <v>36</v>
      </c>
      <c r="F1021" s="9" t="s">
        <v>37</v>
      </c>
      <c r="G1021" s="9" t="s">
        <v>38</v>
      </c>
      <c r="H1021" s="9"/>
      <c r="I1021" s="9"/>
      <c r="J1021" s="9" t="s">
        <v>90</v>
      </c>
      <c r="K1021" s="9" t="s">
        <v>4159</v>
      </c>
      <c r="L1021" s="9" t="s">
        <v>4160</v>
      </c>
      <c r="M1021" s="9" t="s">
        <v>4161</v>
      </c>
      <c r="N1021" s="9" t="s">
        <v>36</v>
      </c>
      <c r="O1021" s="9">
        <v>1</v>
      </c>
      <c r="P1021" s="9" t="s">
        <v>43</v>
      </c>
      <c r="Q1021" s="9">
        <v>35.99</v>
      </c>
      <c r="R1021" s="9"/>
      <c r="S1021" s="9">
        <v>5.48</v>
      </c>
      <c r="T1021" s="9"/>
      <c r="U1021" s="9"/>
      <c r="V1021" s="9"/>
      <c r="W1021" s="9"/>
      <c r="X1021" s="9"/>
      <c r="Y1021" s="9" t="s">
        <v>380</v>
      </c>
      <c r="Z1021" s="9" t="s">
        <v>180</v>
      </c>
      <c r="AA1021" s="9" t="s">
        <v>5199</v>
      </c>
      <c r="AB1021" s="9" t="s">
        <v>47</v>
      </c>
      <c r="AC1021" s="9"/>
      <c r="AD1021" s="9" t="b">
        <v>0</v>
      </c>
      <c r="AE1021" s="9"/>
      <c r="AF1021" s="9"/>
      <c r="AG1021" s="14">
        <f t="shared" si="15"/>
        <v>43321</v>
      </c>
    </row>
    <row r="1022" spans="1:33">
      <c r="A1022" s="9" t="s">
        <v>5200</v>
      </c>
      <c r="B1022" s="9" t="s">
        <v>5200</v>
      </c>
      <c r="C1022" s="9" t="s">
        <v>5201</v>
      </c>
      <c r="D1022" s="9" t="s">
        <v>5202</v>
      </c>
      <c r="E1022" s="9" t="s">
        <v>80</v>
      </c>
      <c r="F1022" s="9" t="s">
        <v>37</v>
      </c>
      <c r="G1022" s="9" t="s">
        <v>38</v>
      </c>
      <c r="H1022" s="9"/>
      <c r="I1022" s="9"/>
      <c r="J1022" s="9" t="s">
        <v>90</v>
      </c>
      <c r="K1022" s="9" t="s">
        <v>3039</v>
      </c>
      <c r="L1022" s="9" t="s">
        <v>5203</v>
      </c>
      <c r="M1022" s="9" t="s">
        <v>5204</v>
      </c>
      <c r="N1022" s="9" t="s">
        <v>80</v>
      </c>
      <c r="O1022" s="9">
        <v>0</v>
      </c>
      <c r="P1022" s="9"/>
      <c r="Q1022" s="9"/>
      <c r="R1022" s="9"/>
      <c r="S1022" s="9"/>
      <c r="T1022" s="9"/>
      <c r="U1022" s="9"/>
      <c r="V1022" s="9"/>
      <c r="W1022" s="9"/>
      <c r="X1022" s="9"/>
      <c r="Y1022" s="9" t="s">
        <v>959</v>
      </c>
      <c r="Z1022" s="9" t="s">
        <v>56</v>
      </c>
      <c r="AA1022" s="9" t="s">
        <v>5205</v>
      </c>
      <c r="AB1022" s="9" t="s">
        <v>47</v>
      </c>
      <c r="AC1022" s="9"/>
      <c r="AD1022" s="9" t="b">
        <v>0</v>
      </c>
      <c r="AE1022" s="9"/>
      <c r="AF1022" s="9"/>
      <c r="AG1022" s="14">
        <f t="shared" si="15"/>
        <v>43321</v>
      </c>
    </row>
    <row r="1023" spans="1:33">
      <c r="A1023" s="9" t="s">
        <v>5206</v>
      </c>
      <c r="B1023" s="9" t="s">
        <v>5206</v>
      </c>
      <c r="C1023" s="9" t="s">
        <v>5207</v>
      </c>
      <c r="D1023" s="9" t="s">
        <v>2862</v>
      </c>
      <c r="E1023" s="9" t="s">
        <v>36</v>
      </c>
      <c r="F1023" s="9" t="s">
        <v>37</v>
      </c>
      <c r="G1023" s="9" t="s">
        <v>38</v>
      </c>
      <c r="H1023" s="9"/>
      <c r="I1023" s="9"/>
      <c r="J1023" s="9" t="s">
        <v>39</v>
      </c>
      <c r="K1023" s="9" t="s">
        <v>334</v>
      </c>
      <c r="L1023" s="9" t="s">
        <v>335</v>
      </c>
      <c r="M1023" s="9" t="s">
        <v>336</v>
      </c>
      <c r="N1023" s="9" t="s">
        <v>36</v>
      </c>
      <c r="O1023" s="9">
        <v>1</v>
      </c>
      <c r="P1023" s="9" t="s">
        <v>43</v>
      </c>
      <c r="Q1023" s="9">
        <v>20.99</v>
      </c>
      <c r="R1023" s="9"/>
      <c r="S1023" s="9"/>
      <c r="T1023" s="9"/>
      <c r="U1023" s="9"/>
      <c r="V1023" s="9"/>
      <c r="W1023" s="9"/>
      <c r="X1023" s="9"/>
      <c r="Y1023" s="9" t="s">
        <v>1206</v>
      </c>
      <c r="Z1023" s="9" t="s">
        <v>56</v>
      </c>
      <c r="AA1023" s="9" t="s">
        <v>5208</v>
      </c>
      <c r="AB1023" s="9" t="s">
        <v>47</v>
      </c>
      <c r="AC1023" s="9"/>
      <c r="AD1023" s="9" t="b">
        <v>0</v>
      </c>
      <c r="AE1023" s="9"/>
      <c r="AF1023" s="9"/>
      <c r="AG1023" s="14">
        <f t="shared" si="15"/>
        <v>43321</v>
      </c>
    </row>
    <row r="1024" spans="1:33">
      <c r="A1024" s="9" t="s">
        <v>5209</v>
      </c>
      <c r="B1024" s="9" t="s">
        <v>5209</v>
      </c>
      <c r="C1024" s="9" t="s">
        <v>5210</v>
      </c>
      <c r="D1024" s="9" t="s">
        <v>3907</v>
      </c>
      <c r="E1024" s="9" t="s">
        <v>36</v>
      </c>
      <c r="F1024" s="9" t="s">
        <v>37</v>
      </c>
      <c r="G1024" s="9" t="s">
        <v>38</v>
      </c>
      <c r="H1024" s="9"/>
      <c r="I1024" s="9"/>
      <c r="J1024" s="9" t="s">
        <v>39</v>
      </c>
      <c r="K1024" s="9" t="s">
        <v>176</v>
      </c>
      <c r="L1024" s="9" t="s">
        <v>1717</v>
      </c>
      <c r="M1024" s="9" t="s">
        <v>1718</v>
      </c>
      <c r="N1024" s="9" t="s">
        <v>36</v>
      </c>
      <c r="O1024" s="9">
        <v>1</v>
      </c>
      <c r="P1024" s="9" t="s">
        <v>43</v>
      </c>
      <c r="Q1024" s="9">
        <v>15.99</v>
      </c>
      <c r="R1024" s="9"/>
      <c r="S1024" s="9"/>
      <c r="T1024" s="9"/>
      <c r="U1024" s="9"/>
      <c r="V1024" s="9"/>
      <c r="W1024" s="9"/>
      <c r="X1024" s="9"/>
      <c r="Y1024" s="9" t="s">
        <v>5211</v>
      </c>
      <c r="Z1024" s="9" t="s">
        <v>56</v>
      </c>
      <c r="AA1024" s="9" t="s">
        <v>5212</v>
      </c>
      <c r="AB1024" s="9" t="s">
        <v>47</v>
      </c>
      <c r="AC1024" s="9"/>
      <c r="AD1024" s="9" t="b">
        <v>0</v>
      </c>
      <c r="AE1024" s="9"/>
      <c r="AF1024" s="9"/>
      <c r="AG1024" s="14">
        <f t="shared" si="15"/>
        <v>43321</v>
      </c>
    </row>
    <row r="1025" spans="1:33">
      <c r="A1025" s="9" t="s">
        <v>5213</v>
      </c>
      <c r="B1025" s="9" t="s">
        <v>5213</v>
      </c>
      <c r="C1025" s="9" t="s">
        <v>5214</v>
      </c>
      <c r="D1025" s="9" t="s">
        <v>5215</v>
      </c>
      <c r="E1025" s="9" t="s">
        <v>36</v>
      </c>
      <c r="F1025" s="9" t="s">
        <v>37</v>
      </c>
      <c r="G1025" s="9" t="s">
        <v>38</v>
      </c>
      <c r="H1025" s="9"/>
      <c r="I1025" s="9"/>
      <c r="J1025" s="9" t="s">
        <v>39</v>
      </c>
      <c r="K1025" s="9" t="s">
        <v>3450</v>
      </c>
      <c r="L1025" s="9" t="s">
        <v>5216</v>
      </c>
      <c r="M1025" s="9" t="s">
        <v>5217</v>
      </c>
      <c r="N1025" s="9" t="s">
        <v>36</v>
      </c>
      <c r="O1025" s="9">
        <v>1</v>
      </c>
      <c r="P1025" s="9" t="s">
        <v>43</v>
      </c>
      <c r="Q1025" s="9">
        <v>19.99</v>
      </c>
      <c r="R1025" s="9"/>
      <c r="S1025" s="9"/>
      <c r="T1025" s="9"/>
      <c r="U1025" s="9"/>
      <c r="V1025" s="9"/>
      <c r="W1025" s="9"/>
      <c r="X1025" s="9"/>
      <c r="Y1025" s="9" t="s">
        <v>119</v>
      </c>
      <c r="Z1025" s="9" t="s">
        <v>56</v>
      </c>
      <c r="AA1025" s="9" t="s">
        <v>5218</v>
      </c>
      <c r="AB1025" s="9" t="s">
        <v>47</v>
      </c>
      <c r="AC1025" s="9"/>
      <c r="AD1025" s="9" t="b">
        <v>0</v>
      </c>
      <c r="AE1025" s="9"/>
      <c r="AF1025" s="9"/>
      <c r="AG1025" s="14">
        <f t="shared" si="15"/>
        <v>43321</v>
      </c>
    </row>
    <row r="1026" spans="1:33">
      <c r="A1026" s="9" t="s">
        <v>5219</v>
      </c>
      <c r="B1026" s="9" t="s">
        <v>5219</v>
      </c>
      <c r="C1026" s="9" t="s">
        <v>5220</v>
      </c>
      <c r="D1026" s="9" t="s">
        <v>5221</v>
      </c>
      <c r="E1026" s="9" t="s">
        <v>36</v>
      </c>
      <c r="F1026" s="9" t="s">
        <v>37</v>
      </c>
      <c r="G1026" s="9" t="s">
        <v>38</v>
      </c>
      <c r="H1026" s="9"/>
      <c r="I1026" s="9"/>
      <c r="J1026" s="9" t="s">
        <v>39</v>
      </c>
      <c r="K1026" s="9" t="s">
        <v>5059</v>
      </c>
      <c r="L1026" s="9" t="s">
        <v>5060</v>
      </c>
      <c r="M1026" s="9" t="s">
        <v>5061</v>
      </c>
      <c r="N1026" s="9" t="s">
        <v>36</v>
      </c>
      <c r="O1026" s="9">
        <v>1</v>
      </c>
      <c r="P1026" s="9" t="s">
        <v>43</v>
      </c>
      <c r="Q1026" s="9">
        <v>35.99</v>
      </c>
      <c r="R1026" s="9"/>
      <c r="S1026" s="9"/>
      <c r="T1026" s="9"/>
      <c r="U1026" s="9"/>
      <c r="V1026" s="9"/>
      <c r="W1026" s="9"/>
      <c r="X1026" s="9"/>
      <c r="Y1026" s="9" t="s">
        <v>85</v>
      </c>
      <c r="Z1026" s="9" t="s">
        <v>75</v>
      </c>
      <c r="AA1026" s="9" t="s">
        <v>5222</v>
      </c>
      <c r="AB1026" s="9" t="s">
        <v>47</v>
      </c>
      <c r="AC1026" s="9"/>
      <c r="AD1026" s="9" t="b">
        <v>0</v>
      </c>
      <c r="AE1026" s="9"/>
      <c r="AF1026" s="9"/>
      <c r="AG1026" s="14">
        <f t="shared" ref="AG1026:AG1089" si="16">DATEVALUE(LEFT(C1026,10))</f>
        <v>43321</v>
      </c>
    </row>
    <row r="1027" spans="1:33">
      <c r="A1027" s="9" t="s">
        <v>5223</v>
      </c>
      <c r="B1027" s="9" t="s">
        <v>5223</v>
      </c>
      <c r="C1027" s="9" t="s">
        <v>5224</v>
      </c>
      <c r="D1027" s="9" t="s">
        <v>5225</v>
      </c>
      <c r="E1027" s="9" t="s">
        <v>36</v>
      </c>
      <c r="F1027" s="9" t="s">
        <v>37</v>
      </c>
      <c r="G1027" s="9" t="s">
        <v>38</v>
      </c>
      <c r="H1027" s="9"/>
      <c r="I1027" s="9"/>
      <c r="J1027" s="9" t="s">
        <v>39</v>
      </c>
      <c r="K1027" s="9" t="s">
        <v>176</v>
      </c>
      <c r="L1027" s="9" t="s">
        <v>792</v>
      </c>
      <c r="M1027" s="9" t="s">
        <v>793</v>
      </c>
      <c r="N1027" s="9" t="s">
        <v>36</v>
      </c>
      <c r="O1027" s="9">
        <v>1</v>
      </c>
      <c r="P1027" s="9" t="s">
        <v>43</v>
      </c>
      <c r="Q1027" s="9">
        <v>15.99</v>
      </c>
      <c r="R1027" s="9"/>
      <c r="S1027" s="9"/>
      <c r="T1027" s="9"/>
      <c r="U1027" s="9"/>
      <c r="V1027" s="9"/>
      <c r="W1027" s="9"/>
      <c r="X1027" s="9"/>
      <c r="Y1027" s="9" t="s">
        <v>119</v>
      </c>
      <c r="Z1027" s="9" t="s">
        <v>56</v>
      </c>
      <c r="AA1027" s="9" t="s">
        <v>5226</v>
      </c>
      <c r="AB1027" s="9" t="s">
        <v>47</v>
      </c>
      <c r="AC1027" s="9"/>
      <c r="AD1027" s="9" t="b">
        <v>0</v>
      </c>
      <c r="AE1027" s="9"/>
      <c r="AF1027" s="9"/>
      <c r="AG1027" s="14">
        <f t="shared" si="16"/>
        <v>43321</v>
      </c>
    </row>
    <row r="1028" spans="1:33">
      <c r="A1028" s="9" t="s">
        <v>5227</v>
      </c>
      <c r="B1028" s="9" t="s">
        <v>5227</v>
      </c>
      <c r="C1028" s="9" t="s">
        <v>5228</v>
      </c>
      <c r="D1028" s="9" t="s">
        <v>5229</v>
      </c>
      <c r="E1028" s="9" t="s">
        <v>36</v>
      </c>
      <c r="F1028" s="9" t="s">
        <v>37</v>
      </c>
      <c r="G1028" s="9" t="s">
        <v>38</v>
      </c>
      <c r="H1028" s="9"/>
      <c r="I1028" s="9"/>
      <c r="J1028" s="9" t="s">
        <v>90</v>
      </c>
      <c r="K1028" s="9" t="s">
        <v>176</v>
      </c>
      <c r="L1028" s="9" t="s">
        <v>557</v>
      </c>
      <c r="M1028" s="9" t="s">
        <v>558</v>
      </c>
      <c r="N1028" s="9" t="s">
        <v>36</v>
      </c>
      <c r="O1028" s="9">
        <v>1</v>
      </c>
      <c r="P1028" s="9" t="s">
        <v>43</v>
      </c>
      <c r="Q1028" s="9">
        <v>15.99</v>
      </c>
      <c r="R1028" s="9"/>
      <c r="S1028" s="9">
        <v>6.23</v>
      </c>
      <c r="T1028" s="9"/>
      <c r="U1028" s="9"/>
      <c r="V1028" s="9"/>
      <c r="W1028" s="9"/>
      <c r="X1028" s="9"/>
      <c r="Y1028" s="9" t="s">
        <v>5230</v>
      </c>
      <c r="Z1028" s="9" t="s">
        <v>1784</v>
      </c>
      <c r="AA1028" s="9" t="s">
        <v>5231</v>
      </c>
      <c r="AB1028" s="9" t="s">
        <v>47</v>
      </c>
      <c r="AC1028" s="9"/>
      <c r="AD1028" s="9" t="b">
        <v>0</v>
      </c>
      <c r="AE1028" s="9"/>
      <c r="AF1028" s="9"/>
      <c r="AG1028" s="14">
        <f t="shared" si="16"/>
        <v>43321</v>
      </c>
    </row>
    <row r="1029" spans="1:33">
      <c r="A1029" s="9" t="s">
        <v>5232</v>
      </c>
      <c r="B1029" s="9" t="s">
        <v>5232</v>
      </c>
      <c r="C1029" s="9" t="s">
        <v>5233</v>
      </c>
      <c r="D1029" s="9" t="s">
        <v>5234</v>
      </c>
      <c r="E1029" s="9" t="s">
        <v>36</v>
      </c>
      <c r="F1029" s="9" t="s">
        <v>37</v>
      </c>
      <c r="G1029" s="9" t="s">
        <v>38</v>
      </c>
      <c r="H1029" s="9"/>
      <c r="I1029" s="9"/>
      <c r="J1029" s="9" t="s">
        <v>51</v>
      </c>
      <c r="K1029" s="9" t="s">
        <v>1597</v>
      </c>
      <c r="L1029" s="9" t="s">
        <v>1922</v>
      </c>
      <c r="M1029" s="9" t="s">
        <v>1923</v>
      </c>
      <c r="N1029" s="9" t="s">
        <v>36</v>
      </c>
      <c r="O1029" s="9">
        <v>1</v>
      </c>
      <c r="P1029" s="9" t="s">
        <v>43</v>
      </c>
      <c r="Q1029" s="9">
        <v>35.99</v>
      </c>
      <c r="R1029" s="9"/>
      <c r="S1029" s="9">
        <v>3.99</v>
      </c>
      <c r="T1029" s="9"/>
      <c r="U1029" s="9"/>
      <c r="V1029" s="9"/>
      <c r="W1029" s="9"/>
      <c r="X1029" s="9"/>
      <c r="Y1029" s="9" t="s">
        <v>5235</v>
      </c>
      <c r="Z1029" s="9" t="s">
        <v>2840</v>
      </c>
      <c r="AA1029" s="9" t="s">
        <v>5236</v>
      </c>
      <c r="AB1029" s="9" t="s">
        <v>47</v>
      </c>
      <c r="AC1029" s="9"/>
      <c r="AD1029" s="9" t="b">
        <v>0</v>
      </c>
      <c r="AE1029" s="9"/>
      <c r="AF1029" s="9"/>
      <c r="AG1029" s="14">
        <f t="shared" si="16"/>
        <v>43321</v>
      </c>
    </row>
    <row r="1030" spans="1:33">
      <c r="A1030" s="9" t="s">
        <v>5232</v>
      </c>
      <c r="B1030" s="9" t="s">
        <v>5232</v>
      </c>
      <c r="C1030" s="9" t="s">
        <v>5233</v>
      </c>
      <c r="D1030" s="9" t="s">
        <v>5234</v>
      </c>
      <c r="E1030" s="9" t="s">
        <v>36</v>
      </c>
      <c r="F1030" s="9" t="s">
        <v>37</v>
      </c>
      <c r="G1030" s="9" t="s">
        <v>38</v>
      </c>
      <c r="H1030" s="9"/>
      <c r="I1030" s="9"/>
      <c r="J1030" s="9" t="s">
        <v>51</v>
      </c>
      <c r="K1030" s="9" t="s">
        <v>687</v>
      </c>
      <c r="L1030" s="9" t="s">
        <v>688</v>
      </c>
      <c r="M1030" s="9" t="s">
        <v>689</v>
      </c>
      <c r="N1030" s="9" t="s">
        <v>36</v>
      </c>
      <c r="O1030" s="9">
        <v>1</v>
      </c>
      <c r="P1030" s="9" t="s">
        <v>43</v>
      </c>
      <c r="Q1030" s="9">
        <v>35.99</v>
      </c>
      <c r="R1030" s="9"/>
      <c r="S1030" s="9">
        <v>3.99</v>
      </c>
      <c r="T1030" s="9"/>
      <c r="U1030" s="9"/>
      <c r="V1030" s="9"/>
      <c r="W1030" s="9"/>
      <c r="X1030" s="9"/>
      <c r="Y1030" s="9" t="s">
        <v>5235</v>
      </c>
      <c r="Z1030" s="9" t="s">
        <v>2840</v>
      </c>
      <c r="AA1030" s="9" t="s">
        <v>5236</v>
      </c>
      <c r="AB1030" s="9" t="s">
        <v>47</v>
      </c>
      <c r="AC1030" s="9"/>
      <c r="AD1030" s="9" t="b">
        <v>0</v>
      </c>
      <c r="AE1030" s="9"/>
      <c r="AF1030" s="9"/>
      <c r="AG1030" s="14">
        <f t="shared" si="16"/>
        <v>43321</v>
      </c>
    </row>
    <row r="1031" spans="1:33">
      <c r="A1031" s="9" t="s">
        <v>5237</v>
      </c>
      <c r="B1031" s="9" t="s">
        <v>5237</v>
      </c>
      <c r="C1031" s="9" t="s">
        <v>5238</v>
      </c>
      <c r="D1031" s="9" t="s">
        <v>5239</v>
      </c>
      <c r="E1031" s="9" t="s">
        <v>36</v>
      </c>
      <c r="F1031" s="9" t="s">
        <v>37</v>
      </c>
      <c r="G1031" s="9" t="s">
        <v>38</v>
      </c>
      <c r="H1031" s="9"/>
      <c r="I1031" s="9"/>
      <c r="J1031" s="9" t="s">
        <v>51</v>
      </c>
      <c r="K1031" s="9" t="s">
        <v>3317</v>
      </c>
      <c r="L1031" s="9" t="s">
        <v>3318</v>
      </c>
      <c r="M1031" s="9" t="s">
        <v>3319</v>
      </c>
      <c r="N1031" s="9" t="s">
        <v>36</v>
      </c>
      <c r="O1031" s="9">
        <v>1</v>
      </c>
      <c r="P1031" s="9" t="s">
        <v>43</v>
      </c>
      <c r="Q1031" s="9">
        <v>22.99</v>
      </c>
      <c r="R1031" s="9"/>
      <c r="S1031" s="9">
        <v>3.99</v>
      </c>
      <c r="T1031" s="9"/>
      <c r="U1031" s="9"/>
      <c r="V1031" s="9"/>
      <c r="W1031" s="9"/>
      <c r="X1031" s="9"/>
      <c r="Y1031" s="9" t="s">
        <v>5240</v>
      </c>
      <c r="Z1031" s="9" t="s">
        <v>180</v>
      </c>
      <c r="AA1031" s="9" t="s">
        <v>5241</v>
      </c>
      <c r="AB1031" s="9" t="s">
        <v>47</v>
      </c>
      <c r="AC1031" s="9"/>
      <c r="AD1031" s="9" t="b">
        <v>0</v>
      </c>
      <c r="AE1031" s="9"/>
      <c r="AF1031" s="9"/>
      <c r="AG1031" s="14">
        <f t="shared" si="16"/>
        <v>43321</v>
      </c>
    </row>
    <row r="1032" spans="1:33">
      <c r="A1032" s="9" t="s">
        <v>5242</v>
      </c>
      <c r="B1032" s="9" t="s">
        <v>5242</v>
      </c>
      <c r="C1032" s="9" t="s">
        <v>5243</v>
      </c>
      <c r="D1032" s="9" t="s">
        <v>5244</v>
      </c>
      <c r="E1032" s="9" t="s">
        <v>36</v>
      </c>
      <c r="F1032" s="9" t="s">
        <v>37</v>
      </c>
      <c r="G1032" s="9" t="s">
        <v>38</v>
      </c>
      <c r="H1032" s="9"/>
      <c r="I1032" s="9"/>
      <c r="J1032" s="9" t="s">
        <v>39</v>
      </c>
      <c r="K1032" s="9" t="s">
        <v>4340</v>
      </c>
      <c r="L1032" s="9" t="s">
        <v>4341</v>
      </c>
      <c r="M1032" s="9" t="s">
        <v>4342</v>
      </c>
      <c r="N1032" s="9" t="s">
        <v>36</v>
      </c>
      <c r="O1032" s="9">
        <v>1</v>
      </c>
      <c r="P1032" s="9" t="s">
        <v>43</v>
      </c>
      <c r="Q1032" s="9">
        <v>20.99</v>
      </c>
      <c r="R1032" s="9"/>
      <c r="S1032" s="9"/>
      <c r="T1032" s="9"/>
      <c r="U1032" s="9"/>
      <c r="V1032" s="9"/>
      <c r="W1032" s="9"/>
      <c r="X1032" s="9"/>
      <c r="Y1032" s="9" t="s">
        <v>5151</v>
      </c>
      <c r="Z1032" s="9" t="s">
        <v>65</v>
      </c>
      <c r="AA1032" s="9" t="s">
        <v>5245</v>
      </c>
      <c r="AB1032" s="9" t="s">
        <v>47</v>
      </c>
      <c r="AC1032" s="9"/>
      <c r="AD1032" s="9" t="b">
        <v>0</v>
      </c>
      <c r="AE1032" s="9"/>
      <c r="AF1032" s="9"/>
      <c r="AG1032" s="14">
        <f t="shared" si="16"/>
        <v>43321</v>
      </c>
    </row>
    <row r="1033" spans="1:33">
      <c r="A1033" s="9" t="s">
        <v>5242</v>
      </c>
      <c r="B1033" s="9" t="s">
        <v>5242</v>
      </c>
      <c r="C1033" s="9" t="s">
        <v>5243</v>
      </c>
      <c r="D1033" s="9" t="s">
        <v>5244</v>
      </c>
      <c r="E1033" s="9" t="s">
        <v>36</v>
      </c>
      <c r="F1033" s="9" t="s">
        <v>37</v>
      </c>
      <c r="G1033" s="9" t="s">
        <v>38</v>
      </c>
      <c r="H1033" s="9"/>
      <c r="I1033" s="9"/>
      <c r="J1033" s="9" t="s">
        <v>39</v>
      </c>
      <c r="K1033" s="9" t="s">
        <v>488</v>
      </c>
      <c r="L1033" s="9" t="s">
        <v>489</v>
      </c>
      <c r="M1033" s="9" t="s">
        <v>490</v>
      </c>
      <c r="N1033" s="9" t="s">
        <v>36</v>
      </c>
      <c r="O1033" s="9">
        <v>1</v>
      </c>
      <c r="P1033" s="9" t="s">
        <v>43</v>
      </c>
      <c r="Q1033" s="9">
        <v>20.99</v>
      </c>
      <c r="R1033" s="9"/>
      <c r="S1033" s="9"/>
      <c r="T1033" s="9"/>
      <c r="U1033" s="9"/>
      <c r="V1033" s="9"/>
      <c r="W1033" s="9"/>
      <c r="X1033" s="9"/>
      <c r="Y1033" s="9" t="s">
        <v>5151</v>
      </c>
      <c r="Z1033" s="9" t="s">
        <v>65</v>
      </c>
      <c r="AA1033" s="9" t="s">
        <v>5245</v>
      </c>
      <c r="AB1033" s="9" t="s">
        <v>47</v>
      </c>
      <c r="AC1033" s="9"/>
      <c r="AD1033" s="9" t="b">
        <v>0</v>
      </c>
      <c r="AE1033" s="9"/>
      <c r="AF1033" s="9"/>
      <c r="AG1033" s="14">
        <f t="shared" si="16"/>
        <v>43321</v>
      </c>
    </row>
    <row r="1034" spans="1:33">
      <c r="A1034" s="9" t="s">
        <v>5246</v>
      </c>
      <c r="B1034" s="9" t="s">
        <v>5246</v>
      </c>
      <c r="C1034" s="9" t="s">
        <v>5247</v>
      </c>
      <c r="D1034" s="9" t="s">
        <v>2862</v>
      </c>
      <c r="E1034" s="9" t="s">
        <v>36</v>
      </c>
      <c r="F1034" s="9" t="s">
        <v>37</v>
      </c>
      <c r="G1034" s="9" t="s">
        <v>38</v>
      </c>
      <c r="H1034" s="9"/>
      <c r="I1034" s="9"/>
      <c r="J1034" s="9" t="s">
        <v>39</v>
      </c>
      <c r="K1034" s="9" t="s">
        <v>1808</v>
      </c>
      <c r="L1034" s="9" t="s">
        <v>1809</v>
      </c>
      <c r="M1034" s="9" t="s">
        <v>1810</v>
      </c>
      <c r="N1034" s="9" t="s">
        <v>36</v>
      </c>
      <c r="O1034" s="9">
        <v>1</v>
      </c>
      <c r="P1034" s="9" t="s">
        <v>43</v>
      </c>
      <c r="Q1034" s="9">
        <v>25.99</v>
      </c>
      <c r="R1034" s="9"/>
      <c r="S1034" s="9"/>
      <c r="T1034" s="9"/>
      <c r="U1034" s="9"/>
      <c r="V1034" s="9"/>
      <c r="W1034" s="9"/>
      <c r="X1034" s="9"/>
      <c r="Y1034" s="9" t="s">
        <v>119</v>
      </c>
      <c r="Z1034" s="9" t="s">
        <v>56</v>
      </c>
      <c r="AA1034" s="9" t="s">
        <v>5248</v>
      </c>
      <c r="AB1034" s="9" t="s">
        <v>47</v>
      </c>
      <c r="AC1034" s="9"/>
      <c r="AD1034" s="9" t="b">
        <v>0</v>
      </c>
      <c r="AE1034" s="9"/>
      <c r="AF1034" s="9"/>
      <c r="AG1034" s="14">
        <f t="shared" si="16"/>
        <v>43321</v>
      </c>
    </row>
    <row r="1035" spans="1:33">
      <c r="A1035" s="9" t="s">
        <v>5249</v>
      </c>
      <c r="B1035" s="9" t="s">
        <v>5249</v>
      </c>
      <c r="C1035" s="9" t="s">
        <v>5250</v>
      </c>
      <c r="D1035" s="9" t="s">
        <v>5251</v>
      </c>
      <c r="E1035" s="9" t="s">
        <v>36</v>
      </c>
      <c r="F1035" s="9" t="s">
        <v>37</v>
      </c>
      <c r="G1035" s="9" t="s">
        <v>38</v>
      </c>
      <c r="H1035" s="9"/>
      <c r="I1035" s="9"/>
      <c r="J1035" s="9" t="s">
        <v>90</v>
      </c>
      <c r="K1035" s="9" t="s">
        <v>138</v>
      </c>
      <c r="L1035" s="9" t="s">
        <v>139</v>
      </c>
      <c r="M1035" s="9" t="s">
        <v>140</v>
      </c>
      <c r="N1035" s="9" t="s">
        <v>36</v>
      </c>
      <c r="O1035" s="9">
        <v>1</v>
      </c>
      <c r="P1035" s="9" t="s">
        <v>43</v>
      </c>
      <c r="Q1035" s="9">
        <v>22.99</v>
      </c>
      <c r="R1035" s="9"/>
      <c r="S1035" s="9">
        <v>6.23</v>
      </c>
      <c r="T1035" s="9"/>
      <c r="U1035" s="9"/>
      <c r="V1035" s="9"/>
      <c r="W1035" s="9"/>
      <c r="X1035" s="9"/>
      <c r="Y1035" s="9" t="s">
        <v>5252</v>
      </c>
      <c r="Z1035" s="9" t="s">
        <v>75</v>
      </c>
      <c r="AA1035" s="9" t="s">
        <v>5253</v>
      </c>
      <c r="AB1035" s="9" t="s">
        <v>47</v>
      </c>
      <c r="AC1035" s="9"/>
      <c r="AD1035" s="9" t="b">
        <v>0</v>
      </c>
      <c r="AE1035" s="9"/>
      <c r="AF1035" s="9"/>
      <c r="AG1035" s="14">
        <f t="shared" si="16"/>
        <v>43321</v>
      </c>
    </row>
    <row r="1036" spans="1:33">
      <c r="A1036" s="9" t="s">
        <v>5254</v>
      </c>
      <c r="B1036" s="9" t="s">
        <v>5254</v>
      </c>
      <c r="C1036" s="9" t="s">
        <v>5255</v>
      </c>
      <c r="D1036" s="9" t="s">
        <v>5256</v>
      </c>
      <c r="E1036" s="9" t="s">
        <v>36</v>
      </c>
      <c r="F1036" s="9" t="s">
        <v>37</v>
      </c>
      <c r="G1036" s="9" t="s">
        <v>38</v>
      </c>
      <c r="H1036" s="9"/>
      <c r="I1036" s="9"/>
      <c r="J1036" s="9" t="s">
        <v>39</v>
      </c>
      <c r="K1036" s="9" t="s">
        <v>176</v>
      </c>
      <c r="L1036" s="9" t="s">
        <v>3071</v>
      </c>
      <c r="M1036" s="9" t="s">
        <v>3072</v>
      </c>
      <c r="N1036" s="9" t="s">
        <v>36</v>
      </c>
      <c r="O1036" s="9">
        <v>1</v>
      </c>
      <c r="P1036" s="9" t="s">
        <v>43</v>
      </c>
      <c r="Q1036" s="9">
        <v>15.99</v>
      </c>
      <c r="R1036" s="9"/>
      <c r="S1036" s="9"/>
      <c r="T1036" s="9"/>
      <c r="U1036" s="9"/>
      <c r="V1036" s="9"/>
      <c r="W1036" s="9"/>
      <c r="X1036" s="9"/>
      <c r="Y1036" s="9" t="s">
        <v>904</v>
      </c>
      <c r="Z1036" s="9" t="s">
        <v>56</v>
      </c>
      <c r="AA1036" s="9" t="s">
        <v>5257</v>
      </c>
      <c r="AB1036" s="9" t="s">
        <v>47</v>
      </c>
      <c r="AC1036" s="9"/>
      <c r="AD1036" s="9" t="b">
        <v>0</v>
      </c>
      <c r="AE1036" s="9"/>
      <c r="AF1036" s="9"/>
      <c r="AG1036" s="14">
        <f t="shared" si="16"/>
        <v>43321</v>
      </c>
    </row>
    <row r="1037" spans="1:33">
      <c r="A1037" s="9" t="s">
        <v>5258</v>
      </c>
      <c r="B1037" s="9" t="s">
        <v>5258</v>
      </c>
      <c r="C1037" s="9" t="s">
        <v>5259</v>
      </c>
      <c r="D1037" s="9" t="s">
        <v>5260</v>
      </c>
      <c r="E1037" s="9" t="s">
        <v>36</v>
      </c>
      <c r="F1037" s="9" t="s">
        <v>37</v>
      </c>
      <c r="G1037" s="9" t="s">
        <v>38</v>
      </c>
      <c r="H1037" s="9"/>
      <c r="I1037" s="9"/>
      <c r="J1037" s="9" t="s">
        <v>39</v>
      </c>
      <c r="K1037" s="9" t="s">
        <v>176</v>
      </c>
      <c r="L1037" s="9" t="s">
        <v>2624</v>
      </c>
      <c r="M1037" s="9" t="s">
        <v>2625</v>
      </c>
      <c r="N1037" s="9" t="s">
        <v>36</v>
      </c>
      <c r="O1037" s="9">
        <v>1</v>
      </c>
      <c r="P1037" s="9" t="s">
        <v>43</v>
      </c>
      <c r="Q1037" s="9">
        <v>15.99</v>
      </c>
      <c r="R1037" s="9"/>
      <c r="S1037" s="9"/>
      <c r="T1037" s="9"/>
      <c r="U1037" s="9"/>
      <c r="V1037" s="9"/>
      <c r="W1037" s="9"/>
      <c r="X1037" s="9"/>
      <c r="Y1037" s="9" t="s">
        <v>5261</v>
      </c>
      <c r="Z1037" s="9" t="s">
        <v>917</v>
      </c>
      <c r="AA1037" s="9" t="s">
        <v>5262</v>
      </c>
      <c r="AB1037" s="9" t="s">
        <v>47</v>
      </c>
      <c r="AC1037" s="9"/>
      <c r="AD1037" s="9" t="b">
        <v>0</v>
      </c>
      <c r="AE1037" s="9"/>
      <c r="AF1037" s="9"/>
      <c r="AG1037" s="14">
        <f t="shared" si="16"/>
        <v>43321</v>
      </c>
    </row>
    <row r="1038" spans="1:33">
      <c r="A1038" s="9" t="s">
        <v>5258</v>
      </c>
      <c r="B1038" s="9" t="s">
        <v>5258</v>
      </c>
      <c r="C1038" s="9" t="s">
        <v>5259</v>
      </c>
      <c r="D1038" s="9" t="s">
        <v>5260</v>
      </c>
      <c r="E1038" s="9" t="s">
        <v>36</v>
      </c>
      <c r="F1038" s="9" t="s">
        <v>37</v>
      </c>
      <c r="G1038" s="9" t="s">
        <v>38</v>
      </c>
      <c r="H1038" s="9"/>
      <c r="I1038" s="9"/>
      <c r="J1038" s="9" t="s">
        <v>39</v>
      </c>
      <c r="K1038" s="9" t="s">
        <v>176</v>
      </c>
      <c r="L1038" s="9" t="s">
        <v>4495</v>
      </c>
      <c r="M1038" s="9" t="s">
        <v>4496</v>
      </c>
      <c r="N1038" s="9" t="s">
        <v>36</v>
      </c>
      <c r="O1038" s="9">
        <v>1</v>
      </c>
      <c r="P1038" s="9" t="s">
        <v>43</v>
      </c>
      <c r="Q1038" s="9">
        <v>15.99</v>
      </c>
      <c r="R1038" s="9"/>
      <c r="S1038" s="9"/>
      <c r="T1038" s="9"/>
      <c r="U1038" s="9"/>
      <c r="V1038" s="9"/>
      <c r="W1038" s="9"/>
      <c r="X1038" s="9"/>
      <c r="Y1038" s="9" t="s">
        <v>5261</v>
      </c>
      <c r="Z1038" s="9" t="s">
        <v>917</v>
      </c>
      <c r="AA1038" s="9" t="s">
        <v>5262</v>
      </c>
      <c r="AB1038" s="9" t="s">
        <v>47</v>
      </c>
      <c r="AC1038" s="9"/>
      <c r="AD1038" s="9" t="b">
        <v>0</v>
      </c>
      <c r="AE1038" s="9"/>
      <c r="AF1038" s="9"/>
      <c r="AG1038" s="14">
        <f t="shared" si="16"/>
        <v>43321</v>
      </c>
    </row>
    <row r="1039" spans="1:33">
      <c r="A1039" s="9" t="s">
        <v>5263</v>
      </c>
      <c r="B1039" s="9" t="s">
        <v>5263</v>
      </c>
      <c r="C1039" s="9" t="s">
        <v>5264</v>
      </c>
      <c r="D1039" s="9" t="s">
        <v>5265</v>
      </c>
      <c r="E1039" s="9" t="s">
        <v>36</v>
      </c>
      <c r="F1039" s="9" t="s">
        <v>37</v>
      </c>
      <c r="G1039" s="9" t="s">
        <v>38</v>
      </c>
      <c r="H1039" s="9"/>
      <c r="I1039" s="9"/>
      <c r="J1039" s="9" t="s">
        <v>51</v>
      </c>
      <c r="K1039" s="9" t="s">
        <v>3470</v>
      </c>
      <c r="L1039" s="9" t="s">
        <v>5266</v>
      </c>
      <c r="M1039" s="9" t="s">
        <v>5267</v>
      </c>
      <c r="N1039" s="9" t="s">
        <v>36</v>
      </c>
      <c r="O1039" s="9">
        <v>1</v>
      </c>
      <c r="P1039" s="9" t="s">
        <v>43</v>
      </c>
      <c r="Q1039" s="9">
        <v>20.99</v>
      </c>
      <c r="R1039" s="9"/>
      <c r="S1039" s="9">
        <v>3.99</v>
      </c>
      <c r="T1039" s="9"/>
      <c r="U1039" s="9"/>
      <c r="V1039" s="9"/>
      <c r="W1039" s="9"/>
      <c r="X1039" s="9"/>
      <c r="Y1039" s="9" t="s">
        <v>380</v>
      </c>
      <c r="Z1039" s="9" t="s">
        <v>56</v>
      </c>
      <c r="AA1039" s="9" t="s">
        <v>5268</v>
      </c>
      <c r="AB1039" s="9" t="s">
        <v>47</v>
      </c>
      <c r="AC1039" s="9"/>
      <c r="AD1039" s="9" t="b">
        <v>0</v>
      </c>
      <c r="AE1039" s="9"/>
      <c r="AF1039" s="9"/>
      <c r="AG1039" s="14">
        <f t="shared" si="16"/>
        <v>43321</v>
      </c>
    </row>
    <row r="1040" spans="1:33">
      <c r="A1040" s="9" t="s">
        <v>5269</v>
      </c>
      <c r="B1040" s="9" t="s">
        <v>5269</v>
      </c>
      <c r="C1040" s="9" t="s">
        <v>5270</v>
      </c>
      <c r="D1040" s="9" t="s">
        <v>5271</v>
      </c>
      <c r="E1040" s="9" t="s">
        <v>36</v>
      </c>
      <c r="F1040" s="9" t="s">
        <v>37</v>
      </c>
      <c r="G1040" s="9" t="s">
        <v>38</v>
      </c>
      <c r="H1040" s="9"/>
      <c r="I1040" s="9"/>
      <c r="J1040" s="9" t="s">
        <v>39</v>
      </c>
      <c r="K1040" s="9" t="s">
        <v>217</v>
      </c>
      <c r="L1040" s="9" t="s">
        <v>4410</v>
      </c>
      <c r="M1040" s="9" t="s">
        <v>4411</v>
      </c>
      <c r="N1040" s="9" t="s">
        <v>36</v>
      </c>
      <c r="O1040" s="9">
        <v>1</v>
      </c>
      <c r="P1040" s="9" t="s">
        <v>43</v>
      </c>
      <c r="Q1040" s="9">
        <v>29.99</v>
      </c>
      <c r="R1040" s="9"/>
      <c r="S1040" s="9"/>
      <c r="T1040" s="9"/>
      <c r="U1040" s="9"/>
      <c r="V1040" s="9"/>
      <c r="W1040" s="9"/>
      <c r="X1040" s="9"/>
      <c r="Y1040" s="9" t="s">
        <v>820</v>
      </c>
      <c r="Z1040" s="9" t="s">
        <v>56</v>
      </c>
      <c r="AA1040" s="9" t="s">
        <v>5272</v>
      </c>
      <c r="AB1040" s="9" t="s">
        <v>47</v>
      </c>
      <c r="AC1040" s="9"/>
      <c r="AD1040" s="9" t="b">
        <v>0</v>
      </c>
      <c r="AE1040" s="9"/>
      <c r="AF1040" s="9"/>
      <c r="AG1040" s="14">
        <f t="shared" si="16"/>
        <v>43321</v>
      </c>
    </row>
    <row r="1041" spans="1:33">
      <c r="A1041" s="9" t="s">
        <v>5273</v>
      </c>
      <c r="B1041" s="9" t="s">
        <v>5273</v>
      </c>
      <c r="C1041" s="9" t="s">
        <v>5274</v>
      </c>
      <c r="D1041" s="9" t="s">
        <v>5275</v>
      </c>
      <c r="E1041" s="9" t="s">
        <v>36</v>
      </c>
      <c r="F1041" s="9" t="s">
        <v>37</v>
      </c>
      <c r="G1041" s="9" t="s">
        <v>38</v>
      </c>
      <c r="H1041" s="9"/>
      <c r="I1041" s="9"/>
      <c r="J1041" s="9" t="s">
        <v>90</v>
      </c>
      <c r="K1041" s="9" t="s">
        <v>2373</v>
      </c>
      <c r="L1041" s="9" t="s">
        <v>2374</v>
      </c>
      <c r="M1041" s="9" t="s">
        <v>2375</v>
      </c>
      <c r="N1041" s="9" t="s">
        <v>36</v>
      </c>
      <c r="O1041" s="9">
        <v>1</v>
      </c>
      <c r="P1041" s="9" t="s">
        <v>43</v>
      </c>
      <c r="Q1041" s="9">
        <v>32.99</v>
      </c>
      <c r="R1041" s="9"/>
      <c r="S1041" s="9">
        <v>3.92</v>
      </c>
      <c r="T1041" s="9"/>
      <c r="U1041" s="9"/>
      <c r="V1041" s="9"/>
      <c r="W1041" s="9"/>
      <c r="X1041" s="9">
        <v>3.92</v>
      </c>
      <c r="Y1041" s="9" t="s">
        <v>4577</v>
      </c>
      <c r="Z1041" s="9" t="s">
        <v>149</v>
      </c>
      <c r="AA1041" s="9" t="s">
        <v>5276</v>
      </c>
      <c r="AB1041" s="9" t="s">
        <v>47</v>
      </c>
      <c r="AC1041" s="9" t="s">
        <v>97</v>
      </c>
      <c r="AD1041" s="9" t="b">
        <v>0</v>
      </c>
      <c r="AE1041" s="9"/>
      <c r="AF1041" s="9"/>
      <c r="AG1041" s="14">
        <f t="shared" si="16"/>
        <v>43321</v>
      </c>
    </row>
    <row r="1042" spans="1:33">
      <c r="A1042" s="9" t="s">
        <v>5277</v>
      </c>
      <c r="B1042" s="9" t="s">
        <v>5278</v>
      </c>
      <c r="C1042" s="9" t="s">
        <v>5279</v>
      </c>
      <c r="D1042" s="9" t="s">
        <v>5280</v>
      </c>
      <c r="E1042" s="9" t="s">
        <v>36</v>
      </c>
      <c r="F1042" s="9" t="s">
        <v>37</v>
      </c>
      <c r="G1042" s="9" t="s">
        <v>532</v>
      </c>
      <c r="H1042" s="9"/>
      <c r="I1042" s="9"/>
      <c r="J1042" s="9" t="s">
        <v>90</v>
      </c>
      <c r="K1042" s="9" t="s">
        <v>3880</v>
      </c>
      <c r="L1042" s="9" t="s">
        <v>3881</v>
      </c>
      <c r="M1042" s="9" t="s">
        <v>3882</v>
      </c>
      <c r="N1042" s="9" t="s">
        <v>36</v>
      </c>
      <c r="O1042" s="9">
        <v>1</v>
      </c>
      <c r="P1042" s="9"/>
      <c r="Q1042" s="9"/>
      <c r="R1042" s="9"/>
      <c r="S1042" s="9"/>
      <c r="T1042" s="9"/>
      <c r="U1042" s="9"/>
      <c r="V1042" s="9"/>
      <c r="W1042" s="9"/>
      <c r="X1042" s="9"/>
      <c r="Y1042" s="9" t="s">
        <v>5281</v>
      </c>
      <c r="Z1042" s="9" t="s">
        <v>47</v>
      </c>
      <c r="AA1042" s="9">
        <v>90061</v>
      </c>
      <c r="AB1042" s="9" t="s">
        <v>537</v>
      </c>
      <c r="AC1042" s="9"/>
      <c r="AD1042" s="9" t="b">
        <v>0</v>
      </c>
      <c r="AE1042" s="9"/>
      <c r="AF1042" s="9"/>
      <c r="AG1042" s="14">
        <f t="shared" si="16"/>
        <v>43321</v>
      </c>
    </row>
    <row r="1043" spans="1:33">
      <c r="A1043" s="9" t="s">
        <v>5282</v>
      </c>
      <c r="B1043" s="9" t="s">
        <v>5283</v>
      </c>
      <c r="C1043" s="9" t="s">
        <v>5284</v>
      </c>
      <c r="D1043" s="9" t="s">
        <v>5285</v>
      </c>
      <c r="E1043" s="9" t="s">
        <v>36</v>
      </c>
      <c r="F1043" s="9" t="s">
        <v>37</v>
      </c>
      <c r="G1043" s="9" t="s">
        <v>532</v>
      </c>
      <c r="H1043" s="9"/>
      <c r="I1043" s="9"/>
      <c r="J1043" s="9" t="s">
        <v>90</v>
      </c>
      <c r="K1043" s="9" t="s">
        <v>642</v>
      </c>
      <c r="L1043" s="9" t="s">
        <v>5286</v>
      </c>
      <c r="M1043" s="9" t="s">
        <v>5287</v>
      </c>
      <c r="N1043" s="9" t="s">
        <v>36</v>
      </c>
      <c r="O1043" s="9">
        <v>1</v>
      </c>
      <c r="P1043" s="9"/>
      <c r="Q1043" s="9"/>
      <c r="R1043" s="9"/>
      <c r="S1043" s="9"/>
      <c r="T1043" s="9"/>
      <c r="U1043" s="9"/>
      <c r="V1043" s="9"/>
      <c r="W1043" s="9"/>
      <c r="X1043" s="9"/>
      <c r="Y1043" s="9" t="s">
        <v>5288</v>
      </c>
      <c r="Z1043" s="9" t="s">
        <v>5289</v>
      </c>
      <c r="AA1043" s="9">
        <v>21043</v>
      </c>
      <c r="AB1043" s="9" t="s">
        <v>537</v>
      </c>
      <c r="AC1043" s="9"/>
      <c r="AD1043" s="9" t="b">
        <v>0</v>
      </c>
      <c r="AE1043" s="9"/>
      <c r="AF1043" s="9"/>
      <c r="AG1043" s="14">
        <f t="shared" si="16"/>
        <v>43321</v>
      </c>
    </row>
    <row r="1044" spans="1:33">
      <c r="A1044" s="9" t="s">
        <v>5290</v>
      </c>
      <c r="B1044" s="9" t="s">
        <v>5290</v>
      </c>
      <c r="C1044" s="9" t="s">
        <v>5291</v>
      </c>
      <c r="D1044" s="9" t="s">
        <v>5292</v>
      </c>
      <c r="E1044" s="9" t="s">
        <v>80</v>
      </c>
      <c r="F1044" s="9" t="s">
        <v>37</v>
      </c>
      <c r="G1044" s="9" t="s">
        <v>38</v>
      </c>
      <c r="H1044" s="9"/>
      <c r="I1044" s="9"/>
      <c r="J1044" s="9" t="s">
        <v>51</v>
      </c>
      <c r="K1044" s="9" t="s">
        <v>4159</v>
      </c>
      <c r="L1044" s="9" t="s">
        <v>4160</v>
      </c>
      <c r="M1044" s="9" t="s">
        <v>4161</v>
      </c>
      <c r="N1044" s="9" t="s">
        <v>80</v>
      </c>
      <c r="O1044" s="9">
        <v>0</v>
      </c>
      <c r="P1044" s="9"/>
      <c r="Q1044" s="9"/>
      <c r="R1044" s="9"/>
      <c r="S1044" s="9"/>
      <c r="T1044" s="9"/>
      <c r="U1044" s="9"/>
      <c r="V1044" s="9"/>
      <c r="W1044" s="9"/>
      <c r="X1044" s="9"/>
      <c r="Y1044" s="9" t="s">
        <v>4873</v>
      </c>
      <c r="Z1044" s="9" t="s">
        <v>56</v>
      </c>
      <c r="AA1044" s="9" t="s">
        <v>5293</v>
      </c>
      <c r="AB1044" s="9" t="s">
        <v>47</v>
      </c>
      <c r="AC1044" s="9"/>
      <c r="AD1044" s="9" t="b">
        <v>0</v>
      </c>
      <c r="AE1044" s="9"/>
      <c r="AF1044" s="9"/>
      <c r="AG1044" s="14">
        <f t="shared" si="16"/>
        <v>43322</v>
      </c>
    </row>
    <row r="1045" spans="1:33">
      <c r="A1045" s="9" t="s">
        <v>5294</v>
      </c>
      <c r="B1045" s="9" t="s">
        <v>5294</v>
      </c>
      <c r="C1045" s="9" t="s">
        <v>5295</v>
      </c>
      <c r="D1045" s="9" t="s">
        <v>5296</v>
      </c>
      <c r="E1045" s="9" t="s">
        <v>36</v>
      </c>
      <c r="F1045" s="9" t="s">
        <v>37</v>
      </c>
      <c r="G1045" s="9" t="s">
        <v>38</v>
      </c>
      <c r="H1045" s="9"/>
      <c r="I1045" s="9"/>
      <c r="J1045" s="9" t="s">
        <v>39</v>
      </c>
      <c r="K1045" s="9" t="s">
        <v>91</v>
      </c>
      <c r="L1045" s="9" t="s">
        <v>92</v>
      </c>
      <c r="M1045" s="9" t="s">
        <v>93</v>
      </c>
      <c r="N1045" s="9" t="s">
        <v>36</v>
      </c>
      <c r="O1045" s="9">
        <v>1</v>
      </c>
      <c r="P1045" s="9" t="s">
        <v>43</v>
      </c>
      <c r="Q1045" s="9">
        <v>20.84</v>
      </c>
      <c r="R1045" s="9"/>
      <c r="S1045" s="9"/>
      <c r="T1045" s="9"/>
      <c r="U1045" s="9"/>
      <c r="V1045" s="9"/>
      <c r="W1045" s="9"/>
      <c r="X1045" s="9"/>
      <c r="Y1045" s="9" t="s">
        <v>5297</v>
      </c>
      <c r="Z1045" s="9" t="s">
        <v>56</v>
      </c>
      <c r="AA1045" s="9" t="s">
        <v>5298</v>
      </c>
      <c r="AB1045" s="9" t="s">
        <v>47</v>
      </c>
      <c r="AC1045" s="9"/>
      <c r="AD1045" s="9" t="b">
        <v>0</v>
      </c>
      <c r="AE1045" s="9"/>
      <c r="AF1045" s="9"/>
      <c r="AG1045" s="14">
        <f t="shared" si="16"/>
        <v>43322</v>
      </c>
    </row>
    <row r="1046" spans="1:33">
      <c r="A1046" s="9" t="s">
        <v>5299</v>
      </c>
      <c r="B1046" s="9" t="s">
        <v>5299</v>
      </c>
      <c r="C1046" s="9" t="s">
        <v>5300</v>
      </c>
      <c r="D1046" s="9" t="s">
        <v>5301</v>
      </c>
      <c r="E1046" s="9" t="s">
        <v>36</v>
      </c>
      <c r="F1046" s="9" t="s">
        <v>37</v>
      </c>
      <c r="G1046" s="9" t="s">
        <v>38</v>
      </c>
      <c r="H1046" s="9"/>
      <c r="I1046" s="9"/>
      <c r="J1046" s="9" t="s">
        <v>39</v>
      </c>
      <c r="K1046" s="9" t="s">
        <v>2196</v>
      </c>
      <c r="L1046" s="9" t="s">
        <v>3941</v>
      </c>
      <c r="M1046" s="9" t="s">
        <v>3942</v>
      </c>
      <c r="N1046" s="9" t="s">
        <v>36</v>
      </c>
      <c r="O1046" s="9">
        <v>1</v>
      </c>
      <c r="P1046" s="9" t="s">
        <v>43</v>
      </c>
      <c r="Q1046" s="9">
        <v>19.99</v>
      </c>
      <c r="R1046" s="9"/>
      <c r="S1046" s="9"/>
      <c r="T1046" s="9"/>
      <c r="U1046" s="9"/>
      <c r="V1046" s="9"/>
      <c r="W1046" s="9"/>
      <c r="X1046" s="9"/>
      <c r="Y1046" s="9" t="s">
        <v>1836</v>
      </c>
      <c r="Z1046" s="9" t="s">
        <v>56</v>
      </c>
      <c r="AA1046" s="9" t="s">
        <v>5302</v>
      </c>
      <c r="AB1046" s="9" t="s">
        <v>47</v>
      </c>
      <c r="AC1046" s="9"/>
      <c r="AD1046" s="9" t="b">
        <v>0</v>
      </c>
      <c r="AE1046" s="9"/>
      <c r="AF1046" s="9"/>
      <c r="AG1046" s="14">
        <f t="shared" si="16"/>
        <v>43322</v>
      </c>
    </row>
    <row r="1047" spans="1:33">
      <c r="A1047" s="9" t="s">
        <v>5299</v>
      </c>
      <c r="B1047" s="9" t="s">
        <v>5299</v>
      </c>
      <c r="C1047" s="9" t="s">
        <v>5300</v>
      </c>
      <c r="D1047" s="9" t="s">
        <v>5301</v>
      </c>
      <c r="E1047" s="9" t="s">
        <v>36</v>
      </c>
      <c r="F1047" s="9" t="s">
        <v>37</v>
      </c>
      <c r="G1047" s="9" t="s">
        <v>38</v>
      </c>
      <c r="H1047" s="9"/>
      <c r="I1047" s="9"/>
      <c r="J1047" s="9" t="s">
        <v>39</v>
      </c>
      <c r="K1047" s="9" t="s">
        <v>193</v>
      </c>
      <c r="L1047" s="9" t="s">
        <v>5303</v>
      </c>
      <c r="M1047" s="9" t="s">
        <v>5304</v>
      </c>
      <c r="N1047" s="9" t="s">
        <v>36</v>
      </c>
      <c r="O1047" s="9">
        <v>1</v>
      </c>
      <c r="P1047" s="9" t="s">
        <v>43</v>
      </c>
      <c r="Q1047" s="9">
        <v>19.99</v>
      </c>
      <c r="R1047" s="9"/>
      <c r="S1047" s="9"/>
      <c r="T1047" s="9"/>
      <c r="U1047" s="9"/>
      <c r="V1047" s="9"/>
      <c r="W1047" s="9"/>
      <c r="X1047" s="9"/>
      <c r="Y1047" s="9" t="s">
        <v>1836</v>
      </c>
      <c r="Z1047" s="9" t="s">
        <v>56</v>
      </c>
      <c r="AA1047" s="9" t="s">
        <v>5302</v>
      </c>
      <c r="AB1047" s="9" t="s">
        <v>47</v>
      </c>
      <c r="AC1047" s="9"/>
      <c r="AD1047" s="9" t="b">
        <v>0</v>
      </c>
      <c r="AE1047" s="9"/>
      <c r="AF1047" s="9"/>
      <c r="AG1047" s="14">
        <f t="shared" si="16"/>
        <v>43322</v>
      </c>
    </row>
    <row r="1048" spans="1:33">
      <c r="A1048" s="9" t="s">
        <v>5305</v>
      </c>
      <c r="B1048" s="9" t="s">
        <v>5305</v>
      </c>
      <c r="C1048" s="9" t="s">
        <v>5306</v>
      </c>
      <c r="D1048" s="9" t="s">
        <v>5307</v>
      </c>
      <c r="E1048" s="9" t="s">
        <v>36</v>
      </c>
      <c r="F1048" s="9" t="s">
        <v>37</v>
      </c>
      <c r="G1048" s="9" t="s">
        <v>38</v>
      </c>
      <c r="H1048" s="9"/>
      <c r="I1048" s="9"/>
      <c r="J1048" s="9" t="s">
        <v>39</v>
      </c>
      <c r="K1048" s="9" t="s">
        <v>449</v>
      </c>
      <c r="L1048" s="9" t="s">
        <v>450</v>
      </c>
      <c r="M1048" s="9" t="s">
        <v>451</v>
      </c>
      <c r="N1048" s="9" t="s">
        <v>36</v>
      </c>
      <c r="O1048" s="9">
        <v>1</v>
      </c>
      <c r="P1048" s="9" t="s">
        <v>43</v>
      </c>
      <c r="Q1048" s="9">
        <v>30.99</v>
      </c>
      <c r="R1048" s="9"/>
      <c r="S1048" s="9"/>
      <c r="T1048" s="9"/>
      <c r="U1048" s="9"/>
      <c r="V1048" s="9"/>
      <c r="W1048" s="9"/>
      <c r="X1048" s="9"/>
      <c r="Y1048" s="9" t="s">
        <v>2736</v>
      </c>
      <c r="Z1048" s="9" t="s">
        <v>149</v>
      </c>
      <c r="AA1048" s="9" t="s">
        <v>2737</v>
      </c>
      <c r="AB1048" s="9" t="s">
        <v>47</v>
      </c>
      <c r="AC1048" s="9"/>
      <c r="AD1048" s="9" t="b">
        <v>0</v>
      </c>
      <c r="AE1048" s="9"/>
      <c r="AF1048" s="9"/>
      <c r="AG1048" s="14">
        <f t="shared" si="16"/>
        <v>43322</v>
      </c>
    </row>
    <row r="1049" spans="1:33">
      <c r="A1049" s="9" t="s">
        <v>5308</v>
      </c>
      <c r="B1049" s="9" t="s">
        <v>5308</v>
      </c>
      <c r="C1049" s="9" t="s">
        <v>5309</v>
      </c>
      <c r="D1049" s="9" t="s">
        <v>5310</v>
      </c>
      <c r="E1049" s="9" t="s">
        <v>36</v>
      </c>
      <c r="F1049" s="9" t="s">
        <v>37</v>
      </c>
      <c r="G1049" s="9" t="s">
        <v>38</v>
      </c>
      <c r="H1049" s="9"/>
      <c r="I1049" s="9"/>
      <c r="J1049" s="9" t="s">
        <v>39</v>
      </c>
      <c r="K1049" s="9" t="s">
        <v>577</v>
      </c>
      <c r="L1049" s="9" t="s">
        <v>5311</v>
      </c>
      <c r="M1049" s="9" t="s">
        <v>5312</v>
      </c>
      <c r="N1049" s="9" t="s">
        <v>36</v>
      </c>
      <c r="O1049" s="9">
        <v>1</v>
      </c>
      <c r="P1049" s="9" t="s">
        <v>43</v>
      </c>
      <c r="Q1049" s="9">
        <v>29.99</v>
      </c>
      <c r="R1049" s="9"/>
      <c r="S1049" s="9"/>
      <c r="T1049" s="9"/>
      <c r="U1049" s="9"/>
      <c r="V1049" s="9"/>
      <c r="W1049" s="9"/>
      <c r="X1049" s="9"/>
      <c r="Y1049" s="9" t="s">
        <v>580</v>
      </c>
      <c r="Z1049" s="9" t="s">
        <v>56</v>
      </c>
      <c r="AA1049" s="9" t="s">
        <v>581</v>
      </c>
      <c r="AB1049" s="9" t="s">
        <v>47</v>
      </c>
      <c r="AC1049" s="9"/>
      <c r="AD1049" s="9" t="b">
        <v>0</v>
      </c>
      <c r="AE1049" s="9"/>
      <c r="AF1049" s="9"/>
      <c r="AG1049" s="14">
        <f t="shared" si="16"/>
        <v>43322</v>
      </c>
    </row>
    <row r="1050" spans="1:33">
      <c r="A1050" s="9" t="s">
        <v>5313</v>
      </c>
      <c r="B1050" s="9" t="s">
        <v>5313</v>
      </c>
      <c r="C1050" s="9" t="s">
        <v>5314</v>
      </c>
      <c r="D1050" s="9" t="s">
        <v>5315</v>
      </c>
      <c r="E1050" s="9" t="s">
        <v>36</v>
      </c>
      <c r="F1050" s="9" t="s">
        <v>37</v>
      </c>
      <c r="G1050" s="9" t="s">
        <v>38</v>
      </c>
      <c r="H1050" s="9"/>
      <c r="I1050" s="9"/>
      <c r="J1050" s="9" t="s">
        <v>39</v>
      </c>
      <c r="K1050" s="9" t="s">
        <v>2417</v>
      </c>
      <c r="L1050" s="9" t="s">
        <v>2418</v>
      </c>
      <c r="M1050" s="9" t="s">
        <v>2419</v>
      </c>
      <c r="N1050" s="9" t="s">
        <v>36</v>
      </c>
      <c r="O1050" s="9">
        <v>1</v>
      </c>
      <c r="P1050" s="9" t="s">
        <v>43</v>
      </c>
      <c r="Q1050" s="9">
        <v>29.99</v>
      </c>
      <c r="R1050" s="9"/>
      <c r="S1050" s="9"/>
      <c r="T1050" s="9"/>
      <c r="U1050" s="9"/>
      <c r="V1050" s="9"/>
      <c r="W1050" s="9"/>
      <c r="X1050" s="9"/>
      <c r="Y1050" s="9" t="s">
        <v>380</v>
      </c>
      <c r="Z1050" s="9" t="s">
        <v>56</v>
      </c>
      <c r="AA1050" s="9" t="s">
        <v>5316</v>
      </c>
      <c r="AB1050" s="9" t="s">
        <v>47</v>
      </c>
      <c r="AC1050" s="9"/>
      <c r="AD1050" s="9" t="b">
        <v>0</v>
      </c>
      <c r="AE1050" s="9"/>
      <c r="AF1050" s="9"/>
      <c r="AG1050" s="14">
        <f t="shared" si="16"/>
        <v>43322</v>
      </c>
    </row>
    <row r="1051" spans="1:33">
      <c r="A1051" s="9" t="s">
        <v>5313</v>
      </c>
      <c r="B1051" s="9" t="s">
        <v>5313</v>
      </c>
      <c r="C1051" s="9" t="s">
        <v>5314</v>
      </c>
      <c r="D1051" s="9" t="s">
        <v>5315</v>
      </c>
      <c r="E1051" s="9" t="s">
        <v>36</v>
      </c>
      <c r="F1051" s="9" t="s">
        <v>37</v>
      </c>
      <c r="G1051" s="9" t="s">
        <v>38</v>
      </c>
      <c r="H1051" s="9"/>
      <c r="I1051" s="9"/>
      <c r="J1051" s="9" t="s">
        <v>39</v>
      </c>
      <c r="K1051" s="9" t="s">
        <v>385</v>
      </c>
      <c r="L1051" s="9" t="s">
        <v>386</v>
      </c>
      <c r="M1051" s="9" t="s">
        <v>387</v>
      </c>
      <c r="N1051" s="9" t="s">
        <v>36</v>
      </c>
      <c r="O1051" s="9">
        <v>1</v>
      </c>
      <c r="P1051" s="9" t="s">
        <v>43</v>
      </c>
      <c r="Q1051" s="9">
        <v>29.99</v>
      </c>
      <c r="R1051" s="9"/>
      <c r="S1051" s="9"/>
      <c r="T1051" s="9"/>
      <c r="U1051" s="9"/>
      <c r="V1051" s="9"/>
      <c r="W1051" s="9"/>
      <c r="X1051" s="9"/>
      <c r="Y1051" s="9" t="s">
        <v>380</v>
      </c>
      <c r="Z1051" s="9" t="s">
        <v>56</v>
      </c>
      <c r="AA1051" s="9" t="s">
        <v>5316</v>
      </c>
      <c r="AB1051" s="9" t="s">
        <v>47</v>
      </c>
      <c r="AC1051" s="9"/>
      <c r="AD1051" s="9" t="b">
        <v>0</v>
      </c>
      <c r="AE1051" s="9"/>
      <c r="AF1051" s="9"/>
      <c r="AG1051" s="14">
        <f t="shared" si="16"/>
        <v>43322</v>
      </c>
    </row>
    <row r="1052" spans="1:33">
      <c r="A1052" s="9" t="s">
        <v>5317</v>
      </c>
      <c r="B1052" s="9" t="s">
        <v>5317</v>
      </c>
      <c r="C1052" s="9" t="s">
        <v>5318</v>
      </c>
      <c r="D1052" s="9" t="s">
        <v>5319</v>
      </c>
      <c r="E1052" s="9" t="s">
        <v>36</v>
      </c>
      <c r="F1052" s="9" t="s">
        <v>37</v>
      </c>
      <c r="G1052" s="9" t="s">
        <v>38</v>
      </c>
      <c r="H1052" s="9"/>
      <c r="I1052" s="9"/>
      <c r="J1052" s="9" t="s">
        <v>51</v>
      </c>
      <c r="K1052" s="9" t="s">
        <v>1610</v>
      </c>
      <c r="L1052" s="9" t="s">
        <v>1611</v>
      </c>
      <c r="M1052" s="9" t="s">
        <v>1612</v>
      </c>
      <c r="N1052" s="9" t="s">
        <v>36</v>
      </c>
      <c r="O1052" s="9">
        <v>1</v>
      </c>
      <c r="P1052" s="9" t="s">
        <v>43</v>
      </c>
      <c r="Q1052" s="9">
        <v>20.44</v>
      </c>
      <c r="R1052" s="9"/>
      <c r="S1052" s="9">
        <v>3.99</v>
      </c>
      <c r="T1052" s="9"/>
      <c r="U1052" s="9"/>
      <c r="V1052" s="9"/>
      <c r="W1052" s="9"/>
      <c r="X1052" s="9"/>
      <c r="Y1052" s="9" t="s">
        <v>904</v>
      </c>
      <c r="Z1052" s="9" t="s">
        <v>56</v>
      </c>
      <c r="AA1052" s="9" t="s">
        <v>2071</v>
      </c>
      <c r="AB1052" s="9" t="s">
        <v>47</v>
      </c>
      <c r="AC1052" s="9"/>
      <c r="AD1052" s="9" t="b">
        <v>0</v>
      </c>
      <c r="AE1052" s="9"/>
      <c r="AF1052" s="9"/>
      <c r="AG1052" s="14">
        <f t="shared" si="16"/>
        <v>43322</v>
      </c>
    </row>
    <row r="1053" spans="1:33">
      <c r="A1053" s="9" t="s">
        <v>5320</v>
      </c>
      <c r="B1053" s="9" t="s">
        <v>5320</v>
      </c>
      <c r="C1053" s="9" t="s">
        <v>5321</v>
      </c>
      <c r="D1053" s="9" t="s">
        <v>5322</v>
      </c>
      <c r="E1053" s="9" t="s">
        <v>36</v>
      </c>
      <c r="F1053" s="9" t="s">
        <v>37</v>
      </c>
      <c r="G1053" s="9" t="s">
        <v>38</v>
      </c>
      <c r="H1053" s="9"/>
      <c r="I1053" s="9"/>
      <c r="J1053" s="9" t="s">
        <v>39</v>
      </c>
      <c r="K1053" s="9" t="s">
        <v>116</v>
      </c>
      <c r="L1053" s="9" t="s">
        <v>5323</v>
      </c>
      <c r="M1053" s="9" t="s">
        <v>5324</v>
      </c>
      <c r="N1053" s="9" t="s">
        <v>36</v>
      </c>
      <c r="O1053" s="9">
        <v>1</v>
      </c>
      <c r="P1053" s="9" t="s">
        <v>43</v>
      </c>
      <c r="Q1053" s="9">
        <v>29.99</v>
      </c>
      <c r="R1053" s="9"/>
      <c r="S1053" s="9"/>
      <c r="T1053" s="9"/>
      <c r="U1053" s="9"/>
      <c r="V1053" s="9"/>
      <c r="W1053" s="9"/>
      <c r="X1053" s="9"/>
      <c r="Y1053" s="9" t="s">
        <v>367</v>
      </c>
      <c r="Z1053" s="9" t="s">
        <v>180</v>
      </c>
      <c r="AA1053" s="9" t="s">
        <v>5325</v>
      </c>
      <c r="AB1053" s="9" t="s">
        <v>47</v>
      </c>
      <c r="AC1053" s="9"/>
      <c r="AD1053" s="9" t="b">
        <v>0</v>
      </c>
      <c r="AE1053" s="9"/>
      <c r="AF1053" s="9"/>
      <c r="AG1053" s="14">
        <f t="shared" si="16"/>
        <v>43322</v>
      </c>
    </row>
    <row r="1054" spans="1:33">
      <c r="A1054" s="9" t="s">
        <v>5320</v>
      </c>
      <c r="B1054" s="9" t="s">
        <v>5320</v>
      </c>
      <c r="C1054" s="9" t="s">
        <v>5321</v>
      </c>
      <c r="D1054" s="9" t="s">
        <v>5322</v>
      </c>
      <c r="E1054" s="9" t="s">
        <v>36</v>
      </c>
      <c r="F1054" s="9" t="s">
        <v>37</v>
      </c>
      <c r="G1054" s="9" t="s">
        <v>38</v>
      </c>
      <c r="H1054" s="9"/>
      <c r="I1054" s="9"/>
      <c r="J1054" s="9" t="s">
        <v>39</v>
      </c>
      <c r="K1054" s="9" t="s">
        <v>116</v>
      </c>
      <c r="L1054" s="9" t="s">
        <v>2989</v>
      </c>
      <c r="M1054" s="9" t="s">
        <v>2990</v>
      </c>
      <c r="N1054" s="9" t="s">
        <v>36</v>
      </c>
      <c r="O1054" s="9">
        <v>1</v>
      </c>
      <c r="P1054" s="9" t="s">
        <v>43</v>
      </c>
      <c r="Q1054" s="9">
        <v>29.99</v>
      </c>
      <c r="R1054" s="9"/>
      <c r="S1054" s="9"/>
      <c r="T1054" s="9"/>
      <c r="U1054" s="9"/>
      <c r="V1054" s="9"/>
      <c r="W1054" s="9"/>
      <c r="X1054" s="9"/>
      <c r="Y1054" s="9" t="s">
        <v>367</v>
      </c>
      <c r="Z1054" s="9" t="s">
        <v>180</v>
      </c>
      <c r="AA1054" s="9" t="s">
        <v>5325</v>
      </c>
      <c r="AB1054" s="9" t="s">
        <v>47</v>
      </c>
      <c r="AC1054" s="9"/>
      <c r="AD1054" s="9" t="b">
        <v>0</v>
      </c>
      <c r="AE1054" s="9"/>
      <c r="AF1054" s="9"/>
      <c r="AG1054" s="14">
        <f t="shared" si="16"/>
        <v>43322</v>
      </c>
    </row>
    <row r="1055" spans="1:33">
      <c r="A1055" s="9" t="s">
        <v>5326</v>
      </c>
      <c r="B1055" s="9" t="s">
        <v>5326</v>
      </c>
      <c r="C1055" s="9" t="s">
        <v>5327</v>
      </c>
      <c r="D1055" s="9" t="s">
        <v>5328</v>
      </c>
      <c r="E1055" s="9" t="s">
        <v>36</v>
      </c>
      <c r="F1055" s="9" t="s">
        <v>37</v>
      </c>
      <c r="G1055" s="9" t="s">
        <v>38</v>
      </c>
      <c r="H1055" s="9"/>
      <c r="I1055" s="9"/>
      <c r="J1055" s="9" t="s">
        <v>39</v>
      </c>
      <c r="K1055" s="9" t="s">
        <v>254</v>
      </c>
      <c r="L1055" s="9" t="s">
        <v>680</v>
      </c>
      <c r="M1055" s="9" t="s">
        <v>681</v>
      </c>
      <c r="N1055" s="9" t="s">
        <v>36</v>
      </c>
      <c r="O1055" s="9">
        <v>1</v>
      </c>
      <c r="P1055" s="9" t="s">
        <v>43</v>
      </c>
      <c r="Q1055" s="9">
        <v>21.99</v>
      </c>
      <c r="R1055" s="9"/>
      <c r="S1055" s="9"/>
      <c r="T1055" s="9"/>
      <c r="U1055" s="9"/>
      <c r="V1055" s="9"/>
      <c r="W1055" s="9"/>
      <c r="X1055" s="9"/>
      <c r="Y1055" s="9" t="s">
        <v>5329</v>
      </c>
      <c r="Z1055" s="9" t="s">
        <v>65</v>
      </c>
      <c r="AA1055" s="9" t="s">
        <v>5330</v>
      </c>
      <c r="AB1055" s="9" t="s">
        <v>47</v>
      </c>
      <c r="AC1055" s="9"/>
      <c r="AD1055" s="9" t="b">
        <v>0</v>
      </c>
      <c r="AE1055" s="9"/>
      <c r="AF1055" s="9"/>
      <c r="AG1055" s="14">
        <f t="shared" si="16"/>
        <v>43322</v>
      </c>
    </row>
    <row r="1056" spans="1:33">
      <c r="A1056" s="9" t="s">
        <v>5331</v>
      </c>
      <c r="B1056" s="9" t="s">
        <v>5331</v>
      </c>
      <c r="C1056" s="9" t="s">
        <v>5332</v>
      </c>
      <c r="D1056" s="9" t="s">
        <v>5333</v>
      </c>
      <c r="E1056" s="9" t="s">
        <v>36</v>
      </c>
      <c r="F1056" s="9" t="s">
        <v>37</v>
      </c>
      <c r="G1056" s="9" t="s">
        <v>38</v>
      </c>
      <c r="H1056" s="9"/>
      <c r="I1056" s="9"/>
      <c r="J1056" s="9" t="s">
        <v>39</v>
      </c>
      <c r="K1056" s="9" t="s">
        <v>4234</v>
      </c>
      <c r="L1056" s="9" t="s">
        <v>4235</v>
      </c>
      <c r="M1056" s="9" t="s">
        <v>4236</v>
      </c>
      <c r="N1056" s="9" t="s">
        <v>36</v>
      </c>
      <c r="O1056" s="9">
        <v>1</v>
      </c>
      <c r="P1056" s="9" t="s">
        <v>43</v>
      </c>
      <c r="Q1056" s="9">
        <v>30.99</v>
      </c>
      <c r="R1056" s="9"/>
      <c r="S1056" s="9"/>
      <c r="T1056" s="9"/>
      <c r="U1056" s="9"/>
      <c r="V1056" s="9"/>
      <c r="W1056" s="9"/>
      <c r="X1056" s="9"/>
      <c r="Y1056" s="9" t="s">
        <v>1116</v>
      </c>
      <c r="Z1056" s="9" t="s">
        <v>56</v>
      </c>
      <c r="AA1056" s="9" t="s">
        <v>5334</v>
      </c>
      <c r="AB1056" s="9" t="s">
        <v>47</v>
      </c>
      <c r="AC1056" s="9"/>
      <c r="AD1056" s="9" t="b">
        <v>0</v>
      </c>
      <c r="AE1056" s="9"/>
      <c r="AF1056" s="9"/>
      <c r="AG1056" s="14">
        <f t="shared" si="16"/>
        <v>43322</v>
      </c>
    </row>
    <row r="1057" spans="1:33">
      <c r="A1057" s="9" t="s">
        <v>5335</v>
      </c>
      <c r="B1057" s="9" t="s">
        <v>5335</v>
      </c>
      <c r="C1057" s="9" t="s">
        <v>5336</v>
      </c>
      <c r="D1057" s="9" t="s">
        <v>5337</v>
      </c>
      <c r="E1057" s="9" t="s">
        <v>36</v>
      </c>
      <c r="F1057" s="9" t="s">
        <v>37</v>
      </c>
      <c r="G1057" s="9" t="s">
        <v>38</v>
      </c>
      <c r="H1057" s="9"/>
      <c r="I1057" s="9"/>
      <c r="J1057" s="9" t="s">
        <v>39</v>
      </c>
      <c r="K1057" s="9" t="s">
        <v>116</v>
      </c>
      <c r="L1057" s="9" t="s">
        <v>3948</v>
      </c>
      <c r="M1057" s="9" t="s">
        <v>3949</v>
      </c>
      <c r="N1057" s="9" t="s">
        <v>36</v>
      </c>
      <c r="O1057" s="9">
        <v>1</v>
      </c>
      <c r="P1057" s="9" t="s">
        <v>43</v>
      </c>
      <c r="Q1057" s="9">
        <v>29.99</v>
      </c>
      <c r="R1057" s="9"/>
      <c r="S1057" s="9"/>
      <c r="T1057" s="9"/>
      <c r="U1057" s="9"/>
      <c r="V1057" s="9"/>
      <c r="W1057" s="9"/>
      <c r="X1057" s="9"/>
      <c r="Y1057" s="9" t="s">
        <v>2903</v>
      </c>
      <c r="Z1057" s="9" t="s">
        <v>56</v>
      </c>
      <c r="AA1057" s="9" t="s">
        <v>5338</v>
      </c>
      <c r="AB1057" s="9" t="s">
        <v>47</v>
      </c>
      <c r="AC1057" s="9"/>
      <c r="AD1057" s="9" t="b">
        <v>0</v>
      </c>
      <c r="AE1057" s="9"/>
      <c r="AF1057" s="9"/>
      <c r="AG1057" s="14">
        <f t="shared" si="16"/>
        <v>43322</v>
      </c>
    </row>
    <row r="1058" spans="1:33">
      <c r="A1058" s="9" t="s">
        <v>5339</v>
      </c>
      <c r="B1058" s="9" t="s">
        <v>5339</v>
      </c>
      <c r="C1058" s="9" t="s">
        <v>5340</v>
      </c>
      <c r="D1058" s="9" t="s">
        <v>5341</v>
      </c>
      <c r="E1058" s="9" t="s">
        <v>36</v>
      </c>
      <c r="F1058" s="9" t="s">
        <v>37</v>
      </c>
      <c r="G1058" s="9" t="s">
        <v>38</v>
      </c>
      <c r="H1058" s="9"/>
      <c r="I1058" s="9"/>
      <c r="J1058" s="9" t="s">
        <v>39</v>
      </c>
      <c r="K1058" s="9" t="s">
        <v>5342</v>
      </c>
      <c r="L1058" s="9" t="s">
        <v>5343</v>
      </c>
      <c r="M1058" s="9" t="s">
        <v>5344</v>
      </c>
      <c r="N1058" s="9" t="s">
        <v>36</v>
      </c>
      <c r="O1058" s="9">
        <v>1</v>
      </c>
      <c r="P1058" s="9" t="s">
        <v>43</v>
      </c>
      <c r="Q1058" s="9">
        <v>20.99</v>
      </c>
      <c r="R1058" s="9"/>
      <c r="S1058" s="9"/>
      <c r="T1058" s="9"/>
      <c r="U1058" s="9"/>
      <c r="V1058" s="9"/>
      <c r="W1058" s="9"/>
      <c r="X1058" s="9"/>
      <c r="Y1058" s="9" t="s">
        <v>1652</v>
      </c>
      <c r="Z1058" s="9" t="s">
        <v>75</v>
      </c>
      <c r="AA1058" s="9" t="s">
        <v>5345</v>
      </c>
      <c r="AB1058" s="9" t="s">
        <v>47</v>
      </c>
      <c r="AC1058" s="9"/>
      <c r="AD1058" s="9" t="b">
        <v>0</v>
      </c>
      <c r="AE1058" s="9"/>
      <c r="AF1058" s="9"/>
      <c r="AG1058" s="14">
        <f t="shared" si="16"/>
        <v>43322</v>
      </c>
    </row>
    <row r="1059" spans="1:33">
      <c r="A1059" s="9" t="s">
        <v>5346</v>
      </c>
      <c r="B1059" s="9" t="s">
        <v>5346</v>
      </c>
      <c r="C1059" s="9" t="s">
        <v>5347</v>
      </c>
      <c r="D1059" s="9" t="s">
        <v>5348</v>
      </c>
      <c r="E1059" s="9" t="s">
        <v>36</v>
      </c>
      <c r="F1059" s="9" t="s">
        <v>37</v>
      </c>
      <c r="G1059" s="9" t="s">
        <v>38</v>
      </c>
      <c r="H1059" s="9"/>
      <c r="I1059" s="9"/>
      <c r="J1059" s="9" t="s">
        <v>39</v>
      </c>
      <c r="K1059" s="9" t="s">
        <v>1436</v>
      </c>
      <c r="L1059" s="9" t="s">
        <v>1437</v>
      </c>
      <c r="M1059" s="9" t="s">
        <v>1438</v>
      </c>
      <c r="N1059" s="9" t="s">
        <v>36</v>
      </c>
      <c r="O1059" s="9">
        <v>1</v>
      </c>
      <c r="P1059" s="9" t="s">
        <v>43</v>
      </c>
      <c r="Q1059" s="9">
        <v>20.99</v>
      </c>
      <c r="R1059" s="9"/>
      <c r="S1059" s="9"/>
      <c r="T1059" s="9"/>
      <c r="U1059" s="9"/>
      <c r="V1059" s="9"/>
      <c r="W1059" s="9"/>
      <c r="X1059" s="9"/>
      <c r="Y1059" s="9" t="s">
        <v>372</v>
      </c>
      <c r="Z1059" s="9" t="s">
        <v>65</v>
      </c>
      <c r="AA1059" s="9" t="s">
        <v>5349</v>
      </c>
      <c r="AB1059" s="9" t="s">
        <v>47</v>
      </c>
      <c r="AC1059" s="9"/>
      <c r="AD1059" s="9" t="b">
        <v>0</v>
      </c>
      <c r="AE1059" s="9"/>
      <c r="AF1059" s="9"/>
      <c r="AG1059" s="14">
        <f t="shared" si="16"/>
        <v>43322</v>
      </c>
    </row>
    <row r="1060" spans="1:33">
      <c r="A1060" s="9" t="s">
        <v>5350</v>
      </c>
      <c r="B1060" s="9" t="s">
        <v>5350</v>
      </c>
      <c r="C1060" s="9" t="s">
        <v>5351</v>
      </c>
      <c r="D1060" s="9" t="s">
        <v>5352</v>
      </c>
      <c r="E1060" s="9" t="s">
        <v>36</v>
      </c>
      <c r="F1060" s="9" t="s">
        <v>37</v>
      </c>
      <c r="G1060" s="9" t="s">
        <v>38</v>
      </c>
      <c r="H1060" s="9"/>
      <c r="I1060" s="9"/>
      <c r="J1060" s="9" t="s">
        <v>39</v>
      </c>
      <c r="K1060" s="9" t="s">
        <v>334</v>
      </c>
      <c r="L1060" s="9" t="s">
        <v>335</v>
      </c>
      <c r="M1060" s="9" t="s">
        <v>336</v>
      </c>
      <c r="N1060" s="9" t="s">
        <v>36</v>
      </c>
      <c r="O1060" s="9">
        <v>1</v>
      </c>
      <c r="P1060" s="9" t="s">
        <v>43</v>
      </c>
      <c r="Q1060" s="9">
        <v>20.44</v>
      </c>
      <c r="R1060" s="9"/>
      <c r="S1060" s="9"/>
      <c r="T1060" s="9"/>
      <c r="U1060" s="9"/>
      <c r="V1060" s="9"/>
      <c r="W1060" s="9"/>
      <c r="X1060" s="9"/>
      <c r="Y1060" s="9" t="s">
        <v>372</v>
      </c>
      <c r="Z1060" s="9" t="s">
        <v>65</v>
      </c>
      <c r="AA1060" s="9" t="s">
        <v>5353</v>
      </c>
      <c r="AB1060" s="9" t="s">
        <v>47</v>
      </c>
      <c r="AC1060" s="9"/>
      <c r="AD1060" s="9" t="b">
        <v>0</v>
      </c>
      <c r="AE1060" s="9"/>
      <c r="AF1060" s="9"/>
      <c r="AG1060" s="14">
        <f t="shared" si="16"/>
        <v>43322</v>
      </c>
    </row>
    <row r="1061" spans="1:33">
      <c r="A1061" s="9" t="s">
        <v>5354</v>
      </c>
      <c r="B1061" s="9" t="s">
        <v>5354</v>
      </c>
      <c r="C1061" s="9" t="s">
        <v>5355</v>
      </c>
      <c r="D1061" s="9" t="s">
        <v>5356</v>
      </c>
      <c r="E1061" s="9" t="s">
        <v>36</v>
      </c>
      <c r="F1061" s="9" t="s">
        <v>37</v>
      </c>
      <c r="G1061" s="9" t="s">
        <v>38</v>
      </c>
      <c r="H1061" s="9"/>
      <c r="I1061" s="9"/>
      <c r="J1061" s="9" t="s">
        <v>39</v>
      </c>
      <c r="K1061" s="9" t="s">
        <v>5357</v>
      </c>
      <c r="L1061" s="9" t="s">
        <v>5358</v>
      </c>
      <c r="M1061" s="9" t="s">
        <v>5359</v>
      </c>
      <c r="N1061" s="9" t="s">
        <v>36</v>
      </c>
      <c r="O1061" s="9">
        <v>1</v>
      </c>
      <c r="P1061" s="9" t="s">
        <v>43</v>
      </c>
      <c r="Q1061" s="9">
        <v>32.99</v>
      </c>
      <c r="R1061" s="9"/>
      <c r="S1061" s="9">
        <v>7.98</v>
      </c>
      <c r="T1061" s="9"/>
      <c r="U1061" s="9"/>
      <c r="V1061" s="9"/>
      <c r="W1061" s="9"/>
      <c r="X1061" s="9"/>
      <c r="Y1061" s="9" t="s">
        <v>1568</v>
      </c>
      <c r="Z1061" s="9" t="s">
        <v>65</v>
      </c>
      <c r="AA1061" s="9" t="s">
        <v>5360</v>
      </c>
      <c r="AB1061" s="9" t="s">
        <v>47</v>
      </c>
      <c r="AC1061" s="9"/>
      <c r="AD1061" s="9" t="b">
        <v>0</v>
      </c>
      <c r="AE1061" s="9"/>
      <c r="AF1061" s="9"/>
      <c r="AG1061" s="14">
        <f t="shared" si="16"/>
        <v>43322</v>
      </c>
    </row>
    <row r="1062" spans="1:33">
      <c r="A1062" s="9" t="s">
        <v>5361</v>
      </c>
      <c r="B1062" s="9" t="s">
        <v>5361</v>
      </c>
      <c r="C1062" s="9" t="s">
        <v>5362</v>
      </c>
      <c r="D1062" s="9" t="s">
        <v>5363</v>
      </c>
      <c r="E1062" s="9" t="s">
        <v>36</v>
      </c>
      <c r="F1062" s="9" t="s">
        <v>37</v>
      </c>
      <c r="G1062" s="9" t="s">
        <v>38</v>
      </c>
      <c r="H1062" s="9"/>
      <c r="I1062" s="9"/>
      <c r="J1062" s="9" t="s">
        <v>39</v>
      </c>
      <c r="K1062" s="9" t="s">
        <v>334</v>
      </c>
      <c r="L1062" s="9" t="s">
        <v>335</v>
      </c>
      <c r="M1062" s="9" t="s">
        <v>336</v>
      </c>
      <c r="N1062" s="9" t="s">
        <v>36</v>
      </c>
      <c r="O1062" s="9">
        <v>1</v>
      </c>
      <c r="P1062" s="9" t="s">
        <v>43</v>
      </c>
      <c r="Q1062" s="9">
        <v>20.44</v>
      </c>
      <c r="R1062" s="9"/>
      <c r="S1062" s="9"/>
      <c r="T1062" s="9"/>
      <c r="U1062" s="9"/>
      <c r="V1062" s="9"/>
      <c r="W1062" s="9"/>
      <c r="X1062" s="9"/>
      <c r="Y1062" s="9" t="s">
        <v>5364</v>
      </c>
      <c r="Z1062" s="9" t="s">
        <v>75</v>
      </c>
      <c r="AA1062" s="9" t="s">
        <v>5365</v>
      </c>
      <c r="AB1062" s="9" t="s">
        <v>47</v>
      </c>
      <c r="AC1062" s="9"/>
      <c r="AD1062" s="9" t="b">
        <v>0</v>
      </c>
      <c r="AE1062" s="9"/>
      <c r="AF1062" s="9"/>
      <c r="AG1062" s="14">
        <f t="shared" si="16"/>
        <v>43322</v>
      </c>
    </row>
    <row r="1063" spans="1:33">
      <c r="A1063" s="9" t="s">
        <v>5366</v>
      </c>
      <c r="B1063" s="9" t="s">
        <v>5366</v>
      </c>
      <c r="C1063" s="9" t="s">
        <v>5367</v>
      </c>
      <c r="D1063" s="9" t="s">
        <v>5368</v>
      </c>
      <c r="E1063" s="9" t="s">
        <v>36</v>
      </c>
      <c r="F1063" s="9" t="s">
        <v>37</v>
      </c>
      <c r="G1063" s="9" t="s">
        <v>38</v>
      </c>
      <c r="H1063" s="9"/>
      <c r="I1063" s="9"/>
      <c r="J1063" s="9" t="s">
        <v>39</v>
      </c>
      <c r="K1063" s="9" t="s">
        <v>1305</v>
      </c>
      <c r="L1063" s="9" t="s">
        <v>1306</v>
      </c>
      <c r="M1063" s="9" t="s">
        <v>1307</v>
      </c>
      <c r="N1063" s="9" t="s">
        <v>36</v>
      </c>
      <c r="O1063" s="9">
        <v>1</v>
      </c>
      <c r="P1063" s="9" t="s">
        <v>43</v>
      </c>
      <c r="Q1063" s="9">
        <v>26.99</v>
      </c>
      <c r="R1063" s="9"/>
      <c r="S1063" s="9"/>
      <c r="T1063" s="9"/>
      <c r="U1063" s="9"/>
      <c r="V1063" s="9"/>
      <c r="W1063" s="9"/>
      <c r="X1063" s="9"/>
      <c r="Y1063" s="9" t="s">
        <v>519</v>
      </c>
      <c r="Z1063" s="9" t="s">
        <v>1125</v>
      </c>
      <c r="AA1063" s="9" t="s">
        <v>5369</v>
      </c>
      <c r="AB1063" s="9" t="s">
        <v>47</v>
      </c>
      <c r="AC1063" s="9"/>
      <c r="AD1063" s="9" t="b">
        <v>0</v>
      </c>
      <c r="AE1063" s="9"/>
      <c r="AF1063" s="9"/>
      <c r="AG1063" s="14">
        <f t="shared" si="16"/>
        <v>43322</v>
      </c>
    </row>
    <row r="1064" spans="1:33">
      <c r="A1064" s="9" t="s">
        <v>5370</v>
      </c>
      <c r="B1064" s="9" t="s">
        <v>5370</v>
      </c>
      <c r="C1064" s="9" t="s">
        <v>5371</v>
      </c>
      <c r="D1064" s="9" t="s">
        <v>5372</v>
      </c>
      <c r="E1064" s="9" t="s">
        <v>36</v>
      </c>
      <c r="F1064" s="9" t="s">
        <v>37</v>
      </c>
      <c r="G1064" s="9" t="s">
        <v>38</v>
      </c>
      <c r="H1064" s="9"/>
      <c r="I1064" s="9"/>
      <c r="J1064" s="9" t="s">
        <v>39</v>
      </c>
      <c r="K1064" s="9" t="s">
        <v>501</v>
      </c>
      <c r="L1064" s="9" t="s">
        <v>502</v>
      </c>
      <c r="M1064" s="9" t="s">
        <v>503</v>
      </c>
      <c r="N1064" s="9" t="s">
        <v>36</v>
      </c>
      <c r="O1064" s="9">
        <v>1</v>
      </c>
      <c r="P1064" s="9" t="s">
        <v>43</v>
      </c>
      <c r="Q1064" s="9">
        <v>32.99</v>
      </c>
      <c r="R1064" s="9"/>
      <c r="S1064" s="9"/>
      <c r="T1064" s="9"/>
      <c r="U1064" s="9"/>
      <c r="V1064" s="9"/>
      <c r="W1064" s="9"/>
      <c r="X1064" s="9"/>
      <c r="Y1064" s="9" t="s">
        <v>4725</v>
      </c>
      <c r="Z1064" s="9" t="s">
        <v>149</v>
      </c>
      <c r="AA1064" s="9" t="s">
        <v>5373</v>
      </c>
      <c r="AB1064" s="9" t="s">
        <v>47</v>
      </c>
      <c r="AC1064" s="9"/>
      <c r="AD1064" s="9" t="b">
        <v>0</v>
      </c>
      <c r="AE1064" s="9"/>
      <c r="AF1064" s="9"/>
      <c r="AG1064" s="14">
        <f t="shared" si="16"/>
        <v>43322</v>
      </c>
    </row>
    <row r="1065" spans="1:33">
      <c r="A1065" s="9" t="s">
        <v>5374</v>
      </c>
      <c r="B1065" s="9" t="s">
        <v>5374</v>
      </c>
      <c r="C1065" s="9" t="s">
        <v>5375</v>
      </c>
      <c r="D1065" s="9" t="s">
        <v>5376</v>
      </c>
      <c r="E1065" s="9" t="s">
        <v>36</v>
      </c>
      <c r="F1065" s="9" t="s">
        <v>37</v>
      </c>
      <c r="G1065" s="9" t="s">
        <v>38</v>
      </c>
      <c r="H1065" s="9"/>
      <c r="I1065" s="9"/>
      <c r="J1065" s="9" t="s">
        <v>90</v>
      </c>
      <c r="K1065" s="9" t="s">
        <v>176</v>
      </c>
      <c r="L1065" s="9" t="s">
        <v>1275</v>
      </c>
      <c r="M1065" s="9" t="s">
        <v>1276</v>
      </c>
      <c r="N1065" s="9" t="s">
        <v>36</v>
      </c>
      <c r="O1065" s="9">
        <v>1</v>
      </c>
      <c r="P1065" s="9" t="s">
        <v>43</v>
      </c>
      <c r="Q1065" s="9">
        <v>15.99</v>
      </c>
      <c r="R1065" s="9"/>
      <c r="S1065" s="9">
        <v>6.23</v>
      </c>
      <c r="T1065" s="9"/>
      <c r="U1065" s="9"/>
      <c r="V1065" s="9"/>
      <c r="W1065" s="9"/>
      <c r="X1065" s="9"/>
      <c r="Y1065" s="9" t="s">
        <v>5377</v>
      </c>
      <c r="Z1065" s="9" t="s">
        <v>1413</v>
      </c>
      <c r="AA1065" s="9" t="s">
        <v>5378</v>
      </c>
      <c r="AB1065" s="9" t="s">
        <v>47</v>
      </c>
      <c r="AC1065" s="9"/>
      <c r="AD1065" s="9" t="b">
        <v>0</v>
      </c>
      <c r="AE1065" s="9"/>
      <c r="AF1065" s="9"/>
      <c r="AG1065" s="14">
        <f t="shared" si="16"/>
        <v>43322</v>
      </c>
    </row>
    <row r="1066" spans="1:33">
      <c r="A1066" s="9" t="s">
        <v>5379</v>
      </c>
      <c r="B1066" s="9" t="s">
        <v>5379</v>
      </c>
      <c r="C1066" s="9" t="s">
        <v>5380</v>
      </c>
      <c r="D1066" s="9" t="s">
        <v>5381</v>
      </c>
      <c r="E1066" s="9" t="s">
        <v>36</v>
      </c>
      <c r="F1066" s="9" t="s">
        <v>37</v>
      </c>
      <c r="G1066" s="9" t="s">
        <v>38</v>
      </c>
      <c r="H1066" s="9"/>
      <c r="I1066" s="9"/>
      <c r="J1066" s="9" t="s">
        <v>39</v>
      </c>
      <c r="K1066" s="9" t="s">
        <v>334</v>
      </c>
      <c r="L1066" s="9" t="s">
        <v>335</v>
      </c>
      <c r="M1066" s="9" t="s">
        <v>336</v>
      </c>
      <c r="N1066" s="9" t="s">
        <v>36</v>
      </c>
      <c r="O1066" s="9">
        <v>1</v>
      </c>
      <c r="P1066" s="9" t="s">
        <v>43</v>
      </c>
      <c r="Q1066" s="9">
        <v>20.44</v>
      </c>
      <c r="R1066" s="9"/>
      <c r="S1066" s="9"/>
      <c r="T1066" s="9"/>
      <c r="U1066" s="9"/>
      <c r="V1066" s="9"/>
      <c r="W1066" s="9"/>
      <c r="X1066" s="9"/>
      <c r="Y1066" s="9" t="s">
        <v>119</v>
      </c>
      <c r="Z1066" s="9" t="s">
        <v>180</v>
      </c>
      <c r="AA1066" s="9" t="s">
        <v>5382</v>
      </c>
      <c r="AB1066" s="9" t="s">
        <v>47</v>
      </c>
      <c r="AC1066" s="9"/>
      <c r="AD1066" s="9" t="b">
        <v>0</v>
      </c>
      <c r="AE1066" s="9"/>
      <c r="AF1066" s="9"/>
      <c r="AG1066" s="14">
        <f t="shared" si="16"/>
        <v>43322</v>
      </c>
    </row>
    <row r="1067" spans="1:33">
      <c r="A1067" s="9" t="s">
        <v>5383</v>
      </c>
      <c r="B1067" s="9" t="s">
        <v>5383</v>
      </c>
      <c r="C1067" s="9" t="s">
        <v>5384</v>
      </c>
      <c r="D1067" s="9" t="s">
        <v>5385</v>
      </c>
      <c r="E1067" s="9" t="s">
        <v>36</v>
      </c>
      <c r="F1067" s="9" t="s">
        <v>37</v>
      </c>
      <c r="G1067" s="9" t="s">
        <v>38</v>
      </c>
      <c r="H1067" s="9"/>
      <c r="I1067" s="9"/>
      <c r="J1067" s="9" t="s">
        <v>39</v>
      </c>
      <c r="K1067" s="9" t="s">
        <v>3568</v>
      </c>
      <c r="L1067" s="9" t="s">
        <v>4062</v>
      </c>
      <c r="M1067" s="9" t="s">
        <v>4063</v>
      </c>
      <c r="N1067" s="9" t="s">
        <v>36</v>
      </c>
      <c r="O1067" s="9">
        <v>1</v>
      </c>
      <c r="P1067" s="9" t="s">
        <v>43</v>
      </c>
      <c r="Q1067" s="9">
        <v>29.99</v>
      </c>
      <c r="R1067" s="9"/>
      <c r="S1067" s="9"/>
      <c r="T1067" s="9"/>
      <c r="U1067" s="9"/>
      <c r="V1067" s="9"/>
      <c r="W1067" s="9"/>
      <c r="X1067" s="9"/>
      <c r="Y1067" s="9" t="s">
        <v>1166</v>
      </c>
      <c r="Z1067" s="9" t="s">
        <v>56</v>
      </c>
      <c r="AA1067" s="9" t="s">
        <v>5386</v>
      </c>
      <c r="AB1067" s="9" t="s">
        <v>47</v>
      </c>
      <c r="AC1067" s="9"/>
      <c r="AD1067" s="9" t="b">
        <v>0</v>
      </c>
      <c r="AE1067" s="9"/>
      <c r="AF1067" s="9"/>
      <c r="AG1067" s="14">
        <f t="shared" si="16"/>
        <v>43322</v>
      </c>
    </row>
    <row r="1068" spans="1:33">
      <c r="A1068" s="9" t="s">
        <v>5387</v>
      </c>
      <c r="B1068" s="9" t="s">
        <v>5387</v>
      </c>
      <c r="C1068" s="9" t="s">
        <v>5388</v>
      </c>
      <c r="D1068" s="9" t="s">
        <v>5389</v>
      </c>
      <c r="E1068" s="9" t="s">
        <v>36</v>
      </c>
      <c r="F1068" s="9" t="s">
        <v>37</v>
      </c>
      <c r="G1068" s="9" t="s">
        <v>38</v>
      </c>
      <c r="H1068" s="9"/>
      <c r="I1068" s="9"/>
      <c r="J1068" s="9" t="s">
        <v>39</v>
      </c>
      <c r="K1068" s="9" t="s">
        <v>3568</v>
      </c>
      <c r="L1068" s="9" t="s">
        <v>3569</v>
      </c>
      <c r="M1068" s="9" t="s">
        <v>3570</v>
      </c>
      <c r="N1068" s="9" t="s">
        <v>36</v>
      </c>
      <c r="O1068" s="9">
        <v>1</v>
      </c>
      <c r="P1068" s="9" t="s">
        <v>43</v>
      </c>
      <c r="Q1068" s="9">
        <v>29.99</v>
      </c>
      <c r="R1068" s="9"/>
      <c r="S1068" s="9"/>
      <c r="T1068" s="9"/>
      <c r="U1068" s="9"/>
      <c r="V1068" s="9"/>
      <c r="W1068" s="9"/>
      <c r="X1068" s="9"/>
      <c r="Y1068" s="9" t="s">
        <v>5390</v>
      </c>
      <c r="Z1068" s="9" t="s">
        <v>859</v>
      </c>
      <c r="AA1068" s="9" t="s">
        <v>5391</v>
      </c>
      <c r="AB1068" s="9" t="s">
        <v>47</v>
      </c>
      <c r="AC1068" s="9"/>
      <c r="AD1068" s="9" t="b">
        <v>0</v>
      </c>
      <c r="AE1068" s="9"/>
      <c r="AF1068" s="9"/>
      <c r="AG1068" s="14">
        <f t="shared" si="16"/>
        <v>43322</v>
      </c>
    </row>
    <row r="1069" spans="1:33">
      <c r="A1069" s="9" t="s">
        <v>5392</v>
      </c>
      <c r="B1069" s="9" t="s">
        <v>5392</v>
      </c>
      <c r="C1069" s="9" t="s">
        <v>5393</v>
      </c>
      <c r="D1069" s="9" t="s">
        <v>5394</v>
      </c>
      <c r="E1069" s="9" t="s">
        <v>36</v>
      </c>
      <c r="F1069" s="9" t="s">
        <v>37</v>
      </c>
      <c r="G1069" s="9" t="s">
        <v>38</v>
      </c>
      <c r="H1069" s="9"/>
      <c r="I1069" s="9"/>
      <c r="J1069" s="9" t="s">
        <v>39</v>
      </c>
      <c r="K1069" s="9" t="s">
        <v>176</v>
      </c>
      <c r="L1069" s="9" t="s">
        <v>1275</v>
      </c>
      <c r="M1069" s="9" t="s">
        <v>1276</v>
      </c>
      <c r="N1069" s="9" t="s">
        <v>36</v>
      </c>
      <c r="O1069" s="9">
        <v>1</v>
      </c>
      <c r="P1069" s="9" t="s">
        <v>43</v>
      </c>
      <c r="Q1069" s="9">
        <v>15.99</v>
      </c>
      <c r="R1069" s="9"/>
      <c r="S1069" s="9"/>
      <c r="T1069" s="9"/>
      <c r="U1069" s="9"/>
      <c r="V1069" s="9"/>
      <c r="W1069" s="9"/>
      <c r="X1069" s="9"/>
      <c r="Y1069" s="9" t="s">
        <v>1103</v>
      </c>
      <c r="Z1069" s="9" t="s">
        <v>149</v>
      </c>
      <c r="AA1069" s="9" t="s">
        <v>5395</v>
      </c>
      <c r="AB1069" s="9" t="s">
        <v>47</v>
      </c>
      <c r="AC1069" s="9"/>
      <c r="AD1069" s="9" t="b">
        <v>0</v>
      </c>
      <c r="AE1069" s="9"/>
      <c r="AF1069" s="9"/>
      <c r="AG1069" s="14">
        <f t="shared" si="16"/>
        <v>43322</v>
      </c>
    </row>
    <row r="1070" spans="1:33">
      <c r="A1070" s="9" t="s">
        <v>5396</v>
      </c>
      <c r="B1070" s="9" t="s">
        <v>5396</v>
      </c>
      <c r="C1070" s="9" t="s">
        <v>5397</v>
      </c>
      <c r="D1070" s="9" t="s">
        <v>5398</v>
      </c>
      <c r="E1070" s="9" t="s">
        <v>36</v>
      </c>
      <c r="F1070" s="9" t="s">
        <v>37</v>
      </c>
      <c r="G1070" s="9" t="s">
        <v>38</v>
      </c>
      <c r="H1070" s="9"/>
      <c r="I1070" s="9"/>
      <c r="J1070" s="9" t="s">
        <v>39</v>
      </c>
      <c r="K1070" s="9" t="s">
        <v>280</v>
      </c>
      <c r="L1070" s="9" t="s">
        <v>929</v>
      </c>
      <c r="M1070" s="9" t="s">
        <v>930</v>
      </c>
      <c r="N1070" s="9" t="s">
        <v>36</v>
      </c>
      <c r="O1070" s="9">
        <v>1</v>
      </c>
      <c r="P1070" s="9" t="s">
        <v>43</v>
      </c>
      <c r="Q1070" s="9">
        <v>19.99</v>
      </c>
      <c r="R1070" s="9"/>
      <c r="S1070" s="9"/>
      <c r="T1070" s="9"/>
      <c r="U1070" s="9"/>
      <c r="V1070" s="9"/>
      <c r="W1070" s="9"/>
      <c r="X1070" s="9"/>
      <c r="Y1070" s="9" t="s">
        <v>4251</v>
      </c>
      <c r="Z1070" s="9" t="s">
        <v>859</v>
      </c>
      <c r="AA1070" s="9" t="s">
        <v>5399</v>
      </c>
      <c r="AB1070" s="9" t="s">
        <v>47</v>
      </c>
      <c r="AC1070" s="9"/>
      <c r="AD1070" s="9" t="b">
        <v>0</v>
      </c>
      <c r="AE1070" s="9"/>
      <c r="AF1070" s="9"/>
      <c r="AG1070" s="14">
        <f t="shared" si="16"/>
        <v>43322</v>
      </c>
    </row>
    <row r="1071" spans="1:33">
      <c r="A1071" s="9" t="s">
        <v>5400</v>
      </c>
      <c r="B1071" s="9" t="s">
        <v>5400</v>
      </c>
      <c r="C1071" s="9" t="s">
        <v>5401</v>
      </c>
      <c r="D1071" s="9" t="s">
        <v>5402</v>
      </c>
      <c r="E1071" s="9" t="s">
        <v>36</v>
      </c>
      <c r="F1071" s="9" t="s">
        <v>37</v>
      </c>
      <c r="G1071" s="9" t="s">
        <v>38</v>
      </c>
      <c r="H1071" s="9"/>
      <c r="I1071" s="9"/>
      <c r="J1071" s="9" t="s">
        <v>39</v>
      </c>
      <c r="K1071" s="9" t="s">
        <v>52</v>
      </c>
      <c r="L1071" s="9" t="s">
        <v>109</v>
      </c>
      <c r="M1071" s="9" t="s">
        <v>110</v>
      </c>
      <c r="N1071" s="9" t="s">
        <v>36</v>
      </c>
      <c r="O1071" s="9">
        <v>1</v>
      </c>
      <c r="P1071" s="9" t="s">
        <v>43</v>
      </c>
      <c r="Q1071" s="9">
        <v>35.99</v>
      </c>
      <c r="R1071" s="9"/>
      <c r="S1071" s="9"/>
      <c r="T1071" s="9"/>
      <c r="U1071" s="9"/>
      <c r="V1071" s="9"/>
      <c r="W1071" s="9"/>
      <c r="X1071" s="9"/>
      <c r="Y1071" s="9" t="s">
        <v>85</v>
      </c>
      <c r="Z1071" s="9" t="s">
        <v>75</v>
      </c>
      <c r="AA1071" s="9" t="s">
        <v>5403</v>
      </c>
      <c r="AB1071" s="9" t="s">
        <v>47</v>
      </c>
      <c r="AC1071" s="9"/>
      <c r="AD1071" s="9" t="b">
        <v>0</v>
      </c>
      <c r="AE1071" s="9"/>
      <c r="AF1071" s="9"/>
      <c r="AG1071" s="14">
        <f t="shared" si="16"/>
        <v>43322</v>
      </c>
    </row>
    <row r="1072" spans="1:33">
      <c r="A1072" s="9" t="s">
        <v>5400</v>
      </c>
      <c r="B1072" s="9" t="s">
        <v>5400</v>
      </c>
      <c r="C1072" s="9" t="s">
        <v>5401</v>
      </c>
      <c r="D1072" s="9" t="s">
        <v>5402</v>
      </c>
      <c r="E1072" s="9" t="s">
        <v>36</v>
      </c>
      <c r="F1072" s="9" t="s">
        <v>37</v>
      </c>
      <c r="G1072" s="9" t="s">
        <v>38</v>
      </c>
      <c r="H1072" s="9"/>
      <c r="I1072" s="9"/>
      <c r="J1072" s="9" t="s">
        <v>39</v>
      </c>
      <c r="K1072" s="9" t="s">
        <v>52</v>
      </c>
      <c r="L1072" s="9" t="s">
        <v>275</v>
      </c>
      <c r="M1072" s="9" t="s">
        <v>276</v>
      </c>
      <c r="N1072" s="9" t="s">
        <v>36</v>
      </c>
      <c r="O1072" s="9">
        <v>1</v>
      </c>
      <c r="P1072" s="9" t="s">
        <v>43</v>
      </c>
      <c r="Q1072" s="9">
        <v>35.99</v>
      </c>
      <c r="R1072" s="9"/>
      <c r="S1072" s="9"/>
      <c r="T1072" s="9"/>
      <c r="U1072" s="9"/>
      <c r="V1072" s="9"/>
      <c r="W1072" s="9"/>
      <c r="X1072" s="9"/>
      <c r="Y1072" s="9" t="s">
        <v>85</v>
      </c>
      <c r="Z1072" s="9" t="s">
        <v>75</v>
      </c>
      <c r="AA1072" s="9" t="s">
        <v>5403</v>
      </c>
      <c r="AB1072" s="9" t="s">
        <v>47</v>
      </c>
      <c r="AC1072" s="9"/>
      <c r="AD1072" s="9" t="b">
        <v>0</v>
      </c>
      <c r="AE1072" s="9"/>
      <c r="AF1072" s="9"/>
      <c r="AG1072" s="14">
        <f t="shared" si="16"/>
        <v>43322</v>
      </c>
    </row>
    <row r="1073" spans="1:33">
      <c r="A1073" s="9" t="s">
        <v>5404</v>
      </c>
      <c r="B1073" s="9" t="s">
        <v>5404</v>
      </c>
      <c r="C1073" s="9" t="s">
        <v>5405</v>
      </c>
      <c r="D1073" s="9" t="s">
        <v>5406</v>
      </c>
      <c r="E1073" s="9" t="s">
        <v>36</v>
      </c>
      <c r="F1073" s="9" t="s">
        <v>37</v>
      </c>
      <c r="G1073" s="9" t="s">
        <v>38</v>
      </c>
      <c r="H1073" s="9"/>
      <c r="I1073" s="9"/>
      <c r="J1073" s="9" t="s">
        <v>39</v>
      </c>
      <c r="K1073" s="9" t="s">
        <v>4531</v>
      </c>
      <c r="L1073" s="9" t="s">
        <v>4532</v>
      </c>
      <c r="M1073" s="9" t="s">
        <v>4533</v>
      </c>
      <c r="N1073" s="9" t="s">
        <v>36</v>
      </c>
      <c r="O1073" s="9">
        <v>1</v>
      </c>
      <c r="P1073" s="9" t="s">
        <v>43</v>
      </c>
      <c r="Q1073" s="9">
        <v>32.99</v>
      </c>
      <c r="R1073" s="9"/>
      <c r="S1073" s="9"/>
      <c r="T1073" s="9"/>
      <c r="U1073" s="9"/>
      <c r="V1073" s="9"/>
      <c r="W1073" s="9">
        <v>4.95</v>
      </c>
      <c r="X1073" s="9"/>
      <c r="Y1073" s="9" t="s">
        <v>2615</v>
      </c>
      <c r="Z1073" s="9" t="s">
        <v>149</v>
      </c>
      <c r="AA1073" s="9" t="s">
        <v>5407</v>
      </c>
      <c r="AB1073" s="9" t="s">
        <v>47</v>
      </c>
      <c r="AC1073" s="9"/>
      <c r="AD1073" s="9" t="b">
        <v>0</v>
      </c>
      <c r="AE1073" s="9"/>
      <c r="AF1073" s="9"/>
      <c r="AG1073" s="14">
        <f t="shared" si="16"/>
        <v>43322</v>
      </c>
    </row>
    <row r="1074" spans="1:33">
      <c r="A1074" s="9" t="s">
        <v>5408</v>
      </c>
      <c r="B1074" s="9" t="s">
        <v>5408</v>
      </c>
      <c r="C1074" s="9" t="s">
        <v>5409</v>
      </c>
      <c r="D1074" s="9" t="s">
        <v>5410</v>
      </c>
      <c r="E1074" s="9" t="s">
        <v>36</v>
      </c>
      <c r="F1074" s="9" t="s">
        <v>37</v>
      </c>
      <c r="G1074" s="9" t="s">
        <v>38</v>
      </c>
      <c r="H1074" s="9"/>
      <c r="I1074" s="9"/>
      <c r="J1074" s="9" t="s">
        <v>39</v>
      </c>
      <c r="K1074" s="9" t="s">
        <v>1343</v>
      </c>
      <c r="L1074" s="9" t="s">
        <v>4022</v>
      </c>
      <c r="M1074" s="9" t="s">
        <v>4023</v>
      </c>
      <c r="N1074" s="9" t="s">
        <v>36</v>
      </c>
      <c r="O1074" s="9">
        <v>1</v>
      </c>
      <c r="P1074" s="9" t="s">
        <v>43</v>
      </c>
      <c r="Q1074" s="9">
        <v>29.99</v>
      </c>
      <c r="R1074" s="9"/>
      <c r="S1074" s="9"/>
      <c r="T1074" s="9"/>
      <c r="U1074" s="9"/>
      <c r="V1074" s="9"/>
      <c r="W1074" s="9"/>
      <c r="X1074" s="9"/>
      <c r="Y1074" s="9" t="s">
        <v>2456</v>
      </c>
      <c r="Z1074" s="9" t="s">
        <v>56</v>
      </c>
      <c r="AA1074" s="9" t="s">
        <v>5411</v>
      </c>
      <c r="AB1074" s="9" t="s">
        <v>47</v>
      </c>
      <c r="AC1074" s="9"/>
      <c r="AD1074" s="9" t="b">
        <v>0</v>
      </c>
      <c r="AE1074" s="9"/>
      <c r="AF1074" s="9"/>
      <c r="AG1074" s="14">
        <f t="shared" si="16"/>
        <v>43322</v>
      </c>
    </row>
    <row r="1075" spans="1:33">
      <c r="A1075" s="9" t="s">
        <v>5412</v>
      </c>
      <c r="B1075" s="9" t="s">
        <v>5412</v>
      </c>
      <c r="C1075" s="9" t="s">
        <v>5413</v>
      </c>
      <c r="D1075" s="9" t="s">
        <v>5414</v>
      </c>
      <c r="E1075" s="9" t="s">
        <v>36</v>
      </c>
      <c r="F1075" s="9" t="s">
        <v>37</v>
      </c>
      <c r="G1075" s="9" t="s">
        <v>38</v>
      </c>
      <c r="H1075" s="9"/>
      <c r="I1075" s="9"/>
      <c r="J1075" s="9" t="s">
        <v>90</v>
      </c>
      <c r="K1075" s="9" t="s">
        <v>3926</v>
      </c>
      <c r="L1075" s="9" t="s">
        <v>3927</v>
      </c>
      <c r="M1075" s="9" t="s">
        <v>3928</v>
      </c>
      <c r="N1075" s="9" t="s">
        <v>36</v>
      </c>
      <c r="O1075" s="9">
        <v>1</v>
      </c>
      <c r="P1075" s="9" t="s">
        <v>43</v>
      </c>
      <c r="Q1075" s="9">
        <v>32.99</v>
      </c>
      <c r="R1075" s="9"/>
      <c r="S1075" s="9">
        <v>3.93</v>
      </c>
      <c r="T1075" s="9"/>
      <c r="U1075" s="9"/>
      <c r="V1075" s="9"/>
      <c r="W1075" s="9"/>
      <c r="X1075" s="9">
        <v>3.93</v>
      </c>
      <c r="Y1075" s="9" t="s">
        <v>553</v>
      </c>
      <c r="Z1075" s="9" t="s">
        <v>56</v>
      </c>
      <c r="AA1075" s="9" t="s">
        <v>5415</v>
      </c>
      <c r="AB1075" s="9" t="s">
        <v>47</v>
      </c>
      <c r="AC1075" s="9" t="s">
        <v>97</v>
      </c>
      <c r="AD1075" s="9" t="b">
        <v>0</v>
      </c>
      <c r="AE1075" s="9"/>
      <c r="AF1075" s="9"/>
      <c r="AG1075" s="14">
        <f t="shared" si="16"/>
        <v>43322</v>
      </c>
    </row>
    <row r="1076" spans="1:33">
      <c r="A1076" s="9" t="s">
        <v>5416</v>
      </c>
      <c r="B1076" s="9" t="s">
        <v>5416</v>
      </c>
      <c r="C1076" s="9" t="s">
        <v>5417</v>
      </c>
      <c r="D1076" s="9" t="s">
        <v>5418</v>
      </c>
      <c r="E1076" s="9" t="s">
        <v>36</v>
      </c>
      <c r="F1076" s="9" t="s">
        <v>37</v>
      </c>
      <c r="G1076" s="9" t="s">
        <v>38</v>
      </c>
      <c r="H1076" s="9"/>
      <c r="I1076" s="9"/>
      <c r="J1076" s="9" t="s">
        <v>39</v>
      </c>
      <c r="K1076" s="9" t="s">
        <v>5059</v>
      </c>
      <c r="L1076" s="9" t="s">
        <v>5060</v>
      </c>
      <c r="M1076" s="9" t="s">
        <v>5061</v>
      </c>
      <c r="N1076" s="9" t="s">
        <v>36</v>
      </c>
      <c r="O1076" s="9">
        <v>1</v>
      </c>
      <c r="P1076" s="9" t="s">
        <v>43</v>
      </c>
      <c r="Q1076" s="9">
        <v>35.99</v>
      </c>
      <c r="R1076" s="9"/>
      <c r="S1076" s="9"/>
      <c r="T1076" s="9"/>
      <c r="U1076" s="9"/>
      <c r="V1076" s="9"/>
      <c r="W1076" s="9"/>
      <c r="X1076" s="9"/>
      <c r="Y1076" s="9" t="s">
        <v>4040</v>
      </c>
      <c r="Z1076" s="9" t="s">
        <v>75</v>
      </c>
      <c r="AA1076" s="9" t="s">
        <v>5419</v>
      </c>
      <c r="AB1076" s="9" t="s">
        <v>47</v>
      </c>
      <c r="AC1076" s="9"/>
      <c r="AD1076" s="9" t="b">
        <v>0</v>
      </c>
      <c r="AE1076" s="9"/>
      <c r="AF1076" s="9"/>
      <c r="AG1076" s="14">
        <f t="shared" si="16"/>
        <v>43322</v>
      </c>
    </row>
    <row r="1077" spans="1:33">
      <c r="A1077" s="9" t="s">
        <v>5420</v>
      </c>
      <c r="B1077" s="9" t="s">
        <v>5420</v>
      </c>
      <c r="C1077" s="9" t="s">
        <v>5421</v>
      </c>
      <c r="D1077" s="9" t="s">
        <v>5422</v>
      </c>
      <c r="E1077" s="9" t="s">
        <v>36</v>
      </c>
      <c r="F1077" s="9" t="s">
        <v>37</v>
      </c>
      <c r="G1077" s="9" t="s">
        <v>38</v>
      </c>
      <c r="H1077" s="9"/>
      <c r="I1077" s="9"/>
      <c r="J1077" s="9" t="s">
        <v>39</v>
      </c>
      <c r="K1077" s="9" t="s">
        <v>3926</v>
      </c>
      <c r="L1077" s="9" t="s">
        <v>3927</v>
      </c>
      <c r="M1077" s="9" t="s">
        <v>3928</v>
      </c>
      <c r="N1077" s="9" t="s">
        <v>36</v>
      </c>
      <c r="O1077" s="9">
        <v>1</v>
      </c>
      <c r="P1077" s="9" t="s">
        <v>43</v>
      </c>
      <c r="Q1077" s="9">
        <v>32.99</v>
      </c>
      <c r="R1077" s="9"/>
      <c r="S1077" s="9"/>
      <c r="T1077" s="9"/>
      <c r="U1077" s="9"/>
      <c r="V1077" s="9"/>
      <c r="W1077" s="9">
        <v>6.6</v>
      </c>
      <c r="X1077" s="9"/>
      <c r="Y1077" s="9" t="s">
        <v>2456</v>
      </c>
      <c r="Z1077" s="9" t="s">
        <v>56</v>
      </c>
      <c r="AA1077" s="9" t="s">
        <v>5423</v>
      </c>
      <c r="AB1077" s="9" t="s">
        <v>47</v>
      </c>
      <c r="AC1077" s="9"/>
      <c r="AD1077" s="9" t="b">
        <v>0</v>
      </c>
      <c r="AE1077" s="9"/>
      <c r="AF1077" s="9"/>
      <c r="AG1077" s="14">
        <f t="shared" si="16"/>
        <v>43322</v>
      </c>
    </row>
    <row r="1078" spans="1:33">
      <c r="A1078" s="9" t="s">
        <v>5420</v>
      </c>
      <c r="B1078" s="9" t="s">
        <v>5420</v>
      </c>
      <c r="C1078" s="9" t="s">
        <v>5421</v>
      </c>
      <c r="D1078" s="9" t="s">
        <v>5422</v>
      </c>
      <c r="E1078" s="9" t="s">
        <v>36</v>
      </c>
      <c r="F1078" s="9" t="s">
        <v>37</v>
      </c>
      <c r="G1078" s="9" t="s">
        <v>38</v>
      </c>
      <c r="H1078" s="9"/>
      <c r="I1078" s="9"/>
      <c r="J1078" s="9" t="s">
        <v>39</v>
      </c>
      <c r="K1078" s="9" t="s">
        <v>3080</v>
      </c>
      <c r="L1078" s="9" t="s">
        <v>3081</v>
      </c>
      <c r="M1078" s="9" t="s">
        <v>3082</v>
      </c>
      <c r="N1078" s="9" t="s">
        <v>36</v>
      </c>
      <c r="O1078" s="9">
        <v>1</v>
      </c>
      <c r="P1078" s="9" t="s">
        <v>43</v>
      </c>
      <c r="Q1078" s="9">
        <v>32.99</v>
      </c>
      <c r="R1078" s="9"/>
      <c r="S1078" s="9"/>
      <c r="T1078" s="9"/>
      <c r="U1078" s="9"/>
      <c r="V1078" s="9"/>
      <c r="W1078" s="9">
        <v>6.6</v>
      </c>
      <c r="X1078" s="9"/>
      <c r="Y1078" s="9" t="s">
        <v>2456</v>
      </c>
      <c r="Z1078" s="9" t="s">
        <v>56</v>
      </c>
      <c r="AA1078" s="9" t="s">
        <v>5423</v>
      </c>
      <c r="AB1078" s="9" t="s">
        <v>47</v>
      </c>
      <c r="AC1078" s="9"/>
      <c r="AD1078" s="9" t="b">
        <v>0</v>
      </c>
      <c r="AE1078" s="9"/>
      <c r="AF1078" s="9"/>
      <c r="AG1078" s="14">
        <f t="shared" si="16"/>
        <v>43322</v>
      </c>
    </row>
    <row r="1079" spans="1:33">
      <c r="A1079" s="9" t="s">
        <v>5424</v>
      </c>
      <c r="B1079" s="9" t="s">
        <v>5424</v>
      </c>
      <c r="C1079" s="9" t="s">
        <v>5425</v>
      </c>
      <c r="D1079" s="9" t="s">
        <v>5426</v>
      </c>
      <c r="E1079" s="9" t="s">
        <v>36</v>
      </c>
      <c r="F1079" s="9" t="s">
        <v>37</v>
      </c>
      <c r="G1079" s="9" t="s">
        <v>38</v>
      </c>
      <c r="H1079" s="9"/>
      <c r="I1079" s="9"/>
      <c r="J1079" s="9" t="s">
        <v>90</v>
      </c>
      <c r="K1079" s="9" t="s">
        <v>1573</v>
      </c>
      <c r="L1079" s="9" t="s">
        <v>1574</v>
      </c>
      <c r="M1079" s="9" t="s">
        <v>1575</v>
      </c>
      <c r="N1079" s="9" t="s">
        <v>36</v>
      </c>
      <c r="O1079" s="9">
        <v>1</v>
      </c>
      <c r="P1079" s="9" t="s">
        <v>43</v>
      </c>
      <c r="Q1079" s="9">
        <v>20.84</v>
      </c>
      <c r="R1079" s="9"/>
      <c r="S1079" s="9"/>
      <c r="T1079" s="9"/>
      <c r="U1079" s="9"/>
      <c r="V1079" s="9"/>
      <c r="W1079" s="9"/>
      <c r="X1079" s="9"/>
      <c r="Y1079" s="9" t="s">
        <v>367</v>
      </c>
      <c r="Z1079" s="9" t="s">
        <v>56</v>
      </c>
      <c r="AA1079" s="9" t="s">
        <v>5427</v>
      </c>
      <c r="AB1079" s="9" t="s">
        <v>47</v>
      </c>
      <c r="AC1079" s="9"/>
      <c r="AD1079" s="9" t="b">
        <v>0</v>
      </c>
      <c r="AE1079" s="9"/>
      <c r="AF1079" s="9"/>
      <c r="AG1079" s="14">
        <f t="shared" si="16"/>
        <v>43322</v>
      </c>
    </row>
    <row r="1080" spans="1:33">
      <c r="A1080" s="9" t="s">
        <v>5428</v>
      </c>
      <c r="B1080" s="9" t="s">
        <v>5428</v>
      </c>
      <c r="C1080" s="9" t="s">
        <v>5429</v>
      </c>
      <c r="D1080" s="9" t="s">
        <v>5430</v>
      </c>
      <c r="E1080" s="9" t="s">
        <v>36</v>
      </c>
      <c r="F1080" s="9" t="s">
        <v>37</v>
      </c>
      <c r="G1080" s="9" t="s">
        <v>38</v>
      </c>
      <c r="H1080" s="9"/>
      <c r="I1080" s="9"/>
      <c r="J1080" s="9" t="s">
        <v>39</v>
      </c>
      <c r="K1080" s="9" t="s">
        <v>2352</v>
      </c>
      <c r="L1080" s="9" t="s">
        <v>5431</v>
      </c>
      <c r="M1080" s="9" t="s">
        <v>5432</v>
      </c>
      <c r="N1080" s="9" t="s">
        <v>36</v>
      </c>
      <c r="O1080" s="9">
        <v>1</v>
      </c>
      <c r="P1080" s="9" t="s">
        <v>43</v>
      </c>
      <c r="Q1080" s="9">
        <v>25.99</v>
      </c>
      <c r="R1080" s="9"/>
      <c r="S1080" s="9"/>
      <c r="T1080" s="9"/>
      <c r="U1080" s="9"/>
      <c r="V1080" s="9"/>
      <c r="W1080" s="9"/>
      <c r="X1080" s="9"/>
      <c r="Y1080" s="9" t="s">
        <v>1235</v>
      </c>
      <c r="Z1080" s="9" t="s">
        <v>56</v>
      </c>
      <c r="AA1080" s="9" t="s">
        <v>5433</v>
      </c>
      <c r="AB1080" s="9" t="s">
        <v>47</v>
      </c>
      <c r="AC1080" s="9"/>
      <c r="AD1080" s="9" t="b">
        <v>0</v>
      </c>
      <c r="AE1080" s="9"/>
      <c r="AF1080" s="9"/>
      <c r="AG1080" s="14">
        <f t="shared" si="16"/>
        <v>43322</v>
      </c>
    </row>
    <row r="1081" spans="1:33">
      <c r="A1081" s="9" t="s">
        <v>5434</v>
      </c>
      <c r="B1081" s="9" t="s">
        <v>5434</v>
      </c>
      <c r="C1081" s="9" t="s">
        <v>5435</v>
      </c>
      <c r="D1081" s="9" t="s">
        <v>5436</v>
      </c>
      <c r="E1081" s="9" t="s">
        <v>36</v>
      </c>
      <c r="F1081" s="9" t="s">
        <v>37</v>
      </c>
      <c r="G1081" s="9" t="s">
        <v>38</v>
      </c>
      <c r="H1081" s="9"/>
      <c r="I1081" s="9"/>
      <c r="J1081" s="9" t="s">
        <v>39</v>
      </c>
      <c r="K1081" s="9" t="s">
        <v>1512</v>
      </c>
      <c r="L1081" s="9" t="s">
        <v>1513</v>
      </c>
      <c r="M1081" s="9" t="s">
        <v>1514</v>
      </c>
      <c r="N1081" s="9" t="s">
        <v>36</v>
      </c>
      <c r="O1081" s="9">
        <v>1</v>
      </c>
      <c r="P1081" s="9" t="s">
        <v>43</v>
      </c>
      <c r="Q1081" s="9">
        <v>17.99</v>
      </c>
      <c r="R1081" s="9"/>
      <c r="S1081" s="9"/>
      <c r="T1081" s="9"/>
      <c r="U1081" s="9"/>
      <c r="V1081" s="9"/>
      <c r="W1081" s="9"/>
      <c r="X1081" s="9"/>
      <c r="Y1081" s="9" t="s">
        <v>491</v>
      </c>
      <c r="Z1081" s="9" t="s">
        <v>65</v>
      </c>
      <c r="AA1081" s="9" t="s">
        <v>5437</v>
      </c>
      <c r="AB1081" s="9" t="s">
        <v>47</v>
      </c>
      <c r="AC1081" s="9"/>
      <c r="AD1081" s="9" t="b">
        <v>0</v>
      </c>
      <c r="AE1081" s="9"/>
      <c r="AF1081" s="9"/>
      <c r="AG1081" s="14">
        <f t="shared" si="16"/>
        <v>43322</v>
      </c>
    </row>
    <row r="1082" spans="1:33">
      <c r="A1082" s="9" t="s">
        <v>5438</v>
      </c>
      <c r="B1082" s="9" t="s">
        <v>5438</v>
      </c>
      <c r="C1082" s="9" t="s">
        <v>5439</v>
      </c>
      <c r="D1082" s="9" t="s">
        <v>5440</v>
      </c>
      <c r="E1082" s="9" t="s">
        <v>36</v>
      </c>
      <c r="F1082" s="9" t="s">
        <v>37</v>
      </c>
      <c r="G1082" s="9" t="s">
        <v>38</v>
      </c>
      <c r="H1082" s="9"/>
      <c r="I1082" s="9"/>
      <c r="J1082" s="9" t="s">
        <v>39</v>
      </c>
      <c r="K1082" s="9" t="s">
        <v>3362</v>
      </c>
      <c r="L1082" s="9" t="s">
        <v>3363</v>
      </c>
      <c r="M1082" s="9" t="s">
        <v>3364</v>
      </c>
      <c r="N1082" s="9" t="s">
        <v>36</v>
      </c>
      <c r="O1082" s="9">
        <v>1</v>
      </c>
      <c r="P1082" s="9" t="s">
        <v>43</v>
      </c>
      <c r="Q1082" s="9">
        <v>32.99</v>
      </c>
      <c r="R1082" s="9"/>
      <c r="S1082" s="9"/>
      <c r="T1082" s="9"/>
      <c r="U1082" s="9"/>
      <c r="V1082" s="9"/>
      <c r="W1082" s="9">
        <v>4.95</v>
      </c>
      <c r="X1082" s="9"/>
      <c r="Y1082" s="9" t="s">
        <v>1281</v>
      </c>
      <c r="Z1082" s="9" t="s">
        <v>45</v>
      </c>
      <c r="AA1082" s="9" t="s">
        <v>5441</v>
      </c>
      <c r="AB1082" s="9" t="s">
        <v>47</v>
      </c>
      <c r="AC1082" s="9"/>
      <c r="AD1082" s="9" t="b">
        <v>0</v>
      </c>
      <c r="AE1082" s="9"/>
      <c r="AF1082" s="9"/>
      <c r="AG1082" s="14">
        <f t="shared" si="16"/>
        <v>43322</v>
      </c>
    </row>
    <row r="1083" spans="1:33">
      <c r="A1083" s="9" t="s">
        <v>5442</v>
      </c>
      <c r="B1083" s="9" t="s">
        <v>5442</v>
      </c>
      <c r="C1083" s="9" t="s">
        <v>5443</v>
      </c>
      <c r="D1083" s="9" t="s">
        <v>5444</v>
      </c>
      <c r="E1083" s="9" t="s">
        <v>36</v>
      </c>
      <c r="F1083" s="9" t="s">
        <v>37</v>
      </c>
      <c r="G1083" s="9" t="s">
        <v>38</v>
      </c>
      <c r="H1083" s="9"/>
      <c r="I1083" s="9"/>
      <c r="J1083" s="9" t="s">
        <v>39</v>
      </c>
      <c r="K1083" s="9" t="s">
        <v>132</v>
      </c>
      <c r="L1083" s="9" t="s">
        <v>1262</v>
      </c>
      <c r="M1083" s="9" t="s">
        <v>1263</v>
      </c>
      <c r="N1083" s="9" t="s">
        <v>36</v>
      </c>
      <c r="O1083" s="9">
        <v>1</v>
      </c>
      <c r="P1083" s="9" t="s">
        <v>43</v>
      </c>
      <c r="Q1083" s="9">
        <v>25.99</v>
      </c>
      <c r="R1083" s="9"/>
      <c r="S1083" s="9"/>
      <c r="T1083" s="9"/>
      <c r="U1083" s="9"/>
      <c r="V1083" s="9"/>
      <c r="W1083" s="9"/>
      <c r="X1083" s="9"/>
      <c r="Y1083" s="9" t="s">
        <v>519</v>
      </c>
      <c r="Z1083" s="9" t="s">
        <v>56</v>
      </c>
      <c r="AA1083" s="9" t="s">
        <v>5445</v>
      </c>
      <c r="AB1083" s="9" t="s">
        <v>47</v>
      </c>
      <c r="AC1083" s="9"/>
      <c r="AD1083" s="9" t="b">
        <v>0</v>
      </c>
      <c r="AE1083" s="9"/>
      <c r="AF1083" s="9"/>
      <c r="AG1083" s="14">
        <f t="shared" si="16"/>
        <v>43322</v>
      </c>
    </row>
    <row r="1084" spans="1:33">
      <c r="A1084" s="9" t="s">
        <v>5446</v>
      </c>
      <c r="B1084" s="9" t="s">
        <v>5446</v>
      </c>
      <c r="C1084" s="9" t="s">
        <v>5447</v>
      </c>
      <c r="D1084" s="9" t="s">
        <v>5448</v>
      </c>
      <c r="E1084" s="9" t="s">
        <v>36</v>
      </c>
      <c r="F1084" s="9" t="s">
        <v>37</v>
      </c>
      <c r="G1084" s="9" t="s">
        <v>38</v>
      </c>
      <c r="H1084" s="9"/>
      <c r="I1084" s="9"/>
      <c r="J1084" s="9" t="s">
        <v>90</v>
      </c>
      <c r="K1084" s="9" t="s">
        <v>176</v>
      </c>
      <c r="L1084" s="9" t="s">
        <v>297</v>
      </c>
      <c r="M1084" s="9" t="s">
        <v>298</v>
      </c>
      <c r="N1084" s="9" t="s">
        <v>36</v>
      </c>
      <c r="O1084" s="9">
        <v>1</v>
      </c>
      <c r="P1084" s="9" t="s">
        <v>43</v>
      </c>
      <c r="Q1084" s="9">
        <v>15.99</v>
      </c>
      <c r="R1084" s="9"/>
      <c r="S1084" s="9">
        <v>3.93</v>
      </c>
      <c r="T1084" s="9"/>
      <c r="U1084" s="9"/>
      <c r="V1084" s="9"/>
      <c r="W1084" s="9"/>
      <c r="X1084" s="9">
        <v>3.93</v>
      </c>
      <c r="Y1084" s="9" t="s">
        <v>5449</v>
      </c>
      <c r="Z1084" s="9" t="s">
        <v>56</v>
      </c>
      <c r="AA1084" s="9" t="s">
        <v>5450</v>
      </c>
      <c r="AB1084" s="9" t="s">
        <v>47</v>
      </c>
      <c r="AC1084" s="9" t="s">
        <v>97</v>
      </c>
      <c r="AD1084" s="9" t="b">
        <v>0</v>
      </c>
      <c r="AE1084" s="9"/>
      <c r="AF1084" s="9"/>
      <c r="AG1084" s="14">
        <f t="shared" si="16"/>
        <v>43322</v>
      </c>
    </row>
    <row r="1085" spans="1:33">
      <c r="A1085" s="9" t="s">
        <v>5451</v>
      </c>
      <c r="B1085" s="9" t="s">
        <v>5451</v>
      </c>
      <c r="C1085" s="9" t="s">
        <v>5452</v>
      </c>
      <c r="D1085" s="9" t="s">
        <v>5453</v>
      </c>
      <c r="E1085" s="9" t="s">
        <v>36</v>
      </c>
      <c r="F1085" s="9" t="s">
        <v>37</v>
      </c>
      <c r="G1085" s="9" t="s">
        <v>38</v>
      </c>
      <c r="H1085" s="9"/>
      <c r="I1085" s="9"/>
      <c r="J1085" s="9" t="s">
        <v>39</v>
      </c>
      <c r="K1085" s="9" t="s">
        <v>5170</v>
      </c>
      <c r="L1085" s="9" t="s">
        <v>5171</v>
      </c>
      <c r="M1085" s="9" t="s">
        <v>5172</v>
      </c>
      <c r="N1085" s="9" t="s">
        <v>36</v>
      </c>
      <c r="O1085" s="9">
        <v>1</v>
      </c>
      <c r="P1085" s="9" t="s">
        <v>43</v>
      </c>
      <c r="Q1085" s="9">
        <v>20.99</v>
      </c>
      <c r="R1085" s="9"/>
      <c r="S1085" s="9">
        <v>5.36</v>
      </c>
      <c r="T1085" s="9"/>
      <c r="U1085" s="9"/>
      <c r="V1085" s="9"/>
      <c r="W1085" s="9"/>
      <c r="X1085" s="9"/>
      <c r="Y1085" s="9" t="s">
        <v>5454</v>
      </c>
      <c r="Z1085" s="9" t="s">
        <v>2543</v>
      </c>
      <c r="AA1085" s="9" t="s">
        <v>5455</v>
      </c>
      <c r="AB1085" s="9" t="s">
        <v>47</v>
      </c>
      <c r="AC1085" s="9"/>
      <c r="AD1085" s="9" t="b">
        <v>0</v>
      </c>
      <c r="AE1085" s="9"/>
      <c r="AF1085" s="9"/>
      <c r="AG1085" s="14">
        <f t="shared" si="16"/>
        <v>43322</v>
      </c>
    </row>
    <row r="1086" spans="1:33">
      <c r="A1086" s="9" t="s">
        <v>5456</v>
      </c>
      <c r="B1086" s="9" t="s">
        <v>5456</v>
      </c>
      <c r="C1086" s="9" t="s">
        <v>5457</v>
      </c>
      <c r="D1086" s="9" t="s">
        <v>5322</v>
      </c>
      <c r="E1086" s="9" t="s">
        <v>36</v>
      </c>
      <c r="F1086" s="9" t="s">
        <v>37</v>
      </c>
      <c r="G1086" s="9" t="s">
        <v>38</v>
      </c>
      <c r="H1086" s="9"/>
      <c r="I1086" s="9"/>
      <c r="J1086" s="9" t="s">
        <v>39</v>
      </c>
      <c r="K1086" s="9" t="s">
        <v>4887</v>
      </c>
      <c r="L1086" s="9" t="s">
        <v>4888</v>
      </c>
      <c r="M1086" s="9" t="s">
        <v>4889</v>
      </c>
      <c r="N1086" s="9" t="s">
        <v>36</v>
      </c>
      <c r="O1086" s="9">
        <v>1</v>
      </c>
      <c r="P1086" s="9" t="s">
        <v>43</v>
      </c>
      <c r="Q1086" s="9">
        <v>35.99</v>
      </c>
      <c r="R1086" s="9"/>
      <c r="S1086" s="9"/>
      <c r="T1086" s="9"/>
      <c r="U1086" s="9"/>
      <c r="V1086" s="9"/>
      <c r="W1086" s="9"/>
      <c r="X1086" s="9"/>
      <c r="Y1086" s="9" t="s">
        <v>519</v>
      </c>
      <c r="Z1086" s="9" t="s">
        <v>56</v>
      </c>
      <c r="AA1086" s="9" t="s">
        <v>5458</v>
      </c>
      <c r="AB1086" s="9" t="s">
        <v>47</v>
      </c>
      <c r="AC1086" s="9"/>
      <c r="AD1086" s="9" t="b">
        <v>0</v>
      </c>
      <c r="AE1086" s="9"/>
      <c r="AF1086" s="9"/>
      <c r="AG1086" s="14">
        <f t="shared" si="16"/>
        <v>43322</v>
      </c>
    </row>
    <row r="1087" spans="1:33">
      <c r="A1087" s="9" t="s">
        <v>5459</v>
      </c>
      <c r="B1087" s="9" t="s">
        <v>5459</v>
      </c>
      <c r="C1087" s="9" t="s">
        <v>5460</v>
      </c>
      <c r="D1087" s="9" t="s">
        <v>5461</v>
      </c>
      <c r="E1087" s="9" t="s">
        <v>36</v>
      </c>
      <c r="F1087" s="9" t="s">
        <v>37</v>
      </c>
      <c r="G1087" s="9" t="s">
        <v>38</v>
      </c>
      <c r="H1087" s="9"/>
      <c r="I1087" s="9"/>
      <c r="J1087" s="9" t="s">
        <v>39</v>
      </c>
      <c r="K1087" s="9" t="s">
        <v>350</v>
      </c>
      <c r="L1087" s="9" t="s">
        <v>351</v>
      </c>
      <c r="M1087" s="9" t="s">
        <v>352</v>
      </c>
      <c r="N1087" s="9" t="s">
        <v>36</v>
      </c>
      <c r="O1087" s="9">
        <v>1</v>
      </c>
      <c r="P1087" s="9" t="s">
        <v>43</v>
      </c>
      <c r="Q1087" s="9">
        <v>25.99</v>
      </c>
      <c r="R1087" s="9"/>
      <c r="S1087" s="9"/>
      <c r="T1087" s="9"/>
      <c r="U1087" s="9"/>
      <c r="V1087" s="9"/>
      <c r="W1087" s="9"/>
      <c r="X1087" s="9"/>
      <c r="Y1087" s="9" t="s">
        <v>257</v>
      </c>
      <c r="Z1087" s="9" t="s">
        <v>75</v>
      </c>
      <c r="AA1087" s="9" t="s">
        <v>5462</v>
      </c>
      <c r="AB1087" s="9" t="s">
        <v>47</v>
      </c>
      <c r="AC1087" s="9"/>
      <c r="AD1087" s="9" t="b">
        <v>0</v>
      </c>
      <c r="AE1087" s="9"/>
      <c r="AF1087" s="9"/>
      <c r="AG1087" s="14">
        <f t="shared" si="16"/>
        <v>43322</v>
      </c>
    </row>
    <row r="1088" spans="1:33">
      <c r="A1088" s="9" t="s">
        <v>5463</v>
      </c>
      <c r="B1088" s="9" t="s">
        <v>5463</v>
      </c>
      <c r="C1088" s="9" t="s">
        <v>5464</v>
      </c>
      <c r="D1088" s="9" t="s">
        <v>5465</v>
      </c>
      <c r="E1088" s="9" t="s">
        <v>36</v>
      </c>
      <c r="F1088" s="9" t="s">
        <v>37</v>
      </c>
      <c r="G1088" s="9" t="s">
        <v>38</v>
      </c>
      <c r="H1088" s="9"/>
      <c r="I1088" s="9"/>
      <c r="J1088" s="9" t="s">
        <v>90</v>
      </c>
      <c r="K1088" s="9" t="s">
        <v>101</v>
      </c>
      <c r="L1088" s="9" t="s">
        <v>102</v>
      </c>
      <c r="M1088" s="9" t="s">
        <v>103</v>
      </c>
      <c r="N1088" s="9" t="s">
        <v>36</v>
      </c>
      <c r="O1088" s="9">
        <v>1</v>
      </c>
      <c r="P1088" s="9" t="s">
        <v>43</v>
      </c>
      <c r="Q1088" s="9">
        <v>29.99</v>
      </c>
      <c r="R1088" s="9"/>
      <c r="S1088" s="9">
        <v>6.23</v>
      </c>
      <c r="T1088" s="9"/>
      <c r="U1088" s="9"/>
      <c r="V1088" s="9"/>
      <c r="W1088" s="9"/>
      <c r="X1088" s="9"/>
      <c r="Y1088" s="9" t="s">
        <v>5466</v>
      </c>
      <c r="Z1088" s="9" t="s">
        <v>180</v>
      </c>
      <c r="AA1088" s="9" t="s">
        <v>5467</v>
      </c>
      <c r="AB1088" s="9" t="s">
        <v>47</v>
      </c>
      <c r="AC1088" s="9"/>
      <c r="AD1088" s="9" t="b">
        <v>0</v>
      </c>
      <c r="AE1088" s="9"/>
      <c r="AF1088" s="9"/>
      <c r="AG1088" s="14">
        <f t="shared" si="16"/>
        <v>43322</v>
      </c>
    </row>
    <row r="1089" spans="1:33">
      <c r="A1089" s="9" t="s">
        <v>5468</v>
      </c>
      <c r="B1089" s="9" t="s">
        <v>5468</v>
      </c>
      <c r="C1089" s="9" t="s">
        <v>5469</v>
      </c>
      <c r="D1089" s="9" t="s">
        <v>5470</v>
      </c>
      <c r="E1089" s="9" t="s">
        <v>36</v>
      </c>
      <c r="F1089" s="9" t="s">
        <v>37</v>
      </c>
      <c r="G1089" s="9" t="s">
        <v>38</v>
      </c>
      <c r="H1089" s="9"/>
      <c r="I1089" s="9"/>
      <c r="J1089" s="9" t="s">
        <v>90</v>
      </c>
      <c r="K1089" s="9" t="s">
        <v>700</v>
      </c>
      <c r="L1089" s="9" t="s">
        <v>701</v>
      </c>
      <c r="M1089" s="9" t="s">
        <v>702</v>
      </c>
      <c r="N1089" s="9" t="s">
        <v>36</v>
      </c>
      <c r="O1089" s="9">
        <v>1</v>
      </c>
      <c r="P1089" s="9" t="s">
        <v>43</v>
      </c>
      <c r="Q1089" s="9">
        <v>32.99</v>
      </c>
      <c r="R1089" s="9"/>
      <c r="S1089" s="9"/>
      <c r="T1089" s="9"/>
      <c r="U1089" s="9"/>
      <c r="V1089" s="9"/>
      <c r="W1089" s="9">
        <v>6.6</v>
      </c>
      <c r="X1089" s="9"/>
      <c r="Y1089" s="9" t="s">
        <v>4526</v>
      </c>
      <c r="Z1089" s="9" t="s">
        <v>45</v>
      </c>
      <c r="AA1089" s="9" t="s">
        <v>5471</v>
      </c>
      <c r="AB1089" s="9" t="s">
        <v>47</v>
      </c>
      <c r="AC1089" s="9"/>
      <c r="AD1089" s="9" t="b">
        <v>0</v>
      </c>
      <c r="AE1089" s="9"/>
      <c r="AF1089" s="9"/>
      <c r="AG1089" s="14">
        <f t="shared" si="16"/>
        <v>43322</v>
      </c>
    </row>
    <row r="1090" spans="1:33">
      <c r="A1090" s="9" t="s">
        <v>5472</v>
      </c>
      <c r="B1090" s="9" t="s">
        <v>5472</v>
      </c>
      <c r="C1090" s="9" t="s">
        <v>5473</v>
      </c>
      <c r="D1090" s="9" t="s">
        <v>5474</v>
      </c>
      <c r="E1090" s="9" t="s">
        <v>36</v>
      </c>
      <c r="F1090" s="9" t="s">
        <v>37</v>
      </c>
      <c r="G1090" s="9" t="s">
        <v>38</v>
      </c>
      <c r="H1090" s="9"/>
      <c r="I1090" s="9"/>
      <c r="J1090" s="9" t="s">
        <v>90</v>
      </c>
      <c r="K1090" s="9" t="s">
        <v>501</v>
      </c>
      <c r="L1090" s="9" t="s">
        <v>502</v>
      </c>
      <c r="M1090" s="9" t="s">
        <v>503</v>
      </c>
      <c r="N1090" s="9" t="s">
        <v>36</v>
      </c>
      <c r="O1090" s="9">
        <v>1</v>
      </c>
      <c r="P1090" s="9" t="s">
        <v>43</v>
      </c>
      <c r="Q1090" s="9">
        <v>32.99</v>
      </c>
      <c r="R1090" s="9"/>
      <c r="S1090" s="9">
        <v>3.92</v>
      </c>
      <c r="T1090" s="9"/>
      <c r="U1090" s="9"/>
      <c r="V1090" s="9"/>
      <c r="W1090" s="9">
        <v>4.95</v>
      </c>
      <c r="X1090" s="9">
        <v>3.92</v>
      </c>
      <c r="Y1090" s="9" t="s">
        <v>85</v>
      </c>
      <c r="Z1090" s="9" t="s">
        <v>75</v>
      </c>
      <c r="AA1090" s="9" t="s">
        <v>5475</v>
      </c>
      <c r="AB1090" s="9" t="s">
        <v>47</v>
      </c>
      <c r="AC1090" s="9" t="s">
        <v>97</v>
      </c>
      <c r="AD1090" s="9" t="b">
        <v>0</v>
      </c>
      <c r="AE1090" s="9"/>
      <c r="AF1090" s="9"/>
      <c r="AG1090" s="14">
        <f t="shared" ref="AG1090:AG1153" si="17">DATEVALUE(LEFT(C1090,10))</f>
        <v>43322</v>
      </c>
    </row>
    <row r="1091" spans="1:33">
      <c r="A1091" s="9" t="s">
        <v>5476</v>
      </c>
      <c r="B1091" s="9" t="s">
        <v>5476</v>
      </c>
      <c r="C1091" s="9" t="s">
        <v>5477</v>
      </c>
      <c r="D1091" s="9" t="s">
        <v>5478</v>
      </c>
      <c r="E1091" s="9" t="s">
        <v>36</v>
      </c>
      <c r="F1091" s="9" t="s">
        <v>37</v>
      </c>
      <c r="G1091" s="9" t="s">
        <v>38</v>
      </c>
      <c r="H1091" s="9"/>
      <c r="I1091" s="9"/>
      <c r="J1091" s="9" t="s">
        <v>90</v>
      </c>
      <c r="K1091" s="9" t="s">
        <v>700</v>
      </c>
      <c r="L1091" s="9" t="s">
        <v>701</v>
      </c>
      <c r="M1091" s="9" t="s">
        <v>702</v>
      </c>
      <c r="N1091" s="9" t="s">
        <v>36</v>
      </c>
      <c r="O1091" s="9">
        <v>1</v>
      </c>
      <c r="P1091" s="9" t="s">
        <v>43</v>
      </c>
      <c r="Q1091" s="9">
        <v>32.99</v>
      </c>
      <c r="R1091" s="9"/>
      <c r="S1091" s="9">
        <v>2.61</v>
      </c>
      <c r="T1091" s="9"/>
      <c r="U1091" s="9"/>
      <c r="V1091" s="9"/>
      <c r="W1091" s="9"/>
      <c r="X1091" s="9">
        <v>2.61</v>
      </c>
      <c r="Y1091" s="9" t="s">
        <v>5479</v>
      </c>
      <c r="Z1091" s="9" t="s">
        <v>56</v>
      </c>
      <c r="AA1091" s="9" t="s">
        <v>5480</v>
      </c>
      <c r="AB1091" s="9" t="s">
        <v>47</v>
      </c>
      <c r="AC1091" s="9" t="s">
        <v>97</v>
      </c>
      <c r="AD1091" s="9" t="b">
        <v>0</v>
      </c>
      <c r="AE1091" s="9"/>
      <c r="AF1091" s="9"/>
      <c r="AG1091" s="14">
        <f t="shared" si="17"/>
        <v>43322</v>
      </c>
    </row>
    <row r="1092" spans="1:33">
      <c r="A1092" s="9" t="s">
        <v>5481</v>
      </c>
      <c r="B1092" s="9" t="s">
        <v>5481</v>
      </c>
      <c r="C1092" s="9" t="s">
        <v>5482</v>
      </c>
      <c r="D1092" s="9" t="s">
        <v>5483</v>
      </c>
      <c r="E1092" s="9" t="s">
        <v>36</v>
      </c>
      <c r="F1092" s="9" t="s">
        <v>37</v>
      </c>
      <c r="G1092" s="9" t="s">
        <v>38</v>
      </c>
      <c r="H1092" s="9"/>
      <c r="I1092" s="9"/>
      <c r="J1092" s="9" t="s">
        <v>39</v>
      </c>
      <c r="K1092" s="9" t="s">
        <v>652</v>
      </c>
      <c r="L1092" s="9" t="s">
        <v>1534</v>
      </c>
      <c r="M1092" s="9" t="s">
        <v>1535</v>
      </c>
      <c r="N1092" s="9" t="s">
        <v>36</v>
      </c>
      <c r="O1092" s="9">
        <v>1</v>
      </c>
      <c r="P1092" s="9" t="s">
        <v>43</v>
      </c>
      <c r="Q1092" s="9">
        <v>19.99</v>
      </c>
      <c r="R1092" s="9"/>
      <c r="S1092" s="9"/>
      <c r="T1092" s="9"/>
      <c r="U1092" s="9"/>
      <c r="V1092" s="9"/>
      <c r="W1092" s="9"/>
      <c r="X1092" s="9"/>
      <c r="Y1092" s="9" t="s">
        <v>402</v>
      </c>
      <c r="Z1092" s="9" t="s">
        <v>56</v>
      </c>
      <c r="AA1092" s="9" t="s">
        <v>5484</v>
      </c>
      <c r="AB1092" s="9" t="s">
        <v>47</v>
      </c>
      <c r="AC1092" s="9"/>
      <c r="AD1092" s="9" t="b">
        <v>0</v>
      </c>
      <c r="AE1092" s="9"/>
      <c r="AF1092" s="9"/>
      <c r="AG1092" s="14">
        <f t="shared" si="17"/>
        <v>43322</v>
      </c>
    </row>
    <row r="1093" spans="1:33">
      <c r="A1093" s="9" t="s">
        <v>5485</v>
      </c>
      <c r="B1093" s="9" t="s">
        <v>5485</v>
      </c>
      <c r="C1093" s="9" t="s">
        <v>5486</v>
      </c>
      <c r="D1093" s="9" t="s">
        <v>5487</v>
      </c>
      <c r="E1093" s="9" t="s">
        <v>36</v>
      </c>
      <c r="F1093" s="9" t="s">
        <v>37</v>
      </c>
      <c r="G1093" s="9" t="s">
        <v>38</v>
      </c>
      <c r="H1093" s="9"/>
      <c r="I1093" s="9"/>
      <c r="J1093" s="9" t="s">
        <v>39</v>
      </c>
      <c r="K1093" s="9" t="s">
        <v>5170</v>
      </c>
      <c r="L1093" s="9" t="s">
        <v>5171</v>
      </c>
      <c r="M1093" s="9" t="s">
        <v>5172</v>
      </c>
      <c r="N1093" s="9" t="s">
        <v>36</v>
      </c>
      <c r="O1093" s="9">
        <v>1</v>
      </c>
      <c r="P1093" s="9" t="s">
        <v>43</v>
      </c>
      <c r="Q1093" s="9">
        <v>20.99</v>
      </c>
      <c r="R1093" s="9"/>
      <c r="S1093" s="9"/>
      <c r="T1093" s="9"/>
      <c r="U1093" s="9"/>
      <c r="V1093" s="9"/>
      <c r="W1093" s="9"/>
      <c r="X1093" s="9"/>
      <c r="Y1093" s="9" t="s">
        <v>85</v>
      </c>
      <c r="Z1093" s="9" t="s">
        <v>284</v>
      </c>
      <c r="AA1093" s="9" t="s">
        <v>5488</v>
      </c>
      <c r="AB1093" s="9" t="s">
        <v>47</v>
      </c>
      <c r="AC1093" s="9"/>
      <c r="AD1093" s="9" t="b">
        <v>0</v>
      </c>
      <c r="AE1093" s="9"/>
      <c r="AF1093" s="9"/>
      <c r="AG1093" s="14">
        <f t="shared" si="17"/>
        <v>43322</v>
      </c>
    </row>
    <row r="1094" spans="1:33">
      <c r="A1094" s="9" t="s">
        <v>5489</v>
      </c>
      <c r="B1094" s="9" t="s">
        <v>5489</v>
      </c>
      <c r="C1094" s="9" t="s">
        <v>5490</v>
      </c>
      <c r="D1094" s="9" t="s">
        <v>5491</v>
      </c>
      <c r="E1094" s="9" t="s">
        <v>36</v>
      </c>
      <c r="F1094" s="9" t="s">
        <v>37</v>
      </c>
      <c r="G1094" s="9" t="s">
        <v>38</v>
      </c>
      <c r="H1094" s="9"/>
      <c r="I1094" s="9"/>
      <c r="J1094" s="9" t="s">
        <v>39</v>
      </c>
      <c r="K1094" s="9" t="s">
        <v>2948</v>
      </c>
      <c r="L1094" s="9" t="s">
        <v>2949</v>
      </c>
      <c r="M1094" s="9" t="s">
        <v>2950</v>
      </c>
      <c r="N1094" s="9" t="s">
        <v>36</v>
      </c>
      <c r="O1094" s="9">
        <v>1</v>
      </c>
      <c r="P1094" s="9" t="s">
        <v>43</v>
      </c>
      <c r="Q1094" s="9">
        <v>32.99</v>
      </c>
      <c r="R1094" s="9"/>
      <c r="S1094" s="9"/>
      <c r="T1094" s="9"/>
      <c r="U1094" s="9"/>
      <c r="V1094" s="9"/>
      <c r="W1094" s="9"/>
      <c r="X1094" s="9"/>
      <c r="Y1094" s="9" t="s">
        <v>5492</v>
      </c>
      <c r="Z1094" s="9" t="s">
        <v>2543</v>
      </c>
      <c r="AA1094" s="9" t="s">
        <v>5493</v>
      </c>
      <c r="AB1094" s="9" t="s">
        <v>47</v>
      </c>
      <c r="AC1094" s="9"/>
      <c r="AD1094" s="9" t="b">
        <v>0</v>
      </c>
      <c r="AE1094" s="9"/>
      <c r="AF1094" s="9"/>
      <c r="AG1094" s="14">
        <f t="shared" si="17"/>
        <v>43322</v>
      </c>
    </row>
    <row r="1095" spans="1:33">
      <c r="A1095" s="9" t="s">
        <v>5494</v>
      </c>
      <c r="B1095" s="9" t="s">
        <v>5494</v>
      </c>
      <c r="C1095" s="9" t="s">
        <v>5495</v>
      </c>
      <c r="D1095" s="9" t="s">
        <v>5496</v>
      </c>
      <c r="E1095" s="9" t="s">
        <v>36</v>
      </c>
      <c r="F1095" s="9" t="s">
        <v>37</v>
      </c>
      <c r="G1095" s="9" t="s">
        <v>38</v>
      </c>
      <c r="H1095" s="9"/>
      <c r="I1095" s="9"/>
      <c r="J1095" s="9" t="s">
        <v>39</v>
      </c>
      <c r="K1095" s="9" t="s">
        <v>1727</v>
      </c>
      <c r="L1095" s="9" t="s">
        <v>1728</v>
      </c>
      <c r="M1095" s="9" t="s">
        <v>1729</v>
      </c>
      <c r="N1095" s="9" t="s">
        <v>36</v>
      </c>
      <c r="O1095" s="9">
        <v>1</v>
      </c>
      <c r="P1095" s="9" t="s">
        <v>43</v>
      </c>
      <c r="Q1095" s="9">
        <v>20.99</v>
      </c>
      <c r="R1095" s="9"/>
      <c r="S1095" s="9"/>
      <c r="T1095" s="9"/>
      <c r="U1095" s="9"/>
      <c r="V1095" s="9"/>
      <c r="W1095" s="9"/>
      <c r="X1095" s="9"/>
      <c r="Y1095" s="9" t="s">
        <v>444</v>
      </c>
      <c r="Z1095" s="9" t="s">
        <v>180</v>
      </c>
      <c r="AA1095" s="9" t="s">
        <v>5497</v>
      </c>
      <c r="AB1095" s="9" t="s">
        <v>47</v>
      </c>
      <c r="AC1095" s="9"/>
      <c r="AD1095" s="9" t="b">
        <v>0</v>
      </c>
      <c r="AE1095" s="9"/>
      <c r="AF1095" s="9"/>
      <c r="AG1095" s="14">
        <f t="shared" si="17"/>
        <v>43322</v>
      </c>
    </row>
    <row r="1096" spans="1:33">
      <c r="A1096" s="9" t="s">
        <v>5498</v>
      </c>
      <c r="B1096" s="9" t="s">
        <v>5498</v>
      </c>
      <c r="C1096" s="9" t="s">
        <v>5499</v>
      </c>
      <c r="D1096" s="9" t="s">
        <v>5500</v>
      </c>
      <c r="E1096" s="9" t="s">
        <v>36</v>
      </c>
      <c r="F1096" s="9" t="s">
        <v>37</v>
      </c>
      <c r="G1096" s="9" t="s">
        <v>38</v>
      </c>
      <c r="H1096" s="9"/>
      <c r="I1096" s="9"/>
      <c r="J1096" s="9" t="s">
        <v>39</v>
      </c>
      <c r="K1096" s="9" t="s">
        <v>2373</v>
      </c>
      <c r="L1096" s="9" t="s">
        <v>2374</v>
      </c>
      <c r="M1096" s="9" t="s">
        <v>2375</v>
      </c>
      <c r="N1096" s="9" t="s">
        <v>36</v>
      </c>
      <c r="O1096" s="9">
        <v>1</v>
      </c>
      <c r="P1096" s="9" t="s">
        <v>43</v>
      </c>
      <c r="Q1096" s="9">
        <v>32.99</v>
      </c>
      <c r="R1096" s="9"/>
      <c r="S1096" s="9"/>
      <c r="T1096" s="9"/>
      <c r="U1096" s="9"/>
      <c r="V1096" s="9"/>
      <c r="W1096" s="9">
        <v>6.6</v>
      </c>
      <c r="X1096" s="9"/>
      <c r="Y1096" s="9" t="s">
        <v>5501</v>
      </c>
      <c r="Z1096" s="9" t="s">
        <v>56</v>
      </c>
      <c r="AA1096" s="9" t="s">
        <v>5502</v>
      </c>
      <c r="AB1096" s="9" t="s">
        <v>47</v>
      </c>
      <c r="AC1096" s="9"/>
      <c r="AD1096" s="9" t="b">
        <v>0</v>
      </c>
      <c r="AE1096" s="9"/>
      <c r="AF1096" s="9"/>
      <c r="AG1096" s="14">
        <f t="shared" si="17"/>
        <v>43322</v>
      </c>
    </row>
    <row r="1097" spans="1:33">
      <c r="A1097" s="9" t="s">
        <v>5503</v>
      </c>
      <c r="B1097" s="9" t="s">
        <v>5503</v>
      </c>
      <c r="C1097" s="9" t="s">
        <v>5504</v>
      </c>
      <c r="D1097" s="9" t="s">
        <v>5505</v>
      </c>
      <c r="E1097" s="9" t="s">
        <v>36</v>
      </c>
      <c r="F1097" s="9" t="s">
        <v>37</v>
      </c>
      <c r="G1097" s="9" t="s">
        <v>38</v>
      </c>
      <c r="H1097" s="9"/>
      <c r="I1097" s="9"/>
      <c r="J1097" s="9" t="s">
        <v>51</v>
      </c>
      <c r="K1097" s="9" t="s">
        <v>2417</v>
      </c>
      <c r="L1097" s="9" t="s">
        <v>2418</v>
      </c>
      <c r="M1097" s="9" t="s">
        <v>2419</v>
      </c>
      <c r="N1097" s="9" t="s">
        <v>36</v>
      </c>
      <c r="O1097" s="9">
        <v>1</v>
      </c>
      <c r="P1097" s="9" t="s">
        <v>43</v>
      </c>
      <c r="Q1097" s="9">
        <v>29.99</v>
      </c>
      <c r="R1097" s="9"/>
      <c r="S1097" s="9">
        <v>3.99</v>
      </c>
      <c r="T1097" s="9"/>
      <c r="U1097" s="9"/>
      <c r="V1097" s="9"/>
      <c r="W1097" s="9"/>
      <c r="X1097" s="9"/>
      <c r="Y1097" s="9" t="s">
        <v>119</v>
      </c>
      <c r="Z1097" s="9" t="s">
        <v>56</v>
      </c>
      <c r="AA1097" s="9" t="s">
        <v>5506</v>
      </c>
      <c r="AB1097" s="9" t="s">
        <v>47</v>
      </c>
      <c r="AC1097" s="9"/>
      <c r="AD1097" s="9" t="b">
        <v>0</v>
      </c>
      <c r="AE1097" s="9"/>
      <c r="AF1097" s="9"/>
      <c r="AG1097" s="14">
        <f t="shared" si="17"/>
        <v>43322</v>
      </c>
    </row>
    <row r="1098" spans="1:33">
      <c r="A1098" s="9" t="s">
        <v>5507</v>
      </c>
      <c r="B1098" s="9" t="s">
        <v>5507</v>
      </c>
      <c r="C1098" s="9" t="s">
        <v>5508</v>
      </c>
      <c r="D1098" s="9" t="s">
        <v>5509</v>
      </c>
      <c r="E1098" s="9" t="s">
        <v>36</v>
      </c>
      <c r="F1098" s="9" t="s">
        <v>37</v>
      </c>
      <c r="G1098" s="9" t="s">
        <v>38</v>
      </c>
      <c r="H1098" s="9"/>
      <c r="I1098" s="9"/>
      <c r="J1098" s="9" t="s">
        <v>39</v>
      </c>
      <c r="K1098" s="9" t="s">
        <v>624</v>
      </c>
      <c r="L1098" s="9" t="s">
        <v>4388</v>
      </c>
      <c r="M1098" s="9" t="s">
        <v>4389</v>
      </c>
      <c r="N1098" s="9" t="s">
        <v>36</v>
      </c>
      <c r="O1098" s="9">
        <v>1</v>
      </c>
      <c r="P1098" s="9" t="s">
        <v>43</v>
      </c>
      <c r="Q1098" s="9">
        <v>19.99</v>
      </c>
      <c r="R1098" s="9"/>
      <c r="S1098" s="9"/>
      <c r="T1098" s="9"/>
      <c r="U1098" s="9"/>
      <c r="V1098" s="9"/>
      <c r="W1098" s="9"/>
      <c r="X1098" s="9"/>
      <c r="Y1098" s="9" t="s">
        <v>1022</v>
      </c>
      <c r="Z1098" s="9" t="s">
        <v>75</v>
      </c>
      <c r="AA1098" s="9" t="s">
        <v>5510</v>
      </c>
      <c r="AB1098" s="9" t="s">
        <v>47</v>
      </c>
      <c r="AC1098" s="9"/>
      <c r="AD1098" s="9" t="b">
        <v>0</v>
      </c>
      <c r="AE1098" s="9"/>
      <c r="AF1098" s="9"/>
      <c r="AG1098" s="14">
        <f t="shared" si="17"/>
        <v>43322</v>
      </c>
    </row>
    <row r="1099" spans="1:33">
      <c r="A1099" s="9" t="s">
        <v>5511</v>
      </c>
      <c r="B1099" s="9" t="s">
        <v>5511</v>
      </c>
      <c r="C1099" s="9" t="s">
        <v>5512</v>
      </c>
      <c r="D1099" s="9" t="s">
        <v>5513</v>
      </c>
      <c r="E1099" s="9" t="s">
        <v>36</v>
      </c>
      <c r="F1099" s="9" t="s">
        <v>37</v>
      </c>
      <c r="G1099" s="9" t="s">
        <v>38</v>
      </c>
      <c r="H1099" s="9"/>
      <c r="I1099" s="9"/>
      <c r="J1099" s="9" t="s">
        <v>39</v>
      </c>
      <c r="K1099" s="9" t="s">
        <v>5059</v>
      </c>
      <c r="L1099" s="9" t="s">
        <v>5060</v>
      </c>
      <c r="M1099" s="9" t="s">
        <v>5061</v>
      </c>
      <c r="N1099" s="9" t="s">
        <v>36</v>
      </c>
      <c r="O1099" s="9">
        <v>1</v>
      </c>
      <c r="P1099" s="9" t="s">
        <v>43</v>
      </c>
      <c r="Q1099" s="9">
        <v>35.99</v>
      </c>
      <c r="R1099" s="9"/>
      <c r="S1099" s="9"/>
      <c r="T1099" s="9"/>
      <c r="U1099" s="9"/>
      <c r="V1099" s="9"/>
      <c r="W1099" s="9"/>
      <c r="X1099" s="9"/>
      <c r="Y1099" s="9" t="s">
        <v>519</v>
      </c>
      <c r="Z1099" s="9" t="s">
        <v>56</v>
      </c>
      <c r="AA1099" s="9" t="s">
        <v>5514</v>
      </c>
      <c r="AB1099" s="9" t="s">
        <v>47</v>
      </c>
      <c r="AC1099" s="9"/>
      <c r="AD1099" s="9" t="b">
        <v>0</v>
      </c>
      <c r="AE1099" s="9"/>
      <c r="AF1099" s="9"/>
      <c r="AG1099" s="14">
        <f t="shared" si="17"/>
        <v>43322</v>
      </c>
    </row>
    <row r="1100" spans="1:33">
      <c r="A1100" s="9" t="s">
        <v>5515</v>
      </c>
      <c r="B1100" s="9" t="s">
        <v>5515</v>
      </c>
      <c r="C1100" s="9" t="s">
        <v>5516</v>
      </c>
      <c r="D1100" s="9" t="s">
        <v>5517</v>
      </c>
      <c r="E1100" s="9" t="s">
        <v>36</v>
      </c>
      <c r="F1100" s="9" t="s">
        <v>37</v>
      </c>
      <c r="G1100" s="9" t="s">
        <v>38</v>
      </c>
      <c r="H1100" s="9"/>
      <c r="I1100" s="9"/>
      <c r="J1100" s="9" t="s">
        <v>90</v>
      </c>
      <c r="K1100" s="9" t="s">
        <v>3568</v>
      </c>
      <c r="L1100" s="9" t="s">
        <v>3569</v>
      </c>
      <c r="M1100" s="9" t="s">
        <v>3570</v>
      </c>
      <c r="N1100" s="9" t="s">
        <v>36</v>
      </c>
      <c r="O1100" s="9">
        <v>1</v>
      </c>
      <c r="P1100" s="9" t="s">
        <v>43</v>
      </c>
      <c r="Q1100" s="9">
        <v>29.99</v>
      </c>
      <c r="R1100" s="9"/>
      <c r="S1100" s="9">
        <v>2.82</v>
      </c>
      <c r="T1100" s="9"/>
      <c r="U1100" s="9"/>
      <c r="V1100" s="9"/>
      <c r="W1100" s="9"/>
      <c r="X1100" s="9"/>
      <c r="Y1100" s="9" t="s">
        <v>329</v>
      </c>
      <c r="Z1100" s="9" t="s">
        <v>56</v>
      </c>
      <c r="AA1100" s="9" t="s">
        <v>4155</v>
      </c>
      <c r="AB1100" s="9" t="s">
        <v>47</v>
      </c>
      <c r="AC1100" s="9"/>
      <c r="AD1100" s="9" t="b">
        <v>0</v>
      </c>
      <c r="AE1100" s="9"/>
      <c r="AF1100" s="9"/>
      <c r="AG1100" s="14">
        <f t="shared" si="17"/>
        <v>43322</v>
      </c>
    </row>
    <row r="1101" spans="1:33">
      <c r="A1101" s="9" t="s">
        <v>5515</v>
      </c>
      <c r="B1101" s="9" t="s">
        <v>5515</v>
      </c>
      <c r="C1101" s="9" t="s">
        <v>5516</v>
      </c>
      <c r="D1101" s="9" t="s">
        <v>5517</v>
      </c>
      <c r="E1101" s="9" t="s">
        <v>36</v>
      </c>
      <c r="F1101" s="9" t="s">
        <v>37</v>
      </c>
      <c r="G1101" s="9" t="s">
        <v>38</v>
      </c>
      <c r="H1101" s="9"/>
      <c r="I1101" s="9"/>
      <c r="J1101" s="9" t="s">
        <v>90</v>
      </c>
      <c r="K1101" s="9" t="s">
        <v>91</v>
      </c>
      <c r="L1101" s="9" t="s">
        <v>92</v>
      </c>
      <c r="M1101" s="9" t="s">
        <v>93</v>
      </c>
      <c r="N1101" s="9" t="s">
        <v>36</v>
      </c>
      <c r="O1101" s="9">
        <v>1</v>
      </c>
      <c r="P1101" s="9" t="s">
        <v>43</v>
      </c>
      <c r="Q1101" s="9">
        <v>20.84</v>
      </c>
      <c r="R1101" s="9"/>
      <c r="S1101" s="9">
        <v>2.82</v>
      </c>
      <c r="T1101" s="9"/>
      <c r="U1101" s="9"/>
      <c r="V1101" s="9"/>
      <c r="W1101" s="9"/>
      <c r="X1101" s="9"/>
      <c r="Y1101" s="9" t="s">
        <v>329</v>
      </c>
      <c r="Z1101" s="9" t="s">
        <v>56</v>
      </c>
      <c r="AA1101" s="9" t="s">
        <v>4155</v>
      </c>
      <c r="AB1101" s="9" t="s">
        <v>47</v>
      </c>
      <c r="AC1101" s="9"/>
      <c r="AD1101" s="9" t="b">
        <v>0</v>
      </c>
      <c r="AE1101" s="9"/>
      <c r="AF1101" s="9"/>
      <c r="AG1101" s="14">
        <f t="shared" si="17"/>
        <v>43322</v>
      </c>
    </row>
    <row r="1102" spans="1:33">
      <c r="A1102" s="9" t="s">
        <v>5515</v>
      </c>
      <c r="B1102" s="9" t="s">
        <v>5515</v>
      </c>
      <c r="C1102" s="9" t="s">
        <v>5516</v>
      </c>
      <c r="D1102" s="9" t="s">
        <v>5517</v>
      </c>
      <c r="E1102" s="9" t="s">
        <v>36</v>
      </c>
      <c r="F1102" s="9" t="s">
        <v>37</v>
      </c>
      <c r="G1102" s="9" t="s">
        <v>38</v>
      </c>
      <c r="H1102" s="9"/>
      <c r="I1102" s="9"/>
      <c r="J1102" s="9" t="s">
        <v>90</v>
      </c>
      <c r="K1102" s="9" t="s">
        <v>3317</v>
      </c>
      <c r="L1102" s="9" t="s">
        <v>3318</v>
      </c>
      <c r="M1102" s="9" t="s">
        <v>3319</v>
      </c>
      <c r="N1102" s="9" t="s">
        <v>36</v>
      </c>
      <c r="O1102" s="9">
        <v>1</v>
      </c>
      <c r="P1102" s="9" t="s">
        <v>43</v>
      </c>
      <c r="Q1102" s="9">
        <v>20.87</v>
      </c>
      <c r="R1102" s="9"/>
      <c r="S1102" s="9">
        <v>2.82</v>
      </c>
      <c r="T1102" s="9"/>
      <c r="U1102" s="9"/>
      <c r="V1102" s="9"/>
      <c r="W1102" s="9"/>
      <c r="X1102" s="9"/>
      <c r="Y1102" s="9" t="s">
        <v>329</v>
      </c>
      <c r="Z1102" s="9" t="s">
        <v>56</v>
      </c>
      <c r="AA1102" s="9" t="s">
        <v>4155</v>
      </c>
      <c r="AB1102" s="9" t="s">
        <v>47</v>
      </c>
      <c r="AC1102" s="9"/>
      <c r="AD1102" s="9" t="b">
        <v>0</v>
      </c>
      <c r="AE1102" s="9"/>
      <c r="AF1102" s="9"/>
      <c r="AG1102" s="14">
        <f t="shared" si="17"/>
        <v>43322</v>
      </c>
    </row>
    <row r="1103" spans="1:33">
      <c r="A1103" s="9" t="s">
        <v>5518</v>
      </c>
      <c r="B1103" s="9" t="s">
        <v>5518</v>
      </c>
      <c r="C1103" s="9" t="s">
        <v>5519</v>
      </c>
      <c r="D1103" s="9" t="s">
        <v>5520</v>
      </c>
      <c r="E1103" s="9" t="s">
        <v>36</v>
      </c>
      <c r="F1103" s="9" t="s">
        <v>37</v>
      </c>
      <c r="G1103" s="9" t="s">
        <v>38</v>
      </c>
      <c r="H1103" s="9"/>
      <c r="I1103" s="9"/>
      <c r="J1103" s="9" t="s">
        <v>90</v>
      </c>
      <c r="K1103" s="9" t="s">
        <v>254</v>
      </c>
      <c r="L1103" s="9" t="s">
        <v>680</v>
      </c>
      <c r="M1103" s="9" t="s">
        <v>681</v>
      </c>
      <c r="N1103" s="9" t="s">
        <v>36</v>
      </c>
      <c r="O1103" s="9">
        <v>1</v>
      </c>
      <c r="P1103" s="9" t="s">
        <v>43</v>
      </c>
      <c r="Q1103" s="9">
        <v>21.99</v>
      </c>
      <c r="R1103" s="9"/>
      <c r="S1103" s="9"/>
      <c r="T1103" s="9"/>
      <c r="U1103" s="9"/>
      <c r="V1103" s="9"/>
      <c r="W1103" s="9"/>
      <c r="X1103" s="9"/>
      <c r="Y1103" s="9" t="s">
        <v>5521</v>
      </c>
      <c r="Z1103" s="9" t="s">
        <v>180</v>
      </c>
      <c r="AA1103" s="9" t="s">
        <v>5522</v>
      </c>
      <c r="AB1103" s="9" t="s">
        <v>47</v>
      </c>
      <c r="AC1103" s="9"/>
      <c r="AD1103" s="9" t="b">
        <v>0</v>
      </c>
      <c r="AE1103" s="9"/>
      <c r="AF1103" s="9"/>
      <c r="AG1103" s="14">
        <f t="shared" si="17"/>
        <v>43322</v>
      </c>
    </row>
    <row r="1104" spans="1:33">
      <c r="A1104" s="9" t="s">
        <v>5523</v>
      </c>
      <c r="B1104" s="9" t="s">
        <v>5523</v>
      </c>
      <c r="C1104" s="9" t="s">
        <v>5524</v>
      </c>
      <c r="D1104" s="9" t="s">
        <v>5525</v>
      </c>
      <c r="E1104" s="9" t="s">
        <v>36</v>
      </c>
      <c r="F1104" s="9" t="s">
        <v>37</v>
      </c>
      <c r="G1104" s="9" t="s">
        <v>38</v>
      </c>
      <c r="H1104" s="9"/>
      <c r="I1104" s="9"/>
      <c r="J1104" s="9" t="s">
        <v>70</v>
      </c>
      <c r="K1104" s="9" t="s">
        <v>3317</v>
      </c>
      <c r="L1104" s="9" t="s">
        <v>3318</v>
      </c>
      <c r="M1104" s="9" t="s">
        <v>3319</v>
      </c>
      <c r="N1104" s="9" t="s">
        <v>36</v>
      </c>
      <c r="O1104" s="9">
        <v>1</v>
      </c>
      <c r="P1104" s="9" t="s">
        <v>43</v>
      </c>
      <c r="Q1104" s="9">
        <v>20.87</v>
      </c>
      <c r="R1104" s="9"/>
      <c r="S1104" s="9"/>
      <c r="T1104" s="9"/>
      <c r="U1104" s="9"/>
      <c r="V1104" s="9"/>
      <c r="W1104" s="9"/>
      <c r="X1104" s="9"/>
      <c r="Y1104" s="9" t="s">
        <v>5526</v>
      </c>
      <c r="Z1104" s="9" t="s">
        <v>56</v>
      </c>
      <c r="AA1104" s="9" t="s">
        <v>5527</v>
      </c>
      <c r="AB1104" s="9" t="s">
        <v>47</v>
      </c>
      <c r="AC1104" s="9"/>
      <c r="AD1104" s="9" t="b">
        <v>0</v>
      </c>
      <c r="AE1104" s="9"/>
      <c r="AF1104" s="9"/>
      <c r="AG1104" s="14">
        <f t="shared" si="17"/>
        <v>43322</v>
      </c>
    </row>
    <row r="1105" spans="1:33">
      <c r="A1105" s="9" t="s">
        <v>5528</v>
      </c>
      <c r="B1105" s="9" t="s">
        <v>5528</v>
      </c>
      <c r="C1105" s="9" t="s">
        <v>5529</v>
      </c>
      <c r="D1105" s="9" t="s">
        <v>5530</v>
      </c>
      <c r="E1105" s="9" t="s">
        <v>36</v>
      </c>
      <c r="F1105" s="9" t="s">
        <v>37</v>
      </c>
      <c r="G1105" s="9" t="s">
        <v>38</v>
      </c>
      <c r="H1105" s="9"/>
      <c r="I1105" s="9"/>
      <c r="J1105" s="9" t="s">
        <v>39</v>
      </c>
      <c r="K1105" s="9" t="s">
        <v>176</v>
      </c>
      <c r="L1105" s="9" t="s">
        <v>792</v>
      </c>
      <c r="M1105" s="9" t="s">
        <v>793</v>
      </c>
      <c r="N1105" s="9" t="s">
        <v>36</v>
      </c>
      <c r="O1105" s="9">
        <v>1</v>
      </c>
      <c r="P1105" s="9" t="s">
        <v>43</v>
      </c>
      <c r="Q1105" s="9">
        <v>15.99</v>
      </c>
      <c r="R1105" s="9"/>
      <c r="S1105" s="9"/>
      <c r="T1105" s="9"/>
      <c r="U1105" s="9"/>
      <c r="V1105" s="9"/>
      <c r="W1105" s="9"/>
      <c r="X1105" s="9"/>
      <c r="Y1105" s="9" t="s">
        <v>367</v>
      </c>
      <c r="Z1105" s="9" t="s">
        <v>56</v>
      </c>
      <c r="AA1105" s="9" t="s">
        <v>5531</v>
      </c>
      <c r="AB1105" s="9" t="s">
        <v>47</v>
      </c>
      <c r="AC1105" s="9"/>
      <c r="AD1105" s="9" t="b">
        <v>0</v>
      </c>
      <c r="AE1105" s="9"/>
      <c r="AF1105" s="9"/>
      <c r="AG1105" s="14">
        <f t="shared" si="17"/>
        <v>43322</v>
      </c>
    </row>
    <row r="1106" spans="1:33">
      <c r="A1106" s="9" t="s">
        <v>5532</v>
      </c>
      <c r="B1106" s="9" t="s">
        <v>5532</v>
      </c>
      <c r="C1106" s="9" t="s">
        <v>5533</v>
      </c>
      <c r="D1106" s="9" t="s">
        <v>5534</v>
      </c>
      <c r="E1106" s="9" t="s">
        <v>36</v>
      </c>
      <c r="F1106" s="9" t="s">
        <v>37</v>
      </c>
      <c r="G1106" s="9" t="s">
        <v>38</v>
      </c>
      <c r="H1106" s="9"/>
      <c r="I1106" s="9"/>
      <c r="J1106" s="9" t="s">
        <v>90</v>
      </c>
      <c r="K1106" s="9" t="s">
        <v>1268</v>
      </c>
      <c r="L1106" s="9" t="s">
        <v>1269</v>
      </c>
      <c r="M1106" s="9" t="s">
        <v>1270</v>
      </c>
      <c r="N1106" s="9" t="s">
        <v>36</v>
      </c>
      <c r="O1106" s="9">
        <v>1</v>
      </c>
      <c r="P1106" s="9" t="s">
        <v>43</v>
      </c>
      <c r="Q1106" s="9">
        <v>35.99</v>
      </c>
      <c r="R1106" s="9"/>
      <c r="S1106" s="9">
        <v>2.61</v>
      </c>
      <c r="T1106" s="9"/>
      <c r="U1106" s="9"/>
      <c r="V1106" s="9"/>
      <c r="W1106" s="9"/>
      <c r="X1106" s="9">
        <v>2.61</v>
      </c>
      <c r="Y1106" s="9" t="s">
        <v>1108</v>
      </c>
      <c r="Z1106" s="9" t="s">
        <v>56</v>
      </c>
      <c r="AA1106" s="9" t="s">
        <v>5535</v>
      </c>
      <c r="AB1106" s="9" t="s">
        <v>47</v>
      </c>
      <c r="AC1106" s="9" t="s">
        <v>97</v>
      </c>
      <c r="AD1106" s="9" t="b">
        <v>0</v>
      </c>
      <c r="AE1106" s="9"/>
      <c r="AF1106" s="9"/>
      <c r="AG1106" s="14">
        <f t="shared" si="17"/>
        <v>43322</v>
      </c>
    </row>
    <row r="1107" spans="1:33">
      <c r="A1107" s="9" t="s">
        <v>5536</v>
      </c>
      <c r="B1107" s="9" t="s">
        <v>5536</v>
      </c>
      <c r="C1107" s="9" t="s">
        <v>5537</v>
      </c>
      <c r="D1107" s="9" t="s">
        <v>5538</v>
      </c>
      <c r="E1107" s="9" t="s">
        <v>36</v>
      </c>
      <c r="F1107" s="9" t="s">
        <v>37</v>
      </c>
      <c r="G1107" s="9" t="s">
        <v>38</v>
      </c>
      <c r="H1107" s="9"/>
      <c r="I1107" s="9"/>
      <c r="J1107" s="9" t="s">
        <v>39</v>
      </c>
      <c r="K1107" s="9" t="s">
        <v>3080</v>
      </c>
      <c r="L1107" s="9" t="s">
        <v>3081</v>
      </c>
      <c r="M1107" s="9" t="s">
        <v>3082</v>
      </c>
      <c r="N1107" s="9" t="s">
        <v>36</v>
      </c>
      <c r="O1107" s="9">
        <v>1</v>
      </c>
      <c r="P1107" s="9" t="s">
        <v>43</v>
      </c>
      <c r="Q1107" s="9">
        <v>32.99</v>
      </c>
      <c r="R1107" s="9"/>
      <c r="S1107" s="9"/>
      <c r="T1107" s="9"/>
      <c r="U1107" s="9"/>
      <c r="V1107" s="9"/>
      <c r="W1107" s="9">
        <v>6.6</v>
      </c>
      <c r="X1107" s="9"/>
      <c r="Y1107" s="9" t="s">
        <v>3659</v>
      </c>
      <c r="Z1107" s="9" t="s">
        <v>56</v>
      </c>
      <c r="AA1107" s="9" t="s">
        <v>5539</v>
      </c>
      <c r="AB1107" s="9" t="s">
        <v>47</v>
      </c>
      <c r="AC1107" s="9"/>
      <c r="AD1107" s="9" t="b">
        <v>0</v>
      </c>
      <c r="AE1107" s="9"/>
      <c r="AF1107" s="9"/>
      <c r="AG1107" s="14">
        <f t="shared" si="17"/>
        <v>43322</v>
      </c>
    </row>
    <row r="1108" spans="1:33">
      <c r="A1108" s="9" t="s">
        <v>5540</v>
      </c>
      <c r="B1108" s="9" t="s">
        <v>5540</v>
      </c>
      <c r="C1108" s="9" t="s">
        <v>5541</v>
      </c>
      <c r="D1108" s="9" t="s">
        <v>5542</v>
      </c>
      <c r="E1108" s="9" t="s">
        <v>36</v>
      </c>
      <c r="F1108" s="9" t="s">
        <v>37</v>
      </c>
      <c r="G1108" s="9" t="s">
        <v>38</v>
      </c>
      <c r="H1108" s="9"/>
      <c r="I1108" s="9"/>
      <c r="J1108" s="9" t="s">
        <v>39</v>
      </c>
      <c r="K1108" s="9" t="s">
        <v>700</v>
      </c>
      <c r="L1108" s="9" t="s">
        <v>701</v>
      </c>
      <c r="M1108" s="9" t="s">
        <v>702</v>
      </c>
      <c r="N1108" s="9" t="s">
        <v>36</v>
      </c>
      <c r="O1108" s="9">
        <v>1</v>
      </c>
      <c r="P1108" s="9" t="s">
        <v>43</v>
      </c>
      <c r="Q1108" s="9">
        <v>32.99</v>
      </c>
      <c r="R1108" s="9"/>
      <c r="S1108" s="9"/>
      <c r="T1108" s="9"/>
      <c r="U1108" s="9"/>
      <c r="V1108" s="9"/>
      <c r="W1108" s="9">
        <v>6.6</v>
      </c>
      <c r="X1108" s="9"/>
      <c r="Y1108" s="9" t="s">
        <v>567</v>
      </c>
      <c r="Z1108" s="9" t="s">
        <v>56</v>
      </c>
      <c r="AA1108" s="9" t="s">
        <v>5543</v>
      </c>
      <c r="AB1108" s="9" t="s">
        <v>47</v>
      </c>
      <c r="AC1108" s="9"/>
      <c r="AD1108" s="9" t="b">
        <v>0</v>
      </c>
      <c r="AE1108" s="9"/>
      <c r="AF1108" s="9"/>
      <c r="AG1108" s="14">
        <f t="shared" si="17"/>
        <v>43322</v>
      </c>
    </row>
    <row r="1109" spans="1:33">
      <c r="A1109" s="9" t="s">
        <v>5544</v>
      </c>
      <c r="B1109" s="9" t="s">
        <v>5544</v>
      </c>
      <c r="C1109" s="9" t="s">
        <v>5545</v>
      </c>
      <c r="D1109" s="9" t="s">
        <v>5546</v>
      </c>
      <c r="E1109" s="9" t="s">
        <v>36</v>
      </c>
      <c r="F1109" s="9" t="s">
        <v>37</v>
      </c>
      <c r="G1109" s="9" t="s">
        <v>38</v>
      </c>
      <c r="H1109" s="9"/>
      <c r="I1109" s="9"/>
      <c r="J1109" s="9" t="s">
        <v>39</v>
      </c>
      <c r="K1109" s="9" t="s">
        <v>289</v>
      </c>
      <c r="L1109" s="9" t="s">
        <v>290</v>
      </c>
      <c r="M1109" s="9" t="s">
        <v>291</v>
      </c>
      <c r="N1109" s="9" t="s">
        <v>36</v>
      </c>
      <c r="O1109" s="9">
        <v>1</v>
      </c>
      <c r="P1109" s="9" t="s">
        <v>43</v>
      </c>
      <c r="Q1109" s="9">
        <v>19.99</v>
      </c>
      <c r="R1109" s="9"/>
      <c r="S1109" s="9"/>
      <c r="T1109" s="9"/>
      <c r="U1109" s="9"/>
      <c r="V1109" s="9"/>
      <c r="W1109" s="9"/>
      <c r="X1109" s="9"/>
      <c r="Y1109" s="9" t="s">
        <v>163</v>
      </c>
      <c r="Z1109" s="9" t="s">
        <v>75</v>
      </c>
      <c r="AA1109" s="9" t="s">
        <v>5547</v>
      </c>
      <c r="AB1109" s="9" t="s">
        <v>47</v>
      </c>
      <c r="AC1109" s="9"/>
      <c r="AD1109" s="9" t="b">
        <v>0</v>
      </c>
      <c r="AE1109" s="9"/>
      <c r="AF1109" s="9"/>
      <c r="AG1109" s="14">
        <f t="shared" si="17"/>
        <v>43322</v>
      </c>
    </row>
    <row r="1110" spans="1:33">
      <c r="A1110" s="9" t="s">
        <v>5548</v>
      </c>
      <c r="B1110" s="9" t="s">
        <v>5548</v>
      </c>
      <c r="C1110" s="9" t="s">
        <v>5549</v>
      </c>
      <c r="D1110" s="9" t="s">
        <v>5550</v>
      </c>
      <c r="E1110" s="9" t="s">
        <v>36</v>
      </c>
      <c r="F1110" s="9" t="s">
        <v>37</v>
      </c>
      <c r="G1110" s="9" t="s">
        <v>38</v>
      </c>
      <c r="H1110" s="9"/>
      <c r="I1110" s="9"/>
      <c r="J1110" s="9" t="s">
        <v>39</v>
      </c>
      <c r="K1110" s="9" t="s">
        <v>377</v>
      </c>
      <c r="L1110" s="9" t="s">
        <v>5551</v>
      </c>
      <c r="M1110" s="9" t="s">
        <v>5552</v>
      </c>
      <c r="N1110" s="9" t="s">
        <v>36</v>
      </c>
      <c r="O1110" s="9">
        <v>1</v>
      </c>
      <c r="P1110" s="9" t="s">
        <v>43</v>
      </c>
      <c r="Q1110" s="9">
        <v>32.99</v>
      </c>
      <c r="R1110" s="9"/>
      <c r="S1110" s="9"/>
      <c r="T1110" s="9"/>
      <c r="U1110" s="9"/>
      <c r="V1110" s="9"/>
      <c r="W1110" s="9"/>
      <c r="X1110" s="9"/>
      <c r="Y1110" s="9" t="s">
        <v>380</v>
      </c>
      <c r="Z1110" s="9" t="s">
        <v>56</v>
      </c>
      <c r="AA1110" s="9" t="s">
        <v>5553</v>
      </c>
      <c r="AB1110" s="9" t="s">
        <v>47</v>
      </c>
      <c r="AC1110" s="9"/>
      <c r="AD1110" s="9" t="b">
        <v>0</v>
      </c>
      <c r="AE1110" s="9"/>
      <c r="AF1110" s="9"/>
      <c r="AG1110" s="14">
        <f t="shared" si="17"/>
        <v>43322</v>
      </c>
    </row>
    <row r="1111" spans="1:33">
      <c r="A1111" s="9" t="s">
        <v>5554</v>
      </c>
      <c r="B1111" s="9" t="s">
        <v>5554</v>
      </c>
      <c r="C1111" s="9" t="s">
        <v>5555</v>
      </c>
      <c r="D1111" s="9" t="s">
        <v>5556</v>
      </c>
      <c r="E1111" s="9" t="s">
        <v>36</v>
      </c>
      <c r="F1111" s="9" t="s">
        <v>37</v>
      </c>
      <c r="G1111" s="9" t="s">
        <v>38</v>
      </c>
      <c r="H1111" s="9"/>
      <c r="I1111" s="9"/>
      <c r="J1111" s="9" t="s">
        <v>39</v>
      </c>
      <c r="K1111" s="9" t="s">
        <v>5170</v>
      </c>
      <c r="L1111" s="9" t="s">
        <v>5171</v>
      </c>
      <c r="M1111" s="9" t="s">
        <v>5172</v>
      </c>
      <c r="N1111" s="9" t="s">
        <v>36</v>
      </c>
      <c r="O1111" s="9">
        <v>1</v>
      </c>
      <c r="P1111" s="9" t="s">
        <v>43</v>
      </c>
      <c r="Q1111" s="9">
        <v>20.99</v>
      </c>
      <c r="R1111" s="9"/>
      <c r="S1111" s="9"/>
      <c r="T1111" s="9"/>
      <c r="U1111" s="9"/>
      <c r="V1111" s="9"/>
      <c r="W1111" s="9"/>
      <c r="X1111" s="9"/>
      <c r="Y1111" s="9" t="s">
        <v>345</v>
      </c>
      <c r="Z1111" s="9" t="s">
        <v>149</v>
      </c>
      <c r="AA1111" s="9" t="s">
        <v>5557</v>
      </c>
      <c r="AB1111" s="9" t="s">
        <v>47</v>
      </c>
      <c r="AC1111" s="9"/>
      <c r="AD1111" s="9" t="b">
        <v>0</v>
      </c>
      <c r="AE1111" s="9"/>
      <c r="AF1111" s="9"/>
      <c r="AG1111" s="14">
        <f t="shared" si="17"/>
        <v>43322</v>
      </c>
    </row>
    <row r="1112" spans="1:33">
      <c r="A1112" s="9" t="s">
        <v>5558</v>
      </c>
      <c r="B1112" s="9" t="s">
        <v>5558</v>
      </c>
      <c r="C1112" s="9" t="s">
        <v>5559</v>
      </c>
      <c r="D1112" s="9" t="s">
        <v>5560</v>
      </c>
      <c r="E1112" s="9" t="s">
        <v>36</v>
      </c>
      <c r="F1112" s="9" t="s">
        <v>37</v>
      </c>
      <c r="G1112" s="9" t="s">
        <v>38</v>
      </c>
      <c r="H1112" s="9"/>
      <c r="I1112" s="9"/>
      <c r="J1112" s="9" t="s">
        <v>39</v>
      </c>
      <c r="K1112" s="9" t="s">
        <v>2373</v>
      </c>
      <c r="L1112" s="9" t="s">
        <v>2374</v>
      </c>
      <c r="M1112" s="9" t="s">
        <v>2375</v>
      </c>
      <c r="N1112" s="9" t="s">
        <v>36</v>
      </c>
      <c r="O1112" s="9">
        <v>1</v>
      </c>
      <c r="P1112" s="9" t="s">
        <v>43</v>
      </c>
      <c r="Q1112" s="9">
        <v>32.99</v>
      </c>
      <c r="R1112" s="9"/>
      <c r="S1112" s="9"/>
      <c r="T1112" s="9"/>
      <c r="U1112" s="9"/>
      <c r="V1112" s="9"/>
      <c r="W1112" s="9">
        <v>6.6</v>
      </c>
      <c r="X1112" s="9"/>
      <c r="Y1112" s="9" t="s">
        <v>2079</v>
      </c>
      <c r="Z1112" s="9" t="s">
        <v>56</v>
      </c>
      <c r="AA1112" s="9" t="s">
        <v>5561</v>
      </c>
      <c r="AB1112" s="9" t="s">
        <v>47</v>
      </c>
      <c r="AC1112" s="9"/>
      <c r="AD1112" s="9" t="b">
        <v>0</v>
      </c>
      <c r="AE1112" s="9"/>
      <c r="AF1112" s="9"/>
      <c r="AG1112" s="14">
        <f t="shared" si="17"/>
        <v>43322</v>
      </c>
    </row>
    <row r="1113" spans="1:33">
      <c r="A1113" s="9" t="s">
        <v>5562</v>
      </c>
      <c r="B1113" s="9" t="s">
        <v>5562</v>
      </c>
      <c r="C1113" s="9" t="s">
        <v>5563</v>
      </c>
      <c r="D1113" s="9" t="s">
        <v>5564</v>
      </c>
      <c r="E1113" s="9" t="s">
        <v>36</v>
      </c>
      <c r="F1113" s="9" t="s">
        <v>37</v>
      </c>
      <c r="G1113" s="9" t="s">
        <v>38</v>
      </c>
      <c r="H1113" s="9"/>
      <c r="I1113" s="9"/>
      <c r="J1113" s="9" t="s">
        <v>39</v>
      </c>
      <c r="K1113" s="9" t="s">
        <v>322</v>
      </c>
      <c r="L1113" s="9" t="s">
        <v>323</v>
      </c>
      <c r="M1113" s="9" t="s">
        <v>324</v>
      </c>
      <c r="N1113" s="9" t="s">
        <v>36</v>
      </c>
      <c r="O1113" s="9">
        <v>1</v>
      </c>
      <c r="P1113" s="9" t="s">
        <v>43</v>
      </c>
      <c r="Q1113" s="9">
        <v>9.99</v>
      </c>
      <c r="R1113" s="9"/>
      <c r="S1113" s="9"/>
      <c r="T1113" s="9"/>
      <c r="U1113" s="9"/>
      <c r="V1113" s="9"/>
      <c r="W1113" s="9"/>
      <c r="X1113" s="9"/>
      <c r="Y1113" s="9" t="s">
        <v>119</v>
      </c>
      <c r="Z1113" s="9" t="s">
        <v>180</v>
      </c>
      <c r="AA1113" s="9" t="s">
        <v>5565</v>
      </c>
      <c r="AB1113" s="9" t="s">
        <v>47</v>
      </c>
      <c r="AC1113" s="9"/>
      <c r="AD1113" s="9" t="b">
        <v>0</v>
      </c>
      <c r="AE1113" s="9"/>
      <c r="AF1113" s="9"/>
      <c r="AG1113" s="14">
        <f t="shared" si="17"/>
        <v>43322</v>
      </c>
    </row>
    <row r="1114" spans="1:33">
      <c r="A1114" s="9" t="s">
        <v>5566</v>
      </c>
      <c r="B1114" s="9" t="s">
        <v>5566</v>
      </c>
      <c r="C1114" s="9" t="s">
        <v>5567</v>
      </c>
      <c r="D1114" s="9" t="s">
        <v>5568</v>
      </c>
      <c r="E1114" s="9" t="s">
        <v>36</v>
      </c>
      <c r="F1114" s="9" t="s">
        <v>37</v>
      </c>
      <c r="G1114" s="9" t="s">
        <v>38</v>
      </c>
      <c r="H1114" s="9"/>
      <c r="I1114" s="9"/>
      <c r="J1114" s="9" t="s">
        <v>39</v>
      </c>
      <c r="K1114" s="9" t="s">
        <v>1449</v>
      </c>
      <c r="L1114" s="9" t="s">
        <v>1450</v>
      </c>
      <c r="M1114" s="9" t="s">
        <v>1451</v>
      </c>
      <c r="N1114" s="9" t="s">
        <v>36</v>
      </c>
      <c r="O1114" s="9">
        <v>1</v>
      </c>
      <c r="P1114" s="9" t="s">
        <v>43</v>
      </c>
      <c r="Q1114" s="9">
        <v>20.99</v>
      </c>
      <c r="R1114" s="9"/>
      <c r="S1114" s="9"/>
      <c r="T1114" s="9"/>
      <c r="U1114" s="9"/>
      <c r="V1114" s="9"/>
      <c r="W1114" s="9"/>
      <c r="X1114" s="9"/>
      <c r="Y1114" s="9" t="s">
        <v>1843</v>
      </c>
      <c r="Z1114" s="9" t="s">
        <v>56</v>
      </c>
      <c r="AA1114" s="9" t="s">
        <v>5569</v>
      </c>
      <c r="AB1114" s="9" t="s">
        <v>47</v>
      </c>
      <c r="AC1114" s="9"/>
      <c r="AD1114" s="9" t="b">
        <v>0</v>
      </c>
      <c r="AE1114" s="9"/>
      <c r="AF1114" s="9"/>
      <c r="AG1114" s="14">
        <f t="shared" si="17"/>
        <v>43322</v>
      </c>
    </row>
    <row r="1115" spans="1:33">
      <c r="A1115" s="9" t="s">
        <v>5570</v>
      </c>
      <c r="B1115" s="9" t="s">
        <v>5570</v>
      </c>
      <c r="C1115" s="9" t="s">
        <v>5571</v>
      </c>
      <c r="D1115" s="9" t="s">
        <v>5572</v>
      </c>
      <c r="E1115" s="9" t="s">
        <v>36</v>
      </c>
      <c r="F1115" s="9" t="s">
        <v>37</v>
      </c>
      <c r="G1115" s="9" t="s">
        <v>38</v>
      </c>
      <c r="H1115" s="9"/>
      <c r="I1115" s="9"/>
      <c r="J1115" s="9" t="s">
        <v>51</v>
      </c>
      <c r="K1115" s="9" t="s">
        <v>5573</v>
      </c>
      <c r="L1115" s="9" t="s">
        <v>5574</v>
      </c>
      <c r="M1115" s="9" t="s">
        <v>5575</v>
      </c>
      <c r="N1115" s="9" t="s">
        <v>36</v>
      </c>
      <c r="O1115" s="9">
        <v>1</v>
      </c>
      <c r="P1115" s="9" t="s">
        <v>43</v>
      </c>
      <c r="Q1115" s="9">
        <v>35.99</v>
      </c>
      <c r="R1115" s="9"/>
      <c r="S1115" s="9">
        <v>3.99</v>
      </c>
      <c r="T1115" s="9"/>
      <c r="U1115" s="9"/>
      <c r="V1115" s="9"/>
      <c r="W1115" s="9"/>
      <c r="X1115" s="9"/>
      <c r="Y1115" s="9" t="s">
        <v>1843</v>
      </c>
      <c r="Z1115" s="9" t="s">
        <v>56</v>
      </c>
      <c r="AA1115" s="9" t="s">
        <v>5576</v>
      </c>
      <c r="AB1115" s="9" t="s">
        <v>47</v>
      </c>
      <c r="AC1115" s="9"/>
      <c r="AD1115" s="9" t="b">
        <v>0</v>
      </c>
      <c r="AE1115" s="9"/>
      <c r="AF1115" s="9"/>
      <c r="AG1115" s="14">
        <f t="shared" si="17"/>
        <v>43322</v>
      </c>
    </row>
    <row r="1116" spans="1:33">
      <c r="A1116" s="9" t="s">
        <v>5577</v>
      </c>
      <c r="B1116" s="9" t="s">
        <v>5577</v>
      </c>
      <c r="C1116" s="9" t="s">
        <v>5578</v>
      </c>
      <c r="D1116" s="9" t="s">
        <v>5579</v>
      </c>
      <c r="E1116" s="9" t="s">
        <v>36</v>
      </c>
      <c r="F1116" s="9" t="s">
        <v>37</v>
      </c>
      <c r="G1116" s="9" t="s">
        <v>38</v>
      </c>
      <c r="H1116" s="9"/>
      <c r="I1116" s="9"/>
      <c r="J1116" s="9" t="s">
        <v>39</v>
      </c>
      <c r="K1116" s="9" t="s">
        <v>254</v>
      </c>
      <c r="L1116" s="9" t="s">
        <v>255</v>
      </c>
      <c r="M1116" s="9" t="s">
        <v>256</v>
      </c>
      <c r="N1116" s="9" t="s">
        <v>36</v>
      </c>
      <c r="O1116" s="9">
        <v>1</v>
      </c>
      <c r="P1116" s="9" t="s">
        <v>43</v>
      </c>
      <c r="Q1116" s="9">
        <v>21.99</v>
      </c>
      <c r="R1116" s="9"/>
      <c r="S1116" s="9"/>
      <c r="T1116" s="9"/>
      <c r="U1116" s="9"/>
      <c r="V1116" s="9"/>
      <c r="W1116" s="9"/>
      <c r="X1116" s="9"/>
      <c r="Y1116" s="9" t="s">
        <v>695</v>
      </c>
      <c r="Z1116" s="9" t="s">
        <v>56</v>
      </c>
      <c r="AA1116" s="9" t="s">
        <v>5580</v>
      </c>
      <c r="AB1116" s="9" t="s">
        <v>47</v>
      </c>
      <c r="AC1116" s="9"/>
      <c r="AD1116" s="9" t="b">
        <v>0</v>
      </c>
      <c r="AE1116" s="9"/>
      <c r="AF1116" s="9"/>
      <c r="AG1116" s="14">
        <f t="shared" si="17"/>
        <v>43322</v>
      </c>
    </row>
    <row r="1117" spans="1:33">
      <c r="A1117" s="9" t="s">
        <v>5581</v>
      </c>
      <c r="B1117" s="9" t="s">
        <v>5581</v>
      </c>
      <c r="C1117" s="9" t="s">
        <v>5582</v>
      </c>
      <c r="D1117" s="9" t="s">
        <v>5583</v>
      </c>
      <c r="E1117" s="9" t="s">
        <v>80</v>
      </c>
      <c r="F1117" s="9" t="s">
        <v>37</v>
      </c>
      <c r="G1117" s="9" t="s">
        <v>38</v>
      </c>
      <c r="H1117" s="9"/>
      <c r="I1117" s="9"/>
      <c r="J1117" s="9" t="s">
        <v>39</v>
      </c>
      <c r="K1117" s="9" t="s">
        <v>4463</v>
      </c>
      <c r="L1117" s="9" t="s">
        <v>5584</v>
      </c>
      <c r="M1117" s="9" t="s">
        <v>5585</v>
      </c>
      <c r="N1117" s="9" t="s">
        <v>80</v>
      </c>
      <c r="O1117" s="9">
        <v>0</v>
      </c>
      <c r="P1117" s="9"/>
      <c r="Q1117" s="9"/>
      <c r="R1117" s="9"/>
      <c r="S1117" s="9"/>
      <c r="T1117" s="9"/>
      <c r="U1117" s="9"/>
      <c r="V1117" s="9"/>
      <c r="W1117" s="9"/>
      <c r="X1117" s="9"/>
      <c r="Y1117" s="9" t="s">
        <v>1498</v>
      </c>
      <c r="Z1117" s="9" t="s">
        <v>411</v>
      </c>
      <c r="AA1117" s="9" t="s">
        <v>1499</v>
      </c>
      <c r="AB1117" s="9" t="s">
        <v>47</v>
      </c>
      <c r="AC1117" s="9"/>
      <c r="AD1117" s="9" t="b">
        <v>0</v>
      </c>
      <c r="AE1117" s="9"/>
      <c r="AF1117" s="9"/>
      <c r="AG1117" s="14">
        <f t="shared" si="17"/>
        <v>43322</v>
      </c>
    </row>
    <row r="1118" spans="1:33">
      <c r="A1118" s="9" t="s">
        <v>5586</v>
      </c>
      <c r="B1118" s="9" t="s">
        <v>5586</v>
      </c>
      <c r="C1118" s="9" t="s">
        <v>5587</v>
      </c>
      <c r="D1118" s="9" t="s">
        <v>5588</v>
      </c>
      <c r="E1118" s="9" t="s">
        <v>36</v>
      </c>
      <c r="F1118" s="9" t="s">
        <v>37</v>
      </c>
      <c r="G1118" s="9" t="s">
        <v>38</v>
      </c>
      <c r="H1118" s="9"/>
      <c r="I1118" s="9"/>
      <c r="J1118" s="9" t="s">
        <v>39</v>
      </c>
      <c r="K1118" s="9" t="s">
        <v>176</v>
      </c>
      <c r="L1118" s="9" t="s">
        <v>557</v>
      </c>
      <c r="M1118" s="9" t="s">
        <v>558</v>
      </c>
      <c r="N1118" s="9" t="s">
        <v>36</v>
      </c>
      <c r="O1118" s="9">
        <v>1</v>
      </c>
      <c r="P1118" s="9" t="s">
        <v>43</v>
      </c>
      <c r="Q1118" s="9">
        <v>15.99</v>
      </c>
      <c r="R1118" s="9"/>
      <c r="S1118" s="9"/>
      <c r="T1118" s="9"/>
      <c r="U1118" s="9"/>
      <c r="V1118" s="9"/>
      <c r="W1118" s="9"/>
      <c r="X1118" s="9"/>
      <c r="Y1118" s="9" t="s">
        <v>5589</v>
      </c>
      <c r="Z1118" s="9" t="s">
        <v>149</v>
      </c>
      <c r="AA1118" s="9" t="s">
        <v>5590</v>
      </c>
      <c r="AB1118" s="9" t="s">
        <v>47</v>
      </c>
      <c r="AC1118" s="9"/>
      <c r="AD1118" s="9" t="b">
        <v>0</v>
      </c>
      <c r="AE1118" s="9"/>
      <c r="AF1118" s="9"/>
      <c r="AG1118" s="14">
        <f t="shared" si="17"/>
        <v>43322</v>
      </c>
    </row>
    <row r="1119" spans="1:33">
      <c r="A1119" s="9" t="s">
        <v>5591</v>
      </c>
      <c r="B1119" s="9" t="s">
        <v>5591</v>
      </c>
      <c r="C1119" s="9" t="s">
        <v>5592</v>
      </c>
      <c r="D1119" s="9" t="s">
        <v>5593</v>
      </c>
      <c r="E1119" s="9" t="s">
        <v>36</v>
      </c>
      <c r="F1119" s="9" t="s">
        <v>37</v>
      </c>
      <c r="G1119" s="9" t="s">
        <v>38</v>
      </c>
      <c r="H1119" s="9"/>
      <c r="I1119" s="9"/>
      <c r="J1119" s="9" t="s">
        <v>39</v>
      </c>
      <c r="K1119" s="9" t="s">
        <v>5170</v>
      </c>
      <c r="L1119" s="9" t="s">
        <v>5171</v>
      </c>
      <c r="M1119" s="9" t="s">
        <v>5172</v>
      </c>
      <c r="N1119" s="9" t="s">
        <v>36</v>
      </c>
      <c r="O1119" s="9">
        <v>1</v>
      </c>
      <c r="P1119" s="9" t="s">
        <v>43</v>
      </c>
      <c r="Q1119" s="9">
        <v>20.99</v>
      </c>
      <c r="R1119" s="9"/>
      <c r="S1119" s="9"/>
      <c r="T1119" s="9"/>
      <c r="U1119" s="9"/>
      <c r="V1119" s="9"/>
      <c r="W1119" s="9"/>
      <c r="X1119" s="9"/>
      <c r="Y1119" s="9" t="s">
        <v>4526</v>
      </c>
      <c r="Z1119" s="9" t="s">
        <v>45</v>
      </c>
      <c r="AA1119" s="9" t="s">
        <v>5594</v>
      </c>
      <c r="AB1119" s="9" t="s">
        <v>47</v>
      </c>
      <c r="AC1119" s="9"/>
      <c r="AD1119" s="9" t="b">
        <v>0</v>
      </c>
      <c r="AE1119" s="9"/>
      <c r="AF1119" s="9"/>
      <c r="AG1119" s="14">
        <f t="shared" si="17"/>
        <v>43322</v>
      </c>
    </row>
    <row r="1120" spans="1:33">
      <c r="A1120" s="9" t="s">
        <v>5591</v>
      </c>
      <c r="B1120" s="9" t="s">
        <v>5591</v>
      </c>
      <c r="C1120" s="9" t="s">
        <v>5592</v>
      </c>
      <c r="D1120" s="9" t="s">
        <v>5593</v>
      </c>
      <c r="E1120" s="9" t="s">
        <v>36</v>
      </c>
      <c r="F1120" s="9" t="s">
        <v>37</v>
      </c>
      <c r="G1120" s="9" t="s">
        <v>38</v>
      </c>
      <c r="H1120" s="9"/>
      <c r="I1120" s="9"/>
      <c r="J1120" s="9" t="s">
        <v>39</v>
      </c>
      <c r="K1120" s="9" t="s">
        <v>1449</v>
      </c>
      <c r="L1120" s="9" t="s">
        <v>1450</v>
      </c>
      <c r="M1120" s="9" t="s">
        <v>1451</v>
      </c>
      <c r="N1120" s="9" t="s">
        <v>36</v>
      </c>
      <c r="O1120" s="9">
        <v>1</v>
      </c>
      <c r="P1120" s="9" t="s">
        <v>43</v>
      </c>
      <c r="Q1120" s="9">
        <v>20.99</v>
      </c>
      <c r="R1120" s="9"/>
      <c r="S1120" s="9"/>
      <c r="T1120" s="9"/>
      <c r="U1120" s="9"/>
      <c r="V1120" s="9"/>
      <c r="W1120" s="9"/>
      <c r="X1120" s="9"/>
      <c r="Y1120" s="9" t="s">
        <v>4526</v>
      </c>
      <c r="Z1120" s="9" t="s">
        <v>45</v>
      </c>
      <c r="AA1120" s="9" t="s">
        <v>5594</v>
      </c>
      <c r="AB1120" s="9" t="s">
        <v>47</v>
      </c>
      <c r="AC1120" s="9"/>
      <c r="AD1120" s="9" t="b">
        <v>0</v>
      </c>
      <c r="AE1120" s="9"/>
      <c r="AF1120" s="9"/>
      <c r="AG1120" s="14">
        <f t="shared" si="17"/>
        <v>43322</v>
      </c>
    </row>
    <row r="1121" spans="1:33">
      <c r="A1121" s="9" t="s">
        <v>5595</v>
      </c>
      <c r="B1121" s="9" t="s">
        <v>5595</v>
      </c>
      <c r="C1121" s="9" t="s">
        <v>5596</v>
      </c>
      <c r="D1121" s="9" t="s">
        <v>5597</v>
      </c>
      <c r="E1121" s="9" t="s">
        <v>36</v>
      </c>
      <c r="F1121" s="9" t="s">
        <v>37</v>
      </c>
      <c r="G1121" s="9" t="s">
        <v>38</v>
      </c>
      <c r="H1121" s="9"/>
      <c r="I1121" s="9"/>
      <c r="J1121" s="9" t="s">
        <v>39</v>
      </c>
      <c r="K1121" s="9" t="s">
        <v>217</v>
      </c>
      <c r="L1121" s="9" t="s">
        <v>2724</v>
      </c>
      <c r="M1121" s="9" t="s">
        <v>2725</v>
      </c>
      <c r="N1121" s="9" t="s">
        <v>36</v>
      </c>
      <c r="O1121" s="9">
        <v>1</v>
      </c>
      <c r="P1121" s="9" t="s">
        <v>43</v>
      </c>
      <c r="Q1121" s="9">
        <v>29.99</v>
      </c>
      <c r="R1121" s="9"/>
      <c r="S1121" s="9"/>
      <c r="T1121" s="9"/>
      <c r="U1121" s="9"/>
      <c r="V1121" s="9"/>
      <c r="W1121" s="9"/>
      <c r="X1121" s="9"/>
      <c r="Y1121" s="9" t="s">
        <v>5598</v>
      </c>
      <c r="Z1121" s="9" t="s">
        <v>149</v>
      </c>
      <c r="AA1121" s="9" t="s">
        <v>5599</v>
      </c>
      <c r="AB1121" s="9" t="s">
        <v>47</v>
      </c>
      <c r="AC1121" s="9"/>
      <c r="AD1121" s="9" t="b">
        <v>0</v>
      </c>
      <c r="AE1121" s="9"/>
      <c r="AF1121" s="9"/>
      <c r="AG1121" s="14">
        <f t="shared" si="17"/>
        <v>43322</v>
      </c>
    </row>
    <row r="1122" spans="1:33">
      <c r="A1122" s="9" t="s">
        <v>5600</v>
      </c>
      <c r="B1122" s="9" t="s">
        <v>5600</v>
      </c>
      <c r="C1122" s="9" t="s">
        <v>5601</v>
      </c>
      <c r="D1122" s="9" t="s">
        <v>5602</v>
      </c>
      <c r="E1122" s="9" t="s">
        <v>36</v>
      </c>
      <c r="F1122" s="9" t="s">
        <v>37</v>
      </c>
      <c r="G1122" s="9" t="s">
        <v>38</v>
      </c>
      <c r="H1122" s="9"/>
      <c r="I1122" s="9"/>
      <c r="J1122" s="9" t="s">
        <v>39</v>
      </c>
      <c r="K1122" s="9" t="s">
        <v>624</v>
      </c>
      <c r="L1122" s="9" t="s">
        <v>3934</v>
      </c>
      <c r="M1122" s="9" t="s">
        <v>3935</v>
      </c>
      <c r="N1122" s="9" t="s">
        <v>36</v>
      </c>
      <c r="O1122" s="9">
        <v>1</v>
      </c>
      <c r="P1122" s="9" t="s">
        <v>43</v>
      </c>
      <c r="Q1122" s="9">
        <v>19.99</v>
      </c>
      <c r="R1122" s="9"/>
      <c r="S1122" s="9"/>
      <c r="T1122" s="9"/>
      <c r="U1122" s="9"/>
      <c r="V1122" s="9"/>
      <c r="W1122" s="9"/>
      <c r="X1122" s="9"/>
      <c r="Y1122" s="9" t="s">
        <v>761</v>
      </c>
      <c r="Z1122" s="9" t="s">
        <v>56</v>
      </c>
      <c r="AA1122" s="9" t="s">
        <v>5603</v>
      </c>
      <c r="AB1122" s="9" t="s">
        <v>47</v>
      </c>
      <c r="AC1122" s="9"/>
      <c r="AD1122" s="9" t="b">
        <v>0</v>
      </c>
      <c r="AE1122" s="9"/>
      <c r="AF1122" s="9"/>
      <c r="AG1122" s="14">
        <f t="shared" si="17"/>
        <v>43322</v>
      </c>
    </row>
    <row r="1123" spans="1:33">
      <c r="A1123" s="9" t="s">
        <v>5604</v>
      </c>
      <c r="B1123" s="9" t="s">
        <v>5604</v>
      </c>
      <c r="C1123" s="9" t="s">
        <v>5605</v>
      </c>
      <c r="D1123" s="9" t="s">
        <v>5606</v>
      </c>
      <c r="E1123" s="9" t="s">
        <v>36</v>
      </c>
      <c r="F1123" s="9" t="s">
        <v>37</v>
      </c>
      <c r="G1123" s="9" t="s">
        <v>38</v>
      </c>
      <c r="H1123" s="9"/>
      <c r="I1123" s="9"/>
      <c r="J1123" s="9" t="s">
        <v>39</v>
      </c>
      <c r="K1123" s="9" t="s">
        <v>2373</v>
      </c>
      <c r="L1123" s="9" t="s">
        <v>2374</v>
      </c>
      <c r="M1123" s="9" t="s">
        <v>2375</v>
      </c>
      <c r="N1123" s="9" t="s">
        <v>36</v>
      </c>
      <c r="O1123" s="9">
        <v>1</v>
      </c>
      <c r="P1123" s="9" t="s">
        <v>43</v>
      </c>
      <c r="Q1123" s="9">
        <v>32.99</v>
      </c>
      <c r="R1123" s="9"/>
      <c r="S1123" s="9"/>
      <c r="T1123" s="9"/>
      <c r="U1123" s="9"/>
      <c r="V1123" s="9"/>
      <c r="W1123" s="9"/>
      <c r="X1123" s="9"/>
      <c r="Y1123" s="9" t="s">
        <v>163</v>
      </c>
      <c r="Z1123" s="9" t="s">
        <v>75</v>
      </c>
      <c r="AA1123" s="9" t="s">
        <v>5607</v>
      </c>
      <c r="AB1123" s="9" t="s">
        <v>47</v>
      </c>
      <c r="AC1123" s="9"/>
      <c r="AD1123" s="9" t="b">
        <v>0</v>
      </c>
      <c r="AE1123" s="9"/>
      <c r="AF1123" s="9"/>
      <c r="AG1123" s="14">
        <f t="shared" si="17"/>
        <v>43322</v>
      </c>
    </row>
    <row r="1124" spans="1:33">
      <c r="A1124" s="9" t="s">
        <v>5608</v>
      </c>
      <c r="B1124" s="9" t="s">
        <v>5608</v>
      </c>
      <c r="C1124" s="9" t="s">
        <v>5609</v>
      </c>
      <c r="D1124" s="9" t="s">
        <v>5610</v>
      </c>
      <c r="E1124" s="9" t="s">
        <v>36</v>
      </c>
      <c r="F1124" s="9" t="s">
        <v>37</v>
      </c>
      <c r="G1124" s="9" t="s">
        <v>38</v>
      </c>
      <c r="H1124" s="9"/>
      <c r="I1124" s="9"/>
      <c r="J1124" s="9" t="s">
        <v>39</v>
      </c>
      <c r="K1124" s="9" t="s">
        <v>5611</v>
      </c>
      <c r="L1124" s="9" t="s">
        <v>5612</v>
      </c>
      <c r="M1124" s="9" t="s">
        <v>5613</v>
      </c>
      <c r="N1124" s="9" t="s">
        <v>36</v>
      </c>
      <c r="O1124" s="9">
        <v>1</v>
      </c>
      <c r="P1124" s="9" t="s">
        <v>43</v>
      </c>
      <c r="Q1124" s="9">
        <v>32.99</v>
      </c>
      <c r="R1124" s="9"/>
      <c r="S1124" s="9"/>
      <c r="T1124" s="9"/>
      <c r="U1124" s="9"/>
      <c r="V1124" s="9"/>
      <c r="W1124" s="9"/>
      <c r="X1124" s="9"/>
      <c r="Y1124" s="9" t="s">
        <v>567</v>
      </c>
      <c r="Z1124" s="9" t="s">
        <v>56</v>
      </c>
      <c r="AA1124" s="9" t="s">
        <v>5614</v>
      </c>
      <c r="AB1124" s="9" t="s">
        <v>47</v>
      </c>
      <c r="AC1124" s="9"/>
      <c r="AD1124" s="9" t="b">
        <v>0</v>
      </c>
      <c r="AE1124" s="9"/>
      <c r="AF1124" s="9"/>
      <c r="AG1124" s="14">
        <f t="shared" si="17"/>
        <v>43322</v>
      </c>
    </row>
    <row r="1125" spans="1:33">
      <c r="A1125" s="9" t="s">
        <v>5615</v>
      </c>
      <c r="B1125" s="9" t="s">
        <v>5615</v>
      </c>
      <c r="C1125" s="9" t="s">
        <v>5616</v>
      </c>
      <c r="D1125" s="9" t="s">
        <v>5617</v>
      </c>
      <c r="E1125" s="9" t="s">
        <v>36</v>
      </c>
      <c r="F1125" s="9" t="s">
        <v>37</v>
      </c>
      <c r="G1125" s="9" t="s">
        <v>38</v>
      </c>
      <c r="H1125" s="9"/>
      <c r="I1125" s="9"/>
      <c r="J1125" s="9" t="s">
        <v>39</v>
      </c>
      <c r="K1125" s="9" t="s">
        <v>5618</v>
      </c>
      <c r="L1125" s="9" t="s">
        <v>5619</v>
      </c>
      <c r="M1125" s="9" t="s">
        <v>5620</v>
      </c>
      <c r="N1125" s="9" t="s">
        <v>36</v>
      </c>
      <c r="O1125" s="9">
        <v>1</v>
      </c>
      <c r="P1125" s="9" t="s">
        <v>43</v>
      </c>
      <c r="Q1125" s="9">
        <v>17.99</v>
      </c>
      <c r="R1125" s="9"/>
      <c r="S1125" s="9"/>
      <c r="T1125" s="9"/>
      <c r="U1125" s="9"/>
      <c r="V1125" s="9"/>
      <c r="W1125" s="9"/>
      <c r="X1125" s="9"/>
      <c r="Y1125" s="9" t="s">
        <v>5621</v>
      </c>
      <c r="Z1125" s="9" t="s">
        <v>65</v>
      </c>
      <c r="AA1125" s="9" t="s">
        <v>5622</v>
      </c>
      <c r="AB1125" s="9" t="s">
        <v>47</v>
      </c>
      <c r="AC1125" s="9"/>
      <c r="AD1125" s="9" t="b">
        <v>0</v>
      </c>
      <c r="AE1125" s="9"/>
      <c r="AF1125" s="9"/>
      <c r="AG1125" s="14">
        <f t="shared" si="17"/>
        <v>43322</v>
      </c>
    </row>
    <row r="1126" spans="1:33">
      <c r="A1126" s="9" t="s">
        <v>5623</v>
      </c>
      <c r="B1126" s="9" t="s">
        <v>5623</v>
      </c>
      <c r="C1126" s="9" t="s">
        <v>5624</v>
      </c>
      <c r="D1126" s="9" t="s">
        <v>5625</v>
      </c>
      <c r="E1126" s="9" t="s">
        <v>36</v>
      </c>
      <c r="F1126" s="9" t="s">
        <v>37</v>
      </c>
      <c r="G1126" s="9" t="s">
        <v>38</v>
      </c>
      <c r="H1126" s="9"/>
      <c r="I1126" s="9"/>
      <c r="J1126" s="9" t="s">
        <v>90</v>
      </c>
      <c r="K1126" s="9" t="s">
        <v>5626</v>
      </c>
      <c r="L1126" s="9" t="s">
        <v>5627</v>
      </c>
      <c r="M1126" s="9" t="s">
        <v>5628</v>
      </c>
      <c r="N1126" s="9" t="s">
        <v>36</v>
      </c>
      <c r="O1126" s="9">
        <v>1</v>
      </c>
      <c r="P1126" s="9" t="s">
        <v>43</v>
      </c>
      <c r="Q1126" s="9">
        <v>26.99</v>
      </c>
      <c r="R1126" s="9"/>
      <c r="S1126" s="9">
        <v>3.92</v>
      </c>
      <c r="T1126" s="9"/>
      <c r="U1126" s="9"/>
      <c r="V1126" s="9"/>
      <c r="W1126" s="9"/>
      <c r="X1126" s="9">
        <v>3.92</v>
      </c>
      <c r="Y1126" s="9" t="s">
        <v>5629</v>
      </c>
      <c r="Z1126" s="9" t="s">
        <v>45</v>
      </c>
      <c r="AA1126" s="9" t="s">
        <v>5630</v>
      </c>
      <c r="AB1126" s="9" t="s">
        <v>47</v>
      </c>
      <c r="AC1126" s="9" t="s">
        <v>97</v>
      </c>
      <c r="AD1126" s="9" t="b">
        <v>0</v>
      </c>
      <c r="AE1126" s="9"/>
      <c r="AF1126" s="9"/>
      <c r="AG1126" s="14">
        <f t="shared" si="17"/>
        <v>43322</v>
      </c>
    </row>
    <row r="1127" spans="1:33">
      <c r="A1127" s="9" t="s">
        <v>5631</v>
      </c>
      <c r="B1127" s="9" t="s">
        <v>5631</v>
      </c>
      <c r="C1127" s="9" t="s">
        <v>5632</v>
      </c>
      <c r="D1127" s="9" t="s">
        <v>5633</v>
      </c>
      <c r="E1127" s="9" t="s">
        <v>36</v>
      </c>
      <c r="F1127" s="9" t="s">
        <v>37</v>
      </c>
      <c r="G1127" s="9" t="s">
        <v>38</v>
      </c>
      <c r="H1127" s="9"/>
      <c r="I1127" s="9"/>
      <c r="J1127" s="9" t="s">
        <v>39</v>
      </c>
      <c r="K1127" s="9" t="s">
        <v>5170</v>
      </c>
      <c r="L1127" s="9" t="s">
        <v>5171</v>
      </c>
      <c r="M1127" s="9" t="s">
        <v>5172</v>
      </c>
      <c r="N1127" s="9" t="s">
        <v>36</v>
      </c>
      <c r="O1127" s="9">
        <v>1</v>
      </c>
      <c r="P1127" s="9" t="s">
        <v>43</v>
      </c>
      <c r="Q1127" s="9">
        <v>20.99</v>
      </c>
      <c r="R1127" s="9"/>
      <c r="S1127" s="9"/>
      <c r="T1127" s="9"/>
      <c r="U1127" s="9"/>
      <c r="V1127" s="9"/>
      <c r="W1127" s="9"/>
      <c r="X1127" s="9"/>
      <c r="Y1127" s="9" t="s">
        <v>264</v>
      </c>
      <c r="Z1127" s="9" t="s">
        <v>149</v>
      </c>
      <c r="AA1127" s="9" t="s">
        <v>5634</v>
      </c>
      <c r="AB1127" s="9" t="s">
        <v>47</v>
      </c>
      <c r="AC1127" s="9"/>
      <c r="AD1127" s="9" t="b">
        <v>0</v>
      </c>
      <c r="AE1127" s="9"/>
      <c r="AF1127" s="9"/>
      <c r="AG1127" s="14">
        <f t="shared" si="17"/>
        <v>43322</v>
      </c>
    </row>
    <row r="1128" spans="1:33">
      <c r="A1128" s="9" t="s">
        <v>5635</v>
      </c>
      <c r="B1128" s="9" t="s">
        <v>5635</v>
      </c>
      <c r="C1128" s="9" t="s">
        <v>5636</v>
      </c>
      <c r="D1128" s="9" t="s">
        <v>5637</v>
      </c>
      <c r="E1128" s="9" t="s">
        <v>36</v>
      </c>
      <c r="F1128" s="9" t="s">
        <v>37</v>
      </c>
      <c r="G1128" s="9" t="s">
        <v>38</v>
      </c>
      <c r="H1128" s="9"/>
      <c r="I1128" s="9"/>
      <c r="J1128" s="9" t="s">
        <v>39</v>
      </c>
      <c r="K1128" s="9" t="s">
        <v>176</v>
      </c>
      <c r="L1128" s="9" t="s">
        <v>3345</v>
      </c>
      <c r="M1128" s="9" t="s">
        <v>3346</v>
      </c>
      <c r="N1128" s="9" t="s">
        <v>36</v>
      </c>
      <c r="O1128" s="9">
        <v>1</v>
      </c>
      <c r="P1128" s="9" t="s">
        <v>43</v>
      </c>
      <c r="Q1128" s="9">
        <v>14.99</v>
      </c>
      <c r="R1128" s="9"/>
      <c r="S1128" s="9"/>
      <c r="T1128" s="9"/>
      <c r="U1128" s="9"/>
      <c r="V1128" s="9"/>
      <c r="W1128" s="9"/>
      <c r="X1128" s="9"/>
      <c r="Y1128" s="9" t="s">
        <v>85</v>
      </c>
      <c r="Z1128" s="9" t="s">
        <v>75</v>
      </c>
      <c r="AA1128" s="9" t="s">
        <v>5638</v>
      </c>
      <c r="AB1128" s="9" t="s">
        <v>47</v>
      </c>
      <c r="AC1128" s="9"/>
      <c r="AD1128" s="9" t="b">
        <v>0</v>
      </c>
      <c r="AE1128" s="9"/>
      <c r="AF1128" s="9"/>
      <c r="AG1128" s="14">
        <f t="shared" si="17"/>
        <v>43322</v>
      </c>
    </row>
    <row r="1129" spans="1:33">
      <c r="A1129" s="9" t="s">
        <v>5639</v>
      </c>
      <c r="B1129" s="9" t="s">
        <v>5639</v>
      </c>
      <c r="C1129" s="9" t="s">
        <v>5640</v>
      </c>
      <c r="D1129" s="9" t="s">
        <v>5641</v>
      </c>
      <c r="E1129" s="9" t="s">
        <v>36</v>
      </c>
      <c r="F1129" s="9" t="s">
        <v>37</v>
      </c>
      <c r="G1129" s="9" t="s">
        <v>38</v>
      </c>
      <c r="H1129" s="9"/>
      <c r="I1129" s="9"/>
      <c r="J1129" s="9" t="s">
        <v>39</v>
      </c>
      <c r="K1129" s="9" t="s">
        <v>2978</v>
      </c>
      <c r="L1129" s="9" t="s">
        <v>2979</v>
      </c>
      <c r="M1129" s="9" t="s">
        <v>2980</v>
      </c>
      <c r="N1129" s="9" t="s">
        <v>36</v>
      </c>
      <c r="O1129" s="9">
        <v>1</v>
      </c>
      <c r="P1129" s="9" t="s">
        <v>43</v>
      </c>
      <c r="Q1129" s="9">
        <v>30.99</v>
      </c>
      <c r="R1129" s="9"/>
      <c r="S1129" s="9"/>
      <c r="T1129" s="9"/>
      <c r="U1129" s="9"/>
      <c r="V1129" s="9"/>
      <c r="W1129" s="9"/>
      <c r="X1129" s="9"/>
      <c r="Y1129" s="9" t="s">
        <v>85</v>
      </c>
      <c r="Z1129" s="9" t="s">
        <v>75</v>
      </c>
      <c r="AA1129" s="9" t="s">
        <v>5642</v>
      </c>
      <c r="AB1129" s="9" t="s">
        <v>47</v>
      </c>
      <c r="AC1129" s="9"/>
      <c r="AD1129" s="9" t="b">
        <v>0</v>
      </c>
      <c r="AE1129" s="9"/>
      <c r="AF1129" s="9"/>
      <c r="AG1129" s="14">
        <f t="shared" si="17"/>
        <v>43322</v>
      </c>
    </row>
    <row r="1130" spans="1:33">
      <c r="A1130" s="9" t="s">
        <v>5643</v>
      </c>
      <c r="B1130" s="9" t="s">
        <v>5643</v>
      </c>
      <c r="C1130" s="9" t="s">
        <v>5644</v>
      </c>
      <c r="D1130" s="9" t="s">
        <v>5645</v>
      </c>
      <c r="E1130" s="9" t="s">
        <v>36</v>
      </c>
      <c r="F1130" s="9" t="s">
        <v>37</v>
      </c>
      <c r="G1130" s="9" t="s">
        <v>38</v>
      </c>
      <c r="H1130" s="9"/>
      <c r="I1130" s="9"/>
      <c r="J1130" s="9" t="s">
        <v>51</v>
      </c>
      <c r="K1130" s="9" t="s">
        <v>176</v>
      </c>
      <c r="L1130" s="9" t="s">
        <v>557</v>
      </c>
      <c r="M1130" s="9" t="s">
        <v>558</v>
      </c>
      <c r="N1130" s="9" t="s">
        <v>36</v>
      </c>
      <c r="O1130" s="9">
        <v>1</v>
      </c>
      <c r="P1130" s="9" t="s">
        <v>43</v>
      </c>
      <c r="Q1130" s="9">
        <v>15.99</v>
      </c>
      <c r="R1130" s="9"/>
      <c r="S1130" s="9">
        <v>3.99</v>
      </c>
      <c r="T1130" s="9"/>
      <c r="U1130" s="9"/>
      <c r="V1130" s="9"/>
      <c r="W1130" s="9"/>
      <c r="X1130" s="9"/>
      <c r="Y1130" s="9" t="s">
        <v>85</v>
      </c>
      <c r="Z1130" s="9" t="s">
        <v>75</v>
      </c>
      <c r="AA1130" s="9" t="s">
        <v>5646</v>
      </c>
      <c r="AB1130" s="9" t="s">
        <v>47</v>
      </c>
      <c r="AC1130" s="9"/>
      <c r="AD1130" s="9" t="b">
        <v>0</v>
      </c>
      <c r="AE1130" s="9"/>
      <c r="AF1130" s="9"/>
      <c r="AG1130" s="14">
        <f t="shared" si="17"/>
        <v>43322</v>
      </c>
    </row>
    <row r="1131" spans="1:33">
      <c r="A1131" s="9" t="s">
        <v>5647</v>
      </c>
      <c r="B1131" s="9" t="s">
        <v>5647</v>
      </c>
      <c r="C1131" s="9" t="s">
        <v>5648</v>
      </c>
      <c r="D1131" s="9" t="s">
        <v>5649</v>
      </c>
      <c r="E1131" s="9" t="s">
        <v>36</v>
      </c>
      <c r="F1131" s="9" t="s">
        <v>37</v>
      </c>
      <c r="G1131" s="9" t="s">
        <v>38</v>
      </c>
      <c r="H1131" s="9"/>
      <c r="I1131" s="9"/>
      <c r="J1131" s="9" t="s">
        <v>39</v>
      </c>
      <c r="K1131" s="9" t="s">
        <v>239</v>
      </c>
      <c r="L1131" s="9" t="s">
        <v>240</v>
      </c>
      <c r="M1131" s="9" t="s">
        <v>241</v>
      </c>
      <c r="N1131" s="9" t="s">
        <v>36</v>
      </c>
      <c r="O1131" s="9">
        <v>1</v>
      </c>
      <c r="P1131" s="9" t="s">
        <v>43</v>
      </c>
      <c r="Q1131" s="9">
        <v>35.99</v>
      </c>
      <c r="R1131" s="9"/>
      <c r="S1131" s="9"/>
      <c r="T1131" s="9"/>
      <c r="U1131" s="9"/>
      <c r="V1131" s="9"/>
      <c r="W1131" s="9"/>
      <c r="X1131" s="9"/>
      <c r="Y1131" s="9" t="s">
        <v>380</v>
      </c>
      <c r="Z1131" s="9" t="s">
        <v>56</v>
      </c>
      <c r="AA1131" s="9" t="s">
        <v>5268</v>
      </c>
      <c r="AB1131" s="9" t="s">
        <v>47</v>
      </c>
      <c r="AC1131" s="9"/>
      <c r="AD1131" s="9" t="b">
        <v>0</v>
      </c>
      <c r="AE1131" s="9"/>
      <c r="AF1131" s="9"/>
      <c r="AG1131" s="14">
        <f t="shared" si="17"/>
        <v>43322</v>
      </c>
    </row>
    <row r="1132" spans="1:33">
      <c r="A1132" s="9" t="s">
        <v>5650</v>
      </c>
      <c r="B1132" s="9" t="s">
        <v>5650</v>
      </c>
      <c r="C1132" s="9" t="s">
        <v>5651</v>
      </c>
      <c r="D1132" s="9" t="s">
        <v>5652</v>
      </c>
      <c r="E1132" s="9" t="s">
        <v>36</v>
      </c>
      <c r="F1132" s="9" t="s">
        <v>37</v>
      </c>
      <c r="G1132" s="9" t="s">
        <v>38</v>
      </c>
      <c r="H1132" s="9"/>
      <c r="I1132" s="9"/>
      <c r="J1132" s="9" t="s">
        <v>51</v>
      </c>
      <c r="K1132" s="9" t="s">
        <v>5170</v>
      </c>
      <c r="L1132" s="9" t="s">
        <v>5171</v>
      </c>
      <c r="M1132" s="9" t="s">
        <v>5172</v>
      </c>
      <c r="N1132" s="9" t="s">
        <v>36</v>
      </c>
      <c r="O1132" s="9">
        <v>1</v>
      </c>
      <c r="P1132" s="9" t="s">
        <v>43</v>
      </c>
      <c r="Q1132" s="9">
        <v>20.99</v>
      </c>
      <c r="R1132" s="9"/>
      <c r="S1132" s="9">
        <v>3.99</v>
      </c>
      <c r="T1132" s="9"/>
      <c r="U1132" s="9"/>
      <c r="V1132" s="9"/>
      <c r="W1132" s="9"/>
      <c r="X1132" s="9"/>
      <c r="Y1132" s="9" t="s">
        <v>1515</v>
      </c>
      <c r="Z1132" s="9" t="s">
        <v>56</v>
      </c>
      <c r="AA1132" s="9" t="s">
        <v>5653</v>
      </c>
      <c r="AB1132" s="9" t="s">
        <v>47</v>
      </c>
      <c r="AC1132" s="9"/>
      <c r="AD1132" s="9" t="b">
        <v>0</v>
      </c>
      <c r="AE1132" s="9"/>
      <c r="AF1132" s="9"/>
      <c r="AG1132" s="14">
        <f t="shared" si="17"/>
        <v>43322</v>
      </c>
    </row>
    <row r="1133" spans="1:33">
      <c r="A1133" s="9" t="s">
        <v>5654</v>
      </c>
      <c r="B1133" s="9" t="s">
        <v>5654</v>
      </c>
      <c r="C1133" s="9" t="s">
        <v>5655</v>
      </c>
      <c r="D1133" s="9" t="s">
        <v>5656</v>
      </c>
      <c r="E1133" s="9" t="s">
        <v>36</v>
      </c>
      <c r="F1133" s="9" t="s">
        <v>37</v>
      </c>
      <c r="G1133" s="9" t="s">
        <v>38</v>
      </c>
      <c r="H1133" s="9"/>
      <c r="I1133" s="9"/>
      <c r="J1133" s="9" t="s">
        <v>90</v>
      </c>
      <c r="K1133" s="9" t="s">
        <v>5657</v>
      </c>
      <c r="L1133" s="9" t="s">
        <v>5658</v>
      </c>
      <c r="M1133" s="9" t="s">
        <v>2779</v>
      </c>
      <c r="N1133" s="9" t="s">
        <v>36</v>
      </c>
      <c r="O1133" s="9">
        <v>1</v>
      </c>
      <c r="P1133" s="9" t="s">
        <v>43</v>
      </c>
      <c r="Q1133" s="9">
        <v>26.99</v>
      </c>
      <c r="R1133" s="9"/>
      <c r="S1133" s="9">
        <v>2.94</v>
      </c>
      <c r="T1133" s="9"/>
      <c r="U1133" s="9"/>
      <c r="V1133" s="9"/>
      <c r="W1133" s="9"/>
      <c r="X1133" s="9">
        <v>2.94</v>
      </c>
      <c r="Y1133" s="9" t="s">
        <v>179</v>
      </c>
      <c r="Z1133" s="9" t="s">
        <v>56</v>
      </c>
      <c r="AA1133" s="9" t="s">
        <v>5659</v>
      </c>
      <c r="AB1133" s="9" t="s">
        <v>47</v>
      </c>
      <c r="AC1133" s="9" t="s">
        <v>97</v>
      </c>
      <c r="AD1133" s="9" t="b">
        <v>0</v>
      </c>
      <c r="AE1133" s="9"/>
      <c r="AF1133" s="9"/>
      <c r="AG1133" s="14">
        <f t="shared" si="17"/>
        <v>43322</v>
      </c>
    </row>
    <row r="1134" spans="1:33">
      <c r="A1134" s="9" t="s">
        <v>5660</v>
      </c>
      <c r="B1134" s="9" t="s">
        <v>5660</v>
      </c>
      <c r="C1134" s="9" t="s">
        <v>5661</v>
      </c>
      <c r="D1134" s="9" t="s">
        <v>5662</v>
      </c>
      <c r="E1134" s="9" t="s">
        <v>80</v>
      </c>
      <c r="F1134" s="9" t="s">
        <v>37</v>
      </c>
      <c r="G1134" s="9" t="s">
        <v>38</v>
      </c>
      <c r="H1134" s="9"/>
      <c r="I1134" s="9"/>
      <c r="J1134" s="9" t="s">
        <v>39</v>
      </c>
      <c r="K1134" s="9" t="s">
        <v>377</v>
      </c>
      <c r="L1134" s="9" t="s">
        <v>5551</v>
      </c>
      <c r="M1134" s="9" t="s">
        <v>5552</v>
      </c>
      <c r="N1134" s="9" t="s">
        <v>84</v>
      </c>
      <c r="O1134" s="9">
        <v>1</v>
      </c>
      <c r="P1134" s="9" t="s">
        <v>43</v>
      </c>
      <c r="Q1134" s="9">
        <v>32.99</v>
      </c>
      <c r="R1134" s="9"/>
      <c r="S1134" s="9"/>
      <c r="T1134" s="9"/>
      <c r="U1134" s="9"/>
      <c r="V1134" s="9"/>
      <c r="W1134" s="9"/>
      <c r="X1134" s="9"/>
      <c r="Y1134" s="9" t="s">
        <v>380</v>
      </c>
      <c r="Z1134" s="9" t="s">
        <v>56</v>
      </c>
      <c r="AA1134" s="9" t="s">
        <v>5553</v>
      </c>
      <c r="AB1134" s="9" t="s">
        <v>47</v>
      </c>
      <c r="AC1134" s="9"/>
      <c r="AD1134" s="9" t="b">
        <v>0</v>
      </c>
      <c r="AE1134" s="9"/>
      <c r="AF1134" s="9"/>
      <c r="AG1134" s="14">
        <f t="shared" si="17"/>
        <v>43322</v>
      </c>
    </row>
    <row r="1135" spans="1:33">
      <c r="A1135" s="9" t="s">
        <v>5663</v>
      </c>
      <c r="B1135" s="9" t="s">
        <v>5663</v>
      </c>
      <c r="C1135" s="9" t="s">
        <v>5664</v>
      </c>
      <c r="D1135" s="9" t="s">
        <v>5665</v>
      </c>
      <c r="E1135" s="9" t="s">
        <v>36</v>
      </c>
      <c r="F1135" s="9" t="s">
        <v>37</v>
      </c>
      <c r="G1135" s="9" t="s">
        <v>38</v>
      </c>
      <c r="H1135" s="9"/>
      <c r="I1135" s="9"/>
      <c r="J1135" s="9" t="s">
        <v>39</v>
      </c>
      <c r="K1135" s="9" t="s">
        <v>4130</v>
      </c>
      <c r="L1135" s="9" t="s">
        <v>4131</v>
      </c>
      <c r="M1135" s="9" t="s">
        <v>4132</v>
      </c>
      <c r="N1135" s="9" t="s">
        <v>36</v>
      </c>
      <c r="O1135" s="9">
        <v>1</v>
      </c>
      <c r="P1135" s="9" t="s">
        <v>43</v>
      </c>
      <c r="Q1135" s="9">
        <v>35.99</v>
      </c>
      <c r="R1135" s="9"/>
      <c r="S1135" s="9"/>
      <c r="T1135" s="9"/>
      <c r="U1135" s="9"/>
      <c r="V1135" s="9"/>
      <c r="W1135" s="9"/>
      <c r="X1135" s="9"/>
      <c r="Y1135" s="9" t="s">
        <v>380</v>
      </c>
      <c r="Z1135" s="9" t="s">
        <v>56</v>
      </c>
      <c r="AA1135" s="9" t="s">
        <v>5666</v>
      </c>
      <c r="AB1135" s="9" t="s">
        <v>47</v>
      </c>
      <c r="AC1135" s="9"/>
      <c r="AD1135" s="9" t="b">
        <v>0</v>
      </c>
      <c r="AE1135" s="9"/>
      <c r="AF1135" s="9"/>
      <c r="AG1135" s="14">
        <f t="shared" si="17"/>
        <v>43322</v>
      </c>
    </row>
    <row r="1136" spans="1:33">
      <c r="A1136" s="9" t="s">
        <v>5667</v>
      </c>
      <c r="B1136" s="9" t="s">
        <v>5667</v>
      </c>
      <c r="C1136" s="9" t="s">
        <v>5668</v>
      </c>
      <c r="D1136" s="9" t="s">
        <v>5669</v>
      </c>
      <c r="E1136" s="9" t="s">
        <v>36</v>
      </c>
      <c r="F1136" s="9" t="s">
        <v>37</v>
      </c>
      <c r="G1136" s="9" t="s">
        <v>38</v>
      </c>
      <c r="H1136" s="9"/>
      <c r="I1136" s="9"/>
      <c r="J1136" s="9" t="s">
        <v>39</v>
      </c>
      <c r="K1136" s="9" t="s">
        <v>176</v>
      </c>
      <c r="L1136" s="9" t="s">
        <v>827</v>
      </c>
      <c r="M1136" s="9" t="s">
        <v>828</v>
      </c>
      <c r="N1136" s="9" t="s">
        <v>36</v>
      </c>
      <c r="O1136" s="9">
        <v>1</v>
      </c>
      <c r="P1136" s="9" t="s">
        <v>43</v>
      </c>
      <c r="Q1136" s="9">
        <v>15.99</v>
      </c>
      <c r="R1136" s="9"/>
      <c r="S1136" s="9"/>
      <c r="T1136" s="9"/>
      <c r="U1136" s="9"/>
      <c r="V1136" s="9"/>
      <c r="W1136" s="9"/>
      <c r="X1136" s="9"/>
      <c r="Y1136" s="9" t="s">
        <v>5670</v>
      </c>
      <c r="Z1136" s="9" t="s">
        <v>56</v>
      </c>
      <c r="AA1136" s="9" t="s">
        <v>5671</v>
      </c>
      <c r="AB1136" s="9" t="s">
        <v>47</v>
      </c>
      <c r="AC1136" s="9"/>
      <c r="AD1136" s="9" t="b">
        <v>0</v>
      </c>
      <c r="AE1136" s="9"/>
      <c r="AF1136" s="9"/>
      <c r="AG1136" s="14">
        <f t="shared" si="17"/>
        <v>43322</v>
      </c>
    </row>
    <row r="1137" spans="1:33">
      <c r="A1137" s="9" t="s">
        <v>5672</v>
      </c>
      <c r="B1137" s="9" t="s">
        <v>5672</v>
      </c>
      <c r="C1137" s="9" t="s">
        <v>5673</v>
      </c>
      <c r="D1137" s="9" t="s">
        <v>5674</v>
      </c>
      <c r="E1137" s="9" t="s">
        <v>36</v>
      </c>
      <c r="F1137" s="9" t="s">
        <v>37</v>
      </c>
      <c r="G1137" s="9" t="s">
        <v>38</v>
      </c>
      <c r="H1137" s="9"/>
      <c r="I1137" s="9"/>
      <c r="J1137" s="9" t="s">
        <v>39</v>
      </c>
      <c r="K1137" s="9" t="s">
        <v>4429</v>
      </c>
      <c r="L1137" s="9" t="s">
        <v>4430</v>
      </c>
      <c r="M1137" s="9" t="s">
        <v>4431</v>
      </c>
      <c r="N1137" s="9" t="s">
        <v>36</v>
      </c>
      <c r="O1137" s="9">
        <v>1</v>
      </c>
      <c r="P1137" s="9" t="s">
        <v>43</v>
      </c>
      <c r="Q1137" s="9">
        <v>25.99</v>
      </c>
      <c r="R1137" s="9"/>
      <c r="S1137" s="9"/>
      <c r="T1137" s="9"/>
      <c r="U1137" s="9"/>
      <c r="V1137" s="9"/>
      <c r="W1137" s="9"/>
      <c r="X1137" s="9"/>
      <c r="Y1137" s="9" t="s">
        <v>119</v>
      </c>
      <c r="Z1137" s="9" t="s">
        <v>180</v>
      </c>
      <c r="AA1137" s="9" t="s">
        <v>5675</v>
      </c>
      <c r="AB1137" s="9" t="s">
        <v>47</v>
      </c>
      <c r="AC1137" s="9"/>
      <c r="AD1137" s="9" t="b">
        <v>0</v>
      </c>
      <c r="AE1137" s="9"/>
      <c r="AF1137" s="9"/>
      <c r="AG1137" s="14">
        <f t="shared" si="17"/>
        <v>43322</v>
      </c>
    </row>
    <row r="1138" spans="1:33">
      <c r="A1138" s="9" t="s">
        <v>5676</v>
      </c>
      <c r="B1138" s="9" t="s">
        <v>5676</v>
      </c>
      <c r="C1138" s="9" t="s">
        <v>5677</v>
      </c>
      <c r="D1138" s="9" t="s">
        <v>5678</v>
      </c>
      <c r="E1138" s="9" t="s">
        <v>36</v>
      </c>
      <c r="F1138" s="9" t="s">
        <v>37</v>
      </c>
      <c r="G1138" s="9" t="s">
        <v>38</v>
      </c>
      <c r="H1138" s="9"/>
      <c r="I1138" s="9"/>
      <c r="J1138" s="9" t="s">
        <v>39</v>
      </c>
      <c r="K1138" s="9" t="s">
        <v>3528</v>
      </c>
      <c r="L1138" s="9" t="s">
        <v>3529</v>
      </c>
      <c r="M1138" s="9" t="s">
        <v>3530</v>
      </c>
      <c r="N1138" s="9" t="s">
        <v>36</v>
      </c>
      <c r="O1138" s="9">
        <v>1</v>
      </c>
      <c r="P1138" s="9" t="s">
        <v>43</v>
      </c>
      <c r="Q1138" s="9">
        <v>26.99</v>
      </c>
      <c r="R1138" s="9"/>
      <c r="S1138" s="9"/>
      <c r="T1138" s="9"/>
      <c r="U1138" s="9"/>
      <c r="V1138" s="9"/>
      <c r="W1138" s="9"/>
      <c r="X1138" s="9"/>
      <c r="Y1138" s="9" t="s">
        <v>1843</v>
      </c>
      <c r="Z1138" s="9" t="s">
        <v>56</v>
      </c>
      <c r="AA1138" s="9" t="s">
        <v>5679</v>
      </c>
      <c r="AB1138" s="9" t="s">
        <v>47</v>
      </c>
      <c r="AC1138" s="9"/>
      <c r="AD1138" s="9" t="b">
        <v>0</v>
      </c>
      <c r="AE1138" s="9"/>
      <c r="AF1138" s="9"/>
      <c r="AG1138" s="14">
        <f t="shared" si="17"/>
        <v>43322</v>
      </c>
    </row>
    <row r="1139" spans="1:33">
      <c r="A1139" s="9" t="s">
        <v>5680</v>
      </c>
      <c r="B1139" s="9" t="s">
        <v>5680</v>
      </c>
      <c r="C1139" s="9" t="s">
        <v>5681</v>
      </c>
      <c r="D1139" s="9" t="s">
        <v>5682</v>
      </c>
      <c r="E1139" s="9" t="s">
        <v>36</v>
      </c>
      <c r="F1139" s="9" t="s">
        <v>37</v>
      </c>
      <c r="G1139" s="9" t="s">
        <v>38</v>
      </c>
      <c r="H1139" s="9"/>
      <c r="I1139" s="9"/>
      <c r="J1139" s="9" t="s">
        <v>39</v>
      </c>
      <c r="K1139" s="9" t="s">
        <v>176</v>
      </c>
      <c r="L1139" s="9" t="s">
        <v>792</v>
      </c>
      <c r="M1139" s="9" t="s">
        <v>793</v>
      </c>
      <c r="N1139" s="9" t="s">
        <v>36</v>
      </c>
      <c r="O1139" s="9">
        <v>1</v>
      </c>
      <c r="P1139" s="9" t="s">
        <v>43</v>
      </c>
      <c r="Q1139" s="9">
        <v>15.99</v>
      </c>
      <c r="R1139" s="9"/>
      <c r="S1139" s="9"/>
      <c r="T1139" s="9"/>
      <c r="U1139" s="9"/>
      <c r="V1139" s="9"/>
      <c r="W1139" s="9"/>
      <c r="X1139" s="9"/>
      <c r="Y1139" s="9" t="s">
        <v>5466</v>
      </c>
      <c r="Z1139" s="9" t="s">
        <v>56</v>
      </c>
      <c r="AA1139" s="9" t="s">
        <v>5683</v>
      </c>
      <c r="AB1139" s="9" t="s">
        <v>47</v>
      </c>
      <c r="AC1139" s="9"/>
      <c r="AD1139" s="9" t="b">
        <v>0</v>
      </c>
      <c r="AE1139" s="9"/>
      <c r="AF1139" s="9"/>
      <c r="AG1139" s="14">
        <f t="shared" si="17"/>
        <v>43322</v>
      </c>
    </row>
    <row r="1140" spans="1:33">
      <c r="A1140" s="9" t="s">
        <v>5684</v>
      </c>
      <c r="B1140" s="9" t="s">
        <v>5684</v>
      </c>
      <c r="C1140" s="9" t="s">
        <v>5685</v>
      </c>
      <c r="D1140" s="9" t="s">
        <v>5686</v>
      </c>
      <c r="E1140" s="9" t="s">
        <v>80</v>
      </c>
      <c r="F1140" s="9" t="s">
        <v>37</v>
      </c>
      <c r="G1140" s="9" t="s">
        <v>38</v>
      </c>
      <c r="H1140" s="9"/>
      <c r="I1140" s="9"/>
      <c r="J1140" s="9" t="s">
        <v>51</v>
      </c>
      <c r="K1140" s="9" t="s">
        <v>5687</v>
      </c>
      <c r="L1140" s="9" t="s">
        <v>5688</v>
      </c>
      <c r="M1140" s="9" t="s">
        <v>5689</v>
      </c>
      <c r="N1140" s="9" t="s">
        <v>80</v>
      </c>
      <c r="O1140" s="9">
        <v>0</v>
      </c>
      <c r="P1140" s="9"/>
      <c r="Q1140" s="9"/>
      <c r="R1140" s="9"/>
      <c r="S1140" s="9"/>
      <c r="T1140" s="9"/>
      <c r="U1140" s="9"/>
      <c r="V1140" s="9"/>
      <c r="W1140" s="9"/>
      <c r="X1140" s="9"/>
      <c r="Y1140" s="9" t="s">
        <v>264</v>
      </c>
      <c r="Z1140" s="9" t="s">
        <v>45</v>
      </c>
      <c r="AA1140" s="9" t="s">
        <v>4247</v>
      </c>
      <c r="AB1140" s="9" t="s">
        <v>47</v>
      </c>
      <c r="AC1140" s="9"/>
      <c r="AD1140" s="9" t="b">
        <v>0</v>
      </c>
      <c r="AE1140" s="9"/>
      <c r="AF1140" s="9"/>
      <c r="AG1140" s="14">
        <f t="shared" si="17"/>
        <v>43322</v>
      </c>
    </row>
    <row r="1141" spans="1:33">
      <c r="A1141" s="9" t="s">
        <v>5684</v>
      </c>
      <c r="B1141" s="9" t="s">
        <v>5684</v>
      </c>
      <c r="C1141" s="9" t="s">
        <v>5685</v>
      </c>
      <c r="D1141" s="9" t="s">
        <v>5686</v>
      </c>
      <c r="E1141" s="9" t="s">
        <v>80</v>
      </c>
      <c r="F1141" s="9" t="s">
        <v>37</v>
      </c>
      <c r="G1141" s="9" t="s">
        <v>38</v>
      </c>
      <c r="H1141" s="9"/>
      <c r="I1141" s="9"/>
      <c r="J1141" s="9" t="s">
        <v>51</v>
      </c>
      <c r="K1141" s="9" t="s">
        <v>5690</v>
      </c>
      <c r="L1141" s="9" t="s">
        <v>5691</v>
      </c>
      <c r="M1141" s="9" t="s">
        <v>5692</v>
      </c>
      <c r="N1141" s="9" t="s">
        <v>80</v>
      </c>
      <c r="O1141" s="9">
        <v>0</v>
      </c>
      <c r="P1141" s="9"/>
      <c r="Q1141" s="9"/>
      <c r="R1141" s="9"/>
      <c r="S1141" s="9"/>
      <c r="T1141" s="9"/>
      <c r="U1141" s="9"/>
      <c r="V1141" s="9"/>
      <c r="W1141" s="9"/>
      <c r="X1141" s="9"/>
      <c r="Y1141" s="9" t="s">
        <v>264</v>
      </c>
      <c r="Z1141" s="9" t="s">
        <v>45</v>
      </c>
      <c r="AA1141" s="9" t="s">
        <v>4247</v>
      </c>
      <c r="AB1141" s="9" t="s">
        <v>47</v>
      </c>
      <c r="AC1141" s="9"/>
      <c r="AD1141" s="9" t="b">
        <v>0</v>
      </c>
      <c r="AE1141" s="9"/>
      <c r="AF1141" s="9"/>
      <c r="AG1141" s="14">
        <f t="shared" si="17"/>
        <v>43322</v>
      </c>
    </row>
    <row r="1142" spans="1:33">
      <c r="A1142" s="9" t="s">
        <v>5693</v>
      </c>
      <c r="B1142" s="9" t="s">
        <v>5693</v>
      </c>
      <c r="C1142" s="9" t="s">
        <v>5694</v>
      </c>
      <c r="D1142" s="9" t="s">
        <v>5695</v>
      </c>
      <c r="E1142" s="9" t="s">
        <v>36</v>
      </c>
      <c r="F1142" s="9" t="s">
        <v>37</v>
      </c>
      <c r="G1142" s="9" t="s">
        <v>38</v>
      </c>
      <c r="H1142" s="9"/>
      <c r="I1142" s="9"/>
      <c r="J1142" s="9" t="s">
        <v>39</v>
      </c>
      <c r="K1142" s="9" t="s">
        <v>176</v>
      </c>
      <c r="L1142" s="9" t="s">
        <v>557</v>
      </c>
      <c r="M1142" s="9" t="s">
        <v>558</v>
      </c>
      <c r="N1142" s="9" t="s">
        <v>36</v>
      </c>
      <c r="O1142" s="9">
        <v>1</v>
      </c>
      <c r="P1142" s="9" t="s">
        <v>43</v>
      </c>
      <c r="Q1142" s="9">
        <v>15.99</v>
      </c>
      <c r="R1142" s="9"/>
      <c r="S1142" s="9"/>
      <c r="T1142" s="9"/>
      <c r="U1142" s="9"/>
      <c r="V1142" s="9"/>
      <c r="W1142" s="9"/>
      <c r="X1142" s="9"/>
      <c r="Y1142" s="9" t="s">
        <v>410</v>
      </c>
      <c r="Z1142" s="9" t="s">
        <v>917</v>
      </c>
      <c r="AA1142" s="9" t="s">
        <v>5696</v>
      </c>
      <c r="AB1142" s="9" t="s">
        <v>47</v>
      </c>
      <c r="AC1142" s="9"/>
      <c r="AD1142" s="9" t="b">
        <v>0</v>
      </c>
      <c r="AE1142" s="9"/>
      <c r="AF1142" s="9"/>
      <c r="AG1142" s="14">
        <f t="shared" si="17"/>
        <v>43322</v>
      </c>
    </row>
    <row r="1143" spans="1:33">
      <c r="A1143" s="9" t="s">
        <v>5693</v>
      </c>
      <c r="B1143" s="9" t="s">
        <v>5693</v>
      </c>
      <c r="C1143" s="9" t="s">
        <v>5694</v>
      </c>
      <c r="D1143" s="9" t="s">
        <v>5695</v>
      </c>
      <c r="E1143" s="9" t="s">
        <v>36</v>
      </c>
      <c r="F1143" s="9" t="s">
        <v>37</v>
      </c>
      <c r="G1143" s="9" t="s">
        <v>38</v>
      </c>
      <c r="H1143" s="9"/>
      <c r="I1143" s="9"/>
      <c r="J1143" s="9" t="s">
        <v>39</v>
      </c>
      <c r="K1143" s="9" t="s">
        <v>176</v>
      </c>
      <c r="L1143" s="9" t="s">
        <v>1275</v>
      </c>
      <c r="M1143" s="9" t="s">
        <v>1276</v>
      </c>
      <c r="N1143" s="9" t="s">
        <v>36</v>
      </c>
      <c r="O1143" s="9">
        <v>1</v>
      </c>
      <c r="P1143" s="9" t="s">
        <v>43</v>
      </c>
      <c r="Q1143" s="9">
        <v>15.99</v>
      </c>
      <c r="R1143" s="9"/>
      <c r="S1143" s="9"/>
      <c r="T1143" s="9"/>
      <c r="U1143" s="9"/>
      <c r="V1143" s="9"/>
      <c r="W1143" s="9"/>
      <c r="X1143" s="9"/>
      <c r="Y1143" s="9" t="s">
        <v>410</v>
      </c>
      <c r="Z1143" s="9" t="s">
        <v>917</v>
      </c>
      <c r="AA1143" s="9" t="s">
        <v>5696</v>
      </c>
      <c r="AB1143" s="9" t="s">
        <v>47</v>
      </c>
      <c r="AC1143" s="9"/>
      <c r="AD1143" s="9" t="b">
        <v>0</v>
      </c>
      <c r="AE1143" s="9"/>
      <c r="AF1143" s="9"/>
      <c r="AG1143" s="14">
        <f t="shared" si="17"/>
        <v>43322</v>
      </c>
    </row>
    <row r="1144" spans="1:33">
      <c r="A1144" s="9" t="s">
        <v>5697</v>
      </c>
      <c r="B1144" s="9" t="s">
        <v>5697</v>
      </c>
      <c r="C1144" s="9" t="s">
        <v>5698</v>
      </c>
      <c r="D1144" s="9" t="s">
        <v>5699</v>
      </c>
      <c r="E1144" s="9" t="s">
        <v>36</v>
      </c>
      <c r="F1144" s="9" t="s">
        <v>37</v>
      </c>
      <c r="G1144" s="9" t="s">
        <v>38</v>
      </c>
      <c r="H1144" s="9"/>
      <c r="I1144" s="9"/>
      <c r="J1144" s="9" t="s">
        <v>39</v>
      </c>
      <c r="K1144" s="9" t="s">
        <v>1377</v>
      </c>
      <c r="L1144" s="9" t="s">
        <v>1378</v>
      </c>
      <c r="M1144" s="9" t="s">
        <v>1379</v>
      </c>
      <c r="N1144" s="9" t="s">
        <v>36</v>
      </c>
      <c r="O1144" s="9">
        <v>1</v>
      </c>
      <c r="P1144" s="9" t="s">
        <v>43</v>
      </c>
      <c r="Q1144" s="9">
        <v>20.99</v>
      </c>
      <c r="R1144" s="9"/>
      <c r="S1144" s="9"/>
      <c r="T1144" s="9"/>
      <c r="U1144" s="9"/>
      <c r="V1144" s="9"/>
      <c r="W1144" s="9"/>
      <c r="X1144" s="9"/>
      <c r="Y1144" s="9" t="s">
        <v>519</v>
      </c>
      <c r="Z1144" s="9" t="s">
        <v>737</v>
      </c>
      <c r="AA1144" s="9" t="s">
        <v>5700</v>
      </c>
      <c r="AB1144" s="9" t="s">
        <v>47</v>
      </c>
      <c r="AC1144" s="9"/>
      <c r="AD1144" s="9" t="b">
        <v>0</v>
      </c>
      <c r="AE1144" s="9"/>
      <c r="AF1144" s="9"/>
      <c r="AG1144" s="14">
        <f t="shared" si="17"/>
        <v>43322</v>
      </c>
    </row>
    <row r="1145" spans="1:33">
      <c r="A1145" s="9" t="s">
        <v>5701</v>
      </c>
      <c r="B1145" s="9" t="s">
        <v>5701</v>
      </c>
      <c r="C1145" s="9" t="s">
        <v>5702</v>
      </c>
      <c r="D1145" s="9" t="s">
        <v>5703</v>
      </c>
      <c r="E1145" s="9" t="s">
        <v>36</v>
      </c>
      <c r="F1145" s="9" t="s">
        <v>37</v>
      </c>
      <c r="G1145" s="9" t="s">
        <v>38</v>
      </c>
      <c r="H1145" s="9"/>
      <c r="I1145" s="9"/>
      <c r="J1145" s="9" t="s">
        <v>39</v>
      </c>
      <c r="K1145" s="9" t="s">
        <v>176</v>
      </c>
      <c r="L1145" s="9" t="s">
        <v>5119</v>
      </c>
      <c r="M1145" s="9" t="s">
        <v>5120</v>
      </c>
      <c r="N1145" s="9" t="s">
        <v>36</v>
      </c>
      <c r="O1145" s="9">
        <v>1</v>
      </c>
      <c r="P1145" s="9" t="s">
        <v>43</v>
      </c>
      <c r="Q1145" s="9">
        <v>15.99</v>
      </c>
      <c r="R1145" s="9"/>
      <c r="S1145" s="9"/>
      <c r="T1145" s="9"/>
      <c r="U1145" s="9"/>
      <c r="V1145" s="9"/>
      <c r="W1145" s="9"/>
      <c r="X1145" s="9"/>
      <c r="Y1145" s="9" t="s">
        <v>5261</v>
      </c>
      <c r="Z1145" s="9" t="s">
        <v>5704</v>
      </c>
      <c r="AA1145" s="9" t="s">
        <v>5705</v>
      </c>
      <c r="AB1145" s="9" t="s">
        <v>47</v>
      </c>
      <c r="AC1145" s="9"/>
      <c r="AD1145" s="9" t="b">
        <v>0</v>
      </c>
      <c r="AE1145" s="9"/>
      <c r="AF1145" s="9"/>
      <c r="AG1145" s="14">
        <f t="shared" si="17"/>
        <v>43322</v>
      </c>
    </row>
    <row r="1146" spans="1:33">
      <c r="A1146" s="9" t="s">
        <v>5706</v>
      </c>
      <c r="B1146" s="9" t="s">
        <v>5706</v>
      </c>
      <c r="C1146" s="9" t="s">
        <v>5707</v>
      </c>
      <c r="D1146" s="9" t="s">
        <v>5708</v>
      </c>
      <c r="E1146" s="9" t="s">
        <v>36</v>
      </c>
      <c r="F1146" s="9" t="s">
        <v>37</v>
      </c>
      <c r="G1146" s="9" t="s">
        <v>38</v>
      </c>
      <c r="H1146" s="9"/>
      <c r="I1146" s="9"/>
      <c r="J1146" s="9" t="s">
        <v>90</v>
      </c>
      <c r="K1146" s="9" t="s">
        <v>176</v>
      </c>
      <c r="L1146" s="9" t="s">
        <v>1275</v>
      </c>
      <c r="M1146" s="9" t="s">
        <v>1276</v>
      </c>
      <c r="N1146" s="9" t="s">
        <v>36</v>
      </c>
      <c r="O1146" s="9">
        <v>1</v>
      </c>
      <c r="P1146" s="9" t="s">
        <v>43</v>
      </c>
      <c r="Q1146" s="9">
        <v>15.99</v>
      </c>
      <c r="R1146" s="9"/>
      <c r="S1146" s="9">
        <v>2.94</v>
      </c>
      <c r="T1146" s="9"/>
      <c r="U1146" s="9"/>
      <c r="V1146" s="9"/>
      <c r="W1146" s="9"/>
      <c r="X1146" s="9">
        <v>2.94</v>
      </c>
      <c r="Y1146" s="9" t="s">
        <v>1103</v>
      </c>
      <c r="Z1146" s="9" t="s">
        <v>149</v>
      </c>
      <c r="AA1146" s="9" t="s">
        <v>5709</v>
      </c>
      <c r="AB1146" s="9" t="s">
        <v>47</v>
      </c>
      <c r="AC1146" s="9" t="s">
        <v>97</v>
      </c>
      <c r="AD1146" s="9" t="b">
        <v>0</v>
      </c>
      <c r="AE1146" s="9"/>
      <c r="AF1146" s="9"/>
      <c r="AG1146" s="14">
        <f t="shared" si="17"/>
        <v>43322</v>
      </c>
    </row>
    <row r="1147" spans="1:33">
      <c r="A1147" s="9" t="s">
        <v>5710</v>
      </c>
      <c r="B1147" s="9" t="s">
        <v>5710</v>
      </c>
      <c r="C1147" s="9" t="s">
        <v>5711</v>
      </c>
      <c r="D1147" s="9" t="s">
        <v>5712</v>
      </c>
      <c r="E1147" s="9" t="s">
        <v>36</v>
      </c>
      <c r="F1147" s="9" t="s">
        <v>37</v>
      </c>
      <c r="G1147" s="9" t="s">
        <v>38</v>
      </c>
      <c r="H1147" s="9"/>
      <c r="I1147" s="9"/>
      <c r="J1147" s="9" t="s">
        <v>39</v>
      </c>
      <c r="K1147" s="9" t="s">
        <v>342</v>
      </c>
      <c r="L1147" s="9" t="s">
        <v>5713</v>
      </c>
      <c r="M1147" s="9" t="s">
        <v>5714</v>
      </c>
      <c r="N1147" s="9" t="s">
        <v>36</v>
      </c>
      <c r="O1147" s="9">
        <v>1</v>
      </c>
      <c r="P1147" s="9" t="s">
        <v>43</v>
      </c>
      <c r="Q1147" s="9">
        <v>19.99</v>
      </c>
      <c r="R1147" s="9"/>
      <c r="S1147" s="9"/>
      <c r="T1147" s="9"/>
      <c r="U1147" s="9"/>
      <c r="V1147" s="9"/>
      <c r="W1147" s="9"/>
      <c r="X1147" s="9"/>
      <c r="Y1147" s="9" t="s">
        <v>3581</v>
      </c>
      <c r="Z1147" s="9" t="s">
        <v>56</v>
      </c>
      <c r="AA1147" s="9" t="s">
        <v>5715</v>
      </c>
      <c r="AB1147" s="9" t="s">
        <v>47</v>
      </c>
      <c r="AC1147" s="9"/>
      <c r="AD1147" s="9" t="b">
        <v>0</v>
      </c>
      <c r="AE1147" s="9"/>
      <c r="AF1147" s="9"/>
      <c r="AG1147" s="14">
        <f t="shared" si="17"/>
        <v>43322</v>
      </c>
    </row>
    <row r="1148" spans="1:33">
      <c r="A1148" s="9" t="s">
        <v>5716</v>
      </c>
      <c r="B1148" s="9" t="s">
        <v>5716</v>
      </c>
      <c r="C1148" s="9" t="s">
        <v>5717</v>
      </c>
      <c r="D1148" s="9" t="s">
        <v>5718</v>
      </c>
      <c r="E1148" s="9" t="s">
        <v>36</v>
      </c>
      <c r="F1148" s="9" t="s">
        <v>37</v>
      </c>
      <c r="G1148" s="9" t="s">
        <v>38</v>
      </c>
      <c r="H1148" s="9"/>
      <c r="I1148" s="9"/>
      <c r="J1148" s="9" t="s">
        <v>39</v>
      </c>
      <c r="K1148" s="9" t="s">
        <v>176</v>
      </c>
      <c r="L1148" s="9" t="s">
        <v>822</v>
      </c>
      <c r="M1148" s="9" t="s">
        <v>823</v>
      </c>
      <c r="N1148" s="9" t="s">
        <v>36</v>
      </c>
      <c r="O1148" s="9">
        <v>1</v>
      </c>
      <c r="P1148" s="9" t="s">
        <v>43</v>
      </c>
      <c r="Q1148" s="9">
        <v>15.99</v>
      </c>
      <c r="R1148" s="9"/>
      <c r="S1148" s="9"/>
      <c r="T1148" s="9"/>
      <c r="U1148" s="9"/>
      <c r="V1148" s="9"/>
      <c r="W1148" s="9"/>
      <c r="X1148" s="9"/>
      <c r="Y1148" s="9" t="s">
        <v>2099</v>
      </c>
      <c r="Z1148" s="9" t="s">
        <v>180</v>
      </c>
      <c r="AA1148" s="9" t="s">
        <v>5719</v>
      </c>
      <c r="AB1148" s="9" t="s">
        <v>47</v>
      </c>
      <c r="AC1148" s="9"/>
      <c r="AD1148" s="9" t="b">
        <v>0</v>
      </c>
      <c r="AE1148" s="9"/>
      <c r="AF1148" s="9"/>
      <c r="AG1148" s="14">
        <f t="shared" si="17"/>
        <v>43322</v>
      </c>
    </row>
    <row r="1149" spans="1:33">
      <c r="A1149" s="9" t="s">
        <v>5720</v>
      </c>
      <c r="B1149" s="9" t="s">
        <v>5720</v>
      </c>
      <c r="C1149" s="9" t="s">
        <v>5721</v>
      </c>
      <c r="D1149" s="9" t="s">
        <v>5722</v>
      </c>
      <c r="E1149" s="9" t="s">
        <v>36</v>
      </c>
      <c r="F1149" s="9" t="s">
        <v>37</v>
      </c>
      <c r="G1149" s="9" t="s">
        <v>38</v>
      </c>
      <c r="H1149" s="9"/>
      <c r="I1149" s="9"/>
      <c r="J1149" s="9" t="s">
        <v>39</v>
      </c>
      <c r="K1149" s="9" t="s">
        <v>1808</v>
      </c>
      <c r="L1149" s="9" t="s">
        <v>1809</v>
      </c>
      <c r="M1149" s="9" t="s">
        <v>1810</v>
      </c>
      <c r="N1149" s="9" t="s">
        <v>36</v>
      </c>
      <c r="O1149" s="9">
        <v>1</v>
      </c>
      <c r="P1149" s="9" t="s">
        <v>43</v>
      </c>
      <c r="Q1149" s="9">
        <v>25.99</v>
      </c>
      <c r="R1149" s="9"/>
      <c r="S1149" s="9"/>
      <c r="T1149" s="9"/>
      <c r="U1149" s="9"/>
      <c r="V1149" s="9"/>
      <c r="W1149" s="9"/>
      <c r="X1149" s="9"/>
      <c r="Y1149" s="9" t="s">
        <v>876</v>
      </c>
      <c r="Z1149" s="9" t="s">
        <v>149</v>
      </c>
      <c r="AA1149" s="9" t="s">
        <v>5723</v>
      </c>
      <c r="AB1149" s="9" t="s">
        <v>47</v>
      </c>
      <c r="AC1149" s="9"/>
      <c r="AD1149" s="9" t="b">
        <v>0</v>
      </c>
      <c r="AE1149" s="9"/>
      <c r="AF1149" s="9"/>
      <c r="AG1149" s="14">
        <f t="shared" si="17"/>
        <v>43322</v>
      </c>
    </row>
    <row r="1150" spans="1:33">
      <c r="A1150" s="9" t="s">
        <v>5724</v>
      </c>
      <c r="B1150" s="9" t="s">
        <v>5724</v>
      </c>
      <c r="C1150" s="9" t="s">
        <v>5725</v>
      </c>
      <c r="D1150" s="9" t="s">
        <v>5726</v>
      </c>
      <c r="E1150" s="9" t="s">
        <v>36</v>
      </c>
      <c r="F1150" s="9" t="s">
        <v>37</v>
      </c>
      <c r="G1150" s="9" t="s">
        <v>38</v>
      </c>
      <c r="H1150" s="9"/>
      <c r="I1150" s="9"/>
      <c r="J1150" s="9" t="s">
        <v>39</v>
      </c>
      <c r="K1150" s="9" t="s">
        <v>1691</v>
      </c>
      <c r="L1150" s="9" t="s">
        <v>2412</v>
      </c>
      <c r="M1150" s="9" t="s">
        <v>2413</v>
      </c>
      <c r="N1150" s="9" t="s">
        <v>36</v>
      </c>
      <c r="O1150" s="9">
        <v>1</v>
      </c>
      <c r="P1150" s="9" t="s">
        <v>43</v>
      </c>
      <c r="Q1150" s="9">
        <v>29.99</v>
      </c>
      <c r="R1150" s="9"/>
      <c r="S1150" s="9"/>
      <c r="T1150" s="9"/>
      <c r="U1150" s="9"/>
      <c r="V1150" s="9"/>
      <c r="W1150" s="9"/>
      <c r="X1150" s="9"/>
      <c r="Y1150" s="9" t="s">
        <v>5727</v>
      </c>
      <c r="Z1150" s="9" t="s">
        <v>56</v>
      </c>
      <c r="AA1150" s="9" t="s">
        <v>5728</v>
      </c>
      <c r="AB1150" s="9" t="s">
        <v>47</v>
      </c>
      <c r="AC1150" s="9"/>
      <c r="AD1150" s="9" t="b">
        <v>0</v>
      </c>
      <c r="AE1150" s="9"/>
      <c r="AF1150" s="9"/>
      <c r="AG1150" s="14">
        <f t="shared" si="17"/>
        <v>43322</v>
      </c>
    </row>
    <row r="1151" spans="1:33">
      <c r="A1151" s="9" t="s">
        <v>5729</v>
      </c>
      <c r="B1151" s="9" t="s">
        <v>5730</v>
      </c>
      <c r="C1151" s="9" t="s">
        <v>5731</v>
      </c>
      <c r="D1151" s="9" t="s">
        <v>5732</v>
      </c>
      <c r="E1151" s="9" t="s">
        <v>36</v>
      </c>
      <c r="F1151" s="9" t="s">
        <v>37</v>
      </c>
      <c r="G1151" s="9" t="s">
        <v>532</v>
      </c>
      <c r="H1151" s="9"/>
      <c r="I1151" s="9"/>
      <c r="J1151" s="9" t="s">
        <v>90</v>
      </c>
      <c r="K1151" s="9" t="s">
        <v>3362</v>
      </c>
      <c r="L1151" s="9" t="s">
        <v>5733</v>
      </c>
      <c r="M1151" s="9" t="s">
        <v>3364</v>
      </c>
      <c r="N1151" s="9" t="s">
        <v>84</v>
      </c>
      <c r="O1151" s="9">
        <v>2</v>
      </c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 t="b">
        <v>0</v>
      </c>
      <c r="AE1151" s="9"/>
      <c r="AF1151" s="9"/>
      <c r="AG1151" s="14">
        <f t="shared" si="17"/>
        <v>43322</v>
      </c>
    </row>
    <row r="1152" spans="1:33">
      <c r="A1152" s="9" t="s">
        <v>5734</v>
      </c>
      <c r="B1152" s="9" t="s">
        <v>5735</v>
      </c>
      <c r="C1152" s="9" t="s">
        <v>5736</v>
      </c>
      <c r="D1152" s="9" t="s">
        <v>5737</v>
      </c>
      <c r="E1152" s="9" t="s">
        <v>36</v>
      </c>
      <c r="F1152" s="9" t="s">
        <v>37</v>
      </c>
      <c r="G1152" s="9" t="s">
        <v>532</v>
      </c>
      <c r="H1152" s="9"/>
      <c r="I1152" s="9"/>
      <c r="J1152" s="9" t="s">
        <v>90</v>
      </c>
      <c r="K1152" s="9" t="s">
        <v>5738</v>
      </c>
      <c r="L1152" s="9" t="s">
        <v>2374</v>
      </c>
      <c r="M1152" s="9" t="s">
        <v>2375</v>
      </c>
      <c r="N1152" s="9" t="s">
        <v>84</v>
      </c>
      <c r="O1152" s="9">
        <v>1</v>
      </c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 t="b">
        <v>0</v>
      </c>
      <c r="AE1152" s="9"/>
      <c r="AF1152" s="9"/>
      <c r="AG1152" s="14">
        <f t="shared" si="17"/>
        <v>43322</v>
      </c>
    </row>
    <row r="1153" spans="1:33">
      <c r="A1153" s="9" t="s">
        <v>5739</v>
      </c>
      <c r="B1153" s="9" t="s">
        <v>5740</v>
      </c>
      <c r="C1153" s="9" t="s">
        <v>5736</v>
      </c>
      <c r="D1153" s="9" t="s">
        <v>5741</v>
      </c>
      <c r="E1153" s="9" t="s">
        <v>36</v>
      </c>
      <c r="F1153" s="9" t="s">
        <v>37</v>
      </c>
      <c r="G1153" s="9" t="s">
        <v>532</v>
      </c>
      <c r="H1153" s="9"/>
      <c r="I1153" s="9"/>
      <c r="J1153" s="9" t="s">
        <v>90</v>
      </c>
      <c r="K1153" s="9" t="s">
        <v>5742</v>
      </c>
      <c r="L1153" s="9" t="s">
        <v>5743</v>
      </c>
      <c r="M1153" s="9" t="s">
        <v>5744</v>
      </c>
      <c r="N1153" s="9" t="s">
        <v>84</v>
      </c>
      <c r="O1153" s="9">
        <v>2</v>
      </c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 t="b">
        <v>0</v>
      </c>
      <c r="AE1153" s="9"/>
      <c r="AF1153" s="9"/>
      <c r="AG1153" s="14">
        <f t="shared" si="17"/>
        <v>43322</v>
      </c>
    </row>
    <row r="1154" spans="1:33">
      <c r="A1154" s="9" t="s">
        <v>5745</v>
      </c>
      <c r="B1154" s="9" t="s">
        <v>5745</v>
      </c>
      <c r="C1154" s="9" t="s">
        <v>5746</v>
      </c>
      <c r="D1154" s="9" t="s">
        <v>5747</v>
      </c>
      <c r="E1154" s="9" t="s">
        <v>36</v>
      </c>
      <c r="F1154" s="9" t="s">
        <v>37</v>
      </c>
      <c r="G1154" s="9" t="s">
        <v>38</v>
      </c>
      <c r="H1154" s="9"/>
      <c r="I1154" s="9"/>
      <c r="J1154" s="9" t="s">
        <v>39</v>
      </c>
      <c r="K1154" s="9" t="s">
        <v>4566</v>
      </c>
      <c r="L1154" s="9" t="s">
        <v>4567</v>
      </c>
      <c r="M1154" s="9" t="s">
        <v>4568</v>
      </c>
      <c r="N1154" s="9" t="s">
        <v>36</v>
      </c>
      <c r="O1154" s="9">
        <v>1</v>
      </c>
      <c r="P1154" s="9" t="s">
        <v>43</v>
      </c>
      <c r="Q1154" s="9">
        <v>32.99</v>
      </c>
      <c r="R1154" s="9"/>
      <c r="S1154" s="9"/>
      <c r="T1154" s="9"/>
      <c r="U1154" s="9"/>
      <c r="V1154" s="9"/>
      <c r="W1154" s="9"/>
      <c r="X1154" s="9"/>
      <c r="Y1154" s="9" t="s">
        <v>1843</v>
      </c>
      <c r="Z1154" s="9" t="s">
        <v>56</v>
      </c>
      <c r="AA1154" s="9" t="s">
        <v>4368</v>
      </c>
      <c r="AB1154" s="9" t="s">
        <v>47</v>
      </c>
      <c r="AC1154" s="9"/>
      <c r="AD1154" s="9" t="b">
        <v>0</v>
      </c>
      <c r="AE1154" s="9"/>
      <c r="AF1154" s="9"/>
      <c r="AG1154" s="14">
        <f t="shared" ref="AG1154:AG1217" si="18">DATEVALUE(LEFT(C1154,10))</f>
        <v>43323</v>
      </c>
    </row>
    <row r="1155" spans="1:33">
      <c r="A1155" s="9" t="s">
        <v>5748</v>
      </c>
      <c r="B1155" s="9" t="s">
        <v>5748</v>
      </c>
      <c r="C1155" s="9" t="s">
        <v>5749</v>
      </c>
      <c r="D1155" s="9" t="s">
        <v>5750</v>
      </c>
      <c r="E1155" s="9" t="s">
        <v>36</v>
      </c>
      <c r="F1155" s="9" t="s">
        <v>37</v>
      </c>
      <c r="G1155" s="9" t="s">
        <v>38</v>
      </c>
      <c r="H1155" s="9"/>
      <c r="I1155" s="9"/>
      <c r="J1155" s="9" t="s">
        <v>39</v>
      </c>
      <c r="K1155" s="9" t="s">
        <v>116</v>
      </c>
      <c r="L1155" s="9" t="s">
        <v>147</v>
      </c>
      <c r="M1155" s="9" t="s">
        <v>148</v>
      </c>
      <c r="N1155" s="9" t="s">
        <v>36</v>
      </c>
      <c r="O1155" s="9">
        <v>1</v>
      </c>
      <c r="P1155" s="9" t="s">
        <v>43</v>
      </c>
      <c r="Q1155" s="9">
        <v>29.99</v>
      </c>
      <c r="R1155" s="9"/>
      <c r="S1155" s="9"/>
      <c r="T1155" s="9"/>
      <c r="U1155" s="9"/>
      <c r="V1155" s="9"/>
      <c r="W1155" s="9"/>
      <c r="X1155" s="9"/>
      <c r="Y1155" s="9" t="s">
        <v>5751</v>
      </c>
      <c r="Z1155" s="9" t="s">
        <v>149</v>
      </c>
      <c r="AA1155" s="9" t="s">
        <v>5752</v>
      </c>
      <c r="AB1155" s="9" t="s">
        <v>47</v>
      </c>
      <c r="AC1155" s="9"/>
      <c r="AD1155" s="9" t="b">
        <v>0</v>
      </c>
      <c r="AE1155" s="9"/>
      <c r="AF1155" s="9"/>
      <c r="AG1155" s="14">
        <f t="shared" si="18"/>
        <v>43323</v>
      </c>
    </row>
    <row r="1156" spans="1:33">
      <c r="A1156" s="9" t="s">
        <v>5753</v>
      </c>
      <c r="B1156" s="9" t="s">
        <v>5753</v>
      </c>
      <c r="C1156" s="9" t="s">
        <v>5754</v>
      </c>
      <c r="D1156" s="9" t="s">
        <v>5755</v>
      </c>
      <c r="E1156" s="9" t="s">
        <v>36</v>
      </c>
      <c r="F1156" s="9" t="s">
        <v>37</v>
      </c>
      <c r="G1156" s="9" t="s">
        <v>38</v>
      </c>
      <c r="H1156" s="9"/>
      <c r="I1156" s="9"/>
      <c r="J1156" s="9" t="s">
        <v>39</v>
      </c>
      <c r="K1156" s="9" t="s">
        <v>1610</v>
      </c>
      <c r="L1156" s="9" t="s">
        <v>1611</v>
      </c>
      <c r="M1156" s="9" t="s">
        <v>1612</v>
      </c>
      <c r="N1156" s="9" t="s">
        <v>36</v>
      </c>
      <c r="O1156" s="9">
        <v>1</v>
      </c>
      <c r="P1156" s="9" t="s">
        <v>43</v>
      </c>
      <c r="Q1156" s="9">
        <v>20.44</v>
      </c>
      <c r="R1156" s="9"/>
      <c r="S1156" s="9"/>
      <c r="T1156" s="9"/>
      <c r="U1156" s="9"/>
      <c r="V1156" s="9"/>
      <c r="W1156" s="9"/>
      <c r="X1156" s="9"/>
      <c r="Y1156" s="9" t="s">
        <v>1022</v>
      </c>
      <c r="Z1156" s="9" t="s">
        <v>75</v>
      </c>
      <c r="AA1156" s="9" t="s">
        <v>5756</v>
      </c>
      <c r="AB1156" s="9" t="s">
        <v>47</v>
      </c>
      <c r="AC1156" s="9"/>
      <c r="AD1156" s="9" t="b">
        <v>0</v>
      </c>
      <c r="AE1156" s="9"/>
      <c r="AF1156" s="9"/>
      <c r="AG1156" s="14">
        <f t="shared" si="18"/>
        <v>43323</v>
      </c>
    </row>
    <row r="1157" spans="1:33">
      <c r="A1157" s="9" t="s">
        <v>5757</v>
      </c>
      <c r="B1157" s="9" t="s">
        <v>5757</v>
      </c>
      <c r="C1157" s="9" t="s">
        <v>5758</v>
      </c>
      <c r="D1157" s="9" t="s">
        <v>5759</v>
      </c>
      <c r="E1157" s="9" t="s">
        <v>36</v>
      </c>
      <c r="F1157" s="9" t="s">
        <v>37</v>
      </c>
      <c r="G1157" s="9" t="s">
        <v>38</v>
      </c>
      <c r="H1157" s="9"/>
      <c r="I1157" s="9"/>
      <c r="J1157" s="9" t="s">
        <v>39</v>
      </c>
      <c r="K1157" s="9" t="s">
        <v>176</v>
      </c>
      <c r="L1157" s="9" t="s">
        <v>2624</v>
      </c>
      <c r="M1157" s="9" t="s">
        <v>2625</v>
      </c>
      <c r="N1157" s="9" t="s">
        <v>36</v>
      </c>
      <c r="O1157" s="9">
        <v>1</v>
      </c>
      <c r="P1157" s="9" t="s">
        <v>43</v>
      </c>
      <c r="Q1157" s="9">
        <v>15.99</v>
      </c>
      <c r="R1157" s="9"/>
      <c r="S1157" s="9"/>
      <c r="T1157" s="9"/>
      <c r="U1157" s="9"/>
      <c r="V1157" s="9"/>
      <c r="W1157" s="9"/>
      <c r="X1157" s="9"/>
      <c r="Y1157" s="9" t="s">
        <v>5760</v>
      </c>
      <c r="Z1157" s="9" t="s">
        <v>2627</v>
      </c>
      <c r="AA1157" s="9" t="s">
        <v>5761</v>
      </c>
      <c r="AB1157" s="9" t="s">
        <v>47</v>
      </c>
      <c r="AC1157" s="9"/>
      <c r="AD1157" s="9" t="b">
        <v>0</v>
      </c>
      <c r="AE1157" s="9"/>
      <c r="AF1157" s="9"/>
      <c r="AG1157" s="14">
        <f t="shared" si="18"/>
        <v>43323</v>
      </c>
    </row>
    <row r="1158" spans="1:33">
      <c r="A1158" s="9" t="s">
        <v>5762</v>
      </c>
      <c r="B1158" s="9" t="s">
        <v>5762</v>
      </c>
      <c r="C1158" s="9" t="s">
        <v>5763</v>
      </c>
      <c r="D1158" s="9" t="s">
        <v>5764</v>
      </c>
      <c r="E1158" s="9" t="s">
        <v>36</v>
      </c>
      <c r="F1158" s="9" t="s">
        <v>37</v>
      </c>
      <c r="G1158" s="9" t="s">
        <v>38</v>
      </c>
      <c r="H1158" s="9"/>
      <c r="I1158" s="9"/>
      <c r="J1158" s="9" t="s">
        <v>39</v>
      </c>
      <c r="K1158" s="9" t="s">
        <v>138</v>
      </c>
      <c r="L1158" s="9" t="s">
        <v>139</v>
      </c>
      <c r="M1158" s="9" t="s">
        <v>140</v>
      </c>
      <c r="N1158" s="9" t="s">
        <v>36</v>
      </c>
      <c r="O1158" s="9">
        <v>1</v>
      </c>
      <c r="P1158" s="9" t="s">
        <v>43</v>
      </c>
      <c r="Q1158" s="9">
        <v>20.84</v>
      </c>
      <c r="R1158" s="9"/>
      <c r="S1158" s="9"/>
      <c r="T1158" s="9"/>
      <c r="U1158" s="9"/>
      <c r="V1158" s="9"/>
      <c r="W1158" s="9"/>
      <c r="X1158" s="9"/>
      <c r="Y1158" s="9" t="s">
        <v>724</v>
      </c>
      <c r="Z1158" s="9" t="s">
        <v>56</v>
      </c>
      <c r="AA1158" s="9" t="s">
        <v>5765</v>
      </c>
      <c r="AB1158" s="9" t="s">
        <v>47</v>
      </c>
      <c r="AC1158" s="9"/>
      <c r="AD1158" s="9" t="b">
        <v>0</v>
      </c>
      <c r="AE1158" s="9"/>
      <c r="AF1158" s="9"/>
      <c r="AG1158" s="14">
        <f t="shared" si="18"/>
        <v>43323</v>
      </c>
    </row>
    <row r="1159" spans="1:33">
      <c r="A1159" s="9" t="s">
        <v>5766</v>
      </c>
      <c r="B1159" s="9" t="s">
        <v>5766</v>
      </c>
      <c r="C1159" s="9" t="s">
        <v>5767</v>
      </c>
      <c r="D1159" s="9" t="s">
        <v>5768</v>
      </c>
      <c r="E1159" s="9" t="s">
        <v>36</v>
      </c>
      <c r="F1159" s="9" t="s">
        <v>37</v>
      </c>
      <c r="G1159" s="9" t="s">
        <v>38</v>
      </c>
      <c r="H1159" s="9"/>
      <c r="I1159" s="9"/>
      <c r="J1159" s="9" t="s">
        <v>90</v>
      </c>
      <c r="K1159" s="9" t="s">
        <v>176</v>
      </c>
      <c r="L1159" s="9" t="s">
        <v>392</v>
      </c>
      <c r="M1159" s="9" t="s">
        <v>393</v>
      </c>
      <c r="N1159" s="9" t="s">
        <v>36</v>
      </c>
      <c r="O1159" s="9">
        <v>1</v>
      </c>
      <c r="P1159" s="9" t="s">
        <v>43</v>
      </c>
      <c r="Q1159" s="9">
        <v>15.99</v>
      </c>
      <c r="R1159" s="9"/>
      <c r="S1159" s="9">
        <v>2.94</v>
      </c>
      <c r="T1159" s="9"/>
      <c r="U1159" s="9"/>
      <c r="V1159" s="9"/>
      <c r="W1159" s="9"/>
      <c r="X1159" s="9">
        <v>2.94</v>
      </c>
      <c r="Y1159" s="9" t="s">
        <v>5769</v>
      </c>
      <c r="Z1159" s="9" t="s">
        <v>859</v>
      </c>
      <c r="AA1159" s="9" t="s">
        <v>5770</v>
      </c>
      <c r="AB1159" s="9" t="s">
        <v>47</v>
      </c>
      <c r="AC1159" s="9" t="s">
        <v>97</v>
      </c>
      <c r="AD1159" s="9" t="b">
        <v>0</v>
      </c>
      <c r="AE1159" s="9"/>
      <c r="AF1159" s="9"/>
      <c r="AG1159" s="14">
        <f t="shared" si="18"/>
        <v>43323</v>
      </c>
    </row>
    <row r="1160" spans="1:33">
      <c r="A1160" s="9" t="s">
        <v>5771</v>
      </c>
      <c r="B1160" s="9" t="s">
        <v>5771</v>
      </c>
      <c r="C1160" s="9" t="s">
        <v>5772</v>
      </c>
      <c r="D1160" s="9" t="s">
        <v>5773</v>
      </c>
      <c r="E1160" s="9" t="s">
        <v>36</v>
      </c>
      <c r="F1160" s="9" t="s">
        <v>37</v>
      </c>
      <c r="G1160" s="9" t="s">
        <v>38</v>
      </c>
      <c r="H1160" s="9"/>
      <c r="I1160" s="9"/>
      <c r="J1160" s="9" t="s">
        <v>39</v>
      </c>
      <c r="K1160" s="9" t="s">
        <v>254</v>
      </c>
      <c r="L1160" s="9" t="s">
        <v>262</v>
      </c>
      <c r="M1160" s="9" t="s">
        <v>263</v>
      </c>
      <c r="N1160" s="9" t="s">
        <v>36</v>
      </c>
      <c r="O1160" s="9">
        <v>1</v>
      </c>
      <c r="P1160" s="9" t="s">
        <v>43</v>
      </c>
      <c r="Q1160" s="9">
        <v>21.99</v>
      </c>
      <c r="R1160" s="9"/>
      <c r="S1160" s="9"/>
      <c r="T1160" s="9"/>
      <c r="U1160" s="9"/>
      <c r="V1160" s="9"/>
      <c r="W1160" s="9"/>
      <c r="X1160" s="9"/>
      <c r="Y1160" s="9" t="s">
        <v>3139</v>
      </c>
      <c r="Z1160" s="9" t="s">
        <v>859</v>
      </c>
      <c r="AA1160" s="9" t="s">
        <v>5774</v>
      </c>
      <c r="AB1160" s="9" t="s">
        <v>47</v>
      </c>
      <c r="AC1160" s="9"/>
      <c r="AD1160" s="9" t="b">
        <v>0</v>
      </c>
      <c r="AE1160" s="9"/>
      <c r="AF1160" s="9"/>
      <c r="AG1160" s="14">
        <f t="shared" si="18"/>
        <v>43323</v>
      </c>
    </row>
    <row r="1161" spans="1:33">
      <c r="A1161" s="9" t="s">
        <v>5775</v>
      </c>
      <c r="B1161" s="9" t="s">
        <v>5775</v>
      </c>
      <c r="C1161" s="9" t="s">
        <v>5776</v>
      </c>
      <c r="D1161" s="9" t="s">
        <v>5777</v>
      </c>
      <c r="E1161" s="9" t="s">
        <v>80</v>
      </c>
      <c r="F1161" s="9" t="s">
        <v>37</v>
      </c>
      <c r="G1161" s="9" t="s">
        <v>38</v>
      </c>
      <c r="H1161" s="9"/>
      <c r="I1161" s="9"/>
      <c r="J1161" s="9" t="s">
        <v>39</v>
      </c>
      <c r="K1161" s="9" t="s">
        <v>254</v>
      </c>
      <c r="L1161" s="9" t="s">
        <v>255</v>
      </c>
      <c r="M1161" s="9" t="s">
        <v>256</v>
      </c>
      <c r="N1161" s="9" t="s">
        <v>80</v>
      </c>
      <c r="O1161" s="9">
        <v>0</v>
      </c>
      <c r="P1161" s="9"/>
      <c r="Q1161" s="9"/>
      <c r="R1161" s="9"/>
      <c r="S1161" s="9"/>
      <c r="T1161" s="9"/>
      <c r="U1161" s="9"/>
      <c r="V1161" s="9"/>
      <c r="W1161" s="9"/>
      <c r="X1161" s="9"/>
      <c r="Y1161" s="9" t="s">
        <v>264</v>
      </c>
      <c r="Z1161" s="9" t="s">
        <v>149</v>
      </c>
      <c r="AA1161" s="9" t="s">
        <v>5778</v>
      </c>
      <c r="AB1161" s="9" t="s">
        <v>47</v>
      </c>
      <c r="AC1161" s="9"/>
      <c r="AD1161" s="9" t="b">
        <v>0</v>
      </c>
      <c r="AE1161" s="9"/>
      <c r="AF1161" s="9"/>
      <c r="AG1161" s="14">
        <f t="shared" si="18"/>
        <v>43323</v>
      </c>
    </row>
    <row r="1162" spans="1:33">
      <c r="A1162" s="9" t="s">
        <v>5779</v>
      </c>
      <c r="B1162" s="9" t="s">
        <v>5779</v>
      </c>
      <c r="C1162" s="9" t="s">
        <v>5780</v>
      </c>
      <c r="D1162" s="9" t="s">
        <v>5781</v>
      </c>
      <c r="E1162" s="9" t="s">
        <v>36</v>
      </c>
      <c r="F1162" s="9" t="s">
        <v>37</v>
      </c>
      <c r="G1162" s="9" t="s">
        <v>38</v>
      </c>
      <c r="H1162" s="9"/>
      <c r="I1162" s="9"/>
      <c r="J1162" s="9" t="s">
        <v>39</v>
      </c>
      <c r="K1162" s="9" t="s">
        <v>2398</v>
      </c>
      <c r="L1162" s="9" t="s">
        <v>2399</v>
      </c>
      <c r="M1162" s="9" t="s">
        <v>2400</v>
      </c>
      <c r="N1162" s="9" t="s">
        <v>36</v>
      </c>
      <c r="O1162" s="9">
        <v>1</v>
      </c>
      <c r="P1162" s="9" t="s">
        <v>43</v>
      </c>
      <c r="Q1162" s="9">
        <v>20.64</v>
      </c>
      <c r="R1162" s="9"/>
      <c r="S1162" s="9"/>
      <c r="T1162" s="9"/>
      <c r="U1162" s="9"/>
      <c r="V1162" s="9"/>
      <c r="W1162" s="9"/>
      <c r="X1162" s="9"/>
      <c r="Y1162" s="9" t="s">
        <v>85</v>
      </c>
      <c r="Z1162" s="9" t="s">
        <v>75</v>
      </c>
      <c r="AA1162" s="9" t="s">
        <v>5782</v>
      </c>
      <c r="AB1162" s="9" t="s">
        <v>47</v>
      </c>
      <c r="AC1162" s="9"/>
      <c r="AD1162" s="9" t="b">
        <v>0</v>
      </c>
      <c r="AE1162" s="9"/>
      <c r="AF1162" s="9"/>
      <c r="AG1162" s="14">
        <f t="shared" si="18"/>
        <v>43323</v>
      </c>
    </row>
    <row r="1163" spans="1:33">
      <c r="A1163" s="9" t="s">
        <v>5783</v>
      </c>
      <c r="B1163" s="9" t="s">
        <v>5783</v>
      </c>
      <c r="C1163" s="9" t="s">
        <v>5784</v>
      </c>
      <c r="D1163" s="9" t="s">
        <v>5785</v>
      </c>
      <c r="E1163" s="9" t="s">
        <v>36</v>
      </c>
      <c r="F1163" s="9" t="s">
        <v>37</v>
      </c>
      <c r="G1163" s="9" t="s">
        <v>38</v>
      </c>
      <c r="H1163" s="9"/>
      <c r="I1163" s="9"/>
      <c r="J1163" s="9" t="s">
        <v>39</v>
      </c>
      <c r="K1163" s="9" t="s">
        <v>2948</v>
      </c>
      <c r="L1163" s="9" t="s">
        <v>2949</v>
      </c>
      <c r="M1163" s="9" t="s">
        <v>2950</v>
      </c>
      <c r="N1163" s="9" t="s">
        <v>36</v>
      </c>
      <c r="O1163" s="9">
        <v>1</v>
      </c>
      <c r="P1163" s="9" t="s">
        <v>43</v>
      </c>
      <c r="Q1163" s="9">
        <v>32.99</v>
      </c>
      <c r="R1163" s="9"/>
      <c r="S1163" s="9"/>
      <c r="T1163" s="9"/>
      <c r="U1163" s="9"/>
      <c r="V1163" s="9"/>
      <c r="W1163" s="9"/>
      <c r="X1163" s="9"/>
      <c r="Y1163" s="9" t="s">
        <v>904</v>
      </c>
      <c r="Z1163" s="9" t="s">
        <v>56</v>
      </c>
      <c r="AA1163" s="9" t="s">
        <v>5786</v>
      </c>
      <c r="AB1163" s="9" t="s">
        <v>47</v>
      </c>
      <c r="AC1163" s="9"/>
      <c r="AD1163" s="9" t="b">
        <v>0</v>
      </c>
      <c r="AE1163" s="9"/>
      <c r="AF1163" s="9"/>
      <c r="AG1163" s="14">
        <f t="shared" si="18"/>
        <v>43323</v>
      </c>
    </row>
    <row r="1164" spans="1:33">
      <c r="A1164" s="9" t="s">
        <v>5787</v>
      </c>
      <c r="B1164" s="9" t="s">
        <v>5787</v>
      </c>
      <c r="C1164" s="9" t="s">
        <v>5788</v>
      </c>
      <c r="D1164" s="9" t="s">
        <v>5789</v>
      </c>
      <c r="E1164" s="9" t="s">
        <v>36</v>
      </c>
      <c r="F1164" s="9" t="s">
        <v>37</v>
      </c>
      <c r="G1164" s="9" t="s">
        <v>38</v>
      </c>
      <c r="H1164" s="9"/>
      <c r="I1164" s="9"/>
      <c r="J1164" s="9" t="s">
        <v>39</v>
      </c>
      <c r="K1164" s="9" t="s">
        <v>1313</v>
      </c>
      <c r="L1164" s="9" t="s">
        <v>1314</v>
      </c>
      <c r="M1164" s="9" t="s">
        <v>1315</v>
      </c>
      <c r="N1164" s="9" t="s">
        <v>36</v>
      </c>
      <c r="O1164" s="9">
        <v>1</v>
      </c>
      <c r="P1164" s="9" t="s">
        <v>43</v>
      </c>
      <c r="Q1164" s="9">
        <v>20.99</v>
      </c>
      <c r="R1164" s="9"/>
      <c r="S1164" s="9">
        <v>4.99</v>
      </c>
      <c r="T1164" s="9"/>
      <c r="U1164" s="9"/>
      <c r="V1164" s="9"/>
      <c r="W1164" s="9"/>
      <c r="X1164" s="9"/>
      <c r="Y1164" s="9" t="s">
        <v>119</v>
      </c>
      <c r="Z1164" s="9" t="s">
        <v>56</v>
      </c>
      <c r="AA1164" s="9" t="s">
        <v>5790</v>
      </c>
      <c r="AB1164" s="9" t="s">
        <v>47</v>
      </c>
      <c r="AC1164" s="9"/>
      <c r="AD1164" s="9" t="b">
        <v>0</v>
      </c>
      <c r="AE1164" s="9"/>
      <c r="AF1164" s="9"/>
      <c r="AG1164" s="14">
        <f t="shared" si="18"/>
        <v>43323</v>
      </c>
    </row>
    <row r="1165" spans="1:33">
      <c r="A1165" s="9" t="s">
        <v>5791</v>
      </c>
      <c r="B1165" s="9" t="s">
        <v>5791</v>
      </c>
      <c r="C1165" s="9" t="s">
        <v>5792</v>
      </c>
      <c r="D1165" s="9" t="s">
        <v>5793</v>
      </c>
      <c r="E1165" s="9" t="s">
        <v>36</v>
      </c>
      <c r="F1165" s="9" t="s">
        <v>37</v>
      </c>
      <c r="G1165" s="9" t="s">
        <v>38</v>
      </c>
      <c r="H1165" s="9"/>
      <c r="I1165" s="9"/>
      <c r="J1165" s="9" t="s">
        <v>90</v>
      </c>
      <c r="K1165" s="9" t="s">
        <v>2691</v>
      </c>
      <c r="L1165" s="9" t="s">
        <v>2692</v>
      </c>
      <c r="M1165" s="9" t="s">
        <v>2693</v>
      </c>
      <c r="N1165" s="9" t="s">
        <v>36</v>
      </c>
      <c r="O1165" s="9">
        <v>1</v>
      </c>
      <c r="P1165" s="9" t="s">
        <v>43</v>
      </c>
      <c r="Q1165" s="9">
        <v>32.99</v>
      </c>
      <c r="R1165" s="9"/>
      <c r="S1165" s="9">
        <v>3.92</v>
      </c>
      <c r="T1165" s="9"/>
      <c r="U1165" s="9"/>
      <c r="V1165" s="9"/>
      <c r="W1165" s="9"/>
      <c r="X1165" s="9">
        <v>3.92</v>
      </c>
      <c r="Y1165" s="9" t="s">
        <v>5794</v>
      </c>
      <c r="Z1165" s="9" t="s">
        <v>5795</v>
      </c>
      <c r="AA1165" s="9" t="s">
        <v>5796</v>
      </c>
      <c r="AB1165" s="9" t="s">
        <v>47</v>
      </c>
      <c r="AC1165" s="9" t="s">
        <v>97</v>
      </c>
      <c r="AD1165" s="9" t="b">
        <v>0</v>
      </c>
      <c r="AE1165" s="9"/>
      <c r="AF1165" s="9"/>
      <c r="AG1165" s="14">
        <f t="shared" si="18"/>
        <v>43323</v>
      </c>
    </row>
    <row r="1166" spans="1:33">
      <c r="A1166" s="9" t="s">
        <v>5797</v>
      </c>
      <c r="B1166" s="9" t="s">
        <v>5797</v>
      </c>
      <c r="C1166" s="9" t="s">
        <v>5798</v>
      </c>
      <c r="D1166" s="9" t="s">
        <v>5799</v>
      </c>
      <c r="E1166" s="9" t="s">
        <v>36</v>
      </c>
      <c r="F1166" s="9" t="s">
        <v>37</v>
      </c>
      <c r="G1166" s="9" t="s">
        <v>38</v>
      </c>
      <c r="H1166" s="9"/>
      <c r="I1166" s="9"/>
      <c r="J1166" s="9" t="s">
        <v>51</v>
      </c>
      <c r="K1166" s="9" t="s">
        <v>1313</v>
      </c>
      <c r="L1166" s="9" t="s">
        <v>1314</v>
      </c>
      <c r="M1166" s="9" t="s">
        <v>1315</v>
      </c>
      <c r="N1166" s="9" t="s">
        <v>36</v>
      </c>
      <c r="O1166" s="9">
        <v>1</v>
      </c>
      <c r="P1166" s="9" t="s">
        <v>43</v>
      </c>
      <c r="Q1166" s="9">
        <v>20.99</v>
      </c>
      <c r="R1166" s="9"/>
      <c r="S1166" s="9">
        <v>3.99</v>
      </c>
      <c r="T1166" s="9"/>
      <c r="U1166" s="9"/>
      <c r="V1166" s="9"/>
      <c r="W1166" s="9"/>
      <c r="X1166" s="9"/>
      <c r="Y1166" s="9" t="s">
        <v>671</v>
      </c>
      <c r="Z1166" s="9" t="s">
        <v>56</v>
      </c>
      <c r="AA1166" s="9" t="s">
        <v>5800</v>
      </c>
      <c r="AB1166" s="9" t="s">
        <v>47</v>
      </c>
      <c r="AC1166" s="9"/>
      <c r="AD1166" s="9" t="b">
        <v>0</v>
      </c>
      <c r="AE1166" s="9"/>
      <c r="AF1166" s="9"/>
      <c r="AG1166" s="14">
        <f t="shared" si="18"/>
        <v>43323</v>
      </c>
    </row>
    <row r="1167" spans="1:33">
      <c r="A1167" s="9" t="s">
        <v>5801</v>
      </c>
      <c r="B1167" s="9" t="s">
        <v>5801</v>
      </c>
      <c r="C1167" s="9" t="s">
        <v>5802</v>
      </c>
      <c r="D1167" s="9" t="s">
        <v>5803</v>
      </c>
      <c r="E1167" s="9" t="s">
        <v>36</v>
      </c>
      <c r="F1167" s="9" t="s">
        <v>37</v>
      </c>
      <c r="G1167" s="9" t="s">
        <v>38</v>
      </c>
      <c r="H1167" s="9"/>
      <c r="I1167" s="9"/>
      <c r="J1167" s="9" t="s">
        <v>39</v>
      </c>
      <c r="K1167" s="9" t="s">
        <v>176</v>
      </c>
      <c r="L1167" s="9" t="s">
        <v>792</v>
      </c>
      <c r="M1167" s="9" t="s">
        <v>793</v>
      </c>
      <c r="N1167" s="9" t="s">
        <v>36</v>
      </c>
      <c r="O1167" s="9">
        <v>1</v>
      </c>
      <c r="P1167" s="9" t="s">
        <v>43</v>
      </c>
      <c r="Q1167" s="9">
        <v>15.99</v>
      </c>
      <c r="R1167" s="9"/>
      <c r="S1167" s="9"/>
      <c r="T1167" s="9"/>
      <c r="U1167" s="9"/>
      <c r="V1167" s="9"/>
      <c r="W1167" s="9"/>
      <c r="X1167" s="9"/>
      <c r="Y1167" s="9" t="s">
        <v>3180</v>
      </c>
      <c r="Z1167" s="9" t="s">
        <v>411</v>
      </c>
      <c r="AA1167" s="9" t="s">
        <v>3181</v>
      </c>
      <c r="AB1167" s="9" t="s">
        <v>47</v>
      </c>
      <c r="AC1167" s="9"/>
      <c r="AD1167" s="9" t="b">
        <v>0</v>
      </c>
      <c r="AE1167" s="9"/>
      <c r="AF1167" s="9"/>
      <c r="AG1167" s="14">
        <f t="shared" si="18"/>
        <v>43323</v>
      </c>
    </row>
    <row r="1168" spans="1:33">
      <c r="A1168" s="9" t="s">
        <v>5804</v>
      </c>
      <c r="B1168" s="9" t="s">
        <v>5804</v>
      </c>
      <c r="C1168" s="9" t="s">
        <v>5805</v>
      </c>
      <c r="D1168" s="9" t="s">
        <v>5806</v>
      </c>
      <c r="E1168" s="9" t="s">
        <v>36</v>
      </c>
      <c r="F1168" s="9" t="s">
        <v>37</v>
      </c>
      <c r="G1168" s="9" t="s">
        <v>38</v>
      </c>
      <c r="H1168" s="9"/>
      <c r="I1168" s="9"/>
      <c r="J1168" s="9" t="s">
        <v>39</v>
      </c>
      <c r="K1168" s="9" t="s">
        <v>176</v>
      </c>
      <c r="L1168" s="9" t="s">
        <v>557</v>
      </c>
      <c r="M1168" s="9" t="s">
        <v>558</v>
      </c>
      <c r="N1168" s="9" t="s">
        <v>36</v>
      </c>
      <c r="O1168" s="9">
        <v>1</v>
      </c>
      <c r="P1168" s="9" t="s">
        <v>43</v>
      </c>
      <c r="Q1168" s="9">
        <v>15.99</v>
      </c>
      <c r="R1168" s="9"/>
      <c r="S1168" s="9"/>
      <c r="T1168" s="9"/>
      <c r="U1168" s="9"/>
      <c r="V1168" s="9"/>
      <c r="W1168" s="9"/>
      <c r="X1168" s="9"/>
      <c r="Y1168" s="9" t="s">
        <v>553</v>
      </c>
      <c r="Z1168" s="9" t="s">
        <v>56</v>
      </c>
      <c r="AA1168" s="9" t="s">
        <v>5807</v>
      </c>
      <c r="AB1168" s="9" t="s">
        <v>47</v>
      </c>
      <c r="AC1168" s="9"/>
      <c r="AD1168" s="9" t="b">
        <v>0</v>
      </c>
      <c r="AE1168" s="9"/>
      <c r="AF1168" s="9"/>
      <c r="AG1168" s="14">
        <f t="shared" si="18"/>
        <v>43323</v>
      </c>
    </row>
    <row r="1169" spans="1:33">
      <c r="A1169" s="9" t="s">
        <v>5808</v>
      </c>
      <c r="B1169" s="9" t="s">
        <v>5808</v>
      </c>
      <c r="C1169" s="9" t="s">
        <v>5809</v>
      </c>
      <c r="D1169" s="9" t="s">
        <v>5810</v>
      </c>
      <c r="E1169" s="9" t="s">
        <v>36</v>
      </c>
      <c r="F1169" s="9" t="s">
        <v>37</v>
      </c>
      <c r="G1169" s="9" t="s">
        <v>38</v>
      </c>
      <c r="H1169" s="9"/>
      <c r="I1169" s="9"/>
      <c r="J1169" s="9" t="s">
        <v>39</v>
      </c>
      <c r="K1169" s="9" t="s">
        <v>1313</v>
      </c>
      <c r="L1169" s="9" t="s">
        <v>1314</v>
      </c>
      <c r="M1169" s="9" t="s">
        <v>1315</v>
      </c>
      <c r="N1169" s="9" t="s">
        <v>36</v>
      </c>
      <c r="O1169" s="9">
        <v>1</v>
      </c>
      <c r="P1169" s="9" t="s">
        <v>43</v>
      </c>
      <c r="Q1169" s="9">
        <v>20.99</v>
      </c>
      <c r="R1169" s="9"/>
      <c r="S1169" s="9"/>
      <c r="T1169" s="9"/>
      <c r="U1169" s="9"/>
      <c r="V1169" s="9"/>
      <c r="W1169" s="9"/>
      <c r="X1169" s="9"/>
      <c r="Y1169" s="9" t="s">
        <v>4761</v>
      </c>
      <c r="Z1169" s="9" t="s">
        <v>56</v>
      </c>
      <c r="AA1169" s="9" t="s">
        <v>5811</v>
      </c>
      <c r="AB1169" s="9" t="s">
        <v>47</v>
      </c>
      <c r="AC1169" s="9"/>
      <c r="AD1169" s="9" t="b">
        <v>0</v>
      </c>
      <c r="AE1169" s="9"/>
      <c r="AF1169" s="9"/>
      <c r="AG1169" s="14">
        <f t="shared" si="18"/>
        <v>43323</v>
      </c>
    </row>
    <row r="1170" spans="1:33">
      <c r="A1170" s="9" t="s">
        <v>5812</v>
      </c>
      <c r="B1170" s="9" t="s">
        <v>5812</v>
      </c>
      <c r="C1170" s="9" t="s">
        <v>5813</v>
      </c>
      <c r="D1170" s="9" t="s">
        <v>5814</v>
      </c>
      <c r="E1170" s="9" t="s">
        <v>36</v>
      </c>
      <c r="F1170" s="9" t="s">
        <v>37</v>
      </c>
      <c r="G1170" s="9" t="s">
        <v>38</v>
      </c>
      <c r="H1170" s="9"/>
      <c r="I1170" s="9"/>
      <c r="J1170" s="9" t="s">
        <v>39</v>
      </c>
      <c r="K1170" s="9" t="s">
        <v>550</v>
      </c>
      <c r="L1170" s="9" t="s">
        <v>551</v>
      </c>
      <c r="M1170" s="9" t="s">
        <v>552</v>
      </c>
      <c r="N1170" s="9" t="s">
        <v>36</v>
      </c>
      <c r="O1170" s="9">
        <v>1</v>
      </c>
      <c r="P1170" s="9" t="s">
        <v>43</v>
      </c>
      <c r="Q1170" s="9">
        <v>25.99</v>
      </c>
      <c r="R1170" s="9"/>
      <c r="S1170" s="9"/>
      <c r="T1170" s="9"/>
      <c r="U1170" s="9"/>
      <c r="V1170" s="9"/>
      <c r="W1170" s="9"/>
      <c r="X1170" s="9"/>
      <c r="Y1170" s="9" t="s">
        <v>1281</v>
      </c>
      <c r="Z1170" s="9" t="s">
        <v>45</v>
      </c>
      <c r="AA1170" s="9" t="s">
        <v>5815</v>
      </c>
      <c r="AB1170" s="9" t="s">
        <v>47</v>
      </c>
      <c r="AC1170" s="9"/>
      <c r="AD1170" s="9" t="b">
        <v>0</v>
      </c>
      <c r="AE1170" s="9"/>
      <c r="AF1170" s="9"/>
      <c r="AG1170" s="14">
        <f t="shared" si="18"/>
        <v>43323</v>
      </c>
    </row>
    <row r="1171" spans="1:33">
      <c r="A1171" s="9" t="s">
        <v>5816</v>
      </c>
      <c r="B1171" s="9" t="s">
        <v>5816</v>
      </c>
      <c r="C1171" s="9" t="s">
        <v>5817</v>
      </c>
      <c r="D1171" s="9" t="s">
        <v>5818</v>
      </c>
      <c r="E1171" s="9" t="s">
        <v>36</v>
      </c>
      <c r="F1171" s="9" t="s">
        <v>37</v>
      </c>
      <c r="G1171" s="9" t="s">
        <v>38</v>
      </c>
      <c r="H1171" s="9"/>
      <c r="I1171" s="9"/>
      <c r="J1171" s="9" t="s">
        <v>90</v>
      </c>
      <c r="K1171" s="9" t="s">
        <v>176</v>
      </c>
      <c r="L1171" s="9" t="s">
        <v>792</v>
      </c>
      <c r="M1171" s="9" t="s">
        <v>793</v>
      </c>
      <c r="N1171" s="9" t="s">
        <v>36</v>
      </c>
      <c r="O1171" s="9">
        <v>1</v>
      </c>
      <c r="P1171" s="9" t="s">
        <v>43</v>
      </c>
      <c r="Q1171" s="9">
        <v>15.99</v>
      </c>
      <c r="R1171" s="9"/>
      <c r="S1171" s="9">
        <v>3.27</v>
      </c>
      <c r="T1171" s="9"/>
      <c r="U1171" s="9"/>
      <c r="V1171" s="9"/>
      <c r="W1171" s="9"/>
      <c r="X1171" s="9">
        <v>3.27</v>
      </c>
      <c r="Y1171" s="9" t="s">
        <v>380</v>
      </c>
      <c r="Z1171" s="9" t="s">
        <v>56</v>
      </c>
      <c r="AA1171" s="9" t="s">
        <v>5819</v>
      </c>
      <c r="AB1171" s="9" t="s">
        <v>47</v>
      </c>
      <c r="AC1171" s="9" t="s">
        <v>97</v>
      </c>
      <c r="AD1171" s="9" t="b">
        <v>0</v>
      </c>
      <c r="AE1171" s="9"/>
      <c r="AF1171" s="9"/>
      <c r="AG1171" s="14">
        <f t="shared" si="18"/>
        <v>43323</v>
      </c>
    </row>
    <row r="1172" spans="1:33">
      <c r="A1172" s="9" t="s">
        <v>5820</v>
      </c>
      <c r="B1172" s="9" t="s">
        <v>5820</v>
      </c>
      <c r="C1172" s="9" t="s">
        <v>5821</v>
      </c>
      <c r="D1172" s="9" t="s">
        <v>5822</v>
      </c>
      <c r="E1172" s="9" t="s">
        <v>36</v>
      </c>
      <c r="F1172" s="9" t="s">
        <v>37</v>
      </c>
      <c r="G1172" s="9" t="s">
        <v>38</v>
      </c>
      <c r="H1172" s="9"/>
      <c r="I1172" s="9"/>
      <c r="J1172" s="9" t="s">
        <v>39</v>
      </c>
      <c r="K1172" s="9" t="s">
        <v>607</v>
      </c>
      <c r="L1172" s="9" t="s">
        <v>608</v>
      </c>
      <c r="M1172" s="9" t="s">
        <v>609</v>
      </c>
      <c r="N1172" s="9" t="s">
        <v>36</v>
      </c>
      <c r="O1172" s="9">
        <v>1</v>
      </c>
      <c r="P1172" s="9" t="s">
        <v>43</v>
      </c>
      <c r="Q1172" s="9">
        <v>32.99</v>
      </c>
      <c r="R1172" s="9"/>
      <c r="S1172" s="9"/>
      <c r="T1172" s="9"/>
      <c r="U1172" s="9"/>
      <c r="V1172" s="9"/>
      <c r="W1172" s="9"/>
      <c r="X1172" s="9"/>
      <c r="Y1172" s="9" t="s">
        <v>519</v>
      </c>
      <c r="Z1172" s="9" t="s">
        <v>56</v>
      </c>
      <c r="AA1172" s="9" t="s">
        <v>5823</v>
      </c>
      <c r="AB1172" s="9" t="s">
        <v>47</v>
      </c>
      <c r="AC1172" s="9"/>
      <c r="AD1172" s="9" t="b">
        <v>0</v>
      </c>
      <c r="AE1172" s="9"/>
      <c r="AF1172" s="9"/>
      <c r="AG1172" s="14">
        <f t="shared" si="18"/>
        <v>43323</v>
      </c>
    </row>
    <row r="1173" spans="1:33">
      <c r="A1173" s="9" t="s">
        <v>5824</v>
      </c>
      <c r="B1173" s="9" t="s">
        <v>5824</v>
      </c>
      <c r="C1173" s="9" t="s">
        <v>5825</v>
      </c>
      <c r="D1173" s="9" t="s">
        <v>5826</v>
      </c>
      <c r="E1173" s="9" t="s">
        <v>36</v>
      </c>
      <c r="F1173" s="9" t="s">
        <v>37</v>
      </c>
      <c r="G1173" s="9" t="s">
        <v>38</v>
      </c>
      <c r="H1173" s="9"/>
      <c r="I1173" s="9"/>
      <c r="J1173" s="9" t="s">
        <v>90</v>
      </c>
      <c r="K1173" s="9" t="s">
        <v>91</v>
      </c>
      <c r="L1173" s="9" t="s">
        <v>92</v>
      </c>
      <c r="M1173" s="9" t="s">
        <v>93</v>
      </c>
      <c r="N1173" s="9" t="s">
        <v>36</v>
      </c>
      <c r="O1173" s="9">
        <v>1</v>
      </c>
      <c r="P1173" s="9" t="s">
        <v>43</v>
      </c>
      <c r="Q1173" s="9">
        <v>20.84</v>
      </c>
      <c r="R1173" s="9"/>
      <c r="S1173" s="9">
        <v>3.92</v>
      </c>
      <c r="T1173" s="9"/>
      <c r="U1173" s="9"/>
      <c r="V1173" s="9"/>
      <c r="W1173" s="9"/>
      <c r="X1173" s="9">
        <v>3.92</v>
      </c>
      <c r="Y1173" s="9" t="s">
        <v>44</v>
      </c>
      <c r="Z1173" s="9" t="s">
        <v>45</v>
      </c>
      <c r="AA1173" s="9" t="s">
        <v>5827</v>
      </c>
      <c r="AB1173" s="9" t="s">
        <v>47</v>
      </c>
      <c r="AC1173" s="9" t="s">
        <v>97</v>
      </c>
      <c r="AD1173" s="9" t="b">
        <v>0</v>
      </c>
      <c r="AE1173" s="9"/>
      <c r="AF1173" s="9"/>
      <c r="AG1173" s="14">
        <f t="shared" si="18"/>
        <v>43323</v>
      </c>
    </row>
    <row r="1174" spans="1:33">
      <c r="A1174" s="9" t="s">
        <v>5828</v>
      </c>
      <c r="B1174" s="9" t="s">
        <v>5828</v>
      </c>
      <c r="C1174" s="9" t="s">
        <v>5829</v>
      </c>
      <c r="D1174" s="9" t="s">
        <v>5830</v>
      </c>
      <c r="E1174" s="9" t="s">
        <v>36</v>
      </c>
      <c r="F1174" s="9" t="s">
        <v>37</v>
      </c>
      <c r="G1174" s="9" t="s">
        <v>38</v>
      </c>
      <c r="H1174" s="9"/>
      <c r="I1174" s="9"/>
      <c r="J1174" s="9" t="s">
        <v>90</v>
      </c>
      <c r="K1174" s="9" t="s">
        <v>449</v>
      </c>
      <c r="L1174" s="9" t="s">
        <v>450</v>
      </c>
      <c r="M1174" s="9" t="s">
        <v>451</v>
      </c>
      <c r="N1174" s="9" t="s">
        <v>36</v>
      </c>
      <c r="O1174" s="9">
        <v>1</v>
      </c>
      <c r="P1174" s="9" t="s">
        <v>43</v>
      </c>
      <c r="Q1174" s="9">
        <v>30.99</v>
      </c>
      <c r="R1174" s="9"/>
      <c r="S1174" s="9">
        <v>3.86</v>
      </c>
      <c r="T1174" s="9"/>
      <c r="U1174" s="9"/>
      <c r="V1174" s="9"/>
      <c r="W1174" s="9"/>
      <c r="X1174" s="9"/>
      <c r="Y1174" s="9" t="s">
        <v>2530</v>
      </c>
      <c r="Z1174" s="9" t="s">
        <v>56</v>
      </c>
      <c r="AA1174" s="9" t="s">
        <v>5831</v>
      </c>
      <c r="AB1174" s="9" t="s">
        <v>47</v>
      </c>
      <c r="AC1174" s="9"/>
      <c r="AD1174" s="9" t="b">
        <v>0</v>
      </c>
      <c r="AE1174" s="9"/>
      <c r="AF1174" s="9"/>
      <c r="AG1174" s="14">
        <f t="shared" si="18"/>
        <v>43323</v>
      </c>
    </row>
    <row r="1175" spans="1:33">
      <c r="A1175" s="9" t="s">
        <v>5832</v>
      </c>
      <c r="B1175" s="9" t="s">
        <v>5832</v>
      </c>
      <c r="C1175" s="9" t="s">
        <v>5833</v>
      </c>
      <c r="D1175" s="9" t="s">
        <v>5834</v>
      </c>
      <c r="E1175" s="9" t="s">
        <v>36</v>
      </c>
      <c r="F1175" s="9" t="s">
        <v>37</v>
      </c>
      <c r="G1175" s="9" t="s">
        <v>38</v>
      </c>
      <c r="H1175" s="9"/>
      <c r="I1175" s="9"/>
      <c r="J1175" s="9" t="s">
        <v>39</v>
      </c>
      <c r="K1175" s="9" t="s">
        <v>176</v>
      </c>
      <c r="L1175" s="9" t="s">
        <v>1275</v>
      </c>
      <c r="M1175" s="9" t="s">
        <v>1276</v>
      </c>
      <c r="N1175" s="9" t="s">
        <v>36</v>
      </c>
      <c r="O1175" s="9">
        <v>1</v>
      </c>
      <c r="P1175" s="9" t="s">
        <v>43</v>
      </c>
      <c r="Q1175" s="9">
        <v>15.99</v>
      </c>
      <c r="R1175" s="9"/>
      <c r="S1175" s="9"/>
      <c r="T1175" s="9"/>
      <c r="U1175" s="9"/>
      <c r="V1175" s="9"/>
      <c r="W1175" s="9"/>
      <c r="X1175" s="9"/>
      <c r="Y1175" s="9" t="s">
        <v>2783</v>
      </c>
      <c r="Z1175" s="9" t="s">
        <v>65</v>
      </c>
      <c r="AA1175" s="9" t="s">
        <v>5835</v>
      </c>
      <c r="AB1175" s="9" t="s">
        <v>47</v>
      </c>
      <c r="AC1175" s="9"/>
      <c r="AD1175" s="9" t="b">
        <v>0</v>
      </c>
      <c r="AE1175" s="9"/>
      <c r="AF1175" s="9"/>
      <c r="AG1175" s="14">
        <f t="shared" si="18"/>
        <v>43323</v>
      </c>
    </row>
    <row r="1176" spans="1:33">
      <c r="A1176" s="9" t="s">
        <v>5836</v>
      </c>
      <c r="B1176" s="9" t="s">
        <v>5836</v>
      </c>
      <c r="C1176" s="9" t="s">
        <v>5837</v>
      </c>
      <c r="D1176" s="9" t="s">
        <v>5838</v>
      </c>
      <c r="E1176" s="9" t="s">
        <v>36</v>
      </c>
      <c r="F1176" s="9" t="s">
        <v>37</v>
      </c>
      <c r="G1176" s="9" t="s">
        <v>38</v>
      </c>
      <c r="H1176" s="9"/>
      <c r="I1176" s="9"/>
      <c r="J1176" s="9" t="s">
        <v>90</v>
      </c>
      <c r="K1176" s="9" t="s">
        <v>176</v>
      </c>
      <c r="L1176" s="9" t="s">
        <v>792</v>
      </c>
      <c r="M1176" s="9" t="s">
        <v>793</v>
      </c>
      <c r="N1176" s="9" t="s">
        <v>36</v>
      </c>
      <c r="O1176" s="9">
        <v>1</v>
      </c>
      <c r="P1176" s="9" t="s">
        <v>43</v>
      </c>
      <c r="Q1176" s="9">
        <v>15.99</v>
      </c>
      <c r="R1176" s="9"/>
      <c r="S1176" s="9">
        <v>5.48</v>
      </c>
      <c r="T1176" s="9"/>
      <c r="U1176" s="9"/>
      <c r="V1176" s="9"/>
      <c r="W1176" s="9"/>
      <c r="X1176" s="9"/>
      <c r="Y1176" s="9" t="s">
        <v>380</v>
      </c>
      <c r="Z1176" s="9" t="s">
        <v>56</v>
      </c>
      <c r="AA1176" s="9" t="s">
        <v>5839</v>
      </c>
      <c r="AB1176" s="9" t="s">
        <v>47</v>
      </c>
      <c r="AC1176" s="9"/>
      <c r="AD1176" s="9" t="b">
        <v>0</v>
      </c>
      <c r="AE1176" s="9"/>
      <c r="AF1176" s="9"/>
      <c r="AG1176" s="14">
        <f t="shared" si="18"/>
        <v>43323</v>
      </c>
    </row>
    <row r="1177" spans="1:33">
      <c r="A1177" s="9" t="s">
        <v>5840</v>
      </c>
      <c r="B1177" s="9" t="s">
        <v>5840</v>
      </c>
      <c r="C1177" s="9" t="s">
        <v>5841</v>
      </c>
      <c r="D1177" s="9" t="s">
        <v>5842</v>
      </c>
      <c r="E1177" s="9" t="s">
        <v>36</v>
      </c>
      <c r="F1177" s="9" t="s">
        <v>37</v>
      </c>
      <c r="G1177" s="9" t="s">
        <v>38</v>
      </c>
      <c r="H1177" s="9"/>
      <c r="I1177" s="9"/>
      <c r="J1177" s="9" t="s">
        <v>39</v>
      </c>
      <c r="K1177" s="9" t="s">
        <v>1597</v>
      </c>
      <c r="L1177" s="9" t="s">
        <v>1922</v>
      </c>
      <c r="M1177" s="9" t="s">
        <v>1923</v>
      </c>
      <c r="N1177" s="9" t="s">
        <v>36</v>
      </c>
      <c r="O1177" s="9">
        <v>1</v>
      </c>
      <c r="P1177" s="9" t="s">
        <v>43</v>
      </c>
      <c r="Q1177" s="9">
        <v>35.99</v>
      </c>
      <c r="R1177" s="9"/>
      <c r="S1177" s="9"/>
      <c r="T1177" s="9"/>
      <c r="U1177" s="9"/>
      <c r="V1177" s="9"/>
      <c r="W1177" s="9"/>
      <c r="X1177" s="9"/>
      <c r="Y1177" s="9" t="s">
        <v>444</v>
      </c>
      <c r="Z1177" s="9" t="s">
        <v>56</v>
      </c>
      <c r="AA1177" s="9" t="s">
        <v>5843</v>
      </c>
      <c r="AB1177" s="9" t="s">
        <v>47</v>
      </c>
      <c r="AC1177" s="9"/>
      <c r="AD1177" s="9" t="b">
        <v>0</v>
      </c>
      <c r="AE1177" s="9"/>
      <c r="AF1177" s="9"/>
      <c r="AG1177" s="14">
        <f t="shared" si="18"/>
        <v>43323</v>
      </c>
    </row>
    <row r="1178" spans="1:33">
      <c r="A1178" s="9" t="s">
        <v>5840</v>
      </c>
      <c r="B1178" s="9" t="s">
        <v>5840</v>
      </c>
      <c r="C1178" s="9" t="s">
        <v>5841</v>
      </c>
      <c r="D1178" s="9" t="s">
        <v>5842</v>
      </c>
      <c r="E1178" s="9" t="s">
        <v>36</v>
      </c>
      <c r="F1178" s="9" t="s">
        <v>37</v>
      </c>
      <c r="G1178" s="9" t="s">
        <v>38</v>
      </c>
      <c r="H1178" s="9"/>
      <c r="I1178" s="9"/>
      <c r="J1178" s="9" t="s">
        <v>39</v>
      </c>
      <c r="K1178" s="9" t="s">
        <v>225</v>
      </c>
      <c r="L1178" s="9" t="s">
        <v>226</v>
      </c>
      <c r="M1178" s="9" t="s">
        <v>227</v>
      </c>
      <c r="N1178" s="9" t="s">
        <v>36</v>
      </c>
      <c r="O1178" s="9">
        <v>1</v>
      </c>
      <c r="P1178" s="9" t="s">
        <v>43</v>
      </c>
      <c r="Q1178" s="9">
        <v>30.99</v>
      </c>
      <c r="R1178" s="9"/>
      <c r="S1178" s="9"/>
      <c r="T1178" s="9"/>
      <c r="U1178" s="9"/>
      <c r="V1178" s="9"/>
      <c r="W1178" s="9"/>
      <c r="X1178" s="9"/>
      <c r="Y1178" s="9" t="s">
        <v>444</v>
      </c>
      <c r="Z1178" s="9" t="s">
        <v>56</v>
      </c>
      <c r="AA1178" s="9" t="s">
        <v>5843</v>
      </c>
      <c r="AB1178" s="9" t="s">
        <v>47</v>
      </c>
      <c r="AC1178" s="9"/>
      <c r="AD1178" s="9" t="b">
        <v>0</v>
      </c>
      <c r="AE1178" s="9"/>
      <c r="AF1178" s="9"/>
      <c r="AG1178" s="14">
        <f t="shared" si="18"/>
        <v>43323</v>
      </c>
    </row>
    <row r="1179" spans="1:33">
      <c r="A1179" s="9" t="s">
        <v>5844</v>
      </c>
      <c r="B1179" s="9" t="s">
        <v>5844</v>
      </c>
      <c r="C1179" s="9" t="s">
        <v>5845</v>
      </c>
      <c r="D1179" s="9" t="s">
        <v>5846</v>
      </c>
      <c r="E1179" s="9" t="s">
        <v>36</v>
      </c>
      <c r="F1179" s="9" t="s">
        <v>37</v>
      </c>
      <c r="G1179" s="9" t="s">
        <v>38</v>
      </c>
      <c r="H1179" s="9"/>
      <c r="I1179" s="9"/>
      <c r="J1179" s="9" t="s">
        <v>90</v>
      </c>
      <c r="K1179" s="9" t="s">
        <v>5847</v>
      </c>
      <c r="L1179" s="9" t="s">
        <v>5848</v>
      </c>
      <c r="M1179" s="9" t="s">
        <v>5849</v>
      </c>
      <c r="N1179" s="9" t="s">
        <v>36</v>
      </c>
      <c r="O1179" s="9">
        <v>1</v>
      </c>
      <c r="P1179" s="9" t="s">
        <v>43</v>
      </c>
      <c r="Q1179" s="9">
        <v>35.99</v>
      </c>
      <c r="R1179" s="9"/>
      <c r="S1179" s="9">
        <v>5.48</v>
      </c>
      <c r="T1179" s="9"/>
      <c r="U1179" s="9"/>
      <c r="V1179" s="9"/>
      <c r="W1179" s="9"/>
      <c r="X1179" s="9"/>
      <c r="Y1179" s="9" t="s">
        <v>1843</v>
      </c>
      <c r="Z1179" s="9" t="s">
        <v>56</v>
      </c>
      <c r="AA1179" s="9" t="s">
        <v>5850</v>
      </c>
      <c r="AB1179" s="9" t="s">
        <v>47</v>
      </c>
      <c r="AC1179" s="9"/>
      <c r="AD1179" s="9" t="b">
        <v>0</v>
      </c>
      <c r="AE1179" s="9"/>
      <c r="AF1179" s="9"/>
      <c r="AG1179" s="14">
        <f t="shared" si="18"/>
        <v>43323</v>
      </c>
    </row>
    <row r="1180" spans="1:33">
      <c r="A1180" s="9" t="s">
        <v>5851</v>
      </c>
      <c r="B1180" s="9" t="s">
        <v>5851</v>
      </c>
      <c r="C1180" s="9" t="s">
        <v>5852</v>
      </c>
      <c r="D1180" s="9" t="s">
        <v>5853</v>
      </c>
      <c r="E1180" s="9" t="s">
        <v>36</v>
      </c>
      <c r="F1180" s="9" t="s">
        <v>37</v>
      </c>
      <c r="G1180" s="9" t="s">
        <v>38</v>
      </c>
      <c r="H1180" s="9"/>
      <c r="I1180" s="9"/>
      <c r="J1180" s="9" t="s">
        <v>39</v>
      </c>
      <c r="K1180" s="9" t="s">
        <v>138</v>
      </c>
      <c r="L1180" s="9" t="s">
        <v>139</v>
      </c>
      <c r="M1180" s="9" t="s">
        <v>140</v>
      </c>
      <c r="N1180" s="9" t="s">
        <v>36</v>
      </c>
      <c r="O1180" s="9">
        <v>1</v>
      </c>
      <c r="P1180" s="9" t="s">
        <v>43</v>
      </c>
      <c r="Q1180" s="9">
        <v>20.84</v>
      </c>
      <c r="R1180" s="9"/>
      <c r="S1180" s="9"/>
      <c r="T1180" s="9"/>
      <c r="U1180" s="9"/>
      <c r="V1180" s="9"/>
      <c r="W1180" s="9"/>
      <c r="X1180" s="9"/>
      <c r="Y1180" s="9" t="s">
        <v>5854</v>
      </c>
      <c r="Z1180" s="9" t="s">
        <v>75</v>
      </c>
      <c r="AA1180" s="9" t="s">
        <v>5855</v>
      </c>
      <c r="AB1180" s="9" t="s">
        <v>47</v>
      </c>
      <c r="AC1180" s="9"/>
      <c r="AD1180" s="9" t="b">
        <v>0</v>
      </c>
      <c r="AE1180" s="9"/>
      <c r="AF1180" s="9"/>
      <c r="AG1180" s="14">
        <f t="shared" si="18"/>
        <v>43323</v>
      </c>
    </row>
    <row r="1181" spans="1:33">
      <c r="A1181" s="9" t="s">
        <v>5856</v>
      </c>
      <c r="B1181" s="9" t="s">
        <v>5856</v>
      </c>
      <c r="C1181" s="9" t="s">
        <v>5857</v>
      </c>
      <c r="D1181" s="9" t="s">
        <v>5858</v>
      </c>
      <c r="E1181" s="9" t="s">
        <v>36</v>
      </c>
      <c r="F1181" s="9" t="s">
        <v>37</v>
      </c>
      <c r="G1181" s="9" t="s">
        <v>38</v>
      </c>
      <c r="H1181" s="9"/>
      <c r="I1181" s="9"/>
      <c r="J1181" s="9" t="s">
        <v>90</v>
      </c>
      <c r="K1181" s="9" t="s">
        <v>209</v>
      </c>
      <c r="L1181" s="9" t="s">
        <v>210</v>
      </c>
      <c r="M1181" s="9" t="s">
        <v>211</v>
      </c>
      <c r="N1181" s="9" t="s">
        <v>36</v>
      </c>
      <c r="O1181" s="9">
        <v>1</v>
      </c>
      <c r="P1181" s="9" t="s">
        <v>43</v>
      </c>
      <c r="Q1181" s="9">
        <v>32.99</v>
      </c>
      <c r="R1181" s="9"/>
      <c r="S1181" s="9">
        <v>2.29</v>
      </c>
      <c r="T1181" s="9"/>
      <c r="U1181" s="9"/>
      <c r="V1181" s="9"/>
      <c r="W1181" s="9"/>
      <c r="X1181" s="9"/>
      <c r="Y1181" s="9" t="s">
        <v>519</v>
      </c>
      <c r="Z1181" s="9" t="s">
        <v>56</v>
      </c>
      <c r="AA1181" s="9" t="s">
        <v>5859</v>
      </c>
      <c r="AB1181" s="9" t="s">
        <v>47</v>
      </c>
      <c r="AC1181" s="9"/>
      <c r="AD1181" s="9" t="b">
        <v>0</v>
      </c>
      <c r="AE1181" s="9"/>
      <c r="AF1181" s="9"/>
      <c r="AG1181" s="14">
        <f t="shared" si="18"/>
        <v>43323</v>
      </c>
    </row>
    <row r="1182" spans="1:33">
      <c r="A1182" s="9" t="s">
        <v>5860</v>
      </c>
      <c r="B1182" s="9" t="s">
        <v>5860</v>
      </c>
      <c r="C1182" s="9" t="s">
        <v>5861</v>
      </c>
      <c r="D1182" s="9" t="s">
        <v>5862</v>
      </c>
      <c r="E1182" s="9" t="s">
        <v>36</v>
      </c>
      <c r="F1182" s="9" t="s">
        <v>37</v>
      </c>
      <c r="G1182" s="9" t="s">
        <v>38</v>
      </c>
      <c r="H1182" s="9"/>
      <c r="I1182" s="9"/>
      <c r="J1182" s="9" t="s">
        <v>39</v>
      </c>
      <c r="K1182" s="9" t="s">
        <v>2900</v>
      </c>
      <c r="L1182" s="9" t="s">
        <v>2901</v>
      </c>
      <c r="M1182" s="9" t="s">
        <v>2902</v>
      </c>
      <c r="N1182" s="9" t="s">
        <v>36</v>
      </c>
      <c r="O1182" s="9">
        <v>1</v>
      </c>
      <c r="P1182" s="9" t="s">
        <v>43</v>
      </c>
      <c r="Q1182" s="9">
        <v>35.99</v>
      </c>
      <c r="R1182" s="9"/>
      <c r="S1182" s="9"/>
      <c r="T1182" s="9"/>
      <c r="U1182" s="9"/>
      <c r="V1182" s="9"/>
      <c r="W1182" s="9"/>
      <c r="X1182" s="9"/>
      <c r="Y1182" s="9" t="s">
        <v>127</v>
      </c>
      <c r="Z1182" s="9" t="s">
        <v>75</v>
      </c>
      <c r="AA1182" s="9" t="s">
        <v>5863</v>
      </c>
      <c r="AB1182" s="9" t="s">
        <v>47</v>
      </c>
      <c r="AC1182" s="9"/>
      <c r="AD1182" s="9" t="b">
        <v>0</v>
      </c>
      <c r="AE1182" s="9"/>
      <c r="AF1182" s="9"/>
      <c r="AG1182" s="14">
        <f t="shared" si="18"/>
        <v>43323</v>
      </c>
    </row>
    <row r="1183" spans="1:33">
      <c r="A1183" s="9" t="s">
        <v>5864</v>
      </c>
      <c r="B1183" s="9" t="s">
        <v>5864</v>
      </c>
      <c r="C1183" s="9" t="s">
        <v>5865</v>
      </c>
      <c r="D1183" s="9" t="s">
        <v>5866</v>
      </c>
      <c r="E1183" s="9" t="s">
        <v>80</v>
      </c>
      <c r="F1183" s="9" t="s">
        <v>37</v>
      </c>
      <c r="G1183" s="9" t="s">
        <v>38</v>
      </c>
      <c r="H1183" s="9"/>
      <c r="I1183" s="9"/>
      <c r="J1183" s="9" t="s">
        <v>39</v>
      </c>
      <c r="K1183" s="9" t="s">
        <v>1808</v>
      </c>
      <c r="L1183" s="9" t="s">
        <v>1809</v>
      </c>
      <c r="M1183" s="9" t="s">
        <v>1810</v>
      </c>
      <c r="N1183" s="9" t="s">
        <v>80</v>
      </c>
      <c r="O1183" s="9">
        <v>0</v>
      </c>
      <c r="P1183" s="9"/>
      <c r="Q1183" s="9"/>
      <c r="R1183" s="9"/>
      <c r="S1183" s="9"/>
      <c r="T1183" s="9"/>
      <c r="U1183" s="9"/>
      <c r="V1183" s="9"/>
      <c r="W1183" s="9"/>
      <c r="X1183" s="9"/>
      <c r="Y1183" s="9" t="s">
        <v>5867</v>
      </c>
      <c r="Z1183" s="9" t="s">
        <v>180</v>
      </c>
      <c r="AA1183" s="9" t="s">
        <v>5868</v>
      </c>
      <c r="AB1183" s="9" t="s">
        <v>47</v>
      </c>
      <c r="AC1183" s="9"/>
      <c r="AD1183" s="9" t="b">
        <v>0</v>
      </c>
      <c r="AE1183" s="9"/>
      <c r="AF1183" s="9"/>
      <c r="AG1183" s="14">
        <f t="shared" si="18"/>
        <v>43323</v>
      </c>
    </row>
    <row r="1184" spans="1:33">
      <c r="A1184" s="9" t="s">
        <v>5869</v>
      </c>
      <c r="B1184" s="9" t="s">
        <v>5869</v>
      </c>
      <c r="C1184" s="9" t="s">
        <v>5870</v>
      </c>
      <c r="D1184" s="9" t="s">
        <v>5871</v>
      </c>
      <c r="E1184" s="9" t="s">
        <v>36</v>
      </c>
      <c r="F1184" s="9" t="s">
        <v>37</v>
      </c>
      <c r="G1184" s="9" t="s">
        <v>38</v>
      </c>
      <c r="H1184" s="9"/>
      <c r="I1184" s="9"/>
      <c r="J1184" s="9" t="s">
        <v>90</v>
      </c>
      <c r="K1184" s="9" t="s">
        <v>61</v>
      </c>
      <c r="L1184" s="9" t="s">
        <v>4038</v>
      </c>
      <c r="M1184" s="9" t="s">
        <v>4039</v>
      </c>
      <c r="N1184" s="9" t="s">
        <v>36</v>
      </c>
      <c r="O1184" s="9">
        <v>1</v>
      </c>
      <c r="P1184" s="9" t="s">
        <v>43</v>
      </c>
      <c r="Q1184" s="9">
        <v>29.99</v>
      </c>
      <c r="R1184" s="9"/>
      <c r="S1184" s="9">
        <v>5.48</v>
      </c>
      <c r="T1184" s="9"/>
      <c r="U1184" s="9"/>
      <c r="V1184" s="9"/>
      <c r="W1184" s="9"/>
      <c r="X1184" s="9"/>
      <c r="Y1184" s="9" t="s">
        <v>119</v>
      </c>
      <c r="Z1184" s="9" t="s">
        <v>56</v>
      </c>
      <c r="AA1184" s="9" t="s">
        <v>5872</v>
      </c>
      <c r="AB1184" s="9" t="s">
        <v>47</v>
      </c>
      <c r="AC1184" s="9"/>
      <c r="AD1184" s="9" t="b">
        <v>0</v>
      </c>
      <c r="AE1184" s="9"/>
      <c r="AF1184" s="9"/>
      <c r="AG1184" s="14">
        <f t="shared" si="18"/>
        <v>43323</v>
      </c>
    </row>
    <row r="1185" spans="1:33">
      <c r="A1185" s="9" t="s">
        <v>5873</v>
      </c>
      <c r="B1185" s="9" t="s">
        <v>5873</v>
      </c>
      <c r="C1185" s="9" t="s">
        <v>5874</v>
      </c>
      <c r="D1185" s="9" t="s">
        <v>5875</v>
      </c>
      <c r="E1185" s="9" t="s">
        <v>36</v>
      </c>
      <c r="F1185" s="9" t="s">
        <v>37</v>
      </c>
      <c r="G1185" s="9" t="s">
        <v>38</v>
      </c>
      <c r="H1185" s="9"/>
      <c r="I1185" s="9"/>
      <c r="J1185" s="9" t="s">
        <v>39</v>
      </c>
      <c r="K1185" s="9" t="s">
        <v>778</v>
      </c>
      <c r="L1185" s="9" t="s">
        <v>779</v>
      </c>
      <c r="M1185" s="9" t="s">
        <v>780</v>
      </c>
      <c r="N1185" s="9" t="s">
        <v>36</v>
      </c>
      <c r="O1185" s="9">
        <v>1</v>
      </c>
      <c r="P1185" s="9" t="s">
        <v>43</v>
      </c>
      <c r="Q1185" s="9">
        <v>20.84</v>
      </c>
      <c r="R1185" s="9"/>
      <c r="S1185" s="9"/>
      <c r="T1185" s="9"/>
      <c r="U1185" s="9"/>
      <c r="V1185" s="9"/>
      <c r="W1185" s="9"/>
      <c r="X1185" s="9"/>
      <c r="Y1185" s="9" t="s">
        <v>761</v>
      </c>
      <c r="Z1185" s="9" t="s">
        <v>56</v>
      </c>
      <c r="AA1185" s="9" t="s">
        <v>5876</v>
      </c>
      <c r="AB1185" s="9" t="s">
        <v>47</v>
      </c>
      <c r="AC1185" s="9"/>
      <c r="AD1185" s="9" t="b">
        <v>0</v>
      </c>
      <c r="AE1185" s="9"/>
      <c r="AF1185" s="9"/>
      <c r="AG1185" s="14">
        <f t="shared" si="18"/>
        <v>43323</v>
      </c>
    </row>
    <row r="1186" spans="1:33">
      <c r="A1186" s="9" t="s">
        <v>5877</v>
      </c>
      <c r="B1186" s="9" t="s">
        <v>5877</v>
      </c>
      <c r="C1186" s="9" t="s">
        <v>5878</v>
      </c>
      <c r="D1186" s="9" t="s">
        <v>5879</v>
      </c>
      <c r="E1186" s="9" t="s">
        <v>36</v>
      </c>
      <c r="F1186" s="9" t="s">
        <v>37</v>
      </c>
      <c r="G1186" s="9" t="s">
        <v>38</v>
      </c>
      <c r="H1186" s="9"/>
      <c r="I1186" s="9"/>
      <c r="J1186" s="9" t="s">
        <v>39</v>
      </c>
      <c r="K1186" s="9" t="s">
        <v>334</v>
      </c>
      <c r="L1186" s="9" t="s">
        <v>335</v>
      </c>
      <c r="M1186" s="9" t="s">
        <v>336</v>
      </c>
      <c r="N1186" s="9" t="s">
        <v>36</v>
      </c>
      <c r="O1186" s="9">
        <v>1</v>
      </c>
      <c r="P1186" s="9" t="s">
        <v>43</v>
      </c>
      <c r="Q1186" s="9">
        <v>20.44</v>
      </c>
      <c r="R1186" s="9"/>
      <c r="S1186" s="9"/>
      <c r="T1186" s="9"/>
      <c r="U1186" s="9"/>
      <c r="V1186" s="9"/>
      <c r="W1186" s="9"/>
      <c r="X1186" s="9"/>
      <c r="Y1186" s="9" t="s">
        <v>5880</v>
      </c>
      <c r="Z1186" s="9" t="s">
        <v>56</v>
      </c>
      <c r="AA1186" s="9" t="s">
        <v>5881</v>
      </c>
      <c r="AB1186" s="9" t="s">
        <v>47</v>
      </c>
      <c r="AC1186" s="9"/>
      <c r="AD1186" s="9" t="b">
        <v>0</v>
      </c>
      <c r="AE1186" s="9"/>
      <c r="AF1186" s="9"/>
      <c r="AG1186" s="14">
        <f t="shared" si="18"/>
        <v>43323</v>
      </c>
    </row>
    <row r="1187" spans="1:33">
      <c r="A1187" s="9" t="s">
        <v>5882</v>
      </c>
      <c r="B1187" s="9" t="s">
        <v>5882</v>
      </c>
      <c r="C1187" s="9" t="s">
        <v>5883</v>
      </c>
      <c r="D1187" s="9" t="s">
        <v>5884</v>
      </c>
      <c r="E1187" s="9" t="s">
        <v>36</v>
      </c>
      <c r="F1187" s="9" t="s">
        <v>37</v>
      </c>
      <c r="G1187" s="9" t="s">
        <v>38</v>
      </c>
      <c r="H1187" s="9"/>
      <c r="I1187" s="9"/>
      <c r="J1187" s="9" t="s">
        <v>39</v>
      </c>
      <c r="K1187" s="9" t="s">
        <v>176</v>
      </c>
      <c r="L1187" s="9" t="s">
        <v>792</v>
      </c>
      <c r="M1187" s="9" t="s">
        <v>793</v>
      </c>
      <c r="N1187" s="9" t="s">
        <v>36</v>
      </c>
      <c r="O1187" s="9">
        <v>1</v>
      </c>
      <c r="P1187" s="9" t="s">
        <v>43</v>
      </c>
      <c r="Q1187" s="9">
        <v>15.99</v>
      </c>
      <c r="R1187" s="9"/>
      <c r="S1187" s="9"/>
      <c r="T1187" s="9"/>
      <c r="U1187" s="9"/>
      <c r="V1187" s="9"/>
      <c r="W1187" s="9"/>
      <c r="X1187" s="9"/>
      <c r="Y1187" s="9" t="s">
        <v>367</v>
      </c>
      <c r="Z1187" s="9" t="s">
        <v>180</v>
      </c>
      <c r="AA1187" s="9" t="s">
        <v>2832</v>
      </c>
      <c r="AB1187" s="9" t="s">
        <v>47</v>
      </c>
      <c r="AC1187" s="9"/>
      <c r="AD1187" s="9" t="b">
        <v>0</v>
      </c>
      <c r="AE1187" s="9"/>
      <c r="AF1187" s="9"/>
      <c r="AG1187" s="14">
        <f t="shared" si="18"/>
        <v>43323</v>
      </c>
    </row>
    <row r="1188" spans="1:33">
      <c r="A1188" s="9" t="s">
        <v>5885</v>
      </c>
      <c r="B1188" s="9" t="s">
        <v>5885</v>
      </c>
      <c r="C1188" s="9" t="s">
        <v>5886</v>
      </c>
      <c r="D1188" s="9" t="s">
        <v>5887</v>
      </c>
      <c r="E1188" s="9" t="s">
        <v>36</v>
      </c>
      <c r="F1188" s="9" t="s">
        <v>37</v>
      </c>
      <c r="G1188" s="9" t="s">
        <v>38</v>
      </c>
      <c r="H1188" s="9"/>
      <c r="I1188" s="9"/>
      <c r="J1188" s="9" t="s">
        <v>39</v>
      </c>
      <c r="K1188" s="9" t="s">
        <v>116</v>
      </c>
      <c r="L1188" s="9" t="s">
        <v>3964</v>
      </c>
      <c r="M1188" s="9" t="s">
        <v>3965</v>
      </c>
      <c r="N1188" s="9" t="s">
        <v>36</v>
      </c>
      <c r="O1188" s="9">
        <v>1</v>
      </c>
      <c r="P1188" s="9" t="s">
        <v>43</v>
      </c>
      <c r="Q1188" s="9">
        <v>29.99</v>
      </c>
      <c r="R1188" s="9"/>
      <c r="S1188" s="9"/>
      <c r="T1188" s="9"/>
      <c r="U1188" s="9"/>
      <c r="V1188" s="9"/>
      <c r="W1188" s="9"/>
      <c r="X1188" s="9"/>
      <c r="Y1188" s="9" t="s">
        <v>439</v>
      </c>
      <c r="Z1188" s="9" t="s">
        <v>56</v>
      </c>
      <c r="AA1188" s="9" t="s">
        <v>5888</v>
      </c>
      <c r="AB1188" s="9" t="s">
        <v>47</v>
      </c>
      <c r="AC1188" s="9"/>
      <c r="AD1188" s="9" t="b">
        <v>0</v>
      </c>
      <c r="AE1188" s="9"/>
      <c r="AF1188" s="9"/>
      <c r="AG1188" s="14">
        <f t="shared" si="18"/>
        <v>43323</v>
      </c>
    </row>
    <row r="1189" spans="1:33">
      <c r="A1189" s="9" t="s">
        <v>5889</v>
      </c>
      <c r="B1189" s="9" t="s">
        <v>5889</v>
      </c>
      <c r="C1189" s="9" t="s">
        <v>5890</v>
      </c>
      <c r="D1189" s="9" t="s">
        <v>5891</v>
      </c>
      <c r="E1189" s="9" t="s">
        <v>36</v>
      </c>
      <c r="F1189" s="9" t="s">
        <v>37</v>
      </c>
      <c r="G1189" s="9" t="s">
        <v>38</v>
      </c>
      <c r="H1189" s="9"/>
      <c r="I1189" s="9"/>
      <c r="J1189" s="9" t="s">
        <v>39</v>
      </c>
      <c r="K1189" s="9" t="s">
        <v>5892</v>
      </c>
      <c r="L1189" s="9" t="s">
        <v>5893</v>
      </c>
      <c r="M1189" s="9" t="s">
        <v>5894</v>
      </c>
      <c r="N1189" s="9" t="s">
        <v>36</v>
      </c>
      <c r="O1189" s="9">
        <v>1</v>
      </c>
      <c r="P1189" s="9" t="s">
        <v>43</v>
      </c>
      <c r="Q1189" s="9">
        <v>20.87</v>
      </c>
      <c r="R1189" s="9"/>
      <c r="S1189" s="9"/>
      <c r="T1189" s="9"/>
      <c r="U1189" s="9"/>
      <c r="V1189" s="9"/>
      <c r="W1189" s="9"/>
      <c r="X1189" s="9"/>
      <c r="Y1189" s="9" t="s">
        <v>1206</v>
      </c>
      <c r="Z1189" s="9" t="s">
        <v>56</v>
      </c>
      <c r="AA1189" s="9" t="s">
        <v>5895</v>
      </c>
      <c r="AB1189" s="9" t="s">
        <v>47</v>
      </c>
      <c r="AC1189" s="9"/>
      <c r="AD1189" s="9" t="b">
        <v>0</v>
      </c>
      <c r="AE1189" s="9"/>
      <c r="AF1189" s="9"/>
      <c r="AG1189" s="14">
        <f t="shared" si="18"/>
        <v>43323</v>
      </c>
    </row>
    <row r="1190" spans="1:33">
      <c r="A1190" s="9" t="s">
        <v>5896</v>
      </c>
      <c r="B1190" s="9" t="s">
        <v>5896</v>
      </c>
      <c r="C1190" s="9" t="s">
        <v>5897</v>
      </c>
      <c r="D1190" s="9" t="s">
        <v>5898</v>
      </c>
      <c r="E1190" s="9" t="s">
        <v>36</v>
      </c>
      <c r="F1190" s="9" t="s">
        <v>37</v>
      </c>
      <c r="G1190" s="9" t="s">
        <v>38</v>
      </c>
      <c r="H1190" s="9"/>
      <c r="I1190" s="9"/>
      <c r="J1190" s="9" t="s">
        <v>51</v>
      </c>
      <c r="K1190" s="9" t="s">
        <v>138</v>
      </c>
      <c r="L1190" s="9" t="s">
        <v>139</v>
      </c>
      <c r="M1190" s="9" t="s">
        <v>140</v>
      </c>
      <c r="N1190" s="9" t="s">
        <v>36</v>
      </c>
      <c r="O1190" s="9">
        <v>1</v>
      </c>
      <c r="P1190" s="9" t="s">
        <v>43</v>
      </c>
      <c r="Q1190" s="9">
        <v>20.84</v>
      </c>
      <c r="R1190" s="9"/>
      <c r="S1190" s="9">
        <v>5.65</v>
      </c>
      <c r="T1190" s="9"/>
      <c r="U1190" s="9"/>
      <c r="V1190" s="9"/>
      <c r="W1190" s="9"/>
      <c r="X1190" s="9"/>
      <c r="Y1190" s="9" t="s">
        <v>519</v>
      </c>
      <c r="Z1190" s="9" t="s">
        <v>56</v>
      </c>
      <c r="AA1190" s="9" t="s">
        <v>5899</v>
      </c>
      <c r="AB1190" s="9" t="s">
        <v>47</v>
      </c>
      <c r="AC1190" s="9"/>
      <c r="AD1190" s="9" t="b">
        <v>0</v>
      </c>
      <c r="AE1190" s="9"/>
      <c r="AF1190" s="9"/>
      <c r="AG1190" s="14">
        <f t="shared" si="18"/>
        <v>43323</v>
      </c>
    </row>
    <row r="1191" spans="1:33">
      <c r="A1191" s="9" t="s">
        <v>5900</v>
      </c>
      <c r="B1191" s="9" t="s">
        <v>5900</v>
      </c>
      <c r="C1191" s="9" t="s">
        <v>5901</v>
      </c>
      <c r="D1191" s="9" t="s">
        <v>5902</v>
      </c>
      <c r="E1191" s="9" t="s">
        <v>36</v>
      </c>
      <c r="F1191" s="9" t="s">
        <v>37</v>
      </c>
      <c r="G1191" s="9" t="s">
        <v>38</v>
      </c>
      <c r="H1191" s="9"/>
      <c r="I1191" s="9"/>
      <c r="J1191" s="9" t="s">
        <v>39</v>
      </c>
      <c r="K1191" s="9" t="s">
        <v>176</v>
      </c>
      <c r="L1191" s="9" t="s">
        <v>792</v>
      </c>
      <c r="M1191" s="9" t="s">
        <v>793</v>
      </c>
      <c r="N1191" s="9" t="s">
        <v>36</v>
      </c>
      <c r="O1191" s="9">
        <v>1</v>
      </c>
      <c r="P1191" s="9" t="s">
        <v>43</v>
      </c>
      <c r="Q1191" s="9">
        <v>15.99</v>
      </c>
      <c r="R1191" s="9"/>
      <c r="S1191" s="9"/>
      <c r="T1191" s="9"/>
      <c r="U1191" s="9"/>
      <c r="V1191" s="9"/>
      <c r="W1191" s="9"/>
      <c r="X1191" s="9"/>
      <c r="Y1191" s="9" t="s">
        <v>85</v>
      </c>
      <c r="Z1191" s="9" t="s">
        <v>75</v>
      </c>
      <c r="AA1191" s="9" t="s">
        <v>5903</v>
      </c>
      <c r="AB1191" s="9" t="s">
        <v>47</v>
      </c>
      <c r="AC1191" s="9"/>
      <c r="AD1191" s="9" t="b">
        <v>0</v>
      </c>
      <c r="AE1191" s="9"/>
      <c r="AF1191" s="9"/>
      <c r="AG1191" s="14">
        <f t="shared" si="18"/>
        <v>43323</v>
      </c>
    </row>
    <row r="1192" spans="1:33">
      <c r="A1192" s="9" t="s">
        <v>5904</v>
      </c>
      <c r="B1192" s="9" t="s">
        <v>5904</v>
      </c>
      <c r="C1192" s="9" t="s">
        <v>5905</v>
      </c>
      <c r="D1192" s="9" t="s">
        <v>5906</v>
      </c>
      <c r="E1192" s="9" t="s">
        <v>80</v>
      </c>
      <c r="F1192" s="9" t="s">
        <v>37</v>
      </c>
      <c r="G1192" s="9" t="s">
        <v>38</v>
      </c>
      <c r="H1192" s="9"/>
      <c r="I1192" s="9"/>
      <c r="J1192" s="9" t="s">
        <v>39</v>
      </c>
      <c r="K1192" s="9" t="s">
        <v>176</v>
      </c>
      <c r="L1192" s="9" t="s">
        <v>557</v>
      </c>
      <c r="M1192" s="9" t="s">
        <v>558</v>
      </c>
      <c r="N1192" s="9" t="s">
        <v>84</v>
      </c>
      <c r="O1192" s="9">
        <v>1</v>
      </c>
      <c r="P1192" s="9" t="s">
        <v>43</v>
      </c>
      <c r="Q1192" s="9">
        <v>15.99</v>
      </c>
      <c r="R1192" s="9"/>
      <c r="S1192" s="9"/>
      <c r="T1192" s="9"/>
      <c r="U1192" s="9"/>
      <c r="V1192" s="9"/>
      <c r="W1192" s="9"/>
      <c r="X1192" s="9"/>
      <c r="Y1192" s="9" t="s">
        <v>5907</v>
      </c>
      <c r="Z1192" s="9" t="s">
        <v>65</v>
      </c>
      <c r="AA1192" s="9" t="s">
        <v>5908</v>
      </c>
      <c r="AB1192" s="9" t="s">
        <v>47</v>
      </c>
      <c r="AC1192" s="9"/>
      <c r="AD1192" s="9" t="b">
        <v>0</v>
      </c>
      <c r="AE1192" s="9"/>
      <c r="AF1192" s="9"/>
      <c r="AG1192" s="14">
        <f t="shared" si="18"/>
        <v>43323</v>
      </c>
    </row>
    <row r="1193" spans="1:33">
      <c r="A1193" s="9" t="s">
        <v>5909</v>
      </c>
      <c r="B1193" s="9" t="s">
        <v>5909</v>
      </c>
      <c r="C1193" s="9" t="s">
        <v>5910</v>
      </c>
      <c r="D1193" s="9" t="s">
        <v>5911</v>
      </c>
      <c r="E1193" s="9" t="s">
        <v>36</v>
      </c>
      <c r="F1193" s="9" t="s">
        <v>37</v>
      </c>
      <c r="G1193" s="9" t="s">
        <v>38</v>
      </c>
      <c r="H1193" s="9"/>
      <c r="I1193" s="9"/>
      <c r="J1193" s="9" t="s">
        <v>90</v>
      </c>
      <c r="K1193" s="9" t="s">
        <v>138</v>
      </c>
      <c r="L1193" s="9" t="s">
        <v>139</v>
      </c>
      <c r="M1193" s="9" t="s">
        <v>140</v>
      </c>
      <c r="N1193" s="9" t="s">
        <v>36</v>
      </c>
      <c r="O1193" s="9">
        <v>1</v>
      </c>
      <c r="P1193" s="9" t="s">
        <v>43</v>
      </c>
      <c r="Q1193" s="9">
        <v>20.84</v>
      </c>
      <c r="R1193" s="9"/>
      <c r="S1193" s="9">
        <v>3.93</v>
      </c>
      <c r="T1193" s="9"/>
      <c r="U1193" s="9"/>
      <c r="V1193" s="9"/>
      <c r="W1193" s="9"/>
      <c r="X1193" s="9">
        <v>3.93</v>
      </c>
      <c r="Y1193" s="9" t="s">
        <v>5912</v>
      </c>
      <c r="Z1193" s="9" t="s">
        <v>56</v>
      </c>
      <c r="AA1193" s="9" t="s">
        <v>5913</v>
      </c>
      <c r="AB1193" s="9" t="s">
        <v>47</v>
      </c>
      <c r="AC1193" s="9" t="s">
        <v>97</v>
      </c>
      <c r="AD1193" s="9" t="b">
        <v>0</v>
      </c>
      <c r="AE1193" s="9"/>
      <c r="AF1193" s="9"/>
      <c r="AG1193" s="14">
        <f t="shared" si="18"/>
        <v>43323</v>
      </c>
    </row>
    <row r="1194" spans="1:33">
      <c r="A1194" s="9" t="s">
        <v>5914</v>
      </c>
      <c r="B1194" s="9" t="s">
        <v>5914</v>
      </c>
      <c r="C1194" s="9" t="s">
        <v>5915</v>
      </c>
      <c r="D1194" s="9" t="s">
        <v>5916</v>
      </c>
      <c r="E1194" s="9" t="s">
        <v>36</v>
      </c>
      <c r="F1194" s="9" t="s">
        <v>37</v>
      </c>
      <c r="G1194" s="9" t="s">
        <v>38</v>
      </c>
      <c r="H1194" s="9"/>
      <c r="I1194" s="9"/>
      <c r="J1194" s="9" t="s">
        <v>39</v>
      </c>
      <c r="K1194" s="9" t="s">
        <v>1573</v>
      </c>
      <c r="L1194" s="9" t="s">
        <v>1574</v>
      </c>
      <c r="M1194" s="9" t="s">
        <v>1575</v>
      </c>
      <c r="N1194" s="9" t="s">
        <v>36</v>
      </c>
      <c r="O1194" s="9">
        <v>1</v>
      </c>
      <c r="P1194" s="9" t="s">
        <v>43</v>
      </c>
      <c r="Q1194" s="9">
        <v>20.84</v>
      </c>
      <c r="R1194" s="9"/>
      <c r="S1194" s="9"/>
      <c r="T1194" s="9"/>
      <c r="U1194" s="9"/>
      <c r="V1194" s="9"/>
      <c r="W1194" s="9"/>
      <c r="X1194" s="9"/>
      <c r="Y1194" s="9" t="s">
        <v>5917</v>
      </c>
      <c r="Z1194" s="9" t="s">
        <v>56</v>
      </c>
      <c r="AA1194" s="9" t="s">
        <v>5918</v>
      </c>
      <c r="AB1194" s="9" t="s">
        <v>47</v>
      </c>
      <c r="AC1194" s="9"/>
      <c r="AD1194" s="9" t="b">
        <v>0</v>
      </c>
      <c r="AE1194" s="9"/>
      <c r="AF1194" s="9"/>
      <c r="AG1194" s="14">
        <f t="shared" si="18"/>
        <v>43323</v>
      </c>
    </row>
    <row r="1195" spans="1:33">
      <c r="A1195" s="9" t="s">
        <v>5919</v>
      </c>
      <c r="B1195" s="9" t="s">
        <v>5919</v>
      </c>
      <c r="C1195" s="9" t="s">
        <v>5920</v>
      </c>
      <c r="D1195" s="9" t="s">
        <v>5921</v>
      </c>
      <c r="E1195" s="9" t="s">
        <v>36</v>
      </c>
      <c r="F1195" s="9" t="s">
        <v>37</v>
      </c>
      <c r="G1195" s="9" t="s">
        <v>38</v>
      </c>
      <c r="H1195" s="9"/>
      <c r="I1195" s="9"/>
      <c r="J1195" s="9" t="s">
        <v>90</v>
      </c>
      <c r="K1195" s="9" t="s">
        <v>4417</v>
      </c>
      <c r="L1195" s="9" t="s">
        <v>4418</v>
      </c>
      <c r="M1195" s="9" t="s">
        <v>4419</v>
      </c>
      <c r="N1195" s="9" t="s">
        <v>36</v>
      </c>
      <c r="O1195" s="9">
        <v>1</v>
      </c>
      <c r="P1195" s="9" t="s">
        <v>43</v>
      </c>
      <c r="Q1195" s="9">
        <v>35.99</v>
      </c>
      <c r="R1195" s="9"/>
      <c r="S1195" s="9">
        <v>5.9</v>
      </c>
      <c r="T1195" s="9"/>
      <c r="U1195" s="9"/>
      <c r="V1195" s="9"/>
      <c r="W1195" s="9"/>
      <c r="X1195" s="9">
        <v>5.9</v>
      </c>
      <c r="Y1195" s="9" t="s">
        <v>904</v>
      </c>
      <c r="Z1195" s="9" t="s">
        <v>95</v>
      </c>
      <c r="AA1195" s="9" t="s">
        <v>5922</v>
      </c>
      <c r="AB1195" s="9" t="s">
        <v>47</v>
      </c>
      <c r="AC1195" s="9" t="s">
        <v>97</v>
      </c>
      <c r="AD1195" s="9" t="b">
        <v>0</v>
      </c>
      <c r="AE1195" s="9"/>
      <c r="AF1195" s="9"/>
      <c r="AG1195" s="14">
        <f t="shared" si="18"/>
        <v>43323</v>
      </c>
    </row>
    <row r="1196" spans="1:33">
      <c r="A1196" s="9" t="s">
        <v>5923</v>
      </c>
      <c r="B1196" s="9" t="s">
        <v>5923</v>
      </c>
      <c r="C1196" s="9" t="s">
        <v>5924</v>
      </c>
      <c r="D1196" s="9" t="s">
        <v>5925</v>
      </c>
      <c r="E1196" s="9" t="s">
        <v>36</v>
      </c>
      <c r="F1196" s="9" t="s">
        <v>37</v>
      </c>
      <c r="G1196" s="9" t="s">
        <v>38</v>
      </c>
      <c r="H1196" s="9"/>
      <c r="I1196" s="9"/>
      <c r="J1196" s="9" t="s">
        <v>39</v>
      </c>
      <c r="K1196" s="9" t="s">
        <v>1895</v>
      </c>
      <c r="L1196" s="9" t="s">
        <v>1896</v>
      </c>
      <c r="M1196" s="9" t="s">
        <v>1897</v>
      </c>
      <c r="N1196" s="9" t="s">
        <v>36</v>
      </c>
      <c r="O1196" s="9">
        <v>1</v>
      </c>
      <c r="P1196" s="9" t="s">
        <v>43</v>
      </c>
      <c r="Q1196" s="9">
        <v>29.99</v>
      </c>
      <c r="R1196" s="9"/>
      <c r="S1196" s="9">
        <v>7.98</v>
      </c>
      <c r="T1196" s="9"/>
      <c r="U1196" s="9"/>
      <c r="V1196" s="9"/>
      <c r="W1196" s="9"/>
      <c r="X1196" s="9"/>
      <c r="Y1196" s="9" t="s">
        <v>2099</v>
      </c>
      <c r="Z1196" s="9" t="s">
        <v>56</v>
      </c>
      <c r="AA1196" s="9" t="s">
        <v>5926</v>
      </c>
      <c r="AB1196" s="9" t="s">
        <v>47</v>
      </c>
      <c r="AC1196" s="9"/>
      <c r="AD1196" s="9" t="b">
        <v>0</v>
      </c>
      <c r="AE1196" s="9"/>
      <c r="AF1196" s="9"/>
      <c r="AG1196" s="14">
        <f t="shared" si="18"/>
        <v>43323</v>
      </c>
    </row>
    <row r="1197" spans="1:33">
      <c r="A1197" s="9" t="s">
        <v>5927</v>
      </c>
      <c r="B1197" s="9" t="s">
        <v>5927</v>
      </c>
      <c r="C1197" s="9" t="s">
        <v>5928</v>
      </c>
      <c r="D1197" s="9" t="s">
        <v>5929</v>
      </c>
      <c r="E1197" s="9" t="s">
        <v>36</v>
      </c>
      <c r="F1197" s="9" t="s">
        <v>37</v>
      </c>
      <c r="G1197" s="9" t="s">
        <v>38</v>
      </c>
      <c r="H1197" s="9"/>
      <c r="I1197" s="9"/>
      <c r="J1197" s="9" t="s">
        <v>90</v>
      </c>
      <c r="K1197" s="9" t="s">
        <v>5573</v>
      </c>
      <c r="L1197" s="9" t="s">
        <v>5574</v>
      </c>
      <c r="M1197" s="9" t="s">
        <v>5575</v>
      </c>
      <c r="N1197" s="9" t="s">
        <v>36</v>
      </c>
      <c r="O1197" s="9">
        <v>1</v>
      </c>
      <c r="P1197" s="9" t="s">
        <v>43</v>
      </c>
      <c r="Q1197" s="9">
        <v>35.99</v>
      </c>
      <c r="R1197" s="9"/>
      <c r="S1197" s="9">
        <v>2.74</v>
      </c>
      <c r="T1197" s="9"/>
      <c r="U1197" s="9"/>
      <c r="V1197" s="9"/>
      <c r="W1197" s="9"/>
      <c r="X1197" s="9">
        <v>2.74</v>
      </c>
      <c r="Y1197" s="9" t="s">
        <v>5930</v>
      </c>
      <c r="Z1197" s="9" t="s">
        <v>753</v>
      </c>
      <c r="AA1197" s="9" t="s">
        <v>5931</v>
      </c>
      <c r="AB1197" s="9" t="s">
        <v>47</v>
      </c>
      <c r="AC1197" s="9" t="s">
        <v>97</v>
      </c>
      <c r="AD1197" s="9" t="b">
        <v>0</v>
      </c>
      <c r="AE1197" s="9"/>
      <c r="AF1197" s="9"/>
      <c r="AG1197" s="14">
        <f t="shared" si="18"/>
        <v>43323</v>
      </c>
    </row>
    <row r="1198" spans="1:33">
      <c r="A1198" s="9" t="s">
        <v>5932</v>
      </c>
      <c r="B1198" s="9" t="s">
        <v>5932</v>
      </c>
      <c r="C1198" s="9" t="s">
        <v>5933</v>
      </c>
      <c r="D1198" s="9" t="s">
        <v>5934</v>
      </c>
      <c r="E1198" s="9" t="s">
        <v>36</v>
      </c>
      <c r="F1198" s="9" t="s">
        <v>37</v>
      </c>
      <c r="G1198" s="9" t="s">
        <v>38</v>
      </c>
      <c r="H1198" s="9"/>
      <c r="I1198" s="9"/>
      <c r="J1198" s="9" t="s">
        <v>39</v>
      </c>
      <c r="K1198" s="9" t="s">
        <v>116</v>
      </c>
      <c r="L1198" s="9" t="s">
        <v>5323</v>
      </c>
      <c r="M1198" s="9" t="s">
        <v>5324</v>
      </c>
      <c r="N1198" s="9" t="s">
        <v>36</v>
      </c>
      <c r="O1198" s="9">
        <v>1</v>
      </c>
      <c r="P1198" s="9" t="s">
        <v>43</v>
      </c>
      <c r="Q1198" s="9">
        <v>29.99</v>
      </c>
      <c r="R1198" s="9"/>
      <c r="S1198" s="9"/>
      <c r="T1198" s="9"/>
      <c r="U1198" s="9"/>
      <c r="V1198" s="9"/>
      <c r="W1198" s="9"/>
      <c r="X1198" s="9"/>
      <c r="Y1198" s="9" t="s">
        <v>119</v>
      </c>
      <c r="Z1198" s="9" t="s">
        <v>56</v>
      </c>
      <c r="AA1198" s="9" t="s">
        <v>5935</v>
      </c>
      <c r="AB1198" s="9" t="s">
        <v>47</v>
      </c>
      <c r="AC1198" s="9"/>
      <c r="AD1198" s="9" t="b">
        <v>0</v>
      </c>
      <c r="AE1198" s="9"/>
      <c r="AF1198" s="9"/>
      <c r="AG1198" s="14">
        <f t="shared" si="18"/>
        <v>43323</v>
      </c>
    </row>
    <row r="1199" spans="1:33">
      <c r="A1199" s="9" t="s">
        <v>5936</v>
      </c>
      <c r="B1199" s="9" t="s">
        <v>5936</v>
      </c>
      <c r="C1199" s="9" t="s">
        <v>5937</v>
      </c>
      <c r="D1199" s="9" t="s">
        <v>5938</v>
      </c>
      <c r="E1199" s="9" t="s">
        <v>36</v>
      </c>
      <c r="F1199" s="9" t="s">
        <v>37</v>
      </c>
      <c r="G1199" s="9" t="s">
        <v>38</v>
      </c>
      <c r="H1199" s="9"/>
      <c r="I1199" s="9"/>
      <c r="J1199" s="9" t="s">
        <v>39</v>
      </c>
      <c r="K1199" s="9" t="s">
        <v>5939</v>
      </c>
      <c r="L1199" s="9" t="s">
        <v>5940</v>
      </c>
      <c r="M1199" s="9" t="s">
        <v>5941</v>
      </c>
      <c r="N1199" s="9" t="s">
        <v>36</v>
      </c>
      <c r="O1199" s="9">
        <v>1</v>
      </c>
      <c r="P1199" s="9" t="s">
        <v>43</v>
      </c>
      <c r="Q1199" s="9">
        <v>26.99</v>
      </c>
      <c r="R1199" s="9"/>
      <c r="S1199" s="9"/>
      <c r="T1199" s="9"/>
      <c r="U1199" s="9"/>
      <c r="V1199" s="9"/>
      <c r="W1199" s="9"/>
      <c r="X1199" s="9"/>
      <c r="Y1199" s="9" t="s">
        <v>5942</v>
      </c>
      <c r="Z1199" s="9" t="s">
        <v>56</v>
      </c>
      <c r="AA1199" s="9" t="s">
        <v>5943</v>
      </c>
      <c r="AB1199" s="9" t="s">
        <v>47</v>
      </c>
      <c r="AC1199" s="9"/>
      <c r="AD1199" s="9" t="b">
        <v>0</v>
      </c>
      <c r="AE1199" s="9"/>
      <c r="AF1199" s="9"/>
      <c r="AG1199" s="14">
        <f t="shared" si="18"/>
        <v>43323</v>
      </c>
    </row>
    <row r="1200" spans="1:33">
      <c r="A1200" s="9" t="s">
        <v>5944</v>
      </c>
      <c r="B1200" s="9" t="s">
        <v>5944</v>
      </c>
      <c r="C1200" s="9" t="s">
        <v>5945</v>
      </c>
      <c r="D1200" s="9" t="s">
        <v>5946</v>
      </c>
      <c r="E1200" s="9" t="s">
        <v>36</v>
      </c>
      <c r="F1200" s="9" t="s">
        <v>37</v>
      </c>
      <c r="G1200" s="9" t="s">
        <v>38</v>
      </c>
      <c r="H1200" s="9"/>
      <c r="I1200" s="9"/>
      <c r="J1200" s="9" t="s">
        <v>90</v>
      </c>
      <c r="K1200" s="9" t="s">
        <v>5357</v>
      </c>
      <c r="L1200" s="9" t="s">
        <v>5358</v>
      </c>
      <c r="M1200" s="9" t="s">
        <v>5359</v>
      </c>
      <c r="N1200" s="9" t="s">
        <v>36</v>
      </c>
      <c r="O1200" s="9">
        <v>1</v>
      </c>
      <c r="P1200" s="9" t="s">
        <v>43</v>
      </c>
      <c r="Q1200" s="9">
        <v>32.99</v>
      </c>
      <c r="R1200" s="9"/>
      <c r="S1200" s="9">
        <v>3.93</v>
      </c>
      <c r="T1200" s="9"/>
      <c r="U1200" s="9"/>
      <c r="V1200" s="9"/>
      <c r="W1200" s="9"/>
      <c r="X1200" s="9">
        <v>3.93</v>
      </c>
      <c r="Y1200" s="9" t="s">
        <v>5947</v>
      </c>
      <c r="Z1200" s="9" t="s">
        <v>917</v>
      </c>
      <c r="AA1200" s="9" t="s">
        <v>5948</v>
      </c>
      <c r="AB1200" s="9" t="s">
        <v>47</v>
      </c>
      <c r="AC1200" s="9" t="s">
        <v>97</v>
      </c>
      <c r="AD1200" s="9" t="b">
        <v>0</v>
      </c>
      <c r="AE1200" s="9"/>
      <c r="AF1200" s="9"/>
      <c r="AG1200" s="14">
        <f t="shared" si="18"/>
        <v>43323</v>
      </c>
    </row>
    <row r="1201" spans="1:33">
      <c r="A1201" s="9" t="s">
        <v>5949</v>
      </c>
      <c r="B1201" s="9" t="s">
        <v>5949</v>
      </c>
      <c r="C1201" s="9" t="s">
        <v>5950</v>
      </c>
      <c r="D1201" s="9" t="s">
        <v>5951</v>
      </c>
      <c r="E1201" s="9" t="s">
        <v>36</v>
      </c>
      <c r="F1201" s="9" t="s">
        <v>37</v>
      </c>
      <c r="G1201" s="9" t="s">
        <v>38</v>
      </c>
      <c r="H1201" s="9"/>
      <c r="I1201" s="9"/>
      <c r="J1201" s="9" t="s">
        <v>51</v>
      </c>
      <c r="K1201" s="9" t="s">
        <v>4159</v>
      </c>
      <c r="L1201" s="9" t="s">
        <v>4160</v>
      </c>
      <c r="M1201" s="9" t="s">
        <v>4161</v>
      </c>
      <c r="N1201" s="9" t="s">
        <v>36</v>
      </c>
      <c r="O1201" s="9">
        <v>1</v>
      </c>
      <c r="P1201" s="9" t="s">
        <v>43</v>
      </c>
      <c r="Q1201" s="9">
        <v>35.99</v>
      </c>
      <c r="R1201" s="9"/>
      <c r="S1201" s="9">
        <v>13.73</v>
      </c>
      <c r="T1201" s="9"/>
      <c r="U1201" s="9"/>
      <c r="V1201" s="9"/>
      <c r="W1201" s="9"/>
      <c r="X1201" s="9"/>
      <c r="Y1201" s="9" t="s">
        <v>4873</v>
      </c>
      <c r="Z1201" s="9" t="s">
        <v>56</v>
      </c>
      <c r="AA1201" s="9" t="s">
        <v>5293</v>
      </c>
      <c r="AB1201" s="9" t="s">
        <v>47</v>
      </c>
      <c r="AC1201" s="9"/>
      <c r="AD1201" s="9" t="b">
        <v>0</v>
      </c>
      <c r="AE1201" s="9"/>
      <c r="AF1201" s="9"/>
      <c r="AG1201" s="14">
        <f t="shared" si="18"/>
        <v>43323</v>
      </c>
    </row>
    <row r="1202" spans="1:33">
      <c r="A1202" s="9" t="s">
        <v>5952</v>
      </c>
      <c r="B1202" s="9" t="s">
        <v>5952</v>
      </c>
      <c r="C1202" s="9" t="s">
        <v>5953</v>
      </c>
      <c r="D1202" s="9" t="s">
        <v>5954</v>
      </c>
      <c r="E1202" s="9" t="s">
        <v>36</v>
      </c>
      <c r="F1202" s="9" t="s">
        <v>37</v>
      </c>
      <c r="G1202" s="9" t="s">
        <v>38</v>
      </c>
      <c r="H1202" s="9"/>
      <c r="I1202" s="9"/>
      <c r="J1202" s="9" t="s">
        <v>90</v>
      </c>
      <c r="K1202" s="9" t="s">
        <v>138</v>
      </c>
      <c r="L1202" s="9" t="s">
        <v>139</v>
      </c>
      <c r="M1202" s="9" t="s">
        <v>140</v>
      </c>
      <c r="N1202" s="9" t="s">
        <v>36</v>
      </c>
      <c r="O1202" s="9">
        <v>1</v>
      </c>
      <c r="P1202" s="9" t="s">
        <v>43</v>
      </c>
      <c r="Q1202" s="9">
        <v>20.84</v>
      </c>
      <c r="R1202" s="9"/>
      <c r="S1202" s="9">
        <v>3.27</v>
      </c>
      <c r="T1202" s="9"/>
      <c r="U1202" s="9"/>
      <c r="V1202" s="9"/>
      <c r="W1202" s="9"/>
      <c r="X1202" s="9">
        <v>3.27</v>
      </c>
      <c r="Y1202" s="9" t="s">
        <v>876</v>
      </c>
      <c r="Z1202" s="9" t="s">
        <v>149</v>
      </c>
      <c r="AA1202" s="9" t="s">
        <v>5955</v>
      </c>
      <c r="AB1202" s="9" t="s">
        <v>47</v>
      </c>
      <c r="AC1202" s="9" t="s">
        <v>97</v>
      </c>
      <c r="AD1202" s="9" t="b">
        <v>0</v>
      </c>
      <c r="AE1202" s="9"/>
      <c r="AF1202" s="9"/>
      <c r="AG1202" s="14">
        <f t="shared" si="18"/>
        <v>43323</v>
      </c>
    </row>
    <row r="1203" spans="1:33">
      <c r="A1203" s="9" t="s">
        <v>5952</v>
      </c>
      <c r="B1203" s="9" t="s">
        <v>5952</v>
      </c>
      <c r="C1203" s="9" t="s">
        <v>5953</v>
      </c>
      <c r="D1203" s="9" t="s">
        <v>5954</v>
      </c>
      <c r="E1203" s="9" t="s">
        <v>36</v>
      </c>
      <c r="F1203" s="9" t="s">
        <v>37</v>
      </c>
      <c r="G1203" s="9" t="s">
        <v>38</v>
      </c>
      <c r="H1203" s="9"/>
      <c r="I1203" s="9"/>
      <c r="J1203" s="9" t="s">
        <v>90</v>
      </c>
      <c r="K1203" s="9" t="s">
        <v>176</v>
      </c>
      <c r="L1203" s="9" t="s">
        <v>1275</v>
      </c>
      <c r="M1203" s="9" t="s">
        <v>1276</v>
      </c>
      <c r="N1203" s="9" t="s">
        <v>36</v>
      </c>
      <c r="O1203" s="9">
        <v>1</v>
      </c>
      <c r="P1203" s="9" t="s">
        <v>43</v>
      </c>
      <c r="Q1203" s="9">
        <v>15.99</v>
      </c>
      <c r="R1203" s="9"/>
      <c r="S1203" s="9">
        <v>3.26</v>
      </c>
      <c r="T1203" s="9"/>
      <c r="U1203" s="9"/>
      <c r="V1203" s="9"/>
      <c r="W1203" s="9"/>
      <c r="X1203" s="9">
        <v>3.26</v>
      </c>
      <c r="Y1203" s="9" t="s">
        <v>876</v>
      </c>
      <c r="Z1203" s="9" t="s">
        <v>149</v>
      </c>
      <c r="AA1203" s="9" t="s">
        <v>5955</v>
      </c>
      <c r="AB1203" s="9" t="s">
        <v>47</v>
      </c>
      <c r="AC1203" s="9" t="s">
        <v>97</v>
      </c>
      <c r="AD1203" s="9" t="b">
        <v>0</v>
      </c>
      <c r="AE1203" s="9"/>
      <c r="AF1203" s="9"/>
      <c r="AG1203" s="14">
        <f t="shared" si="18"/>
        <v>43323</v>
      </c>
    </row>
    <row r="1204" spans="1:33">
      <c r="A1204" s="9" t="s">
        <v>5956</v>
      </c>
      <c r="B1204" s="9" t="s">
        <v>5956</v>
      </c>
      <c r="C1204" s="9" t="s">
        <v>5957</v>
      </c>
      <c r="D1204" s="9" t="s">
        <v>5958</v>
      </c>
      <c r="E1204" s="9" t="s">
        <v>36</v>
      </c>
      <c r="F1204" s="9" t="s">
        <v>37</v>
      </c>
      <c r="G1204" s="9" t="s">
        <v>38</v>
      </c>
      <c r="H1204" s="9"/>
      <c r="I1204" s="9"/>
      <c r="J1204" s="9" t="s">
        <v>39</v>
      </c>
      <c r="K1204" s="9" t="s">
        <v>176</v>
      </c>
      <c r="L1204" s="9" t="s">
        <v>4452</v>
      </c>
      <c r="M1204" s="9" t="s">
        <v>4453</v>
      </c>
      <c r="N1204" s="9" t="s">
        <v>36</v>
      </c>
      <c r="O1204" s="9">
        <v>1</v>
      </c>
      <c r="P1204" s="9" t="s">
        <v>43</v>
      </c>
      <c r="Q1204" s="9">
        <v>15.99</v>
      </c>
      <c r="R1204" s="9"/>
      <c r="S1204" s="9"/>
      <c r="T1204" s="9"/>
      <c r="U1204" s="9"/>
      <c r="V1204" s="9"/>
      <c r="W1204" s="9"/>
      <c r="X1204" s="9"/>
      <c r="Y1204" s="9" t="s">
        <v>876</v>
      </c>
      <c r="Z1204" s="9" t="s">
        <v>45</v>
      </c>
      <c r="AA1204" s="9" t="s">
        <v>5959</v>
      </c>
      <c r="AB1204" s="9" t="s">
        <v>47</v>
      </c>
      <c r="AC1204" s="9"/>
      <c r="AD1204" s="9" t="b">
        <v>0</v>
      </c>
      <c r="AE1204" s="9"/>
      <c r="AF1204" s="9"/>
      <c r="AG1204" s="14">
        <f t="shared" si="18"/>
        <v>43323</v>
      </c>
    </row>
    <row r="1205" spans="1:33">
      <c r="A1205" s="9" t="s">
        <v>5960</v>
      </c>
      <c r="B1205" s="9" t="s">
        <v>5960</v>
      </c>
      <c r="C1205" s="9" t="s">
        <v>5961</v>
      </c>
      <c r="D1205" s="9" t="s">
        <v>5962</v>
      </c>
      <c r="E1205" s="9" t="s">
        <v>36</v>
      </c>
      <c r="F1205" s="9" t="s">
        <v>37</v>
      </c>
      <c r="G1205" s="9" t="s">
        <v>38</v>
      </c>
      <c r="H1205" s="9"/>
      <c r="I1205" s="9"/>
      <c r="J1205" s="9" t="s">
        <v>39</v>
      </c>
      <c r="K1205" s="9" t="s">
        <v>176</v>
      </c>
      <c r="L1205" s="9" t="s">
        <v>557</v>
      </c>
      <c r="M1205" s="9" t="s">
        <v>558</v>
      </c>
      <c r="N1205" s="9" t="s">
        <v>36</v>
      </c>
      <c r="O1205" s="9">
        <v>1</v>
      </c>
      <c r="P1205" s="9" t="s">
        <v>43</v>
      </c>
      <c r="Q1205" s="9">
        <v>15.99</v>
      </c>
      <c r="R1205" s="9"/>
      <c r="S1205" s="9"/>
      <c r="T1205" s="9"/>
      <c r="U1205" s="9"/>
      <c r="V1205" s="9"/>
      <c r="W1205" s="9"/>
      <c r="X1205" s="9"/>
      <c r="Y1205" s="9" t="s">
        <v>5151</v>
      </c>
      <c r="Z1205" s="9" t="s">
        <v>65</v>
      </c>
      <c r="AA1205" s="9" t="s">
        <v>5963</v>
      </c>
      <c r="AB1205" s="9" t="s">
        <v>47</v>
      </c>
      <c r="AC1205" s="9"/>
      <c r="AD1205" s="9" t="b">
        <v>0</v>
      </c>
      <c r="AE1205" s="9"/>
      <c r="AF1205" s="9"/>
      <c r="AG1205" s="14">
        <f t="shared" si="18"/>
        <v>43323</v>
      </c>
    </row>
    <row r="1206" spans="1:33">
      <c r="A1206" s="9" t="s">
        <v>5964</v>
      </c>
      <c r="B1206" s="9" t="s">
        <v>5964</v>
      </c>
      <c r="C1206" s="9" t="s">
        <v>5965</v>
      </c>
      <c r="D1206" s="9" t="s">
        <v>5966</v>
      </c>
      <c r="E1206" s="9" t="s">
        <v>36</v>
      </c>
      <c r="F1206" s="9" t="s">
        <v>37</v>
      </c>
      <c r="G1206" s="9" t="s">
        <v>38</v>
      </c>
      <c r="H1206" s="9"/>
      <c r="I1206" s="9"/>
      <c r="J1206" s="9" t="s">
        <v>51</v>
      </c>
      <c r="K1206" s="9" t="s">
        <v>176</v>
      </c>
      <c r="L1206" s="9" t="s">
        <v>792</v>
      </c>
      <c r="M1206" s="9" t="s">
        <v>793</v>
      </c>
      <c r="N1206" s="9" t="s">
        <v>36</v>
      </c>
      <c r="O1206" s="9">
        <v>1</v>
      </c>
      <c r="P1206" s="9" t="s">
        <v>43</v>
      </c>
      <c r="Q1206" s="9">
        <v>15.99</v>
      </c>
      <c r="R1206" s="9"/>
      <c r="S1206" s="9">
        <v>3.99</v>
      </c>
      <c r="T1206" s="9"/>
      <c r="U1206" s="9"/>
      <c r="V1206" s="9"/>
      <c r="W1206" s="9"/>
      <c r="X1206" s="9"/>
      <c r="Y1206" s="9" t="s">
        <v>1103</v>
      </c>
      <c r="Z1206" s="9" t="s">
        <v>149</v>
      </c>
      <c r="AA1206" s="9" t="s">
        <v>5967</v>
      </c>
      <c r="AB1206" s="9" t="s">
        <v>47</v>
      </c>
      <c r="AC1206" s="9"/>
      <c r="AD1206" s="9" t="b">
        <v>0</v>
      </c>
      <c r="AE1206" s="9"/>
      <c r="AF1206" s="9"/>
      <c r="AG1206" s="14">
        <f t="shared" si="18"/>
        <v>43323</v>
      </c>
    </row>
    <row r="1207" spans="1:33">
      <c r="A1207" s="9" t="s">
        <v>5968</v>
      </c>
      <c r="B1207" s="9" t="s">
        <v>5968</v>
      </c>
      <c r="C1207" s="9" t="s">
        <v>5969</v>
      </c>
      <c r="D1207" s="9" t="s">
        <v>5970</v>
      </c>
      <c r="E1207" s="9" t="s">
        <v>36</v>
      </c>
      <c r="F1207" s="9" t="s">
        <v>37</v>
      </c>
      <c r="G1207" s="9" t="s">
        <v>38</v>
      </c>
      <c r="H1207" s="9"/>
      <c r="I1207" s="9"/>
      <c r="J1207" s="9" t="s">
        <v>39</v>
      </c>
      <c r="K1207" s="9" t="s">
        <v>3871</v>
      </c>
      <c r="L1207" s="9" t="s">
        <v>3872</v>
      </c>
      <c r="M1207" s="9" t="s">
        <v>3873</v>
      </c>
      <c r="N1207" s="9" t="s">
        <v>36</v>
      </c>
      <c r="O1207" s="9">
        <v>1</v>
      </c>
      <c r="P1207" s="9" t="s">
        <v>43</v>
      </c>
      <c r="Q1207" s="9">
        <v>30.99</v>
      </c>
      <c r="R1207" s="9"/>
      <c r="S1207" s="9"/>
      <c r="T1207" s="9"/>
      <c r="U1207" s="9"/>
      <c r="V1207" s="9"/>
      <c r="W1207" s="9"/>
      <c r="X1207" s="9"/>
      <c r="Y1207" s="9" t="s">
        <v>353</v>
      </c>
      <c r="Z1207" s="9" t="s">
        <v>149</v>
      </c>
      <c r="AA1207" s="9" t="s">
        <v>5971</v>
      </c>
      <c r="AB1207" s="9" t="s">
        <v>47</v>
      </c>
      <c r="AC1207" s="9"/>
      <c r="AD1207" s="9" t="b">
        <v>0</v>
      </c>
      <c r="AE1207" s="9"/>
      <c r="AF1207" s="9"/>
      <c r="AG1207" s="14">
        <f t="shared" si="18"/>
        <v>43323</v>
      </c>
    </row>
    <row r="1208" spans="1:33">
      <c r="A1208" s="9" t="s">
        <v>5972</v>
      </c>
      <c r="B1208" s="9" t="s">
        <v>5972</v>
      </c>
      <c r="C1208" s="9" t="s">
        <v>5973</v>
      </c>
      <c r="D1208" s="9" t="s">
        <v>5974</v>
      </c>
      <c r="E1208" s="9" t="s">
        <v>36</v>
      </c>
      <c r="F1208" s="9" t="s">
        <v>37</v>
      </c>
      <c r="G1208" s="9" t="s">
        <v>38</v>
      </c>
      <c r="H1208" s="9"/>
      <c r="I1208" s="9"/>
      <c r="J1208" s="9" t="s">
        <v>39</v>
      </c>
      <c r="K1208" s="9" t="s">
        <v>176</v>
      </c>
      <c r="L1208" s="9" t="s">
        <v>557</v>
      </c>
      <c r="M1208" s="9" t="s">
        <v>558</v>
      </c>
      <c r="N1208" s="9" t="s">
        <v>36</v>
      </c>
      <c r="O1208" s="9">
        <v>1</v>
      </c>
      <c r="P1208" s="9" t="s">
        <v>43</v>
      </c>
      <c r="Q1208" s="9">
        <v>15.99</v>
      </c>
      <c r="R1208" s="9"/>
      <c r="S1208" s="9"/>
      <c r="T1208" s="9"/>
      <c r="U1208" s="9"/>
      <c r="V1208" s="9"/>
      <c r="W1208" s="9"/>
      <c r="X1208" s="9"/>
      <c r="Y1208" s="9" t="s">
        <v>1103</v>
      </c>
      <c r="Z1208" s="9" t="s">
        <v>45</v>
      </c>
      <c r="AA1208" s="9" t="s">
        <v>5975</v>
      </c>
      <c r="AB1208" s="9" t="s">
        <v>47</v>
      </c>
      <c r="AC1208" s="9"/>
      <c r="AD1208" s="9" t="b">
        <v>0</v>
      </c>
      <c r="AE1208" s="9"/>
      <c r="AF1208" s="9"/>
      <c r="AG1208" s="14">
        <f t="shared" si="18"/>
        <v>43323</v>
      </c>
    </row>
    <row r="1209" spans="1:33">
      <c r="A1209" s="9" t="s">
        <v>5976</v>
      </c>
      <c r="B1209" s="9" t="s">
        <v>5976</v>
      </c>
      <c r="C1209" s="9" t="s">
        <v>5977</v>
      </c>
      <c r="D1209" s="9" t="s">
        <v>5978</v>
      </c>
      <c r="E1209" s="9" t="s">
        <v>36</v>
      </c>
      <c r="F1209" s="9" t="s">
        <v>37</v>
      </c>
      <c r="G1209" s="9" t="s">
        <v>38</v>
      </c>
      <c r="H1209" s="9"/>
      <c r="I1209" s="9"/>
      <c r="J1209" s="9" t="s">
        <v>39</v>
      </c>
      <c r="K1209" s="9" t="s">
        <v>5611</v>
      </c>
      <c r="L1209" s="9" t="s">
        <v>5612</v>
      </c>
      <c r="M1209" s="9" t="s">
        <v>5613</v>
      </c>
      <c r="N1209" s="9" t="s">
        <v>36</v>
      </c>
      <c r="O1209" s="9">
        <v>1</v>
      </c>
      <c r="P1209" s="9" t="s">
        <v>43</v>
      </c>
      <c r="Q1209" s="9">
        <v>32.99</v>
      </c>
      <c r="R1209" s="9"/>
      <c r="S1209" s="9"/>
      <c r="T1209" s="9"/>
      <c r="U1209" s="9"/>
      <c r="V1209" s="9"/>
      <c r="W1209" s="9"/>
      <c r="X1209" s="9"/>
      <c r="Y1209" s="9" t="s">
        <v>2839</v>
      </c>
      <c r="Z1209" s="9" t="s">
        <v>149</v>
      </c>
      <c r="AA1209" s="9" t="s">
        <v>5979</v>
      </c>
      <c r="AB1209" s="9" t="s">
        <v>47</v>
      </c>
      <c r="AC1209" s="9"/>
      <c r="AD1209" s="9" t="b">
        <v>0</v>
      </c>
      <c r="AE1209" s="9"/>
      <c r="AF1209" s="9"/>
      <c r="AG1209" s="14">
        <f t="shared" si="18"/>
        <v>43323</v>
      </c>
    </row>
    <row r="1210" spans="1:33">
      <c r="A1210" s="9" t="s">
        <v>5980</v>
      </c>
      <c r="B1210" s="9" t="s">
        <v>5980</v>
      </c>
      <c r="C1210" s="9" t="s">
        <v>5981</v>
      </c>
      <c r="D1210" s="9" t="s">
        <v>5982</v>
      </c>
      <c r="E1210" s="9" t="s">
        <v>36</v>
      </c>
      <c r="F1210" s="9" t="s">
        <v>37</v>
      </c>
      <c r="G1210" s="9" t="s">
        <v>38</v>
      </c>
      <c r="H1210" s="9"/>
      <c r="I1210" s="9"/>
      <c r="J1210" s="9" t="s">
        <v>39</v>
      </c>
      <c r="K1210" s="9" t="s">
        <v>176</v>
      </c>
      <c r="L1210" s="9" t="s">
        <v>557</v>
      </c>
      <c r="M1210" s="9" t="s">
        <v>558</v>
      </c>
      <c r="N1210" s="9" t="s">
        <v>36</v>
      </c>
      <c r="O1210" s="9">
        <v>1</v>
      </c>
      <c r="P1210" s="9" t="s">
        <v>43</v>
      </c>
      <c r="Q1210" s="9">
        <v>15.99</v>
      </c>
      <c r="R1210" s="9"/>
      <c r="S1210" s="9"/>
      <c r="T1210" s="9"/>
      <c r="U1210" s="9"/>
      <c r="V1210" s="9"/>
      <c r="W1210" s="9"/>
      <c r="X1210" s="9"/>
      <c r="Y1210" s="9" t="s">
        <v>2407</v>
      </c>
      <c r="Z1210" s="9" t="s">
        <v>859</v>
      </c>
      <c r="AA1210" s="9" t="s">
        <v>2408</v>
      </c>
      <c r="AB1210" s="9" t="s">
        <v>47</v>
      </c>
      <c r="AC1210" s="9"/>
      <c r="AD1210" s="9" t="b">
        <v>0</v>
      </c>
      <c r="AE1210" s="9"/>
      <c r="AF1210" s="9"/>
      <c r="AG1210" s="14">
        <f t="shared" si="18"/>
        <v>43323</v>
      </c>
    </row>
    <row r="1211" spans="1:33">
      <c r="A1211" s="9" t="s">
        <v>5983</v>
      </c>
      <c r="B1211" s="9" t="s">
        <v>5983</v>
      </c>
      <c r="C1211" s="9" t="s">
        <v>5984</v>
      </c>
      <c r="D1211" s="9" t="s">
        <v>5985</v>
      </c>
      <c r="E1211" s="9" t="s">
        <v>36</v>
      </c>
      <c r="F1211" s="9" t="s">
        <v>37</v>
      </c>
      <c r="G1211" s="9" t="s">
        <v>38</v>
      </c>
      <c r="H1211" s="9"/>
      <c r="I1211" s="9"/>
      <c r="J1211" s="9" t="s">
        <v>90</v>
      </c>
      <c r="K1211" s="9" t="s">
        <v>5986</v>
      </c>
      <c r="L1211" s="9" t="s">
        <v>5987</v>
      </c>
      <c r="M1211" s="9" t="s">
        <v>5988</v>
      </c>
      <c r="N1211" s="9" t="s">
        <v>36</v>
      </c>
      <c r="O1211" s="9">
        <v>1</v>
      </c>
      <c r="P1211" s="9" t="s">
        <v>43</v>
      </c>
      <c r="Q1211" s="9">
        <v>32.99</v>
      </c>
      <c r="R1211" s="9"/>
      <c r="S1211" s="9">
        <v>3.49</v>
      </c>
      <c r="T1211" s="9"/>
      <c r="U1211" s="9"/>
      <c r="V1211" s="9"/>
      <c r="W1211" s="9"/>
      <c r="X1211" s="9"/>
      <c r="Y1211" s="9" t="s">
        <v>519</v>
      </c>
      <c r="Z1211" s="9" t="s">
        <v>56</v>
      </c>
      <c r="AA1211" s="9" t="s">
        <v>5989</v>
      </c>
      <c r="AB1211" s="9" t="s">
        <v>47</v>
      </c>
      <c r="AC1211" s="9"/>
      <c r="AD1211" s="9" t="b">
        <v>0</v>
      </c>
      <c r="AE1211" s="9"/>
      <c r="AF1211" s="9"/>
      <c r="AG1211" s="14">
        <f t="shared" si="18"/>
        <v>43323</v>
      </c>
    </row>
    <row r="1212" spans="1:33">
      <c r="A1212" s="9" t="s">
        <v>5990</v>
      </c>
      <c r="B1212" s="9" t="s">
        <v>5990</v>
      </c>
      <c r="C1212" s="9" t="s">
        <v>5991</v>
      </c>
      <c r="D1212" s="9" t="s">
        <v>5992</v>
      </c>
      <c r="E1212" s="9" t="s">
        <v>36</v>
      </c>
      <c r="F1212" s="9" t="s">
        <v>37</v>
      </c>
      <c r="G1212" s="9" t="s">
        <v>38</v>
      </c>
      <c r="H1212" s="9"/>
      <c r="I1212" s="9"/>
      <c r="J1212" s="9" t="s">
        <v>90</v>
      </c>
      <c r="K1212" s="9" t="s">
        <v>1895</v>
      </c>
      <c r="L1212" s="9" t="s">
        <v>4146</v>
      </c>
      <c r="M1212" s="9" t="s">
        <v>4147</v>
      </c>
      <c r="N1212" s="9" t="s">
        <v>36</v>
      </c>
      <c r="O1212" s="9">
        <v>1</v>
      </c>
      <c r="P1212" s="9" t="s">
        <v>43</v>
      </c>
      <c r="Q1212" s="9">
        <v>29.99</v>
      </c>
      <c r="R1212" s="9"/>
      <c r="S1212" s="9">
        <v>3.93</v>
      </c>
      <c r="T1212" s="9"/>
      <c r="U1212" s="9"/>
      <c r="V1212" s="9"/>
      <c r="W1212" s="9"/>
      <c r="X1212" s="9">
        <v>3.93</v>
      </c>
      <c r="Y1212" s="9" t="s">
        <v>305</v>
      </c>
      <c r="Z1212" s="9" t="s">
        <v>149</v>
      </c>
      <c r="AA1212" s="9" t="s">
        <v>5993</v>
      </c>
      <c r="AB1212" s="9" t="s">
        <v>47</v>
      </c>
      <c r="AC1212" s="9" t="s">
        <v>97</v>
      </c>
      <c r="AD1212" s="9" t="b">
        <v>0</v>
      </c>
      <c r="AE1212" s="9"/>
      <c r="AF1212" s="9"/>
      <c r="AG1212" s="14">
        <f t="shared" si="18"/>
        <v>43323</v>
      </c>
    </row>
    <row r="1213" spans="1:33">
      <c r="A1213" s="9" t="s">
        <v>5994</v>
      </c>
      <c r="B1213" s="9" t="s">
        <v>5994</v>
      </c>
      <c r="C1213" s="9" t="s">
        <v>5995</v>
      </c>
      <c r="D1213" s="9" t="s">
        <v>5996</v>
      </c>
      <c r="E1213" s="9" t="s">
        <v>36</v>
      </c>
      <c r="F1213" s="9" t="s">
        <v>37</v>
      </c>
      <c r="G1213" s="9" t="s">
        <v>38</v>
      </c>
      <c r="H1213" s="9"/>
      <c r="I1213" s="9"/>
      <c r="J1213" s="9" t="s">
        <v>90</v>
      </c>
      <c r="K1213" s="9" t="s">
        <v>116</v>
      </c>
      <c r="L1213" s="9" t="s">
        <v>3948</v>
      </c>
      <c r="M1213" s="9" t="s">
        <v>3949</v>
      </c>
      <c r="N1213" s="9" t="s">
        <v>36</v>
      </c>
      <c r="O1213" s="9">
        <v>1</v>
      </c>
      <c r="P1213" s="9" t="s">
        <v>43</v>
      </c>
      <c r="Q1213" s="9">
        <v>29.99</v>
      </c>
      <c r="R1213" s="9"/>
      <c r="S1213" s="9">
        <v>3.49</v>
      </c>
      <c r="T1213" s="9"/>
      <c r="U1213" s="9"/>
      <c r="V1213" s="9"/>
      <c r="W1213" s="9"/>
      <c r="X1213" s="9"/>
      <c r="Y1213" s="9" t="s">
        <v>380</v>
      </c>
      <c r="Z1213" s="9" t="s">
        <v>56</v>
      </c>
      <c r="AA1213" s="9" t="s">
        <v>5997</v>
      </c>
      <c r="AB1213" s="9" t="s">
        <v>47</v>
      </c>
      <c r="AC1213" s="9"/>
      <c r="AD1213" s="9" t="b">
        <v>0</v>
      </c>
      <c r="AE1213" s="9"/>
      <c r="AF1213" s="9"/>
      <c r="AG1213" s="14">
        <f t="shared" si="18"/>
        <v>43323</v>
      </c>
    </row>
    <row r="1214" spans="1:33">
      <c r="A1214" s="9" t="s">
        <v>5994</v>
      </c>
      <c r="B1214" s="9" t="s">
        <v>5994</v>
      </c>
      <c r="C1214" s="9" t="s">
        <v>5995</v>
      </c>
      <c r="D1214" s="9" t="s">
        <v>5996</v>
      </c>
      <c r="E1214" s="9" t="s">
        <v>36</v>
      </c>
      <c r="F1214" s="9" t="s">
        <v>37</v>
      </c>
      <c r="G1214" s="9" t="s">
        <v>38</v>
      </c>
      <c r="H1214" s="9"/>
      <c r="I1214" s="9"/>
      <c r="J1214" s="9" t="s">
        <v>90</v>
      </c>
      <c r="K1214" s="9" t="s">
        <v>1377</v>
      </c>
      <c r="L1214" s="9" t="s">
        <v>1378</v>
      </c>
      <c r="M1214" s="9" t="s">
        <v>1379</v>
      </c>
      <c r="N1214" s="9" t="s">
        <v>36</v>
      </c>
      <c r="O1214" s="9">
        <v>1</v>
      </c>
      <c r="P1214" s="9" t="s">
        <v>43</v>
      </c>
      <c r="Q1214" s="9">
        <v>20.99</v>
      </c>
      <c r="R1214" s="9"/>
      <c r="S1214" s="9">
        <v>3.48</v>
      </c>
      <c r="T1214" s="9"/>
      <c r="U1214" s="9"/>
      <c r="V1214" s="9"/>
      <c r="W1214" s="9"/>
      <c r="X1214" s="9"/>
      <c r="Y1214" s="9" t="s">
        <v>380</v>
      </c>
      <c r="Z1214" s="9" t="s">
        <v>56</v>
      </c>
      <c r="AA1214" s="9" t="s">
        <v>5997</v>
      </c>
      <c r="AB1214" s="9" t="s">
        <v>47</v>
      </c>
      <c r="AC1214" s="9"/>
      <c r="AD1214" s="9" t="b">
        <v>0</v>
      </c>
      <c r="AE1214" s="9"/>
      <c r="AF1214" s="9"/>
      <c r="AG1214" s="14">
        <f t="shared" si="18"/>
        <v>43323</v>
      </c>
    </row>
    <row r="1215" spans="1:33">
      <c r="A1215" s="9" t="s">
        <v>5998</v>
      </c>
      <c r="B1215" s="9" t="s">
        <v>5998</v>
      </c>
      <c r="C1215" s="9" t="s">
        <v>5999</v>
      </c>
      <c r="D1215" s="9" t="s">
        <v>6000</v>
      </c>
      <c r="E1215" s="9" t="s">
        <v>36</v>
      </c>
      <c r="F1215" s="9" t="s">
        <v>37</v>
      </c>
      <c r="G1215" s="9" t="s">
        <v>38</v>
      </c>
      <c r="H1215" s="9"/>
      <c r="I1215" s="9"/>
      <c r="J1215" s="9" t="s">
        <v>39</v>
      </c>
      <c r="K1215" s="9" t="s">
        <v>6001</v>
      </c>
      <c r="L1215" s="9" t="s">
        <v>6002</v>
      </c>
      <c r="M1215" s="9" t="s">
        <v>6003</v>
      </c>
      <c r="N1215" s="9" t="s">
        <v>36</v>
      </c>
      <c r="O1215" s="9">
        <v>1</v>
      </c>
      <c r="P1215" s="9" t="s">
        <v>43</v>
      </c>
      <c r="Q1215" s="9">
        <v>29.99</v>
      </c>
      <c r="R1215" s="9"/>
      <c r="S1215" s="9"/>
      <c r="T1215" s="9"/>
      <c r="U1215" s="9"/>
      <c r="V1215" s="9"/>
      <c r="W1215" s="9"/>
      <c r="X1215" s="9"/>
      <c r="Y1215" s="9" t="s">
        <v>439</v>
      </c>
      <c r="Z1215" s="9" t="s">
        <v>56</v>
      </c>
      <c r="AA1215" s="9" t="s">
        <v>6004</v>
      </c>
      <c r="AB1215" s="9" t="s">
        <v>47</v>
      </c>
      <c r="AC1215" s="9"/>
      <c r="AD1215" s="9" t="b">
        <v>0</v>
      </c>
      <c r="AE1215" s="9"/>
      <c r="AF1215" s="9"/>
      <c r="AG1215" s="14">
        <f t="shared" si="18"/>
        <v>43323</v>
      </c>
    </row>
    <row r="1216" spans="1:33">
      <c r="A1216" s="9" t="s">
        <v>6005</v>
      </c>
      <c r="B1216" s="9" t="s">
        <v>6005</v>
      </c>
      <c r="C1216" s="9" t="s">
        <v>6006</v>
      </c>
      <c r="D1216" s="9" t="s">
        <v>6007</v>
      </c>
      <c r="E1216" s="9" t="s">
        <v>36</v>
      </c>
      <c r="F1216" s="9" t="s">
        <v>37</v>
      </c>
      <c r="G1216" s="9" t="s">
        <v>38</v>
      </c>
      <c r="H1216" s="9"/>
      <c r="I1216" s="9"/>
      <c r="J1216" s="9" t="s">
        <v>39</v>
      </c>
      <c r="K1216" s="9" t="s">
        <v>217</v>
      </c>
      <c r="L1216" s="9" t="s">
        <v>1233</v>
      </c>
      <c r="M1216" s="9" t="s">
        <v>1234</v>
      </c>
      <c r="N1216" s="9" t="s">
        <v>36</v>
      </c>
      <c r="O1216" s="9">
        <v>1</v>
      </c>
      <c r="P1216" s="9" t="s">
        <v>43</v>
      </c>
      <c r="Q1216" s="9">
        <v>29.99</v>
      </c>
      <c r="R1216" s="9"/>
      <c r="S1216" s="9"/>
      <c r="T1216" s="9"/>
      <c r="U1216" s="9"/>
      <c r="V1216" s="9"/>
      <c r="W1216" s="9"/>
      <c r="X1216" s="9"/>
      <c r="Y1216" s="9" t="s">
        <v>1116</v>
      </c>
      <c r="Z1216" s="9" t="s">
        <v>56</v>
      </c>
      <c r="AA1216" s="9" t="s">
        <v>4383</v>
      </c>
      <c r="AB1216" s="9" t="s">
        <v>47</v>
      </c>
      <c r="AC1216" s="9"/>
      <c r="AD1216" s="9" t="b">
        <v>0</v>
      </c>
      <c r="AE1216" s="9"/>
      <c r="AF1216" s="9"/>
      <c r="AG1216" s="14">
        <f t="shared" si="18"/>
        <v>43323</v>
      </c>
    </row>
    <row r="1217" spans="1:33">
      <c r="A1217" s="9" t="s">
        <v>6008</v>
      </c>
      <c r="B1217" s="9" t="s">
        <v>6008</v>
      </c>
      <c r="C1217" s="9" t="s">
        <v>6009</v>
      </c>
      <c r="D1217" s="9" t="s">
        <v>6010</v>
      </c>
      <c r="E1217" s="9" t="s">
        <v>36</v>
      </c>
      <c r="F1217" s="9" t="s">
        <v>37</v>
      </c>
      <c r="G1217" s="9" t="s">
        <v>38</v>
      </c>
      <c r="H1217" s="9"/>
      <c r="I1217" s="9"/>
      <c r="J1217" s="9" t="s">
        <v>39</v>
      </c>
      <c r="K1217" s="9" t="s">
        <v>52</v>
      </c>
      <c r="L1217" s="9" t="s">
        <v>109</v>
      </c>
      <c r="M1217" s="9" t="s">
        <v>110</v>
      </c>
      <c r="N1217" s="9" t="s">
        <v>36</v>
      </c>
      <c r="O1217" s="9">
        <v>1</v>
      </c>
      <c r="P1217" s="9" t="s">
        <v>43</v>
      </c>
      <c r="Q1217" s="9">
        <v>35.99</v>
      </c>
      <c r="R1217" s="9"/>
      <c r="S1217" s="9">
        <v>4.24</v>
      </c>
      <c r="T1217" s="9"/>
      <c r="U1217" s="9"/>
      <c r="V1217" s="9"/>
      <c r="W1217" s="9"/>
      <c r="X1217" s="9"/>
      <c r="Y1217" s="9" t="s">
        <v>5479</v>
      </c>
      <c r="Z1217" s="9" t="s">
        <v>56</v>
      </c>
      <c r="AA1217" s="9" t="s">
        <v>6011</v>
      </c>
      <c r="AB1217" s="9" t="s">
        <v>47</v>
      </c>
      <c r="AC1217" s="9"/>
      <c r="AD1217" s="9" t="b">
        <v>0</v>
      </c>
      <c r="AE1217" s="9"/>
      <c r="AF1217" s="9"/>
      <c r="AG1217" s="14">
        <f t="shared" si="18"/>
        <v>43323</v>
      </c>
    </row>
    <row r="1218" spans="1:33">
      <c r="A1218" s="9" t="s">
        <v>6012</v>
      </c>
      <c r="B1218" s="9" t="s">
        <v>6012</v>
      </c>
      <c r="C1218" s="9" t="s">
        <v>6013</v>
      </c>
      <c r="D1218" s="9" t="s">
        <v>6014</v>
      </c>
      <c r="E1218" s="9" t="s">
        <v>36</v>
      </c>
      <c r="F1218" s="9" t="s">
        <v>37</v>
      </c>
      <c r="G1218" s="9" t="s">
        <v>38</v>
      </c>
      <c r="H1218" s="9"/>
      <c r="I1218" s="9"/>
      <c r="J1218" s="9" t="s">
        <v>39</v>
      </c>
      <c r="K1218" s="9" t="s">
        <v>2967</v>
      </c>
      <c r="L1218" s="9" t="s">
        <v>2968</v>
      </c>
      <c r="M1218" s="9" t="s">
        <v>2969</v>
      </c>
      <c r="N1218" s="9" t="s">
        <v>36</v>
      </c>
      <c r="O1218" s="9">
        <v>1</v>
      </c>
      <c r="P1218" s="9" t="s">
        <v>43</v>
      </c>
      <c r="Q1218" s="9">
        <v>22.65</v>
      </c>
      <c r="R1218" s="9"/>
      <c r="S1218" s="9"/>
      <c r="T1218" s="9"/>
      <c r="U1218" s="9"/>
      <c r="V1218" s="9"/>
      <c r="W1218" s="9"/>
      <c r="X1218" s="9"/>
      <c r="Y1218" s="9" t="s">
        <v>6015</v>
      </c>
      <c r="Z1218" s="9" t="s">
        <v>180</v>
      </c>
      <c r="AA1218" s="9" t="s">
        <v>6016</v>
      </c>
      <c r="AB1218" s="9" t="s">
        <v>47</v>
      </c>
      <c r="AC1218" s="9"/>
      <c r="AD1218" s="9" t="b">
        <v>0</v>
      </c>
      <c r="AE1218" s="9"/>
      <c r="AF1218" s="9"/>
      <c r="AG1218" s="14">
        <f t="shared" ref="AG1218:AG1281" si="19">DATEVALUE(LEFT(C1218,10))</f>
        <v>43323</v>
      </c>
    </row>
    <row r="1219" spans="1:33">
      <c r="A1219" s="9" t="s">
        <v>6017</v>
      </c>
      <c r="B1219" s="9" t="s">
        <v>6017</v>
      </c>
      <c r="C1219" s="9" t="s">
        <v>6018</v>
      </c>
      <c r="D1219" s="9" t="s">
        <v>6019</v>
      </c>
      <c r="E1219" s="9" t="s">
        <v>36</v>
      </c>
      <c r="F1219" s="9" t="s">
        <v>37</v>
      </c>
      <c r="G1219" s="9" t="s">
        <v>38</v>
      </c>
      <c r="H1219" s="9"/>
      <c r="I1219" s="9"/>
      <c r="J1219" s="9" t="s">
        <v>39</v>
      </c>
      <c r="K1219" s="9" t="s">
        <v>116</v>
      </c>
      <c r="L1219" s="9" t="s">
        <v>6020</v>
      </c>
      <c r="M1219" s="9" t="s">
        <v>6021</v>
      </c>
      <c r="N1219" s="9" t="s">
        <v>36</v>
      </c>
      <c r="O1219" s="9">
        <v>1</v>
      </c>
      <c r="P1219" s="9" t="s">
        <v>43</v>
      </c>
      <c r="Q1219" s="9">
        <v>29.99</v>
      </c>
      <c r="R1219" s="9"/>
      <c r="S1219" s="9"/>
      <c r="T1219" s="9"/>
      <c r="U1219" s="9"/>
      <c r="V1219" s="9"/>
      <c r="W1219" s="9"/>
      <c r="X1219" s="9"/>
      <c r="Y1219" s="9" t="s">
        <v>671</v>
      </c>
      <c r="Z1219" s="9" t="s">
        <v>56</v>
      </c>
      <c r="AA1219" s="9" t="s">
        <v>6022</v>
      </c>
      <c r="AB1219" s="9" t="s">
        <v>47</v>
      </c>
      <c r="AC1219" s="9"/>
      <c r="AD1219" s="9" t="b">
        <v>0</v>
      </c>
      <c r="AE1219" s="9"/>
      <c r="AF1219" s="9"/>
      <c r="AG1219" s="14">
        <f t="shared" si="19"/>
        <v>43323</v>
      </c>
    </row>
    <row r="1220" spans="1:33">
      <c r="A1220" s="9" t="s">
        <v>6023</v>
      </c>
      <c r="B1220" s="9" t="s">
        <v>6023</v>
      </c>
      <c r="C1220" s="9" t="s">
        <v>6024</v>
      </c>
      <c r="D1220" s="9" t="s">
        <v>6025</v>
      </c>
      <c r="E1220" s="9" t="s">
        <v>36</v>
      </c>
      <c r="F1220" s="9" t="s">
        <v>37</v>
      </c>
      <c r="G1220" s="9" t="s">
        <v>38</v>
      </c>
      <c r="H1220" s="9"/>
      <c r="I1220" s="9"/>
      <c r="J1220" s="9" t="s">
        <v>39</v>
      </c>
      <c r="K1220" s="9" t="s">
        <v>1076</v>
      </c>
      <c r="L1220" s="9" t="s">
        <v>6026</v>
      </c>
      <c r="M1220" s="9" t="s">
        <v>6027</v>
      </c>
      <c r="N1220" s="9" t="s">
        <v>36</v>
      </c>
      <c r="O1220" s="9">
        <v>1</v>
      </c>
      <c r="P1220" s="9" t="s">
        <v>43</v>
      </c>
      <c r="Q1220" s="9">
        <v>19.99</v>
      </c>
      <c r="R1220" s="9"/>
      <c r="S1220" s="9"/>
      <c r="T1220" s="9"/>
      <c r="U1220" s="9"/>
      <c r="V1220" s="9"/>
      <c r="W1220" s="9"/>
      <c r="X1220" s="9"/>
      <c r="Y1220" s="9" t="s">
        <v>2166</v>
      </c>
      <c r="Z1220" s="9" t="s">
        <v>65</v>
      </c>
      <c r="AA1220" s="9" t="s">
        <v>2167</v>
      </c>
      <c r="AB1220" s="9" t="s">
        <v>47</v>
      </c>
      <c r="AC1220" s="9"/>
      <c r="AD1220" s="9" t="b">
        <v>0</v>
      </c>
      <c r="AE1220" s="9"/>
      <c r="AF1220" s="9"/>
      <c r="AG1220" s="14">
        <f t="shared" si="19"/>
        <v>43323</v>
      </c>
    </row>
    <row r="1221" spans="1:33">
      <c r="A1221" s="9" t="s">
        <v>6028</v>
      </c>
      <c r="B1221" s="9" t="s">
        <v>6028</v>
      </c>
      <c r="C1221" s="9" t="s">
        <v>6029</v>
      </c>
      <c r="D1221" s="9" t="s">
        <v>6030</v>
      </c>
      <c r="E1221" s="9" t="s">
        <v>36</v>
      </c>
      <c r="F1221" s="9" t="s">
        <v>37</v>
      </c>
      <c r="G1221" s="9" t="s">
        <v>38</v>
      </c>
      <c r="H1221" s="9"/>
      <c r="I1221" s="9"/>
      <c r="J1221" s="9" t="s">
        <v>90</v>
      </c>
      <c r="K1221" s="9" t="s">
        <v>185</v>
      </c>
      <c r="L1221" s="9" t="s">
        <v>186</v>
      </c>
      <c r="M1221" s="9" t="s">
        <v>187</v>
      </c>
      <c r="N1221" s="9" t="s">
        <v>36</v>
      </c>
      <c r="O1221" s="9">
        <v>1</v>
      </c>
      <c r="P1221" s="9" t="s">
        <v>43</v>
      </c>
      <c r="Q1221" s="9">
        <v>20.44</v>
      </c>
      <c r="R1221" s="9"/>
      <c r="S1221" s="9">
        <v>3.86</v>
      </c>
      <c r="T1221" s="9"/>
      <c r="U1221" s="9"/>
      <c r="V1221" s="9"/>
      <c r="W1221" s="9"/>
      <c r="X1221" s="9"/>
      <c r="Y1221" s="9" t="s">
        <v>1124</v>
      </c>
      <c r="Z1221" s="9" t="s">
        <v>56</v>
      </c>
      <c r="AA1221" s="9" t="s">
        <v>6031</v>
      </c>
      <c r="AB1221" s="9" t="s">
        <v>47</v>
      </c>
      <c r="AC1221" s="9"/>
      <c r="AD1221" s="9" t="b">
        <v>0</v>
      </c>
      <c r="AE1221" s="9"/>
      <c r="AF1221" s="9"/>
      <c r="AG1221" s="14">
        <f t="shared" si="19"/>
        <v>43323</v>
      </c>
    </row>
    <row r="1222" spans="1:33">
      <c r="A1222" s="9" t="s">
        <v>6032</v>
      </c>
      <c r="B1222" s="9" t="s">
        <v>6032</v>
      </c>
      <c r="C1222" s="9" t="s">
        <v>6033</v>
      </c>
      <c r="D1222" s="9" t="s">
        <v>6034</v>
      </c>
      <c r="E1222" s="9" t="s">
        <v>36</v>
      </c>
      <c r="F1222" s="9" t="s">
        <v>37</v>
      </c>
      <c r="G1222" s="9" t="s">
        <v>38</v>
      </c>
      <c r="H1222" s="9"/>
      <c r="I1222" s="9"/>
      <c r="J1222" s="9" t="s">
        <v>39</v>
      </c>
      <c r="K1222" s="9" t="s">
        <v>116</v>
      </c>
      <c r="L1222" s="9" t="s">
        <v>664</v>
      </c>
      <c r="M1222" s="9" t="s">
        <v>665</v>
      </c>
      <c r="N1222" s="9" t="s">
        <v>36</v>
      </c>
      <c r="O1222" s="9">
        <v>1</v>
      </c>
      <c r="P1222" s="9" t="s">
        <v>43</v>
      </c>
      <c r="Q1222" s="9">
        <v>29.99</v>
      </c>
      <c r="R1222" s="9"/>
      <c r="S1222" s="9"/>
      <c r="T1222" s="9"/>
      <c r="U1222" s="9"/>
      <c r="V1222" s="9"/>
      <c r="W1222" s="9"/>
      <c r="X1222" s="9"/>
      <c r="Y1222" s="9" t="s">
        <v>6035</v>
      </c>
      <c r="Z1222" s="9" t="s">
        <v>65</v>
      </c>
      <c r="AA1222" s="9" t="s">
        <v>6036</v>
      </c>
      <c r="AB1222" s="9" t="s">
        <v>47</v>
      </c>
      <c r="AC1222" s="9"/>
      <c r="AD1222" s="9" t="b">
        <v>0</v>
      </c>
      <c r="AE1222" s="9"/>
      <c r="AF1222" s="9"/>
      <c r="AG1222" s="14">
        <f t="shared" si="19"/>
        <v>43323</v>
      </c>
    </row>
    <row r="1223" spans="1:33">
      <c r="A1223" s="9" t="s">
        <v>6037</v>
      </c>
      <c r="B1223" s="9" t="s">
        <v>6037</v>
      </c>
      <c r="C1223" s="9" t="s">
        <v>6038</v>
      </c>
      <c r="D1223" s="9" t="s">
        <v>6039</v>
      </c>
      <c r="E1223" s="9" t="s">
        <v>36</v>
      </c>
      <c r="F1223" s="9" t="s">
        <v>37</v>
      </c>
      <c r="G1223" s="9" t="s">
        <v>38</v>
      </c>
      <c r="H1223" s="9"/>
      <c r="I1223" s="9"/>
      <c r="J1223" s="9" t="s">
        <v>39</v>
      </c>
      <c r="K1223" s="9" t="s">
        <v>2398</v>
      </c>
      <c r="L1223" s="9" t="s">
        <v>2399</v>
      </c>
      <c r="M1223" s="9" t="s">
        <v>2400</v>
      </c>
      <c r="N1223" s="9" t="s">
        <v>36</v>
      </c>
      <c r="O1223" s="9">
        <v>1</v>
      </c>
      <c r="P1223" s="9" t="s">
        <v>43</v>
      </c>
      <c r="Q1223" s="9">
        <v>20.64</v>
      </c>
      <c r="R1223" s="9"/>
      <c r="S1223" s="9">
        <v>5.36</v>
      </c>
      <c r="T1223" s="9"/>
      <c r="U1223" s="9"/>
      <c r="V1223" s="9"/>
      <c r="W1223" s="9"/>
      <c r="X1223" s="9"/>
      <c r="Y1223" s="9" t="s">
        <v>1392</v>
      </c>
      <c r="Z1223" s="9" t="s">
        <v>56</v>
      </c>
      <c r="AA1223" s="9" t="s">
        <v>6040</v>
      </c>
      <c r="AB1223" s="9" t="s">
        <v>47</v>
      </c>
      <c r="AC1223" s="9"/>
      <c r="AD1223" s="9" t="b">
        <v>0</v>
      </c>
      <c r="AE1223" s="9"/>
      <c r="AF1223" s="9"/>
      <c r="AG1223" s="14">
        <f t="shared" si="19"/>
        <v>43323</v>
      </c>
    </row>
    <row r="1224" spans="1:33">
      <c r="A1224" s="9" t="s">
        <v>6041</v>
      </c>
      <c r="B1224" s="9" t="s">
        <v>6041</v>
      </c>
      <c r="C1224" s="9" t="s">
        <v>6042</v>
      </c>
      <c r="D1224" s="9" t="s">
        <v>6043</v>
      </c>
      <c r="E1224" s="9" t="s">
        <v>80</v>
      </c>
      <c r="F1224" s="9" t="s">
        <v>37</v>
      </c>
      <c r="G1224" s="9" t="s">
        <v>38</v>
      </c>
      <c r="H1224" s="9"/>
      <c r="I1224" s="9"/>
      <c r="J1224" s="9" t="s">
        <v>39</v>
      </c>
      <c r="K1224" s="9" t="s">
        <v>2398</v>
      </c>
      <c r="L1224" s="9" t="s">
        <v>2399</v>
      </c>
      <c r="M1224" s="9" t="s">
        <v>2400</v>
      </c>
      <c r="N1224" s="9" t="s">
        <v>80</v>
      </c>
      <c r="O1224" s="9">
        <v>0</v>
      </c>
      <c r="P1224" s="9"/>
      <c r="Q1224" s="9"/>
      <c r="R1224" s="9"/>
      <c r="S1224" s="9"/>
      <c r="T1224" s="9"/>
      <c r="U1224" s="9"/>
      <c r="V1224" s="9"/>
      <c r="W1224" s="9"/>
      <c r="X1224" s="9"/>
      <c r="Y1224" s="9" t="s">
        <v>6044</v>
      </c>
      <c r="Z1224" s="9" t="s">
        <v>56</v>
      </c>
      <c r="AA1224" s="9" t="s">
        <v>6045</v>
      </c>
      <c r="AB1224" s="9" t="s">
        <v>47</v>
      </c>
      <c r="AC1224" s="9"/>
      <c r="AD1224" s="9" t="b">
        <v>0</v>
      </c>
      <c r="AE1224" s="9"/>
      <c r="AF1224" s="9"/>
      <c r="AG1224" s="14">
        <f t="shared" si="19"/>
        <v>43323</v>
      </c>
    </row>
    <row r="1225" spans="1:33">
      <c r="A1225" s="9" t="s">
        <v>6046</v>
      </c>
      <c r="B1225" s="9" t="s">
        <v>6046</v>
      </c>
      <c r="C1225" s="9" t="s">
        <v>6047</v>
      </c>
      <c r="D1225" s="9" t="s">
        <v>6048</v>
      </c>
      <c r="E1225" s="9" t="s">
        <v>80</v>
      </c>
      <c r="F1225" s="9" t="s">
        <v>37</v>
      </c>
      <c r="G1225" s="9" t="s">
        <v>38</v>
      </c>
      <c r="H1225" s="9"/>
      <c r="I1225" s="9"/>
      <c r="J1225" s="9" t="s">
        <v>39</v>
      </c>
      <c r="K1225" s="9" t="s">
        <v>6049</v>
      </c>
      <c r="L1225" s="9" t="s">
        <v>6050</v>
      </c>
      <c r="M1225" s="9" t="s">
        <v>6051</v>
      </c>
      <c r="N1225" s="9" t="s">
        <v>80</v>
      </c>
      <c r="O1225" s="9">
        <v>0</v>
      </c>
      <c r="P1225" s="9"/>
      <c r="Q1225" s="9"/>
      <c r="R1225" s="9"/>
      <c r="S1225" s="9"/>
      <c r="T1225" s="9"/>
      <c r="U1225" s="9"/>
      <c r="V1225" s="9"/>
      <c r="W1225" s="9"/>
      <c r="X1225" s="9"/>
      <c r="Y1225" s="9" t="s">
        <v>671</v>
      </c>
      <c r="Z1225" s="9" t="s">
        <v>56</v>
      </c>
      <c r="AA1225" s="9" t="s">
        <v>6052</v>
      </c>
      <c r="AB1225" s="9" t="s">
        <v>47</v>
      </c>
      <c r="AC1225" s="9"/>
      <c r="AD1225" s="9" t="b">
        <v>0</v>
      </c>
      <c r="AE1225" s="9"/>
      <c r="AF1225" s="9"/>
      <c r="AG1225" s="14">
        <f t="shared" si="19"/>
        <v>43323</v>
      </c>
    </row>
    <row r="1226" spans="1:33">
      <c r="A1226" s="9" t="s">
        <v>6053</v>
      </c>
      <c r="B1226" s="9" t="s">
        <v>6053</v>
      </c>
      <c r="C1226" s="9" t="s">
        <v>6054</v>
      </c>
      <c r="D1226" s="9" t="s">
        <v>6055</v>
      </c>
      <c r="E1226" s="9" t="s">
        <v>36</v>
      </c>
      <c r="F1226" s="9" t="s">
        <v>37</v>
      </c>
      <c r="G1226" s="9" t="s">
        <v>38</v>
      </c>
      <c r="H1226" s="9"/>
      <c r="I1226" s="9"/>
      <c r="J1226" s="9" t="s">
        <v>39</v>
      </c>
      <c r="K1226" s="9" t="s">
        <v>254</v>
      </c>
      <c r="L1226" s="9" t="s">
        <v>255</v>
      </c>
      <c r="M1226" s="9" t="s">
        <v>256</v>
      </c>
      <c r="N1226" s="9" t="s">
        <v>36</v>
      </c>
      <c r="O1226" s="9">
        <v>1</v>
      </c>
      <c r="P1226" s="9" t="s">
        <v>43</v>
      </c>
      <c r="Q1226" s="9">
        <v>21.99</v>
      </c>
      <c r="R1226" s="9"/>
      <c r="S1226" s="9">
        <v>7.98</v>
      </c>
      <c r="T1226" s="9"/>
      <c r="U1226" s="9"/>
      <c r="V1226" s="9"/>
      <c r="W1226" s="9"/>
      <c r="X1226" s="9"/>
      <c r="Y1226" s="9" t="s">
        <v>2895</v>
      </c>
      <c r="Z1226" s="9" t="s">
        <v>56</v>
      </c>
      <c r="AA1226" s="9" t="s">
        <v>6056</v>
      </c>
      <c r="AB1226" s="9" t="s">
        <v>47</v>
      </c>
      <c r="AC1226" s="9"/>
      <c r="AD1226" s="9" t="b">
        <v>0</v>
      </c>
      <c r="AE1226" s="9"/>
      <c r="AF1226" s="9"/>
      <c r="AG1226" s="14">
        <f t="shared" si="19"/>
        <v>43323</v>
      </c>
    </row>
    <row r="1227" spans="1:33">
      <c r="A1227" s="9" t="s">
        <v>6057</v>
      </c>
      <c r="B1227" s="9" t="s">
        <v>6057</v>
      </c>
      <c r="C1227" s="9" t="s">
        <v>6058</v>
      </c>
      <c r="D1227" s="9" t="s">
        <v>6059</v>
      </c>
      <c r="E1227" s="9" t="s">
        <v>80</v>
      </c>
      <c r="F1227" s="9" t="s">
        <v>37</v>
      </c>
      <c r="G1227" s="9" t="s">
        <v>38</v>
      </c>
      <c r="H1227" s="9"/>
      <c r="I1227" s="9"/>
      <c r="J1227" s="9" t="s">
        <v>39</v>
      </c>
      <c r="K1227" s="9" t="s">
        <v>5059</v>
      </c>
      <c r="L1227" s="9" t="s">
        <v>5060</v>
      </c>
      <c r="M1227" s="9" t="s">
        <v>5061</v>
      </c>
      <c r="N1227" s="9" t="s">
        <v>80</v>
      </c>
      <c r="O1227" s="9">
        <v>0</v>
      </c>
      <c r="P1227" s="9"/>
      <c r="Q1227" s="9"/>
      <c r="R1227" s="9"/>
      <c r="S1227" s="9"/>
      <c r="T1227" s="9"/>
      <c r="U1227" s="9"/>
      <c r="V1227" s="9"/>
      <c r="W1227" s="9"/>
      <c r="X1227" s="9"/>
      <c r="Y1227" s="9" t="s">
        <v>671</v>
      </c>
      <c r="Z1227" s="9" t="s">
        <v>56</v>
      </c>
      <c r="AA1227" s="9" t="s">
        <v>6052</v>
      </c>
      <c r="AB1227" s="9" t="s">
        <v>47</v>
      </c>
      <c r="AC1227" s="9"/>
      <c r="AD1227" s="9" t="b">
        <v>0</v>
      </c>
      <c r="AE1227" s="9"/>
      <c r="AF1227" s="9"/>
      <c r="AG1227" s="14">
        <f t="shared" si="19"/>
        <v>43323</v>
      </c>
    </row>
    <row r="1228" spans="1:33">
      <c r="A1228" s="9" t="s">
        <v>6060</v>
      </c>
      <c r="B1228" s="9" t="s">
        <v>6060</v>
      </c>
      <c r="C1228" s="9" t="s">
        <v>6061</v>
      </c>
      <c r="D1228" s="9" t="s">
        <v>6062</v>
      </c>
      <c r="E1228" s="9" t="s">
        <v>36</v>
      </c>
      <c r="F1228" s="9" t="s">
        <v>37</v>
      </c>
      <c r="G1228" s="9" t="s">
        <v>38</v>
      </c>
      <c r="H1228" s="9"/>
      <c r="I1228" s="9"/>
      <c r="J1228" s="9" t="s">
        <v>39</v>
      </c>
      <c r="K1228" s="9" t="s">
        <v>176</v>
      </c>
      <c r="L1228" s="9" t="s">
        <v>1401</v>
      </c>
      <c r="M1228" s="9" t="s">
        <v>1402</v>
      </c>
      <c r="N1228" s="9" t="s">
        <v>36</v>
      </c>
      <c r="O1228" s="9">
        <v>1</v>
      </c>
      <c r="P1228" s="9" t="s">
        <v>43</v>
      </c>
      <c r="Q1228" s="9">
        <v>15.99</v>
      </c>
      <c r="R1228" s="9"/>
      <c r="S1228" s="9">
        <v>7.98</v>
      </c>
      <c r="T1228" s="9"/>
      <c r="U1228" s="9"/>
      <c r="V1228" s="9"/>
      <c r="W1228" s="9"/>
      <c r="X1228" s="9"/>
      <c r="Y1228" s="9" t="s">
        <v>119</v>
      </c>
      <c r="Z1228" s="9" t="s">
        <v>56</v>
      </c>
      <c r="AA1228" s="9" t="s">
        <v>6063</v>
      </c>
      <c r="AB1228" s="9" t="s">
        <v>47</v>
      </c>
      <c r="AC1228" s="9"/>
      <c r="AD1228" s="9" t="b">
        <v>0</v>
      </c>
      <c r="AE1228" s="9"/>
      <c r="AF1228" s="9"/>
      <c r="AG1228" s="14">
        <f t="shared" si="19"/>
        <v>43323</v>
      </c>
    </row>
    <row r="1229" spans="1:33">
      <c r="A1229" s="9" t="s">
        <v>6064</v>
      </c>
      <c r="B1229" s="9" t="s">
        <v>6064</v>
      </c>
      <c r="C1229" s="9" t="s">
        <v>6065</v>
      </c>
      <c r="D1229" s="9" t="s">
        <v>6066</v>
      </c>
      <c r="E1229" s="9" t="s">
        <v>36</v>
      </c>
      <c r="F1229" s="9" t="s">
        <v>37</v>
      </c>
      <c r="G1229" s="9" t="s">
        <v>38</v>
      </c>
      <c r="H1229" s="9"/>
      <c r="I1229" s="9"/>
      <c r="J1229" s="9" t="s">
        <v>70</v>
      </c>
      <c r="K1229" s="9" t="s">
        <v>3568</v>
      </c>
      <c r="L1229" s="9" t="s">
        <v>3637</v>
      </c>
      <c r="M1229" s="9" t="s">
        <v>3638</v>
      </c>
      <c r="N1229" s="9" t="s">
        <v>36</v>
      </c>
      <c r="O1229" s="9">
        <v>1</v>
      </c>
      <c r="P1229" s="9" t="s">
        <v>43</v>
      </c>
      <c r="Q1229" s="9">
        <v>29.99</v>
      </c>
      <c r="R1229" s="9"/>
      <c r="S1229" s="9">
        <v>6.99</v>
      </c>
      <c r="T1229" s="9"/>
      <c r="U1229" s="9"/>
      <c r="V1229" s="9"/>
      <c r="W1229" s="9"/>
      <c r="X1229" s="9">
        <v>6.99</v>
      </c>
      <c r="Y1229" s="9" t="s">
        <v>367</v>
      </c>
      <c r="Z1229" s="9" t="s">
        <v>56</v>
      </c>
      <c r="AA1229" s="9" t="s">
        <v>6067</v>
      </c>
      <c r="AB1229" s="9" t="s">
        <v>47</v>
      </c>
      <c r="AC1229" s="9"/>
      <c r="AD1229" s="9" t="b">
        <v>0</v>
      </c>
      <c r="AE1229" s="9"/>
      <c r="AF1229" s="9"/>
      <c r="AG1229" s="14">
        <f t="shared" si="19"/>
        <v>43323</v>
      </c>
    </row>
    <row r="1230" spans="1:33">
      <c r="A1230" s="9" t="s">
        <v>6068</v>
      </c>
      <c r="B1230" s="9" t="s">
        <v>6068</v>
      </c>
      <c r="C1230" s="9" t="s">
        <v>6069</v>
      </c>
      <c r="D1230" s="9" t="s">
        <v>6070</v>
      </c>
      <c r="E1230" s="9" t="s">
        <v>36</v>
      </c>
      <c r="F1230" s="9" t="s">
        <v>37</v>
      </c>
      <c r="G1230" s="9" t="s">
        <v>38</v>
      </c>
      <c r="H1230" s="9"/>
      <c r="I1230" s="9"/>
      <c r="J1230" s="9" t="s">
        <v>90</v>
      </c>
      <c r="K1230" s="9" t="s">
        <v>3926</v>
      </c>
      <c r="L1230" s="9" t="s">
        <v>3927</v>
      </c>
      <c r="M1230" s="9" t="s">
        <v>3928</v>
      </c>
      <c r="N1230" s="9" t="s">
        <v>36</v>
      </c>
      <c r="O1230" s="9">
        <v>1</v>
      </c>
      <c r="P1230" s="9" t="s">
        <v>43</v>
      </c>
      <c r="Q1230" s="9">
        <v>32.99</v>
      </c>
      <c r="R1230" s="9"/>
      <c r="S1230" s="9">
        <v>6.23</v>
      </c>
      <c r="T1230" s="9"/>
      <c r="U1230" s="9"/>
      <c r="V1230" s="9"/>
      <c r="W1230" s="9"/>
      <c r="X1230" s="9"/>
      <c r="Y1230" s="9" t="s">
        <v>5598</v>
      </c>
      <c r="Z1230" s="9" t="s">
        <v>45</v>
      </c>
      <c r="AA1230" s="9" t="s">
        <v>6071</v>
      </c>
      <c r="AB1230" s="9" t="s">
        <v>47</v>
      </c>
      <c r="AC1230" s="9"/>
      <c r="AD1230" s="9" t="b">
        <v>0</v>
      </c>
      <c r="AE1230" s="9"/>
      <c r="AF1230" s="9"/>
      <c r="AG1230" s="14">
        <f t="shared" si="19"/>
        <v>43323</v>
      </c>
    </row>
    <row r="1231" spans="1:33">
      <c r="A1231" s="9" t="s">
        <v>6072</v>
      </c>
      <c r="B1231" s="9" t="s">
        <v>6072</v>
      </c>
      <c r="C1231" s="9" t="s">
        <v>6073</v>
      </c>
      <c r="D1231" s="9" t="s">
        <v>6074</v>
      </c>
      <c r="E1231" s="9" t="s">
        <v>36</v>
      </c>
      <c r="F1231" s="9" t="s">
        <v>37</v>
      </c>
      <c r="G1231" s="9" t="s">
        <v>38</v>
      </c>
      <c r="H1231" s="9"/>
      <c r="I1231" s="9"/>
      <c r="J1231" s="9" t="s">
        <v>39</v>
      </c>
      <c r="K1231" s="9" t="s">
        <v>1610</v>
      </c>
      <c r="L1231" s="9" t="s">
        <v>1611</v>
      </c>
      <c r="M1231" s="9" t="s">
        <v>1612</v>
      </c>
      <c r="N1231" s="9" t="s">
        <v>36</v>
      </c>
      <c r="O1231" s="9">
        <v>1</v>
      </c>
      <c r="P1231" s="9" t="s">
        <v>43</v>
      </c>
      <c r="Q1231" s="9">
        <v>20.44</v>
      </c>
      <c r="R1231" s="9"/>
      <c r="S1231" s="9"/>
      <c r="T1231" s="9"/>
      <c r="U1231" s="9"/>
      <c r="V1231" s="9"/>
      <c r="W1231" s="9"/>
      <c r="X1231" s="9"/>
      <c r="Y1231" s="9" t="s">
        <v>127</v>
      </c>
      <c r="Z1231" s="9" t="s">
        <v>75</v>
      </c>
      <c r="AA1231" s="9" t="s">
        <v>6075</v>
      </c>
      <c r="AB1231" s="9" t="s">
        <v>47</v>
      </c>
      <c r="AC1231" s="9"/>
      <c r="AD1231" s="9" t="b">
        <v>0</v>
      </c>
      <c r="AE1231" s="9"/>
      <c r="AF1231" s="9"/>
      <c r="AG1231" s="14">
        <f t="shared" si="19"/>
        <v>43323</v>
      </c>
    </row>
    <row r="1232" spans="1:33">
      <c r="A1232" s="9" t="s">
        <v>6076</v>
      </c>
      <c r="B1232" s="9" t="s">
        <v>6076</v>
      </c>
      <c r="C1232" s="9" t="s">
        <v>6077</v>
      </c>
      <c r="D1232" s="9" t="s">
        <v>6078</v>
      </c>
      <c r="E1232" s="9" t="s">
        <v>36</v>
      </c>
      <c r="F1232" s="9" t="s">
        <v>37</v>
      </c>
      <c r="G1232" s="9" t="s">
        <v>38</v>
      </c>
      <c r="H1232" s="9"/>
      <c r="I1232" s="9"/>
      <c r="J1232" s="9" t="s">
        <v>39</v>
      </c>
      <c r="K1232" s="9" t="s">
        <v>4900</v>
      </c>
      <c r="L1232" s="9" t="s">
        <v>4901</v>
      </c>
      <c r="M1232" s="9" t="s">
        <v>4902</v>
      </c>
      <c r="N1232" s="9" t="s">
        <v>36</v>
      </c>
      <c r="O1232" s="9">
        <v>1</v>
      </c>
      <c r="P1232" s="9" t="s">
        <v>43</v>
      </c>
      <c r="Q1232" s="9">
        <v>29.99</v>
      </c>
      <c r="R1232" s="9"/>
      <c r="S1232" s="9"/>
      <c r="T1232" s="9"/>
      <c r="U1232" s="9"/>
      <c r="V1232" s="9"/>
      <c r="W1232" s="9"/>
      <c r="X1232" s="9"/>
      <c r="Y1232" s="9" t="s">
        <v>559</v>
      </c>
      <c r="Z1232" s="9" t="s">
        <v>56</v>
      </c>
      <c r="AA1232" s="9" t="s">
        <v>560</v>
      </c>
      <c r="AB1232" s="9" t="s">
        <v>47</v>
      </c>
      <c r="AC1232" s="9"/>
      <c r="AD1232" s="9" t="b">
        <v>0</v>
      </c>
      <c r="AE1232" s="9"/>
      <c r="AF1232" s="9"/>
      <c r="AG1232" s="14">
        <f t="shared" si="19"/>
        <v>43323</v>
      </c>
    </row>
    <row r="1233" spans="1:33">
      <c r="A1233" s="9" t="s">
        <v>6079</v>
      </c>
      <c r="B1233" s="9" t="s">
        <v>6079</v>
      </c>
      <c r="C1233" s="9" t="s">
        <v>6080</v>
      </c>
      <c r="D1233" s="9" t="s">
        <v>6081</v>
      </c>
      <c r="E1233" s="9" t="s">
        <v>36</v>
      </c>
      <c r="F1233" s="9" t="s">
        <v>37</v>
      </c>
      <c r="G1233" s="9" t="s">
        <v>38</v>
      </c>
      <c r="H1233" s="9"/>
      <c r="I1233" s="9"/>
      <c r="J1233" s="9" t="s">
        <v>39</v>
      </c>
      <c r="K1233" s="9" t="s">
        <v>176</v>
      </c>
      <c r="L1233" s="9" t="s">
        <v>1275</v>
      </c>
      <c r="M1233" s="9" t="s">
        <v>1276</v>
      </c>
      <c r="N1233" s="9" t="s">
        <v>36</v>
      </c>
      <c r="O1233" s="9">
        <v>1</v>
      </c>
      <c r="P1233" s="9" t="s">
        <v>43</v>
      </c>
      <c r="Q1233" s="9">
        <v>15.99</v>
      </c>
      <c r="R1233" s="9"/>
      <c r="S1233" s="9"/>
      <c r="T1233" s="9"/>
      <c r="U1233" s="9"/>
      <c r="V1233" s="9"/>
      <c r="W1233" s="9"/>
      <c r="X1233" s="9"/>
      <c r="Y1233" s="9" t="s">
        <v>394</v>
      </c>
      <c r="Z1233" s="9" t="s">
        <v>149</v>
      </c>
      <c r="AA1233" s="9" t="s">
        <v>6082</v>
      </c>
      <c r="AB1233" s="9" t="s">
        <v>47</v>
      </c>
      <c r="AC1233" s="9"/>
      <c r="AD1233" s="9" t="b">
        <v>0</v>
      </c>
      <c r="AE1233" s="9"/>
      <c r="AF1233" s="9"/>
      <c r="AG1233" s="14">
        <f t="shared" si="19"/>
        <v>43323</v>
      </c>
    </row>
    <row r="1234" spans="1:33">
      <c r="A1234" s="9" t="s">
        <v>6083</v>
      </c>
      <c r="B1234" s="9" t="s">
        <v>6083</v>
      </c>
      <c r="C1234" s="9" t="s">
        <v>6084</v>
      </c>
      <c r="D1234" s="9" t="s">
        <v>6085</v>
      </c>
      <c r="E1234" s="9" t="s">
        <v>36</v>
      </c>
      <c r="F1234" s="9" t="s">
        <v>37</v>
      </c>
      <c r="G1234" s="9" t="s">
        <v>38</v>
      </c>
      <c r="H1234" s="9"/>
      <c r="I1234" s="9"/>
      <c r="J1234" s="9" t="s">
        <v>39</v>
      </c>
      <c r="K1234" s="9" t="s">
        <v>176</v>
      </c>
      <c r="L1234" s="9" t="s">
        <v>177</v>
      </c>
      <c r="M1234" s="9" t="s">
        <v>178</v>
      </c>
      <c r="N1234" s="9" t="s">
        <v>36</v>
      </c>
      <c r="O1234" s="9">
        <v>1</v>
      </c>
      <c r="P1234" s="9" t="s">
        <v>43</v>
      </c>
      <c r="Q1234" s="9">
        <v>15.99</v>
      </c>
      <c r="R1234" s="9"/>
      <c r="S1234" s="9"/>
      <c r="T1234" s="9"/>
      <c r="U1234" s="9"/>
      <c r="V1234" s="9"/>
      <c r="W1234" s="9">
        <v>2.4</v>
      </c>
      <c r="X1234" s="9"/>
      <c r="Y1234" s="9" t="s">
        <v>179</v>
      </c>
      <c r="Z1234" s="9" t="s">
        <v>56</v>
      </c>
      <c r="AA1234" s="9" t="s">
        <v>6086</v>
      </c>
      <c r="AB1234" s="9" t="s">
        <v>47</v>
      </c>
      <c r="AC1234" s="9"/>
      <c r="AD1234" s="9" t="b">
        <v>0</v>
      </c>
      <c r="AE1234" s="9"/>
      <c r="AF1234" s="9"/>
      <c r="AG1234" s="14">
        <f t="shared" si="19"/>
        <v>43324</v>
      </c>
    </row>
    <row r="1235" spans="1:33">
      <c r="A1235" s="9" t="s">
        <v>6087</v>
      </c>
      <c r="B1235" s="9" t="s">
        <v>6087</v>
      </c>
      <c r="C1235" s="9" t="s">
        <v>6088</v>
      </c>
      <c r="D1235" s="9" t="s">
        <v>6089</v>
      </c>
      <c r="E1235" s="9" t="s">
        <v>36</v>
      </c>
      <c r="F1235" s="9" t="s">
        <v>37</v>
      </c>
      <c r="G1235" s="9" t="s">
        <v>38</v>
      </c>
      <c r="H1235" s="9"/>
      <c r="I1235" s="9"/>
      <c r="J1235" s="9" t="s">
        <v>39</v>
      </c>
      <c r="K1235" s="9" t="s">
        <v>2203</v>
      </c>
      <c r="L1235" s="9" t="s">
        <v>2204</v>
      </c>
      <c r="M1235" s="9" t="s">
        <v>2205</v>
      </c>
      <c r="N1235" s="9" t="s">
        <v>36</v>
      </c>
      <c r="O1235" s="9">
        <v>1</v>
      </c>
      <c r="P1235" s="9" t="s">
        <v>43</v>
      </c>
      <c r="Q1235" s="9">
        <v>32.99</v>
      </c>
      <c r="R1235" s="9"/>
      <c r="S1235" s="9"/>
      <c r="T1235" s="9"/>
      <c r="U1235" s="9"/>
      <c r="V1235" s="9"/>
      <c r="W1235" s="9"/>
      <c r="X1235" s="9"/>
      <c r="Y1235" s="9" t="s">
        <v>380</v>
      </c>
      <c r="Z1235" s="9" t="s">
        <v>56</v>
      </c>
      <c r="AA1235" s="9" t="s">
        <v>6090</v>
      </c>
      <c r="AB1235" s="9" t="s">
        <v>47</v>
      </c>
      <c r="AC1235" s="9"/>
      <c r="AD1235" s="9" t="b">
        <v>0</v>
      </c>
      <c r="AE1235" s="9"/>
      <c r="AF1235" s="9"/>
      <c r="AG1235" s="14">
        <f t="shared" si="19"/>
        <v>43324</v>
      </c>
    </row>
    <row r="1236" spans="1:33">
      <c r="A1236" s="9" t="s">
        <v>6091</v>
      </c>
      <c r="B1236" s="9" t="s">
        <v>6091</v>
      </c>
      <c r="C1236" s="9" t="s">
        <v>6092</v>
      </c>
      <c r="D1236" s="9" t="s">
        <v>6093</v>
      </c>
      <c r="E1236" s="9" t="s">
        <v>36</v>
      </c>
      <c r="F1236" s="9" t="s">
        <v>37</v>
      </c>
      <c r="G1236" s="9" t="s">
        <v>38</v>
      </c>
      <c r="H1236" s="9"/>
      <c r="I1236" s="9"/>
      <c r="J1236" s="9" t="s">
        <v>39</v>
      </c>
      <c r="K1236" s="9" t="s">
        <v>3227</v>
      </c>
      <c r="L1236" s="9" t="s">
        <v>3228</v>
      </c>
      <c r="M1236" s="9" t="s">
        <v>3229</v>
      </c>
      <c r="N1236" s="9" t="s">
        <v>36</v>
      </c>
      <c r="O1236" s="9">
        <v>1</v>
      </c>
      <c r="P1236" s="9" t="s">
        <v>43</v>
      </c>
      <c r="Q1236" s="9">
        <v>32.99</v>
      </c>
      <c r="R1236" s="9"/>
      <c r="S1236" s="9"/>
      <c r="T1236" s="9"/>
      <c r="U1236" s="9"/>
      <c r="V1236" s="9"/>
      <c r="W1236" s="9"/>
      <c r="X1236" s="9"/>
      <c r="Y1236" s="9" t="s">
        <v>1022</v>
      </c>
      <c r="Z1236" s="9" t="s">
        <v>75</v>
      </c>
      <c r="AA1236" s="9" t="s">
        <v>6094</v>
      </c>
      <c r="AB1236" s="9" t="s">
        <v>47</v>
      </c>
      <c r="AC1236" s="9"/>
      <c r="AD1236" s="9" t="b">
        <v>0</v>
      </c>
      <c r="AE1236" s="9"/>
      <c r="AF1236" s="9"/>
      <c r="AG1236" s="14">
        <f t="shared" si="19"/>
        <v>43324</v>
      </c>
    </row>
    <row r="1237" spans="1:33">
      <c r="A1237" s="9" t="s">
        <v>6095</v>
      </c>
      <c r="B1237" s="9" t="s">
        <v>6095</v>
      </c>
      <c r="C1237" s="9" t="s">
        <v>6096</v>
      </c>
      <c r="D1237" s="9" t="s">
        <v>6097</v>
      </c>
      <c r="E1237" s="9" t="s">
        <v>80</v>
      </c>
      <c r="F1237" s="9" t="s">
        <v>37</v>
      </c>
      <c r="G1237" s="9" t="s">
        <v>38</v>
      </c>
      <c r="H1237" s="9"/>
      <c r="I1237" s="9"/>
      <c r="J1237" s="9" t="s">
        <v>39</v>
      </c>
      <c r="K1237" s="9" t="s">
        <v>280</v>
      </c>
      <c r="L1237" s="9" t="s">
        <v>6098</v>
      </c>
      <c r="M1237" s="9" t="s">
        <v>6099</v>
      </c>
      <c r="N1237" s="9" t="s">
        <v>80</v>
      </c>
      <c r="O1237" s="9">
        <v>0</v>
      </c>
      <c r="P1237" s="9"/>
      <c r="Q1237" s="9"/>
      <c r="R1237" s="9"/>
      <c r="S1237" s="9"/>
      <c r="T1237" s="9"/>
      <c r="U1237" s="9"/>
      <c r="V1237" s="9"/>
      <c r="W1237" s="9"/>
      <c r="X1237" s="9"/>
      <c r="Y1237" s="9" t="s">
        <v>6100</v>
      </c>
      <c r="Z1237" s="9" t="s">
        <v>56</v>
      </c>
      <c r="AA1237" s="9" t="s">
        <v>6101</v>
      </c>
      <c r="AB1237" s="9" t="s">
        <v>47</v>
      </c>
      <c r="AC1237" s="9"/>
      <c r="AD1237" s="9" t="b">
        <v>0</v>
      </c>
      <c r="AE1237" s="9"/>
      <c r="AF1237" s="9"/>
      <c r="AG1237" s="14">
        <f t="shared" si="19"/>
        <v>43324</v>
      </c>
    </row>
    <row r="1238" spans="1:33">
      <c r="A1238" s="9" t="s">
        <v>6102</v>
      </c>
      <c r="B1238" s="9" t="s">
        <v>6102</v>
      </c>
      <c r="C1238" s="9" t="s">
        <v>6103</v>
      </c>
      <c r="D1238" s="9" t="s">
        <v>6104</v>
      </c>
      <c r="E1238" s="9" t="s">
        <v>36</v>
      </c>
      <c r="F1238" s="9" t="s">
        <v>37</v>
      </c>
      <c r="G1238" s="9" t="s">
        <v>38</v>
      </c>
      <c r="H1238" s="9"/>
      <c r="I1238" s="9"/>
      <c r="J1238" s="9" t="s">
        <v>51</v>
      </c>
      <c r="K1238" s="9" t="s">
        <v>1343</v>
      </c>
      <c r="L1238" s="9" t="s">
        <v>3848</v>
      </c>
      <c r="M1238" s="9" t="s">
        <v>3849</v>
      </c>
      <c r="N1238" s="9" t="s">
        <v>36</v>
      </c>
      <c r="O1238" s="9">
        <v>1</v>
      </c>
      <c r="P1238" s="9" t="s">
        <v>43</v>
      </c>
      <c r="Q1238" s="9">
        <v>29.99</v>
      </c>
      <c r="R1238" s="9"/>
      <c r="S1238" s="9">
        <v>3.99</v>
      </c>
      <c r="T1238" s="9"/>
      <c r="U1238" s="9"/>
      <c r="V1238" s="9"/>
      <c r="W1238" s="9">
        <v>6</v>
      </c>
      <c r="X1238" s="9"/>
      <c r="Y1238" s="9" t="s">
        <v>883</v>
      </c>
      <c r="Z1238" s="9" t="s">
        <v>56</v>
      </c>
      <c r="AA1238" s="9" t="s">
        <v>6105</v>
      </c>
      <c r="AB1238" s="9" t="s">
        <v>47</v>
      </c>
      <c r="AC1238" s="9"/>
      <c r="AD1238" s="9" t="b">
        <v>0</v>
      </c>
      <c r="AE1238" s="9"/>
      <c r="AF1238" s="9"/>
      <c r="AG1238" s="14">
        <f t="shared" si="19"/>
        <v>43324</v>
      </c>
    </row>
    <row r="1239" spans="1:33">
      <c r="A1239" s="9" t="s">
        <v>6106</v>
      </c>
      <c r="B1239" s="9" t="s">
        <v>6106</v>
      </c>
      <c r="C1239" s="9" t="s">
        <v>6107</v>
      </c>
      <c r="D1239" s="9" t="s">
        <v>6108</v>
      </c>
      <c r="E1239" s="9" t="s">
        <v>36</v>
      </c>
      <c r="F1239" s="9" t="s">
        <v>37</v>
      </c>
      <c r="G1239" s="9" t="s">
        <v>38</v>
      </c>
      <c r="H1239" s="9"/>
      <c r="I1239" s="9"/>
      <c r="J1239" s="9" t="s">
        <v>39</v>
      </c>
      <c r="K1239" s="9" t="s">
        <v>176</v>
      </c>
      <c r="L1239" s="9" t="s">
        <v>792</v>
      </c>
      <c r="M1239" s="9" t="s">
        <v>793</v>
      </c>
      <c r="N1239" s="9" t="s">
        <v>36</v>
      </c>
      <c r="O1239" s="9">
        <v>1</v>
      </c>
      <c r="P1239" s="9" t="s">
        <v>43</v>
      </c>
      <c r="Q1239" s="9">
        <v>15.99</v>
      </c>
      <c r="R1239" s="9"/>
      <c r="S1239" s="9"/>
      <c r="T1239" s="9"/>
      <c r="U1239" s="9"/>
      <c r="V1239" s="9"/>
      <c r="W1239" s="9"/>
      <c r="X1239" s="9"/>
      <c r="Y1239" s="9" t="s">
        <v>6109</v>
      </c>
      <c r="Z1239" s="9" t="s">
        <v>75</v>
      </c>
      <c r="AA1239" s="9" t="s">
        <v>6110</v>
      </c>
      <c r="AB1239" s="9" t="s">
        <v>47</v>
      </c>
      <c r="AC1239" s="9"/>
      <c r="AD1239" s="9" t="b">
        <v>0</v>
      </c>
      <c r="AE1239" s="9"/>
      <c r="AF1239" s="9"/>
      <c r="AG1239" s="14">
        <f t="shared" si="19"/>
        <v>43324</v>
      </c>
    </row>
    <row r="1240" spans="1:33">
      <c r="A1240" s="9" t="s">
        <v>6111</v>
      </c>
      <c r="B1240" s="9" t="s">
        <v>6111</v>
      </c>
      <c r="C1240" s="9" t="s">
        <v>6112</v>
      </c>
      <c r="D1240" s="9" t="s">
        <v>6113</v>
      </c>
      <c r="E1240" s="9" t="s">
        <v>36</v>
      </c>
      <c r="F1240" s="9" t="s">
        <v>37</v>
      </c>
      <c r="G1240" s="9" t="s">
        <v>38</v>
      </c>
      <c r="H1240" s="9"/>
      <c r="I1240" s="9"/>
      <c r="J1240" s="9" t="s">
        <v>39</v>
      </c>
      <c r="K1240" s="9" t="s">
        <v>201</v>
      </c>
      <c r="L1240" s="9" t="s">
        <v>4203</v>
      </c>
      <c r="M1240" s="9" t="s">
        <v>4204</v>
      </c>
      <c r="N1240" s="9" t="s">
        <v>36</v>
      </c>
      <c r="O1240" s="9">
        <v>1</v>
      </c>
      <c r="P1240" s="9" t="s">
        <v>43</v>
      </c>
      <c r="Q1240" s="9">
        <v>29.99</v>
      </c>
      <c r="R1240" s="9"/>
      <c r="S1240" s="9"/>
      <c r="T1240" s="9"/>
      <c r="U1240" s="9"/>
      <c r="V1240" s="9"/>
      <c r="W1240" s="9">
        <v>6</v>
      </c>
      <c r="X1240" s="9"/>
      <c r="Y1240" s="9" t="s">
        <v>567</v>
      </c>
      <c r="Z1240" s="9" t="s">
        <v>56</v>
      </c>
      <c r="AA1240" s="9" t="s">
        <v>6114</v>
      </c>
      <c r="AB1240" s="9" t="s">
        <v>47</v>
      </c>
      <c r="AC1240" s="9"/>
      <c r="AD1240" s="9" t="b">
        <v>0</v>
      </c>
      <c r="AE1240" s="9"/>
      <c r="AF1240" s="9"/>
      <c r="AG1240" s="14">
        <f t="shared" si="19"/>
        <v>43324</v>
      </c>
    </row>
    <row r="1241" spans="1:33">
      <c r="A1241" s="9" t="s">
        <v>6115</v>
      </c>
      <c r="B1241" s="9" t="s">
        <v>6115</v>
      </c>
      <c r="C1241" s="9" t="s">
        <v>6116</v>
      </c>
      <c r="D1241" s="9" t="s">
        <v>6117</v>
      </c>
      <c r="E1241" s="9" t="s">
        <v>36</v>
      </c>
      <c r="F1241" s="9" t="s">
        <v>37</v>
      </c>
      <c r="G1241" s="9" t="s">
        <v>38</v>
      </c>
      <c r="H1241" s="9"/>
      <c r="I1241" s="9"/>
      <c r="J1241" s="9" t="s">
        <v>39</v>
      </c>
      <c r="K1241" s="9" t="s">
        <v>1211</v>
      </c>
      <c r="L1241" s="9" t="s">
        <v>1212</v>
      </c>
      <c r="M1241" s="9" t="s">
        <v>1213</v>
      </c>
      <c r="N1241" s="9" t="s">
        <v>36</v>
      </c>
      <c r="O1241" s="9">
        <v>1</v>
      </c>
      <c r="P1241" s="9" t="s">
        <v>43</v>
      </c>
      <c r="Q1241" s="9">
        <v>35.99</v>
      </c>
      <c r="R1241" s="9"/>
      <c r="S1241" s="9"/>
      <c r="T1241" s="9"/>
      <c r="U1241" s="9"/>
      <c r="V1241" s="9"/>
      <c r="W1241" s="9"/>
      <c r="X1241" s="9"/>
      <c r="Y1241" s="9" t="s">
        <v>6118</v>
      </c>
      <c r="Z1241" s="9" t="s">
        <v>411</v>
      </c>
      <c r="AA1241" s="9" t="s">
        <v>6119</v>
      </c>
      <c r="AB1241" s="9" t="s">
        <v>47</v>
      </c>
      <c r="AC1241" s="9"/>
      <c r="AD1241" s="9" t="b">
        <v>0</v>
      </c>
      <c r="AE1241" s="9"/>
      <c r="AF1241" s="9"/>
      <c r="AG1241" s="14">
        <f t="shared" si="19"/>
        <v>43324</v>
      </c>
    </row>
    <row r="1242" spans="1:33">
      <c r="A1242" s="9" t="s">
        <v>6120</v>
      </c>
      <c r="B1242" s="9" t="s">
        <v>6120</v>
      </c>
      <c r="C1242" s="9" t="s">
        <v>6121</v>
      </c>
      <c r="D1242" s="9" t="s">
        <v>6122</v>
      </c>
      <c r="E1242" s="9" t="s">
        <v>36</v>
      </c>
      <c r="F1242" s="9" t="s">
        <v>37</v>
      </c>
      <c r="G1242" s="9" t="s">
        <v>38</v>
      </c>
      <c r="H1242" s="9"/>
      <c r="I1242" s="9"/>
      <c r="J1242" s="9" t="s">
        <v>39</v>
      </c>
      <c r="K1242" s="9" t="s">
        <v>2398</v>
      </c>
      <c r="L1242" s="9" t="s">
        <v>2399</v>
      </c>
      <c r="M1242" s="9" t="s">
        <v>2400</v>
      </c>
      <c r="N1242" s="9" t="s">
        <v>36</v>
      </c>
      <c r="O1242" s="9">
        <v>1</v>
      </c>
      <c r="P1242" s="9" t="s">
        <v>43</v>
      </c>
      <c r="Q1242" s="9">
        <v>20.64</v>
      </c>
      <c r="R1242" s="9"/>
      <c r="S1242" s="9"/>
      <c r="T1242" s="9"/>
      <c r="U1242" s="9"/>
      <c r="V1242" s="9"/>
      <c r="W1242" s="9"/>
      <c r="X1242" s="9"/>
      <c r="Y1242" s="9" t="s">
        <v>3281</v>
      </c>
      <c r="Z1242" s="9" t="s">
        <v>45</v>
      </c>
      <c r="AA1242" s="9" t="s">
        <v>6123</v>
      </c>
      <c r="AB1242" s="9" t="s">
        <v>47</v>
      </c>
      <c r="AC1242" s="9"/>
      <c r="AD1242" s="9" t="b">
        <v>0</v>
      </c>
      <c r="AE1242" s="9"/>
      <c r="AF1242" s="9"/>
      <c r="AG1242" s="14">
        <f t="shared" si="19"/>
        <v>43324</v>
      </c>
    </row>
    <row r="1243" spans="1:33">
      <c r="A1243" s="9" t="s">
        <v>6124</v>
      </c>
      <c r="B1243" s="9" t="s">
        <v>6124</v>
      </c>
      <c r="C1243" s="9" t="s">
        <v>6125</v>
      </c>
      <c r="D1243" s="9" t="s">
        <v>6126</v>
      </c>
      <c r="E1243" s="9" t="s">
        <v>36</v>
      </c>
      <c r="F1243" s="9" t="s">
        <v>37</v>
      </c>
      <c r="G1243" s="9" t="s">
        <v>38</v>
      </c>
      <c r="H1243" s="9"/>
      <c r="I1243" s="9"/>
      <c r="J1243" s="9" t="s">
        <v>90</v>
      </c>
      <c r="K1243" s="9" t="s">
        <v>201</v>
      </c>
      <c r="L1243" s="9" t="s">
        <v>6127</v>
      </c>
      <c r="M1243" s="9" t="s">
        <v>6128</v>
      </c>
      <c r="N1243" s="9" t="s">
        <v>36</v>
      </c>
      <c r="O1243" s="9">
        <v>1</v>
      </c>
      <c r="P1243" s="9" t="s">
        <v>43</v>
      </c>
      <c r="Q1243" s="9">
        <v>29.99</v>
      </c>
      <c r="R1243" s="9"/>
      <c r="S1243" s="9">
        <v>3.93</v>
      </c>
      <c r="T1243" s="9"/>
      <c r="U1243" s="9"/>
      <c r="V1243" s="9"/>
      <c r="W1243" s="9">
        <v>4.5</v>
      </c>
      <c r="X1243" s="9">
        <v>3.93</v>
      </c>
      <c r="Y1243" s="9" t="s">
        <v>4842</v>
      </c>
      <c r="Z1243" s="9" t="s">
        <v>180</v>
      </c>
      <c r="AA1243" s="9" t="s">
        <v>6129</v>
      </c>
      <c r="AB1243" s="9" t="s">
        <v>47</v>
      </c>
      <c r="AC1243" s="9" t="s">
        <v>97</v>
      </c>
      <c r="AD1243" s="9" t="b">
        <v>0</v>
      </c>
      <c r="AE1243" s="9"/>
      <c r="AF1243" s="9"/>
      <c r="AG1243" s="14">
        <f t="shared" si="19"/>
        <v>43324</v>
      </c>
    </row>
    <row r="1244" spans="1:33">
      <c r="A1244" s="9" t="s">
        <v>6130</v>
      </c>
      <c r="B1244" s="9" t="s">
        <v>6130</v>
      </c>
      <c r="C1244" s="9" t="s">
        <v>6131</v>
      </c>
      <c r="D1244" s="9" t="s">
        <v>6132</v>
      </c>
      <c r="E1244" s="9" t="s">
        <v>80</v>
      </c>
      <c r="F1244" s="9" t="s">
        <v>37</v>
      </c>
      <c r="G1244" s="9" t="s">
        <v>38</v>
      </c>
      <c r="H1244" s="9"/>
      <c r="I1244" s="9"/>
      <c r="J1244" s="9" t="s">
        <v>39</v>
      </c>
      <c r="K1244" s="9" t="s">
        <v>3317</v>
      </c>
      <c r="L1244" s="9" t="s">
        <v>3318</v>
      </c>
      <c r="M1244" s="9" t="s">
        <v>3319</v>
      </c>
      <c r="N1244" s="9" t="s">
        <v>80</v>
      </c>
      <c r="O1244" s="9">
        <v>0</v>
      </c>
      <c r="P1244" s="9"/>
      <c r="Q1244" s="9"/>
      <c r="R1244" s="9"/>
      <c r="S1244" s="9"/>
      <c r="T1244" s="9"/>
      <c r="U1244" s="9"/>
      <c r="V1244" s="9"/>
      <c r="W1244" s="9"/>
      <c r="X1244" s="9"/>
      <c r="Y1244" s="9" t="s">
        <v>358</v>
      </c>
      <c r="Z1244" s="9" t="s">
        <v>359</v>
      </c>
      <c r="AA1244" s="9" t="s">
        <v>6133</v>
      </c>
      <c r="AB1244" s="9" t="s">
        <v>47</v>
      </c>
      <c r="AC1244" s="9"/>
      <c r="AD1244" s="9" t="b">
        <v>0</v>
      </c>
      <c r="AE1244" s="9"/>
      <c r="AF1244" s="9"/>
      <c r="AG1244" s="14">
        <f t="shared" si="19"/>
        <v>43324</v>
      </c>
    </row>
    <row r="1245" spans="1:33">
      <c r="A1245" s="9" t="s">
        <v>6134</v>
      </c>
      <c r="B1245" s="9" t="s">
        <v>6134</v>
      </c>
      <c r="C1245" s="9" t="s">
        <v>6135</v>
      </c>
      <c r="D1245" s="9" t="s">
        <v>6136</v>
      </c>
      <c r="E1245" s="9" t="s">
        <v>36</v>
      </c>
      <c r="F1245" s="9" t="s">
        <v>37</v>
      </c>
      <c r="G1245" s="9" t="s">
        <v>38</v>
      </c>
      <c r="H1245" s="9"/>
      <c r="I1245" s="9"/>
      <c r="J1245" s="9" t="s">
        <v>39</v>
      </c>
      <c r="K1245" s="9" t="s">
        <v>624</v>
      </c>
      <c r="L1245" s="9" t="s">
        <v>3249</v>
      </c>
      <c r="M1245" s="9" t="s">
        <v>3250</v>
      </c>
      <c r="N1245" s="9" t="s">
        <v>36</v>
      </c>
      <c r="O1245" s="9">
        <v>1</v>
      </c>
      <c r="P1245" s="9" t="s">
        <v>43</v>
      </c>
      <c r="Q1245" s="9">
        <v>19.99</v>
      </c>
      <c r="R1245" s="9"/>
      <c r="S1245" s="9"/>
      <c r="T1245" s="9"/>
      <c r="U1245" s="9"/>
      <c r="V1245" s="9"/>
      <c r="W1245" s="9"/>
      <c r="X1245" s="9"/>
      <c r="Y1245" s="9" t="s">
        <v>6137</v>
      </c>
      <c r="Z1245" s="9" t="s">
        <v>65</v>
      </c>
      <c r="AA1245" s="9" t="s">
        <v>6138</v>
      </c>
      <c r="AB1245" s="9" t="s">
        <v>47</v>
      </c>
      <c r="AC1245" s="9"/>
      <c r="AD1245" s="9" t="b">
        <v>0</v>
      </c>
      <c r="AE1245" s="9"/>
      <c r="AF1245" s="9"/>
      <c r="AG1245" s="14">
        <f t="shared" si="19"/>
        <v>43324</v>
      </c>
    </row>
    <row r="1246" spans="1:33">
      <c r="A1246" s="9" t="s">
        <v>6139</v>
      </c>
      <c r="B1246" s="9" t="s">
        <v>6139</v>
      </c>
      <c r="C1246" s="9" t="s">
        <v>6140</v>
      </c>
      <c r="D1246" s="9" t="s">
        <v>6141</v>
      </c>
      <c r="E1246" s="9" t="s">
        <v>36</v>
      </c>
      <c r="F1246" s="9" t="s">
        <v>37</v>
      </c>
      <c r="G1246" s="9" t="s">
        <v>38</v>
      </c>
      <c r="H1246" s="9"/>
      <c r="I1246" s="9"/>
      <c r="J1246" s="9" t="s">
        <v>90</v>
      </c>
      <c r="K1246" s="9" t="s">
        <v>322</v>
      </c>
      <c r="L1246" s="9" t="s">
        <v>6142</v>
      </c>
      <c r="M1246" s="9" t="s">
        <v>6143</v>
      </c>
      <c r="N1246" s="9" t="s">
        <v>36</v>
      </c>
      <c r="O1246" s="9">
        <v>1</v>
      </c>
      <c r="P1246" s="9" t="s">
        <v>43</v>
      </c>
      <c r="Q1246" s="9">
        <v>9.99</v>
      </c>
      <c r="R1246" s="9"/>
      <c r="S1246" s="9">
        <v>3.49</v>
      </c>
      <c r="T1246" s="9"/>
      <c r="U1246" s="9"/>
      <c r="V1246" s="9"/>
      <c r="W1246" s="9"/>
      <c r="X1246" s="9"/>
      <c r="Y1246" s="9" t="s">
        <v>380</v>
      </c>
      <c r="Z1246" s="9" t="s">
        <v>56</v>
      </c>
      <c r="AA1246" s="9" t="s">
        <v>6144</v>
      </c>
      <c r="AB1246" s="9" t="s">
        <v>47</v>
      </c>
      <c r="AC1246" s="9"/>
      <c r="AD1246" s="9" t="b">
        <v>0</v>
      </c>
      <c r="AE1246" s="9"/>
      <c r="AF1246" s="9"/>
      <c r="AG1246" s="14">
        <f t="shared" si="19"/>
        <v>43324</v>
      </c>
    </row>
    <row r="1247" spans="1:33">
      <c r="A1247" s="9" t="s">
        <v>6145</v>
      </c>
      <c r="B1247" s="9" t="s">
        <v>6145</v>
      </c>
      <c r="C1247" s="9" t="s">
        <v>6146</v>
      </c>
      <c r="D1247" s="9" t="s">
        <v>6147</v>
      </c>
      <c r="E1247" s="9" t="s">
        <v>36</v>
      </c>
      <c r="F1247" s="9" t="s">
        <v>37</v>
      </c>
      <c r="G1247" s="9" t="s">
        <v>38</v>
      </c>
      <c r="H1247" s="9"/>
      <c r="I1247" s="9"/>
      <c r="J1247" s="9" t="s">
        <v>39</v>
      </c>
      <c r="K1247" s="9" t="s">
        <v>176</v>
      </c>
      <c r="L1247" s="9" t="s">
        <v>177</v>
      </c>
      <c r="M1247" s="9" t="s">
        <v>178</v>
      </c>
      <c r="N1247" s="9" t="s">
        <v>36</v>
      </c>
      <c r="O1247" s="9">
        <v>1</v>
      </c>
      <c r="P1247" s="9" t="s">
        <v>43</v>
      </c>
      <c r="Q1247" s="9">
        <v>15.99</v>
      </c>
      <c r="R1247" s="9"/>
      <c r="S1247" s="9"/>
      <c r="T1247" s="9"/>
      <c r="U1247" s="9"/>
      <c r="V1247" s="9"/>
      <c r="W1247" s="9">
        <v>2.4</v>
      </c>
      <c r="X1247" s="9"/>
      <c r="Y1247" s="9" t="s">
        <v>2895</v>
      </c>
      <c r="Z1247" s="9" t="s">
        <v>56</v>
      </c>
      <c r="AA1247" s="9" t="s">
        <v>6148</v>
      </c>
      <c r="AB1247" s="9" t="s">
        <v>47</v>
      </c>
      <c r="AC1247" s="9"/>
      <c r="AD1247" s="9" t="b">
        <v>0</v>
      </c>
      <c r="AE1247" s="9"/>
      <c r="AF1247" s="9"/>
      <c r="AG1247" s="14">
        <f t="shared" si="19"/>
        <v>43324</v>
      </c>
    </row>
    <row r="1248" spans="1:33">
      <c r="A1248" s="9" t="s">
        <v>6149</v>
      </c>
      <c r="B1248" s="9" t="s">
        <v>6149</v>
      </c>
      <c r="C1248" s="9" t="s">
        <v>6150</v>
      </c>
      <c r="D1248" s="9" t="s">
        <v>6151</v>
      </c>
      <c r="E1248" s="9" t="s">
        <v>36</v>
      </c>
      <c r="F1248" s="9" t="s">
        <v>37</v>
      </c>
      <c r="G1248" s="9" t="s">
        <v>38</v>
      </c>
      <c r="H1248" s="9"/>
      <c r="I1248" s="9"/>
      <c r="J1248" s="9" t="s">
        <v>39</v>
      </c>
      <c r="K1248" s="9" t="s">
        <v>3227</v>
      </c>
      <c r="L1248" s="9" t="s">
        <v>3228</v>
      </c>
      <c r="M1248" s="9" t="s">
        <v>3229</v>
      </c>
      <c r="N1248" s="9" t="s">
        <v>36</v>
      </c>
      <c r="O1248" s="9">
        <v>1</v>
      </c>
      <c r="P1248" s="9" t="s">
        <v>43</v>
      </c>
      <c r="Q1248" s="9">
        <v>32.99</v>
      </c>
      <c r="R1248" s="9"/>
      <c r="S1248" s="9"/>
      <c r="T1248" s="9"/>
      <c r="U1248" s="9"/>
      <c r="V1248" s="9"/>
      <c r="W1248" s="9"/>
      <c r="X1248" s="9"/>
      <c r="Y1248" s="9" t="s">
        <v>329</v>
      </c>
      <c r="Z1248" s="9" t="s">
        <v>56</v>
      </c>
      <c r="AA1248" s="9" t="s">
        <v>6152</v>
      </c>
      <c r="AB1248" s="9" t="s">
        <v>47</v>
      </c>
      <c r="AC1248" s="9"/>
      <c r="AD1248" s="9" t="b">
        <v>0</v>
      </c>
      <c r="AE1248" s="9"/>
      <c r="AF1248" s="9"/>
      <c r="AG1248" s="14">
        <f t="shared" si="19"/>
        <v>43324</v>
      </c>
    </row>
    <row r="1249" spans="1:33">
      <c r="A1249" s="9" t="s">
        <v>6153</v>
      </c>
      <c r="B1249" s="9" t="s">
        <v>6153</v>
      </c>
      <c r="C1249" s="9" t="s">
        <v>6154</v>
      </c>
      <c r="D1249" s="9" t="s">
        <v>6155</v>
      </c>
      <c r="E1249" s="9" t="s">
        <v>36</v>
      </c>
      <c r="F1249" s="9" t="s">
        <v>37</v>
      </c>
      <c r="G1249" s="9" t="s">
        <v>38</v>
      </c>
      <c r="H1249" s="9"/>
      <c r="I1249" s="9"/>
      <c r="J1249" s="9" t="s">
        <v>39</v>
      </c>
      <c r="K1249" s="9" t="s">
        <v>4900</v>
      </c>
      <c r="L1249" s="9" t="s">
        <v>4901</v>
      </c>
      <c r="M1249" s="9" t="s">
        <v>4902</v>
      </c>
      <c r="N1249" s="9" t="s">
        <v>36</v>
      </c>
      <c r="O1249" s="9">
        <v>1</v>
      </c>
      <c r="P1249" s="9" t="s">
        <v>43</v>
      </c>
      <c r="Q1249" s="9">
        <v>29.99</v>
      </c>
      <c r="R1249" s="9"/>
      <c r="S1249" s="9"/>
      <c r="T1249" s="9"/>
      <c r="U1249" s="9"/>
      <c r="V1249" s="9"/>
      <c r="W1249" s="9">
        <v>6</v>
      </c>
      <c r="X1249" s="9"/>
      <c r="Y1249" s="9" t="s">
        <v>163</v>
      </c>
      <c r="Z1249" s="9" t="s">
        <v>75</v>
      </c>
      <c r="AA1249" s="9" t="s">
        <v>6156</v>
      </c>
      <c r="AB1249" s="9" t="s">
        <v>47</v>
      </c>
      <c r="AC1249" s="9"/>
      <c r="AD1249" s="9" t="b">
        <v>0</v>
      </c>
      <c r="AE1249" s="9"/>
      <c r="AF1249" s="9"/>
      <c r="AG1249" s="14">
        <f t="shared" si="19"/>
        <v>43324</v>
      </c>
    </row>
    <row r="1250" spans="1:33">
      <c r="A1250" s="9" t="s">
        <v>6157</v>
      </c>
      <c r="B1250" s="9" t="s">
        <v>6157</v>
      </c>
      <c r="C1250" s="9" t="s">
        <v>6158</v>
      </c>
      <c r="D1250" s="9" t="s">
        <v>6159</v>
      </c>
      <c r="E1250" s="9" t="s">
        <v>36</v>
      </c>
      <c r="F1250" s="9" t="s">
        <v>37</v>
      </c>
      <c r="G1250" s="9" t="s">
        <v>38</v>
      </c>
      <c r="H1250" s="9"/>
      <c r="I1250" s="9"/>
      <c r="J1250" s="9" t="s">
        <v>90</v>
      </c>
      <c r="K1250" s="9" t="s">
        <v>1130</v>
      </c>
      <c r="L1250" s="9" t="s">
        <v>1131</v>
      </c>
      <c r="M1250" s="9" t="s">
        <v>1132</v>
      </c>
      <c r="N1250" s="9" t="s">
        <v>36</v>
      </c>
      <c r="O1250" s="9">
        <v>1</v>
      </c>
      <c r="P1250" s="9" t="s">
        <v>43</v>
      </c>
      <c r="Q1250" s="9">
        <v>24.99</v>
      </c>
      <c r="R1250" s="9"/>
      <c r="S1250" s="9">
        <v>3.92</v>
      </c>
      <c r="T1250" s="9"/>
      <c r="U1250" s="9"/>
      <c r="V1250" s="9"/>
      <c r="W1250" s="9"/>
      <c r="X1250" s="9">
        <v>3.92</v>
      </c>
      <c r="Y1250" s="9" t="s">
        <v>6160</v>
      </c>
      <c r="Z1250" s="9" t="s">
        <v>1827</v>
      </c>
      <c r="AA1250" s="9" t="s">
        <v>6161</v>
      </c>
      <c r="AB1250" s="9" t="s">
        <v>47</v>
      </c>
      <c r="AC1250" s="9" t="s">
        <v>97</v>
      </c>
      <c r="AD1250" s="9" t="b">
        <v>0</v>
      </c>
      <c r="AE1250" s="9"/>
      <c r="AF1250" s="9"/>
      <c r="AG1250" s="14">
        <f t="shared" si="19"/>
        <v>43324</v>
      </c>
    </row>
    <row r="1251" spans="1:33">
      <c r="A1251" s="9" t="s">
        <v>6162</v>
      </c>
      <c r="B1251" s="9" t="s">
        <v>6162</v>
      </c>
      <c r="C1251" s="9" t="s">
        <v>6163</v>
      </c>
      <c r="D1251" s="9" t="s">
        <v>6164</v>
      </c>
      <c r="E1251" s="9" t="s">
        <v>80</v>
      </c>
      <c r="F1251" s="9" t="s">
        <v>37</v>
      </c>
      <c r="G1251" s="9" t="s">
        <v>38</v>
      </c>
      <c r="H1251" s="9"/>
      <c r="I1251" s="9"/>
      <c r="J1251" s="9" t="s">
        <v>39</v>
      </c>
      <c r="K1251" s="9" t="s">
        <v>5892</v>
      </c>
      <c r="L1251" s="9" t="s">
        <v>5893</v>
      </c>
      <c r="M1251" s="9" t="s">
        <v>5894</v>
      </c>
      <c r="N1251" s="9" t="s">
        <v>80</v>
      </c>
      <c r="O1251" s="9">
        <v>0</v>
      </c>
      <c r="P1251" s="9"/>
      <c r="Q1251" s="9"/>
      <c r="R1251" s="9"/>
      <c r="S1251" s="9"/>
      <c r="T1251" s="9"/>
      <c r="U1251" s="9"/>
      <c r="V1251" s="9"/>
      <c r="W1251" s="9"/>
      <c r="X1251" s="9"/>
      <c r="Y1251" s="9" t="s">
        <v>358</v>
      </c>
      <c r="Z1251" s="9" t="s">
        <v>359</v>
      </c>
      <c r="AA1251" s="9" t="s">
        <v>6133</v>
      </c>
      <c r="AB1251" s="9" t="s">
        <v>47</v>
      </c>
      <c r="AC1251" s="9"/>
      <c r="AD1251" s="9" t="b">
        <v>0</v>
      </c>
      <c r="AE1251" s="9"/>
      <c r="AF1251" s="9"/>
      <c r="AG1251" s="14">
        <f t="shared" si="19"/>
        <v>43324</v>
      </c>
    </row>
    <row r="1252" spans="1:33">
      <c r="A1252" s="9" t="s">
        <v>6165</v>
      </c>
      <c r="B1252" s="9" t="s">
        <v>6165</v>
      </c>
      <c r="C1252" s="9" t="s">
        <v>6166</v>
      </c>
      <c r="D1252" s="9" t="s">
        <v>6167</v>
      </c>
      <c r="E1252" s="9" t="s">
        <v>36</v>
      </c>
      <c r="F1252" s="9" t="s">
        <v>37</v>
      </c>
      <c r="G1252" s="9" t="s">
        <v>38</v>
      </c>
      <c r="H1252" s="9"/>
      <c r="I1252" s="9"/>
      <c r="J1252" s="9" t="s">
        <v>39</v>
      </c>
      <c r="K1252" s="9" t="s">
        <v>176</v>
      </c>
      <c r="L1252" s="9" t="s">
        <v>972</v>
      </c>
      <c r="M1252" s="9" t="s">
        <v>973</v>
      </c>
      <c r="N1252" s="9" t="s">
        <v>36</v>
      </c>
      <c r="O1252" s="9">
        <v>1</v>
      </c>
      <c r="P1252" s="9" t="s">
        <v>43</v>
      </c>
      <c r="Q1252" s="9">
        <v>15.99</v>
      </c>
      <c r="R1252" s="9"/>
      <c r="S1252" s="9"/>
      <c r="T1252" s="9"/>
      <c r="U1252" s="9"/>
      <c r="V1252" s="9"/>
      <c r="W1252" s="9"/>
      <c r="X1252" s="9"/>
      <c r="Y1252" s="9" t="s">
        <v>6168</v>
      </c>
      <c r="Z1252" s="9" t="s">
        <v>56</v>
      </c>
      <c r="AA1252" s="9" t="s">
        <v>6169</v>
      </c>
      <c r="AB1252" s="9" t="s">
        <v>47</v>
      </c>
      <c r="AC1252" s="9"/>
      <c r="AD1252" s="9" t="b">
        <v>0</v>
      </c>
      <c r="AE1252" s="9"/>
      <c r="AF1252" s="9"/>
      <c r="AG1252" s="14">
        <f t="shared" si="19"/>
        <v>43324</v>
      </c>
    </row>
    <row r="1253" spans="1:33">
      <c r="A1253" s="9" t="s">
        <v>6170</v>
      </c>
      <c r="B1253" s="9" t="s">
        <v>6170</v>
      </c>
      <c r="C1253" s="9" t="s">
        <v>6166</v>
      </c>
      <c r="D1253" s="9" t="s">
        <v>6171</v>
      </c>
      <c r="E1253" s="9" t="s">
        <v>36</v>
      </c>
      <c r="F1253" s="9" t="s">
        <v>37</v>
      </c>
      <c r="G1253" s="9" t="s">
        <v>38</v>
      </c>
      <c r="H1253" s="9"/>
      <c r="I1253" s="9"/>
      <c r="J1253" s="9" t="s">
        <v>39</v>
      </c>
      <c r="K1253" s="9" t="s">
        <v>280</v>
      </c>
      <c r="L1253" s="9" t="s">
        <v>6172</v>
      </c>
      <c r="M1253" s="9" t="s">
        <v>6173</v>
      </c>
      <c r="N1253" s="9" t="s">
        <v>36</v>
      </c>
      <c r="O1253" s="9">
        <v>1</v>
      </c>
      <c r="P1253" s="9" t="s">
        <v>43</v>
      </c>
      <c r="Q1253" s="9">
        <v>14.99</v>
      </c>
      <c r="R1253" s="9"/>
      <c r="S1253" s="9"/>
      <c r="T1253" s="9"/>
      <c r="U1253" s="9"/>
      <c r="V1253" s="9"/>
      <c r="W1253" s="9"/>
      <c r="X1253" s="9"/>
      <c r="Y1253" s="9" t="s">
        <v>3018</v>
      </c>
      <c r="Z1253" s="9" t="s">
        <v>56</v>
      </c>
      <c r="AA1253" s="9" t="s">
        <v>6174</v>
      </c>
      <c r="AB1253" s="9" t="s">
        <v>47</v>
      </c>
      <c r="AC1253" s="9"/>
      <c r="AD1253" s="9" t="b">
        <v>0</v>
      </c>
      <c r="AE1253" s="9"/>
      <c r="AF1253" s="9"/>
      <c r="AG1253" s="14">
        <f t="shared" si="19"/>
        <v>43324</v>
      </c>
    </row>
    <row r="1254" spans="1:33">
      <c r="A1254" s="9" t="s">
        <v>6175</v>
      </c>
      <c r="B1254" s="9" t="s">
        <v>6175</v>
      </c>
      <c r="C1254" s="9" t="s">
        <v>6176</v>
      </c>
      <c r="D1254" s="9" t="s">
        <v>6177</v>
      </c>
      <c r="E1254" s="9" t="s">
        <v>36</v>
      </c>
      <c r="F1254" s="9" t="s">
        <v>37</v>
      </c>
      <c r="G1254" s="9" t="s">
        <v>38</v>
      </c>
      <c r="H1254" s="9"/>
      <c r="I1254" s="9"/>
      <c r="J1254" s="9" t="s">
        <v>39</v>
      </c>
      <c r="K1254" s="9" t="s">
        <v>334</v>
      </c>
      <c r="L1254" s="9" t="s">
        <v>335</v>
      </c>
      <c r="M1254" s="9" t="s">
        <v>336</v>
      </c>
      <c r="N1254" s="9" t="s">
        <v>36</v>
      </c>
      <c r="O1254" s="9">
        <v>1</v>
      </c>
      <c r="P1254" s="9" t="s">
        <v>43</v>
      </c>
      <c r="Q1254" s="9">
        <v>20.44</v>
      </c>
      <c r="R1254" s="9"/>
      <c r="S1254" s="9"/>
      <c r="T1254" s="9"/>
      <c r="U1254" s="9"/>
      <c r="V1254" s="9"/>
      <c r="W1254" s="9"/>
      <c r="X1254" s="9"/>
      <c r="Y1254" s="9" t="s">
        <v>119</v>
      </c>
      <c r="Z1254" s="9" t="s">
        <v>180</v>
      </c>
      <c r="AA1254" s="9" t="s">
        <v>5382</v>
      </c>
      <c r="AB1254" s="9" t="s">
        <v>47</v>
      </c>
      <c r="AC1254" s="9"/>
      <c r="AD1254" s="9" t="b">
        <v>0</v>
      </c>
      <c r="AE1254" s="9"/>
      <c r="AF1254" s="9"/>
      <c r="AG1254" s="14">
        <f t="shared" si="19"/>
        <v>43324</v>
      </c>
    </row>
    <row r="1255" spans="1:33">
      <c r="A1255" s="9" t="s">
        <v>6178</v>
      </c>
      <c r="B1255" s="9" t="s">
        <v>6178</v>
      </c>
      <c r="C1255" s="9" t="s">
        <v>6179</v>
      </c>
      <c r="D1255" s="9" t="s">
        <v>6180</v>
      </c>
      <c r="E1255" s="9" t="s">
        <v>36</v>
      </c>
      <c r="F1255" s="9" t="s">
        <v>37</v>
      </c>
      <c r="G1255" s="9" t="s">
        <v>38</v>
      </c>
      <c r="H1255" s="9"/>
      <c r="I1255" s="9"/>
      <c r="J1255" s="9" t="s">
        <v>39</v>
      </c>
      <c r="K1255" s="9" t="s">
        <v>176</v>
      </c>
      <c r="L1255" s="9" t="s">
        <v>392</v>
      </c>
      <c r="M1255" s="9" t="s">
        <v>393</v>
      </c>
      <c r="N1255" s="9" t="s">
        <v>36</v>
      </c>
      <c r="O1255" s="9">
        <v>1</v>
      </c>
      <c r="P1255" s="9" t="s">
        <v>43</v>
      </c>
      <c r="Q1255" s="9">
        <v>15.99</v>
      </c>
      <c r="R1255" s="9"/>
      <c r="S1255" s="9"/>
      <c r="T1255" s="9"/>
      <c r="U1255" s="9"/>
      <c r="V1255" s="9"/>
      <c r="W1255" s="9"/>
      <c r="X1255" s="9"/>
      <c r="Y1255" s="9" t="s">
        <v>56</v>
      </c>
      <c r="Z1255" s="9" t="s">
        <v>56</v>
      </c>
      <c r="AA1255" s="9" t="s">
        <v>6181</v>
      </c>
      <c r="AB1255" s="9" t="s">
        <v>47</v>
      </c>
      <c r="AC1255" s="9"/>
      <c r="AD1255" s="9" t="b">
        <v>0</v>
      </c>
      <c r="AE1255" s="9"/>
      <c r="AF1255" s="9"/>
      <c r="AG1255" s="14">
        <f t="shared" si="19"/>
        <v>43324</v>
      </c>
    </row>
    <row r="1256" spans="1:33">
      <c r="A1256" s="9" t="s">
        <v>6182</v>
      </c>
      <c r="B1256" s="9" t="s">
        <v>6182</v>
      </c>
      <c r="C1256" s="9" t="s">
        <v>6183</v>
      </c>
      <c r="D1256" s="9" t="s">
        <v>6184</v>
      </c>
      <c r="E1256" s="9" t="s">
        <v>36</v>
      </c>
      <c r="F1256" s="9" t="s">
        <v>37</v>
      </c>
      <c r="G1256" s="9" t="s">
        <v>38</v>
      </c>
      <c r="H1256" s="9"/>
      <c r="I1256" s="9"/>
      <c r="J1256" s="9" t="s">
        <v>39</v>
      </c>
      <c r="K1256" s="9" t="s">
        <v>176</v>
      </c>
      <c r="L1256" s="9" t="s">
        <v>392</v>
      </c>
      <c r="M1256" s="9" t="s">
        <v>393</v>
      </c>
      <c r="N1256" s="9" t="s">
        <v>36</v>
      </c>
      <c r="O1256" s="9">
        <v>1</v>
      </c>
      <c r="P1256" s="9" t="s">
        <v>43</v>
      </c>
      <c r="Q1256" s="9">
        <v>15.99</v>
      </c>
      <c r="R1256" s="9"/>
      <c r="S1256" s="9"/>
      <c r="T1256" s="9"/>
      <c r="U1256" s="9"/>
      <c r="V1256" s="9"/>
      <c r="W1256" s="9"/>
      <c r="X1256" s="9"/>
      <c r="Y1256" s="9" t="s">
        <v>6185</v>
      </c>
      <c r="Z1256" s="9" t="s">
        <v>56</v>
      </c>
      <c r="AA1256" s="9" t="s">
        <v>6186</v>
      </c>
      <c r="AB1256" s="9" t="s">
        <v>47</v>
      </c>
      <c r="AC1256" s="9"/>
      <c r="AD1256" s="9" t="b">
        <v>0</v>
      </c>
      <c r="AE1256" s="9"/>
      <c r="AF1256" s="9"/>
      <c r="AG1256" s="14">
        <f t="shared" si="19"/>
        <v>43324</v>
      </c>
    </row>
    <row r="1257" spans="1:33">
      <c r="A1257" s="9" t="s">
        <v>6187</v>
      </c>
      <c r="B1257" s="9" t="s">
        <v>6187</v>
      </c>
      <c r="C1257" s="9" t="s">
        <v>6188</v>
      </c>
      <c r="D1257" s="9" t="s">
        <v>6189</v>
      </c>
      <c r="E1257" s="9" t="s">
        <v>36</v>
      </c>
      <c r="F1257" s="9" t="s">
        <v>37</v>
      </c>
      <c r="G1257" s="9" t="s">
        <v>38</v>
      </c>
      <c r="H1257" s="9"/>
      <c r="I1257" s="9"/>
      <c r="J1257" s="9" t="s">
        <v>39</v>
      </c>
      <c r="K1257" s="9" t="s">
        <v>3568</v>
      </c>
      <c r="L1257" s="9" t="s">
        <v>3637</v>
      </c>
      <c r="M1257" s="9" t="s">
        <v>3638</v>
      </c>
      <c r="N1257" s="9" t="s">
        <v>36</v>
      </c>
      <c r="O1257" s="9">
        <v>1</v>
      </c>
      <c r="P1257" s="9" t="s">
        <v>43</v>
      </c>
      <c r="Q1257" s="9">
        <v>29.99</v>
      </c>
      <c r="R1257" s="9"/>
      <c r="S1257" s="9"/>
      <c r="T1257" s="9"/>
      <c r="U1257" s="9"/>
      <c r="V1257" s="9"/>
      <c r="W1257" s="9"/>
      <c r="X1257" s="9"/>
      <c r="Y1257" s="9" t="s">
        <v>1843</v>
      </c>
      <c r="Z1257" s="9" t="s">
        <v>56</v>
      </c>
      <c r="AA1257" s="9" t="s">
        <v>6190</v>
      </c>
      <c r="AB1257" s="9" t="s">
        <v>47</v>
      </c>
      <c r="AC1257" s="9"/>
      <c r="AD1257" s="9" t="b">
        <v>0</v>
      </c>
      <c r="AE1257" s="9"/>
      <c r="AF1257" s="9"/>
      <c r="AG1257" s="14">
        <f t="shared" si="19"/>
        <v>43324</v>
      </c>
    </row>
    <row r="1258" spans="1:33">
      <c r="A1258" s="9" t="s">
        <v>6191</v>
      </c>
      <c r="B1258" s="9" t="s">
        <v>6191</v>
      </c>
      <c r="C1258" s="9" t="s">
        <v>6192</v>
      </c>
      <c r="D1258" s="9" t="s">
        <v>6193</v>
      </c>
      <c r="E1258" s="9" t="s">
        <v>36</v>
      </c>
      <c r="F1258" s="9" t="s">
        <v>37</v>
      </c>
      <c r="G1258" s="9" t="s">
        <v>38</v>
      </c>
      <c r="H1258" s="9"/>
      <c r="I1258" s="9"/>
      <c r="J1258" s="9" t="s">
        <v>39</v>
      </c>
      <c r="K1258" s="9" t="s">
        <v>1449</v>
      </c>
      <c r="L1258" s="9" t="s">
        <v>1450</v>
      </c>
      <c r="M1258" s="9" t="s">
        <v>1451</v>
      </c>
      <c r="N1258" s="9" t="s">
        <v>36</v>
      </c>
      <c r="O1258" s="9">
        <v>1</v>
      </c>
      <c r="P1258" s="9" t="s">
        <v>43</v>
      </c>
      <c r="Q1258" s="9">
        <v>20.99</v>
      </c>
      <c r="R1258" s="9"/>
      <c r="S1258" s="9"/>
      <c r="T1258" s="9"/>
      <c r="U1258" s="9"/>
      <c r="V1258" s="9"/>
      <c r="W1258" s="9"/>
      <c r="X1258" s="9"/>
      <c r="Y1258" s="9" t="s">
        <v>519</v>
      </c>
      <c r="Z1258" s="9" t="s">
        <v>56</v>
      </c>
      <c r="AA1258" s="9" t="s">
        <v>6194</v>
      </c>
      <c r="AB1258" s="9" t="s">
        <v>47</v>
      </c>
      <c r="AC1258" s="9"/>
      <c r="AD1258" s="9" t="b">
        <v>0</v>
      </c>
      <c r="AE1258" s="9"/>
      <c r="AF1258" s="9"/>
      <c r="AG1258" s="14">
        <f t="shared" si="19"/>
        <v>43324</v>
      </c>
    </row>
    <row r="1259" spans="1:33">
      <c r="A1259" s="9" t="s">
        <v>6195</v>
      </c>
      <c r="B1259" s="9" t="s">
        <v>6195</v>
      </c>
      <c r="C1259" s="9" t="s">
        <v>6196</v>
      </c>
      <c r="D1259" s="9" t="s">
        <v>6197</v>
      </c>
      <c r="E1259" s="9" t="s">
        <v>36</v>
      </c>
      <c r="F1259" s="9" t="s">
        <v>37</v>
      </c>
      <c r="G1259" s="9" t="s">
        <v>38</v>
      </c>
      <c r="H1259" s="9"/>
      <c r="I1259" s="9"/>
      <c r="J1259" s="9" t="s">
        <v>39</v>
      </c>
      <c r="K1259" s="9" t="s">
        <v>52</v>
      </c>
      <c r="L1259" s="9" t="s">
        <v>53</v>
      </c>
      <c r="M1259" s="9" t="s">
        <v>54</v>
      </c>
      <c r="N1259" s="9" t="s">
        <v>36</v>
      </c>
      <c r="O1259" s="9">
        <v>1</v>
      </c>
      <c r="P1259" s="9" t="s">
        <v>43</v>
      </c>
      <c r="Q1259" s="9">
        <v>35.99</v>
      </c>
      <c r="R1259" s="9"/>
      <c r="S1259" s="9">
        <v>4.98</v>
      </c>
      <c r="T1259" s="9"/>
      <c r="U1259" s="9"/>
      <c r="V1259" s="9"/>
      <c r="W1259" s="9"/>
      <c r="X1259" s="9"/>
      <c r="Y1259" s="9" t="s">
        <v>119</v>
      </c>
      <c r="Z1259" s="9" t="s">
        <v>56</v>
      </c>
      <c r="AA1259" s="9" t="s">
        <v>6198</v>
      </c>
      <c r="AB1259" s="9" t="s">
        <v>47</v>
      </c>
      <c r="AC1259" s="9"/>
      <c r="AD1259" s="9" t="b">
        <v>0</v>
      </c>
      <c r="AE1259" s="9"/>
      <c r="AF1259" s="9"/>
      <c r="AG1259" s="14">
        <f t="shared" si="19"/>
        <v>43324</v>
      </c>
    </row>
    <row r="1260" spans="1:33">
      <c r="A1260" s="9" t="s">
        <v>6199</v>
      </c>
      <c r="B1260" s="9" t="s">
        <v>6199</v>
      </c>
      <c r="C1260" s="9" t="s">
        <v>6200</v>
      </c>
      <c r="D1260" s="9" t="s">
        <v>6201</v>
      </c>
      <c r="E1260" s="9" t="s">
        <v>36</v>
      </c>
      <c r="F1260" s="9" t="s">
        <v>37</v>
      </c>
      <c r="G1260" s="9" t="s">
        <v>38</v>
      </c>
      <c r="H1260" s="9"/>
      <c r="I1260" s="9"/>
      <c r="J1260" s="9" t="s">
        <v>39</v>
      </c>
      <c r="K1260" s="9" t="s">
        <v>138</v>
      </c>
      <c r="L1260" s="9" t="s">
        <v>139</v>
      </c>
      <c r="M1260" s="9" t="s">
        <v>140</v>
      </c>
      <c r="N1260" s="9" t="s">
        <v>36</v>
      </c>
      <c r="O1260" s="9">
        <v>1</v>
      </c>
      <c r="P1260" s="9" t="s">
        <v>43</v>
      </c>
      <c r="Q1260" s="9">
        <v>20.84</v>
      </c>
      <c r="R1260" s="9"/>
      <c r="S1260" s="9"/>
      <c r="T1260" s="9"/>
      <c r="U1260" s="9"/>
      <c r="V1260" s="9"/>
      <c r="W1260" s="9"/>
      <c r="X1260" s="9"/>
      <c r="Y1260" s="9" t="s">
        <v>212</v>
      </c>
      <c r="Z1260" s="9" t="s">
        <v>56</v>
      </c>
      <c r="AA1260" s="9" t="s">
        <v>6202</v>
      </c>
      <c r="AB1260" s="9" t="s">
        <v>47</v>
      </c>
      <c r="AC1260" s="9"/>
      <c r="AD1260" s="9" t="b">
        <v>0</v>
      </c>
      <c r="AE1260" s="9"/>
      <c r="AF1260" s="9"/>
      <c r="AG1260" s="14">
        <f t="shared" si="19"/>
        <v>43324</v>
      </c>
    </row>
    <row r="1261" spans="1:33">
      <c r="A1261" s="9" t="s">
        <v>6203</v>
      </c>
      <c r="B1261" s="9" t="s">
        <v>6203</v>
      </c>
      <c r="C1261" s="9" t="s">
        <v>6204</v>
      </c>
      <c r="D1261" s="9" t="s">
        <v>6205</v>
      </c>
      <c r="E1261" s="9" t="s">
        <v>36</v>
      </c>
      <c r="F1261" s="9" t="s">
        <v>37</v>
      </c>
      <c r="G1261" s="9" t="s">
        <v>38</v>
      </c>
      <c r="H1261" s="9"/>
      <c r="I1261" s="9"/>
      <c r="J1261" s="9" t="s">
        <v>70</v>
      </c>
      <c r="K1261" s="9" t="s">
        <v>91</v>
      </c>
      <c r="L1261" s="9" t="s">
        <v>92</v>
      </c>
      <c r="M1261" s="9" t="s">
        <v>93</v>
      </c>
      <c r="N1261" s="9" t="s">
        <v>36</v>
      </c>
      <c r="O1261" s="9">
        <v>1</v>
      </c>
      <c r="P1261" s="9" t="s">
        <v>43</v>
      </c>
      <c r="Q1261" s="9">
        <v>20.84</v>
      </c>
      <c r="R1261" s="9"/>
      <c r="S1261" s="9">
        <v>3.99</v>
      </c>
      <c r="T1261" s="9"/>
      <c r="U1261" s="9"/>
      <c r="V1261" s="9"/>
      <c r="W1261" s="9"/>
      <c r="X1261" s="9"/>
      <c r="Y1261" s="9" t="s">
        <v>6206</v>
      </c>
      <c r="Z1261" s="9" t="s">
        <v>45</v>
      </c>
      <c r="AA1261" s="9" t="s">
        <v>6207</v>
      </c>
      <c r="AB1261" s="9" t="s">
        <v>47</v>
      </c>
      <c r="AC1261" s="9"/>
      <c r="AD1261" s="9" t="b">
        <v>0</v>
      </c>
      <c r="AE1261" s="9"/>
      <c r="AF1261" s="9"/>
      <c r="AG1261" s="14">
        <f t="shared" si="19"/>
        <v>43324</v>
      </c>
    </row>
    <row r="1262" spans="1:33">
      <c r="A1262" s="9" t="s">
        <v>6208</v>
      </c>
      <c r="B1262" s="9" t="s">
        <v>6208</v>
      </c>
      <c r="C1262" s="9" t="s">
        <v>6209</v>
      </c>
      <c r="D1262" s="9" t="s">
        <v>6210</v>
      </c>
      <c r="E1262" s="9" t="s">
        <v>36</v>
      </c>
      <c r="F1262" s="9" t="s">
        <v>37</v>
      </c>
      <c r="G1262" s="9" t="s">
        <v>38</v>
      </c>
      <c r="H1262" s="9"/>
      <c r="I1262" s="9"/>
      <c r="J1262" s="9" t="s">
        <v>39</v>
      </c>
      <c r="K1262" s="9" t="s">
        <v>52</v>
      </c>
      <c r="L1262" s="9" t="s">
        <v>53</v>
      </c>
      <c r="M1262" s="9" t="s">
        <v>54</v>
      </c>
      <c r="N1262" s="9" t="s">
        <v>36</v>
      </c>
      <c r="O1262" s="9">
        <v>1</v>
      </c>
      <c r="P1262" s="9" t="s">
        <v>43</v>
      </c>
      <c r="Q1262" s="9">
        <v>35.99</v>
      </c>
      <c r="R1262" s="9"/>
      <c r="S1262" s="9"/>
      <c r="T1262" s="9"/>
      <c r="U1262" s="9"/>
      <c r="V1262" s="9"/>
      <c r="W1262" s="9"/>
      <c r="X1262" s="9"/>
      <c r="Y1262" s="9" t="s">
        <v>959</v>
      </c>
      <c r="Z1262" s="9" t="s">
        <v>56</v>
      </c>
      <c r="AA1262" s="9" t="s">
        <v>6211</v>
      </c>
      <c r="AB1262" s="9" t="s">
        <v>47</v>
      </c>
      <c r="AC1262" s="9"/>
      <c r="AD1262" s="9" t="b">
        <v>0</v>
      </c>
      <c r="AE1262" s="9"/>
      <c r="AF1262" s="9"/>
      <c r="AG1262" s="14">
        <f t="shared" si="19"/>
        <v>43324</v>
      </c>
    </row>
    <row r="1263" spans="1:33">
      <c r="A1263" s="9" t="s">
        <v>6212</v>
      </c>
      <c r="B1263" s="9" t="s">
        <v>6212</v>
      </c>
      <c r="C1263" s="9" t="s">
        <v>6213</v>
      </c>
      <c r="D1263" s="9" t="s">
        <v>6214</v>
      </c>
      <c r="E1263" s="9" t="s">
        <v>36</v>
      </c>
      <c r="F1263" s="9" t="s">
        <v>37</v>
      </c>
      <c r="G1263" s="9" t="s">
        <v>38</v>
      </c>
      <c r="H1263" s="9"/>
      <c r="I1263" s="9"/>
      <c r="J1263" s="9" t="s">
        <v>39</v>
      </c>
      <c r="K1263" s="9" t="s">
        <v>138</v>
      </c>
      <c r="L1263" s="9" t="s">
        <v>139</v>
      </c>
      <c r="M1263" s="9" t="s">
        <v>140</v>
      </c>
      <c r="N1263" s="9" t="s">
        <v>36</v>
      </c>
      <c r="O1263" s="9">
        <v>1</v>
      </c>
      <c r="P1263" s="9" t="s">
        <v>43</v>
      </c>
      <c r="Q1263" s="9">
        <v>20.84</v>
      </c>
      <c r="R1263" s="9"/>
      <c r="S1263" s="9"/>
      <c r="T1263" s="9"/>
      <c r="U1263" s="9"/>
      <c r="V1263" s="9"/>
      <c r="W1263" s="9"/>
      <c r="X1263" s="9"/>
      <c r="Y1263" s="9" t="s">
        <v>659</v>
      </c>
      <c r="Z1263" s="9" t="s">
        <v>411</v>
      </c>
      <c r="AA1263" s="9" t="s">
        <v>6215</v>
      </c>
      <c r="AB1263" s="9" t="s">
        <v>47</v>
      </c>
      <c r="AC1263" s="9"/>
      <c r="AD1263" s="9" t="b">
        <v>0</v>
      </c>
      <c r="AE1263" s="9"/>
      <c r="AF1263" s="9"/>
      <c r="AG1263" s="14">
        <f t="shared" si="19"/>
        <v>43324</v>
      </c>
    </row>
    <row r="1264" spans="1:33">
      <c r="A1264" s="9" t="s">
        <v>6216</v>
      </c>
      <c r="B1264" s="9" t="s">
        <v>6216</v>
      </c>
      <c r="C1264" s="9" t="s">
        <v>6217</v>
      </c>
      <c r="D1264" s="9" t="s">
        <v>6218</v>
      </c>
      <c r="E1264" s="9" t="s">
        <v>36</v>
      </c>
      <c r="F1264" s="9" t="s">
        <v>37</v>
      </c>
      <c r="G1264" s="9" t="s">
        <v>38</v>
      </c>
      <c r="H1264" s="9"/>
      <c r="I1264" s="9"/>
      <c r="J1264" s="9" t="s">
        <v>39</v>
      </c>
      <c r="K1264" s="9" t="s">
        <v>603</v>
      </c>
      <c r="L1264" s="9" t="s">
        <v>6219</v>
      </c>
      <c r="M1264" s="9" t="s">
        <v>6220</v>
      </c>
      <c r="N1264" s="9" t="s">
        <v>36</v>
      </c>
      <c r="O1264" s="9">
        <v>1</v>
      </c>
      <c r="P1264" s="9" t="s">
        <v>43</v>
      </c>
      <c r="Q1264" s="9">
        <v>29.99</v>
      </c>
      <c r="R1264" s="9"/>
      <c r="S1264" s="9"/>
      <c r="T1264" s="9"/>
      <c r="U1264" s="9"/>
      <c r="V1264" s="9"/>
      <c r="W1264" s="9"/>
      <c r="X1264" s="9"/>
      <c r="Y1264" s="9" t="s">
        <v>6221</v>
      </c>
      <c r="Z1264" s="9" t="s">
        <v>359</v>
      </c>
      <c r="AA1264" s="9" t="s">
        <v>6222</v>
      </c>
      <c r="AB1264" s="9" t="s">
        <v>47</v>
      </c>
      <c r="AC1264" s="9"/>
      <c r="AD1264" s="9" t="b">
        <v>0</v>
      </c>
      <c r="AE1264" s="9"/>
      <c r="AF1264" s="9"/>
      <c r="AG1264" s="14">
        <f t="shared" si="19"/>
        <v>43324</v>
      </c>
    </row>
    <row r="1265" spans="1:33">
      <c r="A1265" s="9" t="s">
        <v>6223</v>
      </c>
      <c r="B1265" s="9" t="s">
        <v>6223</v>
      </c>
      <c r="C1265" s="9" t="s">
        <v>6224</v>
      </c>
      <c r="D1265" s="9" t="s">
        <v>6225</v>
      </c>
      <c r="E1265" s="9" t="s">
        <v>36</v>
      </c>
      <c r="F1265" s="9" t="s">
        <v>37</v>
      </c>
      <c r="G1265" s="9" t="s">
        <v>38</v>
      </c>
      <c r="H1265" s="9"/>
      <c r="I1265" s="9"/>
      <c r="J1265" s="9" t="s">
        <v>39</v>
      </c>
      <c r="K1265" s="9" t="s">
        <v>1113</v>
      </c>
      <c r="L1265" s="9" t="s">
        <v>1114</v>
      </c>
      <c r="M1265" s="9" t="s">
        <v>1115</v>
      </c>
      <c r="N1265" s="9" t="s">
        <v>36</v>
      </c>
      <c r="O1265" s="9">
        <v>1</v>
      </c>
      <c r="P1265" s="9" t="s">
        <v>43</v>
      </c>
      <c r="Q1265" s="9">
        <v>20.99</v>
      </c>
      <c r="R1265" s="9"/>
      <c r="S1265" s="9">
        <v>4.99</v>
      </c>
      <c r="T1265" s="9"/>
      <c r="U1265" s="9"/>
      <c r="V1265" s="9"/>
      <c r="W1265" s="9"/>
      <c r="X1265" s="9"/>
      <c r="Y1265" s="9" t="s">
        <v>491</v>
      </c>
      <c r="Z1265" s="9" t="s">
        <v>65</v>
      </c>
      <c r="AA1265" s="9" t="s">
        <v>492</v>
      </c>
      <c r="AB1265" s="9" t="s">
        <v>47</v>
      </c>
      <c r="AC1265" s="9"/>
      <c r="AD1265" s="9" t="b">
        <v>0</v>
      </c>
      <c r="AE1265" s="9"/>
      <c r="AF1265" s="9"/>
      <c r="AG1265" s="14">
        <f t="shared" si="19"/>
        <v>43324</v>
      </c>
    </row>
    <row r="1266" spans="1:33">
      <c r="A1266" s="9" t="s">
        <v>6223</v>
      </c>
      <c r="B1266" s="9" t="s">
        <v>6223</v>
      </c>
      <c r="C1266" s="9" t="s">
        <v>6224</v>
      </c>
      <c r="D1266" s="9" t="s">
        <v>6225</v>
      </c>
      <c r="E1266" s="9" t="s">
        <v>36</v>
      </c>
      <c r="F1266" s="9" t="s">
        <v>37</v>
      </c>
      <c r="G1266" s="9" t="s">
        <v>38</v>
      </c>
      <c r="H1266" s="9"/>
      <c r="I1266" s="9"/>
      <c r="J1266" s="9" t="s">
        <v>39</v>
      </c>
      <c r="K1266" s="9" t="s">
        <v>2360</v>
      </c>
      <c r="L1266" s="9" t="s">
        <v>2361</v>
      </c>
      <c r="M1266" s="9" t="s">
        <v>2362</v>
      </c>
      <c r="N1266" s="9" t="s">
        <v>36</v>
      </c>
      <c r="O1266" s="9">
        <v>1</v>
      </c>
      <c r="P1266" s="9" t="s">
        <v>43</v>
      </c>
      <c r="Q1266" s="9">
        <v>20.99</v>
      </c>
      <c r="R1266" s="9"/>
      <c r="S1266" s="9">
        <v>4.98</v>
      </c>
      <c r="T1266" s="9"/>
      <c r="U1266" s="9"/>
      <c r="V1266" s="9"/>
      <c r="W1266" s="9"/>
      <c r="X1266" s="9"/>
      <c r="Y1266" s="9" t="s">
        <v>491</v>
      </c>
      <c r="Z1266" s="9" t="s">
        <v>65</v>
      </c>
      <c r="AA1266" s="9" t="s">
        <v>492</v>
      </c>
      <c r="AB1266" s="9" t="s">
        <v>47</v>
      </c>
      <c r="AC1266" s="9"/>
      <c r="AD1266" s="9" t="b">
        <v>0</v>
      </c>
      <c r="AE1266" s="9"/>
      <c r="AF1266" s="9"/>
      <c r="AG1266" s="14">
        <f t="shared" si="19"/>
        <v>43324</v>
      </c>
    </row>
    <row r="1267" spans="1:33">
      <c r="A1267" s="9" t="s">
        <v>6226</v>
      </c>
      <c r="B1267" s="9" t="s">
        <v>6226</v>
      </c>
      <c r="C1267" s="9" t="s">
        <v>6227</v>
      </c>
      <c r="D1267" s="9" t="s">
        <v>6228</v>
      </c>
      <c r="E1267" s="9" t="s">
        <v>36</v>
      </c>
      <c r="F1267" s="9" t="s">
        <v>37</v>
      </c>
      <c r="G1267" s="9" t="s">
        <v>38</v>
      </c>
      <c r="H1267" s="9"/>
      <c r="I1267" s="9"/>
      <c r="J1267" s="9" t="s">
        <v>39</v>
      </c>
      <c r="K1267" s="9" t="s">
        <v>217</v>
      </c>
      <c r="L1267" s="9" t="s">
        <v>2724</v>
      </c>
      <c r="M1267" s="9" t="s">
        <v>2725</v>
      </c>
      <c r="N1267" s="9" t="s">
        <v>36</v>
      </c>
      <c r="O1267" s="9">
        <v>1</v>
      </c>
      <c r="P1267" s="9" t="s">
        <v>43</v>
      </c>
      <c r="Q1267" s="9">
        <v>29.99</v>
      </c>
      <c r="R1267" s="9"/>
      <c r="S1267" s="9"/>
      <c r="T1267" s="9"/>
      <c r="U1267" s="9"/>
      <c r="V1267" s="9"/>
      <c r="W1267" s="9"/>
      <c r="X1267" s="9"/>
      <c r="Y1267" s="9" t="s">
        <v>380</v>
      </c>
      <c r="Z1267" s="9" t="s">
        <v>56</v>
      </c>
      <c r="AA1267" s="9" t="s">
        <v>6229</v>
      </c>
      <c r="AB1267" s="9" t="s">
        <v>47</v>
      </c>
      <c r="AC1267" s="9"/>
      <c r="AD1267" s="9" t="b">
        <v>0</v>
      </c>
      <c r="AE1267" s="9"/>
      <c r="AF1267" s="9"/>
      <c r="AG1267" s="14">
        <f t="shared" si="19"/>
        <v>43324</v>
      </c>
    </row>
    <row r="1268" spans="1:33">
      <c r="A1268" s="9" t="s">
        <v>6226</v>
      </c>
      <c r="B1268" s="9" t="s">
        <v>6226</v>
      </c>
      <c r="C1268" s="9" t="s">
        <v>6227</v>
      </c>
      <c r="D1268" s="9" t="s">
        <v>6228</v>
      </c>
      <c r="E1268" s="9" t="s">
        <v>36</v>
      </c>
      <c r="F1268" s="9" t="s">
        <v>37</v>
      </c>
      <c r="G1268" s="9" t="s">
        <v>38</v>
      </c>
      <c r="H1268" s="9"/>
      <c r="I1268" s="9"/>
      <c r="J1268" s="9" t="s">
        <v>39</v>
      </c>
      <c r="K1268" s="9" t="s">
        <v>1597</v>
      </c>
      <c r="L1268" s="9" t="s">
        <v>1922</v>
      </c>
      <c r="M1268" s="9" t="s">
        <v>1923</v>
      </c>
      <c r="N1268" s="9" t="s">
        <v>36</v>
      </c>
      <c r="O1268" s="9">
        <v>1</v>
      </c>
      <c r="P1268" s="9" t="s">
        <v>43</v>
      </c>
      <c r="Q1268" s="9">
        <v>35.99</v>
      </c>
      <c r="R1268" s="9"/>
      <c r="S1268" s="9"/>
      <c r="T1268" s="9"/>
      <c r="U1268" s="9"/>
      <c r="V1268" s="9"/>
      <c r="W1268" s="9"/>
      <c r="X1268" s="9"/>
      <c r="Y1268" s="9" t="s">
        <v>380</v>
      </c>
      <c r="Z1268" s="9" t="s">
        <v>56</v>
      </c>
      <c r="AA1268" s="9" t="s">
        <v>6229</v>
      </c>
      <c r="AB1268" s="9" t="s">
        <v>47</v>
      </c>
      <c r="AC1268" s="9"/>
      <c r="AD1268" s="9" t="b">
        <v>0</v>
      </c>
      <c r="AE1268" s="9"/>
      <c r="AF1268" s="9"/>
      <c r="AG1268" s="14">
        <f t="shared" si="19"/>
        <v>43324</v>
      </c>
    </row>
    <row r="1269" spans="1:33">
      <c r="A1269" s="9" t="s">
        <v>6230</v>
      </c>
      <c r="B1269" s="9" t="s">
        <v>6230</v>
      </c>
      <c r="C1269" s="9" t="s">
        <v>6231</v>
      </c>
      <c r="D1269" s="9" t="s">
        <v>6232</v>
      </c>
      <c r="E1269" s="9" t="s">
        <v>36</v>
      </c>
      <c r="F1269" s="9" t="s">
        <v>37</v>
      </c>
      <c r="G1269" s="9" t="s">
        <v>38</v>
      </c>
      <c r="H1269" s="9"/>
      <c r="I1269" s="9"/>
      <c r="J1269" s="9" t="s">
        <v>39</v>
      </c>
      <c r="K1269" s="9" t="s">
        <v>176</v>
      </c>
      <c r="L1269" s="9" t="s">
        <v>792</v>
      </c>
      <c r="M1269" s="9" t="s">
        <v>793</v>
      </c>
      <c r="N1269" s="9" t="s">
        <v>36</v>
      </c>
      <c r="O1269" s="9">
        <v>1</v>
      </c>
      <c r="P1269" s="9" t="s">
        <v>43</v>
      </c>
      <c r="Q1269" s="9">
        <v>15.99</v>
      </c>
      <c r="R1269" s="9"/>
      <c r="S1269" s="9"/>
      <c r="T1269" s="9"/>
      <c r="U1269" s="9"/>
      <c r="V1269" s="9"/>
      <c r="W1269" s="9"/>
      <c r="X1269" s="9"/>
      <c r="Y1269" s="9" t="s">
        <v>119</v>
      </c>
      <c r="Z1269" s="9" t="s">
        <v>56</v>
      </c>
      <c r="AA1269" s="9" t="s">
        <v>6233</v>
      </c>
      <c r="AB1269" s="9" t="s">
        <v>47</v>
      </c>
      <c r="AC1269" s="9"/>
      <c r="AD1269" s="9" t="b">
        <v>0</v>
      </c>
      <c r="AE1269" s="9"/>
      <c r="AF1269" s="9"/>
      <c r="AG1269" s="14">
        <f t="shared" si="19"/>
        <v>43324</v>
      </c>
    </row>
    <row r="1270" spans="1:33">
      <c r="A1270" s="9" t="s">
        <v>6234</v>
      </c>
      <c r="B1270" s="9" t="s">
        <v>6234</v>
      </c>
      <c r="C1270" s="9" t="s">
        <v>6235</v>
      </c>
      <c r="D1270" s="9" t="s">
        <v>6236</v>
      </c>
      <c r="E1270" s="9" t="s">
        <v>36</v>
      </c>
      <c r="F1270" s="9" t="s">
        <v>37</v>
      </c>
      <c r="G1270" s="9" t="s">
        <v>38</v>
      </c>
      <c r="H1270" s="9"/>
      <c r="I1270" s="9"/>
      <c r="J1270" s="9" t="s">
        <v>39</v>
      </c>
      <c r="K1270" s="9" t="s">
        <v>2563</v>
      </c>
      <c r="L1270" s="9" t="s">
        <v>2564</v>
      </c>
      <c r="M1270" s="9" t="s">
        <v>2565</v>
      </c>
      <c r="N1270" s="9" t="s">
        <v>36</v>
      </c>
      <c r="O1270" s="9">
        <v>1</v>
      </c>
      <c r="P1270" s="9" t="s">
        <v>43</v>
      </c>
      <c r="Q1270" s="9">
        <v>25.99</v>
      </c>
      <c r="R1270" s="9"/>
      <c r="S1270" s="9"/>
      <c r="T1270" s="9"/>
      <c r="U1270" s="9"/>
      <c r="V1270" s="9"/>
      <c r="W1270" s="9"/>
      <c r="X1270" s="9"/>
      <c r="Y1270" s="9" t="s">
        <v>858</v>
      </c>
      <c r="Z1270" s="9" t="s">
        <v>859</v>
      </c>
      <c r="AA1270" s="9" t="s">
        <v>6237</v>
      </c>
      <c r="AB1270" s="9" t="s">
        <v>47</v>
      </c>
      <c r="AC1270" s="9"/>
      <c r="AD1270" s="9" t="b">
        <v>0</v>
      </c>
      <c r="AE1270" s="9"/>
      <c r="AF1270" s="9"/>
      <c r="AG1270" s="14">
        <f t="shared" si="19"/>
        <v>43324</v>
      </c>
    </row>
    <row r="1271" spans="1:33">
      <c r="A1271" s="9" t="s">
        <v>6238</v>
      </c>
      <c r="B1271" s="9" t="s">
        <v>6238</v>
      </c>
      <c r="C1271" s="9" t="s">
        <v>6239</v>
      </c>
      <c r="D1271" s="9" t="s">
        <v>6240</v>
      </c>
      <c r="E1271" s="9" t="s">
        <v>36</v>
      </c>
      <c r="F1271" s="9" t="s">
        <v>37</v>
      </c>
      <c r="G1271" s="9" t="s">
        <v>38</v>
      </c>
      <c r="H1271" s="9"/>
      <c r="I1271" s="9"/>
      <c r="J1271" s="9" t="s">
        <v>39</v>
      </c>
      <c r="K1271" s="9" t="s">
        <v>176</v>
      </c>
      <c r="L1271" s="9" t="s">
        <v>1004</v>
      </c>
      <c r="M1271" s="9" t="s">
        <v>1005</v>
      </c>
      <c r="N1271" s="9" t="s">
        <v>36</v>
      </c>
      <c r="O1271" s="9">
        <v>1</v>
      </c>
      <c r="P1271" s="9" t="s">
        <v>43</v>
      </c>
      <c r="Q1271" s="9">
        <v>14.99</v>
      </c>
      <c r="R1271" s="9"/>
      <c r="S1271" s="9"/>
      <c r="T1271" s="9"/>
      <c r="U1271" s="9"/>
      <c r="V1271" s="9"/>
      <c r="W1271" s="9"/>
      <c r="X1271" s="9"/>
      <c r="Y1271" s="9" t="s">
        <v>519</v>
      </c>
      <c r="Z1271" s="9" t="s">
        <v>56</v>
      </c>
      <c r="AA1271" s="9" t="s">
        <v>6241</v>
      </c>
      <c r="AB1271" s="9" t="s">
        <v>47</v>
      </c>
      <c r="AC1271" s="9"/>
      <c r="AD1271" s="9" t="b">
        <v>0</v>
      </c>
      <c r="AE1271" s="9"/>
      <c r="AF1271" s="9"/>
      <c r="AG1271" s="14">
        <f t="shared" si="19"/>
        <v>43324</v>
      </c>
    </row>
    <row r="1272" spans="1:33">
      <c r="A1272" s="9" t="s">
        <v>6242</v>
      </c>
      <c r="B1272" s="9" t="s">
        <v>6242</v>
      </c>
      <c r="C1272" s="9" t="s">
        <v>6243</v>
      </c>
      <c r="D1272" s="9" t="s">
        <v>6244</v>
      </c>
      <c r="E1272" s="9" t="s">
        <v>36</v>
      </c>
      <c r="F1272" s="9" t="s">
        <v>37</v>
      </c>
      <c r="G1272" s="9" t="s">
        <v>38</v>
      </c>
      <c r="H1272" s="9"/>
      <c r="I1272" s="9"/>
      <c r="J1272" s="9" t="s">
        <v>39</v>
      </c>
      <c r="K1272" s="9" t="s">
        <v>176</v>
      </c>
      <c r="L1272" s="9" t="s">
        <v>297</v>
      </c>
      <c r="M1272" s="9" t="s">
        <v>298</v>
      </c>
      <c r="N1272" s="9" t="s">
        <v>36</v>
      </c>
      <c r="O1272" s="9">
        <v>1</v>
      </c>
      <c r="P1272" s="9" t="s">
        <v>43</v>
      </c>
      <c r="Q1272" s="9">
        <v>15.99</v>
      </c>
      <c r="R1272" s="9"/>
      <c r="S1272" s="9"/>
      <c r="T1272" s="9"/>
      <c r="U1272" s="9"/>
      <c r="V1272" s="9"/>
      <c r="W1272" s="9"/>
      <c r="X1272" s="9"/>
      <c r="Y1272" s="9" t="s">
        <v>2258</v>
      </c>
      <c r="Z1272" s="9" t="s">
        <v>56</v>
      </c>
      <c r="AA1272" s="9" t="s">
        <v>6245</v>
      </c>
      <c r="AB1272" s="9" t="s">
        <v>47</v>
      </c>
      <c r="AC1272" s="9"/>
      <c r="AD1272" s="9" t="b">
        <v>0</v>
      </c>
      <c r="AE1272" s="9"/>
      <c r="AF1272" s="9"/>
      <c r="AG1272" s="14">
        <f t="shared" si="19"/>
        <v>43324</v>
      </c>
    </row>
    <row r="1273" spans="1:33">
      <c r="A1273" s="9" t="s">
        <v>6246</v>
      </c>
      <c r="B1273" s="9" t="s">
        <v>6246</v>
      </c>
      <c r="C1273" s="9" t="s">
        <v>6247</v>
      </c>
      <c r="D1273" s="9" t="s">
        <v>6248</v>
      </c>
      <c r="E1273" s="9" t="s">
        <v>36</v>
      </c>
      <c r="F1273" s="9" t="s">
        <v>37</v>
      </c>
      <c r="G1273" s="9" t="s">
        <v>38</v>
      </c>
      <c r="H1273" s="9"/>
      <c r="I1273" s="9"/>
      <c r="J1273" s="9" t="s">
        <v>39</v>
      </c>
      <c r="K1273" s="9" t="s">
        <v>176</v>
      </c>
      <c r="L1273" s="9" t="s">
        <v>1275</v>
      </c>
      <c r="M1273" s="9" t="s">
        <v>1276</v>
      </c>
      <c r="N1273" s="9" t="s">
        <v>36</v>
      </c>
      <c r="O1273" s="9">
        <v>1</v>
      </c>
      <c r="P1273" s="9" t="s">
        <v>43</v>
      </c>
      <c r="Q1273" s="9">
        <v>15.99</v>
      </c>
      <c r="R1273" s="9"/>
      <c r="S1273" s="9"/>
      <c r="T1273" s="9"/>
      <c r="U1273" s="9"/>
      <c r="V1273" s="9"/>
      <c r="W1273" s="9"/>
      <c r="X1273" s="9"/>
      <c r="Y1273" s="9" t="s">
        <v>3409</v>
      </c>
      <c r="Z1273" s="9" t="s">
        <v>56</v>
      </c>
      <c r="AA1273" s="9" t="s">
        <v>6249</v>
      </c>
      <c r="AB1273" s="9" t="s">
        <v>47</v>
      </c>
      <c r="AC1273" s="9"/>
      <c r="AD1273" s="9" t="b">
        <v>0</v>
      </c>
      <c r="AE1273" s="9"/>
      <c r="AF1273" s="9"/>
      <c r="AG1273" s="14">
        <f t="shared" si="19"/>
        <v>43324</v>
      </c>
    </row>
    <row r="1274" spans="1:33">
      <c r="A1274" s="9" t="s">
        <v>6250</v>
      </c>
      <c r="B1274" s="9" t="s">
        <v>6250</v>
      </c>
      <c r="C1274" s="9" t="s">
        <v>6251</v>
      </c>
      <c r="D1274" s="9" t="s">
        <v>6252</v>
      </c>
      <c r="E1274" s="9" t="s">
        <v>36</v>
      </c>
      <c r="F1274" s="9" t="s">
        <v>37</v>
      </c>
      <c r="G1274" s="9" t="s">
        <v>38</v>
      </c>
      <c r="H1274" s="9"/>
      <c r="I1274" s="9"/>
      <c r="J1274" s="9" t="s">
        <v>39</v>
      </c>
      <c r="K1274" s="9" t="s">
        <v>5573</v>
      </c>
      <c r="L1274" s="9" t="s">
        <v>5574</v>
      </c>
      <c r="M1274" s="9" t="s">
        <v>5575</v>
      </c>
      <c r="N1274" s="9" t="s">
        <v>36</v>
      </c>
      <c r="O1274" s="9">
        <v>1</v>
      </c>
      <c r="P1274" s="9" t="s">
        <v>43</v>
      </c>
      <c r="Q1274" s="9">
        <v>35.99</v>
      </c>
      <c r="R1274" s="9"/>
      <c r="S1274" s="9">
        <v>8.73</v>
      </c>
      <c r="T1274" s="9"/>
      <c r="U1274" s="9"/>
      <c r="V1274" s="9"/>
      <c r="W1274" s="9"/>
      <c r="X1274" s="9"/>
      <c r="Y1274" s="9" t="s">
        <v>6253</v>
      </c>
      <c r="Z1274" s="9" t="s">
        <v>411</v>
      </c>
      <c r="AA1274" s="9" t="s">
        <v>6254</v>
      </c>
      <c r="AB1274" s="9" t="s">
        <v>47</v>
      </c>
      <c r="AC1274" s="9"/>
      <c r="AD1274" s="9" t="b">
        <v>0</v>
      </c>
      <c r="AE1274" s="9"/>
      <c r="AF1274" s="9"/>
      <c r="AG1274" s="14">
        <f t="shared" si="19"/>
        <v>43324</v>
      </c>
    </row>
    <row r="1275" spans="1:33">
      <c r="A1275" s="9" t="s">
        <v>6255</v>
      </c>
      <c r="B1275" s="9" t="s">
        <v>6255</v>
      </c>
      <c r="C1275" s="9" t="s">
        <v>6256</v>
      </c>
      <c r="D1275" s="9" t="s">
        <v>6257</v>
      </c>
      <c r="E1275" s="9" t="s">
        <v>36</v>
      </c>
      <c r="F1275" s="9" t="s">
        <v>37</v>
      </c>
      <c r="G1275" s="9" t="s">
        <v>38</v>
      </c>
      <c r="H1275" s="9"/>
      <c r="I1275" s="9"/>
      <c r="J1275" s="9" t="s">
        <v>90</v>
      </c>
      <c r="K1275" s="9" t="s">
        <v>176</v>
      </c>
      <c r="L1275" s="9" t="s">
        <v>557</v>
      </c>
      <c r="M1275" s="9" t="s">
        <v>558</v>
      </c>
      <c r="N1275" s="9" t="s">
        <v>36</v>
      </c>
      <c r="O1275" s="9">
        <v>1</v>
      </c>
      <c r="P1275" s="9" t="s">
        <v>43</v>
      </c>
      <c r="Q1275" s="9">
        <v>15.99</v>
      </c>
      <c r="R1275" s="9"/>
      <c r="S1275" s="9">
        <v>3.93</v>
      </c>
      <c r="T1275" s="9"/>
      <c r="U1275" s="9"/>
      <c r="V1275" s="9"/>
      <c r="W1275" s="9"/>
      <c r="X1275" s="9">
        <v>3.93</v>
      </c>
      <c r="Y1275" s="9" t="s">
        <v>310</v>
      </c>
      <c r="Z1275" s="9" t="s">
        <v>65</v>
      </c>
      <c r="AA1275" s="9" t="s">
        <v>6258</v>
      </c>
      <c r="AB1275" s="9" t="s">
        <v>47</v>
      </c>
      <c r="AC1275" s="9" t="s">
        <v>97</v>
      </c>
      <c r="AD1275" s="9" t="b">
        <v>0</v>
      </c>
      <c r="AE1275" s="9"/>
      <c r="AF1275" s="9"/>
      <c r="AG1275" s="14">
        <f t="shared" si="19"/>
        <v>43324</v>
      </c>
    </row>
    <row r="1276" spans="1:33">
      <c r="A1276" s="9" t="s">
        <v>6259</v>
      </c>
      <c r="B1276" s="9" t="s">
        <v>6259</v>
      </c>
      <c r="C1276" s="9" t="s">
        <v>6260</v>
      </c>
      <c r="D1276" s="9" t="s">
        <v>6261</v>
      </c>
      <c r="E1276" s="9" t="s">
        <v>36</v>
      </c>
      <c r="F1276" s="9" t="s">
        <v>37</v>
      </c>
      <c r="G1276" s="9" t="s">
        <v>38</v>
      </c>
      <c r="H1276" s="9"/>
      <c r="I1276" s="9"/>
      <c r="J1276" s="9" t="s">
        <v>39</v>
      </c>
      <c r="K1276" s="9" t="s">
        <v>6262</v>
      </c>
      <c r="L1276" s="9" t="s">
        <v>6263</v>
      </c>
      <c r="M1276" s="9" t="s">
        <v>6264</v>
      </c>
      <c r="N1276" s="9" t="s">
        <v>36</v>
      </c>
      <c r="O1276" s="9">
        <v>1</v>
      </c>
      <c r="P1276" s="9" t="s">
        <v>43</v>
      </c>
      <c r="Q1276" s="9">
        <v>20.99</v>
      </c>
      <c r="R1276" s="9"/>
      <c r="S1276" s="9"/>
      <c r="T1276" s="9"/>
      <c r="U1276" s="9"/>
      <c r="V1276" s="9"/>
      <c r="W1276" s="9"/>
      <c r="X1276" s="9"/>
      <c r="Y1276" s="9" t="s">
        <v>619</v>
      </c>
      <c r="Z1276" s="9" t="s">
        <v>56</v>
      </c>
      <c r="AA1276" s="9" t="s">
        <v>6265</v>
      </c>
      <c r="AB1276" s="9" t="s">
        <v>47</v>
      </c>
      <c r="AC1276" s="9"/>
      <c r="AD1276" s="9" t="b">
        <v>0</v>
      </c>
      <c r="AE1276" s="9"/>
      <c r="AF1276" s="9"/>
      <c r="AG1276" s="14">
        <f t="shared" si="19"/>
        <v>43324</v>
      </c>
    </row>
    <row r="1277" spans="1:33">
      <c r="A1277" s="9" t="s">
        <v>6266</v>
      </c>
      <c r="B1277" s="9" t="s">
        <v>6266</v>
      </c>
      <c r="C1277" s="9" t="s">
        <v>6267</v>
      </c>
      <c r="D1277" s="9" t="s">
        <v>6268</v>
      </c>
      <c r="E1277" s="9" t="s">
        <v>36</v>
      </c>
      <c r="F1277" s="9" t="s">
        <v>37</v>
      </c>
      <c r="G1277" s="9" t="s">
        <v>38</v>
      </c>
      <c r="H1277" s="9"/>
      <c r="I1277" s="9"/>
      <c r="J1277" s="9" t="s">
        <v>39</v>
      </c>
      <c r="K1277" s="9" t="s">
        <v>176</v>
      </c>
      <c r="L1277" s="9" t="s">
        <v>792</v>
      </c>
      <c r="M1277" s="9" t="s">
        <v>793</v>
      </c>
      <c r="N1277" s="9" t="s">
        <v>36</v>
      </c>
      <c r="O1277" s="9">
        <v>1</v>
      </c>
      <c r="P1277" s="9" t="s">
        <v>43</v>
      </c>
      <c r="Q1277" s="9">
        <v>15.99</v>
      </c>
      <c r="R1277" s="9"/>
      <c r="S1277" s="9"/>
      <c r="T1277" s="9"/>
      <c r="U1277" s="9"/>
      <c r="V1277" s="9"/>
      <c r="W1277" s="9"/>
      <c r="X1277" s="9"/>
      <c r="Y1277" s="9" t="s">
        <v>519</v>
      </c>
      <c r="Z1277" s="9" t="s">
        <v>56</v>
      </c>
      <c r="AA1277" s="9" t="s">
        <v>6269</v>
      </c>
      <c r="AB1277" s="9" t="s">
        <v>47</v>
      </c>
      <c r="AC1277" s="9"/>
      <c r="AD1277" s="9" t="b">
        <v>0</v>
      </c>
      <c r="AE1277" s="9"/>
      <c r="AF1277" s="9"/>
      <c r="AG1277" s="14">
        <f t="shared" si="19"/>
        <v>43324</v>
      </c>
    </row>
    <row r="1278" spans="1:33">
      <c r="A1278" s="9" t="s">
        <v>6270</v>
      </c>
      <c r="B1278" s="9" t="s">
        <v>6270</v>
      </c>
      <c r="C1278" s="9" t="s">
        <v>6271</v>
      </c>
      <c r="D1278" s="9" t="s">
        <v>6272</v>
      </c>
      <c r="E1278" s="9" t="s">
        <v>36</v>
      </c>
      <c r="F1278" s="9" t="s">
        <v>37</v>
      </c>
      <c r="G1278" s="9" t="s">
        <v>38</v>
      </c>
      <c r="H1278" s="9"/>
      <c r="I1278" s="9"/>
      <c r="J1278" s="9" t="s">
        <v>90</v>
      </c>
      <c r="K1278" s="9" t="s">
        <v>52</v>
      </c>
      <c r="L1278" s="9" t="s">
        <v>109</v>
      </c>
      <c r="M1278" s="9" t="s">
        <v>110</v>
      </c>
      <c r="N1278" s="9" t="s">
        <v>36</v>
      </c>
      <c r="O1278" s="9">
        <v>1</v>
      </c>
      <c r="P1278" s="9" t="s">
        <v>43</v>
      </c>
      <c r="Q1278" s="9">
        <v>35.99</v>
      </c>
      <c r="R1278" s="9"/>
      <c r="S1278" s="9">
        <v>5.48</v>
      </c>
      <c r="T1278" s="9"/>
      <c r="U1278" s="9"/>
      <c r="V1278" s="9"/>
      <c r="W1278" s="9"/>
      <c r="X1278" s="9"/>
      <c r="Y1278" s="9" t="s">
        <v>519</v>
      </c>
      <c r="Z1278" s="9" t="s">
        <v>56</v>
      </c>
      <c r="AA1278" s="9" t="s">
        <v>6273</v>
      </c>
      <c r="AB1278" s="9" t="s">
        <v>47</v>
      </c>
      <c r="AC1278" s="9"/>
      <c r="AD1278" s="9" t="b">
        <v>0</v>
      </c>
      <c r="AE1278" s="9"/>
      <c r="AF1278" s="9"/>
      <c r="AG1278" s="14">
        <f t="shared" si="19"/>
        <v>43324</v>
      </c>
    </row>
    <row r="1279" spans="1:33">
      <c r="A1279" s="9" t="s">
        <v>6274</v>
      </c>
      <c r="B1279" s="9" t="s">
        <v>6274</v>
      </c>
      <c r="C1279" s="9" t="s">
        <v>6275</v>
      </c>
      <c r="D1279" s="9" t="s">
        <v>6276</v>
      </c>
      <c r="E1279" s="9" t="s">
        <v>36</v>
      </c>
      <c r="F1279" s="9" t="s">
        <v>37</v>
      </c>
      <c r="G1279" s="9" t="s">
        <v>38</v>
      </c>
      <c r="H1279" s="9"/>
      <c r="I1279" s="9"/>
      <c r="J1279" s="9" t="s">
        <v>39</v>
      </c>
      <c r="K1279" s="9" t="s">
        <v>254</v>
      </c>
      <c r="L1279" s="9" t="s">
        <v>262</v>
      </c>
      <c r="M1279" s="9" t="s">
        <v>263</v>
      </c>
      <c r="N1279" s="9" t="s">
        <v>36</v>
      </c>
      <c r="O1279" s="9">
        <v>1</v>
      </c>
      <c r="P1279" s="9" t="s">
        <v>43</v>
      </c>
      <c r="Q1279" s="9">
        <v>21.99</v>
      </c>
      <c r="R1279" s="9"/>
      <c r="S1279" s="9"/>
      <c r="T1279" s="9"/>
      <c r="U1279" s="9"/>
      <c r="V1279" s="9"/>
      <c r="W1279" s="9"/>
      <c r="X1279" s="9"/>
      <c r="Y1279" s="9" t="s">
        <v>659</v>
      </c>
      <c r="Z1279" s="9" t="s">
        <v>411</v>
      </c>
      <c r="AA1279" s="9" t="s">
        <v>6277</v>
      </c>
      <c r="AB1279" s="9" t="s">
        <v>47</v>
      </c>
      <c r="AC1279" s="9"/>
      <c r="AD1279" s="9" t="b">
        <v>0</v>
      </c>
      <c r="AE1279" s="9"/>
      <c r="AF1279" s="9"/>
      <c r="AG1279" s="14">
        <f t="shared" si="19"/>
        <v>43324</v>
      </c>
    </row>
    <row r="1280" spans="1:33">
      <c r="A1280" s="9" t="s">
        <v>6278</v>
      </c>
      <c r="B1280" s="9" t="s">
        <v>6278</v>
      </c>
      <c r="C1280" s="9" t="s">
        <v>6279</v>
      </c>
      <c r="D1280" s="9" t="s">
        <v>5341</v>
      </c>
      <c r="E1280" s="9" t="s">
        <v>36</v>
      </c>
      <c r="F1280" s="9" t="s">
        <v>37</v>
      </c>
      <c r="G1280" s="9" t="s">
        <v>38</v>
      </c>
      <c r="H1280" s="9"/>
      <c r="I1280" s="9"/>
      <c r="J1280" s="9" t="s">
        <v>39</v>
      </c>
      <c r="K1280" s="9" t="s">
        <v>6280</v>
      </c>
      <c r="L1280" s="9" t="s">
        <v>6281</v>
      </c>
      <c r="M1280" s="9" t="s">
        <v>6282</v>
      </c>
      <c r="N1280" s="9" t="s">
        <v>36</v>
      </c>
      <c r="O1280" s="9">
        <v>1</v>
      </c>
      <c r="P1280" s="9" t="s">
        <v>43</v>
      </c>
      <c r="Q1280" s="9">
        <v>29.99</v>
      </c>
      <c r="R1280" s="9"/>
      <c r="S1280" s="9"/>
      <c r="T1280" s="9"/>
      <c r="U1280" s="9"/>
      <c r="V1280" s="9"/>
      <c r="W1280" s="9"/>
      <c r="X1280" s="9"/>
      <c r="Y1280" s="9" t="s">
        <v>85</v>
      </c>
      <c r="Z1280" s="9" t="s">
        <v>75</v>
      </c>
      <c r="AA1280" s="9" t="s">
        <v>6283</v>
      </c>
      <c r="AB1280" s="9" t="s">
        <v>47</v>
      </c>
      <c r="AC1280" s="9"/>
      <c r="AD1280" s="9" t="b">
        <v>0</v>
      </c>
      <c r="AE1280" s="9"/>
      <c r="AF1280" s="9"/>
      <c r="AG1280" s="14">
        <f t="shared" si="19"/>
        <v>43324</v>
      </c>
    </row>
    <row r="1281" spans="1:33">
      <c r="A1281" s="9" t="s">
        <v>6284</v>
      </c>
      <c r="B1281" s="9" t="s">
        <v>6284</v>
      </c>
      <c r="C1281" s="9" t="s">
        <v>6285</v>
      </c>
      <c r="D1281" s="9" t="s">
        <v>6286</v>
      </c>
      <c r="E1281" s="9" t="s">
        <v>36</v>
      </c>
      <c r="F1281" s="9" t="s">
        <v>37</v>
      </c>
      <c r="G1281" s="9" t="s">
        <v>38</v>
      </c>
      <c r="H1281" s="9"/>
      <c r="I1281" s="9"/>
      <c r="J1281" s="9" t="s">
        <v>39</v>
      </c>
      <c r="K1281" s="9" t="s">
        <v>176</v>
      </c>
      <c r="L1281" s="9" t="s">
        <v>792</v>
      </c>
      <c r="M1281" s="9" t="s">
        <v>793</v>
      </c>
      <c r="N1281" s="9" t="s">
        <v>36</v>
      </c>
      <c r="O1281" s="9">
        <v>1</v>
      </c>
      <c r="P1281" s="9" t="s">
        <v>43</v>
      </c>
      <c r="Q1281" s="9">
        <v>15.99</v>
      </c>
      <c r="R1281" s="9"/>
      <c r="S1281" s="9"/>
      <c r="T1281" s="9"/>
      <c r="U1281" s="9"/>
      <c r="V1281" s="9"/>
      <c r="W1281" s="9"/>
      <c r="X1281" s="9"/>
      <c r="Y1281" s="9" t="s">
        <v>2110</v>
      </c>
      <c r="Z1281" s="9" t="s">
        <v>234</v>
      </c>
      <c r="AA1281" s="9" t="s">
        <v>6287</v>
      </c>
      <c r="AB1281" s="9" t="s">
        <v>47</v>
      </c>
      <c r="AC1281" s="9"/>
      <c r="AD1281" s="9" t="b">
        <v>0</v>
      </c>
      <c r="AE1281" s="9"/>
      <c r="AF1281" s="9"/>
      <c r="AG1281" s="14">
        <f t="shared" si="19"/>
        <v>43324</v>
      </c>
    </row>
    <row r="1282" spans="1:33">
      <c r="A1282" s="9" t="s">
        <v>6288</v>
      </c>
      <c r="B1282" s="9" t="s">
        <v>6288</v>
      </c>
      <c r="C1282" s="9" t="s">
        <v>6289</v>
      </c>
      <c r="D1282" s="9" t="s">
        <v>6290</v>
      </c>
      <c r="E1282" s="9" t="s">
        <v>80</v>
      </c>
      <c r="F1282" s="9" t="s">
        <v>37</v>
      </c>
      <c r="G1282" s="9" t="s">
        <v>38</v>
      </c>
      <c r="H1282" s="9"/>
      <c r="I1282" s="9"/>
      <c r="J1282" s="9" t="s">
        <v>39</v>
      </c>
      <c r="K1282" s="9" t="s">
        <v>176</v>
      </c>
      <c r="L1282" s="9" t="s">
        <v>4495</v>
      </c>
      <c r="M1282" s="9" t="s">
        <v>4496</v>
      </c>
      <c r="N1282" s="9" t="s">
        <v>80</v>
      </c>
      <c r="O1282" s="9">
        <v>0</v>
      </c>
      <c r="P1282" s="9"/>
      <c r="Q1282" s="9"/>
      <c r="R1282" s="9"/>
      <c r="S1282" s="9"/>
      <c r="T1282" s="9"/>
      <c r="U1282" s="9"/>
      <c r="V1282" s="9"/>
      <c r="W1282" s="9"/>
      <c r="X1282" s="9"/>
      <c r="Y1282" s="9" t="s">
        <v>2110</v>
      </c>
      <c r="Z1282" s="9" t="s">
        <v>234</v>
      </c>
      <c r="AA1282" s="9" t="s">
        <v>6287</v>
      </c>
      <c r="AB1282" s="9" t="s">
        <v>47</v>
      </c>
      <c r="AC1282" s="9"/>
      <c r="AD1282" s="9" t="b">
        <v>0</v>
      </c>
      <c r="AE1282" s="9"/>
      <c r="AF1282" s="9"/>
      <c r="AG1282" s="14">
        <f t="shared" ref="AG1282:AG1345" si="20">DATEVALUE(LEFT(C1282,10))</f>
        <v>43324</v>
      </c>
    </row>
    <row r="1283" spans="1:33">
      <c r="A1283" s="9" t="s">
        <v>6291</v>
      </c>
      <c r="B1283" s="9" t="s">
        <v>6291</v>
      </c>
      <c r="C1283" s="9" t="s">
        <v>6292</v>
      </c>
      <c r="D1283" s="9" t="s">
        <v>6293</v>
      </c>
      <c r="E1283" s="9" t="s">
        <v>36</v>
      </c>
      <c r="F1283" s="9" t="s">
        <v>37</v>
      </c>
      <c r="G1283" s="9" t="s">
        <v>38</v>
      </c>
      <c r="H1283" s="9"/>
      <c r="I1283" s="9"/>
      <c r="J1283" s="9" t="s">
        <v>90</v>
      </c>
      <c r="K1283" s="9" t="s">
        <v>52</v>
      </c>
      <c r="L1283" s="9" t="s">
        <v>109</v>
      </c>
      <c r="M1283" s="9" t="s">
        <v>110</v>
      </c>
      <c r="N1283" s="9" t="s">
        <v>36</v>
      </c>
      <c r="O1283" s="9">
        <v>1</v>
      </c>
      <c r="P1283" s="9" t="s">
        <v>43</v>
      </c>
      <c r="Q1283" s="9">
        <v>35.99</v>
      </c>
      <c r="R1283" s="9"/>
      <c r="S1283" s="9">
        <v>6.23</v>
      </c>
      <c r="T1283" s="9"/>
      <c r="U1283" s="9"/>
      <c r="V1283" s="9"/>
      <c r="W1283" s="9"/>
      <c r="X1283" s="9"/>
      <c r="Y1283" s="9" t="s">
        <v>6294</v>
      </c>
      <c r="Z1283" s="9" t="s">
        <v>65</v>
      </c>
      <c r="AA1283" s="9" t="s">
        <v>6295</v>
      </c>
      <c r="AB1283" s="9" t="s">
        <v>47</v>
      </c>
      <c r="AC1283" s="9"/>
      <c r="AD1283" s="9" t="b">
        <v>0</v>
      </c>
      <c r="AE1283" s="9"/>
      <c r="AF1283" s="9"/>
      <c r="AG1283" s="14">
        <f t="shared" si="20"/>
        <v>43324</v>
      </c>
    </row>
    <row r="1284" spans="1:33">
      <c r="A1284" s="9" t="s">
        <v>6296</v>
      </c>
      <c r="B1284" s="9" t="s">
        <v>6296</v>
      </c>
      <c r="C1284" s="9" t="s">
        <v>6297</v>
      </c>
      <c r="D1284" s="9" t="s">
        <v>6298</v>
      </c>
      <c r="E1284" s="9" t="s">
        <v>36</v>
      </c>
      <c r="F1284" s="9" t="s">
        <v>37</v>
      </c>
      <c r="G1284" s="9" t="s">
        <v>38</v>
      </c>
      <c r="H1284" s="9"/>
      <c r="I1284" s="9"/>
      <c r="J1284" s="9" t="s">
        <v>39</v>
      </c>
      <c r="K1284" s="9" t="s">
        <v>116</v>
      </c>
      <c r="L1284" s="9" t="s">
        <v>2989</v>
      </c>
      <c r="M1284" s="9" t="s">
        <v>2990</v>
      </c>
      <c r="N1284" s="9" t="s">
        <v>36</v>
      </c>
      <c r="O1284" s="9">
        <v>1</v>
      </c>
      <c r="P1284" s="9" t="s">
        <v>43</v>
      </c>
      <c r="Q1284" s="9">
        <v>29.99</v>
      </c>
      <c r="R1284" s="9"/>
      <c r="S1284" s="9"/>
      <c r="T1284" s="9"/>
      <c r="U1284" s="9"/>
      <c r="V1284" s="9"/>
      <c r="W1284" s="9">
        <v>4.5</v>
      </c>
      <c r="X1284" s="9"/>
      <c r="Y1284" s="9" t="s">
        <v>6299</v>
      </c>
      <c r="Z1284" s="9" t="s">
        <v>65</v>
      </c>
      <c r="AA1284" s="9" t="s">
        <v>6300</v>
      </c>
      <c r="AB1284" s="9" t="s">
        <v>47</v>
      </c>
      <c r="AC1284" s="9"/>
      <c r="AD1284" s="9" t="b">
        <v>0</v>
      </c>
      <c r="AE1284" s="9"/>
      <c r="AF1284" s="9"/>
      <c r="AG1284" s="14">
        <f t="shared" si="20"/>
        <v>43324</v>
      </c>
    </row>
    <row r="1285" spans="1:33">
      <c r="A1285" s="9" t="s">
        <v>6301</v>
      </c>
      <c r="B1285" s="9" t="s">
        <v>6301</v>
      </c>
      <c r="C1285" s="9" t="s">
        <v>6302</v>
      </c>
      <c r="D1285" s="9" t="s">
        <v>6303</v>
      </c>
      <c r="E1285" s="9" t="s">
        <v>36</v>
      </c>
      <c r="F1285" s="9" t="s">
        <v>37</v>
      </c>
      <c r="G1285" s="9" t="s">
        <v>38</v>
      </c>
      <c r="H1285" s="9"/>
      <c r="I1285" s="9"/>
      <c r="J1285" s="9" t="s">
        <v>39</v>
      </c>
      <c r="K1285" s="9" t="s">
        <v>2196</v>
      </c>
      <c r="L1285" s="9" t="s">
        <v>3941</v>
      </c>
      <c r="M1285" s="9" t="s">
        <v>3942</v>
      </c>
      <c r="N1285" s="9" t="s">
        <v>36</v>
      </c>
      <c r="O1285" s="9">
        <v>1</v>
      </c>
      <c r="P1285" s="9" t="s">
        <v>43</v>
      </c>
      <c r="Q1285" s="9">
        <v>19.99</v>
      </c>
      <c r="R1285" s="9"/>
      <c r="S1285" s="9"/>
      <c r="T1285" s="9"/>
      <c r="U1285" s="9"/>
      <c r="V1285" s="9"/>
      <c r="W1285" s="9"/>
      <c r="X1285" s="9"/>
      <c r="Y1285" s="9" t="s">
        <v>6304</v>
      </c>
      <c r="Z1285" s="9" t="s">
        <v>56</v>
      </c>
      <c r="AA1285" s="9" t="s">
        <v>6305</v>
      </c>
      <c r="AB1285" s="9" t="s">
        <v>47</v>
      </c>
      <c r="AC1285" s="9"/>
      <c r="AD1285" s="9" t="b">
        <v>0</v>
      </c>
      <c r="AE1285" s="9"/>
      <c r="AF1285" s="9"/>
      <c r="AG1285" s="14">
        <f t="shared" si="20"/>
        <v>43324</v>
      </c>
    </row>
    <row r="1286" spans="1:33">
      <c r="A1286" s="9" t="s">
        <v>6306</v>
      </c>
      <c r="B1286" s="9" t="s">
        <v>6306</v>
      </c>
      <c r="C1286" s="9" t="s">
        <v>6307</v>
      </c>
      <c r="D1286" s="9" t="s">
        <v>6308</v>
      </c>
      <c r="E1286" s="9" t="s">
        <v>36</v>
      </c>
      <c r="F1286" s="9" t="s">
        <v>37</v>
      </c>
      <c r="G1286" s="9" t="s">
        <v>38</v>
      </c>
      <c r="H1286" s="9"/>
      <c r="I1286" s="9"/>
      <c r="J1286" s="9" t="s">
        <v>51</v>
      </c>
      <c r="K1286" s="9" t="s">
        <v>3039</v>
      </c>
      <c r="L1286" s="9" t="s">
        <v>6309</v>
      </c>
      <c r="M1286" s="9" t="s">
        <v>6310</v>
      </c>
      <c r="N1286" s="9" t="s">
        <v>36</v>
      </c>
      <c r="O1286" s="9">
        <v>1</v>
      </c>
      <c r="P1286" s="9" t="s">
        <v>43</v>
      </c>
      <c r="Q1286" s="9">
        <v>18.99</v>
      </c>
      <c r="R1286" s="9"/>
      <c r="S1286" s="9">
        <v>5.65</v>
      </c>
      <c r="T1286" s="9"/>
      <c r="U1286" s="9"/>
      <c r="V1286" s="9"/>
      <c r="W1286" s="9"/>
      <c r="X1286" s="9"/>
      <c r="Y1286" s="9" t="s">
        <v>119</v>
      </c>
      <c r="Z1286" s="9" t="s">
        <v>180</v>
      </c>
      <c r="AA1286" s="9" t="s">
        <v>6311</v>
      </c>
      <c r="AB1286" s="9" t="s">
        <v>47</v>
      </c>
      <c r="AC1286" s="9"/>
      <c r="AD1286" s="9" t="b">
        <v>0</v>
      </c>
      <c r="AE1286" s="9"/>
      <c r="AF1286" s="9"/>
      <c r="AG1286" s="14">
        <f t="shared" si="20"/>
        <v>43324</v>
      </c>
    </row>
    <row r="1287" spans="1:33">
      <c r="A1287" s="9" t="s">
        <v>6312</v>
      </c>
      <c r="B1287" s="9" t="s">
        <v>6312</v>
      </c>
      <c r="C1287" s="9" t="s">
        <v>6313</v>
      </c>
      <c r="D1287" s="9" t="s">
        <v>6314</v>
      </c>
      <c r="E1287" s="9" t="s">
        <v>36</v>
      </c>
      <c r="F1287" s="9" t="s">
        <v>37</v>
      </c>
      <c r="G1287" s="9" t="s">
        <v>38</v>
      </c>
      <c r="H1287" s="9"/>
      <c r="I1287" s="9"/>
      <c r="J1287" s="9" t="s">
        <v>39</v>
      </c>
      <c r="K1287" s="9" t="s">
        <v>2967</v>
      </c>
      <c r="L1287" s="9" t="s">
        <v>2968</v>
      </c>
      <c r="M1287" s="9" t="s">
        <v>2969</v>
      </c>
      <c r="N1287" s="9" t="s">
        <v>36</v>
      </c>
      <c r="O1287" s="9">
        <v>1</v>
      </c>
      <c r="P1287" s="9" t="s">
        <v>43</v>
      </c>
      <c r="Q1287" s="9">
        <v>22.65</v>
      </c>
      <c r="R1287" s="9"/>
      <c r="S1287" s="9"/>
      <c r="T1287" s="9"/>
      <c r="U1287" s="9"/>
      <c r="V1287" s="9"/>
      <c r="W1287" s="9"/>
      <c r="X1287" s="9"/>
      <c r="Y1287" s="9" t="s">
        <v>876</v>
      </c>
      <c r="Z1287" s="9" t="s">
        <v>149</v>
      </c>
      <c r="AA1287" s="9" t="s">
        <v>6315</v>
      </c>
      <c r="AB1287" s="9" t="s">
        <v>47</v>
      </c>
      <c r="AC1287" s="9"/>
      <c r="AD1287" s="9" t="b">
        <v>0</v>
      </c>
      <c r="AE1287" s="9"/>
      <c r="AF1287" s="9"/>
      <c r="AG1287" s="14">
        <f t="shared" si="20"/>
        <v>43324</v>
      </c>
    </row>
    <row r="1288" spans="1:33">
      <c r="A1288" s="9" t="s">
        <v>6316</v>
      </c>
      <c r="B1288" s="9" t="s">
        <v>6316</v>
      </c>
      <c r="C1288" s="9" t="s">
        <v>6317</v>
      </c>
      <c r="D1288" s="9" t="s">
        <v>6318</v>
      </c>
      <c r="E1288" s="9" t="s">
        <v>36</v>
      </c>
      <c r="F1288" s="9" t="s">
        <v>37</v>
      </c>
      <c r="G1288" s="9" t="s">
        <v>38</v>
      </c>
      <c r="H1288" s="9"/>
      <c r="I1288" s="9"/>
      <c r="J1288" s="9" t="s">
        <v>39</v>
      </c>
      <c r="K1288" s="9" t="s">
        <v>91</v>
      </c>
      <c r="L1288" s="9" t="s">
        <v>92</v>
      </c>
      <c r="M1288" s="9" t="s">
        <v>93</v>
      </c>
      <c r="N1288" s="9" t="s">
        <v>36</v>
      </c>
      <c r="O1288" s="9">
        <v>1</v>
      </c>
      <c r="P1288" s="9" t="s">
        <v>43</v>
      </c>
      <c r="Q1288" s="9">
        <v>20.84</v>
      </c>
      <c r="R1288" s="9"/>
      <c r="S1288" s="9"/>
      <c r="T1288" s="9"/>
      <c r="U1288" s="9"/>
      <c r="V1288" s="9"/>
      <c r="W1288" s="9"/>
      <c r="X1288" s="9"/>
      <c r="Y1288" s="9" t="s">
        <v>380</v>
      </c>
      <c r="Z1288" s="9" t="s">
        <v>56</v>
      </c>
      <c r="AA1288" s="9" t="s">
        <v>6319</v>
      </c>
      <c r="AB1288" s="9" t="s">
        <v>47</v>
      </c>
      <c r="AC1288" s="9"/>
      <c r="AD1288" s="9" t="b">
        <v>0</v>
      </c>
      <c r="AE1288" s="9"/>
      <c r="AF1288" s="9"/>
      <c r="AG1288" s="14">
        <f t="shared" si="20"/>
        <v>43324</v>
      </c>
    </row>
    <row r="1289" spans="1:33">
      <c r="A1289" s="9" t="s">
        <v>6320</v>
      </c>
      <c r="B1289" s="9" t="s">
        <v>6320</v>
      </c>
      <c r="C1289" s="9" t="s">
        <v>6321</v>
      </c>
      <c r="D1289" s="9" t="s">
        <v>6322</v>
      </c>
      <c r="E1289" s="9" t="s">
        <v>36</v>
      </c>
      <c r="F1289" s="9" t="s">
        <v>37</v>
      </c>
      <c r="G1289" s="9" t="s">
        <v>38</v>
      </c>
      <c r="H1289" s="9"/>
      <c r="I1289" s="9"/>
      <c r="J1289" s="9" t="s">
        <v>39</v>
      </c>
      <c r="K1289" s="9" t="s">
        <v>217</v>
      </c>
      <c r="L1289" s="9" t="s">
        <v>6323</v>
      </c>
      <c r="M1289" s="9" t="s">
        <v>6324</v>
      </c>
      <c r="N1289" s="9" t="s">
        <v>36</v>
      </c>
      <c r="O1289" s="9">
        <v>1</v>
      </c>
      <c r="P1289" s="9" t="s">
        <v>43</v>
      </c>
      <c r="Q1289" s="9">
        <v>29.99</v>
      </c>
      <c r="R1289" s="9"/>
      <c r="S1289" s="9"/>
      <c r="T1289" s="9"/>
      <c r="U1289" s="9"/>
      <c r="V1289" s="9"/>
      <c r="W1289" s="9"/>
      <c r="X1289" s="9"/>
      <c r="Y1289" s="9" t="s">
        <v>1006</v>
      </c>
      <c r="Z1289" s="9" t="s">
        <v>149</v>
      </c>
      <c r="AA1289" s="9" t="s">
        <v>6325</v>
      </c>
      <c r="AB1289" s="9" t="s">
        <v>47</v>
      </c>
      <c r="AC1289" s="9"/>
      <c r="AD1289" s="9" t="b">
        <v>0</v>
      </c>
      <c r="AE1289" s="9"/>
      <c r="AF1289" s="9"/>
      <c r="AG1289" s="14">
        <f t="shared" si="20"/>
        <v>43324</v>
      </c>
    </row>
    <row r="1290" spans="1:33">
      <c r="A1290" s="9" t="s">
        <v>6326</v>
      </c>
      <c r="B1290" s="9" t="s">
        <v>6326</v>
      </c>
      <c r="C1290" s="9" t="s">
        <v>6327</v>
      </c>
      <c r="D1290" s="9" t="s">
        <v>6328</v>
      </c>
      <c r="E1290" s="9" t="s">
        <v>36</v>
      </c>
      <c r="F1290" s="9" t="s">
        <v>37</v>
      </c>
      <c r="G1290" s="9" t="s">
        <v>38</v>
      </c>
      <c r="H1290" s="9"/>
      <c r="I1290" s="9"/>
      <c r="J1290" s="9" t="s">
        <v>39</v>
      </c>
      <c r="K1290" s="9" t="s">
        <v>1050</v>
      </c>
      <c r="L1290" s="9" t="s">
        <v>1051</v>
      </c>
      <c r="M1290" s="9" t="s">
        <v>1052</v>
      </c>
      <c r="N1290" s="9" t="s">
        <v>36</v>
      </c>
      <c r="O1290" s="9">
        <v>1</v>
      </c>
      <c r="P1290" s="9" t="s">
        <v>43</v>
      </c>
      <c r="Q1290" s="9">
        <v>32.99</v>
      </c>
      <c r="R1290" s="9"/>
      <c r="S1290" s="9"/>
      <c r="T1290" s="9"/>
      <c r="U1290" s="9"/>
      <c r="V1290" s="9"/>
      <c r="W1290" s="9"/>
      <c r="X1290" s="9"/>
      <c r="Y1290" s="9" t="s">
        <v>6329</v>
      </c>
      <c r="Z1290" s="9" t="s">
        <v>45</v>
      </c>
      <c r="AA1290" s="9" t="s">
        <v>6330</v>
      </c>
      <c r="AB1290" s="9" t="s">
        <v>47</v>
      </c>
      <c r="AC1290" s="9"/>
      <c r="AD1290" s="9" t="b">
        <v>0</v>
      </c>
      <c r="AE1290" s="9"/>
      <c r="AF1290" s="9"/>
      <c r="AG1290" s="14">
        <f t="shared" si="20"/>
        <v>43324</v>
      </c>
    </row>
    <row r="1291" spans="1:33">
      <c r="A1291" s="9" t="s">
        <v>6331</v>
      </c>
      <c r="B1291" s="9" t="s">
        <v>6331</v>
      </c>
      <c r="C1291" s="9" t="s">
        <v>6332</v>
      </c>
      <c r="D1291" s="9" t="s">
        <v>6333</v>
      </c>
      <c r="E1291" s="9" t="s">
        <v>36</v>
      </c>
      <c r="F1291" s="9" t="s">
        <v>37</v>
      </c>
      <c r="G1291" s="9" t="s">
        <v>38</v>
      </c>
      <c r="H1291" s="9"/>
      <c r="I1291" s="9"/>
      <c r="J1291" s="9" t="s">
        <v>39</v>
      </c>
      <c r="K1291" s="9" t="s">
        <v>2398</v>
      </c>
      <c r="L1291" s="9" t="s">
        <v>2399</v>
      </c>
      <c r="M1291" s="9" t="s">
        <v>2400</v>
      </c>
      <c r="N1291" s="9" t="s">
        <v>36</v>
      </c>
      <c r="O1291" s="9">
        <v>1</v>
      </c>
      <c r="P1291" s="9" t="s">
        <v>43</v>
      </c>
      <c r="Q1291" s="9">
        <v>20.64</v>
      </c>
      <c r="R1291" s="9"/>
      <c r="S1291" s="9"/>
      <c r="T1291" s="9"/>
      <c r="U1291" s="9"/>
      <c r="V1291" s="9"/>
      <c r="W1291" s="9"/>
      <c r="X1291" s="9"/>
      <c r="Y1291" s="9" t="s">
        <v>876</v>
      </c>
      <c r="Z1291" s="9" t="s">
        <v>149</v>
      </c>
      <c r="AA1291" s="9" t="s">
        <v>5955</v>
      </c>
      <c r="AB1291" s="9" t="s">
        <v>47</v>
      </c>
      <c r="AC1291" s="9"/>
      <c r="AD1291" s="9" t="b">
        <v>0</v>
      </c>
      <c r="AE1291" s="9"/>
      <c r="AF1291" s="9"/>
      <c r="AG1291" s="14">
        <f t="shared" si="20"/>
        <v>43324</v>
      </c>
    </row>
    <row r="1292" spans="1:33">
      <c r="A1292" s="9" t="s">
        <v>6334</v>
      </c>
      <c r="B1292" s="9" t="s">
        <v>6334</v>
      </c>
      <c r="C1292" s="9" t="s">
        <v>6335</v>
      </c>
      <c r="D1292" s="9" t="s">
        <v>6244</v>
      </c>
      <c r="E1292" s="9" t="s">
        <v>36</v>
      </c>
      <c r="F1292" s="9" t="s">
        <v>37</v>
      </c>
      <c r="G1292" s="9" t="s">
        <v>38</v>
      </c>
      <c r="H1292" s="9"/>
      <c r="I1292" s="9"/>
      <c r="J1292" s="9" t="s">
        <v>39</v>
      </c>
      <c r="K1292" s="9" t="s">
        <v>3568</v>
      </c>
      <c r="L1292" s="9" t="s">
        <v>4062</v>
      </c>
      <c r="M1292" s="9" t="s">
        <v>4063</v>
      </c>
      <c r="N1292" s="9" t="s">
        <v>36</v>
      </c>
      <c r="O1292" s="9">
        <v>1</v>
      </c>
      <c r="P1292" s="9" t="s">
        <v>43</v>
      </c>
      <c r="Q1292" s="9">
        <v>29.99</v>
      </c>
      <c r="R1292" s="9"/>
      <c r="S1292" s="9"/>
      <c r="T1292" s="9"/>
      <c r="U1292" s="9"/>
      <c r="V1292" s="9"/>
      <c r="W1292" s="9"/>
      <c r="X1292" s="9"/>
      <c r="Y1292" s="9" t="s">
        <v>163</v>
      </c>
      <c r="Z1292" s="9" t="s">
        <v>75</v>
      </c>
      <c r="AA1292" s="9" t="s">
        <v>6336</v>
      </c>
      <c r="AB1292" s="9" t="s">
        <v>47</v>
      </c>
      <c r="AC1292" s="9"/>
      <c r="AD1292" s="9" t="b">
        <v>0</v>
      </c>
      <c r="AE1292" s="9"/>
      <c r="AF1292" s="9"/>
      <c r="AG1292" s="14">
        <f t="shared" si="20"/>
        <v>43324</v>
      </c>
    </row>
    <row r="1293" spans="1:33">
      <c r="A1293" s="9" t="s">
        <v>6337</v>
      </c>
      <c r="B1293" s="9" t="s">
        <v>6337</v>
      </c>
      <c r="C1293" s="9" t="s">
        <v>6338</v>
      </c>
      <c r="D1293" s="9" t="s">
        <v>6339</v>
      </c>
      <c r="E1293" s="9" t="s">
        <v>36</v>
      </c>
      <c r="F1293" s="9" t="s">
        <v>37</v>
      </c>
      <c r="G1293" s="9" t="s">
        <v>38</v>
      </c>
      <c r="H1293" s="9"/>
      <c r="I1293" s="9"/>
      <c r="J1293" s="9" t="s">
        <v>39</v>
      </c>
      <c r="K1293" s="9" t="s">
        <v>176</v>
      </c>
      <c r="L1293" s="9" t="s">
        <v>792</v>
      </c>
      <c r="M1293" s="9" t="s">
        <v>793</v>
      </c>
      <c r="N1293" s="9" t="s">
        <v>36</v>
      </c>
      <c r="O1293" s="9">
        <v>1</v>
      </c>
      <c r="P1293" s="9" t="s">
        <v>43</v>
      </c>
      <c r="Q1293" s="9">
        <v>15.99</v>
      </c>
      <c r="R1293" s="9"/>
      <c r="S1293" s="9"/>
      <c r="T1293" s="9"/>
      <c r="U1293" s="9"/>
      <c r="V1293" s="9"/>
      <c r="W1293" s="9"/>
      <c r="X1293" s="9"/>
      <c r="Y1293" s="9" t="s">
        <v>6340</v>
      </c>
      <c r="Z1293" s="9" t="s">
        <v>56</v>
      </c>
      <c r="AA1293" s="9" t="s">
        <v>6341</v>
      </c>
      <c r="AB1293" s="9" t="s">
        <v>47</v>
      </c>
      <c r="AC1293" s="9"/>
      <c r="AD1293" s="9" t="b">
        <v>0</v>
      </c>
      <c r="AE1293" s="9"/>
      <c r="AF1293" s="9"/>
      <c r="AG1293" s="14">
        <f t="shared" si="20"/>
        <v>43324</v>
      </c>
    </row>
    <row r="1294" spans="1:33">
      <c r="A1294" s="9" t="s">
        <v>6342</v>
      </c>
      <c r="B1294" s="9" t="s">
        <v>6342</v>
      </c>
      <c r="C1294" s="9" t="s">
        <v>6343</v>
      </c>
      <c r="D1294" s="9" t="s">
        <v>6344</v>
      </c>
      <c r="E1294" s="9" t="s">
        <v>36</v>
      </c>
      <c r="F1294" s="9" t="s">
        <v>37</v>
      </c>
      <c r="G1294" s="9" t="s">
        <v>38</v>
      </c>
      <c r="H1294" s="9"/>
      <c r="I1294" s="9"/>
      <c r="J1294" s="9" t="s">
        <v>90</v>
      </c>
      <c r="K1294" s="9" t="s">
        <v>2360</v>
      </c>
      <c r="L1294" s="9" t="s">
        <v>2361</v>
      </c>
      <c r="M1294" s="9" t="s">
        <v>2362</v>
      </c>
      <c r="N1294" s="9" t="s">
        <v>36</v>
      </c>
      <c r="O1294" s="9">
        <v>1</v>
      </c>
      <c r="P1294" s="9" t="s">
        <v>43</v>
      </c>
      <c r="Q1294" s="9">
        <v>20.99</v>
      </c>
      <c r="R1294" s="9"/>
      <c r="S1294" s="9">
        <v>3.93</v>
      </c>
      <c r="T1294" s="9"/>
      <c r="U1294" s="9"/>
      <c r="V1294" s="9"/>
      <c r="W1294" s="9"/>
      <c r="X1294" s="9">
        <v>3.93</v>
      </c>
      <c r="Y1294" s="9" t="s">
        <v>519</v>
      </c>
      <c r="Z1294" s="9" t="s">
        <v>56</v>
      </c>
      <c r="AA1294" s="9" t="s">
        <v>6345</v>
      </c>
      <c r="AB1294" s="9" t="s">
        <v>47</v>
      </c>
      <c r="AC1294" s="9" t="s">
        <v>97</v>
      </c>
      <c r="AD1294" s="9" t="b">
        <v>0</v>
      </c>
      <c r="AE1294" s="9"/>
      <c r="AF1294" s="9"/>
      <c r="AG1294" s="14">
        <f t="shared" si="20"/>
        <v>43324</v>
      </c>
    </row>
    <row r="1295" spans="1:33">
      <c r="A1295" s="9" t="s">
        <v>6346</v>
      </c>
      <c r="B1295" s="9" t="s">
        <v>6346</v>
      </c>
      <c r="C1295" s="9" t="s">
        <v>6347</v>
      </c>
      <c r="D1295" s="9" t="s">
        <v>6348</v>
      </c>
      <c r="E1295" s="9" t="s">
        <v>36</v>
      </c>
      <c r="F1295" s="9" t="s">
        <v>37</v>
      </c>
      <c r="G1295" s="9" t="s">
        <v>38</v>
      </c>
      <c r="H1295" s="9"/>
      <c r="I1295" s="9"/>
      <c r="J1295" s="9" t="s">
        <v>39</v>
      </c>
      <c r="K1295" s="9" t="s">
        <v>6349</v>
      </c>
      <c r="L1295" s="9" t="s">
        <v>6350</v>
      </c>
      <c r="M1295" s="9" t="s">
        <v>6351</v>
      </c>
      <c r="N1295" s="9" t="s">
        <v>36</v>
      </c>
      <c r="O1295" s="9">
        <v>1</v>
      </c>
      <c r="P1295" s="9" t="s">
        <v>43</v>
      </c>
      <c r="Q1295" s="9">
        <v>26.99</v>
      </c>
      <c r="R1295" s="9"/>
      <c r="S1295" s="9"/>
      <c r="T1295" s="9"/>
      <c r="U1295" s="9"/>
      <c r="V1295" s="9"/>
      <c r="W1295" s="9"/>
      <c r="X1295" s="9"/>
      <c r="Y1295" s="9" t="s">
        <v>2903</v>
      </c>
      <c r="Z1295" s="9" t="s">
        <v>56</v>
      </c>
      <c r="AA1295" s="9" t="s">
        <v>6352</v>
      </c>
      <c r="AB1295" s="9" t="s">
        <v>47</v>
      </c>
      <c r="AC1295" s="9"/>
      <c r="AD1295" s="9" t="b">
        <v>0</v>
      </c>
      <c r="AE1295" s="9"/>
      <c r="AF1295" s="9"/>
      <c r="AG1295" s="14">
        <f t="shared" si="20"/>
        <v>43324</v>
      </c>
    </row>
    <row r="1296" spans="1:33">
      <c r="A1296" s="9" t="s">
        <v>6353</v>
      </c>
      <c r="B1296" s="9" t="s">
        <v>6353</v>
      </c>
      <c r="C1296" s="9" t="s">
        <v>6354</v>
      </c>
      <c r="D1296" s="9" t="s">
        <v>6355</v>
      </c>
      <c r="E1296" s="9" t="s">
        <v>36</v>
      </c>
      <c r="F1296" s="9" t="s">
        <v>37</v>
      </c>
      <c r="G1296" s="9" t="s">
        <v>38</v>
      </c>
      <c r="H1296" s="9"/>
      <c r="I1296" s="9"/>
      <c r="J1296" s="9" t="s">
        <v>39</v>
      </c>
      <c r="K1296" s="9" t="s">
        <v>254</v>
      </c>
      <c r="L1296" s="9" t="s">
        <v>262</v>
      </c>
      <c r="M1296" s="9" t="s">
        <v>263</v>
      </c>
      <c r="N1296" s="9" t="s">
        <v>36</v>
      </c>
      <c r="O1296" s="9">
        <v>1</v>
      </c>
      <c r="P1296" s="9" t="s">
        <v>43</v>
      </c>
      <c r="Q1296" s="9">
        <v>21.99</v>
      </c>
      <c r="R1296" s="9"/>
      <c r="S1296" s="9"/>
      <c r="T1296" s="9"/>
      <c r="U1296" s="9"/>
      <c r="V1296" s="9"/>
      <c r="W1296" s="9"/>
      <c r="X1296" s="9"/>
      <c r="Y1296" s="9" t="s">
        <v>358</v>
      </c>
      <c r="Z1296" s="9" t="s">
        <v>359</v>
      </c>
      <c r="AA1296" s="9" t="s">
        <v>6356</v>
      </c>
      <c r="AB1296" s="9" t="s">
        <v>47</v>
      </c>
      <c r="AC1296" s="9"/>
      <c r="AD1296" s="9" t="b">
        <v>0</v>
      </c>
      <c r="AE1296" s="9"/>
      <c r="AF1296" s="9"/>
      <c r="AG1296" s="14">
        <f t="shared" si="20"/>
        <v>43324</v>
      </c>
    </row>
    <row r="1297" spans="1:33">
      <c r="A1297" s="9" t="s">
        <v>6357</v>
      </c>
      <c r="B1297" s="9" t="s">
        <v>6357</v>
      </c>
      <c r="C1297" s="9" t="s">
        <v>6358</v>
      </c>
      <c r="D1297" s="9" t="s">
        <v>6359</v>
      </c>
      <c r="E1297" s="9" t="s">
        <v>36</v>
      </c>
      <c r="F1297" s="9" t="s">
        <v>37</v>
      </c>
      <c r="G1297" s="9" t="s">
        <v>38</v>
      </c>
      <c r="H1297" s="9"/>
      <c r="I1297" s="9"/>
      <c r="J1297" s="9" t="s">
        <v>51</v>
      </c>
      <c r="K1297" s="9" t="s">
        <v>185</v>
      </c>
      <c r="L1297" s="9" t="s">
        <v>186</v>
      </c>
      <c r="M1297" s="9" t="s">
        <v>187</v>
      </c>
      <c r="N1297" s="9" t="s">
        <v>36</v>
      </c>
      <c r="O1297" s="9">
        <v>1</v>
      </c>
      <c r="P1297" s="9" t="s">
        <v>43</v>
      </c>
      <c r="Q1297" s="9">
        <v>20.44</v>
      </c>
      <c r="R1297" s="9"/>
      <c r="S1297" s="9">
        <v>7.48</v>
      </c>
      <c r="T1297" s="9"/>
      <c r="U1297" s="9"/>
      <c r="V1297" s="9"/>
      <c r="W1297" s="9"/>
      <c r="X1297" s="9"/>
      <c r="Y1297" s="9" t="s">
        <v>671</v>
      </c>
      <c r="Z1297" s="9" t="s">
        <v>56</v>
      </c>
      <c r="AA1297" s="9" t="s">
        <v>6360</v>
      </c>
      <c r="AB1297" s="9" t="s">
        <v>47</v>
      </c>
      <c r="AC1297" s="9"/>
      <c r="AD1297" s="9" t="b">
        <v>0</v>
      </c>
      <c r="AE1297" s="9"/>
      <c r="AF1297" s="9"/>
      <c r="AG1297" s="14">
        <f t="shared" si="20"/>
        <v>43324</v>
      </c>
    </row>
    <row r="1298" spans="1:33">
      <c r="A1298" s="9" t="s">
        <v>6361</v>
      </c>
      <c r="B1298" s="9" t="s">
        <v>6361</v>
      </c>
      <c r="C1298" s="9" t="s">
        <v>6362</v>
      </c>
      <c r="D1298" s="9" t="s">
        <v>6363</v>
      </c>
      <c r="E1298" s="9" t="s">
        <v>36</v>
      </c>
      <c r="F1298" s="9" t="s">
        <v>37</v>
      </c>
      <c r="G1298" s="9" t="s">
        <v>38</v>
      </c>
      <c r="H1298" s="9"/>
      <c r="I1298" s="9"/>
      <c r="J1298" s="9" t="s">
        <v>39</v>
      </c>
      <c r="K1298" s="9" t="s">
        <v>1377</v>
      </c>
      <c r="L1298" s="9" t="s">
        <v>1378</v>
      </c>
      <c r="M1298" s="9" t="s">
        <v>1379</v>
      </c>
      <c r="N1298" s="9" t="s">
        <v>36</v>
      </c>
      <c r="O1298" s="9">
        <v>1</v>
      </c>
      <c r="P1298" s="9" t="s">
        <v>43</v>
      </c>
      <c r="Q1298" s="9">
        <v>20.99</v>
      </c>
      <c r="R1298" s="9"/>
      <c r="S1298" s="9"/>
      <c r="T1298" s="9"/>
      <c r="U1298" s="9"/>
      <c r="V1298" s="9"/>
      <c r="W1298" s="9"/>
      <c r="X1298" s="9"/>
      <c r="Y1298" s="9" t="s">
        <v>5211</v>
      </c>
      <c r="Z1298" s="9" t="s">
        <v>56</v>
      </c>
      <c r="AA1298" s="9" t="s">
        <v>6364</v>
      </c>
      <c r="AB1298" s="9" t="s">
        <v>47</v>
      </c>
      <c r="AC1298" s="9"/>
      <c r="AD1298" s="9" t="b">
        <v>0</v>
      </c>
      <c r="AE1298" s="9"/>
      <c r="AF1298" s="9"/>
      <c r="AG1298" s="14">
        <f t="shared" si="20"/>
        <v>43324</v>
      </c>
    </row>
    <row r="1299" spans="1:33">
      <c r="A1299" s="9" t="s">
        <v>6365</v>
      </c>
      <c r="B1299" s="9" t="s">
        <v>6365</v>
      </c>
      <c r="C1299" s="9" t="s">
        <v>6366</v>
      </c>
      <c r="D1299" s="9" t="s">
        <v>6367</v>
      </c>
      <c r="E1299" s="9" t="s">
        <v>36</v>
      </c>
      <c r="F1299" s="9" t="s">
        <v>37</v>
      </c>
      <c r="G1299" s="9" t="s">
        <v>38</v>
      </c>
      <c r="H1299" s="9"/>
      <c r="I1299" s="9"/>
      <c r="J1299" s="9" t="s">
        <v>90</v>
      </c>
      <c r="K1299" s="9" t="s">
        <v>1878</v>
      </c>
      <c r="L1299" s="9" t="s">
        <v>1879</v>
      </c>
      <c r="M1299" s="9" t="s">
        <v>1880</v>
      </c>
      <c r="N1299" s="9" t="s">
        <v>36</v>
      </c>
      <c r="O1299" s="9">
        <v>1</v>
      </c>
      <c r="P1299" s="9" t="s">
        <v>43</v>
      </c>
      <c r="Q1299" s="9">
        <v>20.99</v>
      </c>
      <c r="R1299" s="9"/>
      <c r="S1299" s="9">
        <v>2.16</v>
      </c>
      <c r="T1299" s="9"/>
      <c r="U1299" s="9"/>
      <c r="V1299" s="9"/>
      <c r="W1299" s="9"/>
      <c r="X1299" s="9"/>
      <c r="Y1299" s="9" t="s">
        <v>6368</v>
      </c>
      <c r="Z1299" s="9" t="s">
        <v>56</v>
      </c>
      <c r="AA1299" s="9" t="s">
        <v>6369</v>
      </c>
      <c r="AB1299" s="9" t="s">
        <v>47</v>
      </c>
      <c r="AC1299" s="9"/>
      <c r="AD1299" s="9" t="b">
        <v>0</v>
      </c>
      <c r="AE1299" s="9"/>
      <c r="AF1299" s="9"/>
      <c r="AG1299" s="14">
        <f t="shared" si="20"/>
        <v>43324</v>
      </c>
    </row>
    <row r="1300" spans="1:33">
      <c r="A1300" s="9" t="s">
        <v>6370</v>
      </c>
      <c r="B1300" s="9" t="s">
        <v>6370</v>
      </c>
      <c r="C1300" s="9" t="s">
        <v>6371</v>
      </c>
      <c r="D1300" s="9" t="s">
        <v>6372</v>
      </c>
      <c r="E1300" s="9" t="s">
        <v>36</v>
      </c>
      <c r="F1300" s="9" t="s">
        <v>37</v>
      </c>
      <c r="G1300" s="9" t="s">
        <v>38</v>
      </c>
      <c r="H1300" s="9"/>
      <c r="I1300" s="9"/>
      <c r="J1300" s="9" t="s">
        <v>39</v>
      </c>
      <c r="K1300" s="9" t="s">
        <v>2417</v>
      </c>
      <c r="L1300" s="9" t="s">
        <v>2418</v>
      </c>
      <c r="M1300" s="9" t="s">
        <v>2419</v>
      </c>
      <c r="N1300" s="9" t="s">
        <v>36</v>
      </c>
      <c r="O1300" s="9">
        <v>1</v>
      </c>
      <c r="P1300" s="9" t="s">
        <v>43</v>
      </c>
      <c r="Q1300" s="9">
        <v>29.99</v>
      </c>
      <c r="R1300" s="9"/>
      <c r="S1300" s="9"/>
      <c r="T1300" s="9"/>
      <c r="U1300" s="9"/>
      <c r="V1300" s="9"/>
      <c r="W1300" s="9"/>
      <c r="X1300" s="9"/>
      <c r="Y1300" s="9" t="s">
        <v>119</v>
      </c>
      <c r="Z1300" s="9" t="s">
        <v>56</v>
      </c>
      <c r="AA1300" s="9" t="s">
        <v>6373</v>
      </c>
      <c r="AB1300" s="9" t="s">
        <v>47</v>
      </c>
      <c r="AC1300" s="9"/>
      <c r="AD1300" s="9" t="b">
        <v>0</v>
      </c>
      <c r="AE1300" s="9"/>
      <c r="AF1300" s="9"/>
      <c r="AG1300" s="14">
        <f t="shared" si="20"/>
        <v>43324</v>
      </c>
    </row>
    <row r="1301" spans="1:33">
      <c r="A1301" s="9" t="s">
        <v>6374</v>
      </c>
      <c r="B1301" s="9" t="s">
        <v>6374</v>
      </c>
      <c r="C1301" s="9" t="s">
        <v>6375</v>
      </c>
      <c r="D1301" s="9" t="s">
        <v>6376</v>
      </c>
      <c r="E1301" s="9" t="s">
        <v>36</v>
      </c>
      <c r="F1301" s="9" t="s">
        <v>37</v>
      </c>
      <c r="G1301" s="9" t="s">
        <v>38</v>
      </c>
      <c r="H1301" s="9"/>
      <c r="I1301" s="9"/>
      <c r="J1301" s="9" t="s">
        <v>39</v>
      </c>
      <c r="K1301" s="9" t="s">
        <v>1895</v>
      </c>
      <c r="L1301" s="9" t="s">
        <v>1896</v>
      </c>
      <c r="M1301" s="9" t="s">
        <v>1897</v>
      </c>
      <c r="N1301" s="9" t="s">
        <v>36</v>
      </c>
      <c r="O1301" s="9">
        <v>1</v>
      </c>
      <c r="P1301" s="9" t="s">
        <v>43</v>
      </c>
      <c r="Q1301" s="9">
        <v>29.99</v>
      </c>
      <c r="R1301" s="9"/>
      <c r="S1301" s="9"/>
      <c r="T1301" s="9"/>
      <c r="U1301" s="9"/>
      <c r="V1301" s="9"/>
      <c r="W1301" s="9"/>
      <c r="X1301" s="9"/>
      <c r="Y1301" s="9" t="s">
        <v>367</v>
      </c>
      <c r="Z1301" s="9" t="s">
        <v>180</v>
      </c>
      <c r="AA1301" s="9" t="s">
        <v>6377</v>
      </c>
      <c r="AB1301" s="9" t="s">
        <v>47</v>
      </c>
      <c r="AC1301" s="9"/>
      <c r="AD1301" s="9" t="b">
        <v>0</v>
      </c>
      <c r="AE1301" s="9"/>
      <c r="AF1301" s="9"/>
      <c r="AG1301" s="14">
        <f t="shared" si="20"/>
        <v>43324</v>
      </c>
    </row>
    <row r="1302" spans="1:33">
      <c r="A1302" s="9" t="s">
        <v>6378</v>
      </c>
      <c r="B1302" s="9" t="s">
        <v>6378</v>
      </c>
      <c r="C1302" s="9" t="s">
        <v>6379</v>
      </c>
      <c r="D1302" s="9" t="s">
        <v>5996</v>
      </c>
      <c r="E1302" s="9" t="s">
        <v>36</v>
      </c>
      <c r="F1302" s="9" t="s">
        <v>37</v>
      </c>
      <c r="G1302" s="9" t="s">
        <v>38</v>
      </c>
      <c r="H1302" s="9"/>
      <c r="I1302" s="9"/>
      <c r="J1302" s="9" t="s">
        <v>90</v>
      </c>
      <c r="K1302" s="9" t="s">
        <v>1573</v>
      </c>
      <c r="L1302" s="9" t="s">
        <v>1574</v>
      </c>
      <c r="M1302" s="9" t="s">
        <v>1575</v>
      </c>
      <c r="N1302" s="9" t="s">
        <v>36</v>
      </c>
      <c r="O1302" s="9">
        <v>1</v>
      </c>
      <c r="P1302" s="9" t="s">
        <v>43</v>
      </c>
      <c r="Q1302" s="9">
        <v>20.84</v>
      </c>
      <c r="R1302" s="9"/>
      <c r="S1302" s="9">
        <v>6.23</v>
      </c>
      <c r="T1302" s="9"/>
      <c r="U1302" s="9"/>
      <c r="V1302" s="9"/>
      <c r="W1302" s="9"/>
      <c r="X1302" s="9"/>
      <c r="Y1302" s="9" t="s">
        <v>496</v>
      </c>
      <c r="Z1302" s="9" t="s">
        <v>56</v>
      </c>
      <c r="AA1302" s="9" t="s">
        <v>6380</v>
      </c>
      <c r="AB1302" s="9" t="s">
        <v>47</v>
      </c>
      <c r="AC1302" s="9"/>
      <c r="AD1302" s="9" t="b">
        <v>0</v>
      </c>
      <c r="AE1302" s="9"/>
      <c r="AF1302" s="9"/>
      <c r="AG1302" s="14">
        <f t="shared" si="20"/>
        <v>43324</v>
      </c>
    </row>
    <row r="1303" spans="1:33">
      <c r="A1303" s="9" t="s">
        <v>6381</v>
      </c>
      <c r="B1303" s="9" t="s">
        <v>6381</v>
      </c>
      <c r="C1303" s="9" t="s">
        <v>6382</v>
      </c>
      <c r="D1303" s="9" t="s">
        <v>6383</v>
      </c>
      <c r="E1303" s="9" t="s">
        <v>36</v>
      </c>
      <c r="F1303" s="9" t="s">
        <v>37</v>
      </c>
      <c r="G1303" s="9" t="s">
        <v>38</v>
      </c>
      <c r="H1303" s="9"/>
      <c r="I1303" s="9"/>
      <c r="J1303" s="9" t="s">
        <v>39</v>
      </c>
      <c r="K1303" s="9" t="s">
        <v>334</v>
      </c>
      <c r="L1303" s="9" t="s">
        <v>335</v>
      </c>
      <c r="M1303" s="9" t="s">
        <v>336</v>
      </c>
      <c r="N1303" s="9" t="s">
        <v>36</v>
      </c>
      <c r="O1303" s="9">
        <v>1</v>
      </c>
      <c r="P1303" s="9" t="s">
        <v>43</v>
      </c>
      <c r="Q1303" s="9">
        <v>20.44</v>
      </c>
      <c r="R1303" s="9"/>
      <c r="S1303" s="9"/>
      <c r="T1303" s="9"/>
      <c r="U1303" s="9"/>
      <c r="V1303" s="9"/>
      <c r="W1303" s="9"/>
      <c r="X1303" s="9"/>
      <c r="Y1303" s="9" t="s">
        <v>2554</v>
      </c>
      <c r="Z1303" s="9" t="s">
        <v>56</v>
      </c>
      <c r="AA1303" s="9" t="s">
        <v>6384</v>
      </c>
      <c r="AB1303" s="9" t="s">
        <v>47</v>
      </c>
      <c r="AC1303" s="9"/>
      <c r="AD1303" s="9" t="b">
        <v>0</v>
      </c>
      <c r="AE1303" s="9"/>
      <c r="AF1303" s="9"/>
      <c r="AG1303" s="14">
        <f t="shared" si="20"/>
        <v>43324</v>
      </c>
    </row>
    <row r="1304" spans="1:33">
      <c r="A1304" s="9" t="s">
        <v>6385</v>
      </c>
      <c r="B1304" s="9" t="s">
        <v>6385</v>
      </c>
      <c r="C1304" s="9" t="s">
        <v>6386</v>
      </c>
      <c r="D1304" s="9" t="s">
        <v>6387</v>
      </c>
      <c r="E1304" s="9" t="s">
        <v>36</v>
      </c>
      <c r="F1304" s="9" t="s">
        <v>37</v>
      </c>
      <c r="G1304" s="9" t="s">
        <v>38</v>
      </c>
      <c r="H1304" s="9"/>
      <c r="I1304" s="9"/>
      <c r="J1304" s="9" t="s">
        <v>70</v>
      </c>
      <c r="K1304" s="9" t="s">
        <v>1449</v>
      </c>
      <c r="L1304" s="9" t="s">
        <v>1450</v>
      </c>
      <c r="M1304" s="9" t="s">
        <v>1451</v>
      </c>
      <c r="N1304" s="9" t="s">
        <v>36</v>
      </c>
      <c r="O1304" s="9">
        <v>1</v>
      </c>
      <c r="P1304" s="9" t="s">
        <v>43</v>
      </c>
      <c r="Q1304" s="9">
        <v>20.99</v>
      </c>
      <c r="R1304" s="9"/>
      <c r="S1304" s="9">
        <v>13.98</v>
      </c>
      <c r="T1304" s="9"/>
      <c r="U1304" s="9"/>
      <c r="V1304" s="9"/>
      <c r="W1304" s="9"/>
      <c r="X1304" s="9"/>
      <c r="Y1304" s="9" t="s">
        <v>119</v>
      </c>
      <c r="Z1304" s="9" t="s">
        <v>56</v>
      </c>
      <c r="AA1304" s="9" t="s">
        <v>6388</v>
      </c>
      <c r="AB1304" s="9" t="s">
        <v>47</v>
      </c>
      <c r="AC1304" s="9"/>
      <c r="AD1304" s="9" t="b">
        <v>0</v>
      </c>
      <c r="AE1304" s="9"/>
      <c r="AF1304" s="9"/>
      <c r="AG1304" s="14">
        <f t="shared" si="20"/>
        <v>43324</v>
      </c>
    </row>
    <row r="1305" spans="1:33">
      <c r="A1305" s="9" t="s">
        <v>6389</v>
      </c>
      <c r="B1305" s="9" t="s">
        <v>6389</v>
      </c>
      <c r="C1305" s="9" t="s">
        <v>6390</v>
      </c>
      <c r="D1305" s="9" t="s">
        <v>6391</v>
      </c>
      <c r="E1305" s="9" t="s">
        <v>36</v>
      </c>
      <c r="F1305" s="9" t="s">
        <v>37</v>
      </c>
      <c r="G1305" s="9" t="s">
        <v>38</v>
      </c>
      <c r="H1305" s="9"/>
      <c r="I1305" s="9"/>
      <c r="J1305" s="9" t="s">
        <v>90</v>
      </c>
      <c r="K1305" s="9" t="s">
        <v>1449</v>
      </c>
      <c r="L1305" s="9" t="s">
        <v>1450</v>
      </c>
      <c r="M1305" s="9" t="s">
        <v>1451</v>
      </c>
      <c r="N1305" s="9" t="s">
        <v>36</v>
      </c>
      <c r="O1305" s="9">
        <v>1</v>
      </c>
      <c r="P1305" s="9" t="s">
        <v>43</v>
      </c>
      <c r="Q1305" s="9">
        <v>20.99</v>
      </c>
      <c r="R1305" s="9"/>
      <c r="S1305" s="9">
        <v>3.86</v>
      </c>
      <c r="T1305" s="9"/>
      <c r="U1305" s="9"/>
      <c r="V1305" s="9"/>
      <c r="W1305" s="9"/>
      <c r="X1305" s="9"/>
      <c r="Y1305" s="9" t="s">
        <v>1206</v>
      </c>
      <c r="Z1305" s="9" t="s">
        <v>56</v>
      </c>
      <c r="AA1305" s="9" t="s">
        <v>6392</v>
      </c>
      <c r="AB1305" s="9" t="s">
        <v>47</v>
      </c>
      <c r="AC1305" s="9"/>
      <c r="AD1305" s="9" t="b">
        <v>0</v>
      </c>
      <c r="AE1305" s="9"/>
      <c r="AF1305" s="9"/>
      <c r="AG1305" s="14">
        <f t="shared" si="20"/>
        <v>43324</v>
      </c>
    </row>
    <row r="1306" spans="1:33">
      <c r="A1306" s="9" t="s">
        <v>6393</v>
      </c>
      <c r="B1306" s="9" t="s">
        <v>6393</v>
      </c>
      <c r="C1306" s="9" t="s">
        <v>6394</v>
      </c>
      <c r="D1306" s="9" t="s">
        <v>6395</v>
      </c>
      <c r="E1306" s="9" t="s">
        <v>36</v>
      </c>
      <c r="F1306" s="9" t="s">
        <v>37</v>
      </c>
      <c r="G1306" s="9" t="s">
        <v>38</v>
      </c>
      <c r="H1306" s="9"/>
      <c r="I1306" s="9"/>
      <c r="J1306" s="9" t="s">
        <v>39</v>
      </c>
      <c r="K1306" s="9" t="s">
        <v>2145</v>
      </c>
      <c r="L1306" s="9" t="s">
        <v>2146</v>
      </c>
      <c r="M1306" s="9" t="s">
        <v>2147</v>
      </c>
      <c r="N1306" s="9" t="s">
        <v>36</v>
      </c>
      <c r="O1306" s="9">
        <v>1</v>
      </c>
      <c r="P1306" s="9" t="s">
        <v>43</v>
      </c>
      <c r="Q1306" s="9">
        <v>20.99</v>
      </c>
      <c r="R1306" s="9"/>
      <c r="S1306" s="9"/>
      <c r="T1306" s="9"/>
      <c r="U1306" s="9"/>
      <c r="V1306" s="9"/>
      <c r="W1306" s="9"/>
      <c r="X1306" s="9"/>
      <c r="Y1306" s="9" t="s">
        <v>85</v>
      </c>
      <c r="Z1306" s="9" t="s">
        <v>284</v>
      </c>
      <c r="AA1306" s="9" t="s">
        <v>6396</v>
      </c>
      <c r="AB1306" s="9" t="s">
        <v>47</v>
      </c>
      <c r="AC1306" s="9"/>
      <c r="AD1306" s="9" t="b">
        <v>0</v>
      </c>
      <c r="AE1306" s="9"/>
      <c r="AF1306" s="9"/>
      <c r="AG1306" s="14">
        <f t="shared" si="20"/>
        <v>43324</v>
      </c>
    </row>
    <row r="1307" spans="1:33">
      <c r="A1307" s="9" t="s">
        <v>6397</v>
      </c>
      <c r="B1307" s="9" t="s">
        <v>6397</v>
      </c>
      <c r="C1307" s="9" t="s">
        <v>6398</v>
      </c>
      <c r="D1307" s="9" t="s">
        <v>6399</v>
      </c>
      <c r="E1307" s="9" t="s">
        <v>36</v>
      </c>
      <c r="F1307" s="9" t="s">
        <v>37</v>
      </c>
      <c r="G1307" s="9" t="s">
        <v>38</v>
      </c>
      <c r="H1307" s="9"/>
      <c r="I1307" s="9"/>
      <c r="J1307" s="9" t="s">
        <v>39</v>
      </c>
      <c r="K1307" s="9" t="s">
        <v>1895</v>
      </c>
      <c r="L1307" s="9" t="s">
        <v>1896</v>
      </c>
      <c r="M1307" s="9" t="s">
        <v>1897</v>
      </c>
      <c r="N1307" s="9" t="s">
        <v>36</v>
      </c>
      <c r="O1307" s="9">
        <v>1</v>
      </c>
      <c r="P1307" s="9" t="s">
        <v>43</v>
      </c>
      <c r="Q1307" s="9">
        <v>29.99</v>
      </c>
      <c r="R1307" s="9"/>
      <c r="S1307" s="9"/>
      <c r="T1307" s="9"/>
      <c r="U1307" s="9"/>
      <c r="V1307" s="9"/>
      <c r="W1307" s="9"/>
      <c r="X1307" s="9"/>
      <c r="Y1307" s="9" t="s">
        <v>228</v>
      </c>
      <c r="Z1307" s="9" t="s">
        <v>56</v>
      </c>
      <c r="AA1307" s="9" t="s">
        <v>6400</v>
      </c>
      <c r="AB1307" s="9" t="s">
        <v>47</v>
      </c>
      <c r="AC1307" s="9"/>
      <c r="AD1307" s="9" t="b">
        <v>0</v>
      </c>
      <c r="AE1307" s="9"/>
      <c r="AF1307" s="9"/>
      <c r="AG1307" s="14">
        <f t="shared" si="20"/>
        <v>43324</v>
      </c>
    </row>
    <row r="1308" spans="1:33">
      <c r="A1308" s="9" t="s">
        <v>6401</v>
      </c>
      <c r="B1308" s="9" t="s">
        <v>6401</v>
      </c>
      <c r="C1308" s="9" t="s">
        <v>6402</v>
      </c>
      <c r="D1308" s="9" t="s">
        <v>6403</v>
      </c>
      <c r="E1308" s="9" t="s">
        <v>36</v>
      </c>
      <c r="F1308" s="9" t="s">
        <v>37</v>
      </c>
      <c r="G1308" s="9" t="s">
        <v>38</v>
      </c>
      <c r="H1308" s="9"/>
      <c r="I1308" s="9"/>
      <c r="J1308" s="9" t="s">
        <v>90</v>
      </c>
      <c r="K1308" s="9" t="s">
        <v>2675</v>
      </c>
      <c r="L1308" s="9" t="s">
        <v>2676</v>
      </c>
      <c r="M1308" s="9" t="s">
        <v>2677</v>
      </c>
      <c r="N1308" s="9" t="s">
        <v>36</v>
      </c>
      <c r="O1308" s="9">
        <v>1</v>
      </c>
      <c r="P1308" s="9" t="s">
        <v>43</v>
      </c>
      <c r="Q1308" s="9">
        <v>35.99</v>
      </c>
      <c r="R1308" s="9"/>
      <c r="S1308" s="9">
        <v>5.9</v>
      </c>
      <c r="T1308" s="9"/>
      <c r="U1308" s="9"/>
      <c r="V1308" s="9"/>
      <c r="W1308" s="9"/>
      <c r="X1308" s="9">
        <v>5.9</v>
      </c>
      <c r="Y1308" s="9" t="s">
        <v>372</v>
      </c>
      <c r="Z1308" s="9" t="s">
        <v>65</v>
      </c>
      <c r="AA1308" s="9" t="s">
        <v>6404</v>
      </c>
      <c r="AB1308" s="9" t="s">
        <v>47</v>
      </c>
      <c r="AC1308" s="9" t="s">
        <v>97</v>
      </c>
      <c r="AD1308" s="9" t="b">
        <v>0</v>
      </c>
      <c r="AE1308" s="9"/>
      <c r="AF1308" s="9"/>
      <c r="AG1308" s="14">
        <f t="shared" si="20"/>
        <v>43324</v>
      </c>
    </row>
    <row r="1309" spans="1:33">
      <c r="A1309" s="9" t="s">
        <v>6405</v>
      </c>
      <c r="B1309" s="9" t="s">
        <v>6405</v>
      </c>
      <c r="C1309" s="9" t="s">
        <v>6406</v>
      </c>
      <c r="D1309" s="9" t="s">
        <v>6407</v>
      </c>
      <c r="E1309" s="9" t="s">
        <v>36</v>
      </c>
      <c r="F1309" s="9" t="s">
        <v>37</v>
      </c>
      <c r="G1309" s="9" t="s">
        <v>38</v>
      </c>
      <c r="H1309" s="9"/>
      <c r="I1309" s="9"/>
      <c r="J1309" s="9" t="s">
        <v>90</v>
      </c>
      <c r="K1309" s="9" t="s">
        <v>138</v>
      </c>
      <c r="L1309" s="9" t="s">
        <v>139</v>
      </c>
      <c r="M1309" s="9" t="s">
        <v>140</v>
      </c>
      <c r="N1309" s="9" t="s">
        <v>36</v>
      </c>
      <c r="O1309" s="9">
        <v>1</v>
      </c>
      <c r="P1309" s="9" t="s">
        <v>43</v>
      </c>
      <c r="Q1309" s="9">
        <v>20.84</v>
      </c>
      <c r="R1309" s="9"/>
      <c r="S1309" s="9">
        <v>6.23</v>
      </c>
      <c r="T1309" s="9"/>
      <c r="U1309" s="9"/>
      <c r="V1309" s="9"/>
      <c r="W1309" s="9"/>
      <c r="X1309" s="9"/>
      <c r="Y1309" s="9" t="s">
        <v>6408</v>
      </c>
      <c r="Z1309" s="9" t="s">
        <v>359</v>
      </c>
      <c r="AA1309" s="9" t="s">
        <v>6409</v>
      </c>
      <c r="AB1309" s="9" t="s">
        <v>47</v>
      </c>
      <c r="AC1309" s="9"/>
      <c r="AD1309" s="9" t="b">
        <v>0</v>
      </c>
      <c r="AE1309" s="9"/>
      <c r="AF1309" s="9"/>
      <c r="AG1309" s="14">
        <f t="shared" si="20"/>
        <v>43324</v>
      </c>
    </row>
    <row r="1310" spans="1:33">
      <c r="A1310" s="9" t="s">
        <v>6410</v>
      </c>
      <c r="B1310" s="9" t="s">
        <v>6410</v>
      </c>
      <c r="C1310" s="9" t="s">
        <v>6411</v>
      </c>
      <c r="D1310" s="9" t="s">
        <v>6412</v>
      </c>
      <c r="E1310" s="9" t="s">
        <v>36</v>
      </c>
      <c r="F1310" s="9" t="s">
        <v>37</v>
      </c>
      <c r="G1310" s="9" t="s">
        <v>38</v>
      </c>
      <c r="H1310" s="9"/>
      <c r="I1310" s="9"/>
      <c r="J1310" s="9" t="s">
        <v>39</v>
      </c>
      <c r="K1310" s="9" t="s">
        <v>1808</v>
      </c>
      <c r="L1310" s="9" t="s">
        <v>1809</v>
      </c>
      <c r="M1310" s="9" t="s">
        <v>1810</v>
      </c>
      <c r="N1310" s="9" t="s">
        <v>36</v>
      </c>
      <c r="O1310" s="9">
        <v>1</v>
      </c>
      <c r="P1310" s="9" t="s">
        <v>43</v>
      </c>
      <c r="Q1310" s="9">
        <v>25.99</v>
      </c>
      <c r="R1310" s="9"/>
      <c r="S1310" s="9"/>
      <c r="T1310" s="9"/>
      <c r="U1310" s="9"/>
      <c r="V1310" s="9"/>
      <c r="W1310" s="9"/>
      <c r="X1310" s="9"/>
      <c r="Y1310" s="9" t="s">
        <v>6413</v>
      </c>
      <c r="Z1310" s="9" t="s">
        <v>359</v>
      </c>
      <c r="AA1310" s="9" t="s">
        <v>6414</v>
      </c>
      <c r="AB1310" s="9" t="s">
        <v>47</v>
      </c>
      <c r="AC1310" s="9"/>
      <c r="AD1310" s="9" t="b">
        <v>0</v>
      </c>
      <c r="AE1310" s="9"/>
      <c r="AF1310" s="9"/>
      <c r="AG1310" s="14">
        <f t="shared" si="20"/>
        <v>43324</v>
      </c>
    </row>
    <row r="1311" spans="1:33">
      <c r="A1311" s="9" t="s">
        <v>6415</v>
      </c>
      <c r="B1311" s="9" t="s">
        <v>6415</v>
      </c>
      <c r="C1311" s="9" t="s">
        <v>6416</v>
      </c>
      <c r="D1311" s="9" t="s">
        <v>6417</v>
      </c>
      <c r="E1311" s="9" t="s">
        <v>36</v>
      </c>
      <c r="F1311" s="9" t="s">
        <v>37</v>
      </c>
      <c r="G1311" s="9" t="s">
        <v>38</v>
      </c>
      <c r="H1311" s="9"/>
      <c r="I1311" s="9"/>
      <c r="J1311" s="9" t="s">
        <v>39</v>
      </c>
      <c r="K1311" s="9" t="s">
        <v>6418</v>
      </c>
      <c r="L1311" s="9" t="s">
        <v>6419</v>
      </c>
      <c r="M1311" s="9" t="s">
        <v>6420</v>
      </c>
      <c r="N1311" s="9" t="s">
        <v>36</v>
      </c>
      <c r="O1311" s="9">
        <v>1</v>
      </c>
      <c r="P1311" s="9" t="s">
        <v>43</v>
      </c>
      <c r="Q1311" s="9">
        <v>20.99</v>
      </c>
      <c r="R1311" s="9"/>
      <c r="S1311" s="9"/>
      <c r="T1311" s="9"/>
      <c r="U1311" s="9"/>
      <c r="V1311" s="9"/>
      <c r="W1311" s="9"/>
      <c r="X1311" s="9"/>
      <c r="Y1311" s="9" t="s">
        <v>119</v>
      </c>
      <c r="Z1311" s="9" t="s">
        <v>180</v>
      </c>
      <c r="AA1311" s="9" t="s">
        <v>6421</v>
      </c>
      <c r="AB1311" s="9" t="s">
        <v>47</v>
      </c>
      <c r="AC1311" s="9"/>
      <c r="AD1311" s="9" t="b">
        <v>0</v>
      </c>
      <c r="AE1311" s="9"/>
      <c r="AF1311" s="9"/>
      <c r="AG1311" s="14">
        <f t="shared" si="20"/>
        <v>43324</v>
      </c>
    </row>
    <row r="1312" spans="1:33">
      <c r="A1312" s="9" t="s">
        <v>6422</v>
      </c>
      <c r="B1312" s="9" t="s">
        <v>6422</v>
      </c>
      <c r="C1312" s="9" t="s">
        <v>6423</v>
      </c>
      <c r="D1312" s="9" t="s">
        <v>6424</v>
      </c>
      <c r="E1312" s="9" t="s">
        <v>36</v>
      </c>
      <c r="F1312" s="9" t="s">
        <v>37</v>
      </c>
      <c r="G1312" s="9" t="s">
        <v>38</v>
      </c>
      <c r="H1312" s="9"/>
      <c r="I1312" s="9"/>
      <c r="J1312" s="9" t="s">
        <v>39</v>
      </c>
      <c r="K1312" s="9" t="s">
        <v>280</v>
      </c>
      <c r="L1312" s="9" t="s">
        <v>2863</v>
      </c>
      <c r="M1312" s="9" t="s">
        <v>2864</v>
      </c>
      <c r="N1312" s="9" t="s">
        <v>36</v>
      </c>
      <c r="O1312" s="9">
        <v>1</v>
      </c>
      <c r="P1312" s="9" t="s">
        <v>43</v>
      </c>
      <c r="Q1312" s="9">
        <v>19.99</v>
      </c>
      <c r="R1312" s="9"/>
      <c r="S1312" s="9"/>
      <c r="T1312" s="9"/>
      <c r="U1312" s="9"/>
      <c r="V1312" s="9"/>
      <c r="W1312" s="9"/>
      <c r="X1312" s="9"/>
      <c r="Y1312" s="9" t="s">
        <v>163</v>
      </c>
      <c r="Z1312" s="9" t="s">
        <v>75</v>
      </c>
      <c r="AA1312" s="9" t="s">
        <v>6425</v>
      </c>
      <c r="AB1312" s="9" t="s">
        <v>47</v>
      </c>
      <c r="AC1312" s="9"/>
      <c r="AD1312" s="9" t="b">
        <v>0</v>
      </c>
      <c r="AE1312" s="9"/>
      <c r="AF1312" s="9"/>
      <c r="AG1312" s="14">
        <f t="shared" si="20"/>
        <v>43324</v>
      </c>
    </row>
    <row r="1313" spans="1:33">
      <c r="A1313" s="9" t="s">
        <v>6426</v>
      </c>
      <c r="B1313" s="9" t="s">
        <v>6426</v>
      </c>
      <c r="C1313" s="9" t="s">
        <v>6427</v>
      </c>
      <c r="D1313" s="9" t="s">
        <v>6428</v>
      </c>
      <c r="E1313" s="9" t="s">
        <v>36</v>
      </c>
      <c r="F1313" s="9" t="s">
        <v>37</v>
      </c>
      <c r="G1313" s="9" t="s">
        <v>38</v>
      </c>
      <c r="H1313" s="9"/>
      <c r="I1313" s="9"/>
      <c r="J1313" s="9" t="s">
        <v>39</v>
      </c>
      <c r="K1313" s="9" t="s">
        <v>456</v>
      </c>
      <c r="L1313" s="9" t="s">
        <v>734</v>
      </c>
      <c r="M1313" s="9" t="s">
        <v>735</v>
      </c>
      <c r="N1313" s="9" t="s">
        <v>36</v>
      </c>
      <c r="O1313" s="9">
        <v>1</v>
      </c>
      <c r="P1313" s="9" t="s">
        <v>43</v>
      </c>
      <c r="Q1313" s="9">
        <v>29.99</v>
      </c>
      <c r="R1313" s="9"/>
      <c r="S1313" s="9"/>
      <c r="T1313" s="9"/>
      <c r="U1313" s="9"/>
      <c r="V1313" s="9"/>
      <c r="W1313" s="9"/>
      <c r="X1313" s="9"/>
      <c r="Y1313" s="9" t="s">
        <v>876</v>
      </c>
      <c r="Z1313" s="9" t="s">
        <v>45</v>
      </c>
      <c r="AA1313" s="9" t="s">
        <v>6429</v>
      </c>
      <c r="AB1313" s="9" t="s">
        <v>47</v>
      </c>
      <c r="AC1313" s="9"/>
      <c r="AD1313" s="9" t="b">
        <v>0</v>
      </c>
      <c r="AE1313" s="9"/>
      <c r="AF1313" s="9"/>
      <c r="AG1313" s="14">
        <f t="shared" si="20"/>
        <v>43324</v>
      </c>
    </row>
    <row r="1314" spans="1:33">
      <c r="A1314" s="9" t="s">
        <v>6430</v>
      </c>
      <c r="B1314" s="9" t="s">
        <v>6430</v>
      </c>
      <c r="C1314" s="9" t="s">
        <v>6431</v>
      </c>
      <c r="D1314" s="9" t="s">
        <v>6432</v>
      </c>
      <c r="E1314" s="9" t="s">
        <v>80</v>
      </c>
      <c r="F1314" s="9" t="s">
        <v>37</v>
      </c>
      <c r="G1314" s="9" t="s">
        <v>38</v>
      </c>
      <c r="H1314" s="9"/>
      <c r="I1314" s="9"/>
      <c r="J1314" s="9" t="s">
        <v>51</v>
      </c>
      <c r="K1314" s="9" t="s">
        <v>3977</v>
      </c>
      <c r="L1314" s="9" t="s">
        <v>3978</v>
      </c>
      <c r="M1314" s="9" t="s">
        <v>3979</v>
      </c>
      <c r="N1314" s="9" t="s">
        <v>84</v>
      </c>
      <c r="O1314" s="9">
        <v>1</v>
      </c>
      <c r="P1314" s="9" t="s">
        <v>43</v>
      </c>
      <c r="Q1314" s="9">
        <v>16.99</v>
      </c>
      <c r="R1314" s="9"/>
      <c r="S1314" s="9"/>
      <c r="T1314" s="9"/>
      <c r="U1314" s="9"/>
      <c r="V1314" s="9"/>
      <c r="W1314" s="9"/>
      <c r="X1314" s="9"/>
      <c r="Y1314" s="9" t="s">
        <v>1108</v>
      </c>
      <c r="Z1314" s="9" t="s">
        <v>56</v>
      </c>
      <c r="AA1314" s="9" t="s">
        <v>6433</v>
      </c>
      <c r="AB1314" s="9" t="s">
        <v>47</v>
      </c>
      <c r="AC1314" s="9"/>
      <c r="AD1314" s="9" t="b">
        <v>0</v>
      </c>
      <c r="AE1314" s="9"/>
      <c r="AF1314" s="9"/>
      <c r="AG1314" s="14">
        <f t="shared" si="20"/>
        <v>43324</v>
      </c>
    </row>
    <row r="1315" spans="1:33">
      <c r="A1315" s="9" t="s">
        <v>6434</v>
      </c>
      <c r="B1315" s="9" t="s">
        <v>6434</v>
      </c>
      <c r="C1315" s="9" t="s">
        <v>6435</v>
      </c>
      <c r="D1315" s="9" t="s">
        <v>6436</v>
      </c>
      <c r="E1315" s="9" t="s">
        <v>80</v>
      </c>
      <c r="F1315" s="9" t="s">
        <v>37</v>
      </c>
      <c r="G1315" s="9" t="s">
        <v>38</v>
      </c>
      <c r="H1315" s="9"/>
      <c r="I1315" s="9"/>
      <c r="J1315" s="9" t="s">
        <v>39</v>
      </c>
      <c r="K1315" s="9" t="s">
        <v>5892</v>
      </c>
      <c r="L1315" s="9" t="s">
        <v>5893</v>
      </c>
      <c r="M1315" s="9" t="s">
        <v>5894</v>
      </c>
      <c r="N1315" s="9" t="s">
        <v>80</v>
      </c>
      <c r="O1315" s="9">
        <v>0</v>
      </c>
      <c r="P1315" s="9"/>
      <c r="Q1315" s="9"/>
      <c r="R1315" s="9"/>
      <c r="S1315" s="9"/>
      <c r="T1315" s="9"/>
      <c r="U1315" s="9"/>
      <c r="V1315" s="9"/>
      <c r="W1315" s="9"/>
      <c r="X1315" s="9"/>
      <c r="Y1315" s="9" t="s">
        <v>358</v>
      </c>
      <c r="Z1315" s="9" t="s">
        <v>359</v>
      </c>
      <c r="AA1315" s="9" t="s">
        <v>6133</v>
      </c>
      <c r="AB1315" s="9" t="s">
        <v>47</v>
      </c>
      <c r="AC1315" s="9"/>
      <c r="AD1315" s="9" t="b">
        <v>0</v>
      </c>
      <c r="AE1315" s="9"/>
      <c r="AF1315" s="9"/>
      <c r="AG1315" s="14">
        <f t="shared" si="20"/>
        <v>43324</v>
      </c>
    </row>
    <row r="1316" spans="1:33">
      <c r="A1316" s="9" t="s">
        <v>6437</v>
      </c>
      <c r="B1316" s="9" t="s">
        <v>6437</v>
      </c>
      <c r="C1316" s="9" t="s">
        <v>6438</v>
      </c>
      <c r="D1316" s="9" t="s">
        <v>6439</v>
      </c>
      <c r="E1316" s="9" t="s">
        <v>80</v>
      </c>
      <c r="F1316" s="9" t="s">
        <v>37</v>
      </c>
      <c r="G1316" s="9" t="s">
        <v>38</v>
      </c>
      <c r="H1316" s="9"/>
      <c r="I1316" s="9"/>
      <c r="J1316" s="9" t="s">
        <v>39</v>
      </c>
      <c r="K1316" s="9" t="s">
        <v>91</v>
      </c>
      <c r="L1316" s="9" t="s">
        <v>92</v>
      </c>
      <c r="M1316" s="9" t="s">
        <v>93</v>
      </c>
      <c r="N1316" s="9" t="s">
        <v>80</v>
      </c>
      <c r="O1316" s="9">
        <v>0</v>
      </c>
      <c r="P1316" s="9"/>
      <c r="Q1316" s="9"/>
      <c r="R1316" s="9"/>
      <c r="S1316" s="9"/>
      <c r="T1316" s="9"/>
      <c r="U1316" s="9"/>
      <c r="V1316" s="9"/>
      <c r="W1316" s="9"/>
      <c r="X1316" s="9"/>
      <c r="Y1316" s="9" t="s">
        <v>358</v>
      </c>
      <c r="Z1316" s="9" t="s">
        <v>359</v>
      </c>
      <c r="AA1316" s="9" t="s">
        <v>6133</v>
      </c>
      <c r="AB1316" s="9" t="s">
        <v>47</v>
      </c>
      <c r="AC1316" s="9"/>
      <c r="AD1316" s="9" t="b">
        <v>0</v>
      </c>
      <c r="AE1316" s="9"/>
      <c r="AF1316" s="9"/>
      <c r="AG1316" s="14">
        <f t="shared" si="20"/>
        <v>43324</v>
      </c>
    </row>
    <row r="1317" spans="1:33">
      <c r="A1317" s="9" t="s">
        <v>6440</v>
      </c>
      <c r="B1317" s="9" t="s">
        <v>6440</v>
      </c>
      <c r="C1317" s="9" t="s">
        <v>6441</v>
      </c>
      <c r="D1317" s="9" t="s">
        <v>6442</v>
      </c>
      <c r="E1317" s="9" t="s">
        <v>36</v>
      </c>
      <c r="F1317" s="9" t="s">
        <v>37</v>
      </c>
      <c r="G1317" s="9" t="s">
        <v>38</v>
      </c>
      <c r="H1317" s="9"/>
      <c r="I1317" s="9"/>
      <c r="J1317" s="9" t="s">
        <v>39</v>
      </c>
      <c r="K1317" s="9" t="s">
        <v>176</v>
      </c>
      <c r="L1317" s="9" t="s">
        <v>792</v>
      </c>
      <c r="M1317" s="9" t="s">
        <v>793</v>
      </c>
      <c r="N1317" s="9" t="s">
        <v>36</v>
      </c>
      <c r="O1317" s="9">
        <v>1</v>
      </c>
      <c r="P1317" s="9" t="s">
        <v>43</v>
      </c>
      <c r="Q1317" s="9">
        <v>15.99</v>
      </c>
      <c r="R1317" s="9"/>
      <c r="S1317" s="9"/>
      <c r="T1317" s="9"/>
      <c r="U1317" s="9"/>
      <c r="V1317" s="9"/>
      <c r="W1317" s="9"/>
      <c r="X1317" s="9"/>
      <c r="Y1317" s="9" t="s">
        <v>380</v>
      </c>
      <c r="Z1317" s="9" t="s">
        <v>56</v>
      </c>
      <c r="AA1317" s="9" t="s">
        <v>6443</v>
      </c>
      <c r="AB1317" s="9" t="s">
        <v>47</v>
      </c>
      <c r="AC1317" s="9"/>
      <c r="AD1317" s="9" t="b">
        <v>0</v>
      </c>
      <c r="AE1317" s="9"/>
      <c r="AF1317" s="9"/>
      <c r="AG1317" s="14">
        <f t="shared" si="20"/>
        <v>43324</v>
      </c>
    </row>
    <row r="1318" spans="1:33">
      <c r="A1318" s="9" t="s">
        <v>6444</v>
      </c>
      <c r="B1318" s="9" t="s">
        <v>6444</v>
      </c>
      <c r="C1318" s="9" t="s">
        <v>6445</v>
      </c>
      <c r="D1318" s="9" t="s">
        <v>6446</v>
      </c>
      <c r="E1318" s="9" t="s">
        <v>36</v>
      </c>
      <c r="F1318" s="9" t="s">
        <v>37</v>
      </c>
      <c r="G1318" s="9" t="s">
        <v>38</v>
      </c>
      <c r="H1318" s="9"/>
      <c r="I1318" s="9"/>
      <c r="J1318" s="9" t="s">
        <v>90</v>
      </c>
      <c r="K1318" s="9" t="s">
        <v>6447</v>
      </c>
      <c r="L1318" s="9" t="s">
        <v>6448</v>
      </c>
      <c r="M1318" s="9" t="s">
        <v>6449</v>
      </c>
      <c r="N1318" s="9" t="s">
        <v>36</v>
      </c>
      <c r="O1318" s="9">
        <v>1</v>
      </c>
      <c r="P1318" s="9" t="s">
        <v>43</v>
      </c>
      <c r="Q1318" s="9">
        <v>29.99</v>
      </c>
      <c r="R1318" s="9"/>
      <c r="S1318" s="9">
        <v>7.48</v>
      </c>
      <c r="T1318" s="9"/>
      <c r="U1318" s="9"/>
      <c r="V1318" s="9"/>
      <c r="W1318" s="9"/>
      <c r="X1318" s="9"/>
      <c r="Y1318" s="9" t="s">
        <v>6450</v>
      </c>
      <c r="Z1318" s="9" t="s">
        <v>56</v>
      </c>
      <c r="AA1318" s="9" t="s">
        <v>6451</v>
      </c>
      <c r="AB1318" s="9" t="s">
        <v>47</v>
      </c>
      <c r="AC1318" s="9"/>
      <c r="AD1318" s="9" t="b">
        <v>0</v>
      </c>
      <c r="AE1318" s="9"/>
      <c r="AF1318" s="9"/>
      <c r="AG1318" s="14">
        <f t="shared" si="20"/>
        <v>43324</v>
      </c>
    </row>
    <row r="1319" spans="1:33">
      <c r="A1319" s="9" t="s">
        <v>6452</v>
      </c>
      <c r="B1319" s="9" t="s">
        <v>6452</v>
      </c>
      <c r="C1319" s="9" t="s">
        <v>6453</v>
      </c>
      <c r="D1319" s="9" t="s">
        <v>6454</v>
      </c>
      <c r="E1319" s="9" t="s">
        <v>36</v>
      </c>
      <c r="F1319" s="9" t="s">
        <v>37</v>
      </c>
      <c r="G1319" s="9" t="s">
        <v>38</v>
      </c>
      <c r="H1319" s="9"/>
      <c r="I1319" s="9"/>
      <c r="J1319" s="9" t="s">
        <v>39</v>
      </c>
      <c r="K1319" s="9" t="s">
        <v>334</v>
      </c>
      <c r="L1319" s="9" t="s">
        <v>335</v>
      </c>
      <c r="M1319" s="9" t="s">
        <v>336</v>
      </c>
      <c r="N1319" s="9" t="s">
        <v>36</v>
      </c>
      <c r="O1319" s="9">
        <v>1</v>
      </c>
      <c r="P1319" s="9" t="s">
        <v>43</v>
      </c>
      <c r="Q1319" s="9">
        <v>20.44</v>
      </c>
      <c r="R1319" s="9"/>
      <c r="S1319" s="9"/>
      <c r="T1319" s="9"/>
      <c r="U1319" s="9"/>
      <c r="V1319" s="9"/>
      <c r="W1319" s="9"/>
      <c r="X1319" s="9"/>
      <c r="Y1319" s="9" t="s">
        <v>4089</v>
      </c>
      <c r="Z1319" s="9" t="s">
        <v>56</v>
      </c>
      <c r="AA1319" s="9" t="s">
        <v>4090</v>
      </c>
      <c r="AB1319" s="9" t="s">
        <v>47</v>
      </c>
      <c r="AC1319" s="9"/>
      <c r="AD1319" s="9" t="b">
        <v>0</v>
      </c>
      <c r="AE1319" s="9"/>
      <c r="AF1319" s="9"/>
      <c r="AG1319" s="14">
        <f t="shared" si="20"/>
        <v>43324</v>
      </c>
    </row>
    <row r="1320" spans="1:33">
      <c r="A1320" s="9" t="s">
        <v>6455</v>
      </c>
      <c r="B1320" s="9" t="s">
        <v>6455</v>
      </c>
      <c r="C1320" s="9" t="s">
        <v>6456</v>
      </c>
      <c r="D1320" s="9" t="s">
        <v>6457</v>
      </c>
      <c r="E1320" s="9" t="s">
        <v>36</v>
      </c>
      <c r="F1320" s="9" t="s">
        <v>37</v>
      </c>
      <c r="G1320" s="9" t="s">
        <v>38</v>
      </c>
      <c r="H1320" s="9"/>
      <c r="I1320" s="9"/>
      <c r="J1320" s="9" t="s">
        <v>51</v>
      </c>
      <c r="K1320" s="9" t="s">
        <v>116</v>
      </c>
      <c r="L1320" s="9" t="s">
        <v>147</v>
      </c>
      <c r="M1320" s="9" t="s">
        <v>148</v>
      </c>
      <c r="N1320" s="9" t="s">
        <v>36</v>
      </c>
      <c r="O1320" s="9">
        <v>1</v>
      </c>
      <c r="P1320" s="9" t="s">
        <v>43</v>
      </c>
      <c r="Q1320" s="9">
        <v>29.99</v>
      </c>
      <c r="R1320" s="9"/>
      <c r="S1320" s="9">
        <v>3.99</v>
      </c>
      <c r="T1320" s="9"/>
      <c r="U1320" s="9"/>
      <c r="V1320" s="9"/>
      <c r="W1320" s="9"/>
      <c r="X1320" s="9"/>
      <c r="Y1320" s="9" t="s">
        <v>2615</v>
      </c>
      <c r="Z1320" s="9" t="s">
        <v>149</v>
      </c>
      <c r="AA1320" s="9" t="s">
        <v>6458</v>
      </c>
      <c r="AB1320" s="9" t="s">
        <v>47</v>
      </c>
      <c r="AC1320" s="9"/>
      <c r="AD1320" s="9" t="b">
        <v>0</v>
      </c>
      <c r="AE1320" s="9"/>
      <c r="AF1320" s="9"/>
      <c r="AG1320" s="14">
        <f t="shared" si="20"/>
        <v>43324</v>
      </c>
    </row>
    <row r="1321" spans="1:33">
      <c r="A1321" s="9" t="s">
        <v>6459</v>
      </c>
      <c r="B1321" s="9" t="s">
        <v>6459</v>
      </c>
      <c r="C1321" s="9" t="s">
        <v>6460</v>
      </c>
      <c r="D1321" s="9" t="s">
        <v>6461</v>
      </c>
      <c r="E1321" s="9" t="s">
        <v>36</v>
      </c>
      <c r="F1321" s="9" t="s">
        <v>37</v>
      </c>
      <c r="G1321" s="9" t="s">
        <v>38</v>
      </c>
      <c r="H1321" s="9"/>
      <c r="I1321" s="9"/>
      <c r="J1321" s="9" t="s">
        <v>39</v>
      </c>
      <c r="K1321" s="9" t="s">
        <v>949</v>
      </c>
      <c r="L1321" s="9" t="s">
        <v>954</v>
      </c>
      <c r="M1321" s="9" t="s">
        <v>955</v>
      </c>
      <c r="N1321" s="9" t="s">
        <v>36</v>
      </c>
      <c r="O1321" s="9">
        <v>1</v>
      </c>
      <c r="P1321" s="9" t="s">
        <v>43</v>
      </c>
      <c r="Q1321" s="9">
        <v>29.99</v>
      </c>
      <c r="R1321" s="9"/>
      <c r="S1321" s="9"/>
      <c r="T1321" s="9"/>
      <c r="U1321" s="9"/>
      <c r="V1321" s="9"/>
      <c r="W1321" s="9"/>
      <c r="X1321" s="9"/>
      <c r="Y1321" s="9" t="s">
        <v>380</v>
      </c>
      <c r="Z1321" s="9" t="s">
        <v>56</v>
      </c>
      <c r="AA1321" s="9" t="s">
        <v>6462</v>
      </c>
      <c r="AB1321" s="9" t="s">
        <v>47</v>
      </c>
      <c r="AC1321" s="9"/>
      <c r="AD1321" s="9" t="b">
        <v>0</v>
      </c>
      <c r="AE1321" s="9"/>
      <c r="AF1321" s="9"/>
      <c r="AG1321" s="14">
        <f t="shared" si="20"/>
        <v>43324</v>
      </c>
    </row>
    <row r="1322" spans="1:33">
      <c r="A1322" s="9" t="s">
        <v>6463</v>
      </c>
      <c r="B1322" s="9" t="s">
        <v>6464</v>
      </c>
      <c r="C1322" s="9" t="s">
        <v>6465</v>
      </c>
      <c r="D1322" s="9" t="s">
        <v>6466</v>
      </c>
      <c r="E1322" s="9" t="s">
        <v>36</v>
      </c>
      <c r="F1322" s="9" t="s">
        <v>37</v>
      </c>
      <c r="G1322" s="9" t="s">
        <v>532</v>
      </c>
      <c r="H1322" s="9"/>
      <c r="I1322" s="9"/>
      <c r="J1322" s="9" t="s">
        <v>90</v>
      </c>
      <c r="K1322" s="9" t="s">
        <v>4852</v>
      </c>
      <c r="L1322" s="9" t="s">
        <v>4853</v>
      </c>
      <c r="M1322" s="9" t="s">
        <v>4854</v>
      </c>
      <c r="N1322" s="9" t="s">
        <v>36</v>
      </c>
      <c r="O1322" s="9">
        <v>1</v>
      </c>
      <c r="P1322" s="9"/>
      <c r="Q1322" s="9"/>
      <c r="R1322" s="9"/>
      <c r="S1322" s="9"/>
      <c r="T1322" s="9"/>
      <c r="U1322" s="9"/>
      <c r="V1322" s="9"/>
      <c r="W1322" s="9"/>
      <c r="X1322" s="9"/>
      <c r="Y1322" s="9" t="s">
        <v>6467</v>
      </c>
      <c r="Z1322" s="9" t="s">
        <v>6468</v>
      </c>
      <c r="AA1322" s="9">
        <v>99169</v>
      </c>
      <c r="AB1322" s="9" t="s">
        <v>537</v>
      </c>
      <c r="AC1322" s="9"/>
      <c r="AD1322" s="9" t="b">
        <v>0</v>
      </c>
      <c r="AE1322" s="9"/>
      <c r="AF1322" s="9"/>
      <c r="AG1322" s="14">
        <f t="shared" si="20"/>
        <v>43324</v>
      </c>
    </row>
    <row r="1323" spans="1:33">
      <c r="A1323" s="9" t="s">
        <v>6469</v>
      </c>
      <c r="B1323" s="9" t="s">
        <v>6469</v>
      </c>
      <c r="C1323" s="9" t="s">
        <v>6470</v>
      </c>
      <c r="D1323" s="9" t="s">
        <v>6471</v>
      </c>
      <c r="E1323" s="9" t="s">
        <v>80</v>
      </c>
      <c r="F1323" s="9" t="s">
        <v>37</v>
      </c>
      <c r="G1323" s="9" t="s">
        <v>38</v>
      </c>
      <c r="H1323" s="9"/>
      <c r="I1323" s="9"/>
      <c r="J1323" s="9" t="s">
        <v>39</v>
      </c>
      <c r="K1323" s="9" t="s">
        <v>2398</v>
      </c>
      <c r="L1323" s="9" t="s">
        <v>2399</v>
      </c>
      <c r="M1323" s="9" t="s">
        <v>2400</v>
      </c>
      <c r="N1323" s="9" t="s">
        <v>80</v>
      </c>
      <c r="O1323" s="9">
        <v>0</v>
      </c>
      <c r="P1323" s="9"/>
      <c r="Q1323" s="9"/>
      <c r="R1323" s="9"/>
      <c r="S1323" s="9"/>
      <c r="T1323" s="9"/>
      <c r="U1323" s="9"/>
      <c r="V1323" s="9"/>
      <c r="W1323" s="9"/>
      <c r="X1323" s="9"/>
      <c r="Y1323" s="9" t="s">
        <v>119</v>
      </c>
      <c r="Z1323" s="9" t="s">
        <v>56</v>
      </c>
      <c r="AA1323" s="9" t="s">
        <v>1547</v>
      </c>
      <c r="AB1323" s="9" t="s">
        <v>47</v>
      </c>
      <c r="AC1323" s="9"/>
      <c r="AD1323" s="9" t="b">
        <v>0</v>
      </c>
      <c r="AE1323" s="9"/>
      <c r="AF1323" s="9"/>
      <c r="AG1323" s="14">
        <f t="shared" si="20"/>
        <v>43325</v>
      </c>
    </row>
    <row r="1324" spans="1:33">
      <c r="A1324" s="9" t="s">
        <v>6472</v>
      </c>
      <c r="B1324" s="9" t="s">
        <v>6472</v>
      </c>
      <c r="C1324" s="9" t="s">
        <v>6473</v>
      </c>
      <c r="D1324" s="9" t="s">
        <v>6474</v>
      </c>
      <c r="E1324" s="9" t="s">
        <v>80</v>
      </c>
      <c r="F1324" s="9" t="s">
        <v>37</v>
      </c>
      <c r="G1324" s="9" t="s">
        <v>38</v>
      </c>
      <c r="H1324" s="9"/>
      <c r="I1324" s="9"/>
      <c r="J1324" s="9" t="s">
        <v>39</v>
      </c>
      <c r="K1324" s="9" t="s">
        <v>1382</v>
      </c>
      <c r="L1324" s="9" t="s">
        <v>1383</v>
      </c>
      <c r="M1324" s="9" t="s">
        <v>1384</v>
      </c>
      <c r="N1324" s="9" t="s">
        <v>80</v>
      </c>
      <c r="O1324" s="9">
        <v>0</v>
      </c>
      <c r="P1324" s="9"/>
      <c r="Q1324" s="9"/>
      <c r="R1324" s="9"/>
      <c r="S1324" s="9"/>
      <c r="T1324" s="9"/>
      <c r="U1324" s="9"/>
      <c r="V1324" s="9"/>
      <c r="W1324" s="9"/>
      <c r="X1324" s="9"/>
      <c r="Y1324" s="9" t="s">
        <v>6475</v>
      </c>
      <c r="Z1324" s="9" t="s">
        <v>586</v>
      </c>
      <c r="AA1324" s="9" t="s">
        <v>6476</v>
      </c>
      <c r="AB1324" s="9" t="s">
        <v>47</v>
      </c>
      <c r="AC1324" s="9"/>
      <c r="AD1324" s="9" t="b">
        <v>0</v>
      </c>
      <c r="AE1324" s="9"/>
      <c r="AF1324" s="9"/>
      <c r="AG1324" s="14">
        <f t="shared" si="20"/>
        <v>43325</v>
      </c>
    </row>
    <row r="1325" spans="1:33">
      <c r="A1325" s="9" t="s">
        <v>6477</v>
      </c>
      <c r="B1325" s="9" t="s">
        <v>6477</v>
      </c>
      <c r="C1325" s="9" t="s">
        <v>6478</v>
      </c>
      <c r="D1325" s="9" t="s">
        <v>6479</v>
      </c>
      <c r="E1325" s="9" t="s">
        <v>36</v>
      </c>
      <c r="F1325" s="9" t="s">
        <v>37</v>
      </c>
      <c r="G1325" s="9" t="s">
        <v>38</v>
      </c>
      <c r="H1325" s="9"/>
      <c r="I1325" s="9"/>
      <c r="J1325" s="9" t="s">
        <v>39</v>
      </c>
      <c r="K1325" s="9" t="s">
        <v>132</v>
      </c>
      <c r="L1325" s="9" t="s">
        <v>6480</v>
      </c>
      <c r="M1325" s="9" t="s">
        <v>6481</v>
      </c>
      <c r="N1325" s="9" t="s">
        <v>36</v>
      </c>
      <c r="O1325" s="9">
        <v>1</v>
      </c>
      <c r="P1325" s="9" t="s">
        <v>43</v>
      </c>
      <c r="Q1325" s="9">
        <v>25.99</v>
      </c>
      <c r="R1325" s="9"/>
      <c r="S1325" s="9"/>
      <c r="T1325" s="9"/>
      <c r="U1325" s="9"/>
      <c r="V1325" s="9"/>
      <c r="W1325" s="9"/>
      <c r="X1325" s="9"/>
      <c r="Y1325" s="9" t="s">
        <v>6482</v>
      </c>
      <c r="Z1325" s="9" t="s">
        <v>75</v>
      </c>
      <c r="AA1325" s="9" t="s">
        <v>6483</v>
      </c>
      <c r="AB1325" s="9" t="s">
        <v>47</v>
      </c>
      <c r="AC1325" s="9"/>
      <c r="AD1325" s="9" t="b">
        <v>0</v>
      </c>
      <c r="AE1325" s="9"/>
      <c r="AF1325" s="9"/>
      <c r="AG1325" s="14">
        <f t="shared" si="20"/>
        <v>43325</v>
      </c>
    </row>
    <row r="1326" spans="1:33">
      <c r="A1326" s="9" t="s">
        <v>6484</v>
      </c>
      <c r="B1326" s="9" t="s">
        <v>6484</v>
      </c>
      <c r="C1326" s="9" t="s">
        <v>6485</v>
      </c>
      <c r="D1326" s="9" t="s">
        <v>6486</v>
      </c>
      <c r="E1326" s="9" t="s">
        <v>36</v>
      </c>
      <c r="F1326" s="9" t="s">
        <v>37</v>
      </c>
      <c r="G1326" s="9" t="s">
        <v>38</v>
      </c>
      <c r="H1326" s="9"/>
      <c r="I1326" s="9"/>
      <c r="J1326" s="9" t="s">
        <v>39</v>
      </c>
      <c r="K1326" s="9" t="s">
        <v>138</v>
      </c>
      <c r="L1326" s="9" t="s">
        <v>139</v>
      </c>
      <c r="M1326" s="9" t="s">
        <v>140</v>
      </c>
      <c r="N1326" s="9" t="s">
        <v>36</v>
      </c>
      <c r="O1326" s="9">
        <v>1</v>
      </c>
      <c r="P1326" s="9" t="s">
        <v>43</v>
      </c>
      <c r="Q1326" s="9">
        <v>25.99</v>
      </c>
      <c r="R1326" s="9"/>
      <c r="S1326" s="9"/>
      <c r="T1326" s="9"/>
      <c r="U1326" s="9"/>
      <c r="V1326" s="9"/>
      <c r="W1326" s="9"/>
      <c r="X1326" s="9"/>
      <c r="Y1326" s="9" t="s">
        <v>6487</v>
      </c>
      <c r="Z1326" s="9" t="s">
        <v>65</v>
      </c>
      <c r="AA1326" s="9" t="s">
        <v>6488</v>
      </c>
      <c r="AB1326" s="9" t="s">
        <v>47</v>
      </c>
      <c r="AC1326" s="9"/>
      <c r="AD1326" s="9" t="b">
        <v>0</v>
      </c>
      <c r="AE1326" s="9"/>
      <c r="AF1326" s="9"/>
      <c r="AG1326" s="14">
        <f t="shared" si="20"/>
        <v>43325</v>
      </c>
    </row>
    <row r="1327" spans="1:33">
      <c r="A1327" s="9" t="s">
        <v>6489</v>
      </c>
      <c r="B1327" s="9" t="s">
        <v>6489</v>
      </c>
      <c r="C1327" s="9" t="s">
        <v>6490</v>
      </c>
      <c r="D1327" s="9" t="s">
        <v>6491</v>
      </c>
      <c r="E1327" s="9" t="s">
        <v>36</v>
      </c>
      <c r="F1327" s="9" t="s">
        <v>37</v>
      </c>
      <c r="G1327" s="9" t="s">
        <v>38</v>
      </c>
      <c r="H1327" s="9"/>
      <c r="I1327" s="9"/>
      <c r="J1327" s="9" t="s">
        <v>39</v>
      </c>
      <c r="K1327" s="9" t="s">
        <v>921</v>
      </c>
      <c r="L1327" s="9" t="s">
        <v>922</v>
      </c>
      <c r="M1327" s="9" t="s">
        <v>923</v>
      </c>
      <c r="N1327" s="9" t="s">
        <v>36</v>
      </c>
      <c r="O1327" s="9">
        <v>1</v>
      </c>
      <c r="P1327" s="9" t="s">
        <v>43</v>
      </c>
      <c r="Q1327" s="9">
        <v>22.65</v>
      </c>
      <c r="R1327" s="9"/>
      <c r="S1327" s="9"/>
      <c r="T1327" s="9"/>
      <c r="U1327" s="9"/>
      <c r="V1327" s="9"/>
      <c r="W1327" s="9"/>
      <c r="X1327" s="9"/>
      <c r="Y1327" s="9" t="s">
        <v>6492</v>
      </c>
      <c r="Z1327" s="9" t="s">
        <v>3546</v>
      </c>
      <c r="AA1327" s="9" t="s">
        <v>6493</v>
      </c>
      <c r="AB1327" s="9" t="s">
        <v>47</v>
      </c>
      <c r="AC1327" s="9"/>
      <c r="AD1327" s="9" t="b">
        <v>0</v>
      </c>
      <c r="AE1327" s="9"/>
      <c r="AF1327" s="9"/>
      <c r="AG1327" s="14">
        <f t="shared" si="20"/>
        <v>43325</v>
      </c>
    </row>
    <row r="1328" spans="1:33">
      <c r="A1328" s="9" t="s">
        <v>6494</v>
      </c>
      <c r="B1328" s="9" t="s">
        <v>6494</v>
      </c>
      <c r="C1328" s="9" t="s">
        <v>6495</v>
      </c>
      <c r="D1328" s="9" t="s">
        <v>6496</v>
      </c>
      <c r="E1328" s="9" t="s">
        <v>36</v>
      </c>
      <c r="F1328" s="9" t="s">
        <v>37</v>
      </c>
      <c r="G1328" s="9" t="s">
        <v>38</v>
      </c>
      <c r="H1328" s="9"/>
      <c r="I1328" s="9"/>
      <c r="J1328" s="9" t="s">
        <v>39</v>
      </c>
      <c r="K1328" s="9" t="s">
        <v>176</v>
      </c>
      <c r="L1328" s="9" t="s">
        <v>4452</v>
      </c>
      <c r="M1328" s="9" t="s">
        <v>4453</v>
      </c>
      <c r="N1328" s="9" t="s">
        <v>36</v>
      </c>
      <c r="O1328" s="9">
        <v>1</v>
      </c>
      <c r="P1328" s="9" t="s">
        <v>43</v>
      </c>
      <c r="Q1328" s="9">
        <v>15.99</v>
      </c>
      <c r="R1328" s="9"/>
      <c r="S1328" s="9"/>
      <c r="T1328" s="9"/>
      <c r="U1328" s="9"/>
      <c r="V1328" s="9"/>
      <c r="W1328" s="9"/>
      <c r="X1328" s="9"/>
      <c r="Y1328" s="9" t="s">
        <v>2903</v>
      </c>
      <c r="Z1328" s="9" t="s">
        <v>56</v>
      </c>
      <c r="AA1328" s="9" t="s">
        <v>6497</v>
      </c>
      <c r="AB1328" s="9" t="s">
        <v>47</v>
      </c>
      <c r="AC1328" s="9"/>
      <c r="AD1328" s="9" t="b">
        <v>0</v>
      </c>
      <c r="AE1328" s="9"/>
      <c r="AF1328" s="9"/>
      <c r="AG1328" s="14">
        <f t="shared" si="20"/>
        <v>43325</v>
      </c>
    </row>
    <row r="1329" spans="1:33">
      <c r="A1329" s="9" t="s">
        <v>6498</v>
      </c>
      <c r="B1329" s="9" t="s">
        <v>6498</v>
      </c>
      <c r="C1329" s="9" t="s">
        <v>6499</v>
      </c>
      <c r="D1329" s="9" t="s">
        <v>6500</v>
      </c>
      <c r="E1329" s="9" t="s">
        <v>36</v>
      </c>
      <c r="F1329" s="9" t="s">
        <v>37</v>
      </c>
      <c r="G1329" s="9" t="s">
        <v>38</v>
      </c>
      <c r="H1329" s="9"/>
      <c r="I1329" s="9"/>
      <c r="J1329" s="9" t="s">
        <v>90</v>
      </c>
      <c r="K1329" s="9" t="s">
        <v>1449</v>
      </c>
      <c r="L1329" s="9" t="s">
        <v>1450</v>
      </c>
      <c r="M1329" s="9" t="s">
        <v>1451</v>
      </c>
      <c r="N1329" s="9" t="s">
        <v>36</v>
      </c>
      <c r="O1329" s="9">
        <v>1</v>
      </c>
      <c r="P1329" s="9" t="s">
        <v>43</v>
      </c>
      <c r="Q1329" s="9">
        <v>20.99</v>
      </c>
      <c r="R1329" s="9"/>
      <c r="S1329" s="9">
        <v>5.48</v>
      </c>
      <c r="T1329" s="9"/>
      <c r="U1329" s="9"/>
      <c r="V1329" s="9"/>
      <c r="W1329" s="9"/>
      <c r="X1329" s="9"/>
      <c r="Y1329" s="9" t="s">
        <v>3477</v>
      </c>
      <c r="Z1329" s="9" t="s">
        <v>65</v>
      </c>
      <c r="AA1329" s="9" t="s">
        <v>6501</v>
      </c>
      <c r="AB1329" s="9" t="s">
        <v>47</v>
      </c>
      <c r="AC1329" s="9"/>
      <c r="AD1329" s="9" t="b">
        <v>0</v>
      </c>
      <c r="AE1329" s="9"/>
      <c r="AF1329" s="9"/>
      <c r="AG1329" s="14">
        <f t="shared" si="20"/>
        <v>43325</v>
      </c>
    </row>
    <row r="1330" spans="1:33">
      <c r="A1330" s="9" t="s">
        <v>6502</v>
      </c>
      <c r="B1330" s="9" t="s">
        <v>6502</v>
      </c>
      <c r="C1330" s="9" t="s">
        <v>6503</v>
      </c>
      <c r="D1330" s="9" t="s">
        <v>6504</v>
      </c>
      <c r="E1330" s="9" t="s">
        <v>36</v>
      </c>
      <c r="F1330" s="9" t="s">
        <v>37</v>
      </c>
      <c r="G1330" s="9" t="s">
        <v>38</v>
      </c>
      <c r="H1330" s="9"/>
      <c r="I1330" s="9"/>
      <c r="J1330" s="9" t="s">
        <v>39</v>
      </c>
      <c r="K1330" s="9" t="s">
        <v>2360</v>
      </c>
      <c r="L1330" s="9" t="s">
        <v>2361</v>
      </c>
      <c r="M1330" s="9" t="s">
        <v>2362</v>
      </c>
      <c r="N1330" s="9" t="s">
        <v>36</v>
      </c>
      <c r="O1330" s="9">
        <v>1</v>
      </c>
      <c r="P1330" s="9" t="s">
        <v>43</v>
      </c>
      <c r="Q1330" s="9">
        <v>20.99</v>
      </c>
      <c r="R1330" s="9"/>
      <c r="S1330" s="9"/>
      <c r="T1330" s="9"/>
      <c r="U1330" s="9"/>
      <c r="V1330" s="9"/>
      <c r="W1330" s="9"/>
      <c r="X1330" s="9"/>
      <c r="Y1330" s="9" t="s">
        <v>4553</v>
      </c>
      <c r="Z1330" s="9" t="s">
        <v>149</v>
      </c>
      <c r="AA1330" s="9" t="s">
        <v>4554</v>
      </c>
      <c r="AB1330" s="9" t="s">
        <v>47</v>
      </c>
      <c r="AC1330" s="9"/>
      <c r="AD1330" s="9" t="b">
        <v>0</v>
      </c>
      <c r="AE1330" s="9"/>
      <c r="AF1330" s="9"/>
      <c r="AG1330" s="14">
        <f t="shared" si="20"/>
        <v>43325</v>
      </c>
    </row>
    <row r="1331" spans="1:33">
      <c r="A1331" s="9" t="s">
        <v>6505</v>
      </c>
      <c r="B1331" s="9" t="s">
        <v>6505</v>
      </c>
      <c r="C1331" s="9" t="s">
        <v>6506</v>
      </c>
      <c r="D1331" s="9" t="s">
        <v>6507</v>
      </c>
      <c r="E1331" s="9" t="s">
        <v>36</v>
      </c>
      <c r="F1331" s="9" t="s">
        <v>37</v>
      </c>
      <c r="G1331" s="9" t="s">
        <v>38</v>
      </c>
      <c r="H1331" s="9"/>
      <c r="I1331" s="9"/>
      <c r="J1331" s="9" t="s">
        <v>39</v>
      </c>
      <c r="K1331" s="9" t="s">
        <v>116</v>
      </c>
      <c r="L1331" s="9" t="s">
        <v>117</v>
      </c>
      <c r="M1331" s="9" t="s">
        <v>118</v>
      </c>
      <c r="N1331" s="9" t="s">
        <v>36</v>
      </c>
      <c r="O1331" s="9">
        <v>1</v>
      </c>
      <c r="P1331" s="9" t="s">
        <v>43</v>
      </c>
      <c r="Q1331" s="9">
        <v>29.99</v>
      </c>
      <c r="R1331" s="9"/>
      <c r="S1331" s="9"/>
      <c r="T1331" s="9"/>
      <c r="U1331" s="9"/>
      <c r="V1331" s="9"/>
      <c r="W1331" s="9"/>
      <c r="X1331" s="9"/>
      <c r="Y1331" s="9" t="s">
        <v>163</v>
      </c>
      <c r="Z1331" s="9" t="s">
        <v>75</v>
      </c>
      <c r="AA1331" s="9" t="s">
        <v>6508</v>
      </c>
      <c r="AB1331" s="9" t="s">
        <v>47</v>
      </c>
      <c r="AC1331" s="9"/>
      <c r="AD1331" s="9" t="b">
        <v>0</v>
      </c>
      <c r="AE1331" s="9"/>
      <c r="AF1331" s="9"/>
      <c r="AG1331" s="14">
        <f t="shared" si="20"/>
        <v>43325</v>
      </c>
    </row>
    <row r="1332" spans="1:33">
      <c r="A1332" s="9" t="s">
        <v>6509</v>
      </c>
      <c r="B1332" s="9" t="s">
        <v>6509</v>
      </c>
      <c r="C1332" s="9" t="s">
        <v>6510</v>
      </c>
      <c r="D1332" s="9" t="s">
        <v>6511</v>
      </c>
      <c r="E1332" s="9" t="s">
        <v>36</v>
      </c>
      <c r="F1332" s="9" t="s">
        <v>37</v>
      </c>
      <c r="G1332" s="9" t="s">
        <v>38</v>
      </c>
      <c r="H1332" s="9"/>
      <c r="I1332" s="9"/>
      <c r="J1332" s="9" t="s">
        <v>39</v>
      </c>
      <c r="K1332" s="9" t="s">
        <v>138</v>
      </c>
      <c r="L1332" s="9" t="s">
        <v>139</v>
      </c>
      <c r="M1332" s="9" t="s">
        <v>140</v>
      </c>
      <c r="N1332" s="9" t="s">
        <v>36</v>
      </c>
      <c r="O1332" s="9">
        <v>1</v>
      </c>
      <c r="P1332" s="9" t="s">
        <v>43</v>
      </c>
      <c r="Q1332" s="9">
        <v>25.99</v>
      </c>
      <c r="R1332" s="9"/>
      <c r="S1332" s="9"/>
      <c r="T1332" s="9"/>
      <c r="U1332" s="9"/>
      <c r="V1332" s="9"/>
      <c r="W1332" s="9"/>
      <c r="X1332" s="9"/>
      <c r="Y1332" s="9" t="s">
        <v>6512</v>
      </c>
      <c r="Z1332" s="9" t="s">
        <v>56</v>
      </c>
      <c r="AA1332" s="9" t="s">
        <v>6513</v>
      </c>
      <c r="AB1332" s="9" t="s">
        <v>47</v>
      </c>
      <c r="AC1332" s="9"/>
      <c r="AD1332" s="9" t="b">
        <v>0</v>
      </c>
      <c r="AE1332" s="9"/>
      <c r="AF1332" s="9"/>
      <c r="AG1332" s="14">
        <f t="shared" si="20"/>
        <v>43325</v>
      </c>
    </row>
    <row r="1333" spans="1:33">
      <c r="A1333" s="9" t="s">
        <v>6514</v>
      </c>
      <c r="B1333" s="9" t="s">
        <v>6514</v>
      </c>
      <c r="C1333" s="9" t="s">
        <v>6515</v>
      </c>
      <c r="D1333" s="9" t="s">
        <v>6516</v>
      </c>
      <c r="E1333" s="9" t="s">
        <v>36</v>
      </c>
      <c r="F1333" s="9" t="s">
        <v>37</v>
      </c>
      <c r="G1333" s="9" t="s">
        <v>38</v>
      </c>
      <c r="H1333" s="9"/>
      <c r="I1333" s="9"/>
      <c r="J1333" s="9" t="s">
        <v>90</v>
      </c>
      <c r="K1333" s="9" t="s">
        <v>4463</v>
      </c>
      <c r="L1333" s="9" t="s">
        <v>6517</v>
      </c>
      <c r="M1333" s="9" t="s">
        <v>6518</v>
      </c>
      <c r="N1333" s="9" t="s">
        <v>36</v>
      </c>
      <c r="O1333" s="9">
        <v>1</v>
      </c>
      <c r="P1333" s="9" t="s">
        <v>43</v>
      </c>
      <c r="Q1333" s="9">
        <v>29.99</v>
      </c>
      <c r="R1333" s="9"/>
      <c r="S1333" s="9">
        <v>3.86</v>
      </c>
      <c r="T1333" s="9"/>
      <c r="U1333" s="9"/>
      <c r="V1333" s="9"/>
      <c r="W1333" s="9"/>
      <c r="X1333" s="9"/>
      <c r="Y1333" s="9" t="s">
        <v>6519</v>
      </c>
      <c r="Z1333" s="9" t="s">
        <v>56</v>
      </c>
      <c r="AA1333" s="9" t="s">
        <v>6520</v>
      </c>
      <c r="AB1333" s="9" t="s">
        <v>47</v>
      </c>
      <c r="AC1333" s="9"/>
      <c r="AD1333" s="9" t="b">
        <v>0</v>
      </c>
      <c r="AE1333" s="9"/>
      <c r="AF1333" s="9"/>
      <c r="AG1333" s="14">
        <f t="shared" si="20"/>
        <v>43325</v>
      </c>
    </row>
    <row r="1334" spans="1:33">
      <c r="A1334" s="9" t="s">
        <v>6521</v>
      </c>
      <c r="B1334" s="9" t="s">
        <v>6521</v>
      </c>
      <c r="C1334" s="9" t="s">
        <v>6522</v>
      </c>
      <c r="D1334" s="9" t="s">
        <v>6523</v>
      </c>
      <c r="E1334" s="9" t="s">
        <v>36</v>
      </c>
      <c r="F1334" s="9" t="s">
        <v>37</v>
      </c>
      <c r="G1334" s="9" t="s">
        <v>38</v>
      </c>
      <c r="H1334" s="9"/>
      <c r="I1334" s="9"/>
      <c r="J1334" s="9" t="s">
        <v>70</v>
      </c>
      <c r="K1334" s="9" t="s">
        <v>6524</v>
      </c>
      <c r="L1334" s="9" t="s">
        <v>6525</v>
      </c>
      <c r="M1334" s="9" t="s">
        <v>6526</v>
      </c>
      <c r="N1334" s="9" t="s">
        <v>36</v>
      </c>
      <c r="O1334" s="9">
        <v>1</v>
      </c>
      <c r="P1334" s="9" t="s">
        <v>43</v>
      </c>
      <c r="Q1334" s="9">
        <v>30.99</v>
      </c>
      <c r="R1334" s="9"/>
      <c r="S1334" s="9">
        <v>12.98</v>
      </c>
      <c r="T1334" s="9"/>
      <c r="U1334" s="9"/>
      <c r="V1334" s="9"/>
      <c r="W1334" s="9"/>
      <c r="X1334" s="9"/>
      <c r="Y1334" s="9" t="s">
        <v>6527</v>
      </c>
      <c r="Z1334" s="9" t="s">
        <v>1827</v>
      </c>
      <c r="AA1334" s="9" t="s">
        <v>6528</v>
      </c>
      <c r="AB1334" s="9" t="s">
        <v>47</v>
      </c>
      <c r="AC1334" s="9"/>
      <c r="AD1334" s="9" t="b">
        <v>0</v>
      </c>
      <c r="AE1334" s="9"/>
      <c r="AF1334" s="9"/>
      <c r="AG1334" s="14">
        <f t="shared" si="20"/>
        <v>43325</v>
      </c>
    </row>
    <row r="1335" spans="1:33">
      <c r="A1335" s="9" t="s">
        <v>6529</v>
      </c>
      <c r="B1335" s="9" t="s">
        <v>6529</v>
      </c>
      <c r="C1335" s="9" t="s">
        <v>6530</v>
      </c>
      <c r="D1335" s="9" t="s">
        <v>6531</v>
      </c>
      <c r="E1335" s="9" t="s">
        <v>36</v>
      </c>
      <c r="F1335" s="9" t="s">
        <v>37</v>
      </c>
      <c r="G1335" s="9" t="s">
        <v>38</v>
      </c>
      <c r="H1335" s="9"/>
      <c r="I1335" s="9"/>
      <c r="J1335" s="9" t="s">
        <v>39</v>
      </c>
      <c r="K1335" s="9" t="s">
        <v>6532</v>
      </c>
      <c r="L1335" s="9" t="s">
        <v>6533</v>
      </c>
      <c r="M1335" s="9" t="s">
        <v>6534</v>
      </c>
      <c r="N1335" s="9" t="s">
        <v>36</v>
      </c>
      <c r="O1335" s="9">
        <v>1</v>
      </c>
      <c r="P1335" s="9" t="s">
        <v>43</v>
      </c>
      <c r="Q1335" s="9">
        <v>32.99</v>
      </c>
      <c r="R1335" s="9"/>
      <c r="S1335" s="9"/>
      <c r="T1335" s="9"/>
      <c r="U1335" s="9"/>
      <c r="V1335" s="9"/>
      <c r="W1335" s="9"/>
      <c r="X1335" s="9"/>
      <c r="Y1335" s="9" t="s">
        <v>119</v>
      </c>
      <c r="Z1335" s="9" t="s">
        <v>56</v>
      </c>
      <c r="AA1335" s="9" t="s">
        <v>6535</v>
      </c>
      <c r="AB1335" s="9" t="s">
        <v>47</v>
      </c>
      <c r="AC1335" s="9"/>
      <c r="AD1335" s="9" t="b">
        <v>0</v>
      </c>
      <c r="AE1335" s="9"/>
      <c r="AF1335" s="9"/>
      <c r="AG1335" s="14">
        <f t="shared" si="20"/>
        <v>43325</v>
      </c>
    </row>
    <row r="1336" spans="1:33">
      <c r="A1336" s="9" t="s">
        <v>6529</v>
      </c>
      <c r="B1336" s="9" t="s">
        <v>6529</v>
      </c>
      <c r="C1336" s="9" t="s">
        <v>6530</v>
      </c>
      <c r="D1336" s="9" t="s">
        <v>6531</v>
      </c>
      <c r="E1336" s="9" t="s">
        <v>36</v>
      </c>
      <c r="F1336" s="9" t="s">
        <v>37</v>
      </c>
      <c r="G1336" s="9" t="s">
        <v>38</v>
      </c>
      <c r="H1336" s="9"/>
      <c r="I1336" s="9"/>
      <c r="J1336" s="9" t="s">
        <v>39</v>
      </c>
      <c r="K1336" s="9" t="s">
        <v>742</v>
      </c>
      <c r="L1336" s="9" t="s">
        <v>743</v>
      </c>
      <c r="M1336" s="9" t="s">
        <v>744</v>
      </c>
      <c r="N1336" s="9" t="s">
        <v>36</v>
      </c>
      <c r="O1336" s="9">
        <v>1</v>
      </c>
      <c r="P1336" s="9" t="s">
        <v>43</v>
      </c>
      <c r="Q1336" s="9">
        <v>32.99</v>
      </c>
      <c r="R1336" s="9"/>
      <c r="S1336" s="9"/>
      <c r="T1336" s="9"/>
      <c r="U1336" s="9"/>
      <c r="V1336" s="9"/>
      <c r="W1336" s="9"/>
      <c r="X1336" s="9"/>
      <c r="Y1336" s="9" t="s">
        <v>119</v>
      </c>
      <c r="Z1336" s="9" t="s">
        <v>56</v>
      </c>
      <c r="AA1336" s="9" t="s">
        <v>6535</v>
      </c>
      <c r="AB1336" s="9" t="s">
        <v>47</v>
      </c>
      <c r="AC1336" s="9"/>
      <c r="AD1336" s="9" t="b">
        <v>0</v>
      </c>
      <c r="AE1336" s="9"/>
      <c r="AF1336" s="9"/>
      <c r="AG1336" s="14">
        <f t="shared" si="20"/>
        <v>43325</v>
      </c>
    </row>
    <row r="1337" spans="1:33">
      <c r="A1337" s="9" t="s">
        <v>6536</v>
      </c>
      <c r="B1337" s="9" t="s">
        <v>6536</v>
      </c>
      <c r="C1337" s="9" t="s">
        <v>6537</v>
      </c>
      <c r="D1337" s="9" t="s">
        <v>6538</v>
      </c>
      <c r="E1337" s="9" t="s">
        <v>36</v>
      </c>
      <c r="F1337" s="9" t="s">
        <v>37</v>
      </c>
      <c r="G1337" s="9" t="s">
        <v>38</v>
      </c>
      <c r="H1337" s="9"/>
      <c r="I1337" s="9"/>
      <c r="J1337" s="9" t="s">
        <v>39</v>
      </c>
      <c r="K1337" s="9" t="s">
        <v>2920</v>
      </c>
      <c r="L1337" s="9" t="s">
        <v>6539</v>
      </c>
      <c r="M1337" s="9" t="s">
        <v>6540</v>
      </c>
      <c r="N1337" s="9" t="s">
        <v>36</v>
      </c>
      <c r="O1337" s="9">
        <v>1</v>
      </c>
      <c r="P1337" s="9" t="s">
        <v>43</v>
      </c>
      <c r="Q1337" s="9">
        <v>29.99</v>
      </c>
      <c r="R1337" s="9"/>
      <c r="S1337" s="9"/>
      <c r="T1337" s="9"/>
      <c r="U1337" s="9"/>
      <c r="V1337" s="9"/>
      <c r="W1337" s="9"/>
      <c r="X1337" s="9"/>
      <c r="Y1337" s="9" t="s">
        <v>188</v>
      </c>
      <c r="Z1337" s="9" t="s">
        <v>75</v>
      </c>
      <c r="AA1337" s="9" t="s">
        <v>6541</v>
      </c>
      <c r="AB1337" s="9" t="s">
        <v>47</v>
      </c>
      <c r="AC1337" s="9"/>
      <c r="AD1337" s="9" t="b">
        <v>0</v>
      </c>
      <c r="AE1337" s="9"/>
      <c r="AF1337" s="9"/>
      <c r="AG1337" s="14">
        <f t="shared" si="20"/>
        <v>43325</v>
      </c>
    </row>
    <row r="1338" spans="1:33">
      <c r="A1338" s="9" t="s">
        <v>6542</v>
      </c>
      <c r="B1338" s="9" t="s">
        <v>6542</v>
      </c>
      <c r="C1338" s="9" t="s">
        <v>6543</v>
      </c>
      <c r="D1338" s="9" t="s">
        <v>6544</v>
      </c>
      <c r="E1338" s="9" t="s">
        <v>36</v>
      </c>
      <c r="F1338" s="9" t="s">
        <v>37</v>
      </c>
      <c r="G1338" s="9" t="s">
        <v>38</v>
      </c>
      <c r="H1338" s="9"/>
      <c r="I1338" s="9"/>
      <c r="J1338" s="9" t="s">
        <v>39</v>
      </c>
      <c r="K1338" s="9" t="s">
        <v>2398</v>
      </c>
      <c r="L1338" s="9" t="s">
        <v>2399</v>
      </c>
      <c r="M1338" s="9" t="s">
        <v>2400</v>
      </c>
      <c r="N1338" s="9" t="s">
        <v>36</v>
      </c>
      <c r="O1338" s="9">
        <v>1</v>
      </c>
      <c r="P1338" s="9" t="s">
        <v>43</v>
      </c>
      <c r="Q1338" s="9">
        <v>25.99</v>
      </c>
      <c r="R1338" s="9"/>
      <c r="S1338" s="9"/>
      <c r="T1338" s="9"/>
      <c r="U1338" s="9"/>
      <c r="V1338" s="9"/>
      <c r="W1338" s="9"/>
      <c r="X1338" s="9"/>
      <c r="Y1338" s="9" t="s">
        <v>519</v>
      </c>
      <c r="Z1338" s="9" t="s">
        <v>56</v>
      </c>
      <c r="AA1338" s="9" t="s">
        <v>6545</v>
      </c>
      <c r="AB1338" s="9" t="s">
        <v>47</v>
      </c>
      <c r="AC1338" s="9"/>
      <c r="AD1338" s="9" t="b">
        <v>0</v>
      </c>
      <c r="AE1338" s="9"/>
      <c r="AF1338" s="9"/>
      <c r="AG1338" s="14">
        <f t="shared" si="20"/>
        <v>43325</v>
      </c>
    </row>
    <row r="1339" spans="1:33">
      <c r="A1339" s="9" t="s">
        <v>6546</v>
      </c>
      <c r="B1339" s="9" t="s">
        <v>6546</v>
      </c>
      <c r="C1339" s="9" t="s">
        <v>6547</v>
      </c>
      <c r="D1339" s="9" t="s">
        <v>6548</v>
      </c>
      <c r="E1339" s="9" t="s">
        <v>36</v>
      </c>
      <c r="F1339" s="9" t="s">
        <v>37</v>
      </c>
      <c r="G1339" s="9" t="s">
        <v>38</v>
      </c>
      <c r="H1339" s="9"/>
      <c r="I1339" s="9"/>
      <c r="J1339" s="9" t="s">
        <v>39</v>
      </c>
      <c r="K1339" s="9" t="s">
        <v>1895</v>
      </c>
      <c r="L1339" s="9" t="s">
        <v>4260</v>
      </c>
      <c r="M1339" s="9" t="s">
        <v>4261</v>
      </c>
      <c r="N1339" s="9" t="s">
        <v>36</v>
      </c>
      <c r="O1339" s="9">
        <v>1</v>
      </c>
      <c r="P1339" s="9" t="s">
        <v>43</v>
      </c>
      <c r="Q1339" s="9">
        <v>29.99</v>
      </c>
      <c r="R1339" s="9"/>
      <c r="S1339" s="9"/>
      <c r="T1339" s="9"/>
      <c r="U1339" s="9"/>
      <c r="V1339" s="9"/>
      <c r="W1339" s="9"/>
      <c r="X1339" s="9"/>
      <c r="Y1339" s="9" t="s">
        <v>3402</v>
      </c>
      <c r="Z1339" s="9" t="s">
        <v>149</v>
      </c>
      <c r="AA1339" s="9" t="s">
        <v>6549</v>
      </c>
      <c r="AB1339" s="9" t="s">
        <v>47</v>
      </c>
      <c r="AC1339" s="9"/>
      <c r="AD1339" s="9" t="b">
        <v>0</v>
      </c>
      <c r="AE1339" s="9"/>
      <c r="AF1339" s="9"/>
      <c r="AG1339" s="14">
        <f t="shared" si="20"/>
        <v>43325</v>
      </c>
    </row>
    <row r="1340" spans="1:33">
      <c r="A1340" s="9" t="s">
        <v>6550</v>
      </c>
      <c r="B1340" s="9" t="s">
        <v>6550</v>
      </c>
      <c r="C1340" s="9" t="s">
        <v>6551</v>
      </c>
      <c r="D1340" s="9" t="s">
        <v>6552</v>
      </c>
      <c r="E1340" s="9" t="s">
        <v>36</v>
      </c>
      <c r="F1340" s="9" t="s">
        <v>37</v>
      </c>
      <c r="G1340" s="9" t="s">
        <v>38</v>
      </c>
      <c r="H1340" s="9"/>
      <c r="I1340" s="9"/>
      <c r="J1340" s="9" t="s">
        <v>39</v>
      </c>
      <c r="K1340" s="9" t="s">
        <v>1449</v>
      </c>
      <c r="L1340" s="9" t="s">
        <v>1450</v>
      </c>
      <c r="M1340" s="9" t="s">
        <v>1451</v>
      </c>
      <c r="N1340" s="9" t="s">
        <v>36</v>
      </c>
      <c r="O1340" s="9">
        <v>1</v>
      </c>
      <c r="P1340" s="9" t="s">
        <v>43</v>
      </c>
      <c r="Q1340" s="9">
        <v>20.99</v>
      </c>
      <c r="R1340" s="9"/>
      <c r="S1340" s="9"/>
      <c r="T1340" s="9"/>
      <c r="U1340" s="9"/>
      <c r="V1340" s="9"/>
      <c r="W1340" s="9"/>
      <c r="X1340" s="9"/>
      <c r="Y1340" s="9" t="s">
        <v>228</v>
      </c>
      <c r="Z1340" s="9" t="s">
        <v>56</v>
      </c>
      <c r="AA1340" s="9" t="s">
        <v>6553</v>
      </c>
      <c r="AB1340" s="9" t="s">
        <v>47</v>
      </c>
      <c r="AC1340" s="9"/>
      <c r="AD1340" s="9" t="b">
        <v>0</v>
      </c>
      <c r="AE1340" s="9"/>
      <c r="AF1340" s="9"/>
      <c r="AG1340" s="14">
        <f t="shared" si="20"/>
        <v>43325</v>
      </c>
    </row>
    <row r="1341" spans="1:33">
      <c r="A1341" s="9" t="s">
        <v>6554</v>
      </c>
      <c r="B1341" s="9" t="s">
        <v>6554</v>
      </c>
      <c r="C1341" s="9" t="s">
        <v>6555</v>
      </c>
      <c r="D1341" s="9" t="s">
        <v>6556</v>
      </c>
      <c r="E1341" s="9" t="s">
        <v>36</v>
      </c>
      <c r="F1341" s="9" t="s">
        <v>37</v>
      </c>
      <c r="G1341" s="9" t="s">
        <v>38</v>
      </c>
      <c r="H1341" s="9"/>
      <c r="I1341" s="9"/>
      <c r="J1341" s="9" t="s">
        <v>39</v>
      </c>
      <c r="K1341" s="9" t="s">
        <v>687</v>
      </c>
      <c r="L1341" s="9" t="s">
        <v>688</v>
      </c>
      <c r="M1341" s="9" t="s">
        <v>689</v>
      </c>
      <c r="N1341" s="9" t="s">
        <v>36</v>
      </c>
      <c r="O1341" s="9">
        <v>1</v>
      </c>
      <c r="P1341" s="9" t="s">
        <v>43</v>
      </c>
      <c r="Q1341" s="9">
        <v>35.99</v>
      </c>
      <c r="R1341" s="9"/>
      <c r="S1341" s="9"/>
      <c r="T1341" s="9"/>
      <c r="U1341" s="9"/>
      <c r="V1341" s="9"/>
      <c r="W1341" s="9"/>
      <c r="X1341" s="9"/>
      <c r="Y1341" s="9" t="s">
        <v>598</v>
      </c>
      <c r="Z1341" s="9" t="s">
        <v>56</v>
      </c>
      <c r="AA1341" s="9" t="s">
        <v>6557</v>
      </c>
      <c r="AB1341" s="9" t="s">
        <v>47</v>
      </c>
      <c r="AC1341" s="9"/>
      <c r="AD1341" s="9" t="b">
        <v>0</v>
      </c>
      <c r="AE1341" s="9"/>
      <c r="AF1341" s="9"/>
      <c r="AG1341" s="14">
        <f t="shared" si="20"/>
        <v>43325</v>
      </c>
    </row>
    <row r="1342" spans="1:33">
      <c r="A1342" s="9" t="s">
        <v>6558</v>
      </c>
      <c r="B1342" s="9" t="s">
        <v>6558</v>
      </c>
      <c r="C1342" s="9" t="s">
        <v>6559</v>
      </c>
      <c r="D1342" s="9" t="s">
        <v>6560</v>
      </c>
      <c r="E1342" s="9" t="s">
        <v>36</v>
      </c>
      <c r="F1342" s="9" t="s">
        <v>37</v>
      </c>
      <c r="G1342" s="9" t="s">
        <v>38</v>
      </c>
      <c r="H1342" s="9"/>
      <c r="I1342" s="9"/>
      <c r="J1342" s="9" t="s">
        <v>39</v>
      </c>
      <c r="K1342" s="9" t="s">
        <v>4159</v>
      </c>
      <c r="L1342" s="9" t="s">
        <v>4160</v>
      </c>
      <c r="M1342" s="9" t="s">
        <v>4161</v>
      </c>
      <c r="N1342" s="9" t="s">
        <v>36</v>
      </c>
      <c r="O1342" s="9">
        <v>1</v>
      </c>
      <c r="P1342" s="9" t="s">
        <v>43</v>
      </c>
      <c r="Q1342" s="9">
        <v>35.99</v>
      </c>
      <c r="R1342" s="9"/>
      <c r="S1342" s="9"/>
      <c r="T1342" s="9"/>
      <c r="U1342" s="9"/>
      <c r="V1342" s="9"/>
      <c r="W1342" s="9"/>
      <c r="X1342" s="9"/>
      <c r="Y1342" s="9" t="s">
        <v>444</v>
      </c>
      <c r="Z1342" s="9" t="s">
        <v>180</v>
      </c>
      <c r="AA1342" s="9" t="s">
        <v>6561</v>
      </c>
      <c r="AB1342" s="9" t="s">
        <v>47</v>
      </c>
      <c r="AC1342" s="9"/>
      <c r="AD1342" s="9" t="b">
        <v>0</v>
      </c>
      <c r="AE1342" s="9"/>
      <c r="AF1342" s="9"/>
      <c r="AG1342" s="14">
        <f t="shared" si="20"/>
        <v>43325</v>
      </c>
    </row>
    <row r="1343" spans="1:33">
      <c r="A1343" s="9" t="s">
        <v>6562</v>
      </c>
      <c r="B1343" s="9" t="s">
        <v>6562</v>
      </c>
      <c r="C1343" s="9" t="s">
        <v>6563</v>
      </c>
      <c r="D1343" s="9" t="s">
        <v>6564</v>
      </c>
      <c r="E1343" s="9" t="s">
        <v>36</v>
      </c>
      <c r="F1343" s="9" t="s">
        <v>37</v>
      </c>
      <c r="G1343" s="9" t="s">
        <v>38</v>
      </c>
      <c r="H1343" s="9"/>
      <c r="I1343" s="9"/>
      <c r="J1343" s="9" t="s">
        <v>39</v>
      </c>
      <c r="K1343" s="9" t="s">
        <v>176</v>
      </c>
      <c r="L1343" s="9" t="s">
        <v>4452</v>
      </c>
      <c r="M1343" s="9" t="s">
        <v>4453</v>
      </c>
      <c r="N1343" s="9" t="s">
        <v>36</v>
      </c>
      <c r="O1343" s="9">
        <v>1</v>
      </c>
      <c r="P1343" s="9" t="s">
        <v>43</v>
      </c>
      <c r="Q1343" s="9">
        <v>15.99</v>
      </c>
      <c r="R1343" s="9"/>
      <c r="S1343" s="9"/>
      <c r="T1343" s="9"/>
      <c r="U1343" s="9"/>
      <c r="V1343" s="9"/>
      <c r="W1343" s="9"/>
      <c r="X1343" s="9"/>
      <c r="Y1343" s="9" t="s">
        <v>163</v>
      </c>
      <c r="Z1343" s="9" t="s">
        <v>75</v>
      </c>
      <c r="AA1343" s="9" t="s">
        <v>6565</v>
      </c>
      <c r="AB1343" s="9" t="s">
        <v>47</v>
      </c>
      <c r="AC1343" s="9"/>
      <c r="AD1343" s="9" t="b">
        <v>0</v>
      </c>
      <c r="AE1343" s="9"/>
      <c r="AF1343" s="9"/>
      <c r="AG1343" s="14">
        <f t="shared" si="20"/>
        <v>43325</v>
      </c>
    </row>
    <row r="1344" spans="1:33">
      <c r="A1344" s="9" t="s">
        <v>6566</v>
      </c>
      <c r="B1344" s="9" t="s">
        <v>6566</v>
      </c>
      <c r="C1344" s="9" t="s">
        <v>6567</v>
      </c>
      <c r="D1344" s="9" t="s">
        <v>6568</v>
      </c>
      <c r="E1344" s="9" t="s">
        <v>36</v>
      </c>
      <c r="F1344" s="9" t="s">
        <v>37</v>
      </c>
      <c r="G1344" s="9" t="s">
        <v>38</v>
      </c>
      <c r="H1344" s="9"/>
      <c r="I1344" s="9"/>
      <c r="J1344" s="9" t="s">
        <v>39</v>
      </c>
      <c r="K1344" s="9" t="s">
        <v>52</v>
      </c>
      <c r="L1344" s="9" t="s">
        <v>53</v>
      </c>
      <c r="M1344" s="9" t="s">
        <v>54</v>
      </c>
      <c r="N1344" s="9" t="s">
        <v>36</v>
      </c>
      <c r="O1344" s="9">
        <v>1</v>
      </c>
      <c r="P1344" s="9" t="s">
        <v>43</v>
      </c>
      <c r="Q1344" s="9">
        <v>35.99</v>
      </c>
      <c r="R1344" s="9"/>
      <c r="S1344" s="9"/>
      <c r="T1344" s="9"/>
      <c r="U1344" s="9"/>
      <c r="V1344" s="9"/>
      <c r="W1344" s="9"/>
      <c r="X1344" s="9"/>
      <c r="Y1344" s="9" t="s">
        <v>6569</v>
      </c>
      <c r="Z1344" s="9" t="s">
        <v>56</v>
      </c>
      <c r="AA1344" s="9" t="s">
        <v>6570</v>
      </c>
      <c r="AB1344" s="9" t="s">
        <v>47</v>
      </c>
      <c r="AC1344" s="9"/>
      <c r="AD1344" s="9" t="b">
        <v>0</v>
      </c>
      <c r="AE1344" s="9"/>
      <c r="AF1344" s="9"/>
      <c r="AG1344" s="14">
        <f t="shared" si="20"/>
        <v>43325</v>
      </c>
    </row>
    <row r="1345" spans="1:33">
      <c r="A1345" s="9" t="s">
        <v>6571</v>
      </c>
      <c r="B1345" s="9" t="s">
        <v>6571</v>
      </c>
      <c r="C1345" s="9" t="s">
        <v>6572</v>
      </c>
      <c r="D1345" s="9" t="s">
        <v>6573</v>
      </c>
      <c r="E1345" s="9" t="s">
        <v>36</v>
      </c>
      <c r="F1345" s="9" t="s">
        <v>37</v>
      </c>
      <c r="G1345" s="9" t="s">
        <v>38</v>
      </c>
      <c r="H1345" s="9"/>
      <c r="I1345" s="9"/>
      <c r="J1345" s="9" t="s">
        <v>90</v>
      </c>
      <c r="K1345" s="9" t="s">
        <v>254</v>
      </c>
      <c r="L1345" s="9" t="s">
        <v>262</v>
      </c>
      <c r="M1345" s="9" t="s">
        <v>263</v>
      </c>
      <c r="N1345" s="9" t="s">
        <v>36</v>
      </c>
      <c r="O1345" s="9">
        <v>1</v>
      </c>
      <c r="P1345" s="9" t="s">
        <v>43</v>
      </c>
      <c r="Q1345" s="9">
        <v>21.99</v>
      </c>
      <c r="R1345" s="9"/>
      <c r="S1345" s="9">
        <v>3.27</v>
      </c>
      <c r="T1345" s="9"/>
      <c r="U1345" s="9"/>
      <c r="V1345" s="9"/>
      <c r="W1345" s="9"/>
      <c r="X1345" s="9">
        <v>3.27</v>
      </c>
      <c r="Y1345" s="9" t="s">
        <v>6574</v>
      </c>
      <c r="Z1345" s="9" t="s">
        <v>56</v>
      </c>
      <c r="AA1345" s="9" t="s">
        <v>6575</v>
      </c>
      <c r="AB1345" s="9" t="s">
        <v>47</v>
      </c>
      <c r="AC1345" s="9" t="s">
        <v>97</v>
      </c>
      <c r="AD1345" s="9" t="b">
        <v>0</v>
      </c>
      <c r="AE1345" s="9"/>
      <c r="AF1345" s="9"/>
      <c r="AG1345" s="14">
        <f t="shared" si="20"/>
        <v>43325</v>
      </c>
    </row>
    <row r="1346" spans="1:33">
      <c r="A1346" s="9" t="s">
        <v>6576</v>
      </c>
      <c r="B1346" s="9" t="s">
        <v>6576</v>
      </c>
      <c r="C1346" s="9" t="s">
        <v>6577</v>
      </c>
      <c r="D1346" s="9" t="s">
        <v>6578</v>
      </c>
      <c r="E1346" s="9" t="s">
        <v>36</v>
      </c>
      <c r="F1346" s="9" t="s">
        <v>37</v>
      </c>
      <c r="G1346" s="9" t="s">
        <v>38</v>
      </c>
      <c r="H1346" s="9"/>
      <c r="I1346" s="9"/>
      <c r="J1346" s="9" t="s">
        <v>90</v>
      </c>
      <c r="K1346" s="9" t="s">
        <v>176</v>
      </c>
      <c r="L1346" s="9" t="s">
        <v>827</v>
      </c>
      <c r="M1346" s="9" t="s">
        <v>828</v>
      </c>
      <c r="N1346" s="9" t="s">
        <v>36</v>
      </c>
      <c r="O1346" s="9">
        <v>1</v>
      </c>
      <c r="P1346" s="9" t="s">
        <v>43</v>
      </c>
      <c r="Q1346" s="9">
        <v>15.99</v>
      </c>
      <c r="R1346" s="9"/>
      <c r="S1346" s="9">
        <v>3.27</v>
      </c>
      <c r="T1346" s="9"/>
      <c r="U1346" s="9"/>
      <c r="V1346" s="9"/>
      <c r="W1346" s="9"/>
      <c r="X1346" s="9">
        <v>3.27</v>
      </c>
      <c r="Y1346" s="9" t="s">
        <v>5181</v>
      </c>
      <c r="Z1346" s="9" t="s">
        <v>65</v>
      </c>
      <c r="AA1346" s="9" t="s">
        <v>5182</v>
      </c>
      <c r="AB1346" s="9" t="s">
        <v>47</v>
      </c>
      <c r="AC1346" s="9" t="s">
        <v>97</v>
      </c>
      <c r="AD1346" s="9" t="b">
        <v>0</v>
      </c>
      <c r="AE1346" s="9"/>
      <c r="AF1346" s="9"/>
      <c r="AG1346" s="14">
        <f t="shared" ref="AG1346:AG1409" si="21">DATEVALUE(LEFT(C1346,10))</f>
        <v>43325</v>
      </c>
    </row>
    <row r="1347" spans="1:33">
      <c r="A1347" s="9" t="s">
        <v>6579</v>
      </c>
      <c r="B1347" s="9" t="s">
        <v>6579</v>
      </c>
      <c r="C1347" s="9" t="s">
        <v>6580</v>
      </c>
      <c r="D1347" s="9" t="s">
        <v>6581</v>
      </c>
      <c r="E1347" s="9" t="s">
        <v>36</v>
      </c>
      <c r="F1347" s="9" t="s">
        <v>37</v>
      </c>
      <c r="G1347" s="9" t="s">
        <v>38</v>
      </c>
      <c r="H1347" s="9"/>
      <c r="I1347" s="9"/>
      <c r="J1347" s="9" t="s">
        <v>90</v>
      </c>
      <c r="K1347" s="9" t="s">
        <v>254</v>
      </c>
      <c r="L1347" s="9" t="s">
        <v>680</v>
      </c>
      <c r="M1347" s="9" t="s">
        <v>681</v>
      </c>
      <c r="N1347" s="9" t="s">
        <v>36</v>
      </c>
      <c r="O1347" s="9">
        <v>1</v>
      </c>
      <c r="P1347" s="9" t="s">
        <v>43</v>
      </c>
      <c r="Q1347" s="9">
        <v>21.99</v>
      </c>
      <c r="R1347" s="9"/>
      <c r="S1347" s="9"/>
      <c r="T1347" s="9"/>
      <c r="U1347" s="9"/>
      <c r="V1347" s="9"/>
      <c r="W1347" s="9"/>
      <c r="X1347" s="9"/>
      <c r="Y1347" s="9" t="s">
        <v>188</v>
      </c>
      <c r="Z1347" s="9" t="s">
        <v>75</v>
      </c>
      <c r="AA1347" s="9" t="s">
        <v>6582</v>
      </c>
      <c r="AB1347" s="9" t="s">
        <v>47</v>
      </c>
      <c r="AC1347" s="9"/>
      <c r="AD1347" s="9" t="b">
        <v>0</v>
      </c>
      <c r="AE1347" s="9"/>
      <c r="AF1347" s="9"/>
      <c r="AG1347" s="14">
        <f t="shared" si="21"/>
        <v>43325</v>
      </c>
    </row>
    <row r="1348" spans="1:33">
      <c r="A1348" s="9" t="s">
        <v>6583</v>
      </c>
      <c r="B1348" s="9" t="s">
        <v>6583</v>
      </c>
      <c r="C1348" s="9" t="s">
        <v>6584</v>
      </c>
      <c r="D1348" s="9" t="s">
        <v>6585</v>
      </c>
      <c r="E1348" s="9" t="s">
        <v>36</v>
      </c>
      <c r="F1348" s="9" t="s">
        <v>37</v>
      </c>
      <c r="G1348" s="9" t="s">
        <v>38</v>
      </c>
      <c r="H1348" s="9"/>
      <c r="I1348" s="9"/>
      <c r="J1348" s="9" t="s">
        <v>39</v>
      </c>
      <c r="K1348" s="9" t="s">
        <v>185</v>
      </c>
      <c r="L1348" s="9" t="s">
        <v>186</v>
      </c>
      <c r="M1348" s="9" t="s">
        <v>187</v>
      </c>
      <c r="N1348" s="9" t="s">
        <v>36</v>
      </c>
      <c r="O1348" s="9">
        <v>1</v>
      </c>
      <c r="P1348" s="9" t="s">
        <v>43</v>
      </c>
      <c r="Q1348" s="9">
        <v>25.99</v>
      </c>
      <c r="R1348" s="9"/>
      <c r="S1348" s="9"/>
      <c r="T1348" s="9"/>
      <c r="U1348" s="9"/>
      <c r="V1348" s="9"/>
      <c r="W1348" s="9"/>
      <c r="X1348" s="9"/>
      <c r="Y1348" s="9" t="s">
        <v>1587</v>
      </c>
      <c r="Z1348" s="9" t="s">
        <v>411</v>
      </c>
      <c r="AA1348" s="9" t="s">
        <v>6586</v>
      </c>
      <c r="AB1348" s="9" t="s">
        <v>47</v>
      </c>
      <c r="AC1348" s="9"/>
      <c r="AD1348" s="9" t="b">
        <v>0</v>
      </c>
      <c r="AE1348" s="9"/>
      <c r="AF1348" s="9"/>
      <c r="AG1348" s="14">
        <f t="shared" si="21"/>
        <v>43325</v>
      </c>
    </row>
    <row r="1349" spans="1:33">
      <c r="A1349" s="9" t="s">
        <v>6587</v>
      </c>
      <c r="B1349" s="9" t="s">
        <v>6587</v>
      </c>
      <c r="C1349" s="9" t="s">
        <v>6588</v>
      </c>
      <c r="D1349" s="9" t="s">
        <v>6589</v>
      </c>
      <c r="E1349" s="9" t="s">
        <v>80</v>
      </c>
      <c r="F1349" s="9" t="s">
        <v>37</v>
      </c>
      <c r="G1349" s="9" t="s">
        <v>38</v>
      </c>
      <c r="H1349" s="9"/>
      <c r="I1349" s="9"/>
      <c r="J1349" s="9" t="s">
        <v>39</v>
      </c>
      <c r="K1349" s="9" t="s">
        <v>2967</v>
      </c>
      <c r="L1349" s="9" t="s">
        <v>2968</v>
      </c>
      <c r="M1349" s="9" t="s">
        <v>2969</v>
      </c>
      <c r="N1349" s="9" t="s">
        <v>80</v>
      </c>
      <c r="O1349" s="9">
        <v>0</v>
      </c>
      <c r="P1349" s="9"/>
      <c r="Q1349" s="9"/>
      <c r="R1349" s="9"/>
      <c r="S1349" s="9"/>
      <c r="T1349" s="9"/>
      <c r="U1349" s="9"/>
      <c r="V1349" s="9"/>
      <c r="W1349" s="9"/>
      <c r="X1349" s="9"/>
      <c r="Y1349" s="9" t="s">
        <v>6590</v>
      </c>
      <c r="Z1349" s="9" t="s">
        <v>56</v>
      </c>
      <c r="AA1349" s="9" t="s">
        <v>6591</v>
      </c>
      <c r="AB1349" s="9" t="s">
        <v>47</v>
      </c>
      <c r="AC1349" s="9"/>
      <c r="AD1349" s="9" t="b">
        <v>0</v>
      </c>
      <c r="AE1349" s="9"/>
      <c r="AF1349" s="9"/>
      <c r="AG1349" s="14">
        <f t="shared" si="21"/>
        <v>43325</v>
      </c>
    </row>
    <row r="1350" spans="1:33">
      <c r="A1350" s="9" t="s">
        <v>6592</v>
      </c>
      <c r="B1350" s="9" t="s">
        <v>6592</v>
      </c>
      <c r="C1350" s="9" t="s">
        <v>6593</v>
      </c>
      <c r="D1350" s="9" t="s">
        <v>6594</v>
      </c>
      <c r="E1350" s="9" t="s">
        <v>36</v>
      </c>
      <c r="F1350" s="9" t="s">
        <v>37</v>
      </c>
      <c r="G1350" s="9" t="s">
        <v>38</v>
      </c>
      <c r="H1350" s="9"/>
      <c r="I1350" s="9"/>
      <c r="J1350" s="9" t="s">
        <v>39</v>
      </c>
      <c r="K1350" s="9" t="s">
        <v>91</v>
      </c>
      <c r="L1350" s="9" t="s">
        <v>92</v>
      </c>
      <c r="M1350" s="9" t="s">
        <v>93</v>
      </c>
      <c r="N1350" s="9" t="s">
        <v>36</v>
      </c>
      <c r="O1350" s="9">
        <v>1</v>
      </c>
      <c r="P1350" s="9" t="s">
        <v>43</v>
      </c>
      <c r="Q1350" s="9">
        <v>25.99</v>
      </c>
      <c r="R1350" s="9"/>
      <c r="S1350" s="9"/>
      <c r="T1350" s="9"/>
      <c r="U1350" s="9"/>
      <c r="V1350" s="9"/>
      <c r="W1350" s="9"/>
      <c r="X1350" s="9"/>
      <c r="Y1350" s="9" t="s">
        <v>1206</v>
      </c>
      <c r="Z1350" s="9" t="s">
        <v>56</v>
      </c>
      <c r="AA1350" s="9" t="s">
        <v>6595</v>
      </c>
      <c r="AB1350" s="9" t="s">
        <v>47</v>
      </c>
      <c r="AC1350" s="9"/>
      <c r="AD1350" s="9" t="b">
        <v>0</v>
      </c>
      <c r="AE1350" s="9"/>
      <c r="AF1350" s="9"/>
      <c r="AG1350" s="14">
        <f t="shared" si="21"/>
        <v>43325</v>
      </c>
    </row>
    <row r="1351" spans="1:33">
      <c r="A1351" s="9" t="s">
        <v>6596</v>
      </c>
      <c r="B1351" s="9" t="s">
        <v>6596</v>
      </c>
      <c r="C1351" s="9" t="s">
        <v>6597</v>
      </c>
      <c r="D1351" s="9" t="s">
        <v>6598</v>
      </c>
      <c r="E1351" s="9" t="s">
        <v>36</v>
      </c>
      <c r="F1351" s="9" t="s">
        <v>37</v>
      </c>
      <c r="G1351" s="9" t="s">
        <v>38</v>
      </c>
      <c r="H1351" s="9"/>
      <c r="I1351" s="9"/>
      <c r="J1351" s="9" t="s">
        <v>39</v>
      </c>
      <c r="K1351" s="9" t="s">
        <v>4340</v>
      </c>
      <c r="L1351" s="9" t="s">
        <v>4341</v>
      </c>
      <c r="M1351" s="9" t="s">
        <v>4342</v>
      </c>
      <c r="N1351" s="9" t="s">
        <v>36</v>
      </c>
      <c r="O1351" s="9">
        <v>1</v>
      </c>
      <c r="P1351" s="9" t="s">
        <v>43</v>
      </c>
      <c r="Q1351" s="9">
        <v>20.99</v>
      </c>
      <c r="R1351" s="9"/>
      <c r="S1351" s="9"/>
      <c r="T1351" s="9"/>
      <c r="U1351" s="9"/>
      <c r="V1351" s="9"/>
      <c r="W1351" s="9"/>
      <c r="X1351" s="9"/>
      <c r="Y1351" s="9" t="s">
        <v>6599</v>
      </c>
      <c r="Z1351" s="9" t="s">
        <v>586</v>
      </c>
      <c r="AA1351" s="9" t="s">
        <v>6600</v>
      </c>
      <c r="AB1351" s="9" t="s">
        <v>47</v>
      </c>
      <c r="AC1351" s="9"/>
      <c r="AD1351" s="9" t="b">
        <v>0</v>
      </c>
      <c r="AE1351" s="9"/>
      <c r="AF1351" s="9"/>
      <c r="AG1351" s="14">
        <f t="shared" si="21"/>
        <v>43325</v>
      </c>
    </row>
    <row r="1352" spans="1:33">
      <c r="A1352" s="9" t="s">
        <v>6601</v>
      </c>
      <c r="B1352" s="9" t="s">
        <v>6601</v>
      </c>
      <c r="C1352" s="9" t="s">
        <v>6602</v>
      </c>
      <c r="D1352" s="9" t="s">
        <v>6603</v>
      </c>
      <c r="E1352" s="9" t="s">
        <v>36</v>
      </c>
      <c r="F1352" s="9" t="s">
        <v>37</v>
      </c>
      <c r="G1352" s="9" t="s">
        <v>38</v>
      </c>
      <c r="H1352" s="9"/>
      <c r="I1352" s="9"/>
      <c r="J1352" s="9" t="s">
        <v>39</v>
      </c>
      <c r="K1352" s="9" t="s">
        <v>138</v>
      </c>
      <c r="L1352" s="9" t="s">
        <v>139</v>
      </c>
      <c r="M1352" s="9" t="s">
        <v>140</v>
      </c>
      <c r="N1352" s="9" t="s">
        <v>36</v>
      </c>
      <c r="O1352" s="9">
        <v>1</v>
      </c>
      <c r="P1352" s="9" t="s">
        <v>43</v>
      </c>
      <c r="Q1352" s="9">
        <v>25.99</v>
      </c>
      <c r="R1352" s="9"/>
      <c r="S1352" s="9"/>
      <c r="T1352" s="9"/>
      <c r="U1352" s="9"/>
      <c r="V1352" s="9"/>
      <c r="W1352" s="9"/>
      <c r="X1352" s="9"/>
      <c r="Y1352" s="9" t="s">
        <v>6604</v>
      </c>
      <c r="Z1352" s="9" t="s">
        <v>3030</v>
      </c>
      <c r="AA1352" s="9" t="s">
        <v>6605</v>
      </c>
      <c r="AB1352" s="9" t="s">
        <v>47</v>
      </c>
      <c r="AC1352" s="9"/>
      <c r="AD1352" s="9" t="b">
        <v>0</v>
      </c>
      <c r="AE1352" s="9"/>
      <c r="AF1352" s="9"/>
      <c r="AG1352" s="14">
        <f t="shared" si="21"/>
        <v>43325</v>
      </c>
    </row>
    <row r="1353" spans="1:33">
      <c r="A1353" s="9" t="s">
        <v>6606</v>
      </c>
      <c r="B1353" s="9" t="s">
        <v>6606</v>
      </c>
      <c r="C1353" s="9" t="s">
        <v>6607</v>
      </c>
      <c r="D1353" s="9" t="s">
        <v>6608</v>
      </c>
      <c r="E1353" s="9" t="s">
        <v>36</v>
      </c>
      <c r="F1353" s="9" t="s">
        <v>37</v>
      </c>
      <c r="G1353" s="9" t="s">
        <v>38</v>
      </c>
      <c r="H1353" s="9"/>
      <c r="I1353" s="9"/>
      <c r="J1353" s="9" t="s">
        <v>90</v>
      </c>
      <c r="K1353" s="9" t="s">
        <v>176</v>
      </c>
      <c r="L1353" s="9" t="s">
        <v>792</v>
      </c>
      <c r="M1353" s="9" t="s">
        <v>793</v>
      </c>
      <c r="N1353" s="9" t="s">
        <v>36</v>
      </c>
      <c r="O1353" s="9">
        <v>1</v>
      </c>
      <c r="P1353" s="9" t="s">
        <v>43</v>
      </c>
      <c r="Q1353" s="9">
        <v>15.99</v>
      </c>
      <c r="R1353" s="9"/>
      <c r="S1353" s="9">
        <v>3.92</v>
      </c>
      <c r="T1353" s="9"/>
      <c r="U1353" s="9"/>
      <c r="V1353" s="9"/>
      <c r="W1353" s="9"/>
      <c r="X1353" s="9">
        <v>3.92</v>
      </c>
      <c r="Y1353" s="9" t="s">
        <v>6609</v>
      </c>
      <c r="Z1353" s="9" t="s">
        <v>65</v>
      </c>
      <c r="AA1353" s="9" t="s">
        <v>6610</v>
      </c>
      <c r="AB1353" s="9" t="s">
        <v>47</v>
      </c>
      <c r="AC1353" s="9" t="s">
        <v>97</v>
      </c>
      <c r="AD1353" s="9" t="b">
        <v>0</v>
      </c>
      <c r="AE1353" s="9"/>
      <c r="AF1353" s="9"/>
      <c r="AG1353" s="14">
        <f t="shared" si="21"/>
        <v>43325</v>
      </c>
    </row>
    <row r="1354" spans="1:33">
      <c r="A1354" s="9" t="s">
        <v>6611</v>
      </c>
      <c r="B1354" s="9" t="s">
        <v>6611</v>
      </c>
      <c r="C1354" s="9" t="s">
        <v>6612</v>
      </c>
      <c r="D1354" s="9" t="s">
        <v>6613</v>
      </c>
      <c r="E1354" s="9" t="s">
        <v>36</v>
      </c>
      <c r="F1354" s="9" t="s">
        <v>37</v>
      </c>
      <c r="G1354" s="9" t="s">
        <v>38</v>
      </c>
      <c r="H1354" s="9"/>
      <c r="I1354" s="9"/>
      <c r="J1354" s="9" t="s">
        <v>39</v>
      </c>
      <c r="K1354" s="9" t="s">
        <v>5170</v>
      </c>
      <c r="L1354" s="9" t="s">
        <v>5171</v>
      </c>
      <c r="M1354" s="9" t="s">
        <v>5172</v>
      </c>
      <c r="N1354" s="9" t="s">
        <v>36</v>
      </c>
      <c r="O1354" s="9">
        <v>1</v>
      </c>
      <c r="P1354" s="9" t="s">
        <v>43</v>
      </c>
      <c r="Q1354" s="9">
        <v>20.99</v>
      </c>
      <c r="R1354" s="9"/>
      <c r="S1354" s="9"/>
      <c r="T1354" s="9"/>
      <c r="U1354" s="9"/>
      <c r="V1354" s="9"/>
      <c r="W1354" s="9"/>
      <c r="X1354" s="9"/>
      <c r="Y1354" s="9" t="s">
        <v>119</v>
      </c>
      <c r="Z1354" s="9" t="s">
        <v>56</v>
      </c>
      <c r="AA1354" s="9" t="s">
        <v>6614</v>
      </c>
      <c r="AB1354" s="9" t="s">
        <v>47</v>
      </c>
      <c r="AC1354" s="9"/>
      <c r="AD1354" s="9" t="b">
        <v>0</v>
      </c>
      <c r="AE1354" s="9"/>
      <c r="AF1354" s="9"/>
      <c r="AG1354" s="14">
        <f t="shared" si="21"/>
        <v>43325</v>
      </c>
    </row>
    <row r="1355" spans="1:33">
      <c r="A1355" s="9" t="s">
        <v>6615</v>
      </c>
      <c r="B1355" s="9" t="s">
        <v>6615</v>
      </c>
      <c r="C1355" s="9" t="s">
        <v>6616</v>
      </c>
      <c r="D1355" s="9" t="s">
        <v>6617</v>
      </c>
      <c r="E1355" s="9" t="s">
        <v>36</v>
      </c>
      <c r="F1355" s="9" t="s">
        <v>37</v>
      </c>
      <c r="G1355" s="9" t="s">
        <v>38</v>
      </c>
      <c r="H1355" s="9"/>
      <c r="I1355" s="9"/>
      <c r="J1355" s="9" t="s">
        <v>39</v>
      </c>
      <c r="K1355" s="9" t="s">
        <v>176</v>
      </c>
      <c r="L1355" s="9" t="s">
        <v>1275</v>
      </c>
      <c r="M1355" s="9" t="s">
        <v>1276</v>
      </c>
      <c r="N1355" s="9" t="s">
        <v>36</v>
      </c>
      <c r="O1355" s="9">
        <v>1</v>
      </c>
      <c r="P1355" s="9" t="s">
        <v>43</v>
      </c>
      <c r="Q1355" s="9">
        <v>15.99</v>
      </c>
      <c r="R1355" s="9"/>
      <c r="S1355" s="9"/>
      <c r="T1355" s="9"/>
      <c r="U1355" s="9"/>
      <c r="V1355" s="9"/>
      <c r="W1355" s="9"/>
      <c r="X1355" s="9"/>
      <c r="Y1355" s="9" t="s">
        <v>6618</v>
      </c>
      <c r="Z1355" s="9" t="s">
        <v>75</v>
      </c>
      <c r="AA1355" s="9" t="s">
        <v>6619</v>
      </c>
      <c r="AB1355" s="9" t="s">
        <v>47</v>
      </c>
      <c r="AC1355" s="9"/>
      <c r="AD1355" s="9" t="b">
        <v>0</v>
      </c>
      <c r="AE1355" s="9"/>
      <c r="AF1355" s="9"/>
      <c r="AG1355" s="14">
        <f t="shared" si="21"/>
        <v>43325</v>
      </c>
    </row>
    <row r="1356" spans="1:33">
      <c r="A1356" s="9" t="s">
        <v>6620</v>
      </c>
      <c r="B1356" s="9" t="s">
        <v>6620</v>
      </c>
      <c r="C1356" s="9" t="s">
        <v>6621</v>
      </c>
      <c r="D1356" s="9" t="s">
        <v>6622</v>
      </c>
      <c r="E1356" s="9" t="s">
        <v>36</v>
      </c>
      <c r="F1356" s="9" t="s">
        <v>37</v>
      </c>
      <c r="G1356" s="9" t="s">
        <v>38</v>
      </c>
      <c r="H1356" s="9"/>
      <c r="I1356" s="9"/>
      <c r="J1356" s="9" t="s">
        <v>90</v>
      </c>
      <c r="K1356" s="9" t="s">
        <v>3568</v>
      </c>
      <c r="L1356" s="9" t="s">
        <v>4062</v>
      </c>
      <c r="M1356" s="9" t="s">
        <v>4063</v>
      </c>
      <c r="N1356" s="9" t="s">
        <v>36</v>
      </c>
      <c r="O1356" s="9">
        <v>1</v>
      </c>
      <c r="P1356" s="9" t="s">
        <v>43</v>
      </c>
      <c r="Q1356" s="9">
        <v>29.99</v>
      </c>
      <c r="R1356" s="9"/>
      <c r="S1356" s="9">
        <v>2.94</v>
      </c>
      <c r="T1356" s="9"/>
      <c r="U1356" s="9"/>
      <c r="V1356" s="9"/>
      <c r="W1356" s="9"/>
      <c r="X1356" s="9">
        <v>2.94</v>
      </c>
      <c r="Y1356" s="9" t="s">
        <v>337</v>
      </c>
      <c r="Z1356" s="9" t="s">
        <v>234</v>
      </c>
      <c r="AA1356" s="9" t="s">
        <v>338</v>
      </c>
      <c r="AB1356" s="9" t="s">
        <v>47</v>
      </c>
      <c r="AC1356" s="9" t="s">
        <v>97</v>
      </c>
      <c r="AD1356" s="9" t="b">
        <v>0</v>
      </c>
      <c r="AE1356" s="9"/>
      <c r="AF1356" s="9"/>
      <c r="AG1356" s="14">
        <f t="shared" si="21"/>
        <v>43325</v>
      </c>
    </row>
    <row r="1357" spans="1:33">
      <c r="A1357" s="9" t="s">
        <v>6623</v>
      </c>
      <c r="B1357" s="9" t="s">
        <v>6623</v>
      </c>
      <c r="C1357" s="9" t="s">
        <v>6624</v>
      </c>
      <c r="D1357" s="9" t="s">
        <v>6625</v>
      </c>
      <c r="E1357" s="9" t="s">
        <v>36</v>
      </c>
      <c r="F1357" s="9" t="s">
        <v>37</v>
      </c>
      <c r="G1357" s="9" t="s">
        <v>38</v>
      </c>
      <c r="H1357" s="9"/>
      <c r="I1357" s="9"/>
      <c r="J1357" s="9" t="s">
        <v>39</v>
      </c>
      <c r="K1357" s="9" t="s">
        <v>4887</v>
      </c>
      <c r="L1357" s="9" t="s">
        <v>4888</v>
      </c>
      <c r="M1357" s="9" t="s">
        <v>4889</v>
      </c>
      <c r="N1357" s="9" t="s">
        <v>36</v>
      </c>
      <c r="O1357" s="9">
        <v>1</v>
      </c>
      <c r="P1357" s="9" t="s">
        <v>43</v>
      </c>
      <c r="Q1357" s="9">
        <v>35.99</v>
      </c>
      <c r="R1357" s="9"/>
      <c r="S1357" s="9"/>
      <c r="T1357" s="9"/>
      <c r="U1357" s="9"/>
      <c r="V1357" s="9"/>
      <c r="W1357" s="9"/>
      <c r="X1357" s="9"/>
      <c r="Y1357" s="9" t="s">
        <v>65</v>
      </c>
      <c r="Z1357" s="9" t="s">
        <v>65</v>
      </c>
      <c r="AA1357" s="9" t="s">
        <v>6626</v>
      </c>
      <c r="AB1357" s="9" t="s">
        <v>47</v>
      </c>
      <c r="AC1357" s="9"/>
      <c r="AD1357" s="9" t="b">
        <v>0</v>
      </c>
      <c r="AE1357" s="9"/>
      <c r="AF1357" s="9"/>
      <c r="AG1357" s="14">
        <f t="shared" si="21"/>
        <v>43325</v>
      </c>
    </row>
    <row r="1358" spans="1:33">
      <c r="A1358" s="9" t="s">
        <v>6627</v>
      </c>
      <c r="B1358" s="9" t="s">
        <v>6627</v>
      </c>
      <c r="C1358" s="9" t="s">
        <v>6628</v>
      </c>
      <c r="D1358" s="9" t="s">
        <v>6629</v>
      </c>
      <c r="E1358" s="9" t="s">
        <v>36</v>
      </c>
      <c r="F1358" s="9" t="s">
        <v>37</v>
      </c>
      <c r="G1358" s="9" t="s">
        <v>38</v>
      </c>
      <c r="H1358" s="9"/>
      <c r="I1358" s="9"/>
      <c r="J1358" s="9" t="s">
        <v>39</v>
      </c>
      <c r="K1358" s="9" t="s">
        <v>635</v>
      </c>
      <c r="L1358" s="9" t="s">
        <v>6630</v>
      </c>
      <c r="M1358" s="9" t="s">
        <v>6631</v>
      </c>
      <c r="N1358" s="9" t="s">
        <v>36</v>
      </c>
      <c r="O1358" s="9">
        <v>1</v>
      </c>
      <c r="P1358" s="9" t="s">
        <v>43</v>
      </c>
      <c r="Q1358" s="9">
        <v>29.99</v>
      </c>
      <c r="R1358" s="9"/>
      <c r="S1358" s="9"/>
      <c r="T1358" s="9"/>
      <c r="U1358" s="9"/>
      <c r="V1358" s="9"/>
      <c r="W1358" s="9"/>
      <c r="X1358" s="9"/>
      <c r="Y1358" s="9" t="s">
        <v>1194</v>
      </c>
      <c r="Z1358" s="9" t="s">
        <v>56</v>
      </c>
      <c r="AA1358" s="9" t="s">
        <v>6632</v>
      </c>
      <c r="AB1358" s="9" t="s">
        <v>47</v>
      </c>
      <c r="AC1358" s="9"/>
      <c r="AD1358" s="9" t="b">
        <v>0</v>
      </c>
      <c r="AE1358" s="9"/>
      <c r="AF1358" s="9"/>
      <c r="AG1358" s="14">
        <f t="shared" si="21"/>
        <v>43325</v>
      </c>
    </row>
    <row r="1359" spans="1:33">
      <c r="A1359" s="9" t="s">
        <v>6627</v>
      </c>
      <c r="B1359" s="9" t="s">
        <v>6627</v>
      </c>
      <c r="C1359" s="9" t="s">
        <v>6628</v>
      </c>
      <c r="D1359" s="9" t="s">
        <v>6629</v>
      </c>
      <c r="E1359" s="9" t="s">
        <v>36</v>
      </c>
      <c r="F1359" s="9" t="s">
        <v>37</v>
      </c>
      <c r="G1359" s="9" t="s">
        <v>38</v>
      </c>
      <c r="H1359" s="9"/>
      <c r="I1359" s="9"/>
      <c r="J1359" s="9" t="s">
        <v>39</v>
      </c>
      <c r="K1359" s="9" t="s">
        <v>217</v>
      </c>
      <c r="L1359" s="9" t="s">
        <v>6633</v>
      </c>
      <c r="M1359" s="9" t="s">
        <v>6634</v>
      </c>
      <c r="N1359" s="9" t="s">
        <v>36</v>
      </c>
      <c r="O1359" s="9">
        <v>1</v>
      </c>
      <c r="P1359" s="9" t="s">
        <v>43</v>
      </c>
      <c r="Q1359" s="9">
        <v>29.99</v>
      </c>
      <c r="R1359" s="9"/>
      <c r="S1359" s="9"/>
      <c r="T1359" s="9"/>
      <c r="U1359" s="9"/>
      <c r="V1359" s="9"/>
      <c r="W1359" s="9"/>
      <c r="X1359" s="9"/>
      <c r="Y1359" s="9" t="s">
        <v>1194</v>
      </c>
      <c r="Z1359" s="9" t="s">
        <v>56</v>
      </c>
      <c r="AA1359" s="9" t="s">
        <v>6632</v>
      </c>
      <c r="AB1359" s="9" t="s">
        <v>47</v>
      </c>
      <c r="AC1359" s="9"/>
      <c r="AD1359" s="9" t="b">
        <v>0</v>
      </c>
      <c r="AE1359" s="9"/>
      <c r="AF1359" s="9"/>
      <c r="AG1359" s="14">
        <f t="shared" si="21"/>
        <v>43325</v>
      </c>
    </row>
    <row r="1360" spans="1:33">
      <c r="A1360" s="9" t="s">
        <v>6635</v>
      </c>
      <c r="B1360" s="9" t="s">
        <v>6635</v>
      </c>
      <c r="C1360" s="9" t="s">
        <v>6636</v>
      </c>
      <c r="D1360" s="9" t="s">
        <v>6637</v>
      </c>
      <c r="E1360" s="9" t="s">
        <v>36</v>
      </c>
      <c r="F1360" s="9" t="s">
        <v>37</v>
      </c>
      <c r="G1360" s="9" t="s">
        <v>38</v>
      </c>
      <c r="H1360" s="9"/>
      <c r="I1360" s="9"/>
      <c r="J1360" s="9" t="s">
        <v>39</v>
      </c>
      <c r="K1360" s="9" t="s">
        <v>1062</v>
      </c>
      <c r="L1360" s="9" t="s">
        <v>3777</v>
      </c>
      <c r="M1360" s="9" t="s">
        <v>3778</v>
      </c>
      <c r="N1360" s="9" t="s">
        <v>36</v>
      </c>
      <c r="O1360" s="9">
        <v>1</v>
      </c>
      <c r="P1360" s="9" t="s">
        <v>43</v>
      </c>
      <c r="Q1360" s="9">
        <v>32.99</v>
      </c>
      <c r="R1360" s="9"/>
      <c r="S1360" s="9"/>
      <c r="T1360" s="9"/>
      <c r="U1360" s="9"/>
      <c r="V1360" s="9"/>
      <c r="W1360" s="9"/>
      <c r="X1360" s="9"/>
      <c r="Y1360" s="9" t="s">
        <v>65</v>
      </c>
      <c r="Z1360" s="9" t="s">
        <v>65</v>
      </c>
      <c r="AA1360" s="9" t="s">
        <v>6626</v>
      </c>
      <c r="AB1360" s="9" t="s">
        <v>47</v>
      </c>
      <c r="AC1360" s="9"/>
      <c r="AD1360" s="9" t="b">
        <v>0</v>
      </c>
      <c r="AE1360" s="9"/>
      <c r="AF1360" s="9"/>
      <c r="AG1360" s="14">
        <f t="shared" si="21"/>
        <v>43325</v>
      </c>
    </row>
    <row r="1361" spans="1:33">
      <c r="A1361" s="9" t="s">
        <v>6635</v>
      </c>
      <c r="B1361" s="9" t="s">
        <v>6635</v>
      </c>
      <c r="C1361" s="9" t="s">
        <v>6636</v>
      </c>
      <c r="D1361" s="9" t="s">
        <v>6637</v>
      </c>
      <c r="E1361" s="9" t="s">
        <v>36</v>
      </c>
      <c r="F1361" s="9" t="s">
        <v>37</v>
      </c>
      <c r="G1361" s="9" t="s">
        <v>38</v>
      </c>
      <c r="H1361" s="9"/>
      <c r="I1361" s="9"/>
      <c r="J1361" s="9" t="s">
        <v>39</v>
      </c>
      <c r="K1361" s="9" t="s">
        <v>5573</v>
      </c>
      <c r="L1361" s="9" t="s">
        <v>5574</v>
      </c>
      <c r="M1361" s="9" t="s">
        <v>5575</v>
      </c>
      <c r="N1361" s="9" t="s">
        <v>36</v>
      </c>
      <c r="O1361" s="9">
        <v>1</v>
      </c>
      <c r="P1361" s="9" t="s">
        <v>43</v>
      </c>
      <c r="Q1361" s="9">
        <v>35.99</v>
      </c>
      <c r="R1361" s="9"/>
      <c r="S1361" s="9"/>
      <c r="T1361" s="9"/>
      <c r="U1361" s="9"/>
      <c r="V1361" s="9"/>
      <c r="W1361" s="9"/>
      <c r="X1361" s="9"/>
      <c r="Y1361" s="9" t="s">
        <v>65</v>
      </c>
      <c r="Z1361" s="9" t="s">
        <v>65</v>
      </c>
      <c r="AA1361" s="9" t="s">
        <v>6626</v>
      </c>
      <c r="AB1361" s="9" t="s">
        <v>47</v>
      </c>
      <c r="AC1361" s="9"/>
      <c r="AD1361" s="9" t="b">
        <v>0</v>
      </c>
      <c r="AE1361" s="9"/>
      <c r="AF1361" s="9"/>
      <c r="AG1361" s="14">
        <f t="shared" si="21"/>
        <v>43325</v>
      </c>
    </row>
    <row r="1362" spans="1:33">
      <c r="A1362" s="9" t="s">
        <v>6638</v>
      </c>
      <c r="B1362" s="9" t="s">
        <v>6638</v>
      </c>
      <c r="C1362" s="9" t="s">
        <v>6639</v>
      </c>
      <c r="D1362" s="9" t="s">
        <v>6640</v>
      </c>
      <c r="E1362" s="9" t="s">
        <v>80</v>
      </c>
      <c r="F1362" s="9" t="s">
        <v>37</v>
      </c>
      <c r="G1362" s="9" t="s">
        <v>38</v>
      </c>
      <c r="H1362" s="9"/>
      <c r="I1362" s="9"/>
      <c r="J1362" s="9" t="s">
        <v>39</v>
      </c>
      <c r="K1362" s="9" t="s">
        <v>176</v>
      </c>
      <c r="L1362" s="9" t="s">
        <v>297</v>
      </c>
      <c r="M1362" s="9" t="s">
        <v>298</v>
      </c>
      <c r="N1362" s="9" t="s">
        <v>84</v>
      </c>
      <c r="O1362" s="9">
        <v>1</v>
      </c>
      <c r="P1362" s="9" t="s">
        <v>43</v>
      </c>
      <c r="Q1362" s="9">
        <v>15.99</v>
      </c>
      <c r="R1362" s="9"/>
      <c r="S1362" s="9"/>
      <c r="T1362" s="9"/>
      <c r="U1362" s="9"/>
      <c r="V1362" s="9"/>
      <c r="W1362" s="9"/>
      <c r="X1362" s="9"/>
      <c r="Y1362" s="9" t="s">
        <v>6641</v>
      </c>
      <c r="Z1362" s="9" t="s">
        <v>56</v>
      </c>
      <c r="AA1362" s="9" t="s">
        <v>6642</v>
      </c>
      <c r="AB1362" s="9" t="s">
        <v>47</v>
      </c>
      <c r="AC1362" s="9"/>
      <c r="AD1362" s="9" t="b">
        <v>0</v>
      </c>
      <c r="AE1362" s="9"/>
      <c r="AF1362" s="9"/>
      <c r="AG1362" s="14">
        <f t="shared" si="21"/>
        <v>43325</v>
      </c>
    </row>
    <row r="1363" spans="1:33">
      <c r="A1363" s="9" t="s">
        <v>6643</v>
      </c>
      <c r="B1363" s="9" t="s">
        <v>6643</v>
      </c>
      <c r="C1363" s="9" t="s">
        <v>6644</v>
      </c>
      <c r="D1363" s="9" t="s">
        <v>6645</v>
      </c>
      <c r="E1363" s="9" t="s">
        <v>36</v>
      </c>
      <c r="F1363" s="9" t="s">
        <v>37</v>
      </c>
      <c r="G1363" s="9" t="s">
        <v>38</v>
      </c>
      <c r="H1363" s="9"/>
      <c r="I1363" s="9"/>
      <c r="J1363" s="9" t="s">
        <v>39</v>
      </c>
      <c r="K1363" s="9" t="s">
        <v>2398</v>
      </c>
      <c r="L1363" s="9" t="s">
        <v>2399</v>
      </c>
      <c r="M1363" s="9" t="s">
        <v>2400</v>
      </c>
      <c r="N1363" s="9" t="s">
        <v>36</v>
      </c>
      <c r="O1363" s="9">
        <v>1</v>
      </c>
      <c r="P1363" s="9" t="s">
        <v>43</v>
      </c>
      <c r="Q1363" s="9">
        <v>25.99</v>
      </c>
      <c r="R1363" s="9"/>
      <c r="S1363" s="9"/>
      <c r="T1363" s="9"/>
      <c r="U1363" s="9"/>
      <c r="V1363" s="9"/>
      <c r="W1363" s="9"/>
      <c r="X1363" s="9"/>
      <c r="Y1363" s="9" t="s">
        <v>1206</v>
      </c>
      <c r="Z1363" s="9" t="s">
        <v>56</v>
      </c>
      <c r="AA1363" s="9" t="s">
        <v>6646</v>
      </c>
      <c r="AB1363" s="9" t="s">
        <v>47</v>
      </c>
      <c r="AC1363" s="9"/>
      <c r="AD1363" s="9" t="b">
        <v>0</v>
      </c>
      <c r="AE1363" s="9"/>
      <c r="AF1363" s="9"/>
      <c r="AG1363" s="14">
        <f t="shared" si="21"/>
        <v>43325</v>
      </c>
    </row>
    <row r="1364" spans="1:33">
      <c r="A1364" s="9" t="s">
        <v>6647</v>
      </c>
      <c r="B1364" s="9" t="s">
        <v>6647</v>
      </c>
      <c r="C1364" s="9" t="s">
        <v>6648</v>
      </c>
      <c r="D1364" s="9" t="s">
        <v>6649</v>
      </c>
      <c r="E1364" s="9" t="s">
        <v>36</v>
      </c>
      <c r="F1364" s="9" t="s">
        <v>37</v>
      </c>
      <c r="G1364" s="9" t="s">
        <v>38</v>
      </c>
      <c r="H1364" s="9"/>
      <c r="I1364" s="9"/>
      <c r="J1364" s="9" t="s">
        <v>39</v>
      </c>
      <c r="K1364" s="9" t="s">
        <v>6650</v>
      </c>
      <c r="L1364" s="9" t="s">
        <v>6651</v>
      </c>
      <c r="M1364" s="9" t="s">
        <v>6652</v>
      </c>
      <c r="N1364" s="9" t="s">
        <v>36</v>
      </c>
      <c r="O1364" s="9">
        <v>1</v>
      </c>
      <c r="P1364" s="9" t="s">
        <v>43</v>
      </c>
      <c r="Q1364" s="9">
        <v>25.99</v>
      </c>
      <c r="R1364" s="9"/>
      <c r="S1364" s="9"/>
      <c r="T1364" s="9"/>
      <c r="U1364" s="9"/>
      <c r="V1364" s="9"/>
      <c r="W1364" s="9"/>
      <c r="X1364" s="9"/>
      <c r="Y1364" s="9" t="s">
        <v>876</v>
      </c>
      <c r="Z1364" s="9" t="s">
        <v>149</v>
      </c>
      <c r="AA1364" s="9" t="s">
        <v>6653</v>
      </c>
      <c r="AB1364" s="9" t="s">
        <v>47</v>
      </c>
      <c r="AC1364" s="9"/>
      <c r="AD1364" s="9" t="b">
        <v>0</v>
      </c>
      <c r="AE1364" s="9"/>
      <c r="AF1364" s="9"/>
      <c r="AG1364" s="14">
        <f t="shared" si="21"/>
        <v>43325</v>
      </c>
    </row>
    <row r="1365" spans="1:33">
      <c r="A1365" s="9" t="s">
        <v>6654</v>
      </c>
      <c r="B1365" s="9" t="s">
        <v>6654</v>
      </c>
      <c r="C1365" s="9" t="s">
        <v>6655</v>
      </c>
      <c r="D1365" s="9" t="s">
        <v>6656</v>
      </c>
      <c r="E1365" s="9" t="s">
        <v>36</v>
      </c>
      <c r="F1365" s="9" t="s">
        <v>37</v>
      </c>
      <c r="G1365" s="9" t="s">
        <v>38</v>
      </c>
      <c r="H1365" s="9"/>
      <c r="I1365" s="9"/>
      <c r="J1365" s="9" t="s">
        <v>39</v>
      </c>
      <c r="K1365" s="9" t="s">
        <v>116</v>
      </c>
      <c r="L1365" s="9" t="s">
        <v>4245</v>
      </c>
      <c r="M1365" s="9" t="s">
        <v>4246</v>
      </c>
      <c r="N1365" s="9" t="s">
        <v>36</v>
      </c>
      <c r="O1365" s="9">
        <v>1</v>
      </c>
      <c r="P1365" s="9" t="s">
        <v>43</v>
      </c>
      <c r="Q1365" s="9">
        <v>29.99</v>
      </c>
      <c r="R1365" s="9"/>
      <c r="S1365" s="9"/>
      <c r="T1365" s="9"/>
      <c r="U1365" s="9"/>
      <c r="V1365" s="9"/>
      <c r="W1365" s="9"/>
      <c r="X1365" s="9"/>
      <c r="Y1365" s="9" t="s">
        <v>519</v>
      </c>
      <c r="Z1365" s="9" t="s">
        <v>56</v>
      </c>
      <c r="AA1365" s="9" t="s">
        <v>6657</v>
      </c>
      <c r="AB1365" s="9" t="s">
        <v>47</v>
      </c>
      <c r="AC1365" s="9"/>
      <c r="AD1365" s="9" t="b">
        <v>0</v>
      </c>
      <c r="AE1365" s="9"/>
      <c r="AF1365" s="9"/>
      <c r="AG1365" s="14">
        <f t="shared" si="21"/>
        <v>43325</v>
      </c>
    </row>
    <row r="1366" spans="1:33">
      <c r="A1366" s="9" t="s">
        <v>6658</v>
      </c>
      <c r="B1366" s="9" t="s">
        <v>6658</v>
      </c>
      <c r="C1366" s="9" t="s">
        <v>6659</v>
      </c>
      <c r="D1366" s="9" t="s">
        <v>6660</v>
      </c>
      <c r="E1366" s="9" t="s">
        <v>36</v>
      </c>
      <c r="F1366" s="9" t="s">
        <v>37</v>
      </c>
      <c r="G1366" s="9" t="s">
        <v>38</v>
      </c>
      <c r="H1366" s="9"/>
      <c r="I1366" s="9"/>
      <c r="J1366" s="9" t="s">
        <v>39</v>
      </c>
      <c r="K1366" s="9" t="s">
        <v>687</v>
      </c>
      <c r="L1366" s="9" t="s">
        <v>1841</v>
      </c>
      <c r="M1366" s="9" t="s">
        <v>1842</v>
      </c>
      <c r="N1366" s="9" t="s">
        <v>36</v>
      </c>
      <c r="O1366" s="9">
        <v>1</v>
      </c>
      <c r="P1366" s="9" t="s">
        <v>43</v>
      </c>
      <c r="Q1366" s="9">
        <v>35.99</v>
      </c>
      <c r="R1366" s="9"/>
      <c r="S1366" s="9"/>
      <c r="T1366" s="9"/>
      <c r="U1366" s="9"/>
      <c r="V1366" s="9"/>
      <c r="W1366" s="9"/>
      <c r="X1366" s="9"/>
      <c r="Y1366" s="9" t="s">
        <v>372</v>
      </c>
      <c r="Z1366" s="9" t="s">
        <v>65</v>
      </c>
      <c r="AA1366" s="9" t="s">
        <v>6661</v>
      </c>
      <c r="AB1366" s="9" t="s">
        <v>47</v>
      </c>
      <c r="AC1366" s="9"/>
      <c r="AD1366" s="9" t="b">
        <v>0</v>
      </c>
      <c r="AE1366" s="9"/>
      <c r="AF1366" s="9"/>
      <c r="AG1366" s="14">
        <f t="shared" si="21"/>
        <v>43325</v>
      </c>
    </row>
    <row r="1367" spans="1:33">
      <c r="A1367" s="9" t="s">
        <v>6662</v>
      </c>
      <c r="B1367" s="9" t="s">
        <v>6662</v>
      </c>
      <c r="C1367" s="9" t="s">
        <v>6663</v>
      </c>
      <c r="D1367" s="9" t="s">
        <v>6664</v>
      </c>
      <c r="E1367" s="9" t="s">
        <v>36</v>
      </c>
      <c r="F1367" s="9" t="s">
        <v>37</v>
      </c>
      <c r="G1367" s="9" t="s">
        <v>38</v>
      </c>
      <c r="H1367" s="9"/>
      <c r="I1367" s="9"/>
      <c r="J1367" s="9" t="s">
        <v>70</v>
      </c>
      <c r="K1367" s="9" t="s">
        <v>2145</v>
      </c>
      <c r="L1367" s="9" t="s">
        <v>2146</v>
      </c>
      <c r="M1367" s="9" t="s">
        <v>2147</v>
      </c>
      <c r="N1367" s="9" t="s">
        <v>36</v>
      </c>
      <c r="O1367" s="9">
        <v>1</v>
      </c>
      <c r="P1367" s="9" t="s">
        <v>43</v>
      </c>
      <c r="Q1367" s="9">
        <v>20.99</v>
      </c>
      <c r="R1367" s="9"/>
      <c r="S1367" s="9"/>
      <c r="T1367" s="9"/>
      <c r="U1367" s="9"/>
      <c r="V1367" s="9"/>
      <c r="W1367" s="9"/>
      <c r="X1367" s="9"/>
      <c r="Y1367" s="9" t="s">
        <v>6665</v>
      </c>
      <c r="Z1367" s="9" t="s">
        <v>56</v>
      </c>
      <c r="AA1367" s="9" t="s">
        <v>6666</v>
      </c>
      <c r="AB1367" s="9" t="s">
        <v>47</v>
      </c>
      <c r="AC1367" s="9"/>
      <c r="AD1367" s="9" t="b">
        <v>0</v>
      </c>
      <c r="AE1367" s="9"/>
      <c r="AF1367" s="9"/>
      <c r="AG1367" s="14">
        <f t="shared" si="21"/>
        <v>43325</v>
      </c>
    </row>
    <row r="1368" spans="1:33">
      <c r="A1368" s="9" t="s">
        <v>6667</v>
      </c>
      <c r="B1368" s="9" t="s">
        <v>6667</v>
      </c>
      <c r="C1368" s="9" t="s">
        <v>6668</v>
      </c>
      <c r="D1368" s="9" t="s">
        <v>6669</v>
      </c>
      <c r="E1368" s="9" t="s">
        <v>36</v>
      </c>
      <c r="F1368" s="9" t="s">
        <v>37</v>
      </c>
      <c r="G1368" s="9" t="s">
        <v>38</v>
      </c>
      <c r="H1368" s="9"/>
      <c r="I1368" s="9"/>
      <c r="J1368" s="9" t="s">
        <v>39</v>
      </c>
      <c r="K1368" s="9" t="s">
        <v>2471</v>
      </c>
      <c r="L1368" s="9" t="s">
        <v>2472</v>
      </c>
      <c r="M1368" s="9" t="s">
        <v>2473</v>
      </c>
      <c r="N1368" s="9" t="s">
        <v>36</v>
      </c>
      <c r="O1368" s="9">
        <v>1</v>
      </c>
      <c r="P1368" s="9" t="s">
        <v>43</v>
      </c>
      <c r="Q1368" s="9">
        <v>32.99</v>
      </c>
      <c r="R1368" s="9"/>
      <c r="S1368" s="9"/>
      <c r="T1368" s="9"/>
      <c r="U1368" s="9"/>
      <c r="V1368" s="9"/>
      <c r="W1368" s="9"/>
      <c r="X1368" s="9"/>
      <c r="Y1368" s="9" t="s">
        <v>858</v>
      </c>
      <c r="Z1368" s="9" t="s">
        <v>859</v>
      </c>
      <c r="AA1368" s="9" t="s">
        <v>6670</v>
      </c>
      <c r="AB1368" s="9" t="s">
        <v>47</v>
      </c>
      <c r="AC1368" s="9"/>
      <c r="AD1368" s="9" t="b">
        <v>0</v>
      </c>
      <c r="AE1368" s="9"/>
      <c r="AF1368" s="9"/>
      <c r="AG1368" s="14">
        <f t="shared" si="21"/>
        <v>43325</v>
      </c>
    </row>
    <row r="1369" spans="1:33">
      <c r="A1369" s="9" t="s">
        <v>6671</v>
      </c>
      <c r="B1369" s="9" t="s">
        <v>6671</v>
      </c>
      <c r="C1369" s="9" t="s">
        <v>6672</v>
      </c>
      <c r="D1369" s="9" t="s">
        <v>6673</v>
      </c>
      <c r="E1369" s="9" t="s">
        <v>36</v>
      </c>
      <c r="F1369" s="9" t="s">
        <v>37</v>
      </c>
      <c r="G1369" s="9" t="s">
        <v>38</v>
      </c>
      <c r="H1369" s="9"/>
      <c r="I1369" s="9"/>
      <c r="J1369" s="9" t="s">
        <v>39</v>
      </c>
      <c r="K1369" s="9" t="s">
        <v>176</v>
      </c>
      <c r="L1369" s="9" t="s">
        <v>6674</v>
      </c>
      <c r="M1369" s="9" t="s">
        <v>6675</v>
      </c>
      <c r="N1369" s="9" t="s">
        <v>36</v>
      </c>
      <c r="O1369" s="9">
        <v>1</v>
      </c>
      <c r="P1369" s="9" t="s">
        <v>43</v>
      </c>
      <c r="Q1369" s="9">
        <v>14.99</v>
      </c>
      <c r="R1369" s="9"/>
      <c r="S1369" s="9"/>
      <c r="T1369" s="9"/>
      <c r="U1369" s="9"/>
      <c r="V1369" s="9"/>
      <c r="W1369" s="9"/>
      <c r="X1369" s="9"/>
      <c r="Y1369" s="9" t="s">
        <v>372</v>
      </c>
      <c r="Z1369" s="9" t="s">
        <v>65</v>
      </c>
      <c r="AA1369" s="9" t="s">
        <v>6676</v>
      </c>
      <c r="AB1369" s="9" t="s">
        <v>47</v>
      </c>
      <c r="AC1369" s="9"/>
      <c r="AD1369" s="9" t="b">
        <v>0</v>
      </c>
      <c r="AE1369" s="9"/>
      <c r="AF1369" s="9"/>
      <c r="AG1369" s="14">
        <f t="shared" si="21"/>
        <v>43325</v>
      </c>
    </row>
    <row r="1370" spans="1:33">
      <c r="A1370" s="9" t="s">
        <v>6677</v>
      </c>
      <c r="B1370" s="9" t="s">
        <v>6677</v>
      </c>
      <c r="C1370" s="9" t="s">
        <v>6678</v>
      </c>
      <c r="D1370" s="9" t="s">
        <v>6679</v>
      </c>
      <c r="E1370" s="9" t="s">
        <v>36</v>
      </c>
      <c r="F1370" s="9" t="s">
        <v>37</v>
      </c>
      <c r="G1370" s="9" t="s">
        <v>38</v>
      </c>
      <c r="H1370" s="9"/>
      <c r="I1370" s="9"/>
      <c r="J1370" s="9" t="s">
        <v>39</v>
      </c>
      <c r="K1370" s="9" t="s">
        <v>176</v>
      </c>
      <c r="L1370" s="9" t="s">
        <v>177</v>
      </c>
      <c r="M1370" s="9" t="s">
        <v>178</v>
      </c>
      <c r="N1370" s="9" t="s">
        <v>36</v>
      </c>
      <c r="O1370" s="9">
        <v>1</v>
      </c>
      <c r="P1370" s="9" t="s">
        <v>43</v>
      </c>
      <c r="Q1370" s="9">
        <v>15.99</v>
      </c>
      <c r="R1370" s="9"/>
      <c r="S1370" s="9"/>
      <c r="T1370" s="9"/>
      <c r="U1370" s="9"/>
      <c r="V1370" s="9"/>
      <c r="W1370" s="9"/>
      <c r="X1370" s="9"/>
      <c r="Y1370" s="9" t="s">
        <v>1103</v>
      </c>
      <c r="Z1370" s="9" t="s">
        <v>45</v>
      </c>
      <c r="AA1370" s="9" t="s">
        <v>2442</v>
      </c>
      <c r="AB1370" s="9" t="s">
        <v>47</v>
      </c>
      <c r="AC1370" s="9"/>
      <c r="AD1370" s="9" t="b">
        <v>0</v>
      </c>
      <c r="AE1370" s="9"/>
      <c r="AF1370" s="9"/>
      <c r="AG1370" s="14">
        <f t="shared" si="21"/>
        <v>43325</v>
      </c>
    </row>
    <row r="1371" spans="1:33">
      <c r="A1371" s="9" t="s">
        <v>6680</v>
      </c>
      <c r="B1371" s="9" t="s">
        <v>6680</v>
      </c>
      <c r="C1371" s="9" t="s">
        <v>6681</v>
      </c>
      <c r="D1371" s="9" t="s">
        <v>6682</v>
      </c>
      <c r="E1371" s="9" t="s">
        <v>36</v>
      </c>
      <c r="F1371" s="9" t="s">
        <v>37</v>
      </c>
      <c r="G1371" s="9" t="s">
        <v>38</v>
      </c>
      <c r="H1371" s="9"/>
      <c r="I1371" s="9"/>
      <c r="J1371" s="9" t="s">
        <v>39</v>
      </c>
      <c r="K1371" s="9" t="s">
        <v>138</v>
      </c>
      <c r="L1371" s="9" t="s">
        <v>139</v>
      </c>
      <c r="M1371" s="9" t="s">
        <v>140</v>
      </c>
      <c r="N1371" s="9" t="s">
        <v>36</v>
      </c>
      <c r="O1371" s="9">
        <v>1</v>
      </c>
      <c r="P1371" s="9" t="s">
        <v>43</v>
      </c>
      <c r="Q1371" s="9">
        <v>25.99</v>
      </c>
      <c r="R1371" s="9"/>
      <c r="S1371" s="9"/>
      <c r="T1371" s="9"/>
      <c r="U1371" s="9"/>
      <c r="V1371" s="9"/>
      <c r="W1371" s="9"/>
      <c r="X1371" s="9"/>
      <c r="Y1371" s="9" t="s">
        <v>1116</v>
      </c>
      <c r="Z1371" s="9" t="s">
        <v>56</v>
      </c>
      <c r="AA1371" s="9" t="s">
        <v>6683</v>
      </c>
      <c r="AB1371" s="9" t="s">
        <v>47</v>
      </c>
      <c r="AC1371" s="9"/>
      <c r="AD1371" s="9" t="b">
        <v>0</v>
      </c>
      <c r="AE1371" s="9"/>
      <c r="AF1371" s="9"/>
      <c r="AG1371" s="14">
        <f t="shared" si="21"/>
        <v>43325</v>
      </c>
    </row>
    <row r="1372" spans="1:33">
      <c r="A1372" s="9" t="s">
        <v>6684</v>
      </c>
      <c r="B1372" s="9" t="s">
        <v>6684</v>
      </c>
      <c r="C1372" s="9" t="s">
        <v>6685</v>
      </c>
      <c r="D1372" s="9" t="s">
        <v>6686</v>
      </c>
      <c r="E1372" s="9" t="s">
        <v>36</v>
      </c>
      <c r="F1372" s="9" t="s">
        <v>37</v>
      </c>
      <c r="G1372" s="9" t="s">
        <v>38</v>
      </c>
      <c r="H1372" s="9"/>
      <c r="I1372" s="9"/>
      <c r="J1372" s="9" t="s">
        <v>39</v>
      </c>
      <c r="K1372" s="9" t="s">
        <v>176</v>
      </c>
      <c r="L1372" s="9" t="s">
        <v>613</v>
      </c>
      <c r="M1372" s="9" t="s">
        <v>614</v>
      </c>
      <c r="N1372" s="9" t="s">
        <v>36</v>
      </c>
      <c r="O1372" s="9">
        <v>1</v>
      </c>
      <c r="P1372" s="9" t="s">
        <v>43</v>
      </c>
      <c r="Q1372" s="9">
        <v>15.99</v>
      </c>
      <c r="R1372" s="9"/>
      <c r="S1372" s="9"/>
      <c r="T1372" s="9"/>
      <c r="U1372" s="9"/>
      <c r="V1372" s="9"/>
      <c r="W1372" s="9"/>
      <c r="X1372" s="9"/>
      <c r="Y1372" s="9" t="s">
        <v>2870</v>
      </c>
      <c r="Z1372" s="9" t="s">
        <v>56</v>
      </c>
      <c r="AA1372" s="9" t="s">
        <v>6687</v>
      </c>
      <c r="AB1372" s="9" t="s">
        <v>47</v>
      </c>
      <c r="AC1372" s="9"/>
      <c r="AD1372" s="9" t="b">
        <v>0</v>
      </c>
      <c r="AE1372" s="9"/>
      <c r="AF1372" s="9"/>
      <c r="AG1372" s="14">
        <f t="shared" si="21"/>
        <v>43325</v>
      </c>
    </row>
    <row r="1373" spans="1:33">
      <c r="A1373" s="9" t="s">
        <v>6688</v>
      </c>
      <c r="B1373" s="9" t="s">
        <v>6688</v>
      </c>
      <c r="C1373" s="9" t="s">
        <v>6689</v>
      </c>
      <c r="D1373" s="9" t="s">
        <v>6690</v>
      </c>
      <c r="E1373" s="9" t="s">
        <v>36</v>
      </c>
      <c r="F1373" s="9" t="s">
        <v>37</v>
      </c>
      <c r="G1373" s="9" t="s">
        <v>38</v>
      </c>
      <c r="H1373" s="9"/>
      <c r="I1373" s="9"/>
      <c r="J1373" s="9" t="s">
        <v>39</v>
      </c>
      <c r="K1373" s="9" t="s">
        <v>2813</v>
      </c>
      <c r="L1373" s="9" t="s">
        <v>2814</v>
      </c>
      <c r="M1373" s="9" t="s">
        <v>2815</v>
      </c>
      <c r="N1373" s="9" t="s">
        <v>36</v>
      </c>
      <c r="O1373" s="9">
        <v>1</v>
      </c>
      <c r="P1373" s="9" t="s">
        <v>43</v>
      </c>
      <c r="Q1373" s="9">
        <v>29.99</v>
      </c>
      <c r="R1373" s="9"/>
      <c r="S1373" s="9"/>
      <c r="T1373" s="9"/>
      <c r="U1373" s="9"/>
      <c r="V1373" s="9"/>
      <c r="W1373" s="9"/>
      <c r="X1373" s="9"/>
      <c r="Y1373" s="9" t="s">
        <v>119</v>
      </c>
      <c r="Z1373" s="9" t="s">
        <v>56</v>
      </c>
      <c r="AA1373" s="9" t="s">
        <v>6691</v>
      </c>
      <c r="AB1373" s="9" t="s">
        <v>47</v>
      </c>
      <c r="AC1373" s="9"/>
      <c r="AD1373" s="9" t="b">
        <v>0</v>
      </c>
      <c r="AE1373" s="9"/>
      <c r="AF1373" s="9"/>
      <c r="AG1373" s="14">
        <f t="shared" si="21"/>
        <v>43325</v>
      </c>
    </row>
    <row r="1374" spans="1:33">
      <c r="A1374" s="9" t="s">
        <v>6692</v>
      </c>
      <c r="B1374" s="9" t="s">
        <v>6692</v>
      </c>
      <c r="C1374" s="9" t="s">
        <v>6693</v>
      </c>
      <c r="D1374" s="9" t="s">
        <v>6694</v>
      </c>
      <c r="E1374" s="9" t="s">
        <v>36</v>
      </c>
      <c r="F1374" s="9" t="s">
        <v>37</v>
      </c>
      <c r="G1374" s="9" t="s">
        <v>38</v>
      </c>
      <c r="H1374" s="9"/>
      <c r="I1374" s="9"/>
      <c r="J1374" s="9" t="s">
        <v>39</v>
      </c>
      <c r="K1374" s="9" t="s">
        <v>176</v>
      </c>
      <c r="L1374" s="9" t="s">
        <v>297</v>
      </c>
      <c r="M1374" s="9" t="s">
        <v>298</v>
      </c>
      <c r="N1374" s="9" t="s">
        <v>36</v>
      </c>
      <c r="O1374" s="9">
        <v>1</v>
      </c>
      <c r="P1374" s="9" t="s">
        <v>43</v>
      </c>
      <c r="Q1374" s="9">
        <v>15.99</v>
      </c>
      <c r="R1374" s="9"/>
      <c r="S1374" s="9"/>
      <c r="T1374" s="9"/>
      <c r="U1374" s="9"/>
      <c r="V1374" s="9"/>
      <c r="W1374" s="9"/>
      <c r="X1374" s="9"/>
      <c r="Y1374" s="9" t="s">
        <v>6294</v>
      </c>
      <c r="Z1374" s="9" t="s">
        <v>65</v>
      </c>
      <c r="AA1374" s="9" t="s">
        <v>6695</v>
      </c>
      <c r="AB1374" s="9" t="s">
        <v>47</v>
      </c>
      <c r="AC1374" s="9"/>
      <c r="AD1374" s="9" t="b">
        <v>0</v>
      </c>
      <c r="AE1374" s="9"/>
      <c r="AF1374" s="9"/>
      <c r="AG1374" s="14">
        <f t="shared" si="21"/>
        <v>43325</v>
      </c>
    </row>
    <row r="1375" spans="1:33">
      <c r="A1375" s="9" t="s">
        <v>6692</v>
      </c>
      <c r="B1375" s="9" t="s">
        <v>6692</v>
      </c>
      <c r="C1375" s="9" t="s">
        <v>6693</v>
      </c>
      <c r="D1375" s="9" t="s">
        <v>6694</v>
      </c>
      <c r="E1375" s="9" t="s">
        <v>36</v>
      </c>
      <c r="F1375" s="9" t="s">
        <v>37</v>
      </c>
      <c r="G1375" s="9" t="s">
        <v>38</v>
      </c>
      <c r="H1375" s="9"/>
      <c r="I1375" s="9"/>
      <c r="J1375" s="9" t="s">
        <v>39</v>
      </c>
      <c r="K1375" s="9" t="s">
        <v>176</v>
      </c>
      <c r="L1375" s="9" t="s">
        <v>1177</v>
      </c>
      <c r="M1375" s="9" t="s">
        <v>1178</v>
      </c>
      <c r="N1375" s="9" t="s">
        <v>36</v>
      </c>
      <c r="O1375" s="9">
        <v>1</v>
      </c>
      <c r="P1375" s="9" t="s">
        <v>43</v>
      </c>
      <c r="Q1375" s="9">
        <v>15.99</v>
      </c>
      <c r="R1375" s="9"/>
      <c r="S1375" s="9"/>
      <c r="T1375" s="9"/>
      <c r="U1375" s="9"/>
      <c r="V1375" s="9"/>
      <c r="W1375" s="9"/>
      <c r="X1375" s="9"/>
      <c r="Y1375" s="9" t="s">
        <v>6294</v>
      </c>
      <c r="Z1375" s="9" t="s">
        <v>65</v>
      </c>
      <c r="AA1375" s="9" t="s">
        <v>6695</v>
      </c>
      <c r="AB1375" s="9" t="s">
        <v>47</v>
      </c>
      <c r="AC1375" s="9"/>
      <c r="AD1375" s="9" t="b">
        <v>0</v>
      </c>
      <c r="AE1375" s="9"/>
      <c r="AF1375" s="9"/>
      <c r="AG1375" s="14">
        <f t="shared" si="21"/>
        <v>43325</v>
      </c>
    </row>
    <row r="1376" spans="1:33">
      <c r="A1376" s="9" t="s">
        <v>6696</v>
      </c>
      <c r="B1376" s="9" t="s">
        <v>6696</v>
      </c>
      <c r="C1376" s="9" t="s">
        <v>6697</v>
      </c>
      <c r="D1376" s="9" t="s">
        <v>6698</v>
      </c>
      <c r="E1376" s="9" t="s">
        <v>36</v>
      </c>
      <c r="F1376" s="9" t="s">
        <v>37</v>
      </c>
      <c r="G1376" s="9" t="s">
        <v>38</v>
      </c>
      <c r="H1376" s="9"/>
      <c r="I1376" s="9"/>
      <c r="J1376" s="9" t="s">
        <v>51</v>
      </c>
      <c r="K1376" s="9" t="s">
        <v>176</v>
      </c>
      <c r="L1376" s="9" t="s">
        <v>297</v>
      </c>
      <c r="M1376" s="9" t="s">
        <v>298</v>
      </c>
      <c r="N1376" s="9" t="s">
        <v>36</v>
      </c>
      <c r="O1376" s="9">
        <v>1</v>
      </c>
      <c r="P1376" s="9" t="s">
        <v>43</v>
      </c>
      <c r="Q1376" s="9">
        <v>15.99</v>
      </c>
      <c r="R1376" s="9"/>
      <c r="S1376" s="9">
        <v>3.99</v>
      </c>
      <c r="T1376" s="9"/>
      <c r="U1376" s="9"/>
      <c r="V1376" s="9"/>
      <c r="W1376" s="9"/>
      <c r="X1376" s="9"/>
      <c r="Y1376" s="9" t="s">
        <v>553</v>
      </c>
      <c r="Z1376" s="9" t="s">
        <v>56</v>
      </c>
      <c r="AA1376" s="9" t="s">
        <v>6699</v>
      </c>
      <c r="AB1376" s="9" t="s">
        <v>47</v>
      </c>
      <c r="AC1376" s="9"/>
      <c r="AD1376" s="9" t="b">
        <v>0</v>
      </c>
      <c r="AE1376" s="9"/>
      <c r="AF1376" s="9"/>
      <c r="AG1376" s="14">
        <f t="shared" si="21"/>
        <v>43325</v>
      </c>
    </row>
    <row r="1377" spans="1:33">
      <c r="A1377" s="9" t="s">
        <v>6700</v>
      </c>
      <c r="B1377" s="9" t="s">
        <v>6700</v>
      </c>
      <c r="C1377" s="9" t="s">
        <v>6701</v>
      </c>
      <c r="D1377" s="9" t="s">
        <v>6702</v>
      </c>
      <c r="E1377" s="9" t="s">
        <v>36</v>
      </c>
      <c r="F1377" s="9" t="s">
        <v>37</v>
      </c>
      <c r="G1377" s="9" t="s">
        <v>38</v>
      </c>
      <c r="H1377" s="9"/>
      <c r="I1377" s="9"/>
      <c r="J1377" s="9" t="s">
        <v>39</v>
      </c>
      <c r="K1377" s="9" t="s">
        <v>2360</v>
      </c>
      <c r="L1377" s="9" t="s">
        <v>2361</v>
      </c>
      <c r="M1377" s="9" t="s">
        <v>2362</v>
      </c>
      <c r="N1377" s="9" t="s">
        <v>36</v>
      </c>
      <c r="O1377" s="9">
        <v>1</v>
      </c>
      <c r="P1377" s="9" t="s">
        <v>43</v>
      </c>
      <c r="Q1377" s="9">
        <v>20.99</v>
      </c>
      <c r="R1377" s="9"/>
      <c r="S1377" s="9"/>
      <c r="T1377" s="9"/>
      <c r="U1377" s="9"/>
      <c r="V1377" s="9"/>
      <c r="W1377" s="9"/>
      <c r="X1377" s="9"/>
      <c r="Y1377" s="9" t="s">
        <v>6703</v>
      </c>
      <c r="Z1377" s="9" t="s">
        <v>65</v>
      </c>
      <c r="AA1377" s="9" t="s">
        <v>6704</v>
      </c>
      <c r="AB1377" s="9" t="s">
        <v>47</v>
      </c>
      <c r="AC1377" s="9"/>
      <c r="AD1377" s="9" t="b">
        <v>0</v>
      </c>
      <c r="AE1377" s="9"/>
      <c r="AF1377" s="9"/>
      <c r="AG1377" s="14">
        <f t="shared" si="21"/>
        <v>43325</v>
      </c>
    </row>
    <row r="1378" spans="1:33">
      <c r="A1378" s="9" t="s">
        <v>6705</v>
      </c>
      <c r="B1378" s="9" t="s">
        <v>6705</v>
      </c>
      <c r="C1378" s="9" t="s">
        <v>6706</v>
      </c>
      <c r="D1378" s="9" t="s">
        <v>6707</v>
      </c>
      <c r="E1378" s="9" t="s">
        <v>36</v>
      </c>
      <c r="F1378" s="9" t="s">
        <v>37</v>
      </c>
      <c r="G1378" s="9" t="s">
        <v>38</v>
      </c>
      <c r="H1378" s="9"/>
      <c r="I1378" s="9"/>
      <c r="J1378" s="9" t="s">
        <v>39</v>
      </c>
      <c r="K1378" s="9" t="s">
        <v>6708</v>
      </c>
      <c r="L1378" s="9" t="s">
        <v>6709</v>
      </c>
      <c r="M1378" s="9" t="s">
        <v>6710</v>
      </c>
      <c r="N1378" s="9" t="s">
        <v>36</v>
      </c>
      <c r="O1378" s="9">
        <v>1</v>
      </c>
      <c r="P1378" s="9" t="s">
        <v>43</v>
      </c>
      <c r="Q1378" s="9">
        <v>29.99</v>
      </c>
      <c r="R1378" s="9"/>
      <c r="S1378" s="9"/>
      <c r="T1378" s="9"/>
      <c r="U1378" s="9"/>
      <c r="V1378" s="9"/>
      <c r="W1378" s="9"/>
      <c r="X1378" s="9"/>
      <c r="Y1378" s="9" t="s">
        <v>6711</v>
      </c>
      <c r="Z1378" s="9" t="s">
        <v>56</v>
      </c>
      <c r="AA1378" s="9" t="s">
        <v>6712</v>
      </c>
      <c r="AB1378" s="9" t="s">
        <v>47</v>
      </c>
      <c r="AC1378" s="9"/>
      <c r="AD1378" s="9" t="b">
        <v>0</v>
      </c>
      <c r="AE1378" s="9"/>
      <c r="AF1378" s="9"/>
      <c r="AG1378" s="14">
        <f t="shared" si="21"/>
        <v>43325</v>
      </c>
    </row>
    <row r="1379" spans="1:33">
      <c r="A1379" s="9" t="s">
        <v>6713</v>
      </c>
      <c r="B1379" s="9" t="s">
        <v>6713</v>
      </c>
      <c r="C1379" s="9" t="s">
        <v>6714</v>
      </c>
      <c r="D1379" s="9" t="s">
        <v>6715</v>
      </c>
      <c r="E1379" s="9" t="s">
        <v>36</v>
      </c>
      <c r="F1379" s="9" t="s">
        <v>37</v>
      </c>
      <c r="G1379" s="9" t="s">
        <v>38</v>
      </c>
      <c r="H1379" s="9"/>
      <c r="I1379" s="9"/>
      <c r="J1379" s="9" t="s">
        <v>39</v>
      </c>
      <c r="K1379" s="9" t="s">
        <v>176</v>
      </c>
      <c r="L1379" s="9" t="s">
        <v>792</v>
      </c>
      <c r="M1379" s="9" t="s">
        <v>793</v>
      </c>
      <c r="N1379" s="9" t="s">
        <v>36</v>
      </c>
      <c r="O1379" s="9">
        <v>1</v>
      </c>
      <c r="P1379" s="9" t="s">
        <v>43</v>
      </c>
      <c r="Q1379" s="9">
        <v>15.99</v>
      </c>
      <c r="R1379" s="9"/>
      <c r="S1379" s="9"/>
      <c r="T1379" s="9"/>
      <c r="U1379" s="9"/>
      <c r="V1379" s="9"/>
      <c r="W1379" s="9"/>
      <c r="X1379" s="9"/>
      <c r="Y1379" s="9" t="s">
        <v>519</v>
      </c>
      <c r="Z1379" s="9" t="s">
        <v>56</v>
      </c>
      <c r="AA1379" s="9" t="s">
        <v>6716</v>
      </c>
      <c r="AB1379" s="9" t="s">
        <v>47</v>
      </c>
      <c r="AC1379" s="9"/>
      <c r="AD1379" s="9" t="b">
        <v>0</v>
      </c>
      <c r="AE1379" s="9"/>
      <c r="AF1379" s="9"/>
      <c r="AG1379" s="14">
        <f t="shared" si="21"/>
        <v>43325</v>
      </c>
    </row>
    <row r="1380" spans="1:33">
      <c r="A1380" s="9" t="s">
        <v>6717</v>
      </c>
      <c r="B1380" s="9" t="s">
        <v>6717</v>
      </c>
      <c r="C1380" s="9" t="s">
        <v>6718</v>
      </c>
      <c r="D1380" s="9" t="s">
        <v>6719</v>
      </c>
      <c r="E1380" s="9" t="s">
        <v>36</v>
      </c>
      <c r="F1380" s="9" t="s">
        <v>37</v>
      </c>
      <c r="G1380" s="9" t="s">
        <v>38</v>
      </c>
      <c r="H1380" s="9"/>
      <c r="I1380" s="9"/>
      <c r="J1380" s="9" t="s">
        <v>90</v>
      </c>
      <c r="K1380" s="9" t="s">
        <v>1610</v>
      </c>
      <c r="L1380" s="9" t="s">
        <v>1611</v>
      </c>
      <c r="M1380" s="9" t="s">
        <v>1612</v>
      </c>
      <c r="N1380" s="9" t="s">
        <v>36</v>
      </c>
      <c r="O1380" s="9">
        <v>1</v>
      </c>
      <c r="P1380" s="9" t="s">
        <v>43</v>
      </c>
      <c r="Q1380" s="9">
        <v>22.65</v>
      </c>
      <c r="R1380" s="9"/>
      <c r="S1380" s="9">
        <v>3.93</v>
      </c>
      <c r="T1380" s="9"/>
      <c r="U1380" s="9"/>
      <c r="V1380" s="9"/>
      <c r="W1380" s="9"/>
      <c r="X1380" s="9">
        <v>3.93</v>
      </c>
      <c r="Y1380" s="9" t="s">
        <v>2530</v>
      </c>
      <c r="Z1380" s="9" t="s">
        <v>56</v>
      </c>
      <c r="AA1380" s="9" t="s">
        <v>6720</v>
      </c>
      <c r="AB1380" s="9" t="s">
        <v>47</v>
      </c>
      <c r="AC1380" s="9" t="s">
        <v>97</v>
      </c>
      <c r="AD1380" s="9" t="b">
        <v>0</v>
      </c>
      <c r="AE1380" s="9"/>
      <c r="AF1380" s="9"/>
      <c r="AG1380" s="14">
        <f t="shared" si="21"/>
        <v>43325</v>
      </c>
    </row>
    <row r="1381" spans="1:33">
      <c r="A1381" s="9" t="s">
        <v>6721</v>
      </c>
      <c r="B1381" s="9" t="s">
        <v>6721</v>
      </c>
      <c r="C1381" s="9" t="s">
        <v>6722</v>
      </c>
      <c r="D1381" s="9" t="s">
        <v>6723</v>
      </c>
      <c r="E1381" s="9" t="s">
        <v>36</v>
      </c>
      <c r="F1381" s="9" t="s">
        <v>37</v>
      </c>
      <c r="G1381" s="9" t="s">
        <v>38</v>
      </c>
      <c r="H1381" s="9"/>
      <c r="I1381" s="9"/>
      <c r="J1381" s="9" t="s">
        <v>51</v>
      </c>
      <c r="K1381" s="9" t="s">
        <v>2398</v>
      </c>
      <c r="L1381" s="9" t="s">
        <v>2399</v>
      </c>
      <c r="M1381" s="9" t="s">
        <v>2400</v>
      </c>
      <c r="N1381" s="9" t="s">
        <v>36</v>
      </c>
      <c r="O1381" s="9">
        <v>1</v>
      </c>
      <c r="P1381" s="9" t="s">
        <v>43</v>
      </c>
      <c r="Q1381" s="9">
        <v>25.99</v>
      </c>
      <c r="R1381" s="9"/>
      <c r="S1381" s="9">
        <v>13.73</v>
      </c>
      <c r="T1381" s="9"/>
      <c r="U1381" s="9"/>
      <c r="V1381" s="9"/>
      <c r="W1381" s="9"/>
      <c r="X1381" s="9"/>
      <c r="Y1381" s="9" t="s">
        <v>4577</v>
      </c>
      <c r="Z1381" s="9" t="s">
        <v>149</v>
      </c>
      <c r="AA1381" s="9" t="s">
        <v>6724</v>
      </c>
      <c r="AB1381" s="9" t="s">
        <v>47</v>
      </c>
      <c r="AC1381" s="9"/>
      <c r="AD1381" s="9" t="b">
        <v>0</v>
      </c>
      <c r="AE1381" s="9"/>
      <c r="AF1381" s="9"/>
      <c r="AG1381" s="14">
        <f t="shared" si="21"/>
        <v>43325</v>
      </c>
    </row>
    <row r="1382" spans="1:33">
      <c r="A1382" s="9" t="s">
        <v>6725</v>
      </c>
      <c r="B1382" s="9" t="s">
        <v>6725</v>
      </c>
      <c r="C1382" s="9" t="s">
        <v>6726</v>
      </c>
      <c r="D1382" s="9" t="s">
        <v>6727</v>
      </c>
      <c r="E1382" s="9" t="s">
        <v>36</v>
      </c>
      <c r="F1382" s="9" t="s">
        <v>37</v>
      </c>
      <c r="G1382" s="9" t="s">
        <v>38</v>
      </c>
      <c r="H1382" s="9"/>
      <c r="I1382" s="9"/>
      <c r="J1382" s="9" t="s">
        <v>39</v>
      </c>
      <c r="K1382" s="9" t="s">
        <v>217</v>
      </c>
      <c r="L1382" s="9" t="s">
        <v>6728</v>
      </c>
      <c r="M1382" s="9" t="s">
        <v>6729</v>
      </c>
      <c r="N1382" s="9" t="s">
        <v>36</v>
      </c>
      <c r="O1382" s="9">
        <v>1</v>
      </c>
      <c r="P1382" s="9" t="s">
        <v>43</v>
      </c>
      <c r="Q1382" s="9">
        <v>29.99</v>
      </c>
      <c r="R1382" s="9"/>
      <c r="S1382" s="9"/>
      <c r="T1382" s="9"/>
      <c r="U1382" s="9"/>
      <c r="V1382" s="9"/>
      <c r="W1382" s="9"/>
      <c r="X1382" s="9"/>
      <c r="Y1382" s="9" t="s">
        <v>1843</v>
      </c>
      <c r="Z1382" s="9" t="s">
        <v>56</v>
      </c>
      <c r="AA1382" s="9" t="s">
        <v>6730</v>
      </c>
      <c r="AB1382" s="9" t="s">
        <v>47</v>
      </c>
      <c r="AC1382" s="9"/>
      <c r="AD1382" s="9" t="b">
        <v>0</v>
      </c>
      <c r="AE1382" s="9"/>
      <c r="AF1382" s="9"/>
      <c r="AG1382" s="14">
        <f t="shared" si="21"/>
        <v>43325</v>
      </c>
    </row>
    <row r="1383" spans="1:33">
      <c r="A1383" s="9" t="s">
        <v>6725</v>
      </c>
      <c r="B1383" s="9" t="s">
        <v>6725</v>
      </c>
      <c r="C1383" s="9" t="s">
        <v>6726</v>
      </c>
      <c r="D1383" s="9" t="s">
        <v>6727</v>
      </c>
      <c r="E1383" s="9" t="s">
        <v>36</v>
      </c>
      <c r="F1383" s="9" t="s">
        <v>37</v>
      </c>
      <c r="G1383" s="9" t="s">
        <v>38</v>
      </c>
      <c r="H1383" s="9"/>
      <c r="I1383" s="9"/>
      <c r="J1383" s="9" t="s">
        <v>39</v>
      </c>
      <c r="K1383" s="9" t="s">
        <v>2398</v>
      </c>
      <c r="L1383" s="9" t="s">
        <v>2399</v>
      </c>
      <c r="M1383" s="9" t="s">
        <v>2400</v>
      </c>
      <c r="N1383" s="9" t="s">
        <v>36</v>
      </c>
      <c r="O1383" s="9">
        <v>1</v>
      </c>
      <c r="P1383" s="9" t="s">
        <v>43</v>
      </c>
      <c r="Q1383" s="9">
        <v>25.99</v>
      </c>
      <c r="R1383" s="9"/>
      <c r="S1383" s="9"/>
      <c r="T1383" s="9"/>
      <c r="U1383" s="9"/>
      <c r="V1383" s="9"/>
      <c r="W1383" s="9"/>
      <c r="X1383" s="9"/>
      <c r="Y1383" s="9" t="s">
        <v>1843</v>
      </c>
      <c r="Z1383" s="9" t="s">
        <v>56</v>
      </c>
      <c r="AA1383" s="9" t="s">
        <v>6730</v>
      </c>
      <c r="AB1383" s="9" t="s">
        <v>47</v>
      </c>
      <c r="AC1383" s="9"/>
      <c r="AD1383" s="9" t="b">
        <v>0</v>
      </c>
      <c r="AE1383" s="9"/>
      <c r="AF1383" s="9"/>
      <c r="AG1383" s="14">
        <f t="shared" si="21"/>
        <v>43325</v>
      </c>
    </row>
    <row r="1384" spans="1:33">
      <c r="A1384" s="9" t="s">
        <v>6731</v>
      </c>
      <c r="B1384" s="9" t="s">
        <v>6731</v>
      </c>
      <c r="C1384" s="9" t="s">
        <v>6732</v>
      </c>
      <c r="D1384" s="9" t="s">
        <v>6733</v>
      </c>
      <c r="E1384" s="9" t="s">
        <v>36</v>
      </c>
      <c r="F1384" s="9" t="s">
        <v>37</v>
      </c>
      <c r="G1384" s="9" t="s">
        <v>38</v>
      </c>
      <c r="H1384" s="9"/>
      <c r="I1384" s="9"/>
      <c r="J1384" s="9" t="s">
        <v>39</v>
      </c>
      <c r="K1384" s="9" t="s">
        <v>160</v>
      </c>
      <c r="L1384" s="9" t="s">
        <v>161</v>
      </c>
      <c r="M1384" s="9" t="s">
        <v>162</v>
      </c>
      <c r="N1384" s="9" t="s">
        <v>36</v>
      </c>
      <c r="O1384" s="9">
        <v>1</v>
      </c>
      <c r="P1384" s="9" t="s">
        <v>43</v>
      </c>
      <c r="Q1384" s="9">
        <v>35.99</v>
      </c>
      <c r="R1384" s="9"/>
      <c r="S1384" s="9"/>
      <c r="T1384" s="9"/>
      <c r="U1384" s="9"/>
      <c r="V1384" s="9"/>
      <c r="W1384" s="9"/>
      <c r="X1384" s="9"/>
      <c r="Y1384" s="9" t="s">
        <v>896</v>
      </c>
      <c r="Z1384" s="9" t="s">
        <v>56</v>
      </c>
      <c r="AA1384" s="9" t="s">
        <v>6734</v>
      </c>
      <c r="AB1384" s="9" t="s">
        <v>47</v>
      </c>
      <c r="AC1384" s="9"/>
      <c r="AD1384" s="9" t="b">
        <v>0</v>
      </c>
      <c r="AE1384" s="9"/>
      <c r="AF1384" s="9"/>
      <c r="AG1384" s="14">
        <f t="shared" si="21"/>
        <v>43325</v>
      </c>
    </row>
    <row r="1385" spans="1:33">
      <c r="A1385" s="9" t="s">
        <v>6735</v>
      </c>
      <c r="B1385" s="9" t="s">
        <v>6735</v>
      </c>
      <c r="C1385" s="9" t="s">
        <v>6736</v>
      </c>
      <c r="D1385" s="9" t="s">
        <v>6737</v>
      </c>
      <c r="E1385" s="9" t="s">
        <v>36</v>
      </c>
      <c r="F1385" s="9" t="s">
        <v>37</v>
      </c>
      <c r="G1385" s="9" t="s">
        <v>38</v>
      </c>
      <c r="H1385" s="9"/>
      <c r="I1385" s="9"/>
      <c r="J1385" s="9" t="s">
        <v>39</v>
      </c>
      <c r="K1385" s="9" t="s">
        <v>1240</v>
      </c>
      <c r="L1385" s="9" t="s">
        <v>1241</v>
      </c>
      <c r="M1385" s="9" t="s">
        <v>1242</v>
      </c>
      <c r="N1385" s="9" t="s">
        <v>36</v>
      </c>
      <c r="O1385" s="9">
        <v>1</v>
      </c>
      <c r="P1385" s="9" t="s">
        <v>43</v>
      </c>
      <c r="Q1385" s="9">
        <v>20.99</v>
      </c>
      <c r="R1385" s="9"/>
      <c r="S1385" s="9">
        <v>7.98</v>
      </c>
      <c r="T1385" s="9"/>
      <c r="U1385" s="9"/>
      <c r="V1385" s="9"/>
      <c r="W1385" s="9"/>
      <c r="X1385" s="9"/>
      <c r="Y1385" s="9" t="s">
        <v>85</v>
      </c>
      <c r="Z1385" s="9" t="s">
        <v>75</v>
      </c>
      <c r="AA1385" s="9" t="s">
        <v>6738</v>
      </c>
      <c r="AB1385" s="9" t="s">
        <v>47</v>
      </c>
      <c r="AC1385" s="9"/>
      <c r="AD1385" s="9" t="b">
        <v>0</v>
      </c>
      <c r="AE1385" s="9"/>
      <c r="AF1385" s="9"/>
      <c r="AG1385" s="14">
        <f t="shared" si="21"/>
        <v>43325</v>
      </c>
    </row>
    <row r="1386" spans="1:33">
      <c r="A1386" s="9" t="s">
        <v>6739</v>
      </c>
      <c r="B1386" s="9" t="s">
        <v>6739</v>
      </c>
      <c r="C1386" s="9" t="s">
        <v>6740</v>
      </c>
      <c r="D1386" s="9" t="s">
        <v>6741</v>
      </c>
      <c r="E1386" s="9" t="s">
        <v>36</v>
      </c>
      <c r="F1386" s="9" t="s">
        <v>37</v>
      </c>
      <c r="G1386" s="9" t="s">
        <v>38</v>
      </c>
      <c r="H1386" s="9"/>
      <c r="I1386" s="9"/>
      <c r="J1386" s="9" t="s">
        <v>39</v>
      </c>
      <c r="K1386" s="9" t="s">
        <v>176</v>
      </c>
      <c r="L1386" s="9" t="s">
        <v>557</v>
      </c>
      <c r="M1386" s="9" t="s">
        <v>558</v>
      </c>
      <c r="N1386" s="9" t="s">
        <v>36</v>
      </c>
      <c r="O1386" s="9">
        <v>1</v>
      </c>
      <c r="P1386" s="9" t="s">
        <v>43</v>
      </c>
      <c r="Q1386" s="9">
        <v>15.99</v>
      </c>
      <c r="R1386" s="9"/>
      <c r="S1386" s="9"/>
      <c r="T1386" s="9"/>
      <c r="U1386" s="9"/>
      <c r="V1386" s="9"/>
      <c r="W1386" s="9"/>
      <c r="X1386" s="9"/>
      <c r="Y1386" s="9" t="s">
        <v>6742</v>
      </c>
      <c r="Z1386" s="9" t="s">
        <v>234</v>
      </c>
      <c r="AA1386" s="9" t="s">
        <v>6743</v>
      </c>
      <c r="AB1386" s="9" t="s">
        <v>47</v>
      </c>
      <c r="AC1386" s="9"/>
      <c r="AD1386" s="9" t="b">
        <v>0</v>
      </c>
      <c r="AE1386" s="9"/>
      <c r="AF1386" s="9"/>
      <c r="AG1386" s="14">
        <f t="shared" si="21"/>
        <v>43325</v>
      </c>
    </row>
    <row r="1387" spans="1:33">
      <c r="A1387" s="9" t="s">
        <v>6744</v>
      </c>
      <c r="B1387" s="9" t="s">
        <v>6744</v>
      </c>
      <c r="C1387" s="9" t="s">
        <v>6745</v>
      </c>
      <c r="D1387" s="9" t="s">
        <v>6746</v>
      </c>
      <c r="E1387" s="9" t="s">
        <v>36</v>
      </c>
      <c r="F1387" s="9" t="s">
        <v>37</v>
      </c>
      <c r="G1387" s="9" t="s">
        <v>38</v>
      </c>
      <c r="H1387" s="9"/>
      <c r="I1387" s="9"/>
      <c r="J1387" s="9" t="s">
        <v>39</v>
      </c>
      <c r="K1387" s="9" t="s">
        <v>176</v>
      </c>
      <c r="L1387" s="9" t="s">
        <v>1320</v>
      </c>
      <c r="M1387" s="9" t="s">
        <v>1321</v>
      </c>
      <c r="N1387" s="9" t="s">
        <v>36</v>
      </c>
      <c r="O1387" s="9">
        <v>1</v>
      </c>
      <c r="P1387" s="9" t="s">
        <v>43</v>
      </c>
      <c r="Q1387" s="9">
        <v>15.99</v>
      </c>
      <c r="R1387" s="9"/>
      <c r="S1387" s="9"/>
      <c r="T1387" s="9"/>
      <c r="U1387" s="9"/>
      <c r="V1387" s="9"/>
      <c r="W1387" s="9"/>
      <c r="X1387" s="9"/>
      <c r="Y1387" s="9" t="s">
        <v>959</v>
      </c>
      <c r="Z1387" s="9" t="s">
        <v>56</v>
      </c>
      <c r="AA1387" s="9" t="s">
        <v>6747</v>
      </c>
      <c r="AB1387" s="9" t="s">
        <v>47</v>
      </c>
      <c r="AC1387" s="9"/>
      <c r="AD1387" s="9" t="b">
        <v>0</v>
      </c>
      <c r="AE1387" s="9"/>
      <c r="AF1387" s="9"/>
      <c r="AG1387" s="14">
        <f t="shared" si="21"/>
        <v>43325</v>
      </c>
    </row>
    <row r="1388" spans="1:33">
      <c r="A1388" s="9" t="s">
        <v>6748</v>
      </c>
      <c r="B1388" s="9" t="s">
        <v>6748</v>
      </c>
      <c r="C1388" s="9" t="s">
        <v>6749</v>
      </c>
      <c r="D1388" s="9" t="s">
        <v>6750</v>
      </c>
      <c r="E1388" s="9" t="s">
        <v>36</v>
      </c>
      <c r="F1388" s="9" t="s">
        <v>37</v>
      </c>
      <c r="G1388" s="9" t="s">
        <v>38</v>
      </c>
      <c r="H1388" s="9"/>
      <c r="I1388" s="9"/>
      <c r="J1388" s="9" t="s">
        <v>39</v>
      </c>
      <c r="K1388" s="9" t="s">
        <v>6751</v>
      </c>
      <c r="L1388" s="9" t="s">
        <v>6752</v>
      </c>
      <c r="M1388" s="9" t="s">
        <v>6753</v>
      </c>
      <c r="N1388" s="9" t="s">
        <v>36</v>
      </c>
      <c r="O1388" s="9">
        <v>1</v>
      </c>
      <c r="P1388" s="9" t="s">
        <v>43</v>
      </c>
      <c r="Q1388" s="9">
        <v>21.99</v>
      </c>
      <c r="R1388" s="9"/>
      <c r="S1388" s="9"/>
      <c r="T1388" s="9"/>
      <c r="U1388" s="9"/>
      <c r="V1388" s="9"/>
      <c r="W1388" s="9"/>
      <c r="X1388" s="9"/>
      <c r="Y1388" s="9" t="s">
        <v>4103</v>
      </c>
      <c r="Z1388" s="9" t="s">
        <v>75</v>
      </c>
      <c r="AA1388" s="9" t="s">
        <v>6754</v>
      </c>
      <c r="AB1388" s="9" t="s">
        <v>47</v>
      </c>
      <c r="AC1388" s="9"/>
      <c r="AD1388" s="9" t="b">
        <v>0</v>
      </c>
      <c r="AE1388" s="9"/>
      <c r="AF1388" s="9"/>
      <c r="AG1388" s="14">
        <f t="shared" si="21"/>
        <v>43325</v>
      </c>
    </row>
    <row r="1389" spans="1:33">
      <c r="A1389" s="9" t="s">
        <v>6755</v>
      </c>
      <c r="B1389" s="9" t="s">
        <v>6755</v>
      </c>
      <c r="C1389" s="9" t="s">
        <v>6756</v>
      </c>
      <c r="D1389" s="9" t="s">
        <v>6757</v>
      </c>
      <c r="E1389" s="9" t="s">
        <v>36</v>
      </c>
      <c r="F1389" s="9" t="s">
        <v>37</v>
      </c>
      <c r="G1389" s="9" t="s">
        <v>38</v>
      </c>
      <c r="H1389" s="9"/>
      <c r="I1389" s="9"/>
      <c r="J1389" s="9" t="s">
        <v>39</v>
      </c>
      <c r="K1389" s="9" t="s">
        <v>1878</v>
      </c>
      <c r="L1389" s="9" t="s">
        <v>1879</v>
      </c>
      <c r="M1389" s="9" t="s">
        <v>1880</v>
      </c>
      <c r="N1389" s="9" t="s">
        <v>36</v>
      </c>
      <c r="O1389" s="9">
        <v>1</v>
      </c>
      <c r="P1389" s="9" t="s">
        <v>43</v>
      </c>
      <c r="Q1389" s="9">
        <v>20.99</v>
      </c>
      <c r="R1389" s="9"/>
      <c r="S1389" s="9"/>
      <c r="T1389" s="9"/>
      <c r="U1389" s="9"/>
      <c r="V1389" s="9"/>
      <c r="W1389" s="9"/>
      <c r="X1389" s="9"/>
      <c r="Y1389" s="9" t="s">
        <v>6758</v>
      </c>
      <c r="Z1389" s="9" t="s">
        <v>56</v>
      </c>
      <c r="AA1389" s="9" t="s">
        <v>6759</v>
      </c>
      <c r="AB1389" s="9" t="s">
        <v>47</v>
      </c>
      <c r="AC1389" s="9"/>
      <c r="AD1389" s="9" t="b">
        <v>0</v>
      </c>
      <c r="AE1389" s="9"/>
      <c r="AF1389" s="9"/>
      <c r="AG1389" s="14">
        <f t="shared" si="21"/>
        <v>43325</v>
      </c>
    </row>
    <row r="1390" spans="1:33">
      <c r="A1390" s="9" t="s">
        <v>6760</v>
      </c>
      <c r="B1390" s="9" t="s">
        <v>6760</v>
      </c>
      <c r="C1390" s="9" t="s">
        <v>6761</v>
      </c>
      <c r="D1390" s="9" t="s">
        <v>6762</v>
      </c>
      <c r="E1390" s="9" t="s">
        <v>36</v>
      </c>
      <c r="F1390" s="9" t="s">
        <v>37</v>
      </c>
      <c r="G1390" s="9" t="s">
        <v>38</v>
      </c>
      <c r="H1390" s="9"/>
      <c r="I1390" s="9"/>
      <c r="J1390" s="9" t="s">
        <v>39</v>
      </c>
      <c r="K1390" s="9" t="s">
        <v>217</v>
      </c>
      <c r="L1390" s="9" t="s">
        <v>1011</v>
      </c>
      <c r="M1390" s="9" t="s">
        <v>1012</v>
      </c>
      <c r="N1390" s="9" t="s">
        <v>36</v>
      </c>
      <c r="O1390" s="9">
        <v>1</v>
      </c>
      <c r="P1390" s="9" t="s">
        <v>43</v>
      </c>
      <c r="Q1390" s="9">
        <v>29.99</v>
      </c>
      <c r="R1390" s="9"/>
      <c r="S1390" s="9"/>
      <c r="T1390" s="9"/>
      <c r="U1390" s="9"/>
      <c r="V1390" s="9"/>
      <c r="W1390" s="9"/>
      <c r="X1390" s="9"/>
      <c r="Y1390" s="9" t="s">
        <v>6763</v>
      </c>
      <c r="Z1390" s="9" t="s">
        <v>859</v>
      </c>
      <c r="AA1390" s="9" t="s">
        <v>6764</v>
      </c>
      <c r="AB1390" s="9" t="s">
        <v>47</v>
      </c>
      <c r="AC1390" s="9"/>
      <c r="AD1390" s="9" t="b">
        <v>0</v>
      </c>
      <c r="AE1390" s="9"/>
      <c r="AF1390" s="9"/>
      <c r="AG1390" s="14">
        <f t="shared" si="21"/>
        <v>43325</v>
      </c>
    </row>
    <row r="1391" spans="1:33">
      <c r="A1391" s="9" t="s">
        <v>6765</v>
      </c>
      <c r="B1391" s="9" t="s">
        <v>6765</v>
      </c>
      <c r="C1391" s="9" t="s">
        <v>6766</v>
      </c>
      <c r="D1391" s="9" t="s">
        <v>6767</v>
      </c>
      <c r="E1391" s="9" t="s">
        <v>36</v>
      </c>
      <c r="F1391" s="9" t="s">
        <v>37</v>
      </c>
      <c r="G1391" s="9" t="s">
        <v>38</v>
      </c>
      <c r="H1391" s="9"/>
      <c r="I1391" s="9"/>
      <c r="J1391" s="9" t="s">
        <v>39</v>
      </c>
      <c r="K1391" s="9" t="s">
        <v>6768</v>
      </c>
      <c r="L1391" s="9" t="s">
        <v>6769</v>
      </c>
      <c r="M1391" s="9" t="s">
        <v>6770</v>
      </c>
      <c r="N1391" s="9" t="s">
        <v>36</v>
      </c>
      <c r="O1391" s="9">
        <v>1</v>
      </c>
      <c r="P1391" s="9" t="s">
        <v>43</v>
      </c>
      <c r="Q1391" s="9">
        <v>23.99</v>
      </c>
      <c r="R1391" s="9"/>
      <c r="S1391" s="9"/>
      <c r="T1391" s="9"/>
      <c r="U1391" s="9"/>
      <c r="V1391" s="9"/>
      <c r="W1391" s="9"/>
      <c r="X1391" s="9"/>
      <c r="Y1391" s="9" t="s">
        <v>1194</v>
      </c>
      <c r="Z1391" s="9" t="s">
        <v>56</v>
      </c>
      <c r="AA1391" s="9" t="s">
        <v>6632</v>
      </c>
      <c r="AB1391" s="9" t="s">
        <v>47</v>
      </c>
      <c r="AC1391" s="9"/>
      <c r="AD1391" s="9" t="b">
        <v>0</v>
      </c>
      <c r="AE1391" s="9"/>
      <c r="AF1391" s="9"/>
      <c r="AG1391" s="14">
        <f t="shared" si="21"/>
        <v>43325</v>
      </c>
    </row>
    <row r="1392" spans="1:33">
      <c r="A1392" s="9" t="s">
        <v>6771</v>
      </c>
      <c r="B1392" s="9" t="s">
        <v>6771</v>
      </c>
      <c r="C1392" s="9" t="s">
        <v>6772</v>
      </c>
      <c r="D1392" s="9" t="s">
        <v>6773</v>
      </c>
      <c r="E1392" s="9" t="s">
        <v>36</v>
      </c>
      <c r="F1392" s="9" t="s">
        <v>37</v>
      </c>
      <c r="G1392" s="9" t="s">
        <v>38</v>
      </c>
      <c r="H1392" s="9"/>
      <c r="I1392" s="9"/>
      <c r="J1392" s="9" t="s">
        <v>39</v>
      </c>
      <c r="K1392" s="9" t="s">
        <v>3568</v>
      </c>
      <c r="L1392" s="9" t="s">
        <v>3637</v>
      </c>
      <c r="M1392" s="9" t="s">
        <v>3638</v>
      </c>
      <c r="N1392" s="9" t="s">
        <v>36</v>
      </c>
      <c r="O1392" s="9">
        <v>1</v>
      </c>
      <c r="P1392" s="9" t="s">
        <v>43</v>
      </c>
      <c r="Q1392" s="9">
        <v>29.99</v>
      </c>
      <c r="R1392" s="9"/>
      <c r="S1392" s="9"/>
      <c r="T1392" s="9"/>
      <c r="U1392" s="9"/>
      <c r="V1392" s="9"/>
      <c r="W1392" s="9"/>
      <c r="X1392" s="9"/>
      <c r="Y1392" s="9" t="s">
        <v>264</v>
      </c>
      <c r="Z1392" s="9" t="s">
        <v>149</v>
      </c>
      <c r="AA1392" s="9" t="s">
        <v>6774</v>
      </c>
      <c r="AB1392" s="9" t="s">
        <v>47</v>
      </c>
      <c r="AC1392" s="9"/>
      <c r="AD1392" s="9" t="b">
        <v>0</v>
      </c>
      <c r="AE1392" s="9"/>
      <c r="AF1392" s="9"/>
      <c r="AG1392" s="14">
        <f t="shared" si="21"/>
        <v>43325</v>
      </c>
    </row>
    <row r="1393" spans="1:33">
      <c r="A1393" s="9" t="s">
        <v>6775</v>
      </c>
      <c r="B1393" s="9" t="s">
        <v>6775</v>
      </c>
      <c r="C1393" s="9" t="s">
        <v>6776</v>
      </c>
      <c r="D1393" s="9" t="s">
        <v>6777</v>
      </c>
      <c r="E1393" s="9" t="s">
        <v>36</v>
      </c>
      <c r="F1393" s="9" t="s">
        <v>37</v>
      </c>
      <c r="G1393" s="9" t="s">
        <v>38</v>
      </c>
      <c r="H1393" s="9"/>
      <c r="I1393" s="9"/>
      <c r="J1393" s="9" t="s">
        <v>39</v>
      </c>
      <c r="K1393" s="9" t="s">
        <v>4340</v>
      </c>
      <c r="L1393" s="9" t="s">
        <v>4341</v>
      </c>
      <c r="M1393" s="9" t="s">
        <v>4342</v>
      </c>
      <c r="N1393" s="9" t="s">
        <v>36</v>
      </c>
      <c r="O1393" s="9">
        <v>1</v>
      </c>
      <c r="P1393" s="9" t="s">
        <v>43</v>
      </c>
      <c r="Q1393" s="9">
        <v>20.99</v>
      </c>
      <c r="R1393" s="9"/>
      <c r="S1393" s="9"/>
      <c r="T1393" s="9"/>
      <c r="U1393" s="9"/>
      <c r="V1393" s="9"/>
      <c r="W1393" s="9"/>
      <c r="X1393" s="9"/>
      <c r="Y1393" s="9" t="s">
        <v>6778</v>
      </c>
      <c r="Z1393" s="9" t="s">
        <v>180</v>
      </c>
      <c r="AA1393" s="9" t="s">
        <v>6779</v>
      </c>
      <c r="AB1393" s="9" t="s">
        <v>47</v>
      </c>
      <c r="AC1393" s="9"/>
      <c r="AD1393" s="9" t="b">
        <v>0</v>
      </c>
      <c r="AE1393" s="9"/>
      <c r="AF1393" s="9"/>
      <c r="AG1393" s="14">
        <f t="shared" si="21"/>
        <v>43325</v>
      </c>
    </row>
    <row r="1394" spans="1:33">
      <c r="A1394" s="9" t="s">
        <v>6780</v>
      </c>
      <c r="B1394" s="9" t="s">
        <v>6780</v>
      </c>
      <c r="C1394" s="9" t="s">
        <v>6781</v>
      </c>
      <c r="D1394" s="9" t="s">
        <v>6782</v>
      </c>
      <c r="E1394" s="9" t="s">
        <v>36</v>
      </c>
      <c r="F1394" s="9" t="s">
        <v>37</v>
      </c>
      <c r="G1394" s="9" t="s">
        <v>38</v>
      </c>
      <c r="H1394" s="9"/>
      <c r="I1394" s="9"/>
      <c r="J1394" s="9" t="s">
        <v>39</v>
      </c>
      <c r="K1394" s="9" t="s">
        <v>176</v>
      </c>
      <c r="L1394" s="9" t="s">
        <v>1275</v>
      </c>
      <c r="M1394" s="9" t="s">
        <v>1276</v>
      </c>
      <c r="N1394" s="9" t="s">
        <v>36</v>
      </c>
      <c r="O1394" s="9">
        <v>1</v>
      </c>
      <c r="P1394" s="9" t="s">
        <v>43</v>
      </c>
      <c r="Q1394" s="9">
        <v>15.99</v>
      </c>
      <c r="R1394" s="9"/>
      <c r="S1394" s="9"/>
      <c r="T1394" s="9"/>
      <c r="U1394" s="9"/>
      <c r="V1394" s="9"/>
      <c r="W1394" s="9"/>
      <c r="X1394" s="9"/>
      <c r="Y1394" s="9" t="s">
        <v>671</v>
      </c>
      <c r="Z1394" s="9" t="s">
        <v>56</v>
      </c>
      <c r="AA1394" s="9" t="s">
        <v>6783</v>
      </c>
      <c r="AB1394" s="9" t="s">
        <v>47</v>
      </c>
      <c r="AC1394" s="9"/>
      <c r="AD1394" s="9" t="b">
        <v>0</v>
      </c>
      <c r="AE1394" s="9"/>
      <c r="AF1394" s="9"/>
      <c r="AG1394" s="14">
        <f t="shared" si="21"/>
        <v>43325</v>
      </c>
    </row>
    <row r="1395" spans="1:33">
      <c r="A1395" s="9" t="s">
        <v>6780</v>
      </c>
      <c r="B1395" s="9" t="s">
        <v>6780</v>
      </c>
      <c r="C1395" s="9" t="s">
        <v>6781</v>
      </c>
      <c r="D1395" s="9" t="s">
        <v>6782</v>
      </c>
      <c r="E1395" s="9" t="s">
        <v>36</v>
      </c>
      <c r="F1395" s="9" t="s">
        <v>37</v>
      </c>
      <c r="G1395" s="9" t="s">
        <v>38</v>
      </c>
      <c r="H1395" s="9"/>
      <c r="I1395" s="9"/>
      <c r="J1395" s="9" t="s">
        <v>39</v>
      </c>
      <c r="K1395" s="9" t="s">
        <v>176</v>
      </c>
      <c r="L1395" s="9" t="s">
        <v>1717</v>
      </c>
      <c r="M1395" s="9" t="s">
        <v>1718</v>
      </c>
      <c r="N1395" s="9" t="s">
        <v>36</v>
      </c>
      <c r="O1395" s="9">
        <v>1</v>
      </c>
      <c r="P1395" s="9" t="s">
        <v>43</v>
      </c>
      <c r="Q1395" s="9">
        <v>15.99</v>
      </c>
      <c r="R1395" s="9"/>
      <c r="S1395" s="9"/>
      <c r="T1395" s="9"/>
      <c r="U1395" s="9"/>
      <c r="V1395" s="9"/>
      <c r="W1395" s="9"/>
      <c r="X1395" s="9"/>
      <c r="Y1395" s="9" t="s">
        <v>671</v>
      </c>
      <c r="Z1395" s="9" t="s">
        <v>56</v>
      </c>
      <c r="AA1395" s="9" t="s">
        <v>6783</v>
      </c>
      <c r="AB1395" s="9" t="s">
        <v>47</v>
      </c>
      <c r="AC1395" s="9"/>
      <c r="AD1395" s="9" t="b">
        <v>0</v>
      </c>
      <c r="AE1395" s="9"/>
      <c r="AF1395" s="9"/>
      <c r="AG1395" s="14">
        <f t="shared" si="21"/>
        <v>43325</v>
      </c>
    </row>
    <row r="1396" spans="1:33">
      <c r="A1396" s="9" t="s">
        <v>6784</v>
      </c>
      <c r="B1396" s="9" t="s">
        <v>6784</v>
      </c>
      <c r="C1396" s="9" t="s">
        <v>6785</v>
      </c>
      <c r="D1396" s="9" t="s">
        <v>6786</v>
      </c>
      <c r="E1396" s="9" t="s">
        <v>36</v>
      </c>
      <c r="F1396" s="9" t="s">
        <v>37</v>
      </c>
      <c r="G1396" s="9" t="s">
        <v>38</v>
      </c>
      <c r="H1396" s="9"/>
      <c r="I1396" s="9"/>
      <c r="J1396" s="9" t="s">
        <v>39</v>
      </c>
      <c r="K1396" s="9" t="s">
        <v>6787</v>
      </c>
      <c r="L1396" s="9" t="s">
        <v>6788</v>
      </c>
      <c r="M1396" s="9" t="s">
        <v>6789</v>
      </c>
      <c r="N1396" s="9" t="s">
        <v>36</v>
      </c>
      <c r="O1396" s="9">
        <v>1</v>
      </c>
      <c r="P1396" s="9" t="s">
        <v>43</v>
      </c>
      <c r="Q1396" s="9">
        <v>30.99</v>
      </c>
      <c r="R1396" s="9"/>
      <c r="S1396" s="9">
        <v>4.99</v>
      </c>
      <c r="T1396" s="9"/>
      <c r="U1396" s="9"/>
      <c r="V1396" s="9"/>
      <c r="W1396" s="9"/>
      <c r="X1396" s="9"/>
      <c r="Y1396" s="9" t="s">
        <v>6790</v>
      </c>
      <c r="Z1396" s="9" t="s">
        <v>180</v>
      </c>
      <c r="AA1396" s="9" t="s">
        <v>6791</v>
      </c>
      <c r="AB1396" s="9" t="s">
        <v>47</v>
      </c>
      <c r="AC1396" s="9"/>
      <c r="AD1396" s="9" t="b">
        <v>0</v>
      </c>
      <c r="AE1396" s="9"/>
      <c r="AF1396" s="9"/>
      <c r="AG1396" s="14">
        <f t="shared" si="21"/>
        <v>43325</v>
      </c>
    </row>
    <row r="1397" spans="1:33">
      <c r="A1397" s="9" t="s">
        <v>6792</v>
      </c>
      <c r="B1397" s="9" t="s">
        <v>6792</v>
      </c>
      <c r="C1397" s="9" t="s">
        <v>6793</v>
      </c>
      <c r="D1397" s="9" t="s">
        <v>6794</v>
      </c>
      <c r="E1397" s="9" t="s">
        <v>36</v>
      </c>
      <c r="F1397" s="9" t="s">
        <v>37</v>
      </c>
      <c r="G1397" s="9" t="s">
        <v>38</v>
      </c>
      <c r="H1397" s="9"/>
      <c r="I1397" s="9"/>
      <c r="J1397" s="9" t="s">
        <v>39</v>
      </c>
      <c r="K1397" s="9" t="s">
        <v>176</v>
      </c>
      <c r="L1397" s="9" t="s">
        <v>792</v>
      </c>
      <c r="M1397" s="9" t="s">
        <v>793</v>
      </c>
      <c r="N1397" s="9" t="s">
        <v>36</v>
      </c>
      <c r="O1397" s="9">
        <v>1</v>
      </c>
      <c r="P1397" s="9" t="s">
        <v>43</v>
      </c>
      <c r="Q1397" s="9">
        <v>15.99</v>
      </c>
      <c r="R1397" s="9"/>
      <c r="S1397" s="9"/>
      <c r="T1397" s="9"/>
      <c r="U1397" s="9"/>
      <c r="V1397" s="9"/>
      <c r="W1397" s="9"/>
      <c r="X1397" s="9"/>
      <c r="Y1397" s="9" t="s">
        <v>6795</v>
      </c>
      <c r="Z1397" s="9" t="s">
        <v>234</v>
      </c>
      <c r="AA1397" s="9" t="s">
        <v>6796</v>
      </c>
      <c r="AB1397" s="9" t="s">
        <v>47</v>
      </c>
      <c r="AC1397" s="9"/>
      <c r="AD1397" s="9" t="b">
        <v>0</v>
      </c>
      <c r="AE1397" s="9"/>
      <c r="AF1397" s="9"/>
      <c r="AG1397" s="14">
        <f t="shared" si="21"/>
        <v>43325</v>
      </c>
    </row>
    <row r="1398" spans="1:33">
      <c r="A1398" s="9" t="s">
        <v>6797</v>
      </c>
      <c r="B1398" s="9" t="s">
        <v>6797</v>
      </c>
      <c r="C1398" s="9" t="s">
        <v>6798</v>
      </c>
      <c r="D1398" s="9" t="s">
        <v>6799</v>
      </c>
      <c r="E1398" s="9" t="s">
        <v>36</v>
      </c>
      <c r="F1398" s="9" t="s">
        <v>37</v>
      </c>
      <c r="G1398" s="9" t="s">
        <v>38</v>
      </c>
      <c r="H1398" s="9"/>
      <c r="I1398" s="9"/>
      <c r="J1398" s="9" t="s">
        <v>90</v>
      </c>
      <c r="K1398" s="9" t="s">
        <v>4502</v>
      </c>
      <c r="L1398" s="9" t="s">
        <v>4503</v>
      </c>
      <c r="M1398" s="9" t="s">
        <v>4504</v>
      </c>
      <c r="N1398" s="9" t="s">
        <v>36</v>
      </c>
      <c r="O1398" s="9">
        <v>1</v>
      </c>
      <c r="P1398" s="9" t="s">
        <v>43</v>
      </c>
      <c r="Q1398" s="9">
        <v>35.99</v>
      </c>
      <c r="R1398" s="9"/>
      <c r="S1398" s="9">
        <v>5.48</v>
      </c>
      <c r="T1398" s="9"/>
      <c r="U1398" s="9"/>
      <c r="V1398" s="9"/>
      <c r="W1398" s="9"/>
      <c r="X1398" s="9"/>
      <c r="Y1398" s="9" t="s">
        <v>2903</v>
      </c>
      <c r="Z1398" s="9" t="s">
        <v>56</v>
      </c>
      <c r="AA1398" s="9" t="s">
        <v>2904</v>
      </c>
      <c r="AB1398" s="9" t="s">
        <v>47</v>
      </c>
      <c r="AC1398" s="9"/>
      <c r="AD1398" s="9" t="b">
        <v>0</v>
      </c>
      <c r="AE1398" s="9"/>
      <c r="AF1398" s="9"/>
      <c r="AG1398" s="14">
        <f t="shared" si="21"/>
        <v>43325</v>
      </c>
    </row>
    <row r="1399" spans="1:33">
      <c r="A1399" s="9" t="s">
        <v>6800</v>
      </c>
      <c r="B1399" s="9" t="s">
        <v>6800</v>
      </c>
      <c r="C1399" s="9" t="s">
        <v>6801</v>
      </c>
      <c r="D1399" s="9" t="s">
        <v>6802</v>
      </c>
      <c r="E1399" s="9" t="s">
        <v>36</v>
      </c>
      <c r="F1399" s="9" t="s">
        <v>37</v>
      </c>
      <c r="G1399" s="9" t="s">
        <v>38</v>
      </c>
      <c r="H1399" s="9"/>
      <c r="I1399" s="9"/>
      <c r="J1399" s="9" t="s">
        <v>39</v>
      </c>
      <c r="K1399" s="9" t="s">
        <v>176</v>
      </c>
      <c r="L1399" s="9" t="s">
        <v>1275</v>
      </c>
      <c r="M1399" s="9" t="s">
        <v>1276</v>
      </c>
      <c r="N1399" s="9" t="s">
        <v>36</v>
      </c>
      <c r="O1399" s="9">
        <v>1</v>
      </c>
      <c r="P1399" s="9" t="s">
        <v>43</v>
      </c>
      <c r="Q1399" s="9">
        <v>15.99</v>
      </c>
      <c r="R1399" s="9"/>
      <c r="S1399" s="9"/>
      <c r="T1399" s="9"/>
      <c r="U1399" s="9"/>
      <c r="V1399" s="9"/>
      <c r="W1399" s="9"/>
      <c r="X1399" s="9"/>
      <c r="Y1399" s="9" t="s">
        <v>519</v>
      </c>
      <c r="Z1399" s="9" t="s">
        <v>56</v>
      </c>
      <c r="AA1399" s="9" t="s">
        <v>6803</v>
      </c>
      <c r="AB1399" s="9" t="s">
        <v>47</v>
      </c>
      <c r="AC1399" s="9"/>
      <c r="AD1399" s="9" t="b">
        <v>0</v>
      </c>
      <c r="AE1399" s="9"/>
      <c r="AF1399" s="9"/>
      <c r="AG1399" s="14">
        <f t="shared" si="21"/>
        <v>43325</v>
      </c>
    </row>
    <row r="1400" spans="1:33">
      <c r="A1400" s="9" t="s">
        <v>6804</v>
      </c>
      <c r="B1400" s="9" t="s">
        <v>6804</v>
      </c>
      <c r="C1400" s="9" t="s">
        <v>6805</v>
      </c>
      <c r="D1400" s="9" t="s">
        <v>6806</v>
      </c>
      <c r="E1400" s="9" t="s">
        <v>36</v>
      </c>
      <c r="F1400" s="9" t="s">
        <v>37</v>
      </c>
      <c r="G1400" s="9" t="s">
        <v>38</v>
      </c>
      <c r="H1400" s="9"/>
      <c r="I1400" s="9"/>
      <c r="J1400" s="9" t="s">
        <v>39</v>
      </c>
      <c r="K1400" s="9" t="s">
        <v>176</v>
      </c>
      <c r="L1400" s="9" t="s">
        <v>1320</v>
      </c>
      <c r="M1400" s="9" t="s">
        <v>1321</v>
      </c>
      <c r="N1400" s="9" t="s">
        <v>36</v>
      </c>
      <c r="O1400" s="9">
        <v>1</v>
      </c>
      <c r="P1400" s="9" t="s">
        <v>43</v>
      </c>
      <c r="Q1400" s="9">
        <v>15.99</v>
      </c>
      <c r="R1400" s="9"/>
      <c r="S1400" s="9"/>
      <c r="T1400" s="9"/>
      <c r="U1400" s="9"/>
      <c r="V1400" s="9"/>
      <c r="W1400" s="9"/>
      <c r="X1400" s="9"/>
      <c r="Y1400" s="9" t="s">
        <v>519</v>
      </c>
      <c r="Z1400" s="9" t="s">
        <v>56</v>
      </c>
      <c r="AA1400" s="9" t="s">
        <v>6803</v>
      </c>
      <c r="AB1400" s="9" t="s">
        <v>47</v>
      </c>
      <c r="AC1400" s="9"/>
      <c r="AD1400" s="9" t="b">
        <v>0</v>
      </c>
      <c r="AE1400" s="9"/>
      <c r="AF1400" s="9"/>
      <c r="AG1400" s="14">
        <f t="shared" si="21"/>
        <v>43325</v>
      </c>
    </row>
    <row r="1401" spans="1:33">
      <c r="A1401" s="9" t="s">
        <v>6807</v>
      </c>
      <c r="B1401" s="9" t="s">
        <v>6807</v>
      </c>
      <c r="C1401" s="9" t="s">
        <v>6808</v>
      </c>
      <c r="D1401" s="9" t="s">
        <v>6809</v>
      </c>
      <c r="E1401" s="9" t="s">
        <v>36</v>
      </c>
      <c r="F1401" s="9" t="s">
        <v>37</v>
      </c>
      <c r="G1401" s="9" t="s">
        <v>38</v>
      </c>
      <c r="H1401" s="9"/>
      <c r="I1401" s="9"/>
      <c r="J1401" s="9" t="s">
        <v>39</v>
      </c>
      <c r="K1401" s="9" t="s">
        <v>1610</v>
      </c>
      <c r="L1401" s="9" t="s">
        <v>1611</v>
      </c>
      <c r="M1401" s="9" t="s">
        <v>1612</v>
      </c>
      <c r="N1401" s="9" t="s">
        <v>36</v>
      </c>
      <c r="O1401" s="9">
        <v>1</v>
      </c>
      <c r="P1401" s="9" t="s">
        <v>43</v>
      </c>
      <c r="Q1401" s="9">
        <v>25.99</v>
      </c>
      <c r="R1401" s="9"/>
      <c r="S1401" s="9"/>
      <c r="T1401" s="9"/>
      <c r="U1401" s="9"/>
      <c r="V1401" s="9"/>
      <c r="W1401" s="9"/>
      <c r="X1401" s="9"/>
      <c r="Y1401" s="9" t="s">
        <v>1778</v>
      </c>
      <c r="Z1401" s="9" t="s">
        <v>56</v>
      </c>
      <c r="AA1401" s="9" t="s">
        <v>6810</v>
      </c>
      <c r="AB1401" s="9" t="s">
        <v>47</v>
      </c>
      <c r="AC1401" s="9"/>
      <c r="AD1401" s="9" t="b">
        <v>0</v>
      </c>
      <c r="AE1401" s="9"/>
      <c r="AF1401" s="9"/>
      <c r="AG1401" s="14">
        <f t="shared" si="21"/>
        <v>43325</v>
      </c>
    </row>
    <row r="1402" spans="1:33">
      <c r="A1402" s="9" t="s">
        <v>6811</v>
      </c>
      <c r="B1402" s="9" t="s">
        <v>6811</v>
      </c>
      <c r="C1402" s="9" t="s">
        <v>6812</v>
      </c>
      <c r="D1402" s="9" t="s">
        <v>6813</v>
      </c>
      <c r="E1402" s="9" t="s">
        <v>36</v>
      </c>
      <c r="F1402" s="9" t="s">
        <v>37</v>
      </c>
      <c r="G1402" s="9" t="s">
        <v>38</v>
      </c>
      <c r="H1402" s="9"/>
      <c r="I1402" s="9"/>
      <c r="J1402" s="9" t="s">
        <v>39</v>
      </c>
      <c r="K1402" s="9" t="s">
        <v>2398</v>
      </c>
      <c r="L1402" s="9" t="s">
        <v>2399</v>
      </c>
      <c r="M1402" s="9" t="s">
        <v>2400</v>
      </c>
      <c r="N1402" s="9" t="s">
        <v>36</v>
      </c>
      <c r="O1402" s="9">
        <v>1</v>
      </c>
      <c r="P1402" s="9" t="s">
        <v>43</v>
      </c>
      <c r="Q1402" s="9">
        <v>25.99</v>
      </c>
      <c r="R1402" s="9"/>
      <c r="S1402" s="9"/>
      <c r="T1402" s="9"/>
      <c r="U1402" s="9"/>
      <c r="V1402" s="9"/>
      <c r="W1402" s="9"/>
      <c r="X1402" s="9"/>
      <c r="Y1402" s="9" t="s">
        <v>858</v>
      </c>
      <c r="Z1402" s="9" t="s">
        <v>859</v>
      </c>
      <c r="AA1402" s="9" t="s">
        <v>6814</v>
      </c>
      <c r="AB1402" s="9" t="s">
        <v>47</v>
      </c>
      <c r="AC1402" s="9"/>
      <c r="AD1402" s="9" t="b">
        <v>0</v>
      </c>
      <c r="AE1402" s="9"/>
      <c r="AF1402" s="9"/>
      <c r="AG1402" s="14">
        <f t="shared" si="21"/>
        <v>43325</v>
      </c>
    </row>
    <row r="1403" spans="1:33">
      <c r="A1403" s="9" t="s">
        <v>6815</v>
      </c>
      <c r="B1403" s="9" t="s">
        <v>6815</v>
      </c>
      <c r="C1403" s="9" t="s">
        <v>6816</v>
      </c>
      <c r="D1403" s="9" t="s">
        <v>6817</v>
      </c>
      <c r="E1403" s="9" t="s">
        <v>80</v>
      </c>
      <c r="F1403" s="9" t="s">
        <v>37</v>
      </c>
      <c r="G1403" s="9" t="s">
        <v>38</v>
      </c>
      <c r="H1403" s="9"/>
      <c r="I1403" s="9"/>
      <c r="J1403" s="9" t="s">
        <v>39</v>
      </c>
      <c r="K1403" s="9" t="s">
        <v>1557</v>
      </c>
      <c r="L1403" s="9" t="s">
        <v>2659</v>
      </c>
      <c r="M1403" s="9" t="s">
        <v>2660</v>
      </c>
      <c r="N1403" s="9" t="s">
        <v>80</v>
      </c>
      <c r="O1403" s="9">
        <v>0</v>
      </c>
      <c r="P1403" s="9"/>
      <c r="Q1403" s="9"/>
      <c r="R1403" s="9"/>
      <c r="S1403" s="9"/>
      <c r="T1403" s="9"/>
      <c r="U1403" s="9"/>
      <c r="V1403" s="9"/>
      <c r="W1403" s="9"/>
      <c r="X1403" s="9"/>
      <c r="Y1403" s="9" t="s">
        <v>6599</v>
      </c>
      <c r="Z1403" s="9" t="s">
        <v>56</v>
      </c>
      <c r="AA1403" s="9" t="s">
        <v>6818</v>
      </c>
      <c r="AB1403" s="9" t="s">
        <v>47</v>
      </c>
      <c r="AC1403" s="9"/>
      <c r="AD1403" s="9" t="b">
        <v>0</v>
      </c>
      <c r="AE1403" s="9"/>
      <c r="AF1403" s="9"/>
      <c r="AG1403" s="14">
        <f t="shared" si="21"/>
        <v>43325</v>
      </c>
    </row>
    <row r="1404" spans="1:33">
      <c r="A1404" s="9" t="s">
        <v>6819</v>
      </c>
      <c r="B1404" s="9" t="s">
        <v>6819</v>
      </c>
      <c r="C1404" s="9" t="s">
        <v>6820</v>
      </c>
      <c r="D1404" s="9" t="s">
        <v>6821</v>
      </c>
      <c r="E1404" s="9" t="s">
        <v>36</v>
      </c>
      <c r="F1404" s="9" t="s">
        <v>37</v>
      </c>
      <c r="G1404" s="9" t="s">
        <v>38</v>
      </c>
      <c r="H1404" s="9"/>
      <c r="I1404" s="9"/>
      <c r="J1404" s="9" t="s">
        <v>39</v>
      </c>
      <c r="K1404" s="9" t="s">
        <v>5170</v>
      </c>
      <c r="L1404" s="9" t="s">
        <v>5171</v>
      </c>
      <c r="M1404" s="9" t="s">
        <v>5172</v>
      </c>
      <c r="N1404" s="9" t="s">
        <v>36</v>
      </c>
      <c r="O1404" s="9">
        <v>1</v>
      </c>
      <c r="P1404" s="9" t="s">
        <v>43</v>
      </c>
      <c r="Q1404" s="9">
        <v>20.99</v>
      </c>
      <c r="R1404" s="9"/>
      <c r="S1404" s="9"/>
      <c r="T1404" s="9"/>
      <c r="U1404" s="9"/>
      <c r="V1404" s="9"/>
      <c r="W1404" s="9"/>
      <c r="X1404" s="9"/>
      <c r="Y1404" s="9" t="s">
        <v>119</v>
      </c>
      <c r="Z1404" s="9" t="s">
        <v>56</v>
      </c>
      <c r="AA1404" s="9" t="s">
        <v>6822</v>
      </c>
      <c r="AB1404" s="9" t="s">
        <v>47</v>
      </c>
      <c r="AC1404" s="9"/>
      <c r="AD1404" s="9" t="b">
        <v>0</v>
      </c>
      <c r="AE1404" s="9"/>
      <c r="AF1404" s="9"/>
      <c r="AG1404" s="14">
        <f t="shared" si="21"/>
        <v>43325</v>
      </c>
    </row>
    <row r="1405" spans="1:33">
      <c r="A1405" s="9" t="s">
        <v>6823</v>
      </c>
      <c r="B1405" s="9" t="s">
        <v>6823</v>
      </c>
      <c r="C1405" s="9" t="s">
        <v>6824</v>
      </c>
      <c r="D1405" s="9" t="s">
        <v>6825</v>
      </c>
      <c r="E1405" s="9" t="s">
        <v>36</v>
      </c>
      <c r="F1405" s="9" t="s">
        <v>37</v>
      </c>
      <c r="G1405" s="9" t="s">
        <v>38</v>
      </c>
      <c r="H1405" s="9"/>
      <c r="I1405" s="9"/>
      <c r="J1405" s="9" t="s">
        <v>39</v>
      </c>
      <c r="K1405" s="9" t="s">
        <v>2398</v>
      </c>
      <c r="L1405" s="9" t="s">
        <v>2399</v>
      </c>
      <c r="M1405" s="9" t="s">
        <v>2400</v>
      </c>
      <c r="N1405" s="9" t="s">
        <v>36</v>
      </c>
      <c r="O1405" s="9">
        <v>1</v>
      </c>
      <c r="P1405" s="9" t="s">
        <v>43</v>
      </c>
      <c r="Q1405" s="9">
        <v>25.99</v>
      </c>
      <c r="R1405" s="9"/>
      <c r="S1405" s="9"/>
      <c r="T1405" s="9"/>
      <c r="U1405" s="9"/>
      <c r="V1405" s="9"/>
      <c r="W1405" s="9"/>
      <c r="X1405" s="9"/>
      <c r="Y1405" s="9" t="s">
        <v>896</v>
      </c>
      <c r="Z1405" s="9" t="s">
        <v>56</v>
      </c>
      <c r="AA1405" s="9" t="s">
        <v>6826</v>
      </c>
      <c r="AB1405" s="9" t="s">
        <v>47</v>
      </c>
      <c r="AC1405" s="9"/>
      <c r="AD1405" s="9" t="b">
        <v>0</v>
      </c>
      <c r="AE1405" s="9"/>
      <c r="AF1405" s="9"/>
      <c r="AG1405" s="14">
        <f t="shared" si="21"/>
        <v>43325</v>
      </c>
    </row>
    <row r="1406" spans="1:33">
      <c r="A1406" s="9" t="s">
        <v>6827</v>
      </c>
      <c r="B1406" s="9" t="s">
        <v>6827</v>
      </c>
      <c r="C1406" s="9" t="s">
        <v>6828</v>
      </c>
      <c r="D1406" s="9" t="s">
        <v>6829</v>
      </c>
      <c r="E1406" s="9" t="s">
        <v>36</v>
      </c>
      <c r="F1406" s="9" t="s">
        <v>37</v>
      </c>
      <c r="G1406" s="9" t="s">
        <v>38</v>
      </c>
      <c r="H1406" s="9"/>
      <c r="I1406" s="9"/>
      <c r="J1406" s="9" t="s">
        <v>39</v>
      </c>
      <c r="K1406" s="9" t="s">
        <v>176</v>
      </c>
      <c r="L1406" s="9" t="s">
        <v>792</v>
      </c>
      <c r="M1406" s="9" t="s">
        <v>793</v>
      </c>
      <c r="N1406" s="9" t="s">
        <v>36</v>
      </c>
      <c r="O1406" s="9">
        <v>1</v>
      </c>
      <c r="P1406" s="9" t="s">
        <v>43</v>
      </c>
      <c r="Q1406" s="9">
        <v>15.99</v>
      </c>
      <c r="R1406" s="9"/>
      <c r="S1406" s="9"/>
      <c r="T1406" s="9"/>
      <c r="U1406" s="9"/>
      <c r="V1406" s="9"/>
      <c r="W1406" s="9"/>
      <c r="X1406" s="9"/>
      <c r="Y1406" s="9" t="s">
        <v>1206</v>
      </c>
      <c r="Z1406" s="9" t="s">
        <v>180</v>
      </c>
      <c r="AA1406" s="9" t="s">
        <v>6830</v>
      </c>
      <c r="AB1406" s="9" t="s">
        <v>47</v>
      </c>
      <c r="AC1406" s="9"/>
      <c r="AD1406" s="9" t="b">
        <v>0</v>
      </c>
      <c r="AE1406" s="9"/>
      <c r="AF1406" s="9"/>
      <c r="AG1406" s="14">
        <f t="shared" si="21"/>
        <v>43325</v>
      </c>
    </row>
    <row r="1407" spans="1:33">
      <c r="A1407" s="9" t="s">
        <v>6831</v>
      </c>
      <c r="B1407" s="9" t="s">
        <v>6831</v>
      </c>
      <c r="C1407" s="9" t="s">
        <v>6832</v>
      </c>
      <c r="D1407" s="9" t="s">
        <v>6833</v>
      </c>
      <c r="E1407" s="9" t="s">
        <v>36</v>
      </c>
      <c r="F1407" s="9" t="s">
        <v>37</v>
      </c>
      <c r="G1407" s="9" t="s">
        <v>38</v>
      </c>
      <c r="H1407" s="9"/>
      <c r="I1407" s="9"/>
      <c r="J1407" s="9" t="s">
        <v>90</v>
      </c>
      <c r="K1407" s="9" t="s">
        <v>456</v>
      </c>
      <c r="L1407" s="9" t="s">
        <v>5015</v>
      </c>
      <c r="M1407" s="9" t="s">
        <v>5016</v>
      </c>
      <c r="N1407" s="9" t="s">
        <v>36</v>
      </c>
      <c r="O1407" s="9">
        <v>1</v>
      </c>
      <c r="P1407" s="9" t="s">
        <v>43</v>
      </c>
      <c r="Q1407" s="9">
        <v>29.99</v>
      </c>
      <c r="R1407" s="9"/>
      <c r="S1407" s="9"/>
      <c r="T1407" s="9"/>
      <c r="U1407" s="9"/>
      <c r="V1407" s="9"/>
      <c r="W1407" s="9"/>
      <c r="X1407" s="9"/>
      <c r="Y1407" s="9" t="s">
        <v>380</v>
      </c>
      <c r="Z1407" s="9" t="s">
        <v>56</v>
      </c>
      <c r="AA1407" s="9" t="s">
        <v>6834</v>
      </c>
      <c r="AB1407" s="9" t="s">
        <v>47</v>
      </c>
      <c r="AC1407" s="9"/>
      <c r="AD1407" s="9" t="b">
        <v>0</v>
      </c>
      <c r="AE1407" s="9"/>
      <c r="AF1407" s="9"/>
      <c r="AG1407" s="14">
        <f t="shared" si="21"/>
        <v>43325</v>
      </c>
    </row>
    <row r="1408" spans="1:33">
      <c r="A1408" s="9" t="s">
        <v>6835</v>
      </c>
      <c r="B1408" s="9" t="s">
        <v>6835</v>
      </c>
      <c r="C1408" s="9" t="s">
        <v>6836</v>
      </c>
      <c r="D1408" s="9" t="s">
        <v>6837</v>
      </c>
      <c r="E1408" s="9" t="s">
        <v>36</v>
      </c>
      <c r="F1408" s="9" t="s">
        <v>37</v>
      </c>
      <c r="G1408" s="9" t="s">
        <v>38</v>
      </c>
      <c r="H1408" s="9"/>
      <c r="I1408" s="9"/>
      <c r="J1408" s="9" t="s">
        <v>90</v>
      </c>
      <c r="K1408" s="9" t="s">
        <v>176</v>
      </c>
      <c r="L1408" s="9" t="s">
        <v>557</v>
      </c>
      <c r="M1408" s="9" t="s">
        <v>558</v>
      </c>
      <c r="N1408" s="9" t="s">
        <v>36</v>
      </c>
      <c r="O1408" s="9">
        <v>1</v>
      </c>
      <c r="P1408" s="9" t="s">
        <v>43</v>
      </c>
      <c r="Q1408" s="9">
        <v>15.99</v>
      </c>
      <c r="R1408" s="9"/>
      <c r="S1408" s="9">
        <v>6.23</v>
      </c>
      <c r="T1408" s="9"/>
      <c r="U1408" s="9"/>
      <c r="V1408" s="9"/>
      <c r="W1408" s="9"/>
      <c r="X1408" s="9"/>
      <c r="Y1408" s="9" t="s">
        <v>3912</v>
      </c>
      <c r="Z1408" s="9" t="s">
        <v>56</v>
      </c>
      <c r="AA1408" s="9" t="s">
        <v>6838</v>
      </c>
      <c r="AB1408" s="9" t="s">
        <v>47</v>
      </c>
      <c r="AC1408" s="9"/>
      <c r="AD1408" s="9" t="b">
        <v>0</v>
      </c>
      <c r="AE1408" s="9"/>
      <c r="AF1408" s="9"/>
      <c r="AG1408" s="14">
        <f t="shared" si="21"/>
        <v>43325</v>
      </c>
    </row>
    <row r="1409" spans="1:33">
      <c r="A1409" s="9" t="s">
        <v>6839</v>
      </c>
      <c r="B1409" s="9" t="s">
        <v>6839</v>
      </c>
      <c r="C1409" s="9" t="s">
        <v>6840</v>
      </c>
      <c r="D1409" s="9" t="s">
        <v>6841</v>
      </c>
      <c r="E1409" s="9" t="s">
        <v>36</v>
      </c>
      <c r="F1409" s="9" t="s">
        <v>37</v>
      </c>
      <c r="G1409" s="9" t="s">
        <v>38</v>
      </c>
      <c r="H1409" s="9"/>
      <c r="I1409" s="9"/>
      <c r="J1409" s="9" t="s">
        <v>90</v>
      </c>
      <c r="K1409" s="9" t="s">
        <v>124</v>
      </c>
      <c r="L1409" s="9" t="s">
        <v>6842</v>
      </c>
      <c r="M1409" s="9" t="s">
        <v>6843</v>
      </c>
      <c r="N1409" s="9" t="s">
        <v>36</v>
      </c>
      <c r="O1409" s="9">
        <v>1</v>
      </c>
      <c r="P1409" s="9" t="s">
        <v>43</v>
      </c>
      <c r="Q1409" s="9">
        <v>29.99</v>
      </c>
      <c r="R1409" s="9"/>
      <c r="S1409" s="9">
        <v>5.48</v>
      </c>
      <c r="T1409" s="9"/>
      <c r="U1409" s="9"/>
      <c r="V1409" s="9"/>
      <c r="W1409" s="9"/>
      <c r="X1409" s="9"/>
      <c r="Y1409" s="9" t="s">
        <v>1116</v>
      </c>
      <c r="Z1409" s="9" t="s">
        <v>56</v>
      </c>
      <c r="AA1409" s="9" t="s">
        <v>6844</v>
      </c>
      <c r="AB1409" s="9" t="s">
        <v>47</v>
      </c>
      <c r="AC1409" s="9"/>
      <c r="AD1409" s="9" t="b">
        <v>0</v>
      </c>
      <c r="AE1409" s="9"/>
      <c r="AF1409" s="9"/>
      <c r="AG1409" s="14">
        <f t="shared" si="21"/>
        <v>43325</v>
      </c>
    </row>
    <row r="1410" spans="1:33">
      <c r="A1410" s="9" t="s">
        <v>6845</v>
      </c>
      <c r="B1410" s="9" t="s">
        <v>6845</v>
      </c>
      <c r="C1410" s="9" t="s">
        <v>6846</v>
      </c>
      <c r="D1410" s="9" t="s">
        <v>6847</v>
      </c>
      <c r="E1410" s="9" t="s">
        <v>36</v>
      </c>
      <c r="F1410" s="9" t="s">
        <v>37</v>
      </c>
      <c r="G1410" s="9" t="s">
        <v>38</v>
      </c>
      <c r="H1410" s="9"/>
      <c r="I1410" s="9"/>
      <c r="J1410" s="9" t="s">
        <v>39</v>
      </c>
      <c r="K1410" s="9" t="s">
        <v>334</v>
      </c>
      <c r="L1410" s="9" t="s">
        <v>335</v>
      </c>
      <c r="M1410" s="9" t="s">
        <v>336</v>
      </c>
      <c r="N1410" s="9" t="s">
        <v>36</v>
      </c>
      <c r="O1410" s="9">
        <v>1</v>
      </c>
      <c r="P1410" s="9" t="s">
        <v>43</v>
      </c>
      <c r="Q1410" s="9">
        <v>19.99</v>
      </c>
      <c r="R1410" s="9"/>
      <c r="S1410" s="9"/>
      <c r="T1410" s="9"/>
      <c r="U1410" s="9"/>
      <c r="V1410" s="9"/>
      <c r="W1410" s="9"/>
      <c r="X1410" s="9"/>
      <c r="Y1410" s="9" t="s">
        <v>1431</v>
      </c>
      <c r="Z1410" s="9" t="s">
        <v>149</v>
      </c>
      <c r="AA1410" s="9" t="s">
        <v>6848</v>
      </c>
      <c r="AB1410" s="9" t="s">
        <v>47</v>
      </c>
      <c r="AC1410" s="9"/>
      <c r="AD1410" s="9" t="b">
        <v>0</v>
      </c>
      <c r="AE1410" s="9"/>
      <c r="AF1410" s="9"/>
      <c r="AG1410" s="14">
        <f t="shared" ref="AG1410:AG1473" si="22">DATEVALUE(LEFT(C1410,10))</f>
        <v>43325</v>
      </c>
    </row>
    <row r="1411" spans="1:33">
      <c r="A1411" s="9" t="s">
        <v>6849</v>
      </c>
      <c r="B1411" s="9" t="s">
        <v>6849</v>
      </c>
      <c r="C1411" s="9" t="s">
        <v>6850</v>
      </c>
      <c r="D1411" s="9" t="s">
        <v>6851</v>
      </c>
      <c r="E1411" s="9" t="s">
        <v>36</v>
      </c>
      <c r="F1411" s="9" t="s">
        <v>37</v>
      </c>
      <c r="G1411" s="9" t="s">
        <v>38</v>
      </c>
      <c r="H1411" s="9"/>
      <c r="I1411" s="9"/>
      <c r="J1411" s="9" t="s">
        <v>70</v>
      </c>
      <c r="K1411" s="9" t="s">
        <v>2398</v>
      </c>
      <c r="L1411" s="9" t="s">
        <v>2399</v>
      </c>
      <c r="M1411" s="9" t="s">
        <v>2400</v>
      </c>
      <c r="N1411" s="9" t="s">
        <v>36</v>
      </c>
      <c r="O1411" s="9">
        <v>1</v>
      </c>
      <c r="P1411" s="9" t="s">
        <v>43</v>
      </c>
      <c r="Q1411" s="9">
        <v>25.99</v>
      </c>
      <c r="R1411" s="9"/>
      <c r="S1411" s="9"/>
      <c r="T1411" s="9"/>
      <c r="U1411" s="9"/>
      <c r="V1411" s="9"/>
      <c r="W1411" s="9"/>
      <c r="X1411" s="9"/>
      <c r="Y1411" s="9" t="s">
        <v>6852</v>
      </c>
      <c r="Z1411" s="9" t="s">
        <v>65</v>
      </c>
      <c r="AA1411" s="9" t="s">
        <v>6853</v>
      </c>
      <c r="AB1411" s="9" t="s">
        <v>47</v>
      </c>
      <c r="AC1411" s="9"/>
      <c r="AD1411" s="9" t="b">
        <v>0</v>
      </c>
      <c r="AE1411" s="9"/>
      <c r="AF1411" s="9"/>
      <c r="AG1411" s="14">
        <f t="shared" si="22"/>
        <v>43325</v>
      </c>
    </row>
    <row r="1412" spans="1:33">
      <c r="A1412" s="9" t="s">
        <v>6854</v>
      </c>
      <c r="B1412" s="9" t="s">
        <v>6854</v>
      </c>
      <c r="C1412" s="9" t="s">
        <v>6855</v>
      </c>
      <c r="D1412" s="9" t="s">
        <v>6856</v>
      </c>
      <c r="E1412" s="9" t="s">
        <v>36</v>
      </c>
      <c r="F1412" s="9" t="s">
        <v>37</v>
      </c>
      <c r="G1412" s="9" t="s">
        <v>38</v>
      </c>
      <c r="H1412" s="9"/>
      <c r="I1412" s="9"/>
      <c r="J1412" s="9" t="s">
        <v>51</v>
      </c>
      <c r="K1412" s="9" t="s">
        <v>6857</v>
      </c>
      <c r="L1412" s="9" t="s">
        <v>6858</v>
      </c>
      <c r="M1412" s="9" t="s">
        <v>6859</v>
      </c>
      <c r="N1412" s="9" t="s">
        <v>36</v>
      </c>
      <c r="O1412" s="9">
        <v>1</v>
      </c>
      <c r="P1412" s="9" t="s">
        <v>43</v>
      </c>
      <c r="Q1412" s="9">
        <v>17.99</v>
      </c>
      <c r="R1412" s="9"/>
      <c r="S1412" s="9">
        <v>5.9</v>
      </c>
      <c r="T1412" s="9"/>
      <c r="U1412" s="9"/>
      <c r="V1412" s="9"/>
      <c r="W1412" s="9"/>
      <c r="X1412" s="9"/>
      <c r="Y1412" s="9" t="s">
        <v>6860</v>
      </c>
      <c r="Z1412" s="9" t="s">
        <v>56</v>
      </c>
      <c r="AA1412" s="9" t="s">
        <v>6861</v>
      </c>
      <c r="AB1412" s="9" t="s">
        <v>47</v>
      </c>
      <c r="AC1412" s="9"/>
      <c r="AD1412" s="9" t="b">
        <v>0</v>
      </c>
      <c r="AE1412" s="9"/>
      <c r="AF1412" s="9"/>
      <c r="AG1412" s="14">
        <f t="shared" si="22"/>
        <v>43325</v>
      </c>
    </row>
    <row r="1413" spans="1:33">
      <c r="A1413" s="9" t="s">
        <v>6854</v>
      </c>
      <c r="B1413" s="9" t="s">
        <v>6854</v>
      </c>
      <c r="C1413" s="9" t="s">
        <v>6855</v>
      </c>
      <c r="D1413" s="9" t="s">
        <v>6856</v>
      </c>
      <c r="E1413" s="9" t="s">
        <v>36</v>
      </c>
      <c r="F1413" s="9" t="s">
        <v>37</v>
      </c>
      <c r="G1413" s="9" t="s">
        <v>38</v>
      </c>
      <c r="H1413" s="9"/>
      <c r="I1413" s="9"/>
      <c r="J1413" s="9" t="s">
        <v>51</v>
      </c>
      <c r="K1413" s="9" t="s">
        <v>1382</v>
      </c>
      <c r="L1413" s="9" t="s">
        <v>1383</v>
      </c>
      <c r="M1413" s="9" t="s">
        <v>1384</v>
      </c>
      <c r="N1413" s="9" t="s">
        <v>36</v>
      </c>
      <c r="O1413" s="9">
        <v>1</v>
      </c>
      <c r="P1413" s="9" t="s">
        <v>43</v>
      </c>
      <c r="Q1413" s="9">
        <v>20.99</v>
      </c>
      <c r="R1413" s="9"/>
      <c r="S1413" s="9">
        <v>5.91</v>
      </c>
      <c r="T1413" s="9"/>
      <c r="U1413" s="9"/>
      <c r="V1413" s="9"/>
      <c r="W1413" s="9"/>
      <c r="X1413" s="9"/>
      <c r="Y1413" s="9" t="s">
        <v>6860</v>
      </c>
      <c r="Z1413" s="9" t="s">
        <v>56</v>
      </c>
      <c r="AA1413" s="9" t="s">
        <v>6861</v>
      </c>
      <c r="AB1413" s="9" t="s">
        <v>47</v>
      </c>
      <c r="AC1413" s="9"/>
      <c r="AD1413" s="9" t="b">
        <v>0</v>
      </c>
      <c r="AE1413" s="9"/>
      <c r="AF1413" s="9"/>
      <c r="AG1413" s="14">
        <f t="shared" si="22"/>
        <v>43325</v>
      </c>
    </row>
    <row r="1414" spans="1:33">
      <c r="A1414" s="9" t="s">
        <v>6862</v>
      </c>
      <c r="B1414" s="9" t="s">
        <v>6862</v>
      </c>
      <c r="C1414" s="9" t="s">
        <v>6863</v>
      </c>
      <c r="D1414" s="9" t="s">
        <v>6864</v>
      </c>
      <c r="E1414" s="9" t="s">
        <v>36</v>
      </c>
      <c r="F1414" s="9" t="s">
        <v>37</v>
      </c>
      <c r="G1414" s="9" t="s">
        <v>38</v>
      </c>
      <c r="H1414" s="9"/>
      <c r="I1414" s="9"/>
      <c r="J1414" s="9" t="s">
        <v>39</v>
      </c>
      <c r="K1414" s="9" t="s">
        <v>1895</v>
      </c>
      <c r="L1414" s="9" t="s">
        <v>1896</v>
      </c>
      <c r="M1414" s="9" t="s">
        <v>1897</v>
      </c>
      <c r="N1414" s="9" t="s">
        <v>36</v>
      </c>
      <c r="O1414" s="9">
        <v>1</v>
      </c>
      <c r="P1414" s="9" t="s">
        <v>43</v>
      </c>
      <c r="Q1414" s="9">
        <v>29.99</v>
      </c>
      <c r="R1414" s="9"/>
      <c r="S1414" s="9"/>
      <c r="T1414" s="9"/>
      <c r="U1414" s="9"/>
      <c r="V1414" s="9"/>
      <c r="W1414" s="9"/>
      <c r="X1414" s="9"/>
      <c r="Y1414" s="9" t="s">
        <v>2355</v>
      </c>
      <c r="Z1414" s="9" t="s">
        <v>65</v>
      </c>
      <c r="AA1414" s="9" t="s">
        <v>6865</v>
      </c>
      <c r="AB1414" s="9" t="s">
        <v>47</v>
      </c>
      <c r="AC1414" s="9"/>
      <c r="AD1414" s="9" t="b">
        <v>0</v>
      </c>
      <c r="AE1414" s="9"/>
      <c r="AF1414" s="9"/>
      <c r="AG1414" s="14">
        <f t="shared" si="22"/>
        <v>43325</v>
      </c>
    </row>
    <row r="1415" spans="1:33">
      <c r="A1415" s="9" t="s">
        <v>6866</v>
      </c>
      <c r="B1415" s="9" t="s">
        <v>6866</v>
      </c>
      <c r="C1415" s="9" t="s">
        <v>6867</v>
      </c>
      <c r="D1415" s="9" t="s">
        <v>6868</v>
      </c>
      <c r="E1415" s="9" t="s">
        <v>36</v>
      </c>
      <c r="F1415" s="9" t="s">
        <v>37</v>
      </c>
      <c r="G1415" s="9" t="s">
        <v>38</v>
      </c>
      <c r="H1415" s="9"/>
      <c r="I1415" s="9"/>
      <c r="J1415" s="9" t="s">
        <v>39</v>
      </c>
      <c r="K1415" s="9" t="s">
        <v>1343</v>
      </c>
      <c r="L1415" s="9" t="s">
        <v>3848</v>
      </c>
      <c r="M1415" s="9" t="s">
        <v>3849</v>
      </c>
      <c r="N1415" s="9" t="s">
        <v>36</v>
      </c>
      <c r="O1415" s="9">
        <v>1</v>
      </c>
      <c r="P1415" s="9" t="s">
        <v>43</v>
      </c>
      <c r="Q1415" s="9">
        <v>29.99</v>
      </c>
      <c r="R1415" s="9"/>
      <c r="S1415" s="9"/>
      <c r="T1415" s="9"/>
      <c r="U1415" s="9"/>
      <c r="V1415" s="9"/>
      <c r="W1415" s="9">
        <v>6</v>
      </c>
      <c r="X1415" s="9"/>
      <c r="Y1415" s="9" t="s">
        <v>1124</v>
      </c>
      <c r="Z1415" s="9" t="s">
        <v>56</v>
      </c>
      <c r="AA1415" s="9" t="s">
        <v>6869</v>
      </c>
      <c r="AB1415" s="9" t="s">
        <v>47</v>
      </c>
      <c r="AC1415" s="9"/>
      <c r="AD1415" s="9" t="b">
        <v>0</v>
      </c>
      <c r="AE1415" s="9"/>
      <c r="AF1415" s="9"/>
      <c r="AG1415" s="14">
        <f t="shared" si="22"/>
        <v>43325</v>
      </c>
    </row>
    <row r="1416" spans="1:33">
      <c r="A1416" s="9" t="s">
        <v>6870</v>
      </c>
      <c r="B1416" s="9" t="s">
        <v>6870</v>
      </c>
      <c r="C1416" s="9" t="s">
        <v>6871</v>
      </c>
      <c r="D1416" s="9" t="s">
        <v>6872</v>
      </c>
      <c r="E1416" s="9" t="s">
        <v>36</v>
      </c>
      <c r="F1416" s="9" t="s">
        <v>37</v>
      </c>
      <c r="G1416" s="9" t="s">
        <v>38</v>
      </c>
      <c r="H1416" s="9"/>
      <c r="I1416" s="9"/>
      <c r="J1416" s="9" t="s">
        <v>39</v>
      </c>
      <c r="K1416" s="9" t="s">
        <v>254</v>
      </c>
      <c r="L1416" s="9" t="s">
        <v>255</v>
      </c>
      <c r="M1416" s="9" t="s">
        <v>256</v>
      </c>
      <c r="N1416" s="9" t="s">
        <v>36</v>
      </c>
      <c r="O1416" s="9">
        <v>1</v>
      </c>
      <c r="P1416" s="9" t="s">
        <v>43</v>
      </c>
      <c r="Q1416" s="9">
        <v>21.99</v>
      </c>
      <c r="R1416" s="9"/>
      <c r="S1416" s="9"/>
      <c r="T1416" s="9"/>
      <c r="U1416" s="9"/>
      <c r="V1416" s="9"/>
      <c r="W1416" s="9"/>
      <c r="X1416" s="9"/>
      <c r="Y1416" s="9" t="s">
        <v>3029</v>
      </c>
      <c r="Z1416" s="9" t="s">
        <v>3030</v>
      </c>
      <c r="AA1416" s="9" t="s">
        <v>6873</v>
      </c>
      <c r="AB1416" s="9" t="s">
        <v>47</v>
      </c>
      <c r="AC1416" s="9"/>
      <c r="AD1416" s="9" t="b">
        <v>0</v>
      </c>
      <c r="AE1416" s="9"/>
      <c r="AF1416" s="9"/>
      <c r="AG1416" s="14">
        <f t="shared" si="22"/>
        <v>43325</v>
      </c>
    </row>
    <row r="1417" spans="1:33">
      <c r="A1417" s="9" t="s">
        <v>6874</v>
      </c>
      <c r="B1417" s="9" t="s">
        <v>6874</v>
      </c>
      <c r="C1417" s="9" t="s">
        <v>6875</v>
      </c>
      <c r="D1417" s="9" t="s">
        <v>6876</v>
      </c>
      <c r="E1417" s="9" t="s">
        <v>36</v>
      </c>
      <c r="F1417" s="9" t="s">
        <v>37</v>
      </c>
      <c r="G1417" s="9" t="s">
        <v>38</v>
      </c>
      <c r="H1417" s="9"/>
      <c r="I1417" s="9"/>
      <c r="J1417" s="9" t="s">
        <v>90</v>
      </c>
      <c r="K1417" s="9" t="s">
        <v>176</v>
      </c>
      <c r="L1417" s="9" t="s">
        <v>613</v>
      </c>
      <c r="M1417" s="9" t="s">
        <v>614</v>
      </c>
      <c r="N1417" s="9" t="s">
        <v>36</v>
      </c>
      <c r="O1417" s="9">
        <v>1</v>
      </c>
      <c r="P1417" s="9" t="s">
        <v>43</v>
      </c>
      <c r="Q1417" s="9">
        <v>15.99</v>
      </c>
      <c r="R1417" s="9"/>
      <c r="S1417" s="9"/>
      <c r="T1417" s="9"/>
      <c r="U1417" s="9"/>
      <c r="V1417" s="9"/>
      <c r="W1417" s="9">
        <v>2.4</v>
      </c>
      <c r="X1417" s="9"/>
      <c r="Y1417" s="9" t="s">
        <v>2056</v>
      </c>
      <c r="Z1417" s="9" t="s">
        <v>142</v>
      </c>
      <c r="AA1417" s="9" t="s">
        <v>6877</v>
      </c>
      <c r="AB1417" s="9" t="s">
        <v>47</v>
      </c>
      <c r="AC1417" s="9"/>
      <c r="AD1417" s="9" t="b">
        <v>0</v>
      </c>
      <c r="AE1417" s="9"/>
      <c r="AF1417" s="9"/>
      <c r="AG1417" s="14">
        <f t="shared" si="22"/>
        <v>43325</v>
      </c>
    </row>
    <row r="1418" spans="1:33">
      <c r="A1418" s="9" t="s">
        <v>6878</v>
      </c>
      <c r="B1418" s="9" t="s">
        <v>6878</v>
      </c>
      <c r="C1418" s="9" t="s">
        <v>6879</v>
      </c>
      <c r="D1418" s="9" t="s">
        <v>6880</v>
      </c>
      <c r="E1418" s="9" t="s">
        <v>36</v>
      </c>
      <c r="F1418" s="9" t="s">
        <v>37</v>
      </c>
      <c r="G1418" s="9" t="s">
        <v>38</v>
      </c>
      <c r="H1418" s="9"/>
      <c r="I1418" s="9"/>
      <c r="J1418" s="9" t="s">
        <v>90</v>
      </c>
      <c r="K1418" s="9" t="s">
        <v>5573</v>
      </c>
      <c r="L1418" s="9" t="s">
        <v>5574</v>
      </c>
      <c r="M1418" s="9" t="s">
        <v>5575</v>
      </c>
      <c r="N1418" s="9" t="s">
        <v>36</v>
      </c>
      <c r="O1418" s="9">
        <v>1</v>
      </c>
      <c r="P1418" s="9" t="s">
        <v>43</v>
      </c>
      <c r="Q1418" s="9">
        <v>35.99</v>
      </c>
      <c r="R1418" s="9"/>
      <c r="S1418" s="9">
        <v>2.67</v>
      </c>
      <c r="T1418" s="9"/>
      <c r="U1418" s="9"/>
      <c r="V1418" s="9"/>
      <c r="W1418" s="9"/>
      <c r="X1418" s="9"/>
      <c r="Y1418" s="9" t="s">
        <v>766</v>
      </c>
      <c r="Z1418" s="9" t="s">
        <v>56</v>
      </c>
      <c r="AA1418" s="9" t="s">
        <v>6881</v>
      </c>
      <c r="AB1418" s="9" t="s">
        <v>47</v>
      </c>
      <c r="AC1418" s="9"/>
      <c r="AD1418" s="9" t="b">
        <v>0</v>
      </c>
      <c r="AE1418" s="9"/>
      <c r="AF1418" s="9"/>
      <c r="AG1418" s="14">
        <f t="shared" si="22"/>
        <v>43325</v>
      </c>
    </row>
    <row r="1419" spans="1:33">
      <c r="A1419" s="9" t="s">
        <v>6882</v>
      </c>
      <c r="B1419" s="9" t="s">
        <v>6882</v>
      </c>
      <c r="C1419" s="9" t="s">
        <v>6883</v>
      </c>
      <c r="D1419" s="9" t="s">
        <v>6884</v>
      </c>
      <c r="E1419" s="9" t="s">
        <v>36</v>
      </c>
      <c r="F1419" s="9" t="s">
        <v>37</v>
      </c>
      <c r="G1419" s="9" t="s">
        <v>38</v>
      </c>
      <c r="H1419" s="9"/>
      <c r="I1419" s="9"/>
      <c r="J1419" s="9" t="s">
        <v>39</v>
      </c>
      <c r="K1419" s="9" t="s">
        <v>52</v>
      </c>
      <c r="L1419" s="9" t="s">
        <v>864</v>
      </c>
      <c r="M1419" s="9" t="s">
        <v>865</v>
      </c>
      <c r="N1419" s="9" t="s">
        <v>36</v>
      </c>
      <c r="O1419" s="9">
        <v>1</v>
      </c>
      <c r="P1419" s="9" t="s">
        <v>43</v>
      </c>
      <c r="Q1419" s="9">
        <v>35.99</v>
      </c>
      <c r="R1419" s="9"/>
      <c r="S1419" s="9"/>
      <c r="T1419" s="9"/>
      <c r="U1419" s="9"/>
      <c r="V1419" s="9"/>
      <c r="W1419" s="9"/>
      <c r="X1419" s="9"/>
      <c r="Y1419" s="9" t="s">
        <v>431</v>
      </c>
      <c r="Z1419" s="9" t="s">
        <v>1827</v>
      </c>
      <c r="AA1419" s="9" t="s">
        <v>6885</v>
      </c>
      <c r="AB1419" s="9" t="s">
        <v>47</v>
      </c>
      <c r="AC1419" s="9"/>
      <c r="AD1419" s="9" t="b">
        <v>0</v>
      </c>
      <c r="AE1419" s="9"/>
      <c r="AF1419" s="9"/>
      <c r="AG1419" s="14">
        <f t="shared" si="22"/>
        <v>43325</v>
      </c>
    </row>
    <row r="1420" spans="1:33">
      <c r="A1420" s="9" t="s">
        <v>6886</v>
      </c>
      <c r="B1420" s="9" t="s">
        <v>6886</v>
      </c>
      <c r="C1420" s="9" t="s">
        <v>6887</v>
      </c>
      <c r="D1420" s="9" t="s">
        <v>6888</v>
      </c>
      <c r="E1420" s="9" t="s">
        <v>36</v>
      </c>
      <c r="F1420" s="9" t="s">
        <v>37</v>
      </c>
      <c r="G1420" s="9" t="s">
        <v>38</v>
      </c>
      <c r="H1420" s="9"/>
      <c r="I1420" s="9"/>
      <c r="J1420" s="9" t="s">
        <v>90</v>
      </c>
      <c r="K1420" s="9" t="s">
        <v>6889</v>
      </c>
      <c r="L1420" s="9" t="s">
        <v>6890</v>
      </c>
      <c r="M1420" s="9" t="s">
        <v>6891</v>
      </c>
      <c r="N1420" s="9" t="s">
        <v>36</v>
      </c>
      <c r="O1420" s="9">
        <v>1</v>
      </c>
      <c r="P1420" s="9" t="s">
        <v>43</v>
      </c>
      <c r="Q1420" s="9">
        <v>29.99</v>
      </c>
      <c r="R1420" s="9"/>
      <c r="S1420" s="9">
        <v>3.92</v>
      </c>
      <c r="T1420" s="9"/>
      <c r="U1420" s="9"/>
      <c r="V1420" s="9"/>
      <c r="W1420" s="9"/>
      <c r="X1420" s="9">
        <v>3.92</v>
      </c>
      <c r="Y1420" s="9" t="s">
        <v>671</v>
      </c>
      <c r="Z1420" s="9" t="s">
        <v>56</v>
      </c>
      <c r="AA1420" s="9" t="s">
        <v>6892</v>
      </c>
      <c r="AB1420" s="9" t="s">
        <v>47</v>
      </c>
      <c r="AC1420" s="9" t="s">
        <v>97</v>
      </c>
      <c r="AD1420" s="9" t="b">
        <v>0</v>
      </c>
      <c r="AE1420" s="9"/>
      <c r="AF1420" s="9"/>
      <c r="AG1420" s="14">
        <f t="shared" si="22"/>
        <v>43325</v>
      </c>
    </row>
    <row r="1421" spans="1:33">
      <c r="A1421" s="9" t="s">
        <v>6893</v>
      </c>
      <c r="B1421" s="9" t="s">
        <v>6893</v>
      </c>
      <c r="C1421" s="9" t="s">
        <v>6894</v>
      </c>
      <c r="D1421" s="9" t="s">
        <v>6895</v>
      </c>
      <c r="E1421" s="9" t="s">
        <v>36</v>
      </c>
      <c r="F1421" s="9" t="s">
        <v>37</v>
      </c>
      <c r="G1421" s="9" t="s">
        <v>38</v>
      </c>
      <c r="H1421" s="9"/>
      <c r="I1421" s="9"/>
      <c r="J1421" s="9" t="s">
        <v>39</v>
      </c>
      <c r="K1421" s="9" t="s">
        <v>176</v>
      </c>
      <c r="L1421" s="9" t="s">
        <v>4452</v>
      </c>
      <c r="M1421" s="9" t="s">
        <v>4453</v>
      </c>
      <c r="N1421" s="9" t="s">
        <v>36</v>
      </c>
      <c r="O1421" s="9">
        <v>1</v>
      </c>
      <c r="P1421" s="9" t="s">
        <v>43</v>
      </c>
      <c r="Q1421" s="9">
        <v>15.99</v>
      </c>
      <c r="R1421" s="9"/>
      <c r="S1421" s="9"/>
      <c r="T1421" s="9"/>
      <c r="U1421" s="9"/>
      <c r="V1421" s="9"/>
      <c r="W1421" s="9"/>
      <c r="X1421" s="9"/>
      <c r="Y1421" s="9" t="s">
        <v>1116</v>
      </c>
      <c r="Z1421" s="9" t="s">
        <v>56</v>
      </c>
      <c r="AA1421" s="9" t="s">
        <v>6896</v>
      </c>
      <c r="AB1421" s="9" t="s">
        <v>47</v>
      </c>
      <c r="AC1421" s="9"/>
      <c r="AD1421" s="9" t="b">
        <v>0</v>
      </c>
      <c r="AE1421" s="9"/>
      <c r="AF1421" s="9"/>
      <c r="AG1421" s="14">
        <f t="shared" si="22"/>
        <v>43325</v>
      </c>
    </row>
    <row r="1422" spans="1:33">
      <c r="A1422" s="9" t="s">
        <v>6897</v>
      </c>
      <c r="B1422" s="9" t="s">
        <v>6897</v>
      </c>
      <c r="C1422" s="9" t="s">
        <v>6898</v>
      </c>
      <c r="D1422" s="9" t="s">
        <v>6899</v>
      </c>
      <c r="E1422" s="9" t="s">
        <v>80</v>
      </c>
      <c r="F1422" s="9" t="s">
        <v>37</v>
      </c>
      <c r="G1422" s="9" t="s">
        <v>38</v>
      </c>
      <c r="H1422" s="9"/>
      <c r="I1422" s="9"/>
      <c r="J1422" s="9" t="s">
        <v>70</v>
      </c>
      <c r="K1422" s="9" t="s">
        <v>342</v>
      </c>
      <c r="L1422" s="9" t="s">
        <v>1443</v>
      </c>
      <c r="M1422" s="9" t="s">
        <v>1444</v>
      </c>
      <c r="N1422" s="9" t="s">
        <v>84</v>
      </c>
      <c r="O1422" s="9">
        <v>1</v>
      </c>
      <c r="P1422" s="9" t="s">
        <v>43</v>
      </c>
      <c r="Q1422" s="9">
        <v>19.99</v>
      </c>
      <c r="R1422" s="9"/>
      <c r="S1422" s="9"/>
      <c r="T1422" s="9"/>
      <c r="U1422" s="9"/>
      <c r="V1422" s="9"/>
      <c r="W1422" s="9"/>
      <c r="X1422" s="9"/>
      <c r="Y1422" s="9" t="s">
        <v>659</v>
      </c>
      <c r="Z1422" s="9" t="s">
        <v>411</v>
      </c>
      <c r="AA1422" s="9" t="s">
        <v>6900</v>
      </c>
      <c r="AB1422" s="9" t="s">
        <v>47</v>
      </c>
      <c r="AC1422" s="9"/>
      <c r="AD1422" s="9" t="b">
        <v>0</v>
      </c>
      <c r="AE1422" s="9"/>
      <c r="AF1422" s="9"/>
      <c r="AG1422" s="14">
        <f t="shared" si="22"/>
        <v>43325</v>
      </c>
    </row>
    <row r="1423" spans="1:33">
      <c r="A1423" s="9" t="s">
        <v>6897</v>
      </c>
      <c r="B1423" s="9" t="s">
        <v>6897</v>
      </c>
      <c r="C1423" s="9" t="s">
        <v>6898</v>
      </c>
      <c r="D1423" s="9" t="s">
        <v>6899</v>
      </c>
      <c r="E1423" s="9" t="s">
        <v>80</v>
      </c>
      <c r="F1423" s="9" t="s">
        <v>37</v>
      </c>
      <c r="G1423" s="9" t="s">
        <v>38</v>
      </c>
      <c r="H1423" s="9"/>
      <c r="I1423" s="9"/>
      <c r="J1423" s="9" t="s">
        <v>70</v>
      </c>
      <c r="K1423" s="9" t="s">
        <v>342</v>
      </c>
      <c r="L1423" s="9" t="s">
        <v>6901</v>
      </c>
      <c r="M1423" s="9" t="s">
        <v>6902</v>
      </c>
      <c r="N1423" s="9" t="s">
        <v>84</v>
      </c>
      <c r="O1423" s="9">
        <v>1</v>
      </c>
      <c r="P1423" s="9" t="s">
        <v>43</v>
      </c>
      <c r="Q1423" s="9">
        <v>19.99</v>
      </c>
      <c r="R1423" s="9"/>
      <c r="S1423" s="9"/>
      <c r="T1423" s="9"/>
      <c r="U1423" s="9"/>
      <c r="V1423" s="9"/>
      <c r="W1423" s="9"/>
      <c r="X1423" s="9"/>
      <c r="Y1423" s="9" t="s">
        <v>659</v>
      </c>
      <c r="Z1423" s="9" t="s">
        <v>411</v>
      </c>
      <c r="AA1423" s="9" t="s">
        <v>6900</v>
      </c>
      <c r="AB1423" s="9" t="s">
        <v>47</v>
      </c>
      <c r="AC1423" s="9"/>
      <c r="AD1423" s="9" t="b">
        <v>0</v>
      </c>
      <c r="AE1423" s="9"/>
      <c r="AF1423" s="9"/>
      <c r="AG1423" s="14">
        <f t="shared" si="22"/>
        <v>43325</v>
      </c>
    </row>
    <row r="1424" spans="1:33">
      <c r="A1424" s="9" t="s">
        <v>6897</v>
      </c>
      <c r="B1424" s="9" t="s">
        <v>6897</v>
      </c>
      <c r="C1424" s="9" t="s">
        <v>6898</v>
      </c>
      <c r="D1424" s="9" t="s">
        <v>6899</v>
      </c>
      <c r="E1424" s="9" t="s">
        <v>80</v>
      </c>
      <c r="F1424" s="9" t="s">
        <v>37</v>
      </c>
      <c r="G1424" s="9" t="s">
        <v>38</v>
      </c>
      <c r="H1424" s="9"/>
      <c r="I1424" s="9"/>
      <c r="J1424" s="9" t="s">
        <v>70</v>
      </c>
      <c r="K1424" s="9" t="s">
        <v>342</v>
      </c>
      <c r="L1424" s="9" t="s">
        <v>5713</v>
      </c>
      <c r="M1424" s="9" t="s">
        <v>5714</v>
      </c>
      <c r="N1424" s="9" t="s">
        <v>84</v>
      </c>
      <c r="O1424" s="9">
        <v>1</v>
      </c>
      <c r="P1424" s="9" t="s">
        <v>43</v>
      </c>
      <c r="Q1424" s="9">
        <v>19.99</v>
      </c>
      <c r="R1424" s="9"/>
      <c r="S1424" s="9"/>
      <c r="T1424" s="9"/>
      <c r="U1424" s="9"/>
      <c r="V1424" s="9"/>
      <c r="W1424" s="9"/>
      <c r="X1424" s="9"/>
      <c r="Y1424" s="9" t="s">
        <v>659</v>
      </c>
      <c r="Z1424" s="9" t="s">
        <v>411</v>
      </c>
      <c r="AA1424" s="9" t="s">
        <v>6900</v>
      </c>
      <c r="AB1424" s="9" t="s">
        <v>47</v>
      </c>
      <c r="AC1424" s="9"/>
      <c r="AD1424" s="9" t="b">
        <v>0</v>
      </c>
      <c r="AE1424" s="9"/>
      <c r="AF1424" s="9"/>
      <c r="AG1424" s="14">
        <f t="shared" si="22"/>
        <v>43325</v>
      </c>
    </row>
    <row r="1425" spans="1:33">
      <c r="A1425" s="9" t="s">
        <v>6897</v>
      </c>
      <c r="B1425" s="9" t="s">
        <v>6897</v>
      </c>
      <c r="C1425" s="9" t="s">
        <v>6898</v>
      </c>
      <c r="D1425" s="9" t="s">
        <v>6899</v>
      </c>
      <c r="E1425" s="9" t="s">
        <v>80</v>
      </c>
      <c r="F1425" s="9" t="s">
        <v>37</v>
      </c>
      <c r="G1425" s="9" t="s">
        <v>38</v>
      </c>
      <c r="H1425" s="9"/>
      <c r="I1425" s="9"/>
      <c r="J1425" s="9" t="s">
        <v>70</v>
      </c>
      <c r="K1425" s="9" t="s">
        <v>342</v>
      </c>
      <c r="L1425" s="9" t="s">
        <v>6903</v>
      </c>
      <c r="M1425" s="9" t="s">
        <v>6904</v>
      </c>
      <c r="N1425" s="9" t="s">
        <v>84</v>
      </c>
      <c r="O1425" s="9">
        <v>1</v>
      </c>
      <c r="P1425" s="9" t="s">
        <v>43</v>
      </c>
      <c r="Q1425" s="9">
        <v>19.99</v>
      </c>
      <c r="R1425" s="9"/>
      <c r="S1425" s="9"/>
      <c r="T1425" s="9"/>
      <c r="U1425" s="9"/>
      <c r="V1425" s="9"/>
      <c r="W1425" s="9"/>
      <c r="X1425" s="9"/>
      <c r="Y1425" s="9" t="s">
        <v>659</v>
      </c>
      <c r="Z1425" s="9" t="s">
        <v>411</v>
      </c>
      <c r="AA1425" s="9" t="s">
        <v>6900</v>
      </c>
      <c r="AB1425" s="9" t="s">
        <v>47</v>
      </c>
      <c r="AC1425" s="9"/>
      <c r="AD1425" s="9" t="b">
        <v>0</v>
      </c>
      <c r="AE1425" s="9"/>
      <c r="AF1425" s="9"/>
      <c r="AG1425" s="14">
        <f t="shared" si="22"/>
        <v>43325</v>
      </c>
    </row>
    <row r="1426" spans="1:33">
      <c r="A1426" s="9" t="s">
        <v>6905</v>
      </c>
      <c r="B1426" s="9" t="s">
        <v>6905</v>
      </c>
      <c r="C1426" s="9" t="s">
        <v>6906</v>
      </c>
      <c r="D1426" s="9" t="s">
        <v>6907</v>
      </c>
      <c r="E1426" s="9" t="s">
        <v>36</v>
      </c>
      <c r="F1426" s="9" t="s">
        <v>37</v>
      </c>
      <c r="G1426" s="9" t="s">
        <v>38</v>
      </c>
      <c r="H1426" s="9"/>
      <c r="I1426" s="9"/>
      <c r="J1426" s="9" t="s">
        <v>90</v>
      </c>
      <c r="K1426" s="9" t="s">
        <v>201</v>
      </c>
      <c r="L1426" s="9" t="s">
        <v>4203</v>
      </c>
      <c r="M1426" s="9" t="s">
        <v>4204</v>
      </c>
      <c r="N1426" s="9" t="s">
        <v>36</v>
      </c>
      <c r="O1426" s="9">
        <v>1</v>
      </c>
      <c r="P1426" s="9" t="s">
        <v>43</v>
      </c>
      <c r="Q1426" s="9">
        <v>29.99</v>
      </c>
      <c r="R1426" s="9"/>
      <c r="S1426" s="9">
        <v>3.92</v>
      </c>
      <c r="T1426" s="9"/>
      <c r="U1426" s="9"/>
      <c r="V1426" s="9"/>
      <c r="W1426" s="9"/>
      <c r="X1426" s="9">
        <v>3.92</v>
      </c>
      <c r="Y1426" s="9" t="s">
        <v>44</v>
      </c>
      <c r="Z1426" s="9" t="s">
        <v>149</v>
      </c>
      <c r="AA1426" s="9" t="s">
        <v>6908</v>
      </c>
      <c r="AB1426" s="9" t="s">
        <v>47</v>
      </c>
      <c r="AC1426" s="9" t="s">
        <v>97</v>
      </c>
      <c r="AD1426" s="9" t="b">
        <v>0</v>
      </c>
      <c r="AE1426" s="9"/>
      <c r="AF1426" s="9"/>
      <c r="AG1426" s="14">
        <f t="shared" si="22"/>
        <v>43325</v>
      </c>
    </row>
    <row r="1427" spans="1:33">
      <c r="A1427" s="9" t="s">
        <v>6905</v>
      </c>
      <c r="B1427" s="9" t="s">
        <v>6905</v>
      </c>
      <c r="C1427" s="9" t="s">
        <v>6906</v>
      </c>
      <c r="D1427" s="9" t="s">
        <v>6907</v>
      </c>
      <c r="E1427" s="9" t="s">
        <v>36</v>
      </c>
      <c r="F1427" s="9" t="s">
        <v>37</v>
      </c>
      <c r="G1427" s="9" t="s">
        <v>38</v>
      </c>
      <c r="H1427" s="9"/>
      <c r="I1427" s="9"/>
      <c r="J1427" s="9" t="s">
        <v>90</v>
      </c>
      <c r="K1427" s="9" t="s">
        <v>201</v>
      </c>
      <c r="L1427" s="9" t="s">
        <v>6909</v>
      </c>
      <c r="M1427" s="9" t="s">
        <v>6910</v>
      </c>
      <c r="N1427" s="9" t="s">
        <v>36</v>
      </c>
      <c r="O1427" s="9">
        <v>1</v>
      </c>
      <c r="P1427" s="9" t="s">
        <v>43</v>
      </c>
      <c r="Q1427" s="9">
        <v>29.99</v>
      </c>
      <c r="R1427" s="9"/>
      <c r="S1427" s="9">
        <v>3.93</v>
      </c>
      <c r="T1427" s="9"/>
      <c r="U1427" s="9"/>
      <c r="V1427" s="9"/>
      <c r="W1427" s="9">
        <v>4.5</v>
      </c>
      <c r="X1427" s="9">
        <v>3.93</v>
      </c>
      <c r="Y1427" s="9" t="s">
        <v>44</v>
      </c>
      <c r="Z1427" s="9" t="s">
        <v>149</v>
      </c>
      <c r="AA1427" s="9" t="s">
        <v>6908</v>
      </c>
      <c r="AB1427" s="9" t="s">
        <v>47</v>
      </c>
      <c r="AC1427" s="9" t="s">
        <v>97</v>
      </c>
      <c r="AD1427" s="9" t="b">
        <v>0</v>
      </c>
      <c r="AE1427" s="9"/>
      <c r="AF1427" s="9"/>
      <c r="AG1427" s="14">
        <f t="shared" si="22"/>
        <v>43325</v>
      </c>
    </row>
    <row r="1428" spans="1:33">
      <c r="A1428" s="9" t="s">
        <v>6911</v>
      </c>
      <c r="B1428" s="9" t="s">
        <v>6911</v>
      </c>
      <c r="C1428" s="9" t="s">
        <v>6912</v>
      </c>
      <c r="D1428" s="9" t="s">
        <v>6913</v>
      </c>
      <c r="E1428" s="9" t="s">
        <v>36</v>
      </c>
      <c r="F1428" s="9" t="s">
        <v>37</v>
      </c>
      <c r="G1428" s="9" t="s">
        <v>38</v>
      </c>
      <c r="H1428" s="9"/>
      <c r="I1428" s="9"/>
      <c r="J1428" s="9" t="s">
        <v>39</v>
      </c>
      <c r="K1428" s="9" t="s">
        <v>176</v>
      </c>
      <c r="L1428" s="9" t="s">
        <v>613</v>
      </c>
      <c r="M1428" s="9" t="s">
        <v>614</v>
      </c>
      <c r="N1428" s="9" t="s">
        <v>36</v>
      </c>
      <c r="O1428" s="9">
        <v>1</v>
      </c>
      <c r="P1428" s="9" t="s">
        <v>43</v>
      </c>
      <c r="Q1428" s="9">
        <v>15.99</v>
      </c>
      <c r="R1428" s="9"/>
      <c r="S1428" s="9"/>
      <c r="T1428" s="9"/>
      <c r="U1428" s="9"/>
      <c r="V1428" s="9"/>
      <c r="W1428" s="9">
        <v>2.4</v>
      </c>
      <c r="X1428" s="9"/>
      <c r="Y1428" s="9" t="s">
        <v>6914</v>
      </c>
      <c r="Z1428" s="9" t="s">
        <v>75</v>
      </c>
      <c r="AA1428" s="9" t="s">
        <v>6915</v>
      </c>
      <c r="AB1428" s="9" t="s">
        <v>47</v>
      </c>
      <c r="AC1428" s="9"/>
      <c r="AD1428" s="9" t="b">
        <v>0</v>
      </c>
      <c r="AE1428" s="9"/>
      <c r="AF1428" s="9"/>
      <c r="AG1428" s="14">
        <f t="shared" si="22"/>
        <v>43325</v>
      </c>
    </row>
    <row r="1429" spans="1:33">
      <c r="A1429" s="9" t="s">
        <v>6916</v>
      </c>
      <c r="B1429" s="9" t="s">
        <v>6916</v>
      </c>
      <c r="C1429" s="9" t="s">
        <v>6917</v>
      </c>
      <c r="D1429" s="9" t="s">
        <v>6918</v>
      </c>
      <c r="E1429" s="9" t="s">
        <v>80</v>
      </c>
      <c r="F1429" s="9" t="s">
        <v>37</v>
      </c>
      <c r="G1429" s="9" t="s">
        <v>38</v>
      </c>
      <c r="H1429" s="9"/>
      <c r="I1429" s="9"/>
      <c r="J1429" s="9" t="s">
        <v>90</v>
      </c>
      <c r="K1429" s="9" t="s">
        <v>201</v>
      </c>
      <c r="L1429" s="9" t="s">
        <v>4203</v>
      </c>
      <c r="M1429" s="9" t="s">
        <v>4204</v>
      </c>
      <c r="N1429" s="9" t="s">
        <v>80</v>
      </c>
      <c r="O1429" s="9">
        <v>0</v>
      </c>
      <c r="P1429" s="9"/>
      <c r="Q1429" s="9"/>
      <c r="R1429" s="9"/>
      <c r="S1429" s="9"/>
      <c r="T1429" s="9"/>
      <c r="U1429" s="9"/>
      <c r="V1429" s="9"/>
      <c r="W1429" s="9"/>
      <c r="X1429" s="9"/>
      <c r="Y1429" s="9" t="s">
        <v>44</v>
      </c>
      <c r="Z1429" s="9" t="s">
        <v>149</v>
      </c>
      <c r="AA1429" s="9" t="s">
        <v>6908</v>
      </c>
      <c r="AB1429" s="9" t="s">
        <v>47</v>
      </c>
      <c r="AC1429" s="9"/>
      <c r="AD1429" s="9" t="b">
        <v>0</v>
      </c>
      <c r="AE1429" s="9"/>
      <c r="AF1429" s="9"/>
      <c r="AG1429" s="14">
        <f t="shared" si="22"/>
        <v>43325</v>
      </c>
    </row>
    <row r="1430" spans="1:33">
      <c r="A1430" s="9" t="s">
        <v>6916</v>
      </c>
      <c r="B1430" s="9" t="s">
        <v>6916</v>
      </c>
      <c r="C1430" s="9" t="s">
        <v>6917</v>
      </c>
      <c r="D1430" s="9" t="s">
        <v>6918</v>
      </c>
      <c r="E1430" s="9" t="s">
        <v>80</v>
      </c>
      <c r="F1430" s="9" t="s">
        <v>37</v>
      </c>
      <c r="G1430" s="9" t="s">
        <v>38</v>
      </c>
      <c r="H1430" s="9"/>
      <c r="I1430" s="9"/>
      <c r="J1430" s="9" t="s">
        <v>90</v>
      </c>
      <c r="K1430" s="9" t="s">
        <v>201</v>
      </c>
      <c r="L1430" s="9" t="s">
        <v>6909</v>
      </c>
      <c r="M1430" s="9" t="s">
        <v>6910</v>
      </c>
      <c r="N1430" s="9" t="s">
        <v>80</v>
      </c>
      <c r="O1430" s="9">
        <v>0</v>
      </c>
      <c r="P1430" s="9"/>
      <c r="Q1430" s="9"/>
      <c r="R1430" s="9"/>
      <c r="S1430" s="9"/>
      <c r="T1430" s="9"/>
      <c r="U1430" s="9"/>
      <c r="V1430" s="9"/>
      <c r="W1430" s="9"/>
      <c r="X1430" s="9"/>
      <c r="Y1430" s="9" t="s">
        <v>44</v>
      </c>
      <c r="Z1430" s="9" t="s">
        <v>149</v>
      </c>
      <c r="AA1430" s="9" t="s">
        <v>6908</v>
      </c>
      <c r="AB1430" s="9" t="s">
        <v>47</v>
      </c>
      <c r="AC1430" s="9"/>
      <c r="AD1430" s="9" t="b">
        <v>0</v>
      </c>
      <c r="AE1430" s="9"/>
      <c r="AF1430" s="9"/>
      <c r="AG1430" s="14">
        <f t="shared" si="22"/>
        <v>43325</v>
      </c>
    </row>
    <row r="1431" spans="1:33">
      <c r="A1431" s="9" t="s">
        <v>6919</v>
      </c>
      <c r="B1431" s="9" t="s">
        <v>6919</v>
      </c>
      <c r="C1431" s="9" t="s">
        <v>6920</v>
      </c>
      <c r="D1431" s="9" t="s">
        <v>6921</v>
      </c>
      <c r="E1431" s="9" t="s">
        <v>36</v>
      </c>
      <c r="F1431" s="9" t="s">
        <v>37</v>
      </c>
      <c r="G1431" s="9" t="s">
        <v>38</v>
      </c>
      <c r="H1431" s="9"/>
      <c r="I1431" s="9"/>
      <c r="J1431" s="9" t="s">
        <v>39</v>
      </c>
      <c r="K1431" s="9" t="s">
        <v>176</v>
      </c>
      <c r="L1431" s="9" t="s">
        <v>1154</v>
      </c>
      <c r="M1431" s="9" t="s">
        <v>1155</v>
      </c>
      <c r="N1431" s="9" t="s">
        <v>36</v>
      </c>
      <c r="O1431" s="9">
        <v>1</v>
      </c>
      <c r="P1431" s="9" t="s">
        <v>43</v>
      </c>
      <c r="Q1431" s="9">
        <v>14.99</v>
      </c>
      <c r="R1431" s="9"/>
      <c r="S1431" s="9"/>
      <c r="T1431" s="9"/>
      <c r="U1431" s="9"/>
      <c r="V1431" s="9"/>
      <c r="W1431" s="9"/>
      <c r="X1431" s="9"/>
      <c r="Y1431" s="9" t="s">
        <v>119</v>
      </c>
      <c r="Z1431" s="9" t="s">
        <v>56</v>
      </c>
      <c r="AA1431" s="9" t="s">
        <v>6922</v>
      </c>
      <c r="AB1431" s="9" t="s">
        <v>47</v>
      </c>
      <c r="AC1431" s="9"/>
      <c r="AD1431" s="9" t="b">
        <v>0</v>
      </c>
      <c r="AE1431" s="9"/>
      <c r="AF1431" s="9"/>
      <c r="AG1431" s="14">
        <f t="shared" si="22"/>
        <v>43325</v>
      </c>
    </row>
    <row r="1432" spans="1:33">
      <c r="A1432" s="9" t="s">
        <v>6919</v>
      </c>
      <c r="B1432" s="9" t="s">
        <v>6919</v>
      </c>
      <c r="C1432" s="9" t="s">
        <v>6920</v>
      </c>
      <c r="D1432" s="9" t="s">
        <v>6921</v>
      </c>
      <c r="E1432" s="9" t="s">
        <v>36</v>
      </c>
      <c r="F1432" s="9" t="s">
        <v>37</v>
      </c>
      <c r="G1432" s="9" t="s">
        <v>38</v>
      </c>
      <c r="H1432" s="9"/>
      <c r="I1432" s="9"/>
      <c r="J1432" s="9" t="s">
        <v>39</v>
      </c>
      <c r="K1432" s="9" t="s">
        <v>176</v>
      </c>
      <c r="L1432" s="9" t="s">
        <v>1177</v>
      </c>
      <c r="M1432" s="9" t="s">
        <v>1178</v>
      </c>
      <c r="N1432" s="9" t="s">
        <v>36</v>
      </c>
      <c r="O1432" s="9">
        <v>1</v>
      </c>
      <c r="P1432" s="9" t="s">
        <v>43</v>
      </c>
      <c r="Q1432" s="9">
        <v>15.99</v>
      </c>
      <c r="R1432" s="9"/>
      <c r="S1432" s="9"/>
      <c r="T1432" s="9"/>
      <c r="U1432" s="9"/>
      <c r="V1432" s="9"/>
      <c r="W1432" s="9"/>
      <c r="X1432" s="9"/>
      <c r="Y1432" s="9" t="s">
        <v>119</v>
      </c>
      <c r="Z1432" s="9" t="s">
        <v>56</v>
      </c>
      <c r="AA1432" s="9" t="s">
        <v>6922</v>
      </c>
      <c r="AB1432" s="9" t="s">
        <v>47</v>
      </c>
      <c r="AC1432" s="9"/>
      <c r="AD1432" s="9" t="b">
        <v>0</v>
      </c>
      <c r="AE1432" s="9"/>
      <c r="AF1432" s="9"/>
      <c r="AG1432" s="14">
        <f t="shared" si="22"/>
        <v>43325</v>
      </c>
    </row>
    <row r="1433" spans="1:33">
      <c r="A1433" s="9" t="s">
        <v>6923</v>
      </c>
      <c r="B1433" s="9" t="s">
        <v>6923</v>
      </c>
      <c r="C1433" s="9" t="s">
        <v>6924</v>
      </c>
      <c r="D1433" s="9" t="s">
        <v>6925</v>
      </c>
      <c r="E1433" s="9" t="s">
        <v>36</v>
      </c>
      <c r="F1433" s="9" t="s">
        <v>37</v>
      </c>
      <c r="G1433" s="9" t="s">
        <v>38</v>
      </c>
      <c r="H1433" s="9"/>
      <c r="I1433" s="9"/>
      <c r="J1433" s="9" t="s">
        <v>39</v>
      </c>
      <c r="K1433" s="9" t="s">
        <v>176</v>
      </c>
      <c r="L1433" s="9" t="s">
        <v>1255</v>
      </c>
      <c r="M1433" s="9" t="s">
        <v>1256</v>
      </c>
      <c r="N1433" s="9" t="s">
        <v>36</v>
      </c>
      <c r="O1433" s="9">
        <v>1</v>
      </c>
      <c r="P1433" s="9" t="s">
        <v>43</v>
      </c>
      <c r="Q1433" s="9">
        <v>15.99</v>
      </c>
      <c r="R1433" s="9"/>
      <c r="S1433" s="9"/>
      <c r="T1433" s="9"/>
      <c r="U1433" s="9"/>
      <c r="V1433" s="9"/>
      <c r="W1433" s="9"/>
      <c r="X1433" s="9"/>
      <c r="Y1433" s="9" t="s">
        <v>6926</v>
      </c>
      <c r="Z1433" s="9" t="s">
        <v>56</v>
      </c>
      <c r="AA1433" s="9" t="s">
        <v>6927</v>
      </c>
      <c r="AB1433" s="9" t="s">
        <v>47</v>
      </c>
      <c r="AC1433" s="9"/>
      <c r="AD1433" s="9" t="b">
        <v>0</v>
      </c>
      <c r="AE1433" s="9"/>
      <c r="AF1433" s="9"/>
      <c r="AG1433" s="14">
        <f t="shared" si="22"/>
        <v>43325</v>
      </c>
    </row>
    <row r="1434" spans="1:33">
      <c r="A1434" s="9" t="s">
        <v>6928</v>
      </c>
      <c r="B1434" s="9" t="s">
        <v>6928</v>
      </c>
      <c r="C1434" s="9" t="s">
        <v>6929</v>
      </c>
      <c r="D1434" s="9" t="s">
        <v>6930</v>
      </c>
      <c r="E1434" s="9" t="s">
        <v>36</v>
      </c>
      <c r="F1434" s="9" t="s">
        <v>37</v>
      </c>
      <c r="G1434" s="9" t="s">
        <v>38</v>
      </c>
      <c r="H1434" s="9"/>
      <c r="I1434" s="9"/>
      <c r="J1434" s="9" t="s">
        <v>39</v>
      </c>
      <c r="K1434" s="9" t="s">
        <v>176</v>
      </c>
      <c r="L1434" s="9" t="s">
        <v>1275</v>
      </c>
      <c r="M1434" s="9" t="s">
        <v>1276</v>
      </c>
      <c r="N1434" s="9" t="s">
        <v>36</v>
      </c>
      <c r="O1434" s="9">
        <v>1</v>
      </c>
      <c r="P1434" s="9" t="s">
        <v>43</v>
      </c>
      <c r="Q1434" s="9">
        <v>15.99</v>
      </c>
      <c r="R1434" s="9"/>
      <c r="S1434" s="9"/>
      <c r="T1434" s="9"/>
      <c r="U1434" s="9"/>
      <c r="V1434" s="9"/>
      <c r="W1434" s="9"/>
      <c r="X1434" s="9"/>
      <c r="Y1434" s="9" t="s">
        <v>6931</v>
      </c>
      <c r="Z1434" s="9" t="s">
        <v>411</v>
      </c>
      <c r="AA1434" s="9" t="s">
        <v>6932</v>
      </c>
      <c r="AB1434" s="9" t="s">
        <v>47</v>
      </c>
      <c r="AC1434" s="9"/>
      <c r="AD1434" s="9" t="b">
        <v>0</v>
      </c>
      <c r="AE1434" s="9"/>
      <c r="AF1434" s="9"/>
      <c r="AG1434" s="14">
        <f t="shared" si="22"/>
        <v>43325</v>
      </c>
    </row>
    <row r="1435" spans="1:33">
      <c r="A1435" s="9" t="s">
        <v>6928</v>
      </c>
      <c r="B1435" s="9" t="s">
        <v>6928</v>
      </c>
      <c r="C1435" s="9" t="s">
        <v>6929</v>
      </c>
      <c r="D1435" s="9" t="s">
        <v>6930</v>
      </c>
      <c r="E1435" s="9" t="s">
        <v>36</v>
      </c>
      <c r="F1435" s="9" t="s">
        <v>37</v>
      </c>
      <c r="G1435" s="9" t="s">
        <v>38</v>
      </c>
      <c r="H1435" s="9"/>
      <c r="I1435" s="9"/>
      <c r="J1435" s="9" t="s">
        <v>39</v>
      </c>
      <c r="K1435" s="9" t="s">
        <v>176</v>
      </c>
      <c r="L1435" s="9" t="s">
        <v>3417</v>
      </c>
      <c r="M1435" s="9" t="s">
        <v>3418</v>
      </c>
      <c r="N1435" s="9" t="s">
        <v>36</v>
      </c>
      <c r="O1435" s="9">
        <v>1</v>
      </c>
      <c r="P1435" s="9" t="s">
        <v>43</v>
      </c>
      <c r="Q1435" s="9">
        <v>15.99</v>
      </c>
      <c r="R1435" s="9"/>
      <c r="S1435" s="9"/>
      <c r="T1435" s="9"/>
      <c r="U1435" s="9"/>
      <c r="V1435" s="9"/>
      <c r="W1435" s="9"/>
      <c r="X1435" s="9"/>
      <c r="Y1435" s="9" t="s">
        <v>6931</v>
      </c>
      <c r="Z1435" s="9" t="s">
        <v>411</v>
      </c>
      <c r="AA1435" s="9" t="s">
        <v>6932</v>
      </c>
      <c r="AB1435" s="9" t="s">
        <v>47</v>
      </c>
      <c r="AC1435" s="9"/>
      <c r="AD1435" s="9" t="b">
        <v>0</v>
      </c>
      <c r="AE1435" s="9"/>
      <c r="AF1435" s="9"/>
      <c r="AG1435" s="14">
        <f t="shared" si="22"/>
        <v>43325</v>
      </c>
    </row>
    <row r="1436" spans="1:33">
      <c r="A1436" s="9" t="s">
        <v>6933</v>
      </c>
      <c r="B1436" s="9" t="s">
        <v>6933</v>
      </c>
      <c r="C1436" s="9" t="s">
        <v>6934</v>
      </c>
      <c r="D1436" s="9" t="s">
        <v>6935</v>
      </c>
      <c r="E1436" s="9" t="s">
        <v>36</v>
      </c>
      <c r="F1436" s="9" t="s">
        <v>37</v>
      </c>
      <c r="G1436" s="9" t="s">
        <v>38</v>
      </c>
      <c r="H1436" s="9"/>
      <c r="I1436" s="9"/>
      <c r="J1436" s="9" t="s">
        <v>39</v>
      </c>
      <c r="K1436" s="9" t="s">
        <v>2373</v>
      </c>
      <c r="L1436" s="9" t="s">
        <v>2374</v>
      </c>
      <c r="M1436" s="9" t="s">
        <v>2375</v>
      </c>
      <c r="N1436" s="9" t="s">
        <v>36</v>
      </c>
      <c r="O1436" s="9">
        <v>1</v>
      </c>
      <c r="P1436" s="9" t="s">
        <v>43</v>
      </c>
      <c r="Q1436" s="9">
        <v>32.99</v>
      </c>
      <c r="R1436" s="9"/>
      <c r="S1436" s="9"/>
      <c r="T1436" s="9"/>
      <c r="U1436" s="9"/>
      <c r="V1436" s="9"/>
      <c r="W1436" s="9"/>
      <c r="X1436" s="9"/>
      <c r="Y1436" s="9" t="s">
        <v>6936</v>
      </c>
      <c r="Z1436" s="9" t="s">
        <v>180</v>
      </c>
      <c r="AA1436" s="9" t="s">
        <v>6937</v>
      </c>
      <c r="AB1436" s="9" t="s">
        <v>47</v>
      </c>
      <c r="AC1436" s="9"/>
      <c r="AD1436" s="9" t="b">
        <v>0</v>
      </c>
      <c r="AE1436" s="9"/>
      <c r="AF1436" s="9"/>
      <c r="AG1436" s="14">
        <f t="shared" si="22"/>
        <v>43325</v>
      </c>
    </row>
    <row r="1437" spans="1:33">
      <c r="A1437" s="9" t="s">
        <v>6938</v>
      </c>
      <c r="B1437" s="9" t="s">
        <v>6938</v>
      </c>
      <c r="C1437" s="9" t="s">
        <v>6939</v>
      </c>
      <c r="D1437" s="9" t="s">
        <v>6940</v>
      </c>
      <c r="E1437" s="9" t="s">
        <v>36</v>
      </c>
      <c r="F1437" s="9" t="s">
        <v>37</v>
      </c>
      <c r="G1437" s="9" t="s">
        <v>38</v>
      </c>
      <c r="H1437" s="9"/>
      <c r="I1437" s="9"/>
      <c r="J1437" s="9" t="s">
        <v>90</v>
      </c>
      <c r="K1437" s="9" t="s">
        <v>52</v>
      </c>
      <c r="L1437" s="9" t="s">
        <v>109</v>
      </c>
      <c r="M1437" s="9" t="s">
        <v>110</v>
      </c>
      <c r="N1437" s="9" t="s">
        <v>36</v>
      </c>
      <c r="O1437" s="9">
        <v>1</v>
      </c>
      <c r="P1437" s="9" t="s">
        <v>43</v>
      </c>
      <c r="Q1437" s="9">
        <v>35.99</v>
      </c>
      <c r="R1437" s="9"/>
      <c r="S1437" s="9">
        <v>5.9</v>
      </c>
      <c r="T1437" s="9"/>
      <c r="U1437" s="9"/>
      <c r="V1437" s="9"/>
      <c r="W1437" s="9"/>
      <c r="X1437" s="9">
        <v>5.9</v>
      </c>
      <c r="Y1437" s="9" t="s">
        <v>119</v>
      </c>
      <c r="Z1437" s="9" t="s">
        <v>56</v>
      </c>
      <c r="AA1437" s="9" t="s">
        <v>6941</v>
      </c>
      <c r="AB1437" s="9" t="s">
        <v>47</v>
      </c>
      <c r="AC1437" s="9" t="s">
        <v>97</v>
      </c>
      <c r="AD1437" s="9" t="b">
        <v>0</v>
      </c>
      <c r="AE1437" s="9"/>
      <c r="AF1437" s="9"/>
      <c r="AG1437" s="14">
        <f t="shared" si="22"/>
        <v>43325</v>
      </c>
    </row>
    <row r="1438" spans="1:33">
      <c r="A1438" s="9" t="s">
        <v>6942</v>
      </c>
      <c r="B1438" s="9" t="s">
        <v>6942</v>
      </c>
      <c r="C1438" s="9" t="s">
        <v>6943</v>
      </c>
      <c r="D1438" s="9" t="s">
        <v>6944</v>
      </c>
      <c r="E1438" s="9" t="s">
        <v>36</v>
      </c>
      <c r="F1438" s="9" t="s">
        <v>37</v>
      </c>
      <c r="G1438" s="9" t="s">
        <v>38</v>
      </c>
      <c r="H1438" s="9"/>
      <c r="I1438" s="9"/>
      <c r="J1438" s="9" t="s">
        <v>39</v>
      </c>
      <c r="K1438" s="9" t="s">
        <v>1671</v>
      </c>
      <c r="L1438" s="9" t="s">
        <v>4068</v>
      </c>
      <c r="M1438" s="9" t="s">
        <v>4069</v>
      </c>
      <c r="N1438" s="9" t="s">
        <v>36</v>
      </c>
      <c r="O1438" s="9">
        <v>1</v>
      </c>
      <c r="P1438" s="9" t="s">
        <v>43</v>
      </c>
      <c r="Q1438" s="9">
        <v>19.99</v>
      </c>
      <c r="R1438" s="9"/>
      <c r="S1438" s="9"/>
      <c r="T1438" s="9"/>
      <c r="U1438" s="9"/>
      <c r="V1438" s="9"/>
      <c r="W1438" s="9"/>
      <c r="X1438" s="9"/>
      <c r="Y1438" s="9" t="s">
        <v>3139</v>
      </c>
      <c r="Z1438" s="9" t="s">
        <v>859</v>
      </c>
      <c r="AA1438" s="9" t="s">
        <v>6945</v>
      </c>
      <c r="AB1438" s="9" t="s">
        <v>47</v>
      </c>
      <c r="AC1438" s="9"/>
      <c r="AD1438" s="9" t="b">
        <v>0</v>
      </c>
      <c r="AE1438" s="9"/>
      <c r="AF1438" s="9"/>
      <c r="AG1438" s="14">
        <f t="shared" si="22"/>
        <v>43325</v>
      </c>
    </row>
    <row r="1439" spans="1:33">
      <c r="A1439" s="9" t="s">
        <v>6946</v>
      </c>
      <c r="B1439" s="9" t="s">
        <v>6946</v>
      </c>
      <c r="C1439" s="9" t="s">
        <v>6947</v>
      </c>
      <c r="D1439" s="9" t="s">
        <v>6948</v>
      </c>
      <c r="E1439" s="9" t="s">
        <v>36</v>
      </c>
      <c r="F1439" s="9" t="s">
        <v>37</v>
      </c>
      <c r="G1439" s="9" t="s">
        <v>38</v>
      </c>
      <c r="H1439" s="9"/>
      <c r="I1439" s="9"/>
      <c r="J1439" s="9" t="s">
        <v>39</v>
      </c>
      <c r="K1439" s="9" t="s">
        <v>176</v>
      </c>
      <c r="L1439" s="9" t="s">
        <v>1177</v>
      </c>
      <c r="M1439" s="9" t="s">
        <v>1178</v>
      </c>
      <c r="N1439" s="9" t="s">
        <v>36</v>
      </c>
      <c r="O1439" s="9">
        <v>1</v>
      </c>
      <c r="P1439" s="9" t="s">
        <v>43</v>
      </c>
      <c r="Q1439" s="9">
        <v>15.99</v>
      </c>
      <c r="R1439" s="9"/>
      <c r="S1439" s="9"/>
      <c r="T1439" s="9"/>
      <c r="U1439" s="9"/>
      <c r="V1439" s="9"/>
      <c r="W1439" s="9">
        <v>2.42</v>
      </c>
      <c r="X1439" s="9"/>
      <c r="Y1439" s="9" t="s">
        <v>1843</v>
      </c>
      <c r="Z1439" s="9" t="s">
        <v>56</v>
      </c>
      <c r="AA1439" s="9" t="s">
        <v>3135</v>
      </c>
      <c r="AB1439" s="9" t="s">
        <v>47</v>
      </c>
      <c r="AC1439" s="9"/>
      <c r="AD1439" s="9" t="b">
        <v>0</v>
      </c>
      <c r="AE1439" s="9"/>
      <c r="AF1439" s="9"/>
      <c r="AG1439" s="14">
        <f t="shared" si="22"/>
        <v>43325</v>
      </c>
    </row>
    <row r="1440" spans="1:33">
      <c r="A1440" s="9" t="s">
        <v>6949</v>
      </c>
      <c r="B1440" s="9" t="s">
        <v>6949</v>
      </c>
      <c r="C1440" s="9" t="s">
        <v>6950</v>
      </c>
      <c r="D1440" s="9" t="s">
        <v>6951</v>
      </c>
      <c r="E1440" s="9" t="s">
        <v>36</v>
      </c>
      <c r="F1440" s="9" t="s">
        <v>37</v>
      </c>
      <c r="G1440" s="9" t="s">
        <v>38</v>
      </c>
      <c r="H1440" s="9"/>
      <c r="I1440" s="9"/>
      <c r="J1440" s="9" t="s">
        <v>90</v>
      </c>
      <c r="K1440" s="9" t="s">
        <v>129</v>
      </c>
      <c r="L1440" s="9" t="s">
        <v>130</v>
      </c>
      <c r="M1440" s="9" t="s">
        <v>131</v>
      </c>
      <c r="N1440" s="9" t="s">
        <v>36</v>
      </c>
      <c r="O1440" s="9">
        <v>1</v>
      </c>
      <c r="P1440" s="9" t="s">
        <v>43</v>
      </c>
      <c r="Q1440" s="9">
        <v>32.99</v>
      </c>
      <c r="R1440" s="9"/>
      <c r="S1440" s="9">
        <v>5.48</v>
      </c>
      <c r="T1440" s="9"/>
      <c r="U1440" s="9"/>
      <c r="V1440" s="9"/>
      <c r="W1440" s="9"/>
      <c r="X1440" s="9"/>
      <c r="Y1440" s="9" t="s">
        <v>85</v>
      </c>
      <c r="Z1440" s="9" t="s">
        <v>75</v>
      </c>
      <c r="AA1440" s="9" t="s">
        <v>6952</v>
      </c>
      <c r="AB1440" s="9" t="s">
        <v>47</v>
      </c>
      <c r="AC1440" s="9"/>
      <c r="AD1440" s="9" t="b">
        <v>0</v>
      </c>
      <c r="AE1440" s="9"/>
      <c r="AF1440" s="9"/>
      <c r="AG1440" s="14">
        <f t="shared" si="22"/>
        <v>43325</v>
      </c>
    </row>
    <row r="1441" spans="1:33">
      <c r="A1441" s="9" t="s">
        <v>6953</v>
      </c>
      <c r="B1441" s="9" t="s">
        <v>6954</v>
      </c>
      <c r="C1441" s="9" t="s">
        <v>6955</v>
      </c>
      <c r="D1441" s="9" t="s">
        <v>6956</v>
      </c>
      <c r="E1441" s="9" t="s">
        <v>36</v>
      </c>
      <c r="F1441" s="9" t="s">
        <v>37</v>
      </c>
      <c r="G1441" s="9" t="s">
        <v>532</v>
      </c>
      <c r="H1441" s="9"/>
      <c r="I1441" s="9"/>
      <c r="J1441" s="9" t="s">
        <v>90</v>
      </c>
      <c r="K1441" s="9" t="s">
        <v>6957</v>
      </c>
      <c r="L1441" s="9" t="s">
        <v>6958</v>
      </c>
      <c r="M1441" s="9" t="s">
        <v>6959</v>
      </c>
      <c r="N1441" s="9" t="s">
        <v>36</v>
      </c>
      <c r="O1441" s="9">
        <v>1</v>
      </c>
      <c r="P1441" s="9"/>
      <c r="Q1441" s="9"/>
      <c r="R1441" s="9"/>
      <c r="S1441" s="9"/>
      <c r="T1441" s="9"/>
      <c r="U1441" s="9"/>
      <c r="V1441" s="9"/>
      <c r="W1441" s="9"/>
      <c r="X1441" s="9"/>
      <c r="Y1441" s="9" t="s">
        <v>6960</v>
      </c>
      <c r="Z1441" s="9" t="s">
        <v>6961</v>
      </c>
      <c r="AA1441" s="9">
        <v>33012</v>
      </c>
      <c r="AB1441" s="9" t="s">
        <v>537</v>
      </c>
      <c r="AC1441" s="9"/>
      <c r="AD1441" s="9" t="b">
        <v>0</v>
      </c>
      <c r="AE1441" s="9"/>
      <c r="AF1441" s="9"/>
      <c r="AG1441" s="14">
        <f t="shared" si="22"/>
        <v>43325</v>
      </c>
    </row>
    <row r="1442" spans="1:33">
      <c r="A1442" s="9" t="s">
        <v>6953</v>
      </c>
      <c r="B1442" s="9" t="s">
        <v>6954</v>
      </c>
      <c r="C1442" s="9" t="s">
        <v>6955</v>
      </c>
      <c r="D1442" s="9" t="s">
        <v>6956</v>
      </c>
      <c r="E1442" s="9" t="s">
        <v>36</v>
      </c>
      <c r="F1442" s="9" t="s">
        <v>37</v>
      </c>
      <c r="G1442" s="9" t="s">
        <v>532</v>
      </c>
      <c r="H1442" s="9"/>
      <c r="I1442" s="9"/>
      <c r="J1442" s="9" t="s">
        <v>90</v>
      </c>
      <c r="K1442" s="9" t="s">
        <v>6962</v>
      </c>
      <c r="L1442" s="9" t="s">
        <v>6963</v>
      </c>
      <c r="M1442" s="9" t="s">
        <v>6964</v>
      </c>
      <c r="N1442" s="9" t="s">
        <v>36</v>
      </c>
      <c r="O1442" s="9">
        <v>1</v>
      </c>
      <c r="P1442" s="9"/>
      <c r="Q1442" s="9"/>
      <c r="R1442" s="9"/>
      <c r="S1442" s="9"/>
      <c r="T1442" s="9"/>
      <c r="U1442" s="9"/>
      <c r="V1442" s="9"/>
      <c r="W1442" s="9"/>
      <c r="X1442" s="9"/>
      <c r="Y1442" s="9" t="s">
        <v>6960</v>
      </c>
      <c r="Z1442" s="9" t="s">
        <v>6961</v>
      </c>
      <c r="AA1442" s="9">
        <v>33012</v>
      </c>
      <c r="AB1442" s="9" t="s">
        <v>537</v>
      </c>
      <c r="AC1442" s="9"/>
      <c r="AD1442" s="9" t="b">
        <v>0</v>
      </c>
      <c r="AE1442" s="9"/>
      <c r="AF1442" s="9"/>
      <c r="AG1442" s="14">
        <f t="shared" si="22"/>
        <v>43325</v>
      </c>
    </row>
    <row r="1443" spans="1:33">
      <c r="A1443" s="9" t="s">
        <v>6953</v>
      </c>
      <c r="B1443" s="9" t="s">
        <v>6954</v>
      </c>
      <c r="C1443" s="9" t="s">
        <v>6955</v>
      </c>
      <c r="D1443" s="9" t="s">
        <v>6956</v>
      </c>
      <c r="E1443" s="9" t="s">
        <v>36</v>
      </c>
      <c r="F1443" s="9" t="s">
        <v>37</v>
      </c>
      <c r="G1443" s="9" t="s">
        <v>532</v>
      </c>
      <c r="H1443" s="9"/>
      <c r="I1443" s="9"/>
      <c r="J1443" s="9" t="s">
        <v>90</v>
      </c>
      <c r="K1443" s="9" t="s">
        <v>6965</v>
      </c>
      <c r="L1443" s="9" t="s">
        <v>6966</v>
      </c>
      <c r="M1443" s="9" t="s">
        <v>1984</v>
      </c>
      <c r="N1443" s="9" t="s">
        <v>36</v>
      </c>
      <c r="O1443" s="9">
        <v>1</v>
      </c>
      <c r="P1443" s="9"/>
      <c r="Q1443" s="9"/>
      <c r="R1443" s="9"/>
      <c r="S1443" s="9"/>
      <c r="T1443" s="9"/>
      <c r="U1443" s="9"/>
      <c r="V1443" s="9"/>
      <c r="W1443" s="9"/>
      <c r="X1443" s="9"/>
      <c r="Y1443" s="9" t="s">
        <v>6960</v>
      </c>
      <c r="Z1443" s="9" t="s">
        <v>6961</v>
      </c>
      <c r="AA1443" s="9">
        <v>33012</v>
      </c>
      <c r="AB1443" s="9" t="s">
        <v>537</v>
      </c>
      <c r="AC1443" s="9"/>
      <c r="AD1443" s="9" t="b">
        <v>0</v>
      </c>
      <c r="AE1443" s="9"/>
      <c r="AF1443" s="9"/>
      <c r="AG1443" s="14">
        <f t="shared" si="22"/>
        <v>43325</v>
      </c>
    </row>
    <row r="1444" spans="1:33">
      <c r="A1444" s="9" t="s">
        <v>6967</v>
      </c>
      <c r="B1444" s="9" t="s">
        <v>6968</v>
      </c>
      <c r="C1444" s="9" t="s">
        <v>6969</v>
      </c>
      <c r="D1444" s="9" t="s">
        <v>6970</v>
      </c>
      <c r="E1444" s="9" t="s">
        <v>36</v>
      </c>
      <c r="F1444" s="9" t="s">
        <v>37</v>
      </c>
      <c r="G1444" s="9" t="s">
        <v>532</v>
      </c>
      <c r="H1444" s="9"/>
      <c r="I1444" s="9"/>
      <c r="J1444" s="9" t="s">
        <v>90</v>
      </c>
      <c r="K1444" s="9" t="s">
        <v>542</v>
      </c>
      <c r="L1444" s="9" t="s">
        <v>543</v>
      </c>
      <c r="M1444" s="9" t="s">
        <v>544</v>
      </c>
      <c r="N1444" s="9" t="s">
        <v>36</v>
      </c>
      <c r="O1444" s="9">
        <v>1</v>
      </c>
      <c r="P1444" s="9"/>
      <c r="Q1444" s="9"/>
      <c r="R1444" s="9"/>
      <c r="S1444" s="9"/>
      <c r="T1444" s="9"/>
      <c r="U1444" s="9"/>
      <c r="V1444" s="9"/>
      <c r="W1444" s="9"/>
      <c r="X1444" s="9"/>
      <c r="Y1444" s="9" t="s">
        <v>6971</v>
      </c>
      <c r="Z1444" s="9" t="s">
        <v>6972</v>
      </c>
      <c r="AA1444" s="9">
        <v>23294</v>
      </c>
      <c r="AB1444" s="9" t="s">
        <v>537</v>
      </c>
      <c r="AC1444" s="9"/>
      <c r="AD1444" s="9" t="b">
        <v>0</v>
      </c>
      <c r="AE1444" s="9"/>
      <c r="AF1444" s="9"/>
      <c r="AG1444" s="14">
        <f t="shared" si="22"/>
        <v>43325</v>
      </c>
    </row>
    <row r="1445" spans="1:33">
      <c r="A1445" s="9" t="s">
        <v>6973</v>
      </c>
      <c r="B1445" s="9" t="s">
        <v>6974</v>
      </c>
      <c r="C1445" s="9" t="s">
        <v>6975</v>
      </c>
      <c r="D1445" s="9" t="s">
        <v>6976</v>
      </c>
      <c r="E1445" s="9" t="s">
        <v>36</v>
      </c>
      <c r="F1445" s="9" t="s">
        <v>37</v>
      </c>
      <c r="G1445" s="9" t="s">
        <v>532</v>
      </c>
      <c r="H1445" s="9"/>
      <c r="I1445" s="9"/>
      <c r="J1445" s="9" t="s">
        <v>90</v>
      </c>
      <c r="K1445" s="9" t="s">
        <v>1852</v>
      </c>
      <c r="L1445" s="9" t="s">
        <v>1853</v>
      </c>
      <c r="M1445" s="9" t="s">
        <v>1854</v>
      </c>
      <c r="N1445" s="9" t="s">
        <v>36</v>
      </c>
      <c r="O1445" s="9">
        <v>1</v>
      </c>
      <c r="P1445" s="9"/>
      <c r="Q1445" s="9"/>
      <c r="R1445" s="9"/>
      <c r="S1445" s="9"/>
      <c r="T1445" s="9"/>
      <c r="U1445" s="9"/>
      <c r="V1445" s="9"/>
      <c r="W1445" s="9"/>
      <c r="X1445" s="9"/>
      <c r="Y1445" s="9" t="s">
        <v>6977</v>
      </c>
      <c r="Z1445" s="9" t="s">
        <v>6978</v>
      </c>
      <c r="AA1445" s="9">
        <v>72012</v>
      </c>
      <c r="AB1445" s="9" t="s">
        <v>537</v>
      </c>
      <c r="AC1445" s="9"/>
      <c r="AD1445" s="9" t="b">
        <v>0</v>
      </c>
      <c r="AE1445" s="9"/>
      <c r="AF1445" s="9"/>
      <c r="AG1445" s="14">
        <f t="shared" si="22"/>
        <v>43325</v>
      </c>
    </row>
    <row r="1446" spans="1:33">
      <c r="A1446" s="9" t="s">
        <v>6979</v>
      </c>
      <c r="B1446" s="9" t="s">
        <v>6979</v>
      </c>
      <c r="C1446" s="9" t="s">
        <v>6980</v>
      </c>
      <c r="D1446" s="9" t="s">
        <v>6981</v>
      </c>
      <c r="E1446" s="9" t="s">
        <v>36</v>
      </c>
      <c r="F1446" s="9" t="s">
        <v>37</v>
      </c>
      <c r="G1446" s="9" t="s">
        <v>38</v>
      </c>
      <c r="H1446" s="9"/>
      <c r="I1446" s="9"/>
      <c r="J1446" s="9" t="s">
        <v>39</v>
      </c>
      <c r="K1446" s="9" t="s">
        <v>138</v>
      </c>
      <c r="L1446" s="9" t="s">
        <v>139</v>
      </c>
      <c r="M1446" s="9" t="s">
        <v>140</v>
      </c>
      <c r="N1446" s="9" t="s">
        <v>36</v>
      </c>
      <c r="O1446" s="9">
        <v>1</v>
      </c>
      <c r="P1446" s="9" t="s">
        <v>43</v>
      </c>
      <c r="Q1446" s="9">
        <v>22.65</v>
      </c>
      <c r="R1446" s="9"/>
      <c r="S1446" s="9"/>
      <c r="T1446" s="9"/>
      <c r="U1446" s="9"/>
      <c r="V1446" s="9"/>
      <c r="W1446" s="9"/>
      <c r="X1446" s="9"/>
      <c r="Y1446" s="9" t="s">
        <v>5466</v>
      </c>
      <c r="Z1446" s="9" t="s">
        <v>56</v>
      </c>
      <c r="AA1446" s="9" t="s">
        <v>6982</v>
      </c>
      <c r="AB1446" s="9" t="s">
        <v>47</v>
      </c>
      <c r="AC1446" s="9"/>
      <c r="AD1446" s="9" t="b">
        <v>0</v>
      </c>
      <c r="AE1446" s="9"/>
      <c r="AF1446" s="9"/>
      <c r="AG1446" s="14">
        <f t="shared" si="22"/>
        <v>43326</v>
      </c>
    </row>
    <row r="1447" spans="1:33">
      <c r="A1447" s="9" t="s">
        <v>6983</v>
      </c>
      <c r="B1447" s="9" t="s">
        <v>6983</v>
      </c>
      <c r="C1447" s="9" t="s">
        <v>6984</v>
      </c>
      <c r="D1447" s="9" t="s">
        <v>6985</v>
      </c>
      <c r="E1447" s="9" t="s">
        <v>36</v>
      </c>
      <c r="F1447" s="9" t="s">
        <v>37</v>
      </c>
      <c r="G1447" s="9" t="s">
        <v>38</v>
      </c>
      <c r="H1447" s="9"/>
      <c r="I1447" s="9"/>
      <c r="J1447" s="9" t="s">
        <v>90</v>
      </c>
      <c r="K1447" s="9" t="s">
        <v>4429</v>
      </c>
      <c r="L1447" s="9" t="s">
        <v>4430</v>
      </c>
      <c r="M1447" s="9" t="s">
        <v>4431</v>
      </c>
      <c r="N1447" s="9" t="s">
        <v>36</v>
      </c>
      <c r="O1447" s="9">
        <v>1</v>
      </c>
      <c r="P1447" s="9" t="s">
        <v>43</v>
      </c>
      <c r="Q1447" s="9">
        <v>25.99</v>
      </c>
      <c r="R1447" s="9"/>
      <c r="S1447" s="9">
        <v>3.93</v>
      </c>
      <c r="T1447" s="9"/>
      <c r="U1447" s="9"/>
      <c r="V1447" s="9"/>
      <c r="W1447" s="9"/>
      <c r="X1447" s="9">
        <v>3.93</v>
      </c>
      <c r="Y1447" s="9" t="s">
        <v>6986</v>
      </c>
      <c r="Z1447" s="9" t="s">
        <v>65</v>
      </c>
      <c r="AA1447" s="9" t="s">
        <v>6987</v>
      </c>
      <c r="AB1447" s="9" t="s">
        <v>47</v>
      </c>
      <c r="AC1447" s="9" t="s">
        <v>97</v>
      </c>
      <c r="AD1447" s="9" t="b">
        <v>0</v>
      </c>
      <c r="AE1447" s="9"/>
      <c r="AF1447" s="9"/>
      <c r="AG1447" s="14">
        <f t="shared" si="22"/>
        <v>43326</v>
      </c>
    </row>
    <row r="1448" spans="1:33">
      <c r="A1448" s="9" t="s">
        <v>6988</v>
      </c>
      <c r="B1448" s="9" t="s">
        <v>6988</v>
      </c>
      <c r="C1448" s="9" t="s">
        <v>6989</v>
      </c>
      <c r="D1448" s="9" t="s">
        <v>6990</v>
      </c>
      <c r="E1448" s="9" t="s">
        <v>36</v>
      </c>
      <c r="F1448" s="9" t="s">
        <v>37</v>
      </c>
      <c r="G1448" s="9" t="s">
        <v>38</v>
      </c>
      <c r="H1448" s="9"/>
      <c r="I1448" s="9"/>
      <c r="J1448" s="9" t="s">
        <v>90</v>
      </c>
      <c r="K1448" s="9" t="s">
        <v>116</v>
      </c>
      <c r="L1448" s="9" t="s">
        <v>2989</v>
      </c>
      <c r="M1448" s="9" t="s">
        <v>2990</v>
      </c>
      <c r="N1448" s="9" t="s">
        <v>36</v>
      </c>
      <c r="O1448" s="9">
        <v>1</v>
      </c>
      <c r="P1448" s="9" t="s">
        <v>43</v>
      </c>
      <c r="Q1448" s="9">
        <v>29.99</v>
      </c>
      <c r="R1448" s="9"/>
      <c r="S1448" s="9">
        <v>6.23</v>
      </c>
      <c r="T1448" s="9"/>
      <c r="U1448" s="9"/>
      <c r="V1448" s="9"/>
      <c r="W1448" s="9"/>
      <c r="X1448" s="9"/>
      <c r="Y1448" s="9" t="s">
        <v>6991</v>
      </c>
      <c r="Z1448" s="9" t="s">
        <v>56</v>
      </c>
      <c r="AA1448" s="9" t="s">
        <v>6992</v>
      </c>
      <c r="AB1448" s="9" t="s">
        <v>47</v>
      </c>
      <c r="AC1448" s="9"/>
      <c r="AD1448" s="9" t="b">
        <v>0</v>
      </c>
      <c r="AE1448" s="9"/>
      <c r="AF1448" s="9"/>
      <c r="AG1448" s="14">
        <f t="shared" si="22"/>
        <v>43326</v>
      </c>
    </row>
    <row r="1449" spans="1:33">
      <c r="A1449" s="9" t="s">
        <v>6993</v>
      </c>
      <c r="B1449" s="9" t="s">
        <v>6993</v>
      </c>
      <c r="C1449" s="9" t="s">
        <v>6994</v>
      </c>
      <c r="D1449" s="9" t="s">
        <v>6995</v>
      </c>
      <c r="E1449" s="9" t="s">
        <v>36</v>
      </c>
      <c r="F1449" s="9" t="s">
        <v>37</v>
      </c>
      <c r="G1449" s="9" t="s">
        <v>38</v>
      </c>
      <c r="H1449" s="9"/>
      <c r="I1449" s="9"/>
      <c r="J1449" s="9" t="s">
        <v>39</v>
      </c>
      <c r="K1449" s="9" t="s">
        <v>603</v>
      </c>
      <c r="L1449" s="9" t="s">
        <v>6996</v>
      </c>
      <c r="M1449" s="9" t="s">
        <v>6997</v>
      </c>
      <c r="N1449" s="9" t="s">
        <v>36</v>
      </c>
      <c r="O1449" s="9">
        <v>1</v>
      </c>
      <c r="P1449" s="9" t="s">
        <v>43</v>
      </c>
      <c r="Q1449" s="9">
        <v>29.99</v>
      </c>
      <c r="R1449" s="9"/>
      <c r="S1449" s="9"/>
      <c r="T1449" s="9"/>
      <c r="U1449" s="9"/>
      <c r="V1449" s="9"/>
      <c r="W1449" s="9"/>
      <c r="X1449" s="9"/>
      <c r="Y1449" s="9" t="s">
        <v>1103</v>
      </c>
      <c r="Z1449" s="9" t="s">
        <v>45</v>
      </c>
      <c r="AA1449" s="9" t="s">
        <v>5975</v>
      </c>
      <c r="AB1449" s="9" t="s">
        <v>47</v>
      </c>
      <c r="AC1449" s="9"/>
      <c r="AD1449" s="9" t="b">
        <v>0</v>
      </c>
      <c r="AE1449" s="9"/>
      <c r="AF1449" s="9"/>
      <c r="AG1449" s="14">
        <f t="shared" si="22"/>
        <v>43326</v>
      </c>
    </row>
    <row r="1450" spans="1:33">
      <c r="A1450" s="9" t="s">
        <v>6998</v>
      </c>
      <c r="B1450" s="9" t="s">
        <v>6998</v>
      </c>
      <c r="C1450" s="9" t="s">
        <v>6999</v>
      </c>
      <c r="D1450" s="9" t="s">
        <v>7000</v>
      </c>
      <c r="E1450" s="9" t="s">
        <v>36</v>
      </c>
      <c r="F1450" s="9" t="s">
        <v>37</v>
      </c>
      <c r="G1450" s="9" t="s">
        <v>38</v>
      </c>
      <c r="H1450" s="9"/>
      <c r="I1450" s="9"/>
      <c r="J1450" s="9" t="s">
        <v>39</v>
      </c>
      <c r="K1450" s="9" t="s">
        <v>921</v>
      </c>
      <c r="L1450" s="9" t="s">
        <v>922</v>
      </c>
      <c r="M1450" s="9" t="s">
        <v>923</v>
      </c>
      <c r="N1450" s="9" t="s">
        <v>36</v>
      </c>
      <c r="O1450" s="9">
        <v>1</v>
      </c>
      <c r="P1450" s="9" t="s">
        <v>43</v>
      </c>
      <c r="Q1450" s="9">
        <v>22.65</v>
      </c>
      <c r="R1450" s="9"/>
      <c r="S1450" s="9"/>
      <c r="T1450" s="9"/>
      <c r="U1450" s="9"/>
      <c r="V1450" s="9"/>
      <c r="W1450" s="9"/>
      <c r="X1450" s="9"/>
      <c r="Y1450" s="9" t="s">
        <v>4770</v>
      </c>
      <c r="Z1450" s="9" t="s">
        <v>56</v>
      </c>
      <c r="AA1450" s="9" t="s">
        <v>4771</v>
      </c>
      <c r="AB1450" s="9" t="s">
        <v>47</v>
      </c>
      <c r="AC1450" s="9"/>
      <c r="AD1450" s="9" t="b">
        <v>0</v>
      </c>
      <c r="AE1450" s="9"/>
      <c r="AF1450" s="9"/>
      <c r="AG1450" s="14">
        <f t="shared" si="22"/>
        <v>43326</v>
      </c>
    </row>
    <row r="1451" spans="1:33">
      <c r="A1451" s="9" t="s">
        <v>7001</v>
      </c>
      <c r="B1451" s="9" t="s">
        <v>7001</v>
      </c>
      <c r="C1451" s="9" t="s">
        <v>7002</v>
      </c>
      <c r="D1451" s="9" t="s">
        <v>7003</v>
      </c>
      <c r="E1451" s="9" t="s">
        <v>80</v>
      </c>
      <c r="F1451" s="9" t="s">
        <v>37</v>
      </c>
      <c r="G1451" s="9" t="s">
        <v>38</v>
      </c>
      <c r="H1451" s="9"/>
      <c r="I1451" s="9"/>
      <c r="J1451" s="9" t="s">
        <v>39</v>
      </c>
      <c r="K1451" s="9" t="s">
        <v>603</v>
      </c>
      <c r="L1451" s="9" t="s">
        <v>6996</v>
      </c>
      <c r="M1451" s="9" t="s">
        <v>6997</v>
      </c>
      <c r="N1451" s="9" t="s">
        <v>80</v>
      </c>
      <c r="O1451" s="9">
        <v>0</v>
      </c>
      <c r="P1451" s="9"/>
      <c r="Q1451" s="9"/>
      <c r="R1451" s="9"/>
      <c r="S1451" s="9"/>
      <c r="T1451" s="9"/>
      <c r="U1451" s="9"/>
      <c r="V1451" s="9"/>
      <c r="W1451" s="9"/>
      <c r="X1451" s="9"/>
      <c r="Y1451" s="9" t="s">
        <v>2615</v>
      </c>
      <c r="Z1451" s="9" t="s">
        <v>149</v>
      </c>
      <c r="AA1451" s="9" t="s">
        <v>7004</v>
      </c>
      <c r="AB1451" s="9" t="s">
        <v>47</v>
      </c>
      <c r="AC1451" s="9"/>
      <c r="AD1451" s="9" t="b">
        <v>0</v>
      </c>
      <c r="AE1451" s="9"/>
      <c r="AF1451" s="9"/>
      <c r="AG1451" s="14">
        <f t="shared" si="22"/>
        <v>43326</v>
      </c>
    </row>
    <row r="1452" spans="1:33">
      <c r="A1452" s="9" t="s">
        <v>7005</v>
      </c>
      <c r="B1452" s="9" t="s">
        <v>7005</v>
      </c>
      <c r="C1452" s="9" t="s">
        <v>7006</v>
      </c>
      <c r="D1452" s="9" t="s">
        <v>7007</v>
      </c>
      <c r="E1452" s="9" t="s">
        <v>36</v>
      </c>
      <c r="F1452" s="9" t="s">
        <v>37</v>
      </c>
      <c r="G1452" s="9" t="s">
        <v>38</v>
      </c>
      <c r="H1452" s="9"/>
      <c r="I1452" s="9"/>
      <c r="J1452" s="9" t="s">
        <v>39</v>
      </c>
      <c r="K1452" s="9" t="s">
        <v>91</v>
      </c>
      <c r="L1452" s="9" t="s">
        <v>92</v>
      </c>
      <c r="M1452" s="9" t="s">
        <v>93</v>
      </c>
      <c r="N1452" s="9" t="s">
        <v>36</v>
      </c>
      <c r="O1452" s="9">
        <v>1</v>
      </c>
      <c r="P1452" s="9" t="s">
        <v>43</v>
      </c>
      <c r="Q1452" s="9">
        <v>22.65</v>
      </c>
      <c r="R1452" s="9"/>
      <c r="S1452" s="9"/>
      <c r="T1452" s="9"/>
      <c r="U1452" s="9"/>
      <c r="V1452" s="9"/>
      <c r="W1452" s="9"/>
      <c r="X1452" s="9"/>
      <c r="Y1452" s="9" t="s">
        <v>7008</v>
      </c>
      <c r="Z1452" s="9" t="s">
        <v>149</v>
      </c>
      <c r="AA1452" s="9" t="s">
        <v>7009</v>
      </c>
      <c r="AB1452" s="9" t="s">
        <v>47</v>
      </c>
      <c r="AC1452" s="9"/>
      <c r="AD1452" s="9" t="b">
        <v>0</v>
      </c>
      <c r="AE1452" s="9"/>
      <c r="AF1452" s="9"/>
      <c r="AG1452" s="14">
        <f t="shared" si="22"/>
        <v>43326</v>
      </c>
    </row>
    <row r="1453" spans="1:33">
      <c r="A1453" s="9" t="s">
        <v>7010</v>
      </c>
      <c r="B1453" s="9" t="s">
        <v>7010</v>
      </c>
      <c r="C1453" s="9" t="s">
        <v>7011</v>
      </c>
      <c r="D1453" s="9" t="s">
        <v>7012</v>
      </c>
      <c r="E1453" s="9" t="s">
        <v>36</v>
      </c>
      <c r="F1453" s="9" t="s">
        <v>37</v>
      </c>
      <c r="G1453" s="9" t="s">
        <v>38</v>
      </c>
      <c r="H1453" s="9"/>
      <c r="I1453" s="9"/>
      <c r="J1453" s="9" t="s">
        <v>39</v>
      </c>
      <c r="K1453" s="9" t="s">
        <v>2978</v>
      </c>
      <c r="L1453" s="9" t="s">
        <v>2979</v>
      </c>
      <c r="M1453" s="9" t="s">
        <v>2980</v>
      </c>
      <c r="N1453" s="9" t="s">
        <v>36</v>
      </c>
      <c r="O1453" s="9">
        <v>1</v>
      </c>
      <c r="P1453" s="9" t="s">
        <v>43</v>
      </c>
      <c r="Q1453" s="9">
        <v>30.99</v>
      </c>
      <c r="R1453" s="9"/>
      <c r="S1453" s="9"/>
      <c r="T1453" s="9"/>
      <c r="U1453" s="9"/>
      <c r="V1453" s="9"/>
      <c r="W1453" s="9"/>
      <c r="X1453" s="9"/>
      <c r="Y1453" s="9" t="s">
        <v>7013</v>
      </c>
      <c r="Z1453" s="9" t="s">
        <v>65</v>
      </c>
      <c r="AA1453" s="9" t="s">
        <v>7014</v>
      </c>
      <c r="AB1453" s="9" t="s">
        <v>47</v>
      </c>
      <c r="AC1453" s="9"/>
      <c r="AD1453" s="9" t="b">
        <v>0</v>
      </c>
      <c r="AE1453" s="9"/>
      <c r="AF1453" s="9"/>
      <c r="AG1453" s="14">
        <f t="shared" si="22"/>
        <v>43326</v>
      </c>
    </row>
    <row r="1454" spans="1:33">
      <c r="A1454" s="9" t="s">
        <v>7015</v>
      </c>
      <c r="B1454" s="9" t="s">
        <v>7015</v>
      </c>
      <c r="C1454" s="9" t="s">
        <v>7016</v>
      </c>
      <c r="D1454" s="9" t="s">
        <v>7017</v>
      </c>
      <c r="E1454" s="9" t="s">
        <v>36</v>
      </c>
      <c r="F1454" s="9" t="s">
        <v>37</v>
      </c>
      <c r="G1454" s="9" t="s">
        <v>38</v>
      </c>
      <c r="H1454" s="9"/>
      <c r="I1454" s="9"/>
      <c r="J1454" s="9" t="s">
        <v>39</v>
      </c>
      <c r="K1454" s="9" t="s">
        <v>2967</v>
      </c>
      <c r="L1454" s="9" t="s">
        <v>2968</v>
      </c>
      <c r="M1454" s="9" t="s">
        <v>2969</v>
      </c>
      <c r="N1454" s="9" t="s">
        <v>36</v>
      </c>
      <c r="O1454" s="9">
        <v>1</v>
      </c>
      <c r="P1454" s="9" t="s">
        <v>43</v>
      </c>
      <c r="Q1454" s="9">
        <v>22.65</v>
      </c>
      <c r="R1454" s="9"/>
      <c r="S1454" s="9"/>
      <c r="T1454" s="9"/>
      <c r="U1454" s="9"/>
      <c r="V1454" s="9"/>
      <c r="W1454" s="9"/>
      <c r="X1454" s="9"/>
      <c r="Y1454" s="9" t="s">
        <v>5364</v>
      </c>
      <c r="Z1454" s="9" t="s">
        <v>75</v>
      </c>
      <c r="AA1454" s="9" t="s">
        <v>5365</v>
      </c>
      <c r="AB1454" s="9" t="s">
        <v>47</v>
      </c>
      <c r="AC1454" s="9"/>
      <c r="AD1454" s="9" t="b">
        <v>0</v>
      </c>
      <c r="AE1454" s="9"/>
      <c r="AF1454" s="9"/>
      <c r="AG1454" s="14">
        <f t="shared" si="22"/>
        <v>43326</v>
      </c>
    </row>
    <row r="1455" spans="1:33">
      <c r="A1455" s="9" t="s">
        <v>7018</v>
      </c>
      <c r="B1455" s="9" t="s">
        <v>7018</v>
      </c>
      <c r="C1455" s="9" t="s">
        <v>7019</v>
      </c>
      <c r="D1455" s="9" t="s">
        <v>7020</v>
      </c>
      <c r="E1455" s="9" t="s">
        <v>36</v>
      </c>
      <c r="F1455" s="9" t="s">
        <v>37</v>
      </c>
      <c r="G1455" s="9" t="s">
        <v>38</v>
      </c>
      <c r="H1455" s="9"/>
      <c r="I1455" s="9"/>
      <c r="J1455" s="9" t="s">
        <v>39</v>
      </c>
      <c r="K1455" s="9" t="s">
        <v>176</v>
      </c>
      <c r="L1455" s="9" t="s">
        <v>297</v>
      </c>
      <c r="M1455" s="9" t="s">
        <v>298</v>
      </c>
      <c r="N1455" s="9" t="s">
        <v>36</v>
      </c>
      <c r="O1455" s="9">
        <v>1</v>
      </c>
      <c r="P1455" s="9" t="s">
        <v>43</v>
      </c>
      <c r="Q1455" s="9">
        <v>15.99</v>
      </c>
      <c r="R1455" s="9"/>
      <c r="S1455" s="9">
        <v>8.73</v>
      </c>
      <c r="T1455" s="9"/>
      <c r="U1455" s="9"/>
      <c r="V1455" s="9"/>
      <c r="W1455" s="9"/>
      <c r="X1455" s="9"/>
      <c r="Y1455" s="9" t="s">
        <v>3018</v>
      </c>
      <c r="Z1455" s="9" t="s">
        <v>180</v>
      </c>
      <c r="AA1455" s="9" t="s">
        <v>7021</v>
      </c>
      <c r="AB1455" s="9" t="s">
        <v>47</v>
      </c>
      <c r="AC1455" s="9"/>
      <c r="AD1455" s="9" t="b">
        <v>0</v>
      </c>
      <c r="AE1455" s="9"/>
      <c r="AF1455" s="9"/>
      <c r="AG1455" s="14">
        <f t="shared" si="22"/>
        <v>43326</v>
      </c>
    </row>
    <row r="1456" spans="1:33">
      <c r="A1456" s="9" t="s">
        <v>7022</v>
      </c>
      <c r="B1456" s="9" t="s">
        <v>7022</v>
      </c>
      <c r="C1456" s="9" t="s">
        <v>7023</v>
      </c>
      <c r="D1456" s="9" t="s">
        <v>7024</v>
      </c>
      <c r="E1456" s="9" t="s">
        <v>36</v>
      </c>
      <c r="F1456" s="9" t="s">
        <v>37</v>
      </c>
      <c r="G1456" s="9" t="s">
        <v>38</v>
      </c>
      <c r="H1456" s="9"/>
      <c r="I1456" s="9"/>
      <c r="J1456" s="9" t="s">
        <v>51</v>
      </c>
      <c r="K1456" s="9" t="s">
        <v>350</v>
      </c>
      <c r="L1456" s="9" t="s">
        <v>351</v>
      </c>
      <c r="M1456" s="9" t="s">
        <v>352</v>
      </c>
      <c r="N1456" s="9" t="s">
        <v>36</v>
      </c>
      <c r="O1456" s="9">
        <v>1</v>
      </c>
      <c r="P1456" s="9" t="s">
        <v>43</v>
      </c>
      <c r="Q1456" s="9">
        <v>25.99</v>
      </c>
      <c r="R1456" s="9"/>
      <c r="S1456" s="9">
        <v>3.99</v>
      </c>
      <c r="T1456" s="9"/>
      <c r="U1456" s="9"/>
      <c r="V1456" s="9"/>
      <c r="W1456" s="9"/>
      <c r="X1456" s="9"/>
      <c r="Y1456" s="9" t="s">
        <v>228</v>
      </c>
      <c r="Z1456" s="9" t="s">
        <v>56</v>
      </c>
      <c r="AA1456" s="9" t="s">
        <v>7025</v>
      </c>
      <c r="AB1456" s="9" t="s">
        <v>47</v>
      </c>
      <c r="AC1456" s="9"/>
      <c r="AD1456" s="9" t="b">
        <v>0</v>
      </c>
      <c r="AE1456" s="9"/>
      <c r="AF1456" s="9"/>
      <c r="AG1456" s="14">
        <f t="shared" si="22"/>
        <v>43326</v>
      </c>
    </row>
    <row r="1457" spans="1:33">
      <c r="A1457" s="9" t="s">
        <v>7026</v>
      </c>
      <c r="B1457" s="9" t="s">
        <v>7026</v>
      </c>
      <c r="C1457" s="9" t="s">
        <v>7027</v>
      </c>
      <c r="D1457" s="9" t="s">
        <v>7028</v>
      </c>
      <c r="E1457" s="9" t="s">
        <v>36</v>
      </c>
      <c r="F1457" s="9" t="s">
        <v>37</v>
      </c>
      <c r="G1457" s="9" t="s">
        <v>38</v>
      </c>
      <c r="H1457" s="9"/>
      <c r="I1457" s="9"/>
      <c r="J1457" s="9" t="s">
        <v>39</v>
      </c>
      <c r="K1457" s="9" t="s">
        <v>2471</v>
      </c>
      <c r="L1457" s="9" t="s">
        <v>2472</v>
      </c>
      <c r="M1457" s="9" t="s">
        <v>2473</v>
      </c>
      <c r="N1457" s="9" t="s">
        <v>36</v>
      </c>
      <c r="O1457" s="9">
        <v>1</v>
      </c>
      <c r="P1457" s="9" t="s">
        <v>43</v>
      </c>
      <c r="Q1457" s="9">
        <v>32.99</v>
      </c>
      <c r="R1457" s="9"/>
      <c r="S1457" s="9"/>
      <c r="T1457" s="9"/>
      <c r="U1457" s="9"/>
      <c r="V1457" s="9"/>
      <c r="W1457" s="9"/>
      <c r="X1457" s="9"/>
      <c r="Y1457" s="9" t="s">
        <v>163</v>
      </c>
      <c r="Z1457" s="9" t="s">
        <v>75</v>
      </c>
      <c r="AA1457" s="9" t="s">
        <v>7029</v>
      </c>
      <c r="AB1457" s="9" t="s">
        <v>47</v>
      </c>
      <c r="AC1457" s="9"/>
      <c r="AD1457" s="9" t="b">
        <v>0</v>
      </c>
      <c r="AE1457" s="9"/>
      <c r="AF1457" s="9"/>
      <c r="AG1457" s="14">
        <f t="shared" si="22"/>
        <v>43326</v>
      </c>
    </row>
    <row r="1458" spans="1:33">
      <c r="A1458" s="9" t="s">
        <v>7030</v>
      </c>
      <c r="B1458" s="9" t="s">
        <v>7030</v>
      </c>
      <c r="C1458" s="9" t="s">
        <v>7031</v>
      </c>
      <c r="D1458" s="9" t="s">
        <v>7032</v>
      </c>
      <c r="E1458" s="9" t="s">
        <v>36</v>
      </c>
      <c r="F1458" s="9" t="s">
        <v>37</v>
      </c>
      <c r="G1458" s="9" t="s">
        <v>38</v>
      </c>
      <c r="H1458" s="9"/>
      <c r="I1458" s="9"/>
      <c r="J1458" s="9" t="s">
        <v>90</v>
      </c>
      <c r="K1458" s="9" t="s">
        <v>642</v>
      </c>
      <c r="L1458" s="9" t="s">
        <v>7033</v>
      </c>
      <c r="M1458" s="9" t="s">
        <v>3882</v>
      </c>
      <c r="N1458" s="9" t="s">
        <v>36</v>
      </c>
      <c r="O1458" s="9">
        <v>1</v>
      </c>
      <c r="P1458" s="9" t="s">
        <v>43</v>
      </c>
      <c r="Q1458" s="9">
        <v>29.99</v>
      </c>
      <c r="R1458" s="9"/>
      <c r="S1458" s="9">
        <v>3.27</v>
      </c>
      <c r="T1458" s="9"/>
      <c r="U1458" s="9"/>
      <c r="V1458" s="9"/>
      <c r="W1458" s="9"/>
      <c r="X1458" s="9">
        <v>3.27</v>
      </c>
      <c r="Y1458" s="9" t="s">
        <v>7034</v>
      </c>
      <c r="Z1458" s="9" t="s">
        <v>859</v>
      </c>
      <c r="AA1458" s="9" t="s">
        <v>7035</v>
      </c>
      <c r="AB1458" s="9" t="s">
        <v>47</v>
      </c>
      <c r="AC1458" s="9" t="s">
        <v>97</v>
      </c>
      <c r="AD1458" s="9" t="b">
        <v>0</v>
      </c>
      <c r="AE1458" s="9"/>
      <c r="AF1458" s="9"/>
      <c r="AG1458" s="14">
        <f t="shared" si="22"/>
        <v>43326</v>
      </c>
    </row>
    <row r="1459" spans="1:33">
      <c r="A1459" s="9" t="s">
        <v>7036</v>
      </c>
      <c r="B1459" s="9" t="s">
        <v>7036</v>
      </c>
      <c r="C1459" s="9" t="s">
        <v>7037</v>
      </c>
      <c r="D1459" s="9" t="s">
        <v>7038</v>
      </c>
      <c r="E1459" s="9" t="s">
        <v>36</v>
      </c>
      <c r="F1459" s="9" t="s">
        <v>37</v>
      </c>
      <c r="G1459" s="9" t="s">
        <v>38</v>
      </c>
      <c r="H1459" s="9"/>
      <c r="I1459" s="9"/>
      <c r="J1459" s="9" t="s">
        <v>39</v>
      </c>
      <c r="K1459" s="9" t="s">
        <v>116</v>
      </c>
      <c r="L1459" s="9" t="s">
        <v>2989</v>
      </c>
      <c r="M1459" s="9" t="s">
        <v>2990</v>
      </c>
      <c r="N1459" s="9" t="s">
        <v>36</v>
      </c>
      <c r="O1459" s="9">
        <v>1</v>
      </c>
      <c r="P1459" s="9" t="s">
        <v>43</v>
      </c>
      <c r="Q1459" s="9">
        <v>29.99</v>
      </c>
      <c r="R1459" s="9"/>
      <c r="S1459" s="9"/>
      <c r="T1459" s="9"/>
      <c r="U1459" s="9"/>
      <c r="V1459" s="9"/>
      <c r="W1459" s="9"/>
      <c r="X1459" s="9"/>
      <c r="Y1459" s="9" t="s">
        <v>1108</v>
      </c>
      <c r="Z1459" s="9" t="s">
        <v>56</v>
      </c>
      <c r="AA1459" s="9" t="s">
        <v>7039</v>
      </c>
      <c r="AB1459" s="9" t="s">
        <v>47</v>
      </c>
      <c r="AC1459" s="9"/>
      <c r="AD1459" s="9" t="b">
        <v>0</v>
      </c>
      <c r="AE1459" s="9"/>
      <c r="AF1459" s="9"/>
      <c r="AG1459" s="14">
        <f t="shared" si="22"/>
        <v>43326</v>
      </c>
    </row>
    <row r="1460" spans="1:33">
      <c r="A1460" s="9" t="s">
        <v>7040</v>
      </c>
      <c r="B1460" s="9" t="s">
        <v>7040</v>
      </c>
      <c r="C1460" s="9" t="s">
        <v>7041</v>
      </c>
      <c r="D1460" s="9" t="s">
        <v>7042</v>
      </c>
      <c r="E1460" s="9" t="s">
        <v>36</v>
      </c>
      <c r="F1460" s="9" t="s">
        <v>37</v>
      </c>
      <c r="G1460" s="9" t="s">
        <v>38</v>
      </c>
      <c r="H1460" s="9"/>
      <c r="I1460" s="9"/>
      <c r="J1460" s="9" t="s">
        <v>39</v>
      </c>
      <c r="K1460" s="9" t="s">
        <v>138</v>
      </c>
      <c r="L1460" s="9" t="s">
        <v>139</v>
      </c>
      <c r="M1460" s="9" t="s">
        <v>140</v>
      </c>
      <c r="N1460" s="9" t="s">
        <v>36</v>
      </c>
      <c r="O1460" s="9">
        <v>1</v>
      </c>
      <c r="P1460" s="9" t="s">
        <v>43</v>
      </c>
      <c r="Q1460" s="9">
        <v>22.65</v>
      </c>
      <c r="R1460" s="9"/>
      <c r="S1460" s="9"/>
      <c r="T1460" s="9"/>
      <c r="U1460" s="9"/>
      <c r="V1460" s="9"/>
      <c r="W1460" s="9"/>
      <c r="X1460" s="9"/>
      <c r="Y1460" s="9" t="s">
        <v>7043</v>
      </c>
      <c r="Z1460" s="9" t="s">
        <v>56</v>
      </c>
      <c r="AA1460" s="9" t="s">
        <v>7044</v>
      </c>
      <c r="AB1460" s="9" t="s">
        <v>47</v>
      </c>
      <c r="AC1460" s="9"/>
      <c r="AD1460" s="9" t="b">
        <v>0</v>
      </c>
      <c r="AE1460" s="9"/>
      <c r="AF1460" s="9"/>
      <c r="AG1460" s="14">
        <f t="shared" si="22"/>
        <v>43326</v>
      </c>
    </row>
    <row r="1461" spans="1:33">
      <c r="A1461" s="9" t="s">
        <v>7045</v>
      </c>
      <c r="B1461" s="9" t="s">
        <v>7045</v>
      </c>
      <c r="C1461" s="9" t="s">
        <v>7046</v>
      </c>
      <c r="D1461" s="9" t="s">
        <v>7047</v>
      </c>
      <c r="E1461" s="9" t="s">
        <v>36</v>
      </c>
      <c r="F1461" s="9" t="s">
        <v>37</v>
      </c>
      <c r="G1461" s="9" t="s">
        <v>38</v>
      </c>
      <c r="H1461" s="9"/>
      <c r="I1461" s="9"/>
      <c r="J1461" s="9" t="s">
        <v>39</v>
      </c>
      <c r="K1461" s="9" t="s">
        <v>2879</v>
      </c>
      <c r="L1461" s="9" t="s">
        <v>2880</v>
      </c>
      <c r="M1461" s="9" t="s">
        <v>2881</v>
      </c>
      <c r="N1461" s="9" t="s">
        <v>36</v>
      </c>
      <c r="O1461" s="9">
        <v>1</v>
      </c>
      <c r="P1461" s="9" t="s">
        <v>43</v>
      </c>
      <c r="Q1461" s="9">
        <v>35.99</v>
      </c>
      <c r="R1461" s="9"/>
      <c r="S1461" s="9"/>
      <c r="T1461" s="9"/>
      <c r="U1461" s="9"/>
      <c r="V1461" s="9"/>
      <c r="W1461" s="9"/>
      <c r="X1461" s="9"/>
      <c r="Y1461" s="9" t="s">
        <v>7048</v>
      </c>
      <c r="Z1461" s="9" t="s">
        <v>65</v>
      </c>
      <c r="AA1461" s="9" t="s">
        <v>7049</v>
      </c>
      <c r="AB1461" s="9" t="s">
        <v>47</v>
      </c>
      <c r="AC1461" s="9"/>
      <c r="AD1461" s="9" t="b">
        <v>0</v>
      </c>
      <c r="AE1461" s="9"/>
      <c r="AF1461" s="9"/>
      <c r="AG1461" s="14">
        <f t="shared" si="22"/>
        <v>43326</v>
      </c>
    </row>
    <row r="1462" spans="1:33">
      <c r="A1462" s="9" t="s">
        <v>7050</v>
      </c>
      <c r="B1462" s="9" t="s">
        <v>7050</v>
      </c>
      <c r="C1462" s="9" t="s">
        <v>7051</v>
      </c>
      <c r="D1462" s="9" t="s">
        <v>7052</v>
      </c>
      <c r="E1462" s="9" t="s">
        <v>36</v>
      </c>
      <c r="F1462" s="9" t="s">
        <v>37</v>
      </c>
      <c r="G1462" s="9" t="s">
        <v>38</v>
      </c>
      <c r="H1462" s="9"/>
      <c r="I1462" s="9"/>
      <c r="J1462" s="9" t="s">
        <v>39</v>
      </c>
      <c r="K1462" s="9" t="s">
        <v>254</v>
      </c>
      <c r="L1462" s="9" t="s">
        <v>262</v>
      </c>
      <c r="M1462" s="9" t="s">
        <v>263</v>
      </c>
      <c r="N1462" s="9" t="s">
        <v>36</v>
      </c>
      <c r="O1462" s="9">
        <v>1</v>
      </c>
      <c r="P1462" s="9" t="s">
        <v>43</v>
      </c>
      <c r="Q1462" s="9">
        <v>21.99</v>
      </c>
      <c r="R1462" s="9"/>
      <c r="S1462" s="9"/>
      <c r="T1462" s="9"/>
      <c r="U1462" s="9"/>
      <c r="V1462" s="9"/>
      <c r="W1462" s="9"/>
      <c r="X1462" s="9"/>
      <c r="Y1462" s="9" t="s">
        <v>85</v>
      </c>
      <c r="Z1462" s="9" t="s">
        <v>284</v>
      </c>
      <c r="AA1462" s="9" t="s">
        <v>7053</v>
      </c>
      <c r="AB1462" s="9" t="s">
        <v>47</v>
      </c>
      <c r="AC1462" s="9"/>
      <c r="AD1462" s="9" t="b">
        <v>0</v>
      </c>
      <c r="AE1462" s="9"/>
      <c r="AF1462" s="9"/>
      <c r="AG1462" s="14">
        <f t="shared" si="22"/>
        <v>43326</v>
      </c>
    </row>
    <row r="1463" spans="1:33">
      <c r="A1463" s="9" t="s">
        <v>7054</v>
      </c>
      <c r="B1463" s="9" t="s">
        <v>7054</v>
      </c>
      <c r="C1463" s="9" t="s">
        <v>7055</v>
      </c>
      <c r="D1463" s="9" t="s">
        <v>7056</v>
      </c>
      <c r="E1463" s="9" t="s">
        <v>36</v>
      </c>
      <c r="F1463" s="9" t="s">
        <v>37</v>
      </c>
      <c r="G1463" s="9" t="s">
        <v>38</v>
      </c>
      <c r="H1463" s="9"/>
      <c r="I1463" s="9"/>
      <c r="J1463" s="9" t="s">
        <v>39</v>
      </c>
      <c r="K1463" s="9" t="s">
        <v>7057</v>
      </c>
      <c r="L1463" s="9" t="s">
        <v>7058</v>
      </c>
      <c r="M1463" s="9" t="s">
        <v>7059</v>
      </c>
      <c r="N1463" s="9" t="s">
        <v>36</v>
      </c>
      <c r="O1463" s="9">
        <v>1</v>
      </c>
      <c r="P1463" s="9" t="s">
        <v>43</v>
      </c>
      <c r="Q1463" s="9">
        <v>15.99</v>
      </c>
      <c r="R1463" s="9"/>
      <c r="S1463" s="9"/>
      <c r="T1463" s="9"/>
      <c r="U1463" s="9"/>
      <c r="V1463" s="9"/>
      <c r="W1463" s="9"/>
      <c r="X1463" s="9"/>
      <c r="Y1463" s="9" t="s">
        <v>85</v>
      </c>
      <c r="Z1463" s="9" t="s">
        <v>75</v>
      </c>
      <c r="AA1463" s="9" t="s">
        <v>7060</v>
      </c>
      <c r="AB1463" s="9" t="s">
        <v>47</v>
      </c>
      <c r="AC1463" s="9"/>
      <c r="AD1463" s="9" t="b">
        <v>0</v>
      </c>
      <c r="AE1463" s="9"/>
      <c r="AF1463" s="9"/>
      <c r="AG1463" s="14">
        <f t="shared" si="22"/>
        <v>43326</v>
      </c>
    </row>
    <row r="1464" spans="1:33">
      <c r="A1464" s="9" t="s">
        <v>7061</v>
      </c>
      <c r="B1464" s="9" t="s">
        <v>7061</v>
      </c>
      <c r="C1464" s="9" t="s">
        <v>7062</v>
      </c>
      <c r="D1464" s="9" t="s">
        <v>7063</v>
      </c>
      <c r="E1464" s="9" t="s">
        <v>36</v>
      </c>
      <c r="F1464" s="9" t="s">
        <v>37</v>
      </c>
      <c r="G1464" s="9" t="s">
        <v>38</v>
      </c>
      <c r="H1464" s="9"/>
      <c r="I1464" s="9"/>
      <c r="J1464" s="9" t="s">
        <v>39</v>
      </c>
      <c r="K1464" s="9" t="s">
        <v>176</v>
      </c>
      <c r="L1464" s="9" t="s">
        <v>557</v>
      </c>
      <c r="M1464" s="9" t="s">
        <v>558</v>
      </c>
      <c r="N1464" s="9" t="s">
        <v>36</v>
      </c>
      <c r="O1464" s="9">
        <v>1</v>
      </c>
      <c r="P1464" s="9" t="s">
        <v>43</v>
      </c>
      <c r="Q1464" s="9">
        <v>15.99</v>
      </c>
      <c r="R1464" s="9"/>
      <c r="S1464" s="9"/>
      <c r="T1464" s="9"/>
      <c r="U1464" s="9"/>
      <c r="V1464" s="9"/>
      <c r="W1464" s="9"/>
      <c r="X1464" s="9"/>
      <c r="Y1464" s="9" t="s">
        <v>3659</v>
      </c>
      <c r="Z1464" s="9" t="s">
        <v>56</v>
      </c>
      <c r="AA1464" s="9" t="s">
        <v>7064</v>
      </c>
      <c r="AB1464" s="9" t="s">
        <v>47</v>
      </c>
      <c r="AC1464" s="9"/>
      <c r="AD1464" s="9" t="b">
        <v>0</v>
      </c>
      <c r="AE1464" s="9"/>
      <c r="AF1464" s="9"/>
      <c r="AG1464" s="14">
        <f t="shared" si="22"/>
        <v>43326</v>
      </c>
    </row>
    <row r="1465" spans="1:33">
      <c r="A1465" s="9" t="s">
        <v>7065</v>
      </c>
      <c r="B1465" s="9" t="s">
        <v>7065</v>
      </c>
      <c r="C1465" s="9" t="s">
        <v>7066</v>
      </c>
      <c r="D1465" s="9" t="s">
        <v>7067</v>
      </c>
      <c r="E1465" s="9" t="s">
        <v>36</v>
      </c>
      <c r="F1465" s="9" t="s">
        <v>37</v>
      </c>
      <c r="G1465" s="9" t="s">
        <v>38</v>
      </c>
      <c r="H1465" s="9"/>
      <c r="I1465" s="9"/>
      <c r="J1465" s="9" t="s">
        <v>39</v>
      </c>
      <c r="K1465" s="9" t="s">
        <v>7068</v>
      </c>
      <c r="L1465" s="9" t="s">
        <v>7069</v>
      </c>
      <c r="M1465" s="9" t="s">
        <v>7070</v>
      </c>
      <c r="N1465" s="9" t="s">
        <v>36</v>
      </c>
      <c r="O1465" s="9">
        <v>1</v>
      </c>
      <c r="P1465" s="9" t="s">
        <v>43</v>
      </c>
      <c r="Q1465" s="9">
        <v>32.99</v>
      </c>
      <c r="R1465" s="9"/>
      <c r="S1465" s="9"/>
      <c r="T1465" s="9"/>
      <c r="U1465" s="9"/>
      <c r="V1465" s="9"/>
      <c r="W1465" s="9"/>
      <c r="X1465" s="9"/>
      <c r="Y1465" s="9" t="s">
        <v>7071</v>
      </c>
      <c r="Z1465" s="9" t="s">
        <v>284</v>
      </c>
      <c r="AA1465" s="9" t="s">
        <v>7072</v>
      </c>
      <c r="AB1465" s="9" t="s">
        <v>47</v>
      </c>
      <c r="AC1465" s="9"/>
      <c r="AD1465" s="9" t="b">
        <v>0</v>
      </c>
      <c r="AE1465" s="9"/>
      <c r="AF1465" s="9"/>
      <c r="AG1465" s="14">
        <f t="shared" si="22"/>
        <v>43326</v>
      </c>
    </row>
    <row r="1466" spans="1:33">
      <c r="A1466" s="9" t="s">
        <v>7073</v>
      </c>
      <c r="B1466" s="9" t="s">
        <v>7073</v>
      </c>
      <c r="C1466" s="9" t="s">
        <v>7074</v>
      </c>
      <c r="D1466" s="9" t="s">
        <v>7075</v>
      </c>
      <c r="E1466" s="9" t="s">
        <v>36</v>
      </c>
      <c r="F1466" s="9" t="s">
        <v>37</v>
      </c>
      <c r="G1466" s="9" t="s">
        <v>38</v>
      </c>
      <c r="H1466" s="9"/>
      <c r="I1466" s="9"/>
      <c r="J1466" s="9" t="s">
        <v>90</v>
      </c>
      <c r="K1466" s="9" t="s">
        <v>201</v>
      </c>
      <c r="L1466" s="9" t="s">
        <v>6127</v>
      </c>
      <c r="M1466" s="9" t="s">
        <v>6128</v>
      </c>
      <c r="N1466" s="9" t="s">
        <v>36</v>
      </c>
      <c r="O1466" s="9">
        <v>1</v>
      </c>
      <c r="P1466" s="9" t="s">
        <v>43</v>
      </c>
      <c r="Q1466" s="9">
        <v>29.99</v>
      </c>
      <c r="R1466" s="9"/>
      <c r="S1466" s="9">
        <v>3.86</v>
      </c>
      <c r="T1466" s="9"/>
      <c r="U1466" s="9"/>
      <c r="V1466" s="9"/>
      <c r="W1466" s="9"/>
      <c r="X1466" s="9"/>
      <c r="Y1466" s="9" t="s">
        <v>7076</v>
      </c>
      <c r="Z1466" s="9" t="s">
        <v>56</v>
      </c>
      <c r="AA1466" s="9" t="s">
        <v>7077</v>
      </c>
      <c r="AB1466" s="9" t="s">
        <v>47</v>
      </c>
      <c r="AC1466" s="9"/>
      <c r="AD1466" s="9" t="b">
        <v>0</v>
      </c>
      <c r="AE1466" s="9"/>
      <c r="AF1466" s="9"/>
      <c r="AG1466" s="14">
        <f t="shared" si="22"/>
        <v>43326</v>
      </c>
    </row>
    <row r="1467" spans="1:33">
      <c r="A1467" s="9" t="s">
        <v>7073</v>
      </c>
      <c r="B1467" s="9" t="s">
        <v>7073</v>
      </c>
      <c r="C1467" s="9" t="s">
        <v>7074</v>
      </c>
      <c r="D1467" s="9" t="s">
        <v>7075</v>
      </c>
      <c r="E1467" s="9" t="s">
        <v>36</v>
      </c>
      <c r="F1467" s="9" t="s">
        <v>37</v>
      </c>
      <c r="G1467" s="9" t="s">
        <v>38</v>
      </c>
      <c r="H1467" s="9"/>
      <c r="I1467" s="9"/>
      <c r="J1467" s="9" t="s">
        <v>90</v>
      </c>
      <c r="K1467" s="9" t="s">
        <v>201</v>
      </c>
      <c r="L1467" s="9" t="s">
        <v>202</v>
      </c>
      <c r="M1467" s="9" t="s">
        <v>203</v>
      </c>
      <c r="N1467" s="9" t="s">
        <v>36</v>
      </c>
      <c r="O1467" s="9">
        <v>1</v>
      </c>
      <c r="P1467" s="9" t="s">
        <v>43</v>
      </c>
      <c r="Q1467" s="9">
        <v>29.99</v>
      </c>
      <c r="R1467" s="9"/>
      <c r="S1467" s="9">
        <v>3.86</v>
      </c>
      <c r="T1467" s="9"/>
      <c r="U1467" s="9"/>
      <c r="V1467" s="9"/>
      <c r="W1467" s="9"/>
      <c r="X1467" s="9"/>
      <c r="Y1467" s="9" t="s">
        <v>7076</v>
      </c>
      <c r="Z1467" s="9" t="s">
        <v>56</v>
      </c>
      <c r="AA1467" s="9" t="s">
        <v>7077</v>
      </c>
      <c r="AB1467" s="9" t="s">
        <v>47</v>
      </c>
      <c r="AC1467" s="9"/>
      <c r="AD1467" s="9" t="b">
        <v>0</v>
      </c>
      <c r="AE1467" s="9"/>
      <c r="AF1467" s="9"/>
      <c r="AG1467" s="14">
        <f t="shared" si="22"/>
        <v>43326</v>
      </c>
    </row>
    <row r="1468" spans="1:33">
      <c r="A1468" s="9" t="s">
        <v>7078</v>
      </c>
      <c r="B1468" s="9" t="s">
        <v>7078</v>
      </c>
      <c r="C1468" s="9" t="s">
        <v>7079</v>
      </c>
      <c r="D1468" s="9" t="s">
        <v>7080</v>
      </c>
      <c r="E1468" s="9" t="s">
        <v>36</v>
      </c>
      <c r="F1468" s="9" t="s">
        <v>37</v>
      </c>
      <c r="G1468" s="9" t="s">
        <v>38</v>
      </c>
      <c r="H1468" s="9"/>
      <c r="I1468" s="9"/>
      <c r="J1468" s="9" t="s">
        <v>51</v>
      </c>
      <c r="K1468" s="9" t="s">
        <v>5170</v>
      </c>
      <c r="L1468" s="9" t="s">
        <v>5171</v>
      </c>
      <c r="M1468" s="9" t="s">
        <v>5172</v>
      </c>
      <c r="N1468" s="9" t="s">
        <v>36</v>
      </c>
      <c r="O1468" s="9">
        <v>1</v>
      </c>
      <c r="P1468" s="9" t="s">
        <v>43</v>
      </c>
      <c r="Q1468" s="9">
        <v>20.99</v>
      </c>
      <c r="R1468" s="9"/>
      <c r="S1468" s="9">
        <v>3.99</v>
      </c>
      <c r="T1468" s="9"/>
      <c r="U1468" s="9"/>
      <c r="V1468" s="9"/>
      <c r="W1468" s="9"/>
      <c r="X1468" s="9"/>
      <c r="Y1468" s="9" t="s">
        <v>1006</v>
      </c>
      <c r="Z1468" s="9" t="s">
        <v>149</v>
      </c>
      <c r="AA1468" s="9" t="s">
        <v>7081</v>
      </c>
      <c r="AB1468" s="9" t="s">
        <v>47</v>
      </c>
      <c r="AC1468" s="9"/>
      <c r="AD1468" s="9" t="b">
        <v>0</v>
      </c>
      <c r="AE1468" s="9"/>
      <c r="AF1468" s="9"/>
      <c r="AG1468" s="14">
        <f t="shared" si="22"/>
        <v>43326</v>
      </c>
    </row>
    <row r="1469" spans="1:33">
      <c r="A1469" s="9" t="s">
        <v>7082</v>
      </c>
      <c r="B1469" s="9" t="s">
        <v>7082</v>
      </c>
      <c r="C1469" s="9" t="s">
        <v>7083</v>
      </c>
      <c r="D1469" s="9" t="s">
        <v>7084</v>
      </c>
      <c r="E1469" s="9" t="s">
        <v>36</v>
      </c>
      <c r="F1469" s="9" t="s">
        <v>37</v>
      </c>
      <c r="G1469" s="9" t="s">
        <v>38</v>
      </c>
      <c r="H1469" s="9"/>
      <c r="I1469" s="9"/>
      <c r="J1469" s="9" t="s">
        <v>39</v>
      </c>
      <c r="K1469" s="9" t="s">
        <v>921</v>
      </c>
      <c r="L1469" s="9" t="s">
        <v>922</v>
      </c>
      <c r="M1469" s="9" t="s">
        <v>923</v>
      </c>
      <c r="N1469" s="9" t="s">
        <v>36</v>
      </c>
      <c r="O1469" s="9">
        <v>1</v>
      </c>
      <c r="P1469" s="9" t="s">
        <v>43</v>
      </c>
      <c r="Q1469" s="9">
        <v>22.65</v>
      </c>
      <c r="R1469" s="9"/>
      <c r="S1469" s="9"/>
      <c r="T1469" s="9"/>
      <c r="U1469" s="9"/>
      <c r="V1469" s="9"/>
      <c r="W1469" s="9"/>
      <c r="X1469" s="9"/>
      <c r="Y1469" s="9" t="s">
        <v>1166</v>
      </c>
      <c r="Z1469" s="9" t="s">
        <v>56</v>
      </c>
      <c r="AA1469" s="9" t="s">
        <v>7085</v>
      </c>
      <c r="AB1469" s="9" t="s">
        <v>47</v>
      </c>
      <c r="AC1469" s="9"/>
      <c r="AD1469" s="9" t="b">
        <v>0</v>
      </c>
      <c r="AE1469" s="9"/>
      <c r="AF1469" s="9"/>
      <c r="AG1469" s="14">
        <f t="shared" si="22"/>
        <v>43326</v>
      </c>
    </row>
    <row r="1470" spans="1:33">
      <c r="A1470" s="9" t="s">
        <v>7086</v>
      </c>
      <c r="B1470" s="9" t="s">
        <v>7086</v>
      </c>
      <c r="C1470" s="9" t="s">
        <v>7087</v>
      </c>
      <c r="D1470" s="9" t="s">
        <v>7088</v>
      </c>
      <c r="E1470" s="9" t="s">
        <v>36</v>
      </c>
      <c r="F1470" s="9" t="s">
        <v>37</v>
      </c>
      <c r="G1470" s="9" t="s">
        <v>38</v>
      </c>
      <c r="H1470" s="9"/>
      <c r="I1470" s="9"/>
      <c r="J1470" s="9" t="s">
        <v>39</v>
      </c>
      <c r="K1470" s="9" t="s">
        <v>176</v>
      </c>
      <c r="L1470" s="9" t="s">
        <v>4495</v>
      </c>
      <c r="M1470" s="9" t="s">
        <v>4496</v>
      </c>
      <c r="N1470" s="9" t="s">
        <v>36</v>
      </c>
      <c r="O1470" s="9">
        <v>1</v>
      </c>
      <c r="P1470" s="9" t="s">
        <v>43</v>
      </c>
      <c r="Q1470" s="9">
        <v>15.99</v>
      </c>
      <c r="R1470" s="9"/>
      <c r="S1470" s="9"/>
      <c r="T1470" s="9"/>
      <c r="U1470" s="9"/>
      <c r="V1470" s="9"/>
      <c r="W1470" s="9"/>
      <c r="X1470" s="9"/>
      <c r="Y1470" s="9" t="s">
        <v>1103</v>
      </c>
      <c r="Z1470" s="9" t="s">
        <v>149</v>
      </c>
      <c r="AA1470" s="9" t="s">
        <v>7089</v>
      </c>
      <c r="AB1470" s="9" t="s">
        <v>47</v>
      </c>
      <c r="AC1470" s="9"/>
      <c r="AD1470" s="9" t="b">
        <v>0</v>
      </c>
      <c r="AE1470" s="9"/>
      <c r="AF1470" s="9"/>
      <c r="AG1470" s="14">
        <f t="shared" si="22"/>
        <v>43326</v>
      </c>
    </row>
    <row r="1471" spans="1:33">
      <c r="A1471" s="9" t="s">
        <v>7090</v>
      </c>
      <c r="B1471" s="9" t="s">
        <v>7090</v>
      </c>
      <c r="C1471" s="9" t="s">
        <v>7091</v>
      </c>
      <c r="D1471" s="9" t="s">
        <v>7092</v>
      </c>
      <c r="E1471" s="9" t="s">
        <v>36</v>
      </c>
      <c r="F1471" s="9" t="s">
        <v>37</v>
      </c>
      <c r="G1471" s="9" t="s">
        <v>38</v>
      </c>
      <c r="H1471" s="9"/>
      <c r="I1471" s="9"/>
      <c r="J1471" s="9" t="s">
        <v>90</v>
      </c>
      <c r="K1471" s="9" t="s">
        <v>2398</v>
      </c>
      <c r="L1471" s="9" t="s">
        <v>2399</v>
      </c>
      <c r="M1471" s="9" t="s">
        <v>2400</v>
      </c>
      <c r="N1471" s="9" t="s">
        <v>36</v>
      </c>
      <c r="O1471" s="9">
        <v>1</v>
      </c>
      <c r="P1471" s="9" t="s">
        <v>43</v>
      </c>
      <c r="Q1471" s="9">
        <v>22.65</v>
      </c>
      <c r="R1471" s="9"/>
      <c r="S1471" s="9">
        <v>3.93</v>
      </c>
      <c r="T1471" s="9"/>
      <c r="U1471" s="9"/>
      <c r="V1471" s="9"/>
      <c r="W1471" s="9"/>
      <c r="X1471" s="9">
        <v>3.93</v>
      </c>
      <c r="Y1471" s="9" t="s">
        <v>2566</v>
      </c>
      <c r="Z1471" s="9" t="s">
        <v>56</v>
      </c>
      <c r="AA1471" s="9" t="s">
        <v>7093</v>
      </c>
      <c r="AB1471" s="9" t="s">
        <v>47</v>
      </c>
      <c r="AC1471" s="9" t="s">
        <v>97</v>
      </c>
      <c r="AD1471" s="9" t="b">
        <v>0</v>
      </c>
      <c r="AE1471" s="9"/>
      <c r="AF1471" s="9"/>
      <c r="AG1471" s="14">
        <f t="shared" si="22"/>
        <v>43326</v>
      </c>
    </row>
    <row r="1472" spans="1:33">
      <c r="A1472" s="9" t="s">
        <v>7094</v>
      </c>
      <c r="B1472" s="9" t="s">
        <v>7094</v>
      </c>
      <c r="C1472" s="9" t="s">
        <v>7095</v>
      </c>
      <c r="D1472" s="9" t="s">
        <v>7096</v>
      </c>
      <c r="E1472" s="9" t="s">
        <v>36</v>
      </c>
      <c r="F1472" s="9" t="s">
        <v>37</v>
      </c>
      <c r="G1472" s="9" t="s">
        <v>38</v>
      </c>
      <c r="H1472" s="9"/>
      <c r="I1472" s="9"/>
      <c r="J1472" s="9" t="s">
        <v>90</v>
      </c>
      <c r="K1472" s="9" t="s">
        <v>4340</v>
      </c>
      <c r="L1472" s="9" t="s">
        <v>4341</v>
      </c>
      <c r="M1472" s="9" t="s">
        <v>4342</v>
      </c>
      <c r="N1472" s="9" t="s">
        <v>36</v>
      </c>
      <c r="O1472" s="9">
        <v>1</v>
      </c>
      <c r="P1472" s="9" t="s">
        <v>43</v>
      </c>
      <c r="Q1472" s="9">
        <v>20.99</v>
      </c>
      <c r="R1472" s="9"/>
      <c r="S1472" s="9">
        <v>5.48</v>
      </c>
      <c r="T1472" s="9"/>
      <c r="U1472" s="9"/>
      <c r="V1472" s="9"/>
      <c r="W1472" s="9"/>
      <c r="X1472" s="9"/>
      <c r="Y1472" s="9" t="s">
        <v>439</v>
      </c>
      <c r="Z1472" s="9" t="s">
        <v>56</v>
      </c>
      <c r="AA1472" s="9" t="s">
        <v>7097</v>
      </c>
      <c r="AB1472" s="9" t="s">
        <v>47</v>
      </c>
      <c r="AC1472" s="9"/>
      <c r="AD1472" s="9" t="b">
        <v>0</v>
      </c>
      <c r="AE1472" s="9"/>
      <c r="AF1472" s="9"/>
      <c r="AG1472" s="14">
        <f t="shared" si="22"/>
        <v>43326</v>
      </c>
    </row>
    <row r="1473" spans="1:33">
      <c r="A1473" s="9" t="s">
        <v>7098</v>
      </c>
      <c r="B1473" s="9" t="s">
        <v>7098</v>
      </c>
      <c r="C1473" s="9" t="s">
        <v>7099</v>
      </c>
      <c r="D1473" s="9" t="s">
        <v>7100</v>
      </c>
      <c r="E1473" s="9" t="s">
        <v>36</v>
      </c>
      <c r="F1473" s="9" t="s">
        <v>37</v>
      </c>
      <c r="G1473" s="9" t="s">
        <v>38</v>
      </c>
      <c r="H1473" s="9"/>
      <c r="I1473" s="9"/>
      <c r="J1473" s="9" t="s">
        <v>39</v>
      </c>
      <c r="K1473" s="9" t="s">
        <v>217</v>
      </c>
      <c r="L1473" s="9" t="s">
        <v>4381</v>
      </c>
      <c r="M1473" s="9" t="s">
        <v>4382</v>
      </c>
      <c r="N1473" s="9" t="s">
        <v>36</v>
      </c>
      <c r="O1473" s="9">
        <v>1</v>
      </c>
      <c r="P1473" s="9" t="s">
        <v>43</v>
      </c>
      <c r="Q1473" s="9">
        <v>29.99</v>
      </c>
      <c r="R1473" s="9"/>
      <c r="S1473" s="9"/>
      <c r="T1473" s="9"/>
      <c r="U1473" s="9"/>
      <c r="V1473" s="9"/>
      <c r="W1473" s="9"/>
      <c r="X1473" s="9"/>
      <c r="Y1473" s="9" t="s">
        <v>519</v>
      </c>
      <c r="Z1473" s="9" t="s">
        <v>56</v>
      </c>
      <c r="AA1473" s="9" t="s">
        <v>5458</v>
      </c>
      <c r="AB1473" s="9" t="s">
        <v>47</v>
      </c>
      <c r="AC1473" s="9"/>
      <c r="AD1473" s="9" t="b">
        <v>0</v>
      </c>
      <c r="AE1473" s="9"/>
      <c r="AF1473" s="9"/>
      <c r="AG1473" s="14">
        <f t="shared" si="22"/>
        <v>43326</v>
      </c>
    </row>
    <row r="1474" spans="1:33">
      <c r="A1474" s="9" t="s">
        <v>7101</v>
      </c>
      <c r="B1474" s="9" t="s">
        <v>7101</v>
      </c>
      <c r="C1474" s="9" t="s">
        <v>7102</v>
      </c>
      <c r="D1474" s="9" t="s">
        <v>7103</v>
      </c>
      <c r="E1474" s="9" t="s">
        <v>36</v>
      </c>
      <c r="F1474" s="9" t="s">
        <v>37</v>
      </c>
      <c r="G1474" s="9" t="s">
        <v>38</v>
      </c>
      <c r="H1474" s="9"/>
      <c r="I1474" s="9"/>
      <c r="J1474" s="9" t="s">
        <v>39</v>
      </c>
      <c r="K1474" s="9" t="s">
        <v>624</v>
      </c>
      <c r="L1474" s="9" t="s">
        <v>3934</v>
      </c>
      <c r="M1474" s="9" t="s">
        <v>3935</v>
      </c>
      <c r="N1474" s="9" t="s">
        <v>36</v>
      </c>
      <c r="O1474" s="9">
        <v>1</v>
      </c>
      <c r="P1474" s="9" t="s">
        <v>43</v>
      </c>
      <c r="Q1474" s="9">
        <v>19.99</v>
      </c>
      <c r="R1474" s="9"/>
      <c r="S1474" s="9"/>
      <c r="T1474" s="9"/>
      <c r="U1474" s="9"/>
      <c r="V1474" s="9"/>
      <c r="W1474" s="9"/>
      <c r="X1474" s="9"/>
      <c r="Y1474" s="9" t="s">
        <v>4770</v>
      </c>
      <c r="Z1474" s="9" t="s">
        <v>56</v>
      </c>
      <c r="AA1474" s="9" t="s">
        <v>4771</v>
      </c>
      <c r="AB1474" s="9" t="s">
        <v>47</v>
      </c>
      <c r="AC1474" s="9"/>
      <c r="AD1474" s="9" t="b">
        <v>0</v>
      </c>
      <c r="AE1474" s="9"/>
      <c r="AF1474" s="9"/>
      <c r="AG1474" s="14">
        <f t="shared" ref="AG1474:AG1537" si="23">DATEVALUE(LEFT(C1474,10))</f>
        <v>43326</v>
      </c>
    </row>
    <row r="1475" spans="1:33">
      <c r="A1475" s="9" t="s">
        <v>7101</v>
      </c>
      <c r="B1475" s="9" t="s">
        <v>7101</v>
      </c>
      <c r="C1475" s="9" t="s">
        <v>7102</v>
      </c>
      <c r="D1475" s="9" t="s">
        <v>7103</v>
      </c>
      <c r="E1475" s="9" t="s">
        <v>36</v>
      </c>
      <c r="F1475" s="9" t="s">
        <v>37</v>
      </c>
      <c r="G1475" s="9" t="s">
        <v>38</v>
      </c>
      <c r="H1475" s="9"/>
      <c r="I1475" s="9"/>
      <c r="J1475" s="9" t="s">
        <v>39</v>
      </c>
      <c r="K1475" s="9" t="s">
        <v>624</v>
      </c>
      <c r="L1475" s="9" t="s">
        <v>7104</v>
      </c>
      <c r="M1475" s="9" t="s">
        <v>7105</v>
      </c>
      <c r="N1475" s="9" t="s">
        <v>36</v>
      </c>
      <c r="O1475" s="9">
        <v>1</v>
      </c>
      <c r="P1475" s="9" t="s">
        <v>43</v>
      </c>
      <c r="Q1475" s="9">
        <v>19.99</v>
      </c>
      <c r="R1475" s="9"/>
      <c r="S1475" s="9"/>
      <c r="T1475" s="9"/>
      <c r="U1475" s="9"/>
      <c r="V1475" s="9"/>
      <c r="W1475" s="9"/>
      <c r="X1475" s="9"/>
      <c r="Y1475" s="9" t="s">
        <v>4770</v>
      </c>
      <c r="Z1475" s="9" t="s">
        <v>56</v>
      </c>
      <c r="AA1475" s="9" t="s">
        <v>4771</v>
      </c>
      <c r="AB1475" s="9" t="s">
        <v>47</v>
      </c>
      <c r="AC1475" s="9"/>
      <c r="AD1475" s="9" t="b">
        <v>0</v>
      </c>
      <c r="AE1475" s="9"/>
      <c r="AF1475" s="9"/>
      <c r="AG1475" s="14">
        <f t="shared" si="23"/>
        <v>43326</v>
      </c>
    </row>
    <row r="1476" spans="1:33">
      <c r="A1476" s="9" t="s">
        <v>7106</v>
      </c>
      <c r="B1476" s="9" t="s">
        <v>7106</v>
      </c>
      <c r="C1476" s="9" t="s">
        <v>7107</v>
      </c>
      <c r="D1476" s="9" t="s">
        <v>7108</v>
      </c>
      <c r="E1476" s="9" t="s">
        <v>36</v>
      </c>
      <c r="F1476" s="9" t="s">
        <v>37</v>
      </c>
      <c r="G1476" s="9" t="s">
        <v>38</v>
      </c>
      <c r="H1476" s="9"/>
      <c r="I1476" s="9"/>
      <c r="J1476" s="9" t="s">
        <v>39</v>
      </c>
      <c r="K1476" s="9" t="s">
        <v>185</v>
      </c>
      <c r="L1476" s="9" t="s">
        <v>186</v>
      </c>
      <c r="M1476" s="9" t="s">
        <v>187</v>
      </c>
      <c r="N1476" s="9" t="s">
        <v>36</v>
      </c>
      <c r="O1476" s="9">
        <v>1</v>
      </c>
      <c r="P1476" s="9" t="s">
        <v>43</v>
      </c>
      <c r="Q1476" s="9">
        <v>22.65</v>
      </c>
      <c r="R1476" s="9"/>
      <c r="S1476" s="9"/>
      <c r="T1476" s="9"/>
      <c r="U1476" s="9"/>
      <c r="V1476" s="9"/>
      <c r="W1476" s="9"/>
      <c r="X1476" s="9"/>
      <c r="Y1476" s="9" t="s">
        <v>85</v>
      </c>
      <c r="Z1476" s="9" t="s">
        <v>75</v>
      </c>
      <c r="AA1476" s="9" t="s">
        <v>7109</v>
      </c>
      <c r="AB1476" s="9" t="s">
        <v>47</v>
      </c>
      <c r="AC1476" s="9"/>
      <c r="AD1476" s="9" t="b">
        <v>0</v>
      </c>
      <c r="AE1476" s="9"/>
      <c r="AF1476" s="9"/>
      <c r="AG1476" s="14">
        <f t="shared" si="23"/>
        <v>43326</v>
      </c>
    </row>
    <row r="1477" spans="1:33">
      <c r="A1477" s="9" t="s">
        <v>7110</v>
      </c>
      <c r="B1477" s="9" t="s">
        <v>7110</v>
      </c>
      <c r="C1477" s="9" t="s">
        <v>7111</v>
      </c>
      <c r="D1477" s="9" t="s">
        <v>7112</v>
      </c>
      <c r="E1477" s="9" t="s">
        <v>36</v>
      </c>
      <c r="F1477" s="9" t="s">
        <v>37</v>
      </c>
      <c r="G1477" s="9" t="s">
        <v>38</v>
      </c>
      <c r="H1477" s="9"/>
      <c r="I1477" s="9"/>
      <c r="J1477" s="9" t="s">
        <v>39</v>
      </c>
      <c r="K1477" s="9" t="s">
        <v>624</v>
      </c>
      <c r="L1477" s="9" t="s">
        <v>3934</v>
      </c>
      <c r="M1477" s="9" t="s">
        <v>3935</v>
      </c>
      <c r="N1477" s="9" t="s">
        <v>36</v>
      </c>
      <c r="O1477" s="9">
        <v>1</v>
      </c>
      <c r="P1477" s="9" t="s">
        <v>43</v>
      </c>
      <c r="Q1477" s="9">
        <v>19.99</v>
      </c>
      <c r="R1477" s="9"/>
      <c r="S1477" s="9"/>
      <c r="T1477" s="9"/>
      <c r="U1477" s="9"/>
      <c r="V1477" s="9"/>
      <c r="W1477" s="9"/>
      <c r="X1477" s="9"/>
      <c r="Y1477" s="9" t="s">
        <v>553</v>
      </c>
      <c r="Z1477" s="9" t="s">
        <v>56</v>
      </c>
      <c r="AA1477" s="9" t="s">
        <v>7113</v>
      </c>
      <c r="AB1477" s="9" t="s">
        <v>47</v>
      </c>
      <c r="AC1477" s="9"/>
      <c r="AD1477" s="9" t="b">
        <v>0</v>
      </c>
      <c r="AE1477" s="9"/>
      <c r="AF1477" s="9"/>
      <c r="AG1477" s="14">
        <f t="shared" si="23"/>
        <v>43326</v>
      </c>
    </row>
    <row r="1478" spans="1:33">
      <c r="A1478" s="9" t="s">
        <v>7114</v>
      </c>
      <c r="B1478" s="9" t="s">
        <v>7114</v>
      </c>
      <c r="C1478" s="9" t="s">
        <v>7115</v>
      </c>
      <c r="D1478" s="9" t="s">
        <v>7116</v>
      </c>
      <c r="E1478" s="9" t="s">
        <v>80</v>
      </c>
      <c r="F1478" s="9" t="s">
        <v>37</v>
      </c>
      <c r="G1478" s="9" t="s">
        <v>38</v>
      </c>
      <c r="H1478" s="9"/>
      <c r="I1478" s="9"/>
      <c r="J1478" s="9" t="s">
        <v>90</v>
      </c>
      <c r="K1478" s="9" t="s">
        <v>201</v>
      </c>
      <c r="L1478" s="9" t="s">
        <v>6127</v>
      </c>
      <c r="M1478" s="9" t="s">
        <v>6128</v>
      </c>
      <c r="N1478" s="9" t="s">
        <v>80</v>
      </c>
      <c r="O1478" s="9">
        <v>0</v>
      </c>
      <c r="P1478" s="9"/>
      <c r="Q1478" s="9"/>
      <c r="R1478" s="9"/>
      <c r="S1478" s="9"/>
      <c r="T1478" s="9"/>
      <c r="U1478" s="9"/>
      <c r="V1478" s="9"/>
      <c r="W1478" s="9"/>
      <c r="X1478" s="9"/>
      <c r="Y1478" s="9" t="s">
        <v>7076</v>
      </c>
      <c r="Z1478" s="9" t="s">
        <v>56</v>
      </c>
      <c r="AA1478" s="9" t="s">
        <v>7077</v>
      </c>
      <c r="AB1478" s="9" t="s">
        <v>47</v>
      </c>
      <c r="AC1478" s="9"/>
      <c r="AD1478" s="9" t="b">
        <v>0</v>
      </c>
      <c r="AE1478" s="9"/>
      <c r="AF1478" s="9"/>
      <c r="AG1478" s="14">
        <f t="shared" si="23"/>
        <v>43326</v>
      </c>
    </row>
    <row r="1479" spans="1:33">
      <c r="A1479" s="9" t="s">
        <v>7114</v>
      </c>
      <c r="B1479" s="9" t="s">
        <v>7114</v>
      </c>
      <c r="C1479" s="9" t="s">
        <v>7115</v>
      </c>
      <c r="D1479" s="9" t="s">
        <v>7116</v>
      </c>
      <c r="E1479" s="9" t="s">
        <v>80</v>
      </c>
      <c r="F1479" s="9" t="s">
        <v>37</v>
      </c>
      <c r="G1479" s="9" t="s">
        <v>38</v>
      </c>
      <c r="H1479" s="9"/>
      <c r="I1479" s="9"/>
      <c r="J1479" s="9" t="s">
        <v>90</v>
      </c>
      <c r="K1479" s="9" t="s">
        <v>201</v>
      </c>
      <c r="L1479" s="9" t="s">
        <v>202</v>
      </c>
      <c r="M1479" s="9" t="s">
        <v>203</v>
      </c>
      <c r="N1479" s="9" t="s">
        <v>80</v>
      </c>
      <c r="O1479" s="9">
        <v>0</v>
      </c>
      <c r="P1479" s="9"/>
      <c r="Q1479" s="9"/>
      <c r="R1479" s="9"/>
      <c r="S1479" s="9"/>
      <c r="T1479" s="9"/>
      <c r="U1479" s="9"/>
      <c r="V1479" s="9"/>
      <c r="W1479" s="9"/>
      <c r="X1479" s="9"/>
      <c r="Y1479" s="9" t="s">
        <v>7076</v>
      </c>
      <c r="Z1479" s="9" t="s">
        <v>56</v>
      </c>
      <c r="AA1479" s="9" t="s">
        <v>7077</v>
      </c>
      <c r="AB1479" s="9" t="s">
        <v>47</v>
      </c>
      <c r="AC1479" s="9"/>
      <c r="AD1479" s="9" t="b">
        <v>0</v>
      </c>
      <c r="AE1479" s="9"/>
      <c r="AF1479" s="9"/>
      <c r="AG1479" s="14">
        <f t="shared" si="23"/>
        <v>43326</v>
      </c>
    </row>
    <row r="1480" spans="1:33">
      <c r="A1480" s="9" t="s">
        <v>7117</v>
      </c>
      <c r="B1480" s="9" t="s">
        <v>7117</v>
      </c>
      <c r="C1480" s="9" t="s">
        <v>7118</v>
      </c>
      <c r="D1480" s="9" t="s">
        <v>7119</v>
      </c>
      <c r="E1480" s="9" t="s">
        <v>36</v>
      </c>
      <c r="F1480" s="9" t="s">
        <v>37</v>
      </c>
      <c r="G1480" s="9" t="s">
        <v>38</v>
      </c>
      <c r="H1480" s="9"/>
      <c r="I1480" s="9"/>
      <c r="J1480" s="9" t="s">
        <v>39</v>
      </c>
      <c r="K1480" s="9" t="s">
        <v>833</v>
      </c>
      <c r="L1480" s="9" t="s">
        <v>834</v>
      </c>
      <c r="M1480" s="9" t="s">
        <v>835</v>
      </c>
      <c r="N1480" s="9" t="s">
        <v>36</v>
      </c>
      <c r="O1480" s="9">
        <v>1</v>
      </c>
      <c r="P1480" s="9" t="s">
        <v>43</v>
      </c>
      <c r="Q1480" s="9">
        <v>32.99</v>
      </c>
      <c r="R1480" s="9"/>
      <c r="S1480" s="9"/>
      <c r="T1480" s="9"/>
      <c r="U1480" s="9"/>
      <c r="V1480" s="9"/>
      <c r="W1480" s="9"/>
      <c r="X1480" s="9"/>
      <c r="Y1480" s="9" t="s">
        <v>904</v>
      </c>
      <c r="Z1480" s="9" t="s">
        <v>56</v>
      </c>
      <c r="AA1480" s="9" t="s">
        <v>5786</v>
      </c>
      <c r="AB1480" s="9" t="s">
        <v>47</v>
      </c>
      <c r="AC1480" s="9"/>
      <c r="AD1480" s="9" t="b">
        <v>0</v>
      </c>
      <c r="AE1480" s="9"/>
      <c r="AF1480" s="9"/>
      <c r="AG1480" s="14">
        <f t="shared" si="23"/>
        <v>43326</v>
      </c>
    </row>
    <row r="1481" spans="1:33">
      <c r="A1481" s="9" t="s">
        <v>7120</v>
      </c>
      <c r="B1481" s="9" t="s">
        <v>7120</v>
      </c>
      <c r="C1481" s="9" t="s">
        <v>7121</v>
      </c>
      <c r="D1481" s="9" t="s">
        <v>7122</v>
      </c>
      <c r="E1481" s="9" t="s">
        <v>36</v>
      </c>
      <c r="F1481" s="9" t="s">
        <v>37</v>
      </c>
      <c r="G1481" s="9" t="s">
        <v>38</v>
      </c>
      <c r="H1481" s="9"/>
      <c r="I1481" s="9"/>
      <c r="J1481" s="9" t="s">
        <v>39</v>
      </c>
      <c r="K1481" s="9" t="s">
        <v>5892</v>
      </c>
      <c r="L1481" s="9" t="s">
        <v>5893</v>
      </c>
      <c r="M1481" s="9" t="s">
        <v>5894</v>
      </c>
      <c r="N1481" s="9" t="s">
        <v>36</v>
      </c>
      <c r="O1481" s="9">
        <v>1</v>
      </c>
      <c r="P1481" s="9" t="s">
        <v>43</v>
      </c>
      <c r="Q1481" s="9">
        <v>22.65</v>
      </c>
      <c r="R1481" s="9"/>
      <c r="S1481" s="9"/>
      <c r="T1481" s="9"/>
      <c r="U1481" s="9"/>
      <c r="V1481" s="9"/>
      <c r="W1481" s="9"/>
      <c r="X1481" s="9"/>
      <c r="Y1481" s="9" t="s">
        <v>567</v>
      </c>
      <c r="Z1481" s="9" t="s">
        <v>56</v>
      </c>
      <c r="AA1481" s="9" t="s">
        <v>7123</v>
      </c>
      <c r="AB1481" s="9" t="s">
        <v>47</v>
      </c>
      <c r="AC1481" s="9"/>
      <c r="AD1481" s="9" t="b">
        <v>0</v>
      </c>
      <c r="AE1481" s="9"/>
      <c r="AF1481" s="9"/>
      <c r="AG1481" s="14">
        <f t="shared" si="23"/>
        <v>43326</v>
      </c>
    </row>
    <row r="1482" spans="1:33">
      <c r="A1482" s="9" t="s">
        <v>7124</v>
      </c>
      <c r="B1482" s="9" t="s">
        <v>7124</v>
      </c>
      <c r="C1482" s="9" t="s">
        <v>7125</v>
      </c>
      <c r="D1482" s="9" t="s">
        <v>7126</v>
      </c>
      <c r="E1482" s="9" t="s">
        <v>36</v>
      </c>
      <c r="F1482" s="9" t="s">
        <v>37</v>
      </c>
      <c r="G1482" s="9" t="s">
        <v>38</v>
      </c>
      <c r="H1482" s="9"/>
      <c r="I1482" s="9"/>
      <c r="J1482" s="9" t="s">
        <v>39</v>
      </c>
      <c r="K1482" s="9" t="s">
        <v>2398</v>
      </c>
      <c r="L1482" s="9" t="s">
        <v>2399</v>
      </c>
      <c r="M1482" s="9" t="s">
        <v>2400</v>
      </c>
      <c r="N1482" s="9" t="s">
        <v>36</v>
      </c>
      <c r="O1482" s="9">
        <v>1</v>
      </c>
      <c r="P1482" s="9" t="s">
        <v>43</v>
      </c>
      <c r="Q1482" s="9">
        <v>22.65</v>
      </c>
      <c r="R1482" s="9"/>
      <c r="S1482" s="9">
        <v>8.73</v>
      </c>
      <c r="T1482" s="9"/>
      <c r="U1482" s="9"/>
      <c r="V1482" s="9"/>
      <c r="W1482" s="9"/>
      <c r="X1482" s="9"/>
      <c r="Y1482" s="9" t="s">
        <v>249</v>
      </c>
      <c r="Z1482" s="9" t="s">
        <v>56</v>
      </c>
      <c r="AA1482" s="9" t="s">
        <v>7127</v>
      </c>
      <c r="AB1482" s="9" t="s">
        <v>47</v>
      </c>
      <c r="AC1482" s="9"/>
      <c r="AD1482" s="9" t="b">
        <v>0</v>
      </c>
      <c r="AE1482" s="9"/>
      <c r="AF1482" s="9"/>
      <c r="AG1482" s="14">
        <f t="shared" si="23"/>
        <v>43326</v>
      </c>
    </row>
    <row r="1483" spans="1:33">
      <c r="A1483" s="9" t="s">
        <v>7128</v>
      </c>
      <c r="B1483" s="9" t="s">
        <v>7128</v>
      </c>
      <c r="C1483" s="9" t="s">
        <v>7129</v>
      </c>
      <c r="D1483" s="9" t="s">
        <v>7130</v>
      </c>
      <c r="E1483" s="9" t="s">
        <v>36</v>
      </c>
      <c r="F1483" s="9" t="s">
        <v>37</v>
      </c>
      <c r="G1483" s="9" t="s">
        <v>38</v>
      </c>
      <c r="H1483" s="9"/>
      <c r="I1483" s="9"/>
      <c r="J1483" s="9" t="s">
        <v>39</v>
      </c>
      <c r="K1483" s="9" t="s">
        <v>1610</v>
      </c>
      <c r="L1483" s="9" t="s">
        <v>1611</v>
      </c>
      <c r="M1483" s="9" t="s">
        <v>1612</v>
      </c>
      <c r="N1483" s="9" t="s">
        <v>36</v>
      </c>
      <c r="O1483" s="9">
        <v>1</v>
      </c>
      <c r="P1483" s="9" t="s">
        <v>43</v>
      </c>
      <c r="Q1483" s="9">
        <v>22.65</v>
      </c>
      <c r="R1483" s="9"/>
      <c r="S1483" s="9">
        <v>5.36</v>
      </c>
      <c r="T1483" s="9"/>
      <c r="U1483" s="9"/>
      <c r="V1483" s="9"/>
      <c r="W1483" s="9"/>
      <c r="X1483" s="9"/>
      <c r="Y1483" s="9" t="s">
        <v>7131</v>
      </c>
      <c r="Z1483" s="9" t="s">
        <v>56</v>
      </c>
      <c r="AA1483" s="9" t="s">
        <v>7132</v>
      </c>
      <c r="AB1483" s="9" t="s">
        <v>47</v>
      </c>
      <c r="AC1483" s="9"/>
      <c r="AD1483" s="9" t="b">
        <v>0</v>
      </c>
      <c r="AE1483" s="9"/>
      <c r="AF1483" s="9"/>
      <c r="AG1483" s="14">
        <f t="shared" si="23"/>
        <v>43326</v>
      </c>
    </row>
    <row r="1484" spans="1:33">
      <c r="A1484" s="9" t="s">
        <v>7133</v>
      </c>
      <c r="B1484" s="9" t="s">
        <v>7133</v>
      </c>
      <c r="C1484" s="9" t="s">
        <v>7134</v>
      </c>
      <c r="D1484" s="9" t="s">
        <v>7135</v>
      </c>
      <c r="E1484" s="9" t="s">
        <v>36</v>
      </c>
      <c r="F1484" s="9" t="s">
        <v>37</v>
      </c>
      <c r="G1484" s="9" t="s">
        <v>38</v>
      </c>
      <c r="H1484" s="9"/>
      <c r="I1484" s="9"/>
      <c r="J1484" s="9" t="s">
        <v>90</v>
      </c>
      <c r="K1484" s="9" t="s">
        <v>4159</v>
      </c>
      <c r="L1484" s="9" t="s">
        <v>4160</v>
      </c>
      <c r="M1484" s="9" t="s">
        <v>4161</v>
      </c>
      <c r="N1484" s="9" t="s">
        <v>36</v>
      </c>
      <c r="O1484" s="9">
        <v>1</v>
      </c>
      <c r="P1484" s="9" t="s">
        <v>43</v>
      </c>
      <c r="Q1484" s="9">
        <v>35.99</v>
      </c>
      <c r="R1484" s="9"/>
      <c r="S1484" s="9">
        <v>2.61</v>
      </c>
      <c r="T1484" s="9"/>
      <c r="U1484" s="9"/>
      <c r="V1484" s="9"/>
      <c r="W1484" s="9"/>
      <c r="X1484" s="9">
        <v>2.61</v>
      </c>
      <c r="Y1484" s="9" t="s">
        <v>2056</v>
      </c>
      <c r="Z1484" s="9" t="s">
        <v>142</v>
      </c>
      <c r="AA1484" s="9" t="s">
        <v>7136</v>
      </c>
      <c r="AB1484" s="9" t="s">
        <v>47</v>
      </c>
      <c r="AC1484" s="9" t="s">
        <v>97</v>
      </c>
      <c r="AD1484" s="9" t="b">
        <v>0</v>
      </c>
      <c r="AE1484" s="9"/>
      <c r="AF1484" s="9"/>
      <c r="AG1484" s="14">
        <f t="shared" si="23"/>
        <v>43326</v>
      </c>
    </row>
    <row r="1485" spans="1:33">
      <c r="A1485" s="9" t="s">
        <v>7137</v>
      </c>
      <c r="B1485" s="9" t="s">
        <v>7137</v>
      </c>
      <c r="C1485" s="9" t="s">
        <v>7138</v>
      </c>
      <c r="D1485" s="9" t="s">
        <v>7139</v>
      </c>
      <c r="E1485" s="9" t="s">
        <v>36</v>
      </c>
      <c r="F1485" s="9" t="s">
        <v>37</v>
      </c>
      <c r="G1485" s="9" t="s">
        <v>38</v>
      </c>
      <c r="H1485" s="9"/>
      <c r="I1485" s="9"/>
      <c r="J1485" s="9" t="s">
        <v>51</v>
      </c>
      <c r="K1485" s="9" t="s">
        <v>624</v>
      </c>
      <c r="L1485" s="9" t="s">
        <v>625</v>
      </c>
      <c r="M1485" s="9" t="s">
        <v>626</v>
      </c>
      <c r="N1485" s="9" t="s">
        <v>36</v>
      </c>
      <c r="O1485" s="9">
        <v>1</v>
      </c>
      <c r="P1485" s="9" t="s">
        <v>43</v>
      </c>
      <c r="Q1485" s="9">
        <v>19.99</v>
      </c>
      <c r="R1485" s="9"/>
      <c r="S1485" s="9">
        <v>3.99</v>
      </c>
      <c r="T1485" s="9"/>
      <c r="U1485" s="9"/>
      <c r="V1485" s="9"/>
      <c r="W1485" s="9"/>
      <c r="X1485" s="9"/>
      <c r="Y1485" s="9" t="s">
        <v>7131</v>
      </c>
      <c r="Z1485" s="9" t="s">
        <v>56</v>
      </c>
      <c r="AA1485" s="9" t="s">
        <v>7140</v>
      </c>
      <c r="AB1485" s="9" t="s">
        <v>47</v>
      </c>
      <c r="AC1485" s="9"/>
      <c r="AD1485" s="9" t="b">
        <v>0</v>
      </c>
      <c r="AE1485" s="9"/>
      <c r="AF1485" s="9"/>
      <c r="AG1485" s="14">
        <f t="shared" si="23"/>
        <v>43326</v>
      </c>
    </row>
    <row r="1486" spans="1:33">
      <c r="A1486" s="9" t="s">
        <v>7141</v>
      </c>
      <c r="B1486" s="9" t="s">
        <v>7141</v>
      </c>
      <c r="C1486" s="9" t="s">
        <v>7142</v>
      </c>
      <c r="D1486" s="9" t="s">
        <v>7143</v>
      </c>
      <c r="E1486" s="9" t="s">
        <v>36</v>
      </c>
      <c r="F1486" s="9" t="s">
        <v>37</v>
      </c>
      <c r="G1486" s="9" t="s">
        <v>38</v>
      </c>
      <c r="H1486" s="9"/>
      <c r="I1486" s="9"/>
      <c r="J1486" s="9" t="s">
        <v>39</v>
      </c>
      <c r="K1486" s="9" t="s">
        <v>116</v>
      </c>
      <c r="L1486" s="9" t="s">
        <v>6020</v>
      </c>
      <c r="M1486" s="9" t="s">
        <v>6021</v>
      </c>
      <c r="N1486" s="9" t="s">
        <v>36</v>
      </c>
      <c r="O1486" s="9">
        <v>1</v>
      </c>
      <c r="P1486" s="9" t="s">
        <v>43</v>
      </c>
      <c r="Q1486" s="9">
        <v>29.99</v>
      </c>
      <c r="R1486" s="9"/>
      <c r="S1486" s="9"/>
      <c r="T1486" s="9"/>
      <c r="U1486" s="9"/>
      <c r="V1486" s="9"/>
      <c r="W1486" s="9"/>
      <c r="X1486" s="9"/>
      <c r="Y1486" s="9" t="s">
        <v>1116</v>
      </c>
      <c r="Z1486" s="9" t="s">
        <v>56</v>
      </c>
      <c r="AA1486" s="9" t="s">
        <v>7144</v>
      </c>
      <c r="AB1486" s="9" t="s">
        <v>47</v>
      </c>
      <c r="AC1486" s="9"/>
      <c r="AD1486" s="9" t="b">
        <v>0</v>
      </c>
      <c r="AE1486" s="9"/>
      <c r="AF1486" s="9"/>
      <c r="AG1486" s="14">
        <f t="shared" si="23"/>
        <v>43326</v>
      </c>
    </row>
    <row r="1487" spans="1:33">
      <c r="A1487" s="9" t="s">
        <v>7145</v>
      </c>
      <c r="B1487" s="9" t="s">
        <v>7145</v>
      </c>
      <c r="C1487" s="9" t="s">
        <v>7146</v>
      </c>
      <c r="D1487" s="9" t="s">
        <v>7147</v>
      </c>
      <c r="E1487" s="9" t="s">
        <v>36</v>
      </c>
      <c r="F1487" s="9" t="s">
        <v>37</v>
      </c>
      <c r="G1487" s="9" t="s">
        <v>38</v>
      </c>
      <c r="H1487" s="9"/>
      <c r="I1487" s="9"/>
      <c r="J1487" s="9" t="s">
        <v>39</v>
      </c>
      <c r="K1487" s="9" t="s">
        <v>138</v>
      </c>
      <c r="L1487" s="9" t="s">
        <v>139</v>
      </c>
      <c r="M1487" s="9" t="s">
        <v>140</v>
      </c>
      <c r="N1487" s="9" t="s">
        <v>36</v>
      </c>
      <c r="O1487" s="9">
        <v>1</v>
      </c>
      <c r="P1487" s="9" t="s">
        <v>43</v>
      </c>
      <c r="Q1487" s="9">
        <v>22.65</v>
      </c>
      <c r="R1487" s="9"/>
      <c r="S1487" s="9"/>
      <c r="T1487" s="9"/>
      <c r="U1487" s="9"/>
      <c r="V1487" s="9"/>
      <c r="W1487" s="9"/>
      <c r="X1487" s="9"/>
      <c r="Y1487" s="9" t="s">
        <v>7148</v>
      </c>
      <c r="Z1487" s="9" t="s">
        <v>56</v>
      </c>
      <c r="AA1487" s="9" t="s">
        <v>7149</v>
      </c>
      <c r="AB1487" s="9" t="s">
        <v>47</v>
      </c>
      <c r="AC1487" s="9"/>
      <c r="AD1487" s="9" t="b">
        <v>0</v>
      </c>
      <c r="AE1487" s="9"/>
      <c r="AF1487" s="9"/>
      <c r="AG1487" s="14">
        <f t="shared" si="23"/>
        <v>43326</v>
      </c>
    </row>
    <row r="1488" spans="1:33">
      <c r="A1488" s="9" t="s">
        <v>7150</v>
      </c>
      <c r="B1488" s="9" t="s">
        <v>7150</v>
      </c>
      <c r="C1488" s="9" t="s">
        <v>7151</v>
      </c>
      <c r="D1488" s="9" t="s">
        <v>7152</v>
      </c>
      <c r="E1488" s="9" t="s">
        <v>36</v>
      </c>
      <c r="F1488" s="9" t="s">
        <v>37</v>
      </c>
      <c r="G1488" s="9" t="s">
        <v>38</v>
      </c>
      <c r="H1488" s="9"/>
      <c r="I1488" s="9"/>
      <c r="J1488" s="9" t="s">
        <v>39</v>
      </c>
      <c r="K1488" s="9" t="s">
        <v>334</v>
      </c>
      <c r="L1488" s="9" t="s">
        <v>335</v>
      </c>
      <c r="M1488" s="9" t="s">
        <v>336</v>
      </c>
      <c r="N1488" s="9" t="s">
        <v>36</v>
      </c>
      <c r="O1488" s="9">
        <v>1</v>
      </c>
      <c r="P1488" s="9" t="s">
        <v>43</v>
      </c>
      <c r="Q1488" s="9">
        <v>19.99</v>
      </c>
      <c r="R1488" s="9"/>
      <c r="S1488" s="9"/>
      <c r="T1488" s="9"/>
      <c r="U1488" s="9"/>
      <c r="V1488" s="9"/>
      <c r="W1488" s="9"/>
      <c r="X1488" s="9"/>
      <c r="Y1488" s="9" t="s">
        <v>2206</v>
      </c>
      <c r="Z1488" s="9" t="s">
        <v>180</v>
      </c>
      <c r="AA1488" s="9" t="s">
        <v>7153</v>
      </c>
      <c r="AB1488" s="9" t="s">
        <v>47</v>
      </c>
      <c r="AC1488" s="9"/>
      <c r="AD1488" s="9" t="b">
        <v>0</v>
      </c>
      <c r="AE1488" s="9"/>
      <c r="AF1488" s="9"/>
      <c r="AG1488" s="14">
        <f t="shared" si="23"/>
        <v>43326</v>
      </c>
    </row>
    <row r="1489" spans="1:33">
      <c r="A1489" s="9" t="s">
        <v>7154</v>
      </c>
      <c r="B1489" s="9" t="s">
        <v>7154</v>
      </c>
      <c r="C1489" s="9" t="s">
        <v>7155</v>
      </c>
      <c r="D1489" s="9" t="s">
        <v>7156</v>
      </c>
      <c r="E1489" s="9" t="s">
        <v>36</v>
      </c>
      <c r="F1489" s="9" t="s">
        <v>37</v>
      </c>
      <c r="G1489" s="9" t="s">
        <v>38</v>
      </c>
      <c r="H1489" s="9"/>
      <c r="I1489" s="9"/>
      <c r="J1489" s="9" t="s">
        <v>39</v>
      </c>
      <c r="K1489" s="9" t="s">
        <v>921</v>
      </c>
      <c r="L1489" s="9" t="s">
        <v>922</v>
      </c>
      <c r="M1489" s="9" t="s">
        <v>923</v>
      </c>
      <c r="N1489" s="9" t="s">
        <v>36</v>
      </c>
      <c r="O1489" s="9">
        <v>1</v>
      </c>
      <c r="P1489" s="9" t="s">
        <v>43</v>
      </c>
      <c r="Q1489" s="9">
        <v>22.65</v>
      </c>
      <c r="R1489" s="9"/>
      <c r="S1489" s="9"/>
      <c r="T1489" s="9"/>
      <c r="U1489" s="9"/>
      <c r="V1489" s="9"/>
      <c r="W1489" s="9"/>
      <c r="X1489" s="9"/>
      <c r="Y1489" s="9" t="s">
        <v>659</v>
      </c>
      <c r="Z1489" s="9" t="s">
        <v>411</v>
      </c>
      <c r="AA1489" s="9" t="s">
        <v>7157</v>
      </c>
      <c r="AB1489" s="9" t="s">
        <v>47</v>
      </c>
      <c r="AC1489" s="9"/>
      <c r="AD1489" s="9" t="b">
        <v>0</v>
      </c>
      <c r="AE1489" s="9"/>
      <c r="AF1489" s="9"/>
      <c r="AG1489" s="14">
        <f t="shared" si="23"/>
        <v>43326</v>
      </c>
    </row>
    <row r="1490" spans="1:33">
      <c r="A1490" s="9" t="s">
        <v>7158</v>
      </c>
      <c r="B1490" s="9" t="s">
        <v>7158</v>
      </c>
      <c r="C1490" s="9" t="s">
        <v>7159</v>
      </c>
      <c r="D1490" s="9" t="s">
        <v>7160</v>
      </c>
      <c r="E1490" s="9" t="s">
        <v>36</v>
      </c>
      <c r="F1490" s="9" t="s">
        <v>37</v>
      </c>
      <c r="G1490" s="9" t="s">
        <v>38</v>
      </c>
      <c r="H1490" s="9"/>
      <c r="I1490" s="9"/>
      <c r="J1490" s="9" t="s">
        <v>39</v>
      </c>
      <c r="K1490" s="9" t="s">
        <v>176</v>
      </c>
      <c r="L1490" s="9" t="s">
        <v>972</v>
      </c>
      <c r="M1490" s="9" t="s">
        <v>973</v>
      </c>
      <c r="N1490" s="9" t="s">
        <v>36</v>
      </c>
      <c r="O1490" s="9">
        <v>1</v>
      </c>
      <c r="P1490" s="9" t="s">
        <v>43</v>
      </c>
      <c r="Q1490" s="9">
        <v>15.99</v>
      </c>
      <c r="R1490" s="9"/>
      <c r="S1490" s="9"/>
      <c r="T1490" s="9"/>
      <c r="U1490" s="9"/>
      <c r="V1490" s="9"/>
      <c r="W1490" s="9"/>
      <c r="X1490" s="9"/>
      <c r="Y1490" s="9" t="s">
        <v>7161</v>
      </c>
      <c r="Z1490" s="9" t="s">
        <v>56</v>
      </c>
      <c r="AA1490" s="9" t="s">
        <v>7162</v>
      </c>
      <c r="AB1490" s="9" t="s">
        <v>47</v>
      </c>
      <c r="AC1490" s="9"/>
      <c r="AD1490" s="9" t="b">
        <v>0</v>
      </c>
      <c r="AE1490" s="9"/>
      <c r="AF1490" s="9"/>
      <c r="AG1490" s="14">
        <f t="shared" si="23"/>
        <v>43326</v>
      </c>
    </row>
    <row r="1491" spans="1:33">
      <c r="A1491" s="9" t="s">
        <v>7163</v>
      </c>
      <c r="B1491" s="9" t="s">
        <v>7163</v>
      </c>
      <c r="C1491" s="9" t="s">
        <v>7164</v>
      </c>
      <c r="D1491" s="9" t="s">
        <v>7165</v>
      </c>
      <c r="E1491" s="9" t="s">
        <v>36</v>
      </c>
      <c r="F1491" s="9" t="s">
        <v>37</v>
      </c>
      <c r="G1491" s="9" t="s">
        <v>38</v>
      </c>
      <c r="H1491" s="9"/>
      <c r="I1491" s="9"/>
      <c r="J1491" s="9" t="s">
        <v>90</v>
      </c>
      <c r="K1491" s="9" t="s">
        <v>921</v>
      </c>
      <c r="L1491" s="9" t="s">
        <v>922</v>
      </c>
      <c r="M1491" s="9" t="s">
        <v>923</v>
      </c>
      <c r="N1491" s="9" t="s">
        <v>36</v>
      </c>
      <c r="O1491" s="9">
        <v>1</v>
      </c>
      <c r="P1491" s="9" t="s">
        <v>43</v>
      </c>
      <c r="Q1491" s="9">
        <v>22.65</v>
      </c>
      <c r="R1491" s="9"/>
      <c r="S1491" s="9">
        <v>3.92</v>
      </c>
      <c r="T1491" s="9"/>
      <c r="U1491" s="9"/>
      <c r="V1491" s="9"/>
      <c r="W1491" s="9"/>
      <c r="X1491" s="9">
        <v>3.92</v>
      </c>
      <c r="Y1491" s="9" t="s">
        <v>204</v>
      </c>
      <c r="Z1491" s="9" t="s">
        <v>56</v>
      </c>
      <c r="AA1491" s="9" t="s">
        <v>7166</v>
      </c>
      <c r="AB1491" s="9" t="s">
        <v>47</v>
      </c>
      <c r="AC1491" s="9" t="s">
        <v>97</v>
      </c>
      <c r="AD1491" s="9" t="b">
        <v>0</v>
      </c>
      <c r="AE1491" s="9"/>
      <c r="AF1491" s="9"/>
      <c r="AG1491" s="14">
        <f t="shared" si="23"/>
        <v>43326</v>
      </c>
    </row>
    <row r="1492" spans="1:33">
      <c r="A1492" s="9" t="s">
        <v>7167</v>
      </c>
      <c r="B1492" s="9" t="s">
        <v>7167</v>
      </c>
      <c r="C1492" s="9" t="s">
        <v>7168</v>
      </c>
      <c r="D1492" s="9" t="s">
        <v>7169</v>
      </c>
      <c r="E1492" s="9" t="s">
        <v>36</v>
      </c>
      <c r="F1492" s="9" t="s">
        <v>37</v>
      </c>
      <c r="G1492" s="9" t="s">
        <v>38</v>
      </c>
      <c r="H1492" s="9"/>
      <c r="I1492" s="9"/>
      <c r="J1492" s="9" t="s">
        <v>39</v>
      </c>
      <c r="K1492" s="9" t="s">
        <v>5892</v>
      </c>
      <c r="L1492" s="9" t="s">
        <v>5893</v>
      </c>
      <c r="M1492" s="9" t="s">
        <v>5894</v>
      </c>
      <c r="N1492" s="9" t="s">
        <v>36</v>
      </c>
      <c r="O1492" s="9">
        <v>1</v>
      </c>
      <c r="P1492" s="9" t="s">
        <v>43</v>
      </c>
      <c r="Q1492" s="9">
        <v>22.65</v>
      </c>
      <c r="R1492" s="9"/>
      <c r="S1492" s="9"/>
      <c r="T1492" s="9"/>
      <c r="U1492" s="9"/>
      <c r="V1492" s="9"/>
      <c r="W1492" s="9"/>
      <c r="X1492" s="9"/>
      <c r="Y1492" s="9" t="s">
        <v>1843</v>
      </c>
      <c r="Z1492" s="9" t="s">
        <v>56</v>
      </c>
      <c r="AA1492" s="9" t="s">
        <v>7170</v>
      </c>
      <c r="AB1492" s="9" t="s">
        <v>47</v>
      </c>
      <c r="AC1492" s="9"/>
      <c r="AD1492" s="9" t="b">
        <v>0</v>
      </c>
      <c r="AE1492" s="9"/>
      <c r="AF1492" s="9"/>
      <c r="AG1492" s="14">
        <f t="shared" si="23"/>
        <v>43326</v>
      </c>
    </row>
    <row r="1493" spans="1:33">
      <c r="A1493" s="9" t="s">
        <v>7171</v>
      </c>
      <c r="B1493" s="9" t="s">
        <v>7171</v>
      </c>
      <c r="C1493" s="9" t="s">
        <v>7172</v>
      </c>
      <c r="D1493" s="9" t="s">
        <v>7173</v>
      </c>
      <c r="E1493" s="9" t="s">
        <v>36</v>
      </c>
      <c r="F1493" s="9" t="s">
        <v>37</v>
      </c>
      <c r="G1493" s="9" t="s">
        <v>38</v>
      </c>
      <c r="H1493" s="9"/>
      <c r="I1493" s="9"/>
      <c r="J1493" s="9" t="s">
        <v>39</v>
      </c>
      <c r="K1493" s="9" t="s">
        <v>778</v>
      </c>
      <c r="L1493" s="9" t="s">
        <v>779</v>
      </c>
      <c r="M1493" s="9" t="s">
        <v>780</v>
      </c>
      <c r="N1493" s="9" t="s">
        <v>36</v>
      </c>
      <c r="O1493" s="9">
        <v>1</v>
      </c>
      <c r="P1493" s="9" t="s">
        <v>43</v>
      </c>
      <c r="Q1493" s="9">
        <v>22.65</v>
      </c>
      <c r="R1493" s="9"/>
      <c r="S1493" s="9"/>
      <c r="T1493" s="9"/>
      <c r="U1493" s="9"/>
      <c r="V1493" s="9"/>
      <c r="W1493" s="9"/>
      <c r="X1493" s="9"/>
      <c r="Y1493" s="9" t="s">
        <v>761</v>
      </c>
      <c r="Z1493" s="9" t="s">
        <v>56</v>
      </c>
      <c r="AA1493" s="9" t="s">
        <v>5876</v>
      </c>
      <c r="AB1493" s="9" t="s">
        <v>47</v>
      </c>
      <c r="AC1493" s="9"/>
      <c r="AD1493" s="9" t="b">
        <v>0</v>
      </c>
      <c r="AE1493" s="9"/>
      <c r="AF1493" s="9"/>
      <c r="AG1493" s="14">
        <f t="shared" si="23"/>
        <v>43326</v>
      </c>
    </row>
    <row r="1494" spans="1:33">
      <c r="A1494" s="9" t="s">
        <v>7174</v>
      </c>
      <c r="B1494" s="9" t="s">
        <v>7174</v>
      </c>
      <c r="C1494" s="9" t="s">
        <v>7175</v>
      </c>
      <c r="D1494" s="9" t="s">
        <v>7176</v>
      </c>
      <c r="E1494" s="9" t="s">
        <v>36</v>
      </c>
      <c r="F1494" s="9" t="s">
        <v>37</v>
      </c>
      <c r="G1494" s="9" t="s">
        <v>38</v>
      </c>
      <c r="H1494" s="9"/>
      <c r="I1494" s="9"/>
      <c r="J1494" s="9" t="s">
        <v>90</v>
      </c>
      <c r="K1494" s="9" t="s">
        <v>7177</v>
      </c>
      <c r="L1494" s="9" t="s">
        <v>7178</v>
      </c>
      <c r="M1494" s="9" t="s">
        <v>7179</v>
      </c>
      <c r="N1494" s="9" t="s">
        <v>36</v>
      </c>
      <c r="O1494" s="9">
        <v>1</v>
      </c>
      <c r="P1494" s="9" t="s">
        <v>43</v>
      </c>
      <c r="Q1494" s="9">
        <v>30.99</v>
      </c>
      <c r="R1494" s="9"/>
      <c r="S1494" s="9">
        <v>4.49</v>
      </c>
      <c r="T1494" s="9"/>
      <c r="U1494" s="9"/>
      <c r="V1494" s="9"/>
      <c r="W1494" s="9"/>
      <c r="X1494" s="9"/>
      <c r="Y1494" s="9" t="s">
        <v>7180</v>
      </c>
      <c r="Z1494" s="9" t="s">
        <v>56</v>
      </c>
      <c r="AA1494" s="9" t="s">
        <v>7181</v>
      </c>
      <c r="AB1494" s="9" t="s">
        <v>47</v>
      </c>
      <c r="AC1494" s="9"/>
      <c r="AD1494" s="9" t="b">
        <v>0</v>
      </c>
      <c r="AE1494" s="9"/>
      <c r="AF1494" s="9"/>
      <c r="AG1494" s="14">
        <f t="shared" si="23"/>
        <v>43326</v>
      </c>
    </row>
    <row r="1495" spans="1:33">
      <c r="A1495" s="9" t="s">
        <v>7182</v>
      </c>
      <c r="B1495" s="9" t="s">
        <v>7182</v>
      </c>
      <c r="C1495" s="9" t="s">
        <v>7183</v>
      </c>
      <c r="D1495" s="9" t="s">
        <v>7184</v>
      </c>
      <c r="E1495" s="9" t="s">
        <v>36</v>
      </c>
      <c r="F1495" s="9" t="s">
        <v>37</v>
      </c>
      <c r="G1495" s="9" t="s">
        <v>38</v>
      </c>
      <c r="H1495" s="9"/>
      <c r="I1495" s="9"/>
      <c r="J1495" s="9" t="s">
        <v>39</v>
      </c>
      <c r="K1495" s="9" t="s">
        <v>2145</v>
      </c>
      <c r="L1495" s="9" t="s">
        <v>2146</v>
      </c>
      <c r="M1495" s="9" t="s">
        <v>2147</v>
      </c>
      <c r="N1495" s="9" t="s">
        <v>36</v>
      </c>
      <c r="O1495" s="9">
        <v>1</v>
      </c>
      <c r="P1495" s="9" t="s">
        <v>43</v>
      </c>
      <c r="Q1495" s="9">
        <v>20.99</v>
      </c>
      <c r="R1495" s="9"/>
      <c r="S1495" s="9"/>
      <c r="T1495" s="9"/>
      <c r="U1495" s="9"/>
      <c r="V1495" s="9"/>
      <c r="W1495" s="9"/>
      <c r="X1495" s="9"/>
      <c r="Y1495" s="9" t="s">
        <v>119</v>
      </c>
      <c r="Z1495" s="9" t="s">
        <v>56</v>
      </c>
      <c r="AA1495" s="9" t="s">
        <v>7185</v>
      </c>
      <c r="AB1495" s="9" t="s">
        <v>47</v>
      </c>
      <c r="AC1495" s="9"/>
      <c r="AD1495" s="9" t="b">
        <v>0</v>
      </c>
      <c r="AE1495" s="9"/>
      <c r="AF1495" s="9"/>
      <c r="AG1495" s="14">
        <f t="shared" si="23"/>
        <v>43326</v>
      </c>
    </row>
    <row r="1496" spans="1:33">
      <c r="A1496" s="9" t="s">
        <v>7186</v>
      </c>
      <c r="B1496" s="9" t="s">
        <v>7186</v>
      </c>
      <c r="C1496" s="9" t="s">
        <v>7187</v>
      </c>
      <c r="D1496" s="9" t="s">
        <v>7188</v>
      </c>
      <c r="E1496" s="9" t="s">
        <v>36</v>
      </c>
      <c r="F1496" s="9" t="s">
        <v>37</v>
      </c>
      <c r="G1496" s="9" t="s">
        <v>38</v>
      </c>
      <c r="H1496" s="9"/>
      <c r="I1496" s="9"/>
      <c r="J1496" s="9" t="s">
        <v>39</v>
      </c>
      <c r="K1496" s="9" t="s">
        <v>3568</v>
      </c>
      <c r="L1496" s="9" t="s">
        <v>4062</v>
      </c>
      <c r="M1496" s="9" t="s">
        <v>4063</v>
      </c>
      <c r="N1496" s="9" t="s">
        <v>36</v>
      </c>
      <c r="O1496" s="9">
        <v>1</v>
      </c>
      <c r="P1496" s="9" t="s">
        <v>43</v>
      </c>
      <c r="Q1496" s="9">
        <v>29.99</v>
      </c>
      <c r="R1496" s="9"/>
      <c r="S1496" s="9"/>
      <c r="T1496" s="9"/>
      <c r="U1496" s="9"/>
      <c r="V1496" s="9"/>
      <c r="W1496" s="9"/>
      <c r="X1496" s="9"/>
      <c r="Y1496" s="9" t="s">
        <v>7189</v>
      </c>
      <c r="Z1496" s="9" t="s">
        <v>56</v>
      </c>
      <c r="AA1496" s="9" t="s">
        <v>7190</v>
      </c>
      <c r="AB1496" s="9" t="s">
        <v>47</v>
      </c>
      <c r="AC1496" s="9"/>
      <c r="AD1496" s="9" t="b">
        <v>0</v>
      </c>
      <c r="AE1496" s="9"/>
      <c r="AF1496" s="9"/>
      <c r="AG1496" s="14">
        <f t="shared" si="23"/>
        <v>43326</v>
      </c>
    </row>
    <row r="1497" spans="1:33">
      <c r="A1497" s="9" t="s">
        <v>7191</v>
      </c>
      <c r="B1497" s="9" t="s">
        <v>7191</v>
      </c>
      <c r="C1497" s="9" t="s">
        <v>7192</v>
      </c>
      <c r="D1497" s="9" t="s">
        <v>7193</v>
      </c>
      <c r="E1497" s="9" t="s">
        <v>36</v>
      </c>
      <c r="F1497" s="9" t="s">
        <v>37</v>
      </c>
      <c r="G1497" s="9" t="s">
        <v>38</v>
      </c>
      <c r="H1497" s="9"/>
      <c r="I1497" s="9"/>
      <c r="J1497" s="9" t="s">
        <v>39</v>
      </c>
      <c r="K1497" s="9" t="s">
        <v>7194</v>
      </c>
      <c r="L1497" s="9" t="s">
        <v>7195</v>
      </c>
      <c r="M1497" s="9" t="s">
        <v>7196</v>
      </c>
      <c r="N1497" s="9" t="s">
        <v>36</v>
      </c>
      <c r="O1497" s="9">
        <v>1</v>
      </c>
      <c r="P1497" s="9" t="s">
        <v>43</v>
      </c>
      <c r="Q1497" s="9">
        <v>21.99</v>
      </c>
      <c r="R1497" s="9"/>
      <c r="S1497" s="9"/>
      <c r="T1497" s="9"/>
      <c r="U1497" s="9"/>
      <c r="V1497" s="9"/>
      <c r="W1497" s="9"/>
      <c r="X1497" s="9"/>
      <c r="Y1497" s="9" t="s">
        <v>3105</v>
      </c>
      <c r="Z1497" s="9" t="s">
        <v>149</v>
      </c>
      <c r="AA1497" s="9" t="s">
        <v>7197</v>
      </c>
      <c r="AB1497" s="9" t="s">
        <v>47</v>
      </c>
      <c r="AC1497" s="9"/>
      <c r="AD1497" s="9" t="b">
        <v>0</v>
      </c>
      <c r="AE1497" s="9"/>
      <c r="AF1497" s="9"/>
      <c r="AG1497" s="14">
        <f t="shared" si="23"/>
        <v>43326</v>
      </c>
    </row>
    <row r="1498" spans="1:33">
      <c r="A1498" s="9" t="s">
        <v>7198</v>
      </c>
      <c r="B1498" s="9" t="s">
        <v>7198</v>
      </c>
      <c r="C1498" s="9" t="s">
        <v>7199</v>
      </c>
      <c r="D1498" s="9" t="s">
        <v>7200</v>
      </c>
      <c r="E1498" s="9" t="s">
        <v>36</v>
      </c>
      <c r="F1498" s="9" t="s">
        <v>37</v>
      </c>
      <c r="G1498" s="9" t="s">
        <v>38</v>
      </c>
      <c r="H1498" s="9"/>
      <c r="I1498" s="9"/>
      <c r="J1498" s="9" t="s">
        <v>39</v>
      </c>
      <c r="K1498" s="9" t="s">
        <v>138</v>
      </c>
      <c r="L1498" s="9" t="s">
        <v>139</v>
      </c>
      <c r="M1498" s="9" t="s">
        <v>140</v>
      </c>
      <c r="N1498" s="9" t="s">
        <v>36</v>
      </c>
      <c r="O1498" s="9">
        <v>1</v>
      </c>
      <c r="P1498" s="9" t="s">
        <v>43</v>
      </c>
      <c r="Q1498" s="9">
        <v>22.65</v>
      </c>
      <c r="R1498" s="9"/>
      <c r="S1498" s="9"/>
      <c r="T1498" s="9"/>
      <c r="U1498" s="9"/>
      <c r="V1498" s="9"/>
      <c r="W1498" s="9"/>
      <c r="X1498" s="9"/>
      <c r="Y1498" s="9" t="s">
        <v>7201</v>
      </c>
      <c r="Z1498" s="9" t="s">
        <v>56</v>
      </c>
      <c r="AA1498" s="9" t="s">
        <v>7202</v>
      </c>
      <c r="AB1498" s="9" t="s">
        <v>47</v>
      </c>
      <c r="AC1498" s="9"/>
      <c r="AD1498" s="9" t="b">
        <v>0</v>
      </c>
      <c r="AE1498" s="9"/>
      <c r="AF1498" s="9"/>
      <c r="AG1498" s="14">
        <f t="shared" si="23"/>
        <v>43326</v>
      </c>
    </row>
    <row r="1499" spans="1:33">
      <c r="A1499" s="9" t="s">
        <v>7203</v>
      </c>
      <c r="B1499" s="9" t="s">
        <v>7203</v>
      </c>
      <c r="C1499" s="9" t="s">
        <v>7204</v>
      </c>
      <c r="D1499" s="9" t="s">
        <v>7205</v>
      </c>
      <c r="E1499" s="9" t="s">
        <v>36</v>
      </c>
      <c r="F1499" s="9" t="s">
        <v>37</v>
      </c>
      <c r="G1499" s="9" t="s">
        <v>38</v>
      </c>
      <c r="H1499" s="9"/>
      <c r="I1499" s="9"/>
      <c r="J1499" s="9" t="s">
        <v>39</v>
      </c>
      <c r="K1499" s="9" t="s">
        <v>5342</v>
      </c>
      <c r="L1499" s="9" t="s">
        <v>5343</v>
      </c>
      <c r="M1499" s="9" t="s">
        <v>5344</v>
      </c>
      <c r="N1499" s="9" t="s">
        <v>36</v>
      </c>
      <c r="O1499" s="9">
        <v>1</v>
      </c>
      <c r="P1499" s="9" t="s">
        <v>43</v>
      </c>
      <c r="Q1499" s="9">
        <v>20.99</v>
      </c>
      <c r="R1499" s="9"/>
      <c r="S1499" s="9">
        <v>2.94</v>
      </c>
      <c r="T1499" s="9"/>
      <c r="U1499" s="9"/>
      <c r="V1499" s="9"/>
      <c r="W1499" s="9"/>
      <c r="X1499" s="9"/>
      <c r="Y1499" s="9" t="s">
        <v>2895</v>
      </c>
      <c r="Z1499" s="9" t="s">
        <v>56</v>
      </c>
      <c r="AA1499" s="9" t="s">
        <v>7206</v>
      </c>
      <c r="AB1499" s="9" t="s">
        <v>47</v>
      </c>
      <c r="AC1499" s="9"/>
      <c r="AD1499" s="9" t="b">
        <v>0</v>
      </c>
      <c r="AE1499" s="9"/>
      <c r="AF1499" s="9"/>
      <c r="AG1499" s="14">
        <f t="shared" si="23"/>
        <v>43326</v>
      </c>
    </row>
    <row r="1500" spans="1:33">
      <c r="A1500" s="9" t="s">
        <v>7207</v>
      </c>
      <c r="B1500" s="9" t="s">
        <v>7207</v>
      </c>
      <c r="C1500" s="9" t="s">
        <v>7208</v>
      </c>
      <c r="D1500" s="9" t="s">
        <v>7209</v>
      </c>
      <c r="E1500" s="9" t="s">
        <v>36</v>
      </c>
      <c r="F1500" s="9" t="s">
        <v>37</v>
      </c>
      <c r="G1500" s="9" t="s">
        <v>38</v>
      </c>
      <c r="H1500" s="9"/>
      <c r="I1500" s="9"/>
      <c r="J1500" s="9" t="s">
        <v>39</v>
      </c>
      <c r="K1500" s="9" t="s">
        <v>116</v>
      </c>
      <c r="L1500" s="9" t="s">
        <v>6020</v>
      </c>
      <c r="M1500" s="9" t="s">
        <v>6021</v>
      </c>
      <c r="N1500" s="9" t="s">
        <v>36</v>
      </c>
      <c r="O1500" s="9">
        <v>1</v>
      </c>
      <c r="P1500" s="9" t="s">
        <v>43</v>
      </c>
      <c r="Q1500" s="9">
        <v>29.99</v>
      </c>
      <c r="R1500" s="9"/>
      <c r="S1500" s="9"/>
      <c r="T1500" s="9"/>
      <c r="U1500" s="9"/>
      <c r="V1500" s="9"/>
      <c r="W1500" s="9"/>
      <c r="X1500" s="9"/>
      <c r="Y1500" s="9" t="s">
        <v>367</v>
      </c>
      <c r="Z1500" s="9" t="s">
        <v>180</v>
      </c>
      <c r="AA1500" s="9" t="s">
        <v>5325</v>
      </c>
      <c r="AB1500" s="9" t="s">
        <v>47</v>
      </c>
      <c r="AC1500" s="9"/>
      <c r="AD1500" s="9" t="b">
        <v>0</v>
      </c>
      <c r="AE1500" s="9"/>
      <c r="AF1500" s="9"/>
      <c r="AG1500" s="14">
        <f t="shared" si="23"/>
        <v>43326</v>
      </c>
    </row>
    <row r="1501" spans="1:33">
      <c r="A1501" s="9" t="s">
        <v>7207</v>
      </c>
      <c r="B1501" s="9" t="s">
        <v>7207</v>
      </c>
      <c r="C1501" s="9" t="s">
        <v>7208</v>
      </c>
      <c r="D1501" s="9" t="s">
        <v>7209</v>
      </c>
      <c r="E1501" s="9" t="s">
        <v>36</v>
      </c>
      <c r="F1501" s="9" t="s">
        <v>37</v>
      </c>
      <c r="G1501" s="9" t="s">
        <v>38</v>
      </c>
      <c r="H1501" s="9"/>
      <c r="I1501" s="9"/>
      <c r="J1501" s="9" t="s">
        <v>39</v>
      </c>
      <c r="K1501" s="9" t="s">
        <v>1895</v>
      </c>
      <c r="L1501" s="9" t="s">
        <v>1896</v>
      </c>
      <c r="M1501" s="9" t="s">
        <v>1897</v>
      </c>
      <c r="N1501" s="9" t="s">
        <v>36</v>
      </c>
      <c r="O1501" s="9">
        <v>1</v>
      </c>
      <c r="P1501" s="9" t="s">
        <v>43</v>
      </c>
      <c r="Q1501" s="9">
        <v>29.99</v>
      </c>
      <c r="R1501" s="9"/>
      <c r="S1501" s="9"/>
      <c r="T1501" s="9"/>
      <c r="U1501" s="9"/>
      <c r="V1501" s="9"/>
      <c r="W1501" s="9"/>
      <c r="X1501" s="9"/>
      <c r="Y1501" s="9" t="s">
        <v>367</v>
      </c>
      <c r="Z1501" s="9" t="s">
        <v>180</v>
      </c>
      <c r="AA1501" s="9" t="s">
        <v>5325</v>
      </c>
      <c r="AB1501" s="9" t="s">
        <v>47</v>
      </c>
      <c r="AC1501" s="9"/>
      <c r="AD1501" s="9" t="b">
        <v>0</v>
      </c>
      <c r="AE1501" s="9"/>
      <c r="AF1501" s="9"/>
      <c r="AG1501" s="14">
        <f t="shared" si="23"/>
        <v>43326</v>
      </c>
    </row>
    <row r="1502" spans="1:33">
      <c r="A1502" s="9" t="s">
        <v>7207</v>
      </c>
      <c r="B1502" s="9" t="s">
        <v>7207</v>
      </c>
      <c r="C1502" s="9" t="s">
        <v>7208</v>
      </c>
      <c r="D1502" s="9" t="s">
        <v>7209</v>
      </c>
      <c r="E1502" s="9" t="s">
        <v>36</v>
      </c>
      <c r="F1502" s="9" t="s">
        <v>37</v>
      </c>
      <c r="G1502" s="9" t="s">
        <v>38</v>
      </c>
      <c r="H1502" s="9"/>
      <c r="I1502" s="9"/>
      <c r="J1502" s="9" t="s">
        <v>39</v>
      </c>
      <c r="K1502" s="9" t="s">
        <v>116</v>
      </c>
      <c r="L1502" s="9" t="s">
        <v>147</v>
      </c>
      <c r="M1502" s="9" t="s">
        <v>148</v>
      </c>
      <c r="N1502" s="9" t="s">
        <v>36</v>
      </c>
      <c r="O1502" s="9">
        <v>1</v>
      </c>
      <c r="P1502" s="9" t="s">
        <v>43</v>
      </c>
      <c r="Q1502" s="9">
        <v>29.99</v>
      </c>
      <c r="R1502" s="9"/>
      <c r="S1502" s="9"/>
      <c r="T1502" s="9"/>
      <c r="U1502" s="9"/>
      <c r="V1502" s="9"/>
      <c r="W1502" s="9"/>
      <c r="X1502" s="9"/>
      <c r="Y1502" s="9" t="s">
        <v>367</v>
      </c>
      <c r="Z1502" s="9" t="s">
        <v>180</v>
      </c>
      <c r="AA1502" s="9" t="s">
        <v>5325</v>
      </c>
      <c r="AB1502" s="9" t="s">
        <v>47</v>
      </c>
      <c r="AC1502" s="9"/>
      <c r="AD1502" s="9" t="b">
        <v>0</v>
      </c>
      <c r="AE1502" s="9"/>
      <c r="AF1502" s="9"/>
      <c r="AG1502" s="14">
        <f t="shared" si="23"/>
        <v>43326</v>
      </c>
    </row>
    <row r="1503" spans="1:33">
      <c r="A1503" s="9" t="s">
        <v>7210</v>
      </c>
      <c r="B1503" s="9" t="s">
        <v>7210</v>
      </c>
      <c r="C1503" s="9" t="s">
        <v>7211</v>
      </c>
      <c r="D1503" s="9" t="s">
        <v>7212</v>
      </c>
      <c r="E1503" s="9" t="s">
        <v>36</v>
      </c>
      <c r="F1503" s="9" t="s">
        <v>37</v>
      </c>
      <c r="G1503" s="9" t="s">
        <v>38</v>
      </c>
      <c r="H1503" s="9"/>
      <c r="I1503" s="9"/>
      <c r="J1503" s="9" t="s">
        <v>39</v>
      </c>
      <c r="K1503" s="9" t="s">
        <v>2900</v>
      </c>
      <c r="L1503" s="9" t="s">
        <v>2901</v>
      </c>
      <c r="M1503" s="9" t="s">
        <v>2902</v>
      </c>
      <c r="N1503" s="9" t="s">
        <v>36</v>
      </c>
      <c r="O1503" s="9">
        <v>1</v>
      </c>
      <c r="P1503" s="9" t="s">
        <v>43</v>
      </c>
      <c r="Q1503" s="9">
        <v>35.99</v>
      </c>
      <c r="R1503" s="9"/>
      <c r="S1503" s="9"/>
      <c r="T1503" s="9"/>
      <c r="U1503" s="9"/>
      <c r="V1503" s="9"/>
      <c r="W1503" s="9"/>
      <c r="X1503" s="9"/>
      <c r="Y1503" s="9" t="s">
        <v>439</v>
      </c>
      <c r="Z1503" s="9" t="s">
        <v>56</v>
      </c>
      <c r="AA1503" s="9" t="s">
        <v>7213</v>
      </c>
      <c r="AB1503" s="9" t="s">
        <v>47</v>
      </c>
      <c r="AC1503" s="9"/>
      <c r="AD1503" s="9" t="b">
        <v>0</v>
      </c>
      <c r="AE1503" s="9"/>
      <c r="AF1503" s="9"/>
      <c r="AG1503" s="14">
        <f t="shared" si="23"/>
        <v>43326</v>
      </c>
    </row>
    <row r="1504" spans="1:33">
      <c r="A1504" s="9" t="s">
        <v>7214</v>
      </c>
      <c r="B1504" s="9" t="s">
        <v>7214</v>
      </c>
      <c r="C1504" s="9" t="s">
        <v>7215</v>
      </c>
      <c r="D1504" s="9" t="s">
        <v>7216</v>
      </c>
      <c r="E1504" s="9" t="s">
        <v>36</v>
      </c>
      <c r="F1504" s="9" t="s">
        <v>37</v>
      </c>
      <c r="G1504" s="9" t="s">
        <v>38</v>
      </c>
      <c r="H1504" s="9"/>
      <c r="I1504" s="9"/>
      <c r="J1504" s="9" t="s">
        <v>90</v>
      </c>
      <c r="K1504" s="9" t="s">
        <v>334</v>
      </c>
      <c r="L1504" s="9" t="s">
        <v>335</v>
      </c>
      <c r="M1504" s="9" t="s">
        <v>336</v>
      </c>
      <c r="N1504" s="9" t="s">
        <v>36</v>
      </c>
      <c r="O1504" s="9">
        <v>1</v>
      </c>
      <c r="P1504" s="9" t="s">
        <v>43</v>
      </c>
      <c r="Q1504" s="9">
        <v>19.99</v>
      </c>
      <c r="R1504" s="9"/>
      <c r="S1504" s="9">
        <v>5.48</v>
      </c>
      <c r="T1504" s="9"/>
      <c r="U1504" s="9"/>
      <c r="V1504" s="9"/>
      <c r="W1504" s="9"/>
      <c r="X1504" s="9"/>
      <c r="Y1504" s="9" t="s">
        <v>2355</v>
      </c>
      <c r="Z1504" s="9" t="s">
        <v>65</v>
      </c>
      <c r="AA1504" s="9" t="s">
        <v>7217</v>
      </c>
      <c r="AB1504" s="9" t="s">
        <v>47</v>
      </c>
      <c r="AC1504" s="9"/>
      <c r="AD1504" s="9" t="b">
        <v>0</v>
      </c>
      <c r="AE1504" s="9"/>
      <c r="AF1504" s="9"/>
      <c r="AG1504" s="14">
        <f t="shared" si="23"/>
        <v>43326</v>
      </c>
    </row>
    <row r="1505" spans="1:33">
      <c r="A1505" s="9" t="s">
        <v>7218</v>
      </c>
      <c r="B1505" s="9" t="s">
        <v>7218</v>
      </c>
      <c r="C1505" s="9" t="s">
        <v>7219</v>
      </c>
      <c r="D1505" s="9" t="s">
        <v>7220</v>
      </c>
      <c r="E1505" s="9" t="s">
        <v>36</v>
      </c>
      <c r="F1505" s="9" t="s">
        <v>37</v>
      </c>
      <c r="G1505" s="9" t="s">
        <v>38</v>
      </c>
      <c r="H1505" s="9"/>
      <c r="I1505" s="9"/>
      <c r="J1505" s="9" t="s">
        <v>90</v>
      </c>
      <c r="K1505" s="9" t="s">
        <v>176</v>
      </c>
      <c r="L1505" s="9" t="s">
        <v>792</v>
      </c>
      <c r="M1505" s="9" t="s">
        <v>793</v>
      </c>
      <c r="N1505" s="9" t="s">
        <v>36</v>
      </c>
      <c r="O1505" s="9">
        <v>1</v>
      </c>
      <c r="P1505" s="9" t="s">
        <v>43</v>
      </c>
      <c r="Q1505" s="9">
        <v>15.99</v>
      </c>
      <c r="R1505" s="9"/>
      <c r="S1505" s="9">
        <v>3.93</v>
      </c>
      <c r="T1505" s="9"/>
      <c r="U1505" s="9"/>
      <c r="V1505" s="9"/>
      <c r="W1505" s="9"/>
      <c r="X1505" s="9">
        <v>3.93</v>
      </c>
      <c r="Y1505" s="9" t="s">
        <v>7221</v>
      </c>
      <c r="Z1505" s="9" t="s">
        <v>149</v>
      </c>
      <c r="AA1505" s="9" t="s">
        <v>7222</v>
      </c>
      <c r="AB1505" s="9" t="s">
        <v>47</v>
      </c>
      <c r="AC1505" s="9" t="s">
        <v>97</v>
      </c>
      <c r="AD1505" s="9" t="b">
        <v>0</v>
      </c>
      <c r="AE1505" s="9"/>
      <c r="AF1505" s="9"/>
      <c r="AG1505" s="14">
        <f t="shared" si="23"/>
        <v>43326</v>
      </c>
    </row>
    <row r="1506" spans="1:33">
      <c r="A1506" s="9" t="s">
        <v>7223</v>
      </c>
      <c r="B1506" s="9" t="s">
        <v>7223</v>
      </c>
      <c r="C1506" s="9" t="s">
        <v>7224</v>
      </c>
      <c r="D1506" s="9" t="s">
        <v>7225</v>
      </c>
      <c r="E1506" s="9" t="s">
        <v>36</v>
      </c>
      <c r="F1506" s="9" t="s">
        <v>37</v>
      </c>
      <c r="G1506" s="9" t="s">
        <v>38</v>
      </c>
      <c r="H1506" s="9"/>
      <c r="I1506" s="9"/>
      <c r="J1506" s="9" t="s">
        <v>39</v>
      </c>
      <c r="K1506" s="9" t="s">
        <v>138</v>
      </c>
      <c r="L1506" s="9" t="s">
        <v>139</v>
      </c>
      <c r="M1506" s="9" t="s">
        <v>140</v>
      </c>
      <c r="N1506" s="9" t="s">
        <v>36</v>
      </c>
      <c r="O1506" s="9">
        <v>1</v>
      </c>
      <c r="P1506" s="9" t="s">
        <v>43</v>
      </c>
      <c r="Q1506" s="9">
        <v>22.65</v>
      </c>
      <c r="R1506" s="9"/>
      <c r="S1506" s="9"/>
      <c r="T1506" s="9"/>
      <c r="U1506" s="9"/>
      <c r="V1506" s="9"/>
      <c r="W1506" s="9"/>
      <c r="X1506" s="9"/>
      <c r="Y1506" s="9" t="s">
        <v>3222</v>
      </c>
      <c r="Z1506" s="9" t="s">
        <v>56</v>
      </c>
      <c r="AA1506" s="9" t="s">
        <v>7226</v>
      </c>
      <c r="AB1506" s="9" t="s">
        <v>47</v>
      </c>
      <c r="AC1506" s="9"/>
      <c r="AD1506" s="9" t="b">
        <v>0</v>
      </c>
      <c r="AE1506" s="9"/>
      <c r="AF1506" s="9"/>
      <c r="AG1506" s="14">
        <f t="shared" si="23"/>
        <v>43326</v>
      </c>
    </row>
    <row r="1507" spans="1:33">
      <c r="A1507" s="9" t="s">
        <v>7227</v>
      </c>
      <c r="B1507" s="9" t="s">
        <v>7227</v>
      </c>
      <c r="C1507" s="9" t="s">
        <v>7228</v>
      </c>
      <c r="D1507" s="9" t="s">
        <v>7229</v>
      </c>
      <c r="E1507" s="9" t="s">
        <v>36</v>
      </c>
      <c r="F1507" s="9" t="s">
        <v>37</v>
      </c>
      <c r="G1507" s="9" t="s">
        <v>38</v>
      </c>
      <c r="H1507" s="9"/>
      <c r="I1507" s="9"/>
      <c r="J1507" s="9" t="s">
        <v>39</v>
      </c>
      <c r="K1507" s="9" t="s">
        <v>52</v>
      </c>
      <c r="L1507" s="9" t="s">
        <v>864</v>
      </c>
      <c r="M1507" s="9" t="s">
        <v>865</v>
      </c>
      <c r="N1507" s="9" t="s">
        <v>36</v>
      </c>
      <c r="O1507" s="9">
        <v>1</v>
      </c>
      <c r="P1507" s="9" t="s">
        <v>43</v>
      </c>
      <c r="Q1507" s="9">
        <v>35.99</v>
      </c>
      <c r="R1507" s="9"/>
      <c r="S1507" s="9"/>
      <c r="T1507" s="9"/>
      <c r="U1507" s="9"/>
      <c r="V1507" s="9"/>
      <c r="W1507" s="9"/>
      <c r="X1507" s="9"/>
      <c r="Y1507" s="9" t="s">
        <v>372</v>
      </c>
      <c r="Z1507" s="9" t="s">
        <v>65</v>
      </c>
      <c r="AA1507" s="9" t="s">
        <v>7230</v>
      </c>
      <c r="AB1507" s="9" t="s">
        <v>47</v>
      </c>
      <c r="AC1507" s="9"/>
      <c r="AD1507" s="9" t="b">
        <v>0</v>
      </c>
      <c r="AE1507" s="9"/>
      <c r="AF1507" s="9"/>
      <c r="AG1507" s="14">
        <f t="shared" si="23"/>
        <v>43326</v>
      </c>
    </row>
    <row r="1508" spans="1:33">
      <c r="A1508" s="9" t="s">
        <v>7231</v>
      </c>
      <c r="B1508" s="9" t="s">
        <v>7231</v>
      </c>
      <c r="C1508" s="9" t="s">
        <v>7232</v>
      </c>
      <c r="D1508" s="9" t="s">
        <v>7233</v>
      </c>
      <c r="E1508" s="9" t="s">
        <v>36</v>
      </c>
      <c r="F1508" s="9" t="s">
        <v>37</v>
      </c>
      <c r="G1508" s="9" t="s">
        <v>38</v>
      </c>
      <c r="H1508" s="9"/>
      <c r="I1508" s="9"/>
      <c r="J1508" s="9" t="s">
        <v>39</v>
      </c>
      <c r="K1508" s="9" t="s">
        <v>116</v>
      </c>
      <c r="L1508" s="9" t="s">
        <v>4245</v>
      </c>
      <c r="M1508" s="9" t="s">
        <v>4246</v>
      </c>
      <c r="N1508" s="9" t="s">
        <v>36</v>
      </c>
      <c r="O1508" s="9">
        <v>1</v>
      </c>
      <c r="P1508" s="9" t="s">
        <v>43</v>
      </c>
      <c r="Q1508" s="9">
        <v>29.99</v>
      </c>
      <c r="R1508" s="9"/>
      <c r="S1508" s="9"/>
      <c r="T1508" s="9"/>
      <c r="U1508" s="9"/>
      <c r="V1508" s="9"/>
      <c r="W1508" s="9"/>
      <c r="X1508" s="9"/>
      <c r="Y1508" s="9" t="s">
        <v>372</v>
      </c>
      <c r="Z1508" s="9" t="s">
        <v>65</v>
      </c>
      <c r="AA1508" s="9" t="s">
        <v>5349</v>
      </c>
      <c r="AB1508" s="9" t="s">
        <v>47</v>
      </c>
      <c r="AC1508" s="9"/>
      <c r="AD1508" s="9" t="b">
        <v>0</v>
      </c>
      <c r="AE1508" s="9"/>
      <c r="AF1508" s="9"/>
      <c r="AG1508" s="14">
        <f t="shared" si="23"/>
        <v>43326</v>
      </c>
    </row>
    <row r="1509" spans="1:33">
      <c r="A1509" s="9" t="s">
        <v>7234</v>
      </c>
      <c r="B1509" s="9" t="s">
        <v>7234</v>
      </c>
      <c r="C1509" s="9" t="s">
        <v>7235</v>
      </c>
      <c r="D1509" s="9" t="s">
        <v>7236</v>
      </c>
      <c r="E1509" s="9" t="s">
        <v>36</v>
      </c>
      <c r="F1509" s="9" t="s">
        <v>37</v>
      </c>
      <c r="G1509" s="9" t="s">
        <v>38</v>
      </c>
      <c r="H1509" s="9"/>
      <c r="I1509" s="9"/>
      <c r="J1509" s="9" t="s">
        <v>90</v>
      </c>
      <c r="K1509" s="9" t="s">
        <v>176</v>
      </c>
      <c r="L1509" s="9" t="s">
        <v>792</v>
      </c>
      <c r="M1509" s="9" t="s">
        <v>793</v>
      </c>
      <c r="N1509" s="9" t="s">
        <v>36</v>
      </c>
      <c r="O1509" s="9">
        <v>1</v>
      </c>
      <c r="P1509" s="9" t="s">
        <v>43</v>
      </c>
      <c r="Q1509" s="9">
        <v>15.99</v>
      </c>
      <c r="R1509" s="9"/>
      <c r="S1509" s="9">
        <v>3.93</v>
      </c>
      <c r="T1509" s="9"/>
      <c r="U1509" s="9"/>
      <c r="V1509" s="9"/>
      <c r="W1509" s="9"/>
      <c r="X1509" s="9">
        <v>3.93</v>
      </c>
      <c r="Y1509" s="9" t="s">
        <v>372</v>
      </c>
      <c r="Z1509" s="9" t="s">
        <v>65</v>
      </c>
      <c r="AA1509" s="9" t="s">
        <v>7237</v>
      </c>
      <c r="AB1509" s="9" t="s">
        <v>47</v>
      </c>
      <c r="AC1509" s="9" t="s">
        <v>97</v>
      </c>
      <c r="AD1509" s="9" t="b">
        <v>0</v>
      </c>
      <c r="AE1509" s="9"/>
      <c r="AF1509" s="9"/>
      <c r="AG1509" s="14">
        <f t="shared" si="23"/>
        <v>43326</v>
      </c>
    </row>
    <row r="1510" spans="1:33">
      <c r="A1510" s="9" t="s">
        <v>7234</v>
      </c>
      <c r="B1510" s="9" t="s">
        <v>7234</v>
      </c>
      <c r="C1510" s="9" t="s">
        <v>7235</v>
      </c>
      <c r="D1510" s="9" t="s">
        <v>7236</v>
      </c>
      <c r="E1510" s="9" t="s">
        <v>36</v>
      </c>
      <c r="F1510" s="9" t="s">
        <v>37</v>
      </c>
      <c r="G1510" s="9" t="s">
        <v>38</v>
      </c>
      <c r="H1510" s="9"/>
      <c r="I1510" s="9"/>
      <c r="J1510" s="9" t="s">
        <v>90</v>
      </c>
      <c r="K1510" s="9" t="s">
        <v>334</v>
      </c>
      <c r="L1510" s="9" t="s">
        <v>335</v>
      </c>
      <c r="M1510" s="9" t="s">
        <v>336</v>
      </c>
      <c r="N1510" s="9" t="s">
        <v>36</v>
      </c>
      <c r="O1510" s="9">
        <v>1</v>
      </c>
      <c r="P1510" s="9" t="s">
        <v>43</v>
      </c>
      <c r="Q1510" s="9">
        <v>19.99</v>
      </c>
      <c r="R1510" s="9"/>
      <c r="S1510" s="9">
        <v>3.92</v>
      </c>
      <c r="T1510" s="9"/>
      <c r="U1510" s="9"/>
      <c r="V1510" s="9"/>
      <c r="W1510" s="9"/>
      <c r="X1510" s="9">
        <v>3.92</v>
      </c>
      <c r="Y1510" s="9" t="s">
        <v>372</v>
      </c>
      <c r="Z1510" s="9" t="s">
        <v>65</v>
      </c>
      <c r="AA1510" s="9" t="s">
        <v>7237</v>
      </c>
      <c r="AB1510" s="9" t="s">
        <v>47</v>
      </c>
      <c r="AC1510" s="9" t="s">
        <v>97</v>
      </c>
      <c r="AD1510" s="9" t="b">
        <v>0</v>
      </c>
      <c r="AE1510" s="9"/>
      <c r="AF1510" s="9"/>
      <c r="AG1510" s="14">
        <f t="shared" si="23"/>
        <v>43326</v>
      </c>
    </row>
    <row r="1511" spans="1:33">
      <c r="A1511" s="9" t="s">
        <v>7238</v>
      </c>
      <c r="B1511" s="9" t="s">
        <v>7238</v>
      </c>
      <c r="C1511" s="9" t="s">
        <v>7239</v>
      </c>
      <c r="D1511" s="9" t="s">
        <v>7240</v>
      </c>
      <c r="E1511" s="9" t="s">
        <v>36</v>
      </c>
      <c r="F1511" s="9" t="s">
        <v>37</v>
      </c>
      <c r="G1511" s="9" t="s">
        <v>38</v>
      </c>
      <c r="H1511" s="9"/>
      <c r="I1511" s="9"/>
      <c r="J1511" s="9" t="s">
        <v>39</v>
      </c>
      <c r="K1511" s="9" t="s">
        <v>758</v>
      </c>
      <c r="L1511" s="9" t="s">
        <v>759</v>
      </c>
      <c r="M1511" s="9" t="s">
        <v>760</v>
      </c>
      <c r="N1511" s="9" t="s">
        <v>36</v>
      </c>
      <c r="O1511" s="9">
        <v>1</v>
      </c>
      <c r="P1511" s="9" t="s">
        <v>43</v>
      </c>
      <c r="Q1511" s="9">
        <v>35.99</v>
      </c>
      <c r="R1511" s="9"/>
      <c r="S1511" s="9"/>
      <c r="T1511" s="9"/>
      <c r="U1511" s="9"/>
      <c r="V1511" s="9"/>
      <c r="W1511" s="9"/>
      <c r="X1511" s="9"/>
      <c r="Y1511" s="9" t="s">
        <v>896</v>
      </c>
      <c r="Z1511" s="9" t="s">
        <v>917</v>
      </c>
      <c r="AA1511" s="9" t="s">
        <v>7241</v>
      </c>
      <c r="AB1511" s="9" t="s">
        <v>47</v>
      </c>
      <c r="AC1511" s="9"/>
      <c r="AD1511" s="9" t="b">
        <v>0</v>
      </c>
      <c r="AE1511" s="9"/>
      <c r="AF1511" s="9"/>
      <c r="AG1511" s="14">
        <f t="shared" si="23"/>
        <v>43326</v>
      </c>
    </row>
    <row r="1512" spans="1:33">
      <c r="A1512" s="9" t="s">
        <v>7242</v>
      </c>
      <c r="B1512" s="9" t="s">
        <v>7242</v>
      </c>
      <c r="C1512" s="9" t="s">
        <v>7243</v>
      </c>
      <c r="D1512" s="9" t="s">
        <v>7244</v>
      </c>
      <c r="E1512" s="9" t="s">
        <v>36</v>
      </c>
      <c r="F1512" s="9" t="s">
        <v>37</v>
      </c>
      <c r="G1512" s="9" t="s">
        <v>38</v>
      </c>
      <c r="H1512" s="9"/>
      <c r="I1512" s="9"/>
      <c r="J1512" s="9" t="s">
        <v>39</v>
      </c>
      <c r="K1512" s="9" t="s">
        <v>138</v>
      </c>
      <c r="L1512" s="9" t="s">
        <v>139</v>
      </c>
      <c r="M1512" s="9" t="s">
        <v>140</v>
      </c>
      <c r="N1512" s="9" t="s">
        <v>36</v>
      </c>
      <c r="O1512" s="9">
        <v>1</v>
      </c>
      <c r="P1512" s="9" t="s">
        <v>43</v>
      </c>
      <c r="Q1512" s="9">
        <v>22.65</v>
      </c>
      <c r="R1512" s="9"/>
      <c r="S1512" s="9"/>
      <c r="T1512" s="9"/>
      <c r="U1512" s="9"/>
      <c r="V1512" s="9"/>
      <c r="W1512" s="9"/>
      <c r="X1512" s="9"/>
      <c r="Y1512" s="9" t="s">
        <v>1103</v>
      </c>
      <c r="Z1512" s="9" t="s">
        <v>149</v>
      </c>
      <c r="AA1512" s="9" t="s">
        <v>7245</v>
      </c>
      <c r="AB1512" s="9" t="s">
        <v>47</v>
      </c>
      <c r="AC1512" s="9"/>
      <c r="AD1512" s="9" t="b">
        <v>0</v>
      </c>
      <c r="AE1512" s="9"/>
      <c r="AF1512" s="9"/>
      <c r="AG1512" s="14">
        <f t="shared" si="23"/>
        <v>43326</v>
      </c>
    </row>
    <row r="1513" spans="1:33">
      <c r="A1513" s="9" t="s">
        <v>7246</v>
      </c>
      <c r="B1513" s="9" t="s">
        <v>7246</v>
      </c>
      <c r="C1513" s="9" t="s">
        <v>7247</v>
      </c>
      <c r="D1513" s="9" t="s">
        <v>7248</v>
      </c>
      <c r="E1513" s="9" t="s">
        <v>80</v>
      </c>
      <c r="F1513" s="9" t="s">
        <v>37</v>
      </c>
      <c r="G1513" s="9" t="s">
        <v>38</v>
      </c>
      <c r="H1513" s="9"/>
      <c r="I1513" s="9"/>
      <c r="J1513" s="9" t="s">
        <v>39</v>
      </c>
      <c r="K1513" s="9" t="s">
        <v>52</v>
      </c>
      <c r="L1513" s="9" t="s">
        <v>53</v>
      </c>
      <c r="M1513" s="9" t="s">
        <v>54</v>
      </c>
      <c r="N1513" s="9" t="s">
        <v>80</v>
      </c>
      <c r="O1513" s="9">
        <v>0</v>
      </c>
      <c r="P1513" s="9"/>
      <c r="Q1513" s="9"/>
      <c r="R1513" s="9"/>
      <c r="S1513" s="9"/>
      <c r="T1513" s="9"/>
      <c r="U1513" s="9"/>
      <c r="V1513" s="9"/>
      <c r="W1513" s="9"/>
      <c r="X1513" s="9"/>
      <c r="Y1513" s="9" t="s">
        <v>372</v>
      </c>
      <c r="Z1513" s="9" t="s">
        <v>65</v>
      </c>
      <c r="AA1513" s="9" t="s">
        <v>7230</v>
      </c>
      <c r="AB1513" s="9" t="s">
        <v>47</v>
      </c>
      <c r="AC1513" s="9"/>
      <c r="AD1513" s="9" t="b">
        <v>0</v>
      </c>
      <c r="AE1513" s="9"/>
      <c r="AF1513" s="9"/>
      <c r="AG1513" s="14">
        <f t="shared" si="23"/>
        <v>43326</v>
      </c>
    </row>
    <row r="1514" spans="1:33">
      <c r="A1514" s="9" t="s">
        <v>7249</v>
      </c>
      <c r="B1514" s="9" t="s">
        <v>7249</v>
      </c>
      <c r="C1514" s="9" t="s">
        <v>7250</v>
      </c>
      <c r="D1514" s="9" t="s">
        <v>7251</v>
      </c>
      <c r="E1514" s="9" t="s">
        <v>36</v>
      </c>
      <c r="F1514" s="9" t="s">
        <v>37</v>
      </c>
      <c r="G1514" s="9" t="s">
        <v>38</v>
      </c>
      <c r="H1514" s="9"/>
      <c r="I1514" s="9"/>
      <c r="J1514" s="9" t="s">
        <v>39</v>
      </c>
      <c r="K1514" s="9" t="s">
        <v>2145</v>
      </c>
      <c r="L1514" s="9" t="s">
        <v>2146</v>
      </c>
      <c r="M1514" s="9" t="s">
        <v>2147</v>
      </c>
      <c r="N1514" s="9" t="s">
        <v>36</v>
      </c>
      <c r="O1514" s="9">
        <v>1</v>
      </c>
      <c r="P1514" s="9" t="s">
        <v>43</v>
      </c>
      <c r="Q1514" s="9">
        <v>20.99</v>
      </c>
      <c r="R1514" s="9"/>
      <c r="S1514" s="9"/>
      <c r="T1514" s="9"/>
      <c r="U1514" s="9"/>
      <c r="V1514" s="9"/>
      <c r="W1514" s="9"/>
      <c r="X1514" s="9"/>
      <c r="Y1514" s="9" t="s">
        <v>2903</v>
      </c>
      <c r="Z1514" s="9" t="s">
        <v>56</v>
      </c>
      <c r="AA1514" s="9" t="s">
        <v>4860</v>
      </c>
      <c r="AB1514" s="9" t="s">
        <v>47</v>
      </c>
      <c r="AC1514" s="9"/>
      <c r="AD1514" s="9" t="b">
        <v>0</v>
      </c>
      <c r="AE1514" s="9"/>
      <c r="AF1514" s="9"/>
      <c r="AG1514" s="14">
        <f t="shared" si="23"/>
        <v>43326</v>
      </c>
    </row>
    <row r="1515" spans="1:33">
      <c r="A1515" s="9" t="s">
        <v>7252</v>
      </c>
      <c r="B1515" s="9" t="s">
        <v>7252</v>
      </c>
      <c r="C1515" s="9" t="s">
        <v>7253</v>
      </c>
      <c r="D1515" s="9" t="s">
        <v>7254</v>
      </c>
      <c r="E1515" s="9" t="s">
        <v>36</v>
      </c>
      <c r="F1515" s="9" t="s">
        <v>37</v>
      </c>
      <c r="G1515" s="9" t="s">
        <v>38</v>
      </c>
      <c r="H1515" s="9"/>
      <c r="I1515" s="9"/>
      <c r="J1515" s="9" t="s">
        <v>39</v>
      </c>
      <c r="K1515" s="9" t="s">
        <v>176</v>
      </c>
      <c r="L1515" s="9" t="s">
        <v>1320</v>
      </c>
      <c r="M1515" s="9" t="s">
        <v>1321</v>
      </c>
      <c r="N1515" s="9" t="s">
        <v>36</v>
      </c>
      <c r="O1515" s="9">
        <v>1</v>
      </c>
      <c r="P1515" s="9" t="s">
        <v>43</v>
      </c>
      <c r="Q1515" s="9">
        <v>15.99</v>
      </c>
      <c r="R1515" s="9"/>
      <c r="S1515" s="9"/>
      <c r="T1515" s="9"/>
      <c r="U1515" s="9"/>
      <c r="V1515" s="9"/>
      <c r="W1515" s="9"/>
      <c r="X1515" s="9"/>
      <c r="Y1515" s="9" t="s">
        <v>7255</v>
      </c>
      <c r="Z1515" s="9" t="s">
        <v>411</v>
      </c>
      <c r="AA1515" s="9" t="s">
        <v>7256</v>
      </c>
      <c r="AB1515" s="9" t="s">
        <v>47</v>
      </c>
      <c r="AC1515" s="9"/>
      <c r="AD1515" s="9" t="b">
        <v>0</v>
      </c>
      <c r="AE1515" s="9"/>
      <c r="AF1515" s="9"/>
      <c r="AG1515" s="14">
        <f t="shared" si="23"/>
        <v>43326</v>
      </c>
    </row>
    <row r="1516" spans="1:33">
      <c r="A1516" s="9" t="s">
        <v>7252</v>
      </c>
      <c r="B1516" s="9" t="s">
        <v>7252</v>
      </c>
      <c r="C1516" s="9" t="s">
        <v>7253</v>
      </c>
      <c r="D1516" s="9" t="s">
        <v>7254</v>
      </c>
      <c r="E1516" s="9" t="s">
        <v>36</v>
      </c>
      <c r="F1516" s="9" t="s">
        <v>37</v>
      </c>
      <c r="G1516" s="9" t="s">
        <v>38</v>
      </c>
      <c r="H1516" s="9"/>
      <c r="I1516" s="9"/>
      <c r="J1516" s="9" t="s">
        <v>39</v>
      </c>
      <c r="K1516" s="9" t="s">
        <v>176</v>
      </c>
      <c r="L1516" s="9" t="s">
        <v>4452</v>
      </c>
      <c r="M1516" s="9" t="s">
        <v>4453</v>
      </c>
      <c r="N1516" s="9" t="s">
        <v>36</v>
      </c>
      <c r="O1516" s="9">
        <v>1</v>
      </c>
      <c r="P1516" s="9" t="s">
        <v>43</v>
      </c>
      <c r="Q1516" s="9">
        <v>15.99</v>
      </c>
      <c r="R1516" s="9"/>
      <c r="S1516" s="9"/>
      <c r="T1516" s="9"/>
      <c r="U1516" s="9"/>
      <c r="V1516" s="9"/>
      <c r="W1516" s="9"/>
      <c r="X1516" s="9"/>
      <c r="Y1516" s="9" t="s">
        <v>7255</v>
      </c>
      <c r="Z1516" s="9" t="s">
        <v>411</v>
      </c>
      <c r="AA1516" s="9" t="s">
        <v>7256</v>
      </c>
      <c r="AB1516" s="9" t="s">
        <v>47</v>
      </c>
      <c r="AC1516" s="9"/>
      <c r="AD1516" s="9" t="b">
        <v>0</v>
      </c>
      <c r="AE1516" s="9"/>
      <c r="AF1516" s="9"/>
      <c r="AG1516" s="14">
        <f t="shared" si="23"/>
        <v>43326</v>
      </c>
    </row>
    <row r="1517" spans="1:33">
      <c r="A1517" s="9" t="s">
        <v>7257</v>
      </c>
      <c r="B1517" s="9" t="s">
        <v>7257</v>
      </c>
      <c r="C1517" s="9" t="s">
        <v>7258</v>
      </c>
      <c r="D1517" s="9" t="s">
        <v>7259</v>
      </c>
      <c r="E1517" s="9" t="s">
        <v>36</v>
      </c>
      <c r="F1517" s="9" t="s">
        <v>37</v>
      </c>
      <c r="G1517" s="9" t="s">
        <v>38</v>
      </c>
      <c r="H1517" s="9"/>
      <c r="I1517" s="9"/>
      <c r="J1517" s="9" t="s">
        <v>39</v>
      </c>
      <c r="K1517" s="9" t="s">
        <v>921</v>
      </c>
      <c r="L1517" s="9" t="s">
        <v>922</v>
      </c>
      <c r="M1517" s="9" t="s">
        <v>923</v>
      </c>
      <c r="N1517" s="9" t="s">
        <v>36</v>
      </c>
      <c r="O1517" s="9">
        <v>1</v>
      </c>
      <c r="P1517" s="9" t="s">
        <v>43</v>
      </c>
      <c r="Q1517" s="9">
        <v>25.99</v>
      </c>
      <c r="R1517" s="9"/>
      <c r="S1517" s="9"/>
      <c r="T1517" s="9"/>
      <c r="U1517" s="9"/>
      <c r="V1517" s="9"/>
      <c r="W1517" s="9"/>
      <c r="X1517" s="9"/>
      <c r="Y1517" s="9" t="s">
        <v>163</v>
      </c>
      <c r="Z1517" s="9" t="s">
        <v>75</v>
      </c>
      <c r="AA1517" s="9" t="s">
        <v>7260</v>
      </c>
      <c r="AB1517" s="9" t="s">
        <v>47</v>
      </c>
      <c r="AC1517" s="9"/>
      <c r="AD1517" s="9" t="b">
        <v>0</v>
      </c>
      <c r="AE1517" s="9"/>
      <c r="AF1517" s="9"/>
      <c r="AG1517" s="14">
        <f t="shared" si="23"/>
        <v>43326</v>
      </c>
    </row>
    <row r="1518" spans="1:33">
      <c r="A1518" s="9" t="s">
        <v>7261</v>
      </c>
      <c r="B1518" s="9" t="s">
        <v>7261</v>
      </c>
      <c r="C1518" s="9" t="s">
        <v>7262</v>
      </c>
      <c r="D1518" s="9" t="s">
        <v>7263</v>
      </c>
      <c r="E1518" s="9" t="s">
        <v>36</v>
      </c>
      <c r="F1518" s="9" t="s">
        <v>37</v>
      </c>
      <c r="G1518" s="9" t="s">
        <v>38</v>
      </c>
      <c r="H1518" s="9"/>
      <c r="I1518" s="9"/>
      <c r="J1518" s="9" t="s">
        <v>39</v>
      </c>
      <c r="K1518" s="9" t="s">
        <v>176</v>
      </c>
      <c r="L1518" s="9" t="s">
        <v>1177</v>
      </c>
      <c r="M1518" s="9" t="s">
        <v>1178</v>
      </c>
      <c r="N1518" s="9" t="s">
        <v>36</v>
      </c>
      <c r="O1518" s="9">
        <v>1</v>
      </c>
      <c r="P1518" s="9" t="s">
        <v>43</v>
      </c>
      <c r="Q1518" s="9">
        <v>15.99</v>
      </c>
      <c r="R1518" s="9"/>
      <c r="S1518" s="9"/>
      <c r="T1518" s="9"/>
      <c r="U1518" s="9"/>
      <c r="V1518" s="9"/>
      <c r="W1518" s="9"/>
      <c r="X1518" s="9"/>
      <c r="Y1518" s="9" t="s">
        <v>1281</v>
      </c>
      <c r="Z1518" s="9" t="s">
        <v>45</v>
      </c>
      <c r="AA1518" s="9" t="s">
        <v>7264</v>
      </c>
      <c r="AB1518" s="9" t="s">
        <v>47</v>
      </c>
      <c r="AC1518" s="9"/>
      <c r="AD1518" s="9" t="b">
        <v>0</v>
      </c>
      <c r="AE1518" s="9"/>
      <c r="AF1518" s="9"/>
      <c r="AG1518" s="14">
        <f t="shared" si="23"/>
        <v>43326</v>
      </c>
    </row>
    <row r="1519" spans="1:33">
      <c r="A1519" s="9" t="s">
        <v>7265</v>
      </c>
      <c r="B1519" s="9" t="s">
        <v>7265</v>
      </c>
      <c r="C1519" s="9" t="s">
        <v>7266</v>
      </c>
      <c r="D1519" s="9" t="s">
        <v>7267</v>
      </c>
      <c r="E1519" s="9" t="s">
        <v>36</v>
      </c>
      <c r="F1519" s="9" t="s">
        <v>37</v>
      </c>
      <c r="G1519" s="9" t="s">
        <v>38</v>
      </c>
      <c r="H1519" s="9"/>
      <c r="I1519" s="9"/>
      <c r="J1519" s="9" t="s">
        <v>39</v>
      </c>
      <c r="K1519" s="9" t="s">
        <v>1130</v>
      </c>
      <c r="L1519" s="9" t="s">
        <v>1131</v>
      </c>
      <c r="M1519" s="9" t="s">
        <v>1132</v>
      </c>
      <c r="N1519" s="9" t="s">
        <v>36</v>
      </c>
      <c r="O1519" s="9">
        <v>1</v>
      </c>
      <c r="P1519" s="9" t="s">
        <v>43</v>
      </c>
      <c r="Q1519" s="9">
        <v>24.99</v>
      </c>
      <c r="R1519" s="9"/>
      <c r="S1519" s="9">
        <v>3.98</v>
      </c>
      <c r="T1519" s="9"/>
      <c r="U1519" s="9"/>
      <c r="V1519" s="9"/>
      <c r="W1519" s="9"/>
      <c r="X1519" s="9"/>
      <c r="Y1519" s="9" t="s">
        <v>1103</v>
      </c>
      <c r="Z1519" s="9" t="s">
        <v>149</v>
      </c>
      <c r="AA1519" s="9" t="s">
        <v>7268</v>
      </c>
      <c r="AB1519" s="9" t="s">
        <v>47</v>
      </c>
      <c r="AC1519" s="9"/>
      <c r="AD1519" s="9" t="b">
        <v>0</v>
      </c>
      <c r="AE1519" s="9"/>
      <c r="AF1519" s="9"/>
      <c r="AG1519" s="14">
        <f t="shared" si="23"/>
        <v>43326</v>
      </c>
    </row>
    <row r="1520" spans="1:33">
      <c r="A1520" s="9" t="s">
        <v>7269</v>
      </c>
      <c r="B1520" s="9" t="s">
        <v>7269</v>
      </c>
      <c r="C1520" s="9" t="s">
        <v>7270</v>
      </c>
      <c r="D1520" s="9" t="s">
        <v>7271</v>
      </c>
      <c r="E1520" s="9" t="s">
        <v>36</v>
      </c>
      <c r="F1520" s="9" t="s">
        <v>37</v>
      </c>
      <c r="G1520" s="9" t="s">
        <v>38</v>
      </c>
      <c r="H1520" s="9"/>
      <c r="I1520" s="9"/>
      <c r="J1520" s="9" t="s">
        <v>39</v>
      </c>
      <c r="K1520" s="9" t="s">
        <v>1631</v>
      </c>
      <c r="L1520" s="9" t="s">
        <v>1632</v>
      </c>
      <c r="M1520" s="9" t="s">
        <v>1633</v>
      </c>
      <c r="N1520" s="9" t="s">
        <v>36</v>
      </c>
      <c r="O1520" s="9">
        <v>1</v>
      </c>
      <c r="P1520" s="9" t="s">
        <v>43</v>
      </c>
      <c r="Q1520" s="9">
        <v>19.99</v>
      </c>
      <c r="R1520" s="9"/>
      <c r="S1520" s="9"/>
      <c r="T1520" s="9"/>
      <c r="U1520" s="9"/>
      <c r="V1520" s="9"/>
      <c r="W1520" s="9"/>
      <c r="X1520" s="9"/>
      <c r="Y1520" s="9" t="s">
        <v>7272</v>
      </c>
      <c r="Z1520" s="9" t="s">
        <v>75</v>
      </c>
      <c r="AA1520" s="9" t="s">
        <v>7273</v>
      </c>
      <c r="AB1520" s="9" t="s">
        <v>47</v>
      </c>
      <c r="AC1520" s="9"/>
      <c r="AD1520" s="9" t="b">
        <v>0</v>
      </c>
      <c r="AE1520" s="9"/>
      <c r="AF1520" s="9"/>
      <c r="AG1520" s="14">
        <f t="shared" si="23"/>
        <v>43326</v>
      </c>
    </row>
    <row r="1521" spans="1:33">
      <c r="A1521" s="9" t="s">
        <v>7274</v>
      </c>
      <c r="B1521" s="9" t="s">
        <v>7274</v>
      </c>
      <c r="C1521" s="9" t="s">
        <v>7275</v>
      </c>
      <c r="D1521" s="9" t="s">
        <v>7276</v>
      </c>
      <c r="E1521" s="9" t="s">
        <v>36</v>
      </c>
      <c r="F1521" s="9" t="s">
        <v>37</v>
      </c>
      <c r="G1521" s="9" t="s">
        <v>38</v>
      </c>
      <c r="H1521" s="9"/>
      <c r="I1521" s="9"/>
      <c r="J1521" s="9" t="s">
        <v>39</v>
      </c>
      <c r="K1521" s="9" t="s">
        <v>217</v>
      </c>
      <c r="L1521" s="9" t="s">
        <v>1011</v>
      </c>
      <c r="M1521" s="9" t="s">
        <v>1012</v>
      </c>
      <c r="N1521" s="9" t="s">
        <v>36</v>
      </c>
      <c r="O1521" s="9">
        <v>1</v>
      </c>
      <c r="P1521" s="9" t="s">
        <v>43</v>
      </c>
      <c r="Q1521" s="9">
        <v>29.99</v>
      </c>
      <c r="R1521" s="9"/>
      <c r="S1521" s="9"/>
      <c r="T1521" s="9"/>
      <c r="U1521" s="9"/>
      <c r="V1521" s="9"/>
      <c r="W1521" s="9"/>
      <c r="X1521" s="9"/>
      <c r="Y1521" s="9" t="s">
        <v>380</v>
      </c>
      <c r="Z1521" s="9" t="s">
        <v>56</v>
      </c>
      <c r="AA1521" s="9" t="s">
        <v>7277</v>
      </c>
      <c r="AB1521" s="9" t="s">
        <v>47</v>
      </c>
      <c r="AC1521" s="9"/>
      <c r="AD1521" s="9" t="b">
        <v>0</v>
      </c>
      <c r="AE1521" s="9"/>
      <c r="AF1521" s="9"/>
      <c r="AG1521" s="14">
        <f t="shared" si="23"/>
        <v>43326</v>
      </c>
    </row>
    <row r="1522" spans="1:33">
      <c r="A1522" s="9" t="s">
        <v>7278</v>
      </c>
      <c r="B1522" s="9" t="s">
        <v>7278</v>
      </c>
      <c r="C1522" s="9" t="s">
        <v>7279</v>
      </c>
      <c r="D1522" s="9" t="s">
        <v>7280</v>
      </c>
      <c r="E1522" s="9" t="s">
        <v>80</v>
      </c>
      <c r="F1522" s="9" t="s">
        <v>37</v>
      </c>
      <c r="G1522" s="9" t="s">
        <v>38</v>
      </c>
      <c r="H1522" s="9"/>
      <c r="I1522" s="9"/>
      <c r="J1522" s="9" t="s">
        <v>90</v>
      </c>
      <c r="K1522" s="9" t="s">
        <v>129</v>
      </c>
      <c r="L1522" s="9" t="s">
        <v>130</v>
      </c>
      <c r="M1522" s="9" t="s">
        <v>131</v>
      </c>
      <c r="N1522" s="9" t="s">
        <v>80</v>
      </c>
      <c r="O1522" s="9">
        <v>0</v>
      </c>
      <c r="P1522" s="9"/>
      <c r="Q1522" s="9"/>
      <c r="R1522" s="9"/>
      <c r="S1522" s="9"/>
      <c r="T1522" s="9"/>
      <c r="U1522" s="9"/>
      <c r="V1522" s="9"/>
      <c r="W1522" s="9"/>
      <c r="X1522" s="9"/>
      <c r="Y1522" s="9" t="s">
        <v>519</v>
      </c>
      <c r="Z1522" s="9" t="s">
        <v>56</v>
      </c>
      <c r="AA1522" s="9" t="s">
        <v>7281</v>
      </c>
      <c r="AB1522" s="9" t="s">
        <v>47</v>
      </c>
      <c r="AC1522" s="9"/>
      <c r="AD1522" s="9" t="b">
        <v>0</v>
      </c>
      <c r="AE1522" s="9"/>
      <c r="AF1522" s="9"/>
      <c r="AG1522" s="14">
        <f t="shared" si="23"/>
        <v>43326</v>
      </c>
    </row>
    <row r="1523" spans="1:33">
      <c r="A1523" s="9" t="s">
        <v>7282</v>
      </c>
      <c r="B1523" s="9" t="s">
        <v>7282</v>
      </c>
      <c r="C1523" s="9" t="s">
        <v>7283</v>
      </c>
      <c r="D1523" s="9" t="s">
        <v>7284</v>
      </c>
      <c r="E1523" s="9" t="s">
        <v>36</v>
      </c>
      <c r="F1523" s="9" t="s">
        <v>37</v>
      </c>
      <c r="G1523" s="9" t="s">
        <v>38</v>
      </c>
      <c r="H1523" s="9"/>
      <c r="I1523" s="9"/>
      <c r="J1523" s="9" t="s">
        <v>39</v>
      </c>
      <c r="K1523" s="9" t="s">
        <v>254</v>
      </c>
      <c r="L1523" s="9" t="s">
        <v>255</v>
      </c>
      <c r="M1523" s="9" t="s">
        <v>256</v>
      </c>
      <c r="N1523" s="9" t="s">
        <v>36</v>
      </c>
      <c r="O1523" s="9">
        <v>1</v>
      </c>
      <c r="P1523" s="9" t="s">
        <v>43</v>
      </c>
      <c r="Q1523" s="9">
        <v>21.99</v>
      </c>
      <c r="R1523" s="9"/>
      <c r="S1523" s="9"/>
      <c r="T1523" s="9"/>
      <c r="U1523" s="9"/>
      <c r="V1523" s="9"/>
      <c r="W1523" s="9"/>
      <c r="X1523" s="9"/>
      <c r="Y1523" s="9" t="s">
        <v>163</v>
      </c>
      <c r="Z1523" s="9" t="s">
        <v>75</v>
      </c>
      <c r="AA1523" s="9" t="s">
        <v>7285</v>
      </c>
      <c r="AB1523" s="9" t="s">
        <v>47</v>
      </c>
      <c r="AC1523" s="9"/>
      <c r="AD1523" s="9" t="b">
        <v>0</v>
      </c>
      <c r="AE1523" s="9"/>
      <c r="AF1523" s="9"/>
      <c r="AG1523" s="14">
        <f t="shared" si="23"/>
        <v>43326</v>
      </c>
    </row>
    <row r="1524" spans="1:33">
      <c r="A1524" s="9" t="s">
        <v>7286</v>
      </c>
      <c r="B1524" s="9" t="s">
        <v>7286</v>
      </c>
      <c r="C1524" s="9" t="s">
        <v>7287</v>
      </c>
      <c r="D1524" s="9" t="s">
        <v>7288</v>
      </c>
      <c r="E1524" s="9" t="s">
        <v>36</v>
      </c>
      <c r="F1524" s="9" t="s">
        <v>37</v>
      </c>
      <c r="G1524" s="9" t="s">
        <v>38</v>
      </c>
      <c r="H1524" s="9"/>
      <c r="I1524" s="9"/>
      <c r="J1524" s="9" t="s">
        <v>39</v>
      </c>
      <c r="K1524" s="9" t="s">
        <v>1597</v>
      </c>
      <c r="L1524" s="9" t="s">
        <v>1922</v>
      </c>
      <c r="M1524" s="9" t="s">
        <v>1923</v>
      </c>
      <c r="N1524" s="9" t="s">
        <v>36</v>
      </c>
      <c r="O1524" s="9">
        <v>1</v>
      </c>
      <c r="P1524" s="9" t="s">
        <v>43</v>
      </c>
      <c r="Q1524" s="9">
        <v>35.99</v>
      </c>
      <c r="R1524" s="9"/>
      <c r="S1524" s="9"/>
      <c r="T1524" s="9"/>
      <c r="U1524" s="9"/>
      <c r="V1524" s="9"/>
      <c r="W1524" s="9"/>
      <c r="X1524" s="9"/>
      <c r="Y1524" s="9" t="s">
        <v>2456</v>
      </c>
      <c r="Z1524" s="9" t="s">
        <v>56</v>
      </c>
      <c r="AA1524" s="9" t="s">
        <v>7289</v>
      </c>
      <c r="AB1524" s="9" t="s">
        <v>47</v>
      </c>
      <c r="AC1524" s="9"/>
      <c r="AD1524" s="9" t="b">
        <v>0</v>
      </c>
      <c r="AE1524" s="9"/>
      <c r="AF1524" s="9"/>
      <c r="AG1524" s="14">
        <f t="shared" si="23"/>
        <v>43326</v>
      </c>
    </row>
    <row r="1525" spans="1:33">
      <c r="A1525" s="9" t="s">
        <v>7290</v>
      </c>
      <c r="B1525" s="9" t="s">
        <v>7290</v>
      </c>
      <c r="C1525" s="9" t="s">
        <v>7291</v>
      </c>
      <c r="D1525" s="9" t="s">
        <v>6656</v>
      </c>
      <c r="E1525" s="9" t="s">
        <v>36</v>
      </c>
      <c r="F1525" s="9" t="s">
        <v>37</v>
      </c>
      <c r="G1525" s="9" t="s">
        <v>38</v>
      </c>
      <c r="H1525" s="9"/>
      <c r="I1525" s="9"/>
      <c r="J1525" s="9" t="s">
        <v>39</v>
      </c>
      <c r="K1525" s="9" t="s">
        <v>7292</v>
      </c>
      <c r="L1525" s="9" t="s">
        <v>7293</v>
      </c>
      <c r="M1525" s="9" t="s">
        <v>7294</v>
      </c>
      <c r="N1525" s="9" t="s">
        <v>36</v>
      </c>
      <c r="O1525" s="9">
        <v>1</v>
      </c>
      <c r="P1525" s="9" t="s">
        <v>43</v>
      </c>
      <c r="Q1525" s="9">
        <v>32.99</v>
      </c>
      <c r="R1525" s="9"/>
      <c r="S1525" s="9"/>
      <c r="T1525" s="9"/>
      <c r="U1525" s="9"/>
      <c r="V1525" s="9"/>
      <c r="W1525" s="9"/>
      <c r="X1525" s="9"/>
      <c r="Y1525" s="9" t="s">
        <v>7295</v>
      </c>
      <c r="Z1525" s="9" t="s">
        <v>7296</v>
      </c>
      <c r="AA1525" s="9" t="s">
        <v>7297</v>
      </c>
      <c r="AB1525" s="9" t="s">
        <v>47</v>
      </c>
      <c r="AC1525" s="9"/>
      <c r="AD1525" s="9" t="b">
        <v>0</v>
      </c>
      <c r="AE1525" s="9"/>
      <c r="AF1525" s="9"/>
      <c r="AG1525" s="14">
        <f t="shared" si="23"/>
        <v>43326</v>
      </c>
    </row>
    <row r="1526" spans="1:33">
      <c r="A1526" s="9" t="s">
        <v>7298</v>
      </c>
      <c r="B1526" s="9" t="s">
        <v>7298</v>
      </c>
      <c r="C1526" s="9" t="s">
        <v>7299</v>
      </c>
      <c r="D1526" s="9" t="s">
        <v>7300</v>
      </c>
      <c r="E1526" s="9" t="s">
        <v>36</v>
      </c>
      <c r="F1526" s="9" t="s">
        <v>37</v>
      </c>
      <c r="G1526" s="9" t="s">
        <v>38</v>
      </c>
      <c r="H1526" s="9"/>
      <c r="I1526" s="9"/>
      <c r="J1526" s="9" t="s">
        <v>39</v>
      </c>
      <c r="K1526" s="9" t="s">
        <v>116</v>
      </c>
      <c r="L1526" s="9" t="s">
        <v>303</v>
      </c>
      <c r="M1526" s="9" t="s">
        <v>304</v>
      </c>
      <c r="N1526" s="9" t="s">
        <v>36</v>
      </c>
      <c r="O1526" s="9">
        <v>1</v>
      </c>
      <c r="P1526" s="9" t="s">
        <v>43</v>
      </c>
      <c r="Q1526" s="9">
        <v>29.99</v>
      </c>
      <c r="R1526" s="9"/>
      <c r="S1526" s="9"/>
      <c r="T1526" s="9"/>
      <c r="U1526" s="9"/>
      <c r="V1526" s="9"/>
      <c r="W1526" s="9"/>
      <c r="X1526" s="9"/>
      <c r="Y1526" s="9" t="s">
        <v>119</v>
      </c>
      <c r="Z1526" s="9" t="s">
        <v>56</v>
      </c>
      <c r="AA1526" s="9" t="s">
        <v>5935</v>
      </c>
      <c r="AB1526" s="9" t="s">
        <v>47</v>
      </c>
      <c r="AC1526" s="9"/>
      <c r="AD1526" s="9" t="b">
        <v>0</v>
      </c>
      <c r="AE1526" s="9"/>
      <c r="AF1526" s="9"/>
      <c r="AG1526" s="14">
        <f t="shared" si="23"/>
        <v>43326</v>
      </c>
    </row>
    <row r="1527" spans="1:33">
      <c r="A1527" s="9" t="s">
        <v>7298</v>
      </c>
      <c r="B1527" s="9" t="s">
        <v>7298</v>
      </c>
      <c r="C1527" s="9" t="s">
        <v>7299</v>
      </c>
      <c r="D1527" s="9" t="s">
        <v>7300</v>
      </c>
      <c r="E1527" s="9" t="s">
        <v>36</v>
      </c>
      <c r="F1527" s="9" t="s">
        <v>37</v>
      </c>
      <c r="G1527" s="9" t="s">
        <v>38</v>
      </c>
      <c r="H1527" s="9"/>
      <c r="I1527" s="9"/>
      <c r="J1527" s="9" t="s">
        <v>39</v>
      </c>
      <c r="K1527" s="9" t="s">
        <v>116</v>
      </c>
      <c r="L1527" s="9" t="s">
        <v>147</v>
      </c>
      <c r="M1527" s="9" t="s">
        <v>148</v>
      </c>
      <c r="N1527" s="9" t="s">
        <v>36</v>
      </c>
      <c r="O1527" s="9">
        <v>1</v>
      </c>
      <c r="P1527" s="9" t="s">
        <v>43</v>
      </c>
      <c r="Q1527" s="9">
        <v>29.99</v>
      </c>
      <c r="R1527" s="9"/>
      <c r="S1527" s="9"/>
      <c r="T1527" s="9"/>
      <c r="U1527" s="9"/>
      <c r="V1527" s="9"/>
      <c r="W1527" s="9"/>
      <c r="X1527" s="9"/>
      <c r="Y1527" s="9" t="s">
        <v>119</v>
      </c>
      <c r="Z1527" s="9" t="s">
        <v>56</v>
      </c>
      <c r="AA1527" s="9" t="s">
        <v>5935</v>
      </c>
      <c r="AB1527" s="9" t="s">
        <v>47</v>
      </c>
      <c r="AC1527" s="9"/>
      <c r="AD1527" s="9" t="b">
        <v>0</v>
      </c>
      <c r="AE1527" s="9"/>
      <c r="AF1527" s="9"/>
      <c r="AG1527" s="14">
        <f t="shared" si="23"/>
        <v>43326</v>
      </c>
    </row>
    <row r="1528" spans="1:33">
      <c r="A1528" s="9" t="s">
        <v>7301</v>
      </c>
      <c r="B1528" s="9" t="s">
        <v>7301</v>
      </c>
      <c r="C1528" s="9" t="s">
        <v>7302</v>
      </c>
      <c r="D1528" s="9" t="s">
        <v>7303</v>
      </c>
      <c r="E1528" s="9" t="s">
        <v>36</v>
      </c>
      <c r="F1528" s="9" t="s">
        <v>37</v>
      </c>
      <c r="G1528" s="9" t="s">
        <v>38</v>
      </c>
      <c r="H1528" s="9"/>
      <c r="I1528" s="9"/>
      <c r="J1528" s="9" t="s">
        <v>39</v>
      </c>
      <c r="K1528" s="9" t="s">
        <v>176</v>
      </c>
      <c r="L1528" s="9" t="s">
        <v>557</v>
      </c>
      <c r="M1528" s="9" t="s">
        <v>558</v>
      </c>
      <c r="N1528" s="9" t="s">
        <v>36</v>
      </c>
      <c r="O1528" s="9">
        <v>1</v>
      </c>
      <c r="P1528" s="9" t="s">
        <v>43</v>
      </c>
      <c r="Q1528" s="9">
        <v>15.99</v>
      </c>
      <c r="R1528" s="9"/>
      <c r="S1528" s="9"/>
      <c r="T1528" s="9"/>
      <c r="U1528" s="9"/>
      <c r="V1528" s="9"/>
      <c r="W1528" s="9"/>
      <c r="X1528" s="9"/>
      <c r="Y1528" s="9" t="s">
        <v>5252</v>
      </c>
      <c r="Z1528" s="9" t="s">
        <v>75</v>
      </c>
      <c r="AA1528" s="9" t="s">
        <v>7304</v>
      </c>
      <c r="AB1528" s="9" t="s">
        <v>47</v>
      </c>
      <c r="AC1528" s="9"/>
      <c r="AD1528" s="9" t="b">
        <v>0</v>
      </c>
      <c r="AE1528" s="9"/>
      <c r="AF1528" s="9"/>
      <c r="AG1528" s="14">
        <f t="shared" si="23"/>
        <v>43326</v>
      </c>
    </row>
    <row r="1529" spans="1:33">
      <c r="A1529" s="9" t="s">
        <v>7305</v>
      </c>
      <c r="B1529" s="9" t="s">
        <v>7305</v>
      </c>
      <c r="C1529" s="9" t="s">
        <v>7306</v>
      </c>
      <c r="D1529" s="9" t="s">
        <v>7307</v>
      </c>
      <c r="E1529" s="9" t="s">
        <v>36</v>
      </c>
      <c r="F1529" s="9" t="s">
        <v>37</v>
      </c>
      <c r="G1529" s="9" t="s">
        <v>38</v>
      </c>
      <c r="H1529" s="9"/>
      <c r="I1529" s="9"/>
      <c r="J1529" s="9" t="s">
        <v>51</v>
      </c>
      <c r="K1529" s="9" t="s">
        <v>2856</v>
      </c>
      <c r="L1529" s="9" t="s">
        <v>2857</v>
      </c>
      <c r="M1529" s="9" t="s">
        <v>2858</v>
      </c>
      <c r="N1529" s="9" t="s">
        <v>36</v>
      </c>
      <c r="O1529" s="9">
        <v>1</v>
      </c>
      <c r="P1529" s="9" t="s">
        <v>43</v>
      </c>
      <c r="Q1529" s="9">
        <v>26.99</v>
      </c>
      <c r="R1529" s="9"/>
      <c r="S1529" s="9">
        <v>3.99</v>
      </c>
      <c r="T1529" s="9"/>
      <c r="U1529" s="9"/>
      <c r="V1529" s="9"/>
      <c r="W1529" s="9"/>
      <c r="X1529" s="9"/>
      <c r="Y1529" s="9" t="s">
        <v>2166</v>
      </c>
      <c r="Z1529" s="9" t="s">
        <v>65</v>
      </c>
      <c r="AA1529" s="9" t="s">
        <v>7308</v>
      </c>
      <c r="AB1529" s="9" t="s">
        <v>47</v>
      </c>
      <c r="AC1529" s="9"/>
      <c r="AD1529" s="9" t="b">
        <v>0</v>
      </c>
      <c r="AE1529" s="9"/>
      <c r="AF1529" s="9"/>
      <c r="AG1529" s="14">
        <f t="shared" si="23"/>
        <v>43326</v>
      </c>
    </row>
    <row r="1530" spans="1:33">
      <c r="A1530" s="9" t="s">
        <v>7309</v>
      </c>
      <c r="B1530" s="9" t="s">
        <v>7309</v>
      </c>
      <c r="C1530" s="9" t="s">
        <v>7310</v>
      </c>
      <c r="D1530" s="9" t="s">
        <v>7311</v>
      </c>
      <c r="E1530" s="9" t="s">
        <v>36</v>
      </c>
      <c r="F1530" s="9" t="s">
        <v>37</v>
      </c>
      <c r="G1530" s="9" t="s">
        <v>38</v>
      </c>
      <c r="H1530" s="9"/>
      <c r="I1530" s="9"/>
      <c r="J1530" s="9" t="s">
        <v>39</v>
      </c>
      <c r="K1530" s="9" t="s">
        <v>7312</v>
      </c>
      <c r="L1530" s="9" t="s">
        <v>7313</v>
      </c>
      <c r="M1530" s="9" t="s">
        <v>7314</v>
      </c>
      <c r="N1530" s="9" t="s">
        <v>36</v>
      </c>
      <c r="O1530" s="9">
        <v>1</v>
      </c>
      <c r="P1530" s="9" t="s">
        <v>43</v>
      </c>
      <c r="Q1530" s="9">
        <v>19.99</v>
      </c>
      <c r="R1530" s="9"/>
      <c r="S1530" s="9"/>
      <c r="T1530" s="9"/>
      <c r="U1530" s="9"/>
      <c r="V1530" s="9"/>
      <c r="W1530" s="9"/>
      <c r="X1530" s="9"/>
      <c r="Y1530" s="9" t="s">
        <v>1194</v>
      </c>
      <c r="Z1530" s="9" t="s">
        <v>56</v>
      </c>
      <c r="AA1530" s="9" t="s">
        <v>7315</v>
      </c>
      <c r="AB1530" s="9" t="s">
        <v>47</v>
      </c>
      <c r="AC1530" s="9"/>
      <c r="AD1530" s="9" t="b">
        <v>0</v>
      </c>
      <c r="AE1530" s="9"/>
      <c r="AF1530" s="9"/>
      <c r="AG1530" s="14">
        <f t="shared" si="23"/>
        <v>43326</v>
      </c>
    </row>
    <row r="1531" spans="1:33">
      <c r="A1531" s="9" t="s">
        <v>7309</v>
      </c>
      <c r="B1531" s="9" t="s">
        <v>7309</v>
      </c>
      <c r="C1531" s="9" t="s">
        <v>7310</v>
      </c>
      <c r="D1531" s="9" t="s">
        <v>7311</v>
      </c>
      <c r="E1531" s="9" t="s">
        <v>36</v>
      </c>
      <c r="F1531" s="9" t="s">
        <v>37</v>
      </c>
      <c r="G1531" s="9" t="s">
        <v>38</v>
      </c>
      <c r="H1531" s="9"/>
      <c r="I1531" s="9"/>
      <c r="J1531" s="9" t="s">
        <v>39</v>
      </c>
      <c r="K1531" s="9" t="s">
        <v>3450</v>
      </c>
      <c r="L1531" s="9" t="s">
        <v>7316</v>
      </c>
      <c r="M1531" s="9" t="s">
        <v>7317</v>
      </c>
      <c r="N1531" s="9" t="s">
        <v>36</v>
      </c>
      <c r="O1531" s="9">
        <v>1</v>
      </c>
      <c r="P1531" s="9" t="s">
        <v>43</v>
      </c>
      <c r="Q1531" s="9">
        <v>19.99</v>
      </c>
      <c r="R1531" s="9"/>
      <c r="S1531" s="9"/>
      <c r="T1531" s="9"/>
      <c r="U1531" s="9"/>
      <c r="V1531" s="9"/>
      <c r="W1531" s="9"/>
      <c r="X1531" s="9"/>
      <c r="Y1531" s="9" t="s">
        <v>1194</v>
      </c>
      <c r="Z1531" s="9" t="s">
        <v>56</v>
      </c>
      <c r="AA1531" s="9" t="s">
        <v>7315</v>
      </c>
      <c r="AB1531" s="9" t="s">
        <v>47</v>
      </c>
      <c r="AC1531" s="9"/>
      <c r="AD1531" s="9" t="b">
        <v>0</v>
      </c>
      <c r="AE1531" s="9"/>
      <c r="AF1531" s="9"/>
      <c r="AG1531" s="14">
        <f t="shared" si="23"/>
        <v>43326</v>
      </c>
    </row>
    <row r="1532" spans="1:33">
      <c r="A1532" s="9" t="s">
        <v>7318</v>
      </c>
      <c r="B1532" s="9" t="s">
        <v>7318</v>
      </c>
      <c r="C1532" s="9" t="s">
        <v>7319</v>
      </c>
      <c r="D1532" s="9" t="s">
        <v>7320</v>
      </c>
      <c r="E1532" s="9" t="s">
        <v>36</v>
      </c>
      <c r="F1532" s="9" t="s">
        <v>37</v>
      </c>
      <c r="G1532" s="9" t="s">
        <v>38</v>
      </c>
      <c r="H1532" s="9"/>
      <c r="I1532" s="9"/>
      <c r="J1532" s="9" t="s">
        <v>39</v>
      </c>
      <c r="K1532" s="9" t="s">
        <v>176</v>
      </c>
      <c r="L1532" s="9" t="s">
        <v>1275</v>
      </c>
      <c r="M1532" s="9" t="s">
        <v>1276</v>
      </c>
      <c r="N1532" s="9" t="s">
        <v>36</v>
      </c>
      <c r="O1532" s="9">
        <v>1</v>
      </c>
      <c r="P1532" s="9" t="s">
        <v>43</v>
      </c>
      <c r="Q1532" s="9">
        <v>15.99</v>
      </c>
      <c r="R1532" s="9"/>
      <c r="S1532" s="9"/>
      <c r="T1532" s="9"/>
      <c r="U1532" s="9"/>
      <c r="V1532" s="9"/>
      <c r="W1532" s="9"/>
      <c r="X1532" s="9"/>
      <c r="Y1532" s="9" t="s">
        <v>7321</v>
      </c>
      <c r="Z1532" s="9" t="s">
        <v>65</v>
      </c>
      <c r="AA1532" s="9" t="s">
        <v>7322</v>
      </c>
      <c r="AB1532" s="9" t="s">
        <v>47</v>
      </c>
      <c r="AC1532" s="9"/>
      <c r="AD1532" s="9" t="b">
        <v>0</v>
      </c>
      <c r="AE1532" s="9"/>
      <c r="AF1532" s="9"/>
      <c r="AG1532" s="14">
        <f t="shared" si="23"/>
        <v>43326</v>
      </c>
    </row>
    <row r="1533" spans="1:33">
      <c r="A1533" s="9" t="s">
        <v>7323</v>
      </c>
      <c r="B1533" s="9" t="s">
        <v>7323</v>
      </c>
      <c r="C1533" s="9" t="s">
        <v>7324</v>
      </c>
      <c r="D1533" s="9" t="s">
        <v>7325</v>
      </c>
      <c r="E1533" s="9" t="s">
        <v>36</v>
      </c>
      <c r="F1533" s="9" t="s">
        <v>37</v>
      </c>
      <c r="G1533" s="9" t="s">
        <v>38</v>
      </c>
      <c r="H1533" s="9"/>
      <c r="I1533" s="9"/>
      <c r="J1533" s="9" t="s">
        <v>90</v>
      </c>
      <c r="K1533" s="9" t="s">
        <v>1557</v>
      </c>
      <c r="L1533" s="9" t="s">
        <v>2659</v>
      </c>
      <c r="M1533" s="9" t="s">
        <v>2660</v>
      </c>
      <c r="N1533" s="9" t="s">
        <v>36</v>
      </c>
      <c r="O1533" s="9">
        <v>1</v>
      </c>
      <c r="P1533" s="9" t="s">
        <v>43</v>
      </c>
      <c r="Q1533" s="9">
        <v>17.99</v>
      </c>
      <c r="R1533" s="9"/>
      <c r="S1533" s="9">
        <v>3.48</v>
      </c>
      <c r="T1533" s="9"/>
      <c r="U1533" s="9"/>
      <c r="V1533" s="9"/>
      <c r="W1533" s="9"/>
      <c r="X1533" s="9"/>
      <c r="Y1533" s="9" t="s">
        <v>119</v>
      </c>
      <c r="Z1533" s="9" t="s">
        <v>56</v>
      </c>
      <c r="AA1533" s="9" t="s">
        <v>7326</v>
      </c>
      <c r="AB1533" s="9" t="s">
        <v>47</v>
      </c>
      <c r="AC1533" s="9"/>
      <c r="AD1533" s="9" t="b">
        <v>0</v>
      </c>
      <c r="AE1533" s="9"/>
      <c r="AF1533" s="9"/>
      <c r="AG1533" s="14">
        <f t="shared" si="23"/>
        <v>43326</v>
      </c>
    </row>
    <row r="1534" spans="1:33">
      <c r="A1534" s="9" t="s">
        <v>7327</v>
      </c>
      <c r="B1534" s="9" t="s">
        <v>7327</v>
      </c>
      <c r="C1534" s="9" t="s">
        <v>7328</v>
      </c>
      <c r="D1534" s="9" t="s">
        <v>7329</v>
      </c>
      <c r="E1534" s="9" t="s">
        <v>36</v>
      </c>
      <c r="F1534" s="9" t="s">
        <v>37</v>
      </c>
      <c r="G1534" s="9" t="s">
        <v>38</v>
      </c>
      <c r="H1534" s="9"/>
      <c r="I1534" s="9"/>
      <c r="J1534" s="9" t="s">
        <v>39</v>
      </c>
      <c r="K1534" s="9" t="s">
        <v>116</v>
      </c>
      <c r="L1534" s="9" t="s">
        <v>4245</v>
      </c>
      <c r="M1534" s="9" t="s">
        <v>4246</v>
      </c>
      <c r="N1534" s="9" t="s">
        <v>36</v>
      </c>
      <c r="O1534" s="9">
        <v>1</v>
      </c>
      <c r="P1534" s="9" t="s">
        <v>43</v>
      </c>
      <c r="Q1534" s="9">
        <v>29.99</v>
      </c>
      <c r="R1534" s="9"/>
      <c r="S1534" s="9"/>
      <c r="T1534" s="9"/>
      <c r="U1534" s="9"/>
      <c r="V1534" s="9"/>
      <c r="W1534" s="9"/>
      <c r="X1534" s="9"/>
      <c r="Y1534" s="9" t="s">
        <v>119</v>
      </c>
      <c r="Z1534" s="9" t="s">
        <v>56</v>
      </c>
      <c r="AA1534" s="9" t="s">
        <v>5935</v>
      </c>
      <c r="AB1534" s="9" t="s">
        <v>47</v>
      </c>
      <c r="AC1534" s="9"/>
      <c r="AD1534" s="9" t="b">
        <v>0</v>
      </c>
      <c r="AE1534" s="9"/>
      <c r="AF1534" s="9"/>
      <c r="AG1534" s="14">
        <f t="shared" si="23"/>
        <v>43326</v>
      </c>
    </row>
    <row r="1535" spans="1:33">
      <c r="A1535" s="9" t="s">
        <v>7330</v>
      </c>
      <c r="B1535" s="9" t="s">
        <v>7330</v>
      </c>
      <c r="C1535" s="9" t="s">
        <v>7331</v>
      </c>
      <c r="D1535" s="9" t="s">
        <v>7332</v>
      </c>
      <c r="E1535" s="9" t="s">
        <v>36</v>
      </c>
      <c r="F1535" s="9" t="s">
        <v>37</v>
      </c>
      <c r="G1535" s="9" t="s">
        <v>38</v>
      </c>
      <c r="H1535" s="9"/>
      <c r="I1535" s="9"/>
      <c r="J1535" s="9" t="s">
        <v>39</v>
      </c>
      <c r="K1535" s="9" t="s">
        <v>4399</v>
      </c>
      <c r="L1535" s="9" t="s">
        <v>4400</v>
      </c>
      <c r="M1535" s="9" t="s">
        <v>4401</v>
      </c>
      <c r="N1535" s="9" t="s">
        <v>36</v>
      </c>
      <c r="O1535" s="9">
        <v>1</v>
      </c>
      <c r="P1535" s="9" t="s">
        <v>43</v>
      </c>
      <c r="Q1535" s="9">
        <v>35.99</v>
      </c>
      <c r="R1535" s="9"/>
      <c r="S1535" s="9"/>
      <c r="T1535" s="9"/>
      <c r="U1535" s="9"/>
      <c r="V1535" s="9"/>
      <c r="W1535" s="9"/>
      <c r="X1535" s="9"/>
      <c r="Y1535" s="9" t="s">
        <v>2903</v>
      </c>
      <c r="Z1535" s="9" t="s">
        <v>56</v>
      </c>
      <c r="AA1535" s="9" t="s">
        <v>7333</v>
      </c>
      <c r="AB1535" s="9" t="s">
        <v>47</v>
      </c>
      <c r="AC1535" s="9"/>
      <c r="AD1535" s="9" t="b">
        <v>0</v>
      </c>
      <c r="AE1535" s="9"/>
      <c r="AF1535" s="9"/>
      <c r="AG1535" s="14">
        <f t="shared" si="23"/>
        <v>43326</v>
      </c>
    </row>
    <row r="1536" spans="1:33">
      <c r="A1536" s="9" t="s">
        <v>7334</v>
      </c>
      <c r="B1536" s="9" t="s">
        <v>7334</v>
      </c>
      <c r="C1536" s="9" t="s">
        <v>7335</v>
      </c>
      <c r="D1536" s="9" t="s">
        <v>7336</v>
      </c>
      <c r="E1536" s="9" t="s">
        <v>36</v>
      </c>
      <c r="F1536" s="9" t="s">
        <v>37</v>
      </c>
      <c r="G1536" s="9" t="s">
        <v>38</v>
      </c>
      <c r="H1536" s="9"/>
      <c r="I1536" s="9"/>
      <c r="J1536" s="9" t="s">
        <v>51</v>
      </c>
      <c r="K1536" s="9" t="s">
        <v>5892</v>
      </c>
      <c r="L1536" s="9" t="s">
        <v>5893</v>
      </c>
      <c r="M1536" s="9" t="s">
        <v>5894</v>
      </c>
      <c r="N1536" s="9" t="s">
        <v>36</v>
      </c>
      <c r="O1536" s="9">
        <v>1</v>
      </c>
      <c r="P1536" s="9" t="s">
        <v>43</v>
      </c>
      <c r="Q1536" s="9">
        <v>25.99</v>
      </c>
      <c r="R1536" s="9"/>
      <c r="S1536" s="9">
        <v>3.99</v>
      </c>
      <c r="T1536" s="9"/>
      <c r="U1536" s="9"/>
      <c r="V1536" s="9"/>
      <c r="W1536" s="9"/>
      <c r="X1536" s="9"/>
      <c r="Y1536" s="9" t="s">
        <v>7337</v>
      </c>
      <c r="Z1536" s="9" t="s">
        <v>56</v>
      </c>
      <c r="AA1536" s="9" t="s">
        <v>7338</v>
      </c>
      <c r="AB1536" s="9" t="s">
        <v>47</v>
      </c>
      <c r="AC1536" s="9"/>
      <c r="AD1536" s="9" t="b">
        <v>0</v>
      </c>
      <c r="AE1536" s="9"/>
      <c r="AF1536" s="9"/>
      <c r="AG1536" s="14">
        <f t="shared" si="23"/>
        <v>43326</v>
      </c>
    </row>
    <row r="1537" spans="1:33">
      <c r="A1537" s="9" t="s">
        <v>7334</v>
      </c>
      <c r="B1537" s="9" t="s">
        <v>7334</v>
      </c>
      <c r="C1537" s="9" t="s">
        <v>7335</v>
      </c>
      <c r="D1537" s="9" t="s">
        <v>7336</v>
      </c>
      <c r="E1537" s="9" t="s">
        <v>36</v>
      </c>
      <c r="F1537" s="9" t="s">
        <v>37</v>
      </c>
      <c r="G1537" s="9" t="s">
        <v>38</v>
      </c>
      <c r="H1537" s="9"/>
      <c r="I1537" s="9"/>
      <c r="J1537" s="9" t="s">
        <v>51</v>
      </c>
      <c r="K1537" s="9" t="s">
        <v>176</v>
      </c>
      <c r="L1537" s="9" t="s">
        <v>1275</v>
      </c>
      <c r="M1537" s="9" t="s">
        <v>1276</v>
      </c>
      <c r="N1537" s="9" t="s">
        <v>36</v>
      </c>
      <c r="O1537" s="9">
        <v>1</v>
      </c>
      <c r="P1537" s="9" t="s">
        <v>43</v>
      </c>
      <c r="Q1537" s="9">
        <v>15.99</v>
      </c>
      <c r="R1537" s="9"/>
      <c r="S1537" s="9">
        <v>3.99</v>
      </c>
      <c r="T1537" s="9"/>
      <c r="U1537" s="9"/>
      <c r="V1537" s="9"/>
      <c r="W1537" s="9"/>
      <c r="X1537" s="9"/>
      <c r="Y1537" s="9" t="s">
        <v>7337</v>
      </c>
      <c r="Z1537" s="9" t="s">
        <v>56</v>
      </c>
      <c r="AA1537" s="9" t="s">
        <v>7338</v>
      </c>
      <c r="AB1537" s="9" t="s">
        <v>47</v>
      </c>
      <c r="AC1537" s="9"/>
      <c r="AD1537" s="9" t="b">
        <v>0</v>
      </c>
      <c r="AE1537" s="9"/>
      <c r="AF1537" s="9"/>
      <c r="AG1537" s="14">
        <f t="shared" si="23"/>
        <v>43326</v>
      </c>
    </row>
    <row r="1538" spans="1:33">
      <c r="A1538" s="9" t="s">
        <v>7339</v>
      </c>
      <c r="B1538" s="9" t="s">
        <v>7339</v>
      </c>
      <c r="C1538" s="9" t="s">
        <v>7340</v>
      </c>
      <c r="D1538" s="9" t="s">
        <v>7341</v>
      </c>
      <c r="E1538" s="9" t="s">
        <v>36</v>
      </c>
      <c r="F1538" s="9" t="s">
        <v>37</v>
      </c>
      <c r="G1538" s="9" t="s">
        <v>38</v>
      </c>
      <c r="H1538" s="9"/>
      <c r="I1538" s="9"/>
      <c r="J1538" s="9" t="s">
        <v>39</v>
      </c>
      <c r="K1538" s="9" t="s">
        <v>116</v>
      </c>
      <c r="L1538" s="9" t="s">
        <v>3964</v>
      </c>
      <c r="M1538" s="9" t="s">
        <v>3965</v>
      </c>
      <c r="N1538" s="9" t="s">
        <v>36</v>
      </c>
      <c r="O1538" s="9">
        <v>1</v>
      </c>
      <c r="P1538" s="9" t="s">
        <v>43</v>
      </c>
      <c r="Q1538" s="9">
        <v>29.99</v>
      </c>
      <c r="R1538" s="9"/>
      <c r="S1538" s="9"/>
      <c r="T1538" s="9"/>
      <c r="U1538" s="9"/>
      <c r="V1538" s="9"/>
      <c r="W1538" s="9"/>
      <c r="X1538" s="9"/>
      <c r="Y1538" s="9" t="s">
        <v>372</v>
      </c>
      <c r="Z1538" s="9" t="s">
        <v>65</v>
      </c>
      <c r="AA1538" s="9" t="s">
        <v>7342</v>
      </c>
      <c r="AB1538" s="9" t="s">
        <v>47</v>
      </c>
      <c r="AC1538" s="9"/>
      <c r="AD1538" s="9" t="b">
        <v>0</v>
      </c>
      <c r="AE1538" s="9"/>
      <c r="AF1538" s="9"/>
      <c r="AG1538" s="14">
        <f t="shared" ref="AG1538:AG1601" si="24">DATEVALUE(LEFT(C1538,10))</f>
        <v>43326</v>
      </c>
    </row>
    <row r="1539" spans="1:33">
      <c r="A1539" s="9" t="s">
        <v>7343</v>
      </c>
      <c r="B1539" s="9" t="s">
        <v>7343</v>
      </c>
      <c r="C1539" s="9" t="s">
        <v>7344</v>
      </c>
      <c r="D1539" s="9" t="s">
        <v>7345</v>
      </c>
      <c r="E1539" s="9" t="s">
        <v>36</v>
      </c>
      <c r="F1539" s="9" t="s">
        <v>37</v>
      </c>
      <c r="G1539" s="9" t="s">
        <v>38</v>
      </c>
      <c r="H1539" s="9"/>
      <c r="I1539" s="9"/>
      <c r="J1539" s="9" t="s">
        <v>39</v>
      </c>
      <c r="K1539" s="9" t="s">
        <v>176</v>
      </c>
      <c r="L1539" s="9" t="s">
        <v>1320</v>
      </c>
      <c r="M1539" s="9" t="s">
        <v>1321</v>
      </c>
      <c r="N1539" s="9" t="s">
        <v>36</v>
      </c>
      <c r="O1539" s="9">
        <v>1</v>
      </c>
      <c r="P1539" s="9" t="s">
        <v>43</v>
      </c>
      <c r="Q1539" s="9">
        <v>15.99</v>
      </c>
      <c r="R1539" s="9"/>
      <c r="S1539" s="9"/>
      <c r="T1539" s="9"/>
      <c r="U1539" s="9"/>
      <c r="V1539" s="9"/>
      <c r="W1539" s="9"/>
      <c r="X1539" s="9"/>
      <c r="Y1539" s="9" t="s">
        <v>553</v>
      </c>
      <c r="Z1539" s="9" t="s">
        <v>56</v>
      </c>
      <c r="AA1539" s="9" t="s">
        <v>7346</v>
      </c>
      <c r="AB1539" s="9" t="s">
        <v>47</v>
      </c>
      <c r="AC1539" s="9"/>
      <c r="AD1539" s="9" t="b">
        <v>0</v>
      </c>
      <c r="AE1539" s="9"/>
      <c r="AF1539" s="9"/>
      <c r="AG1539" s="14">
        <f t="shared" si="24"/>
        <v>43326</v>
      </c>
    </row>
    <row r="1540" spans="1:33">
      <c r="A1540" s="9" t="s">
        <v>7347</v>
      </c>
      <c r="B1540" s="9" t="s">
        <v>7347</v>
      </c>
      <c r="C1540" s="9" t="s">
        <v>7348</v>
      </c>
      <c r="D1540" s="9" t="s">
        <v>7349</v>
      </c>
      <c r="E1540" s="9" t="s">
        <v>36</v>
      </c>
      <c r="F1540" s="9" t="s">
        <v>37</v>
      </c>
      <c r="G1540" s="9" t="s">
        <v>38</v>
      </c>
      <c r="H1540" s="9"/>
      <c r="I1540" s="9"/>
      <c r="J1540" s="9" t="s">
        <v>39</v>
      </c>
      <c r="K1540" s="9" t="s">
        <v>116</v>
      </c>
      <c r="L1540" s="9" t="s">
        <v>303</v>
      </c>
      <c r="M1540" s="9" t="s">
        <v>304</v>
      </c>
      <c r="N1540" s="9" t="s">
        <v>36</v>
      </c>
      <c r="O1540" s="9">
        <v>1</v>
      </c>
      <c r="P1540" s="9" t="s">
        <v>43</v>
      </c>
      <c r="Q1540" s="9">
        <v>29.99</v>
      </c>
      <c r="R1540" s="9"/>
      <c r="S1540" s="9"/>
      <c r="T1540" s="9"/>
      <c r="U1540" s="9"/>
      <c r="V1540" s="9"/>
      <c r="W1540" s="9"/>
      <c r="X1540" s="9"/>
      <c r="Y1540" s="9" t="s">
        <v>519</v>
      </c>
      <c r="Z1540" s="9" t="s">
        <v>180</v>
      </c>
      <c r="AA1540" s="9" t="s">
        <v>7350</v>
      </c>
      <c r="AB1540" s="9" t="s">
        <v>47</v>
      </c>
      <c r="AC1540" s="9"/>
      <c r="AD1540" s="9" t="b">
        <v>0</v>
      </c>
      <c r="AE1540" s="9"/>
      <c r="AF1540" s="9"/>
      <c r="AG1540" s="14">
        <f t="shared" si="24"/>
        <v>43326</v>
      </c>
    </row>
    <row r="1541" spans="1:33">
      <c r="A1541" s="9" t="s">
        <v>7351</v>
      </c>
      <c r="B1541" s="9" t="s">
        <v>7351</v>
      </c>
      <c r="C1541" s="9" t="s">
        <v>7352</v>
      </c>
      <c r="D1541" s="9" t="s">
        <v>7353</v>
      </c>
      <c r="E1541" s="9" t="s">
        <v>36</v>
      </c>
      <c r="F1541" s="9" t="s">
        <v>37</v>
      </c>
      <c r="G1541" s="9" t="s">
        <v>38</v>
      </c>
      <c r="H1541" s="9"/>
      <c r="I1541" s="9"/>
      <c r="J1541" s="9" t="s">
        <v>90</v>
      </c>
      <c r="K1541" s="9" t="s">
        <v>342</v>
      </c>
      <c r="L1541" s="9" t="s">
        <v>343</v>
      </c>
      <c r="M1541" s="9" t="s">
        <v>344</v>
      </c>
      <c r="N1541" s="9" t="s">
        <v>36</v>
      </c>
      <c r="O1541" s="9">
        <v>1</v>
      </c>
      <c r="P1541" s="9" t="s">
        <v>43</v>
      </c>
      <c r="Q1541" s="9">
        <v>19.99</v>
      </c>
      <c r="R1541" s="9"/>
      <c r="S1541" s="9">
        <v>3.86</v>
      </c>
      <c r="T1541" s="9"/>
      <c r="U1541" s="9"/>
      <c r="V1541" s="9"/>
      <c r="W1541" s="9"/>
      <c r="X1541" s="9"/>
      <c r="Y1541" s="9" t="s">
        <v>952</v>
      </c>
      <c r="Z1541" s="9" t="s">
        <v>56</v>
      </c>
      <c r="AA1541" s="9" t="s">
        <v>7354</v>
      </c>
      <c r="AB1541" s="9" t="s">
        <v>47</v>
      </c>
      <c r="AC1541" s="9"/>
      <c r="AD1541" s="9" t="b">
        <v>0</v>
      </c>
      <c r="AE1541" s="9"/>
      <c r="AF1541" s="9"/>
      <c r="AG1541" s="14">
        <f t="shared" si="24"/>
        <v>43326</v>
      </c>
    </row>
    <row r="1542" spans="1:33">
      <c r="A1542" s="9" t="s">
        <v>7355</v>
      </c>
      <c r="B1542" s="9" t="s">
        <v>7355</v>
      </c>
      <c r="C1542" s="9" t="s">
        <v>7356</v>
      </c>
      <c r="D1542" s="9" t="s">
        <v>7357</v>
      </c>
      <c r="E1542" s="9" t="s">
        <v>36</v>
      </c>
      <c r="F1542" s="9" t="s">
        <v>37</v>
      </c>
      <c r="G1542" s="9" t="s">
        <v>38</v>
      </c>
      <c r="H1542" s="9"/>
      <c r="I1542" s="9"/>
      <c r="J1542" s="9" t="s">
        <v>39</v>
      </c>
      <c r="K1542" s="9" t="s">
        <v>254</v>
      </c>
      <c r="L1542" s="9" t="s">
        <v>262</v>
      </c>
      <c r="M1542" s="9" t="s">
        <v>263</v>
      </c>
      <c r="N1542" s="9" t="s">
        <v>36</v>
      </c>
      <c r="O1542" s="9">
        <v>1</v>
      </c>
      <c r="P1542" s="9" t="s">
        <v>43</v>
      </c>
      <c r="Q1542" s="9">
        <v>21.99</v>
      </c>
      <c r="R1542" s="9"/>
      <c r="S1542" s="9"/>
      <c r="T1542" s="9"/>
      <c r="U1542" s="9"/>
      <c r="V1542" s="9"/>
      <c r="W1542" s="9"/>
      <c r="X1542" s="9"/>
      <c r="Y1542" s="9" t="s">
        <v>119</v>
      </c>
      <c r="Z1542" s="9" t="s">
        <v>56</v>
      </c>
      <c r="AA1542" s="9" t="s">
        <v>7358</v>
      </c>
      <c r="AB1542" s="9" t="s">
        <v>47</v>
      </c>
      <c r="AC1542" s="9"/>
      <c r="AD1542" s="9" t="b">
        <v>0</v>
      </c>
      <c r="AE1542" s="9"/>
      <c r="AF1542" s="9"/>
      <c r="AG1542" s="14">
        <f t="shared" si="24"/>
        <v>43326</v>
      </c>
    </row>
    <row r="1543" spans="1:33">
      <c r="A1543" s="9" t="s">
        <v>7359</v>
      </c>
      <c r="B1543" s="9" t="s">
        <v>7359</v>
      </c>
      <c r="C1543" s="9" t="s">
        <v>7360</v>
      </c>
      <c r="D1543" s="9" t="s">
        <v>7361</v>
      </c>
      <c r="E1543" s="9" t="s">
        <v>36</v>
      </c>
      <c r="F1543" s="9" t="s">
        <v>37</v>
      </c>
      <c r="G1543" s="9" t="s">
        <v>38</v>
      </c>
      <c r="H1543" s="9"/>
      <c r="I1543" s="9"/>
      <c r="J1543" s="9" t="s">
        <v>39</v>
      </c>
      <c r="K1543" s="9" t="s">
        <v>1449</v>
      </c>
      <c r="L1543" s="9" t="s">
        <v>1450</v>
      </c>
      <c r="M1543" s="9" t="s">
        <v>1451</v>
      </c>
      <c r="N1543" s="9" t="s">
        <v>36</v>
      </c>
      <c r="O1543" s="9">
        <v>1</v>
      </c>
      <c r="P1543" s="9" t="s">
        <v>43</v>
      </c>
      <c r="Q1543" s="9">
        <v>20.99</v>
      </c>
      <c r="R1543" s="9"/>
      <c r="S1543" s="9"/>
      <c r="T1543" s="9"/>
      <c r="U1543" s="9"/>
      <c r="V1543" s="9"/>
      <c r="W1543" s="9"/>
      <c r="X1543" s="9"/>
      <c r="Y1543" s="9" t="s">
        <v>1843</v>
      </c>
      <c r="Z1543" s="9" t="s">
        <v>56</v>
      </c>
      <c r="AA1543" s="9" t="s">
        <v>7362</v>
      </c>
      <c r="AB1543" s="9" t="s">
        <v>47</v>
      </c>
      <c r="AC1543" s="9"/>
      <c r="AD1543" s="9" t="b">
        <v>0</v>
      </c>
      <c r="AE1543" s="9"/>
      <c r="AF1543" s="9"/>
      <c r="AG1543" s="14">
        <f t="shared" si="24"/>
        <v>43326</v>
      </c>
    </row>
    <row r="1544" spans="1:33">
      <c r="A1544" s="9" t="s">
        <v>7363</v>
      </c>
      <c r="B1544" s="9" t="s">
        <v>7363</v>
      </c>
      <c r="C1544" s="9" t="s">
        <v>7364</v>
      </c>
      <c r="D1544" s="9" t="s">
        <v>7365</v>
      </c>
      <c r="E1544" s="9" t="s">
        <v>36</v>
      </c>
      <c r="F1544" s="9" t="s">
        <v>37</v>
      </c>
      <c r="G1544" s="9" t="s">
        <v>38</v>
      </c>
      <c r="H1544" s="9"/>
      <c r="I1544" s="9"/>
      <c r="J1544" s="9" t="s">
        <v>90</v>
      </c>
      <c r="K1544" s="9" t="s">
        <v>7366</v>
      </c>
      <c r="L1544" s="9" t="s">
        <v>7367</v>
      </c>
      <c r="M1544" s="9" t="s">
        <v>7368</v>
      </c>
      <c r="N1544" s="9" t="s">
        <v>36</v>
      </c>
      <c r="O1544" s="9">
        <v>1</v>
      </c>
      <c r="P1544" s="9" t="s">
        <v>43</v>
      </c>
      <c r="Q1544" s="9">
        <v>29.99</v>
      </c>
      <c r="R1544" s="9"/>
      <c r="S1544" s="9">
        <v>5.48</v>
      </c>
      <c r="T1544" s="9"/>
      <c r="U1544" s="9"/>
      <c r="V1544" s="9"/>
      <c r="W1544" s="9"/>
      <c r="X1544" s="9"/>
      <c r="Y1544" s="9" t="s">
        <v>85</v>
      </c>
      <c r="Z1544" s="9" t="s">
        <v>284</v>
      </c>
      <c r="AA1544" s="9" t="s">
        <v>7369</v>
      </c>
      <c r="AB1544" s="9" t="s">
        <v>47</v>
      </c>
      <c r="AC1544" s="9"/>
      <c r="AD1544" s="9" t="b">
        <v>0</v>
      </c>
      <c r="AE1544" s="9"/>
      <c r="AF1544" s="9"/>
      <c r="AG1544" s="14">
        <f t="shared" si="24"/>
        <v>43326</v>
      </c>
    </row>
    <row r="1545" spans="1:33">
      <c r="A1545" s="9" t="s">
        <v>7370</v>
      </c>
      <c r="B1545" s="9" t="s">
        <v>7370</v>
      </c>
      <c r="C1545" s="9" t="s">
        <v>7371</v>
      </c>
      <c r="D1545" s="9" t="s">
        <v>7372</v>
      </c>
      <c r="E1545" s="9" t="s">
        <v>36</v>
      </c>
      <c r="F1545" s="9" t="s">
        <v>37</v>
      </c>
      <c r="G1545" s="9" t="s">
        <v>38</v>
      </c>
      <c r="H1545" s="9"/>
      <c r="I1545" s="9"/>
      <c r="J1545" s="9" t="s">
        <v>39</v>
      </c>
      <c r="K1545" s="9" t="s">
        <v>138</v>
      </c>
      <c r="L1545" s="9" t="s">
        <v>139</v>
      </c>
      <c r="M1545" s="9" t="s">
        <v>140</v>
      </c>
      <c r="N1545" s="9" t="s">
        <v>36</v>
      </c>
      <c r="O1545" s="9">
        <v>1</v>
      </c>
      <c r="P1545" s="9" t="s">
        <v>43</v>
      </c>
      <c r="Q1545" s="9">
        <v>25.99</v>
      </c>
      <c r="R1545" s="9"/>
      <c r="S1545" s="9"/>
      <c r="T1545" s="9"/>
      <c r="U1545" s="9"/>
      <c r="V1545" s="9"/>
      <c r="W1545" s="9"/>
      <c r="X1545" s="9"/>
      <c r="Y1545" s="9" t="s">
        <v>85</v>
      </c>
      <c r="Z1545" s="9" t="s">
        <v>284</v>
      </c>
      <c r="AA1545" s="9" t="s">
        <v>7373</v>
      </c>
      <c r="AB1545" s="9" t="s">
        <v>47</v>
      </c>
      <c r="AC1545" s="9"/>
      <c r="AD1545" s="9" t="b">
        <v>0</v>
      </c>
      <c r="AE1545" s="9"/>
      <c r="AF1545" s="9"/>
      <c r="AG1545" s="14">
        <f t="shared" si="24"/>
        <v>43326</v>
      </c>
    </row>
    <row r="1546" spans="1:33">
      <c r="A1546" s="9" t="s">
        <v>7374</v>
      </c>
      <c r="B1546" s="9" t="s">
        <v>7375</v>
      </c>
      <c r="C1546" s="9" t="s">
        <v>7376</v>
      </c>
      <c r="D1546" s="9" t="s">
        <v>7377</v>
      </c>
      <c r="E1546" s="9" t="s">
        <v>36</v>
      </c>
      <c r="F1546" s="9" t="s">
        <v>37</v>
      </c>
      <c r="G1546" s="9" t="s">
        <v>532</v>
      </c>
      <c r="H1546" s="9"/>
      <c r="I1546" s="9"/>
      <c r="J1546" s="9" t="s">
        <v>90</v>
      </c>
      <c r="K1546" s="9" t="s">
        <v>542</v>
      </c>
      <c r="L1546" s="9" t="s">
        <v>543</v>
      </c>
      <c r="M1546" s="9" t="s">
        <v>544</v>
      </c>
      <c r="N1546" s="9" t="s">
        <v>36</v>
      </c>
      <c r="O1546" s="9">
        <v>1</v>
      </c>
      <c r="P1546" s="9"/>
      <c r="Q1546" s="9"/>
      <c r="R1546" s="9"/>
      <c r="S1546" s="9"/>
      <c r="T1546" s="9"/>
      <c r="U1546" s="9"/>
      <c r="V1546" s="9"/>
      <c r="W1546" s="9"/>
      <c r="X1546" s="9"/>
      <c r="Y1546" s="9" t="s">
        <v>7378</v>
      </c>
      <c r="Z1546" s="9" t="s">
        <v>7379</v>
      </c>
      <c r="AA1546" s="9">
        <v>62010</v>
      </c>
      <c r="AB1546" s="9" t="s">
        <v>537</v>
      </c>
      <c r="AC1546" s="9"/>
      <c r="AD1546" s="9" t="b">
        <v>0</v>
      </c>
      <c r="AE1546" s="9"/>
      <c r="AF1546" s="9"/>
      <c r="AG1546" s="14">
        <f t="shared" si="24"/>
        <v>43326</v>
      </c>
    </row>
    <row r="1547" spans="1:33">
      <c r="A1547" s="9" t="s">
        <v>7380</v>
      </c>
      <c r="B1547" s="9" t="s">
        <v>7381</v>
      </c>
      <c r="C1547" s="9" t="s">
        <v>7382</v>
      </c>
      <c r="D1547" s="9" t="s">
        <v>7383</v>
      </c>
      <c r="E1547" s="9" t="s">
        <v>36</v>
      </c>
      <c r="F1547" s="9" t="s">
        <v>37</v>
      </c>
      <c r="G1547" s="9" t="s">
        <v>532</v>
      </c>
      <c r="H1547" s="9"/>
      <c r="I1547" s="9"/>
      <c r="J1547" s="9" t="s">
        <v>90</v>
      </c>
      <c r="K1547" s="9" t="s">
        <v>7384</v>
      </c>
      <c r="L1547" s="9" t="s">
        <v>7385</v>
      </c>
      <c r="M1547" s="9" t="s">
        <v>7386</v>
      </c>
      <c r="N1547" s="9" t="s">
        <v>84</v>
      </c>
      <c r="O1547" s="9">
        <v>12</v>
      </c>
      <c r="P1547" s="9"/>
      <c r="Q1547" s="9"/>
      <c r="R1547" s="9"/>
      <c r="S1547" s="9"/>
      <c r="T1547" s="9"/>
      <c r="U1547" s="9"/>
      <c r="V1547" s="9"/>
      <c r="W1547" s="9"/>
      <c r="X1547" s="9"/>
      <c r="Y1547" s="9" t="s">
        <v>7387</v>
      </c>
      <c r="Z1547" s="9" t="s">
        <v>7388</v>
      </c>
      <c r="AA1547" s="9">
        <v>70808</v>
      </c>
      <c r="AB1547" s="9" t="s">
        <v>537</v>
      </c>
      <c r="AC1547" s="9"/>
      <c r="AD1547" s="9" t="b">
        <v>0</v>
      </c>
      <c r="AE1547" s="9"/>
      <c r="AF1547" s="9"/>
      <c r="AG1547" s="14">
        <f t="shared" si="24"/>
        <v>43326</v>
      </c>
    </row>
    <row r="1548" spans="1:33">
      <c r="A1548" s="9" t="s">
        <v>7389</v>
      </c>
      <c r="B1548" s="9" t="s">
        <v>7390</v>
      </c>
      <c r="C1548" s="9" t="s">
        <v>7391</v>
      </c>
      <c r="D1548" s="9" t="s">
        <v>7392</v>
      </c>
      <c r="E1548" s="9" t="s">
        <v>36</v>
      </c>
      <c r="F1548" s="9" t="s">
        <v>37</v>
      </c>
      <c r="G1548" s="9" t="s">
        <v>532</v>
      </c>
      <c r="H1548" s="9"/>
      <c r="I1548" s="9"/>
      <c r="J1548" s="9" t="s">
        <v>90</v>
      </c>
      <c r="K1548" s="9" t="s">
        <v>7393</v>
      </c>
      <c r="L1548" s="9" t="s">
        <v>7394</v>
      </c>
      <c r="M1548" s="9" t="s">
        <v>7395</v>
      </c>
      <c r="N1548" s="9" t="s">
        <v>84</v>
      </c>
      <c r="O1548" s="9">
        <v>12</v>
      </c>
      <c r="P1548" s="9"/>
      <c r="Q1548" s="9"/>
      <c r="R1548" s="9"/>
      <c r="S1548" s="9"/>
      <c r="T1548" s="9"/>
      <c r="U1548" s="9"/>
      <c r="V1548" s="9"/>
      <c r="W1548" s="9"/>
      <c r="X1548" s="9"/>
      <c r="Y1548" s="9" t="s">
        <v>7387</v>
      </c>
      <c r="Z1548" s="9" t="s">
        <v>7388</v>
      </c>
      <c r="AA1548" s="9">
        <v>70808</v>
      </c>
      <c r="AB1548" s="9" t="s">
        <v>537</v>
      </c>
      <c r="AC1548" s="9"/>
      <c r="AD1548" s="9" t="b">
        <v>0</v>
      </c>
      <c r="AE1548" s="9"/>
      <c r="AF1548" s="9"/>
      <c r="AG1548" s="14">
        <f t="shared" si="24"/>
        <v>43326</v>
      </c>
    </row>
    <row r="1549" spans="1:33">
      <c r="A1549" s="9" t="s">
        <v>7396</v>
      </c>
      <c r="B1549" s="9" t="s">
        <v>7397</v>
      </c>
      <c r="C1549" s="9" t="s">
        <v>7398</v>
      </c>
      <c r="D1549" s="9" t="s">
        <v>7399</v>
      </c>
      <c r="E1549" s="9" t="s">
        <v>36</v>
      </c>
      <c r="F1549" s="9" t="s">
        <v>37</v>
      </c>
      <c r="G1549" s="9" t="s">
        <v>532</v>
      </c>
      <c r="H1549" s="9"/>
      <c r="I1549" s="9"/>
      <c r="J1549" s="9" t="s">
        <v>90</v>
      </c>
      <c r="K1549" s="9" t="s">
        <v>7400</v>
      </c>
      <c r="L1549" s="9" t="s">
        <v>7401</v>
      </c>
      <c r="M1549" s="9" t="s">
        <v>7402</v>
      </c>
      <c r="N1549" s="9" t="s">
        <v>84</v>
      </c>
      <c r="O1549" s="9">
        <v>12</v>
      </c>
      <c r="P1549" s="9"/>
      <c r="Q1549" s="9"/>
      <c r="R1549" s="9"/>
      <c r="S1549" s="9"/>
      <c r="T1549" s="9"/>
      <c r="U1549" s="9"/>
      <c r="V1549" s="9"/>
      <c r="W1549" s="9"/>
      <c r="X1549" s="9"/>
      <c r="Y1549" s="9" t="s">
        <v>7387</v>
      </c>
      <c r="Z1549" s="9" t="s">
        <v>7388</v>
      </c>
      <c r="AA1549" s="9">
        <v>70808</v>
      </c>
      <c r="AB1549" s="9" t="s">
        <v>537</v>
      </c>
      <c r="AC1549" s="9"/>
      <c r="AD1549" s="9" t="b">
        <v>0</v>
      </c>
      <c r="AE1549" s="9"/>
      <c r="AF1549" s="9"/>
      <c r="AG1549" s="14">
        <f t="shared" si="24"/>
        <v>43326</v>
      </c>
    </row>
    <row r="1550" spans="1:33">
      <c r="A1550" s="9" t="s">
        <v>7403</v>
      </c>
      <c r="B1550" s="9" t="s">
        <v>7404</v>
      </c>
      <c r="C1550" s="9" t="s">
        <v>7405</v>
      </c>
      <c r="D1550" s="9" t="s">
        <v>7406</v>
      </c>
      <c r="E1550" s="9" t="s">
        <v>36</v>
      </c>
      <c r="F1550" s="9" t="s">
        <v>37</v>
      </c>
      <c r="G1550" s="9" t="s">
        <v>532</v>
      </c>
      <c r="H1550" s="9"/>
      <c r="I1550" s="9"/>
      <c r="J1550" s="9" t="s">
        <v>90</v>
      </c>
      <c r="K1550" s="9" t="s">
        <v>7407</v>
      </c>
      <c r="L1550" s="9" t="s">
        <v>7408</v>
      </c>
      <c r="M1550" s="9" t="s">
        <v>7409</v>
      </c>
      <c r="N1550" s="9" t="s">
        <v>84</v>
      </c>
      <c r="O1550" s="9">
        <v>7</v>
      </c>
      <c r="P1550" s="9"/>
      <c r="Q1550" s="9"/>
      <c r="R1550" s="9"/>
      <c r="S1550" s="9"/>
      <c r="T1550" s="9"/>
      <c r="U1550" s="9"/>
      <c r="V1550" s="9"/>
      <c r="W1550" s="9"/>
      <c r="X1550" s="9"/>
      <c r="Y1550" s="9" t="s">
        <v>7387</v>
      </c>
      <c r="Z1550" s="9" t="s">
        <v>7388</v>
      </c>
      <c r="AA1550" s="9">
        <v>70808</v>
      </c>
      <c r="AB1550" s="9" t="s">
        <v>537</v>
      </c>
      <c r="AC1550" s="9"/>
      <c r="AD1550" s="9" t="b">
        <v>0</v>
      </c>
      <c r="AE1550" s="9"/>
      <c r="AF1550" s="9"/>
      <c r="AG1550" s="14">
        <f t="shared" si="24"/>
        <v>43326</v>
      </c>
    </row>
    <row r="1551" spans="1:33">
      <c r="A1551" s="9" t="s">
        <v>7410</v>
      </c>
      <c r="B1551" s="9" t="s">
        <v>7411</v>
      </c>
      <c r="C1551" s="9" t="s">
        <v>7412</v>
      </c>
      <c r="D1551" s="9" t="s">
        <v>7413</v>
      </c>
      <c r="E1551" s="9" t="s">
        <v>36</v>
      </c>
      <c r="F1551" s="9" t="s">
        <v>37</v>
      </c>
      <c r="G1551" s="9" t="s">
        <v>532</v>
      </c>
      <c r="H1551" s="9"/>
      <c r="I1551" s="9"/>
      <c r="J1551" s="9" t="s">
        <v>90</v>
      </c>
      <c r="K1551" s="9" t="s">
        <v>7414</v>
      </c>
      <c r="L1551" s="9" t="s">
        <v>7415</v>
      </c>
      <c r="M1551" s="9" t="s">
        <v>7416</v>
      </c>
      <c r="N1551" s="9" t="s">
        <v>84</v>
      </c>
      <c r="O1551" s="9">
        <v>10</v>
      </c>
      <c r="P1551" s="9"/>
      <c r="Q1551" s="9"/>
      <c r="R1551" s="9"/>
      <c r="S1551" s="9"/>
      <c r="T1551" s="9"/>
      <c r="U1551" s="9"/>
      <c r="V1551" s="9"/>
      <c r="W1551" s="9"/>
      <c r="X1551" s="9"/>
      <c r="Y1551" s="9" t="s">
        <v>7387</v>
      </c>
      <c r="Z1551" s="9" t="s">
        <v>7388</v>
      </c>
      <c r="AA1551" s="9">
        <v>70808</v>
      </c>
      <c r="AB1551" s="9" t="s">
        <v>537</v>
      </c>
      <c r="AC1551" s="9"/>
      <c r="AD1551" s="9" t="b">
        <v>0</v>
      </c>
      <c r="AE1551" s="9"/>
      <c r="AF1551" s="9"/>
      <c r="AG1551" s="14">
        <f t="shared" si="24"/>
        <v>43326</v>
      </c>
    </row>
    <row r="1552" spans="1:33">
      <c r="A1552" s="9" t="s">
        <v>7417</v>
      </c>
      <c r="B1552" s="9" t="s">
        <v>7418</v>
      </c>
      <c r="C1552" s="9" t="s">
        <v>7419</v>
      </c>
      <c r="D1552" s="9" t="s">
        <v>7420</v>
      </c>
      <c r="E1552" s="9" t="s">
        <v>36</v>
      </c>
      <c r="F1552" s="9" t="s">
        <v>37</v>
      </c>
      <c r="G1552" s="9" t="s">
        <v>532</v>
      </c>
      <c r="H1552" s="9"/>
      <c r="I1552" s="9"/>
      <c r="J1552" s="9" t="s">
        <v>90</v>
      </c>
      <c r="K1552" s="9" t="s">
        <v>7421</v>
      </c>
      <c r="L1552" s="9" t="s">
        <v>7422</v>
      </c>
      <c r="M1552" s="9" t="s">
        <v>7423</v>
      </c>
      <c r="N1552" s="9" t="s">
        <v>84</v>
      </c>
      <c r="O1552" s="9">
        <v>9</v>
      </c>
      <c r="P1552" s="9"/>
      <c r="Q1552" s="9"/>
      <c r="R1552" s="9"/>
      <c r="S1552" s="9"/>
      <c r="T1552" s="9"/>
      <c r="U1552" s="9"/>
      <c r="V1552" s="9"/>
      <c r="W1552" s="9"/>
      <c r="X1552" s="9"/>
      <c r="Y1552" s="9" t="s">
        <v>7387</v>
      </c>
      <c r="Z1552" s="9" t="s">
        <v>7388</v>
      </c>
      <c r="AA1552" s="9">
        <v>70808</v>
      </c>
      <c r="AB1552" s="9" t="s">
        <v>537</v>
      </c>
      <c r="AC1552" s="9"/>
      <c r="AD1552" s="9" t="b">
        <v>0</v>
      </c>
      <c r="AE1552" s="9"/>
      <c r="AF1552" s="9"/>
      <c r="AG1552" s="14">
        <f t="shared" si="24"/>
        <v>43326</v>
      </c>
    </row>
    <row r="1553" spans="1:33">
      <c r="A1553" s="9" t="s">
        <v>7424</v>
      </c>
      <c r="B1553" s="9" t="s">
        <v>7425</v>
      </c>
      <c r="C1553" s="9" t="s">
        <v>7426</v>
      </c>
      <c r="D1553" s="9" t="s">
        <v>7427</v>
      </c>
      <c r="E1553" s="9" t="s">
        <v>36</v>
      </c>
      <c r="F1553" s="9" t="s">
        <v>37</v>
      </c>
      <c r="G1553" s="9" t="s">
        <v>532</v>
      </c>
      <c r="H1553" s="9"/>
      <c r="I1553" s="9"/>
      <c r="J1553" s="9" t="s">
        <v>90</v>
      </c>
      <c r="K1553" s="9" t="s">
        <v>7428</v>
      </c>
      <c r="L1553" s="9" t="s">
        <v>7429</v>
      </c>
      <c r="M1553" s="9" t="s">
        <v>7430</v>
      </c>
      <c r="N1553" s="9" t="s">
        <v>84</v>
      </c>
      <c r="O1553" s="9">
        <v>12</v>
      </c>
      <c r="P1553" s="9"/>
      <c r="Q1553" s="9"/>
      <c r="R1553" s="9"/>
      <c r="S1553" s="9"/>
      <c r="T1553" s="9"/>
      <c r="U1553" s="9"/>
      <c r="V1553" s="9"/>
      <c r="W1553" s="9"/>
      <c r="X1553" s="9"/>
      <c r="Y1553" s="9" t="s">
        <v>7387</v>
      </c>
      <c r="Z1553" s="9" t="s">
        <v>7388</v>
      </c>
      <c r="AA1553" s="9">
        <v>70808</v>
      </c>
      <c r="AB1553" s="9" t="s">
        <v>537</v>
      </c>
      <c r="AC1553" s="9"/>
      <c r="AD1553" s="9" t="b">
        <v>0</v>
      </c>
      <c r="AE1553" s="9"/>
      <c r="AF1553" s="9"/>
      <c r="AG1553" s="14">
        <f t="shared" si="24"/>
        <v>43326</v>
      </c>
    </row>
    <row r="1554" spans="1:33">
      <c r="A1554" s="9" t="s">
        <v>7431</v>
      </c>
      <c r="B1554" s="9" t="s">
        <v>7432</v>
      </c>
      <c r="C1554" s="9" t="s">
        <v>7433</v>
      </c>
      <c r="D1554" s="9" t="s">
        <v>7434</v>
      </c>
      <c r="E1554" s="9" t="s">
        <v>36</v>
      </c>
      <c r="F1554" s="9" t="s">
        <v>37</v>
      </c>
      <c r="G1554" s="9" t="s">
        <v>532</v>
      </c>
      <c r="H1554" s="9"/>
      <c r="I1554" s="9"/>
      <c r="J1554" s="9" t="s">
        <v>90</v>
      </c>
      <c r="K1554" s="9" t="s">
        <v>7435</v>
      </c>
      <c r="L1554" s="9" t="s">
        <v>7436</v>
      </c>
      <c r="M1554" s="9" t="s">
        <v>7437</v>
      </c>
      <c r="N1554" s="9" t="s">
        <v>84</v>
      </c>
      <c r="O1554" s="9">
        <v>11</v>
      </c>
      <c r="P1554" s="9"/>
      <c r="Q1554" s="9"/>
      <c r="R1554" s="9"/>
      <c r="S1554" s="9"/>
      <c r="T1554" s="9"/>
      <c r="U1554" s="9"/>
      <c r="V1554" s="9"/>
      <c r="W1554" s="9"/>
      <c r="X1554" s="9"/>
      <c r="Y1554" s="9" t="s">
        <v>7387</v>
      </c>
      <c r="Z1554" s="9" t="s">
        <v>7388</v>
      </c>
      <c r="AA1554" s="9">
        <v>70808</v>
      </c>
      <c r="AB1554" s="9" t="s">
        <v>537</v>
      </c>
      <c r="AC1554" s="9"/>
      <c r="AD1554" s="9" t="b">
        <v>0</v>
      </c>
      <c r="AE1554" s="9"/>
      <c r="AF1554" s="9"/>
      <c r="AG1554" s="14">
        <f t="shared" si="24"/>
        <v>43326</v>
      </c>
    </row>
    <row r="1555" spans="1:33">
      <c r="A1555" s="9" t="s">
        <v>7438</v>
      </c>
      <c r="B1555" s="9" t="s">
        <v>7439</v>
      </c>
      <c r="C1555" s="9" t="s">
        <v>7440</v>
      </c>
      <c r="D1555" s="9" t="s">
        <v>7441</v>
      </c>
      <c r="E1555" s="9" t="s">
        <v>36</v>
      </c>
      <c r="F1555" s="9" t="s">
        <v>37</v>
      </c>
      <c r="G1555" s="9" t="s">
        <v>532</v>
      </c>
      <c r="H1555" s="9"/>
      <c r="I1555" s="9"/>
      <c r="J1555" s="9" t="s">
        <v>90</v>
      </c>
      <c r="K1555" s="9" t="s">
        <v>7442</v>
      </c>
      <c r="L1555" s="9" t="s">
        <v>7443</v>
      </c>
      <c r="M1555" s="9" t="s">
        <v>7444</v>
      </c>
      <c r="N1555" s="9" t="s">
        <v>84</v>
      </c>
      <c r="O1555" s="9">
        <v>9</v>
      </c>
      <c r="P1555" s="9"/>
      <c r="Q1555" s="9"/>
      <c r="R1555" s="9"/>
      <c r="S1555" s="9"/>
      <c r="T1555" s="9"/>
      <c r="U1555" s="9"/>
      <c r="V1555" s="9"/>
      <c r="W1555" s="9"/>
      <c r="X1555" s="9"/>
      <c r="Y1555" s="9" t="s">
        <v>7387</v>
      </c>
      <c r="Z1555" s="9" t="s">
        <v>7388</v>
      </c>
      <c r="AA1555" s="9">
        <v>70808</v>
      </c>
      <c r="AB1555" s="9" t="s">
        <v>537</v>
      </c>
      <c r="AC1555" s="9"/>
      <c r="AD1555" s="9" t="b">
        <v>0</v>
      </c>
      <c r="AE1555" s="9"/>
      <c r="AF1555" s="9"/>
      <c r="AG1555" s="14">
        <f t="shared" si="24"/>
        <v>43326</v>
      </c>
    </row>
    <row r="1556" spans="1:33">
      <c r="A1556" s="9" t="s">
        <v>7445</v>
      </c>
      <c r="B1556" s="9" t="s">
        <v>7446</v>
      </c>
      <c r="C1556" s="9" t="s">
        <v>7447</v>
      </c>
      <c r="D1556" s="9" t="s">
        <v>7448</v>
      </c>
      <c r="E1556" s="9" t="s">
        <v>36</v>
      </c>
      <c r="F1556" s="9" t="s">
        <v>37</v>
      </c>
      <c r="G1556" s="9" t="s">
        <v>532</v>
      </c>
      <c r="H1556" s="9"/>
      <c r="I1556" s="9"/>
      <c r="J1556" s="9" t="s">
        <v>90</v>
      </c>
      <c r="K1556" s="9" t="s">
        <v>7449</v>
      </c>
      <c r="L1556" s="9" t="s">
        <v>7450</v>
      </c>
      <c r="M1556" s="9" t="s">
        <v>7451</v>
      </c>
      <c r="N1556" s="9" t="s">
        <v>84</v>
      </c>
      <c r="O1556" s="9">
        <v>10</v>
      </c>
      <c r="P1556" s="9"/>
      <c r="Q1556" s="9"/>
      <c r="R1556" s="9"/>
      <c r="S1556" s="9"/>
      <c r="T1556" s="9"/>
      <c r="U1556" s="9"/>
      <c r="V1556" s="9"/>
      <c r="W1556" s="9"/>
      <c r="X1556" s="9"/>
      <c r="Y1556" s="9" t="s">
        <v>7387</v>
      </c>
      <c r="Z1556" s="9" t="s">
        <v>7388</v>
      </c>
      <c r="AA1556" s="9">
        <v>70808</v>
      </c>
      <c r="AB1556" s="9" t="s">
        <v>537</v>
      </c>
      <c r="AC1556" s="9"/>
      <c r="AD1556" s="9" t="b">
        <v>0</v>
      </c>
      <c r="AE1556" s="9"/>
      <c r="AF1556" s="9"/>
      <c r="AG1556" s="14">
        <f t="shared" si="24"/>
        <v>43326</v>
      </c>
    </row>
    <row r="1557" spans="1:33">
      <c r="A1557" s="9" t="s">
        <v>7452</v>
      </c>
      <c r="B1557" s="9" t="s">
        <v>7453</v>
      </c>
      <c r="C1557" s="9" t="s">
        <v>7454</v>
      </c>
      <c r="D1557" s="9" t="s">
        <v>7455</v>
      </c>
      <c r="E1557" s="9" t="s">
        <v>36</v>
      </c>
      <c r="F1557" s="9" t="s">
        <v>37</v>
      </c>
      <c r="G1557" s="9" t="s">
        <v>532</v>
      </c>
      <c r="H1557" s="9"/>
      <c r="I1557" s="9"/>
      <c r="J1557" s="9" t="s">
        <v>90</v>
      </c>
      <c r="K1557" s="9" t="s">
        <v>7456</v>
      </c>
      <c r="L1557" s="9" t="s">
        <v>7457</v>
      </c>
      <c r="M1557" s="9" t="s">
        <v>7458</v>
      </c>
      <c r="N1557" s="9" t="s">
        <v>84</v>
      </c>
      <c r="O1557" s="9">
        <v>5</v>
      </c>
      <c r="P1557" s="9"/>
      <c r="Q1557" s="9"/>
      <c r="R1557" s="9"/>
      <c r="S1557" s="9"/>
      <c r="T1557" s="9"/>
      <c r="U1557" s="9"/>
      <c r="V1557" s="9"/>
      <c r="W1557" s="9"/>
      <c r="X1557" s="9"/>
      <c r="Y1557" s="9" t="s">
        <v>7387</v>
      </c>
      <c r="Z1557" s="9" t="s">
        <v>7388</v>
      </c>
      <c r="AA1557" s="9">
        <v>70808</v>
      </c>
      <c r="AB1557" s="9" t="s">
        <v>537</v>
      </c>
      <c r="AC1557" s="9"/>
      <c r="AD1557" s="9" t="b">
        <v>0</v>
      </c>
      <c r="AE1557" s="9"/>
      <c r="AF1557" s="9"/>
      <c r="AG1557" s="14">
        <f t="shared" si="24"/>
        <v>43326</v>
      </c>
    </row>
    <row r="1558" spans="1:33">
      <c r="A1558" s="9" t="s">
        <v>7459</v>
      </c>
      <c r="B1558" s="9" t="s">
        <v>7460</v>
      </c>
      <c r="C1558" s="9" t="s">
        <v>7461</v>
      </c>
      <c r="D1558" s="9" t="s">
        <v>7462</v>
      </c>
      <c r="E1558" s="9" t="s">
        <v>36</v>
      </c>
      <c r="F1558" s="9" t="s">
        <v>37</v>
      </c>
      <c r="G1558" s="9" t="s">
        <v>532</v>
      </c>
      <c r="H1558" s="9"/>
      <c r="I1558" s="9"/>
      <c r="J1558" s="9" t="s">
        <v>90</v>
      </c>
      <c r="K1558" s="9" t="s">
        <v>7463</v>
      </c>
      <c r="L1558" s="9" t="s">
        <v>7464</v>
      </c>
      <c r="M1558" s="9" t="s">
        <v>7465</v>
      </c>
      <c r="N1558" s="9" t="s">
        <v>84</v>
      </c>
      <c r="O1558" s="9">
        <v>6</v>
      </c>
      <c r="P1558" s="9"/>
      <c r="Q1558" s="9"/>
      <c r="R1558" s="9"/>
      <c r="S1558" s="9"/>
      <c r="T1558" s="9"/>
      <c r="U1558" s="9"/>
      <c r="V1558" s="9"/>
      <c r="W1558" s="9"/>
      <c r="X1558" s="9"/>
      <c r="Y1558" s="9" t="s">
        <v>7387</v>
      </c>
      <c r="Z1558" s="9" t="s">
        <v>7388</v>
      </c>
      <c r="AA1558" s="9">
        <v>70808</v>
      </c>
      <c r="AB1558" s="9" t="s">
        <v>537</v>
      </c>
      <c r="AC1558" s="9"/>
      <c r="AD1558" s="9" t="b">
        <v>0</v>
      </c>
      <c r="AE1558" s="9"/>
      <c r="AF1558" s="9"/>
      <c r="AG1558" s="14">
        <f t="shared" si="24"/>
        <v>43326</v>
      </c>
    </row>
    <row r="1559" spans="1:33">
      <c r="A1559" s="9" t="s">
        <v>7466</v>
      </c>
      <c r="B1559" s="9" t="s">
        <v>7467</v>
      </c>
      <c r="C1559" s="9" t="s">
        <v>7468</v>
      </c>
      <c r="D1559" s="9" t="s">
        <v>7469</v>
      </c>
      <c r="E1559" s="9" t="s">
        <v>36</v>
      </c>
      <c r="F1559" s="9" t="s">
        <v>37</v>
      </c>
      <c r="G1559" s="9" t="s">
        <v>532</v>
      </c>
      <c r="H1559" s="9"/>
      <c r="I1559" s="9"/>
      <c r="J1559" s="9" t="s">
        <v>90</v>
      </c>
      <c r="K1559" s="9" t="s">
        <v>7470</v>
      </c>
      <c r="L1559" s="9" t="s">
        <v>7471</v>
      </c>
      <c r="M1559" s="9" t="s">
        <v>7472</v>
      </c>
      <c r="N1559" s="9" t="s">
        <v>84</v>
      </c>
      <c r="O1559" s="9">
        <v>5</v>
      </c>
      <c r="P1559" s="9"/>
      <c r="Q1559" s="9"/>
      <c r="R1559" s="9"/>
      <c r="S1559" s="9"/>
      <c r="T1559" s="9"/>
      <c r="U1559" s="9"/>
      <c r="V1559" s="9"/>
      <c r="W1559" s="9"/>
      <c r="X1559" s="9"/>
      <c r="Y1559" s="9" t="s">
        <v>7387</v>
      </c>
      <c r="Z1559" s="9" t="s">
        <v>7388</v>
      </c>
      <c r="AA1559" s="9">
        <v>70808</v>
      </c>
      <c r="AB1559" s="9" t="s">
        <v>537</v>
      </c>
      <c r="AC1559" s="9"/>
      <c r="AD1559" s="9" t="b">
        <v>0</v>
      </c>
      <c r="AE1559" s="9"/>
      <c r="AF1559" s="9"/>
      <c r="AG1559" s="14">
        <f t="shared" si="24"/>
        <v>43326</v>
      </c>
    </row>
    <row r="1560" spans="1:33">
      <c r="A1560" s="9" t="s">
        <v>7473</v>
      </c>
      <c r="B1560" s="9" t="s">
        <v>7474</v>
      </c>
      <c r="C1560" s="9" t="s">
        <v>7475</v>
      </c>
      <c r="D1560" s="9" t="s">
        <v>7476</v>
      </c>
      <c r="E1560" s="9" t="s">
        <v>36</v>
      </c>
      <c r="F1560" s="9" t="s">
        <v>37</v>
      </c>
      <c r="G1560" s="9" t="s">
        <v>532</v>
      </c>
      <c r="H1560" s="9"/>
      <c r="I1560" s="9"/>
      <c r="J1560" s="9" t="s">
        <v>90</v>
      </c>
      <c r="K1560" s="9" t="s">
        <v>7477</v>
      </c>
      <c r="L1560" s="9" t="s">
        <v>7478</v>
      </c>
      <c r="M1560" s="9" t="s">
        <v>7479</v>
      </c>
      <c r="N1560" s="9" t="s">
        <v>84</v>
      </c>
      <c r="O1560" s="9">
        <v>8</v>
      </c>
      <c r="P1560" s="9"/>
      <c r="Q1560" s="9"/>
      <c r="R1560" s="9"/>
      <c r="S1560" s="9"/>
      <c r="T1560" s="9"/>
      <c r="U1560" s="9"/>
      <c r="V1560" s="9"/>
      <c r="W1560" s="9"/>
      <c r="X1560" s="9"/>
      <c r="Y1560" s="9" t="s">
        <v>7387</v>
      </c>
      <c r="Z1560" s="9" t="s">
        <v>7388</v>
      </c>
      <c r="AA1560" s="9">
        <v>70808</v>
      </c>
      <c r="AB1560" s="9" t="s">
        <v>537</v>
      </c>
      <c r="AC1560" s="9"/>
      <c r="AD1560" s="9" t="b">
        <v>0</v>
      </c>
      <c r="AE1560" s="9"/>
      <c r="AF1560" s="9"/>
      <c r="AG1560" s="14">
        <f t="shared" si="24"/>
        <v>43326</v>
      </c>
    </row>
    <row r="1561" spans="1:33">
      <c r="A1561" s="9" t="s">
        <v>7480</v>
      </c>
      <c r="B1561" s="9" t="s">
        <v>7481</v>
      </c>
      <c r="C1561" s="9" t="s">
        <v>7482</v>
      </c>
      <c r="D1561" s="9" t="s">
        <v>7483</v>
      </c>
      <c r="E1561" s="9" t="s">
        <v>36</v>
      </c>
      <c r="F1561" s="9" t="s">
        <v>37</v>
      </c>
      <c r="G1561" s="9" t="s">
        <v>532</v>
      </c>
      <c r="H1561" s="9"/>
      <c r="I1561" s="9"/>
      <c r="J1561" s="9" t="s">
        <v>90</v>
      </c>
      <c r="K1561" s="9" t="s">
        <v>7484</v>
      </c>
      <c r="L1561" s="9" t="s">
        <v>7485</v>
      </c>
      <c r="M1561" s="9" t="s">
        <v>7486</v>
      </c>
      <c r="N1561" s="9" t="s">
        <v>84</v>
      </c>
      <c r="O1561" s="9">
        <v>8</v>
      </c>
      <c r="P1561" s="9"/>
      <c r="Q1561" s="9"/>
      <c r="R1561" s="9"/>
      <c r="S1561" s="9"/>
      <c r="T1561" s="9"/>
      <c r="U1561" s="9"/>
      <c r="V1561" s="9"/>
      <c r="W1561" s="9"/>
      <c r="X1561" s="9"/>
      <c r="Y1561" s="9" t="s">
        <v>7387</v>
      </c>
      <c r="Z1561" s="9" t="s">
        <v>7388</v>
      </c>
      <c r="AA1561" s="9">
        <v>70808</v>
      </c>
      <c r="AB1561" s="9" t="s">
        <v>537</v>
      </c>
      <c r="AC1561" s="9"/>
      <c r="AD1561" s="9" t="b">
        <v>0</v>
      </c>
      <c r="AE1561" s="9"/>
      <c r="AF1561" s="9"/>
      <c r="AG1561" s="14">
        <f t="shared" si="24"/>
        <v>43326</v>
      </c>
    </row>
    <row r="1562" spans="1:33">
      <c r="A1562" s="9" t="s">
        <v>7487</v>
      </c>
      <c r="B1562" s="9" t="s">
        <v>7488</v>
      </c>
      <c r="C1562" s="9" t="s">
        <v>7489</v>
      </c>
      <c r="D1562" s="9" t="s">
        <v>7490</v>
      </c>
      <c r="E1562" s="9" t="s">
        <v>36</v>
      </c>
      <c r="F1562" s="9" t="s">
        <v>37</v>
      </c>
      <c r="G1562" s="9" t="s">
        <v>532</v>
      </c>
      <c r="H1562" s="9"/>
      <c r="I1562" s="9"/>
      <c r="J1562" s="9" t="s">
        <v>90</v>
      </c>
      <c r="K1562" s="9" t="s">
        <v>7491</v>
      </c>
      <c r="L1562" s="9" t="s">
        <v>7492</v>
      </c>
      <c r="M1562" s="9" t="s">
        <v>7493</v>
      </c>
      <c r="N1562" s="9" t="s">
        <v>84</v>
      </c>
      <c r="O1562" s="9">
        <v>7</v>
      </c>
      <c r="P1562" s="9"/>
      <c r="Q1562" s="9"/>
      <c r="R1562" s="9"/>
      <c r="S1562" s="9"/>
      <c r="T1562" s="9"/>
      <c r="U1562" s="9"/>
      <c r="V1562" s="9"/>
      <c r="W1562" s="9"/>
      <c r="X1562" s="9"/>
      <c r="Y1562" s="9" t="s">
        <v>7387</v>
      </c>
      <c r="Z1562" s="9" t="s">
        <v>7388</v>
      </c>
      <c r="AA1562" s="9">
        <v>70808</v>
      </c>
      <c r="AB1562" s="9" t="s">
        <v>537</v>
      </c>
      <c r="AC1562" s="9"/>
      <c r="AD1562" s="9" t="b">
        <v>0</v>
      </c>
      <c r="AE1562" s="9"/>
      <c r="AF1562" s="9"/>
      <c r="AG1562" s="14">
        <f t="shared" si="24"/>
        <v>43326</v>
      </c>
    </row>
    <row r="1563" spans="1:33">
      <c r="A1563" s="9" t="s">
        <v>7494</v>
      </c>
      <c r="B1563" s="9" t="s">
        <v>7495</v>
      </c>
      <c r="C1563" s="9" t="s">
        <v>7496</v>
      </c>
      <c r="D1563" s="9" t="s">
        <v>7497</v>
      </c>
      <c r="E1563" s="9" t="s">
        <v>36</v>
      </c>
      <c r="F1563" s="9" t="s">
        <v>37</v>
      </c>
      <c r="G1563" s="9" t="s">
        <v>532</v>
      </c>
      <c r="H1563" s="9"/>
      <c r="I1563" s="9"/>
      <c r="J1563" s="9" t="s">
        <v>90</v>
      </c>
      <c r="K1563" s="9" t="s">
        <v>7498</v>
      </c>
      <c r="L1563" s="9" t="s">
        <v>7499</v>
      </c>
      <c r="M1563" s="9" t="s">
        <v>7500</v>
      </c>
      <c r="N1563" s="9" t="s">
        <v>84</v>
      </c>
      <c r="O1563" s="9">
        <v>9</v>
      </c>
      <c r="P1563" s="9"/>
      <c r="Q1563" s="9"/>
      <c r="R1563" s="9"/>
      <c r="S1563" s="9"/>
      <c r="T1563" s="9"/>
      <c r="U1563" s="9"/>
      <c r="V1563" s="9"/>
      <c r="W1563" s="9"/>
      <c r="X1563" s="9"/>
      <c r="Y1563" s="9" t="s">
        <v>7387</v>
      </c>
      <c r="Z1563" s="9" t="s">
        <v>7388</v>
      </c>
      <c r="AA1563" s="9">
        <v>70808</v>
      </c>
      <c r="AB1563" s="9" t="s">
        <v>537</v>
      </c>
      <c r="AC1563" s="9"/>
      <c r="AD1563" s="9" t="b">
        <v>0</v>
      </c>
      <c r="AE1563" s="9"/>
      <c r="AF1563" s="9"/>
      <c r="AG1563" s="14">
        <f t="shared" si="24"/>
        <v>43326</v>
      </c>
    </row>
    <row r="1564" spans="1:33">
      <c r="A1564" s="9" t="s">
        <v>7501</v>
      </c>
      <c r="B1564" s="9" t="s">
        <v>7502</v>
      </c>
      <c r="C1564" s="9" t="s">
        <v>7503</v>
      </c>
      <c r="D1564" s="9" t="s">
        <v>7504</v>
      </c>
      <c r="E1564" s="9" t="s">
        <v>36</v>
      </c>
      <c r="F1564" s="9" t="s">
        <v>37</v>
      </c>
      <c r="G1564" s="9" t="s">
        <v>532</v>
      </c>
      <c r="H1564" s="9"/>
      <c r="I1564" s="9"/>
      <c r="J1564" s="9" t="s">
        <v>90</v>
      </c>
      <c r="K1564" s="9" t="s">
        <v>7505</v>
      </c>
      <c r="L1564" s="9" t="s">
        <v>7506</v>
      </c>
      <c r="M1564" s="9" t="s">
        <v>7507</v>
      </c>
      <c r="N1564" s="9" t="s">
        <v>84</v>
      </c>
      <c r="O1564" s="9">
        <v>2</v>
      </c>
      <c r="P1564" s="9"/>
      <c r="Q1564" s="9"/>
      <c r="R1564" s="9"/>
      <c r="S1564" s="9"/>
      <c r="T1564" s="9"/>
      <c r="U1564" s="9"/>
      <c r="V1564" s="9"/>
      <c r="W1564" s="9"/>
      <c r="X1564" s="9"/>
      <c r="Y1564" s="9" t="s">
        <v>7387</v>
      </c>
      <c r="Z1564" s="9" t="s">
        <v>7388</v>
      </c>
      <c r="AA1564" s="9">
        <v>70808</v>
      </c>
      <c r="AB1564" s="9" t="s">
        <v>537</v>
      </c>
      <c r="AC1564" s="9"/>
      <c r="AD1564" s="9" t="b">
        <v>0</v>
      </c>
      <c r="AE1564" s="9"/>
      <c r="AF1564" s="9"/>
      <c r="AG1564" s="14">
        <f t="shared" si="24"/>
        <v>43326</v>
      </c>
    </row>
    <row r="1565" spans="1:33">
      <c r="A1565" s="9" t="s">
        <v>7508</v>
      </c>
      <c r="B1565" s="9" t="s">
        <v>7509</v>
      </c>
      <c r="C1565" s="9" t="s">
        <v>7510</v>
      </c>
      <c r="D1565" s="9" t="s">
        <v>7511</v>
      </c>
      <c r="E1565" s="9" t="s">
        <v>36</v>
      </c>
      <c r="F1565" s="9" t="s">
        <v>37</v>
      </c>
      <c r="G1565" s="9" t="s">
        <v>532</v>
      </c>
      <c r="H1565" s="9"/>
      <c r="I1565" s="9"/>
      <c r="J1565" s="9" t="s">
        <v>90</v>
      </c>
      <c r="K1565" s="9" t="s">
        <v>7512</v>
      </c>
      <c r="L1565" s="9" t="s">
        <v>7513</v>
      </c>
      <c r="M1565" s="9" t="s">
        <v>7514</v>
      </c>
      <c r="N1565" s="9" t="s">
        <v>84</v>
      </c>
      <c r="O1565" s="9">
        <v>7</v>
      </c>
      <c r="P1565" s="9"/>
      <c r="Q1565" s="9"/>
      <c r="R1565" s="9"/>
      <c r="S1565" s="9"/>
      <c r="T1565" s="9"/>
      <c r="U1565" s="9"/>
      <c r="V1565" s="9"/>
      <c r="W1565" s="9"/>
      <c r="X1565" s="9"/>
      <c r="Y1565" s="9" t="s">
        <v>7387</v>
      </c>
      <c r="Z1565" s="9" t="s">
        <v>7388</v>
      </c>
      <c r="AA1565" s="9">
        <v>70808</v>
      </c>
      <c r="AB1565" s="9" t="s">
        <v>537</v>
      </c>
      <c r="AC1565" s="9"/>
      <c r="AD1565" s="9" t="b">
        <v>0</v>
      </c>
      <c r="AE1565" s="9"/>
      <c r="AF1565" s="9"/>
      <c r="AG1565" s="14">
        <f t="shared" si="24"/>
        <v>43326</v>
      </c>
    </row>
    <row r="1566" spans="1:33">
      <c r="A1566" s="9" t="s">
        <v>7515</v>
      </c>
      <c r="B1566" s="9" t="s">
        <v>7516</v>
      </c>
      <c r="C1566" s="9" t="s">
        <v>7517</v>
      </c>
      <c r="D1566" s="9" t="s">
        <v>7518</v>
      </c>
      <c r="E1566" s="9" t="s">
        <v>36</v>
      </c>
      <c r="F1566" s="9" t="s">
        <v>37</v>
      </c>
      <c r="G1566" s="9" t="s">
        <v>532</v>
      </c>
      <c r="H1566" s="9"/>
      <c r="I1566" s="9"/>
      <c r="J1566" s="9" t="s">
        <v>90</v>
      </c>
      <c r="K1566" s="9" t="s">
        <v>7519</v>
      </c>
      <c r="L1566" s="9" t="s">
        <v>7520</v>
      </c>
      <c r="M1566" s="9" t="s">
        <v>7521</v>
      </c>
      <c r="N1566" s="9" t="s">
        <v>84</v>
      </c>
      <c r="O1566" s="9">
        <v>6</v>
      </c>
      <c r="P1566" s="9"/>
      <c r="Q1566" s="9"/>
      <c r="R1566" s="9"/>
      <c r="S1566" s="9"/>
      <c r="T1566" s="9"/>
      <c r="U1566" s="9"/>
      <c r="V1566" s="9"/>
      <c r="W1566" s="9"/>
      <c r="X1566" s="9"/>
      <c r="Y1566" s="9" t="s">
        <v>7387</v>
      </c>
      <c r="Z1566" s="9" t="s">
        <v>7388</v>
      </c>
      <c r="AA1566" s="9">
        <v>70808</v>
      </c>
      <c r="AB1566" s="9" t="s">
        <v>537</v>
      </c>
      <c r="AC1566" s="9"/>
      <c r="AD1566" s="9" t="b">
        <v>0</v>
      </c>
      <c r="AE1566" s="9"/>
      <c r="AF1566" s="9"/>
      <c r="AG1566" s="14">
        <f t="shared" si="24"/>
        <v>43326</v>
      </c>
    </row>
    <row r="1567" spans="1:33">
      <c r="A1567" s="9" t="s">
        <v>7522</v>
      </c>
      <c r="B1567" s="9" t="s">
        <v>7523</v>
      </c>
      <c r="C1567" s="9" t="s">
        <v>7524</v>
      </c>
      <c r="D1567" s="9" t="s">
        <v>7525</v>
      </c>
      <c r="E1567" s="9" t="s">
        <v>36</v>
      </c>
      <c r="F1567" s="9" t="s">
        <v>37</v>
      </c>
      <c r="G1567" s="9" t="s">
        <v>532</v>
      </c>
      <c r="H1567" s="9"/>
      <c r="I1567" s="9"/>
      <c r="J1567" s="9" t="s">
        <v>90</v>
      </c>
      <c r="K1567" s="9" t="s">
        <v>7526</v>
      </c>
      <c r="L1567" s="9" t="s">
        <v>7527</v>
      </c>
      <c r="M1567" s="9" t="s">
        <v>7528</v>
      </c>
      <c r="N1567" s="9" t="s">
        <v>84</v>
      </c>
      <c r="O1567" s="9">
        <v>8</v>
      </c>
      <c r="P1567" s="9"/>
      <c r="Q1567" s="9"/>
      <c r="R1567" s="9"/>
      <c r="S1567" s="9"/>
      <c r="T1567" s="9"/>
      <c r="U1567" s="9"/>
      <c r="V1567" s="9"/>
      <c r="W1567" s="9"/>
      <c r="X1567" s="9"/>
      <c r="Y1567" s="9" t="s">
        <v>7387</v>
      </c>
      <c r="Z1567" s="9" t="s">
        <v>7388</v>
      </c>
      <c r="AA1567" s="9">
        <v>70808</v>
      </c>
      <c r="AB1567" s="9" t="s">
        <v>537</v>
      </c>
      <c r="AC1567" s="9"/>
      <c r="AD1567" s="9" t="b">
        <v>0</v>
      </c>
      <c r="AE1567" s="9"/>
      <c r="AF1567" s="9"/>
      <c r="AG1567" s="14">
        <f t="shared" si="24"/>
        <v>43326</v>
      </c>
    </row>
    <row r="1568" spans="1:33">
      <c r="A1568" s="9" t="s">
        <v>7529</v>
      </c>
      <c r="B1568" s="9" t="s">
        <v>7530</v>
      </c>
      <c r="C1568" s="9" t="s">
        <v>7531</v>
      </c>
      <c r="D1568" s="9" t="s">
        <v>7532</v>
      </c>
      <c r="E1568" s="9" t="s">
        <v>36</v>
      </c>
      <c r="F1568" s="9" t="s">
        <v>37</v>
      </c>
      <c r="G1568" s="9" t="s">
        <v>532</v>
      </c>
      <c r="H1568" s="9"/>
      <c r="I1568" s="9"/>
      <c r="J1568" s="9" t="s">
        <v>90</v>
      </c>
      <c r="K1568" s="9" t="s">
        <v>7533</v>
      </c>
      <c r="L1568" s="9" t="s">
        <v>7534</v>
      </c>
      <c r="M1568" s="9" t="s">
        <v>7535</v>
      </c>
      <c r="N1568" s="9" t="s">
        <v>84</v>
      </c>
      <c r="O1568" s="9">
        <v>8</v>
      </c>
      <c r="P1568" s="9"/>
      <c r="Q1568" s="9"/>
      <c r="R1568" s="9"/>
      <c r="S1568" s="9"/>
      <c r="T1568" s="9"/>
      <c r="U1568" s="9"/>
      <c r="V1568" s="9"/>
      <c r="W1568" s="9"/>
      <c r="X1568" s="9"/>
      <c r="Y1568" s="9" t="s">
        <v>7387</v>
      </c>
      <c r="Z1568" s="9" t="s">
        <v>7388</v>
      </c>
      <c r="AA1568" s="9">
        <v>70808</v>
      </c>
      <c r="AB1568" s="9" t="s">
        <v>537</v>
      </c>
      <c r="AC1568" s="9"/>
      <c r="AD1568" s="9" t="b">
        <v>0</v>
      </c>
      <c r="AE1568" s="9"/>
      <c r="AF1568" s="9"/>
      <c r="AG1568" s="14">
        <f t="shared" si="24"/>
        <v>43326</v>
      </c>
    </row>
    <row r="1569" spans="1:33">
      <c r="A1569" s="9" t="s">
        <v>7536</v>
      </c>
      <c r="B1569" s="9" t="s">
        <v>7537</v>
      </c>
      <c r="C1569" s="9" t="s">
        <v>7538</v>
      </c>
      <c r="D1569" s="9" t="s">
        <v>7539</v>
      </c>
      <c r="E1569" s="9" t="s">
        <v>36</v>
      </c>
      <c r="F1569" s="9" t="s">
        <v>37</v>
      </c>
      <c r="G1569" s="9" t="s">
        <v>532</v>
      </c>
      <c r="H1569" s="9"/>
      <c r="I1569" s="9"/>
      <c r="J1569" s="9" t="s">
        <v>90</v>
      </c>
      <c r="K1569" s="9" t="s">
        <v>7540</v>
      </c>
      <c r="L1569" s="9" t="s">
        <v>7541</v>
      </c>
      <c r="M1569" s="9" t="s">
        <v>7542</v>
      </c>
      <c r="N1569" s="9" t="s">
        <v>84</v>
      </c>
      <c r="O1569" s="9">
        <v>13</v>
      </c>
      <c r="P1569" s="9"/>
      <c r="Q1569" s="9"/>
      <c r="R1569" s="9"/>
      <c r="S1569" s="9"/>
      <c r="T1569" s="9"/>
      <c r="U1569" s="9"/>
      <c r="V1569" s="9"/>
      <c r="W1569" s="9"/>
      <c r="X1569" s="9"/>
      <c r="Y1569" s="9" t="s">
        <v>7387</v>
      </c>
      <c r="Z1569" s="9" t="s">
        <v>7388</v>
      </c>
      <c r="AA1569" s="9">
        <v>70808</v>
      </c>
      <c r="AB1569" s="9" t="s">
        <v>537</v>
      </c>
      <c r="AC1569" s="9"/>
      <c r="AD1569" s="9" t="b">
        <v>0</v>
      </c>
      <c r="AE1569" s="9"/>
      <c r="AF1569" s="9"/>
      <c r="AG1569" s="14">
        <f t="shared" si="24"/>
        <v>43326</v>
      </c>
    </row>
    <row r="1570" spans="1:33">
      <c r="A1570" s="9" t="s">
        <v>7543</v>
      </c>
      <c r="B1570" s="9" t="s">
        <v>7544</v>
      </c>
      <c r="C1570" s="9" t="s">
        <v>7545</v>
      </c>
      <c r="D1570" s="9" t="s">
        <v>7546</v>
      </c>
      <c r="E1570" s="9" t="s">
        <v>36</v>
      </c>
      <c r="F1570" s="9" t="s">
        <v>37</v>
      </c>
      <c r="G1570" s="9" t="s">
        <v>532</v>
      </c>
      <c r="H1570" s="9"/>
      <c r="I1570" s="9"/>
      <c r="J1570" s="9" t="s">
        <v>90</v>
      </c>
      <c r="K1570" s="9" t="s">
        <v>7547</v>
      </c>
      <c r="L1570" s="9" t="s">
        <v>7548</v>
      </c>
      <c r="M1570" s="9" t="s">
        <v>7549</v>
      </c>
      <c r="N1570" s="9" t="s">
        <v>84</v>
      </c>
      <c r="O1570" s="9">
        <v>13</v>
      </c>
      <c r="P1570" s="9"/>
      <c r="Q1570" s="9"/>
      <c r="R1570" s="9"/>
      <c r="S1570" s="9"/>
      <c r="T1570" s="9"/>
      <c r="U1570" s="9"/>
      <c r="V1570" s="9"/>
      <c r="W1570" s="9"/>
      <c r="X1570" s="9"/>
      <c r="Y1570" s="9" t="s">
        <v>7387</v>
      </c>
      <c r="Z1570" s="9" t="s">
        <v>7388</v>
      </c>
      <c r="AA1570" s="9">
        <v>70808</v>
      </c>
      <c r="AB1570" s="9" t="s">
        <v>537</v>
      </c>
      <c r="AC1570" s="9"/>
      <c r="AD1570" s="9" t="b">
        <v>0</v>
      </c>
      <c r="AE1570" s="9"/>
      <c r="AF1570" s="9"/>
      <c r="AG1570" s="14">
        <f t="shared" si="24"/>
        <v>43326</v>
      </c>
    </row>
    <row r="1571" spans="1:33">
      <c r="A1571" s="9" t="s">
        <v>7550</v>
      </c>
      <c r="B1571" s="9" t="s">
        <v>7551</v>
      </c>
      <c r="C1571" s="9" t="s">
        <v>7552</v>
      </c>
      <c r="D1571" s="9" t="s">
        <v>7553</v>
      </c>
      <c r="E1571" s="9" t="s">
        <v>36</v>
      </c>
      <c r="F1571" s="9" t="s">
        <v>37</v>
      </c>
      <c r="G1571" s="9" t="s">
        <v>532</v>
      </c>
      <c r="H1571" s="9"/>
      <c r="I1571" s="9"/>
      <c r="J1571" s="9" t="s">
        <v>90</v>
      </c>
      <c r="K1571" s="9" t="s">
        <v>7554</v>
      </c>
      <c r="L1571" s="9" t="s">
        <v>7555</v>
      </c>
      <c r="M1571" s="9" t="s">
        <v>7556</v>
      </c>
      <c r="N1571" s="9" t="s">
        <v>84</v>
      </c>
      <c r="O1571" s="9">
        <v>8</v>
      </c>
      <c r="P1571" s="9"/>
      <c r="Q1571" s="9"/>
      <c r="R1571" s="9"/>
      <c r="S1571" s="9"/>
      <c r="T1571" s="9"/>
      <c r="U1571" s="9"/>
      <c r="V1571" s="9"/>
      <c r="W1571" s="9"/>
      <c r="X1571" s="9"/>
      <c r="Y1571" s="9" t="s">
        <v>7387</v>
      </c>
      <c r="Z1571" s="9" t="s">
        <v>7388</v>
      </c>
      <c r="AA1571" s="9">
        <v>70808</v>
      </c>
      <c r="AB1571" s="9" t="s">
        <v>537</v>
      </c>
      <c r="AC1571" s="9"/>
      <c r="AD1571" s="9" t="b">
        <v>0</v>
      </c>
      <c r="AE1571" s="9"/>
      <c r="AF1571" s="9"/>
      <c r="AG1571" s="14">
        <f t="shared" si="24"/>
        <v>43326</v>
      </c>
    </row>
    <row r="1572" spans="1:33">
      <c r="A1572" s="9" t="s">
        <v>7557</v>
      </c>
      <c r="B1572" s="9" t="s">
        <v>7558</v>
      </c>
      <c r="C1572" s="9" t="s">
        <v>7559</v>
      </c>
      <c r="D1572" s="9" t="s">
        <v>7560</v>
      </c>
      <c r="E1572" s="9" t="s">
        <v>36</v>
      </c>
      <c r="F1572" s="9" t="s">
        <v>37</v>
      </c>
      <c r="G1572" s="9" t="s">
        <v>532</v>
      </c>
      <c r="H1572" s="9"/>
      <c r="I1572" s="9"/>
      <c r="J1572" s="9" t="s">
        <v>90</v>
      </c>
      <c r="K1572" s="9" t="s">
        <v>7561</v>
      </c>
      <c r="L1572" s="9" t="s">
        <v>7562</v>
      </c>
      <c r="M1572" s="9" t="s">
        <v>7563</v>
      </c>
      <c r="N1572" s="9" t="s">
        <v>84</v>
      </c>
      <c r="O1572" s="9">
        <v>2</v>
      </c>
      <c r="P1572" s="9"/>
      <c r="Q1572" s="9"/>
      <c r="R1572" s="9"/>
      <c r="S1572" s="9"/>
      <c r="T1572" s="9"/>
      <c r="U1572" s="9"/>
      <c r="V1572" s="9"/>
      <c r="W1572" s="9"/>
      <c r="X1572" s="9"/>
      <c r="Y1572" s="9" t="s">
        <v>7387</v>
      </c>
      <c r="Z1572" s="9" t="s">
        <v>7388</v>
      </c>
      <c r="AA1572" s="9">
        <v>70808</v>
      </c>
      <c r="AB1572" s="9" t="s">
        <v>537</v>
      </c>
      <c r="AC1572" s="9"/>
      <c r="AD1572" s="9" t="b">
        <v>0</v>
      </c>
      <c r="AE1572" s="9"/>
      <c r="AF1572" s="9"/>
      <c r="AG1572" s="14">
        <f t="shared" si="24"/>
        <v>43326</v>
      </c>
    </row>
    <row r="1573" spans="1:33">
      <c r="A1573" s="9" t="s">
        <v>7564</v>
      </c>
      <c r="B1573" s="9" t="s">
        <v>7565</v>
      </c>
      <c r="C1573" s="9" t="s">
        <v>7566</v>
      </c>
      <c r="D1573" s="9" t="s">
        <v>7567</v>
      </c>
      <c r="E1573" s="9" t="s">
        <v>7568</v>
      </c>
      <c r="F1573" s="9" t="s">
        <v>37</v>
      </c>
      <c r="G1573" s="9" t="s">
        <v>532</v>
      </c>
      <c r="H1573" s="9"/>
      <c r="I1573" s="9"/>
      <c r="J1573" s="9" t="s">
        <v>90</v>
      </c>
      <c r="K1573" s="9" t="s">
        <v>7569</v>
      </c>
      <c r="L1573" s="9" t="s">
        <v>7570</v>
      </c>
      <c r="M1573" s="9" t="s">
        <v>7571</v>
      </c>
      <c r="N1573" s="9" t="s">
        <v>84</v>
      </c>
      <c r="O1573" s="9">
        <v>40</v>
      </c>
      <c r="P1573" s="9"/>
      <c r="Q1573" s="9"/>
      <c r="R1573" s="9"/>
      <c r="S1573" s="9"/>
      <c r="T1573" s="9"/>
      <c r="U1573" s="9"/>
      <c r="V1573" s="9"/>
      <c r="W1573" s="9"/>
      <c r="X1573" s="9"/>
      <c r="Y1573" s="9" t="s">
        <v>7387</v>
      </c>
      <c r="Z1573" s="9" t="s">
        <v>7388</v>
      </c>
      <c r="AA1573" s="9">
        <v>70808</v>
      </c>
      <c r="AB1573" s="9" t="s">
        <v>537</v>
      </c>
      <c r="AC1573" s="9"/>
      <c r="AD1573" s="9" t="b">
        <v>0</v>
      </c>
      <c r="AE1573" s="9"/>
      <c r="AF1573" s="9"/>
      <c r="AG1573" s="14">
        <f t="shared" si="24"/>
        <v>43326</v>
      </c>
    </row>
    <row r="1574" spans="1:33">
      <c r="A1574" s="9" t="s">
        <v>7572</v>
      </c>
      <c r="B1574" s="9" t="s">
        <v>7573</v>
      </c>
      <c r="C1574" s="9" t="s">
        <v>7574</v>
      </c>
      <c r="D1574" s="9" t="s">
        <v>7575</v>
      </c>
      <c r="E1574" s="9" t="s">
        <v>7568</v>
      </c>
      <c r="F1574" s="9" t="s">
        <v>37</v>
      </c>
      <c r="G1574" s="9" t="s">
        <v>532</v>
      </c>
      <c r="H1574" s="9"/>
      <c r="I1574" s="9"/>
      <c r="J1574" s="9" t="s">
        <v>90</v>
      </c>
      <c r="K1574" s="9" t="s">
        <v>7569</v>
      </c>
      <c r="L1574" s="9" t="s">
        <v>7576</v>
      </c>
      <c r="M1574" s="9" t="s">
        <v>7577</v>
      </c>
      <c r="N1574" s="9" t="s">
        <v>84</v>
      </c>
      <c r="O1574" s="9">
        <v>31</v>
      </c>
      <c r="P1574" s="9"/>
      <c r="Q1574" s="9"/>
      <c r="R1574" s="9"/>
      <c r="S1574" s="9"/>
      <c r="T1574" s="9"/>
      <c r="U1574" s="9"/>
      <c r="V1574" s="9"/>
      <c r="W1574" s="9"/>
      <c r="X1574" s="9"/>
      <c r="Y1574" s="9" t="s">
        <v>7387</v>
      </c>
      <c r="Z1574" s="9" t="s">
        <v>7388</v>
      </c>
      <c r="AA1574" s="9">
        <v>70808</v>
      </c>
      <c r="AB1574" s="9" t="s">
        <v>537</v>
      </c>
      <c r="AC1574" s="9"/>
      <c r="AD1574" s="9" t="b">
        <v>0</v>
      </c>
      <c r="AE1574" s="9"/>
      <c r="AF1574" s="9"/>
      <c r="AG1574" s="14">
        <f t="shared" si="24"/>
        <v>43326</v>
      </c>
    </row>
    <row r="1575" spans="1:33">
      <c r="A1575" s="9" t="s">
        <v>7578</v>
      </c>
      <c r="B1575" s="9" t="s">
        <v>7579</v>
      </c>
      <c r="C1575" s="9" t="s">
        <v>7580</v>
      </c>
      <c r="D1575" s="9" t="s">
        <v>7581</v>
      </c>
      <c r="E1575" s="9" t="s">
        <v>36</v>
      </c>
      <c r="F1575" s="9" t="s">
        <v>37</v>
      </c>
      <c r="G1575" s="9" t="s">
        <v>532</v>
      </c>
      <c r="H1575" s="9"/>
      <c r="I1575" s="9"/>
      <c r="J1575" s="9" t="s">
        <v>90</v>
      </c>
      <c r="K1575" s="9" t="s">
        <v>7582</v>
      </c>
      <c r="L1575" s="9" t="s">
        <v>7583</v>
      </c>
      <c r="M1575" s="9" t="s">
        <v>7584</v>
      </c>
      <c r="N1575" s="9" t="s">
        <v>84</v>
      </c>
      <c r="O1575" s="9">
        <v>48</v>
      </c>
      <c r="P1575" s="9"/>
      <c r="Q1575" s="9"/>
      <c r="R1575" s="9"/>
      <c r="S1575" s="9"/>
      <c r="T1575" s="9"/>
      <c r="U1575" s="9"/>
      <c r="V1575" s="9"/>
      <c r="W1575" s="9"/>
      <c r="X1575" s="9"/>
      <c r="Y1575" s="9" t="s">
        <v>7387</v>
      </c>
      <c r="Z1575" s="9" t="s">
        <v>7388</v>
      </c>
      <c r="AA1575" s="9">
        <v>70808</v>
      </c>
      <c r="AB1575" s="9" t="s">
        <v>537</v>
      </c>
      <c r="AC1575" s="9"/>
      <c r="AD1575" s="9" t="b">
        <v>0</v>
      </c>
      <c r="AE1575" s="9"/>
      <c r="AF1575" s="9"/>
      <c r="AG1575" s="14">
        <f t="shared" si="24"/>
        <v>43326</v>
      </c>
    </row>
    <row r="1576" spans="1:33">
      <c r="A1576" s="9" t="s">
        <v>7585</v>
      </c>
      <c r="B1576" s="9" t="s">
        <v>7586</v>
      </c>
      <c r="C1576" s="9" t="s">
        <v>7587</v>
      </c>
      <c r="D1576" s="9" t="s">
        <v>7588</v>
      </c>
      <c r="E1576" s="9" t="s">
        <v>7568</v>
      </c>
      <c r="F1576" s="9" t="s">
        <v>37</v>
      </c>
      <c r="G1576" s="9" t="s">
        <v>532</v>
      </c>
      <c r="H1576" s="9"/>
      <c r="I1576" s="9"/>
      <c r="J1576" s="9" t="s">
        <v>90</v>
      </c>
      <c r="K1576" s="9" t="s">
        <v>7569</v>
      </c>
      <c r="L1576" s="9" t="s">
        <v>7589</v>
      </c>
      <c r="M1576" s="9" t="s">
        <v>7590</v>
      </c>
      <c r="N1576" s="9" t="s">
        <v>84</v>
      </c>
      <c r="O1576" s="9">
        <v>47</v>
      </c>
      <c r="P1576" s="9"/>
      <c r="Q1576" s="9"/>
      <c r="R1576" s="9"/>
      <c r="S1576" s="9"/>
      <c r="T1576" s="9"/>
      <c r="U1576" s="9"/>
      <c r="V1576" s="9"/>
      <c r="W1576" s="9"/>
      <c r="X1576" s="9"/>
      <c r="Y1576" s="9" t="s">
        <v>7387</v>
      </c>
      <c r="Z1576" s="9" t="s">
        <v>7388</v>
      </c>
      <c r="AA1576" s="9">
        <v>70808</v>
      </c>
      <c r="AB1576" s="9" t="s">
        <v>537</v>
      </c>
      <c r="AC1576" s="9"/>
      <c r="AD1576" s="9" t="b">
        <v>0</v>
      </c>
      <c r="AE1576" s="9"/>
      <c r="AF1576" s="9"/>
      <c r="AG1576" s="14">
        <f t="shared" si="24"/>
        <v>43326</v>
      </c>
    </row>
    <row r="1577" spans="1:33">
      <c r="A1577" s="9" t="s">
        <v>7591</v>
      </c>
      <c r="B1577" s="9" t="s">
        <v>7592</v>
      </c>
      <c r="C1577" s="9" t="s">
        <v>7593</v>
      </c>
      <c r="D1577" s="9" t="s">
        <v>7594</v>
      </c>
      <c r="E1577" s="9" t="s">
        <v>36</v>
      </c>
      <c r="F1577" s="9" t="s">
        <v>37</v>
      </c>
      <c r="G1577" s="9" t="s">
        <v>532</v>
      </c>
      <c r="H1577" s="9"/>
      <c r="I1577" s="9"/>
      <c r="J1577" s="9" t="s">
        <v>90</v>
      </c>
      <c r="K1577" s="9" t="s">
        <v>7595</v>
      </c>
      <c r="L1577" s="9" t="s">
        <v>7596</v>
      </c>
      <c r="M1577" s="9" t="s">
        <v>7597</v>
      </c>
      <c r="N1577" s="9" t="s">
        <v>84</v>
      </c>
      <c r="O1577" s="9">
        <v>2</v>
      </c>
      <c r="P1577" s="9"/>
      <c r="Q1577" s="9"/>
      <c r="R1577" s="9"/>
      <c r="S1577" s="9"/>
      <c r="T1577" s="9"/>
      <c r="U1577" s="9"/>
      <c r="V1577" s="9"/>
      <c r="W1577" s="9"/>
      <c r="X1577" s="9"/>
      <c r="Y1577" s="9" t="s">
        <v>7387</v>
      </c>
      <c r="Z1577" s="9" t="s">
        <v>7388</v>
      </c>
      <c r="AA1577" s="9">
        <v>70808</v>
      </c>
      <c r="AB1577" s="9" t="s">
        <v>537</v>
      </c>
      <c r="AC1577" s="9"/>
      <c r="AD1577" s="9" t="b">
        <v>0</v>
      </c>
      <c r="AE1577" s="9"/>
      <c r="AF1577" s="9"/>
      <c r="AG1577" s="14">
        <f t="shared" si="24"/>
        <v>43326</v>
      </c>
    </row>
    <row r="1578" spans="1:33">
      <c r="A1578" s="9" t="s">
        <v>7598</v>
      </c>
      <c r="B1578" s="9" t="s">
        <v>7599</v>
      </c>
      <c r="C1578" s="9" t="s">
        <v>7600</v>
      </c>
      <c r="D1578" s="9" t="s">
        <v>7601</v>
      </c>
      <c r="E1578" s="9" t="s">
        <v>36</v>
      </c>
      <c r="F1578" s="9" t="s">
        <v>37</v>
      </c>
      <c r="G1578" s="9" t="s">
        <v>532</v>
      </c>
      <c r="H1578" s="9"/>
      <c r="I1578" s="9"/>
      <c r="J1578" s="9" t="s">
        <v>90</v>
      </c>
      <c r="K1578" s="9" t="s">
        <v>7569</v>
      </c>
      <c r="L1578" s="9" t="s">
        <v>7602</v>
      </c>
      <c r="M1578" s="9" t="s">
        <v>7603</v>
      </c>
      <c r="N1578" s="9" t="s">
        <v>84</v>
      </c>
      <c r="O1578" s="9">
        <v>3</v>
      </c>
      <c r="P1578" s="9"/>
      <c r="Q1578" s="9"/>
      <c r="R1578" s="9"/>
      <c r="S1578" s="9"/>
      <c r="T1578" s="9"/>
      <c r="U1578" s="9"/>
      <c r="V1578" s="9"/>
      <c r="W1578" s="9"/>
      <c r="X1578" s="9"/>
      <c r="Y1578" s="9" t="s">
        <v>7387</v>
      </c>
      <c r="Z1578" s="9" t="s">
        <v>7388</v>
      </c>
      <c r="AA1578" s="9">
        <v>70808</v>
      </c>
      <c r="AB1578" s="9" t="s">
        <v>537</v>
      </c>
      <c r="AC1578" s="9"/>
      <c r="AD1578" s="9" t="b">
        <v>0</v>
      </c>
      <c r="AE1578" s="9"/>
      <c r="AF1578" s="9"/>
      <c r="AG1578" s="14">
        <f t="shared" si="24"/>
        <v>43326</v>
      </c>
    </row>
    <row r="1579" spans="1:33">
      <c r="A1579" s="9" t="s">
        <v>7604</v>
      </c>
      <c r="B1579" s="9" t="s">
        <v>7605</v>
      </c>
      <c r="C1579" s="9" t="s">
        <v>7606</v>
      </c>
      <c r="D1579" s="9" t="s">
        <v>7607</v>
      </c>
      <c r="E1579" s="9" t="s">
        <v>36</v>
      </c>
      <c r="F1579" s="9" t="s">
        <v>37</v>
      </c>
      <c r="G1579" s="9" t="s">
        <v>532</v>
      </c>
      <c r="H1579" s="9"/>
      <c r="I1579" s="9"/>
      <c r="J1579" s="9" t="s">
        <v>90</v>
      </c>
      <c r="K1579" s="9" t="s">
        <v>7608</v>
      </c>
      <c r="L1579" s="9" t="s">
        <v>7609</v>
      </c>
      <c r="M1579" s="9" t="s">
        <v>7610</v>
      </c>
      <c r="N1579" s="9" t="s">
        <v>84</v>
      </c>
      <c r="O1579" s="9">
        <v>12</v>
      </c>
      <c r="P1579" s="9"/>
      <c r="Q1579" s="9"/>
      <c r="R1579" s="9"/>
      <c r="S1579" s="9"/>
      <c r="T1579" s="9"/>
      <c r="U1579" s="9"/>
      <c r="V1579" s="9"/>
      <c r="W1579" s="9"/>
      <c r="X1579" s="9"/>
      <c r="Y1579" s="9" t="s">
        <v>7387</v>
      </c>
      <c r="Z1579" s="9" t="s">
        <v>7388</v>
      </c>
      <c r="AA1579" s="9">
        <v>70808</v>
      </c>
      <c r="AB1579" s="9" t="s">
        <v>537</v>
      </c>
      <c r="AC1579" s="9"/>
      <c r="AD1579" s="9" t="b">
        <v>0</v>
      </c>
      <c r="AE1579" s="9"/>
      <c r="AF1579" s="9"/>
      <c r="AG1579" s="14">
        <f t="shared" si="24"/>
        <v>43326</v>
      </c>
    </row>
    <row r="1580" spans="1:33">
      <c r="A1580" s="9" t="s">
        <v>7611</v>
      </c>
      <c r="B1580" s="9" t="s">
        <v>7612</v>
      </c>
      <c r="C1580" s="9" t="s">
        <v>7613</v>
      </c>
      <c r="D1580" s="9" t="s">
        <v>7614</v>
      </c>
      <c r="E1580" s="9" t="s">
        <v>36</v>
      </c>
      <c r="F1580" s="9" t="s">
        <v>37</v>
      </c>
      <c r="G1580" s="9" t="s">
        <v>532</v>
      </c>
      <c r="H1580" s="9"/>
      <c r="I1580" s="9"/>
      <c r="J1580" s="9" t="s">
        <v>90</v>
      </c>
      <c r="K1580" s="9" t="s">
        <v>7615</v>
      </c>
      <c r="L1580" s="9" t="s">
        <v>7616</v>
      </c>
      <c r="M1580" s="9" t="s">
        <v>7617</v>
      </c>
      <c r="N1580" s="9" t="s">
        <v>84</v>
      </c>
      <c r="O1580" s="9">
        <v>14</v>
      </c>
      <c r="P1580" s="9"/>
      <c r="Q1580" s="9"/>
      <c r="R1580" s="9"/>
      <c r="S1580" s="9"/>
      <c r="T1580" s="9"/>
      <c r="U1580" s="9"/>
      <c r="V1580" s="9"/>
      <c r="W1580" s="9"/>
      <c r="X1580" s="9"/>
      <c r="Y1580" s="9" t="s">
        <v>7387</v>
      </c>
      <c r="Z1580" s="9" t="s">
        <v>7388</v>
      </c>
      <c r="AA1580" s="9">
        <v>70808</v>
      </c>
      <c r="AB1580" s="9" t="s">
        <v>537</v>
      </c>
      <c r="AC1580" s="9"/>
      <c r="AD1580" s="9" t="b">
        <v>0</v>
      </c>
      <c r="AE1580" s="9"/>
      <c r="AF1580" s="9"/>
      <c r="AG1580" s="14">
        <f t="shared" si="24"/>
        <v>43326</v>
      </c>
    </row>
    <row r="1581" spans="1:33">
      <c r="A1581" s="9" t="s">
        <v>7618</v>
      </c>
      <c r="B1581" s="9" t="s">
        <v>7619</v>
      </c>
      <c r="C1581" s="9" t="s">
        <v>7620</v>
      </c>
      <c r="D1581" s="9" t="s">
        <v>7621</v>
      </c>
      <c r="E1581" s="9" t="s">
        <v>36</v>
      </c>
      <c r="F1581" s="9" t="s">
        <v>37</v>
      </c>
      <c r="G1581" s="9" t="s">
        <v>532</v>
      </c>
      <c r="H1581" s="9"/>
      <c r="I1581" s="9"/>
      <c r="J1581" s="9" t="s">
        <v>90</v>
      </c>
      <c r="K1581" s="9" t="s">
        <v>7622</v>
      </c>
      <c r="L1581" s="9" t="s">
        <v>7623</v>
      </c>
      <c r="M1581" s="9" t="s">
        <v>7624</v>
      </c>
      <c r="N1581" s="9" t="s">
        <v>84</v>
      </c>
      <c r="O1581" s="9">
        <v>4</v>
      </c>
      <c r="P1581" s="9"/>
      <c r="Q1581" s="9"/>
      <c r="R1581" s="9"/>
      <c r="S1581" s="9"/>
      <c r="T1581" s="9"/>
      <c r="U1581" s="9"/>
      <c r="V1581" s="9"/>
      <c r="W1581" s="9"/>
      <c r="X1581" s="9"/>
      <c r="Y1581" s="9" t="s">
        <v>7387</v>
      </c>
      <c r="Z1581" s="9" t="s">
        <v>7388</v>
      </c>
      <c r="AA1581" s="9">
        <v>70808</v>
      </c>
      <c r="AB1581" s="9" t="s">
        <v>537</v>
      </c>
      <c r="AC1581" s="9"/>
      <c r="AD1581" s="9" t="b">
        <v>0</v>
      </c>
      <c r="AE1581" s="9"/>
      <c r="AF1581" s="9"/>
      <c r="AG1581" s="14">
        <f t="shared" si="24"/>
        <v>43326</v>
      </c>
    </row>
    <row r="1582" spans="1:33">
      <c r="A1582" s="9" t="s">
        <v>7625</v>
      </c>
      <c r="B1582" s="9" t="s">
        <v>7626</v>
      </c>
      <c r="C1582" s="9" t="s">
        <v>7627</v>
      </c>
      <c r="D1582" s="9" t="s">
        <v>7628</v>
      </c>
      <c r="E1582" s="9" t="s">
        <v>36</v>
      </c>
      <c r="F1582" s="9" t="s">
        <v>37</v>
      </c>
      <c r="G1582" s="9" t="s">
        <v>532</v>
      </c>
      <c r="H1582" s="9"/>
      <c r="I1582" s="9"/>
      <c r="J1582" s="9" t="s">
        <v>90</v>
      </c>
      <c r="K1582" s="9" t="s">
        <v>7629</v>
      </c>
      <c r="L1582" s="9" t="s">
        <v>7630</v>
      </c>
      <c r="M1582" s="9" t="s">
        <v>7631</v>
      </c>
      <c r="N1582" s="9" t="s">
        <v>84</v>
      </c>
      <c r="O1582" s="9">
        <v>8</v>
      </c>
      <c r="P1582" s="9"/>
      <c r="Q1582" s="9"/>
      <c r="R1582" s="9"/>
      <c r="S1582" s="9"/>
      <c r="T1582" s="9"/>
      <c r="U1582" s="9"/>
      <c r="V1582" s="9"/>
      <c r="W1582" s="9"/>
      <c r="X1582" s="9"/>
      <c r="Y1582" s="9" t="s">
        <v>7387</v>
      </c>
      <c r="Z1582" s="9" t="s">
        <v>7388</v>
      </c>
      <c r="AA1582" s="9">
        <v>70808</v>
      </c>
      <c r="AB1582" s="9" t="s">
        <v>537</v>
      </c>
      <c r="AC1582" s="9"/>
      <c r="AD1582" s="9" t="b">
        <v>0</v>
      </c>
      <c r="AE1582" s="9"/>
      <c r="AF1582" s="9"/>
      <c r="AG1582" s="14">
        <f t="shared" si="24"/>
        <v>43326</v>
      </c>
    </row>
    <row r="1583" spans="1:33">
      <c r="A1583" s="9" t="s">
        <v>7632</v>
      </c>
      <c r="B1583" s="9" t="s">
        <v>7633</v>
      </c>
      <c r="C1583" s="9" t="s">
        <v>7634</v>
      </c>
      <c r="D1583" s="9" t="s">
        <v>7635</v>
      </c>
      <c r="E1583" s="9" t="s">
        <v>36</v>
      </c>
      <c r="F1583" s="9" t="s">
        <v>37</v>
      </c>
      <c r="G1583" s="9" t="s">
        <v>532</v>
      </c>
      <c r="H1583" s="9"/>
      <c r="I1583" s="9"/>
      <c r="J1583" s="9" t="s">
        <v>90</v>
      </c>
      <c r="K1583" s="9" t="s">
        <v>7636</v>
      </c>
      <c r="L1583" s="9" t="s">
        <v>7637</v>
      </c>
      <c r="M1583" s="9" t="s">
        <v>7638</v>
      </c>
      <c r="N1583" s="9" t="s">
        <v>84</v>
      </c>
      <c r="O1583" s="9">
        <v>2</v>
      </c>
      <c r="P1583" s="9"/>
      <c r="Q1583" s="9"/>
      <c r="R1583" s="9"/>
      <c r="S1583" s="9"/>
      <c r="T1583" s="9"/>
      <c r="U1583" s="9"/>
      <c r="V1583" s="9"/>
      <c r="W1583" s="9"/>
      <c r="X1583" s="9"/>
      <c r="Y1583" s="9" t="s">
        <v>7387</v>
      </c>
      <c r="Z1583" s="9" t="s">
        <v>7388</v>
      </c>
      <c r="AA1583" s="9">
        <v>70808</v>
      </c>
      <c r="AB1583" s="9" t="s">
        <v>537</v>
      </c>
      <c r="AC1583" s="9"/>
      <c r="AD1583" s="9" t="b">
        <v>0</v>
      </c>
      <c r="AE1583" s="9"/>
      <c r="AF1583" s="9"/>
      <c r="AG1583" s="14">
        <f t="shared" si="24"/>
        <v>43326</v>
      </c>
    </row>
    <row r="1584" spans="1:33">
      <c r="A1584" s="9" t="s">
        <v>7639</v>
      </c>
      <c r="B1584" s="9" t="s">
        <v>7640</v>
      </c>
      <c r="C1584" s="9" t="s">
        <v>7641</v>
      </c>
      <c r="D1584" s="9" t="s">
        <v>7642</v>
      </c>
      <c r="E1584" s="9" t="s">
        <v>36</v>
      </c>
      <c r="F1584" s="9" t="s">
        <v>37</v>
      </c>
      <c r="G1584" s="9" t="s">
        <v>532</v>
      </c>
      <c r="H1584" s="9"/>
      <c r="I1584" s="9"/>
      <c r="J1584" s="9" t="s">
        <v>90</v>
      </c>
      <c r="K1584" s="9" t="s">
        <v>7643</v>
      </c>
      <c r="L1584" s="9" t="s">
        <v>7644</v>
      </c>
      <c r="M1584" s="9" t="s">
        <v>7645</v>
      </c>
      <c r="N1584" s="9" t="s">
        <v>84</v>
      </c>
      <c r="O1584" s="9">
        <v>7</v>
      </c>
      <c r="P1584" s="9"/>
      <c r="Q1584" s="9"/>
      <c r="R1584" s="9"/>
      <c r="S1584" s="9"/>
      <c r="T1584" s="9"/>
      <c r="U1584" s="9"/>
      <c r="V1584" s="9"/>
      <c r="W1584" s="9"/>
      <c r="X1584" s="9"/>
      <c r="Y1584" s="9" t="s">
        <v>7387</v>
      </c>
      <c r="Z1584" s="9" t="s">
        <v>7388</v>
      </c>
      <c r="AA1584" s="9">
        <v>70808</v>
      </c>
      <c r="AB1584" s="9" t="s">
        <v>537</v>
      </c>
      <c r="AC1584" s="9"/>
      <c r="AD1584" s="9" t="b">
        <v>0</v>
      </c>
      <c r="AE1584" s="9"/>
      <c r="AF1584" s="9"/>
      <c r="AG1584" s="14">
        <f t="shared" si="24"/>
        <v>43326</v>
      </c>
    </row>
    <row r="1585" spans="1:33">
      <c r="A1585" s="9" t="s">
        <v>7646</v>
      </c>
      <c r="B1585" s="9" t="s">
        <v>7647</v>
      </c>
      <c r="C1585" s="9" t="s">
        <v>7648</v>
      </c>
      <c r="D1585" s="9" t="s">
        <v>7649</v>
      </c>
      <c r="E1585" s="9" t="s">
        <v>36</v>
      </c>
      <c r="F1585" s="9" t="s">
        <v>37</v>
      </c>
      <c r="G1585" s="9" t="s">
        <v>532</v>
      </c>
      <c r="H1585" s="9"/>
      <c r="I1585" s="9"/>
      <c r="J1585" s="9" t="s">
        <v>90</v>
      </c>
      <c r="K1585" s="9" t="s">
        <v>7650</v>
      </c>
      <c r="L1585" s="9" t="s">
        <v>7651</v>
      </c>
      <c r="M1585" s="9" t="s">
        <v>7652</v>
      </c>
      <c r="N1585" s="9" t="s">
        <v>84</v>
      </c>
      <c r="O1585" s="9">
        <v>5</v>
      </c>
      <c r="P1585" s="9"/>
      <c r="Q1585" s="9"/>
      <c r="R1585" s="9"/>
      <c r="S1585" s="9"/>
      <c r="T1585" s="9"/>
      <c r="U1585" s="9"/>
      <c r="V1585" s="9"/>
      <c r="W1585" s="9"/>
      <c r="X1585" s="9"/>
      <c r="Y1585" s="9" t="s">
        <v>7387</v>
      </c>
      <c r="Z1585" s="9" t="s">
        <v>7388</v>
      </c>
      <c r="AA1585" s="9">
        <v>70808</v>
      </c>
      <c r="AB1585" s="9" t="s">
        <v>537</v>
      </c>
      <c r="AC1585" s="9"/>
      <c r="AD1585" s="9" t="b">
        <v>0</v>
      </c>
      <c r="AE1585" s="9"/>
      <c r="AF1585" s="9"/>
      <c r="AG1585" s="14">
        <f t="shared" si="24"/>
        <v>43326</v>
      </c>
    </row>
    <row r="1586" spans="1:33">
      <c r="A1586" s="9" t="s">
        <v>7653</v>
      </c>
      <c r="B1586" s="9" t="s">
        <v>7654</v>
      </c>
      <c r="C1586" s="9" t="s">
        <v>7655</v>
      </c>
      <c r="D1586" s="9" t="s">
        <v>7656</v>
      </c>
      <c r="E1586" s="9" t="s">
        <v>36</v>
      </c>
      <c r="F1586" s="9" t="s">
        <v>37</v>
      </c>
      <c r="G1586" s="9" t="s">
        <v>532</v>
      </c>
      <c r="H1586" s="9"/>
      <c r="I1586" s="9"/>
      <c r="J1586" s="9" t="s">
        <v>90</v>
      </c>
      <c r="K1586" s="9" t="s">
        <v>7657</v>
      </c>
      <c r="L1586" s="9" t="s">
        <v>7658</v>
      </c>
      <c r="M1586" s="9" t="s">
        <v>7659</v>
      </c>
      <c r="N1586" s="9" t="s">
        <v>84</v>
      </c>
      <c r="O1586" s="9">
        <v>2</v>
      </c>
      <c r="P1586" s="9"/>
      <c r="Q1586" s="9"/>
      <c r="R1586" s="9"/>
      <c r="S1586" s="9"/>
      <c r="T1586" s="9"/>
      <c r="U1586" s="9"/>
      <c r="V1586" s="9"/>
      <c r="W1586" s="9"/>
      <c r="X1586" s="9"/>
      <c r="Y1586" s="9" t="s">
        <v>7387</v>
      </c>
      <c r="Z1586" s="9" t="s">
        <v>7388</v>
      </c>
      <c r="AA1586" s="9">
        <v>70808</v>
      </c>
      <c r="AB1586" s="9" t="s">
        <v>537</v>
      </c>
      <c r="AC1586" s="9"/>
      <c r="AD1586" s="9" t="b">
        <v>0</v>
      </c>
      <c r="AE1586" s="9"/>
      <c r="AF1586" s="9"/>
      <c r="AG1586" s="14">
        <f t="shared" si="24"/>
        <v>43326</v>
      </c>
    </row>
    <row r="1587" spans="1:33">
      <c r="A1587" s="9" t="s">
        <v>7660</v>
      </c>
      <c r="B1587" s="9" t="s">
        <v>7661</v>
      </c>
      <c r="C1587" s="9" t="s">
        <v>7662</v>
      </c>
      <c r="D1587" s="9" t="s">
        <v>7663</v>
      </c>
      <c r="E1587" s="9" t="s">
        <v>36</v>
      </c>
      <c r="F1587" s="9" t="s">
        <v>37</v>
      </c>
      <c r="G1587" s="9" t="s">
        <v>532</v>
      </c>
      <c r="H1587" s="9"/>
      <c r="I1587" s="9"/>
      <c r="J1587" s="9" t="s">
        <v>90</v>
      </c>
      <c r="K1587" s="9" t="s">
        <v>7664</v>
      </c>
      <c r="L1587" s="9" t="s">
        <v>7665</v>
      </c>
      <c r="M1587" s="9" t="s">
        <v>7666</v>
      </c>
      <c r="N1587" s="9" t="s">
        <v>84</v>
      </c>
      <c r="O1587" s="9">
        <v>1</v>
      </c>
      <c r="P1587" s="9"/>
      <c r="Q1587" s="9"/>
      <c r="R1587" s="9"/>
      <c r="S1587" s="9"/>
      <c r="T1587" s="9"/>
      <c r="U1587" s="9"/>
      <c r="V1587" s="9"/>
      <c r="W1587" s="9"/>
      <c r="X1587" s="9"/>
      <c r="Y1587" s="9" t="s">
        <v>7387</v>
      </c>
      <c r="Z1587" s="9" t="s">
        <v>7388</v>
      </c>
      <c r="AA1587" s="9">
        <v>70808</v>
      </c>
      <c r="AB1587" s="9" t="s">
        <v>537</v>
      </c>
      <c r="AC1587" s="9"/>
      <c r="AD1587" s="9" t="b">
        <v>0</v>
      </c>
      <c r="AE1587" s="9"/>
      <c r="AF1587" s="9"/>
      <c r="AG1587" s="14">
        <f t="shared" si="24"/>
        <v>43326</v>
      </c>
    </row>
    <row r="1588" spans="1:33">
      <c r="A1588" s="9" t="s">
        <v>7667</v>
      </c>
      <c r="B1588" s="9" t="s">
        <v>7668</v>
      </c>
      <c r="C1588" s="9" t="s">
        <v>7669</v>
      </c>
      <c r="D1588" s="9" t="s">
        <v>7670</v>
      </c>
      <c r="E1588" s="9" t="s">
        <v>36</v>
      </c>
      <c r="F1588" s="9" t="s">
        <v>37</v>
      </c>
      <c r="G1588" s="9" t="s">
        <v>532</v>
      </c>
      <c r="H1588" s="9"/>
      <c r="I1588" s="9"/>
      <c r="J1588" s="9" t="s">
        <v>90</v>
      </c>
      <c r="K1588" s="9" t="s">
        <v>7671</v>
      </c>
      <c r="L1588" s="9" t="s">
        <v>7672</v>
      </c>
      <c r="M1588" s="9" t="s">
        <v>7673</v>
      </c>
      <c r="N1588" s="9" t="s">
        <v>84</v>
      </c>
      <c r="O1588" s="9">
        <v>3</v>
      </c>
      <c r="P1588" s="9"/>
      <c r="Q1588" s="9"/>
      <c r="R1588" s="9"/>
      <c r="S1588" s="9"/>
      <c r="T1588" s="9"/>
      <c r="U1588" s="9"/>
      <c r="V1588" s="9"/>
      <c r="W1588" s="9"/>
      <c r="X1588" s="9"/>
      <c r="Y1588" s="9" t="s">
        <v>7387</v>
      </c>
      <c r="Z1588" s="9" t="s">
        <v>7388</v>
      </c>
      <c r="AA1588" s="9">
        <v>70808</v>
      </c>
      <c r="AB1588" s="9" t="s">
        <v>537</v>
      </c>
      <c r="AC1588" s="9"/>
      <c r="AD1588" s="9" t="b">
        <v>0</v>
      </c>
      <c r="AE1588" s="9"/>
      <c r="AF1588" s="9"/>
      <c r="AG1588" s="14">
        <f t="shared" si="24"/>
        <v>43326</v>
      </c>
    </row>
    <row r="1589" spans="1:33">
      <c r="A1589" s="9" t="s">
        <v>7674</v>
      </c>
      <c r="B1589" s="9" t="s">
        <v>7675</v>
      </c>
      <c r="C1589" s="9" t="s">
        <v>7676</v>
      </c>
      <c r="D1589" s="9" t="s">
        <v>7677</v>
      </c>
      <c r="E1589" s="9" t="s">
        <v>36</v>
      </c>
      <c r="F1589" s="9" t="s">
        <v>37</v>
      </c>
      <c r="G1589" s="9" t="s">
        <v>532</v>
      </c>
      <c r="H1589" s="9"/>
      <c r="I1589" s="9"/>
      <c r="J1589" s="9" t="s">
        <v>90</v>
      </c>
      <c r="K1589" s="9" t="s">
        <v>7678</v>
      </c>
      <c r="L1589" s="9" t="s">
        <v>7679</v>
      </c>
      <c r="M1589" s="9" t="s">
        <v>7680</v>
      </c>
      <c r="N1589" s="9" t="s">
        <v>84</v>
      </c>
      <c r="O1589" s="9">
        <v>5</v>
      </c>
      <c r="P1589" s="9"/>
      <c r="Q1589" s="9"/>
      <c r="R1589" s="9"/>
      <c r="S1589" s="9"/>
      <c r="T1589" s="9"/>
      <c r="U1589" s="9"/>
      <c r="V1589" s="9"/>
      <c r="W1589" s="9"/>
      <c r="X1589" s="9"/>
      <c r="Y1589" s="9" t="s">
        <v>7387</v>
      </c>
      <c r="Z1589" s="9" t="s">
        <v>7388</v>
      </c>
      <c r="AA1589" s="9">
        <v>70808</v>
      </c>
      <c r="AB1589" s="9" t="s">
        <v>537</v>
      </c>
      <c r="AC1589" s="9"/>
      <c r="AD1589" s="9" t="b">
        <v>0</v>
      </c>
      <c r="AE1589" s="9"/>
      <c r="AF1589" s="9"/>
      <c r="AG1589" s="14">
        <f t="shared" si="24"/>
        <v>43326</v>
      </c>
    </row>
    <row r="1590" spans="1:33">
      <c r="A1590" s="9" t="s">
        <v>7681</v>
      </c>
      <c r="B1590" s="9" t="s">
        <v>7682</v>
      </c>
      <c r="C1590" s="9" t="s">
        <v>7683</v>
      </c>
      <c r="D1590" s="9" t="s">
        <v>7684</v>
      </c>
      <c r="E1590" s="9" t="s">
        <v>36</v>
      </c>
      <c r="F1590" s="9" t="s">
        <v>37</v>
      </c>
      <c r="G1590" s="9" t="s">
        <v>532</v>
      </c>
      <c r="H1590" s="9"/>
      <c r="I1590" s="9"/>
      <c r="J1590" s="9" t="s">
        <v>90</v>
      </c>
      <c r="K1590" s="9" t="s">
        <v>7685</v>
      </c>
      <c r="L1590" s="9" t="s">
        <v>7686</v>
      </c>
      <c r="M1590" s="9" t="s">
        <v>7687</v>
      </c>
      <c r="N1590" s="9" t="s">
        <v>84</v>
      </c>
      <c r="O1590" s="9">
        <v>8</v>
      </c>
      <c r="P1590" s="9"/>
      <c r="Q1590" s="9"/>
      <c r="R1590" s="9"/>
      <c r="S1590" s="9"/>
      <c r="T1590" s="9"/>
      <c r="U1590" s="9"/>
      <c r="V1590" s="9"/>
      <c r="W1590" s="9"/>
      <c r="X1590" s="9"/>
      <c r="Y1590" s="9" t="s">
        <v>7387</v>
      </c>
      <c r="Z1590" s="9" t="s">
        <v>7388</v>
      </c>
      <c r="AA1590" s="9">
        <v>70808</v>
      </c>
      <c r="AB1590" s="9" t="s">
        <v>537</v>
      </c>
      <c r="AC1590" s="9"/>
      <c r="AD1590" s="9" t="b">
        <v>0</v>
      </c>
      <c r="AE1590" s="9"/>
      <c r="AF1590" s="9"/>
      <c r="AG1590" s="14">
        <f t="shared" si="24"/>
        <v>43326</v>
      </c>
    </row>
    <row r="1591" spans="1:33">
      <c r="A1591" s="9" t="s">
        <v>7688</v>
      </c>
      <c r="B1591" s="9" t="s">
        <v>7689</v>
      </c>
      <c r="C1591" s="9" t="s">
        <v>7690</v>
      </c>
      <c r="D1591" s="9" t="s">
        <v>7691</v>
      </c>
      <c r="E1591" s="9" t="s">
        <v>36</v>
      </c>
      <c r="F1591" s="9" t="s">
        <v>37</v>
      </c>
      <c r="G1591" s="9" t="s">
        <v>532</v>
      </c>
      <c r="H1591" s="9"/>
      <c r="I1591" s="9"/>
      <c r="J1591" s="9" t="s">
        <v>90</v>
      </c>
      <c r="K1591" s="9" t="s">
        <v>7692</v>
      </c>
      <c r="L1591" s="9" t="s">
        <v>7693</v>
      </c>
      <c r="M1591" s="9" t="s">
        <v>7694</v>
      </c>
      <c r="N1591" s="9" t="s">
        <v>84</v>
      </c>
      <c r="O1591" s="9">
        <v>1</v>
      </c>
      <c r="P1591" s="9"/>
      <c r="Q1591" s="9"/>
      <c r="R1591" s="9"/>
      <c r="S1591" s="9"/>
      <c r="T1591" s="9"/>
      <c r="U1591" s="9"/>
      <c r="V1591" s="9"/>
      <c r="W1591" s="9"/>
      <c r="X1591" s="9"/>
      <c r="Y1591" s="9" t="s">
        <v>7387</v>
      </c>
      <c r="Z1591" s="9" t="s">
        <v>7388</v>
      </c>
      <c r="AA1591" s="9">
        <v>70808</v>
      </c>
      <c r="AB1591" s="9" t="s">
        <v>537</v>
      </c>
      <c r="AC1591" s="9"/>
      <c r="AD1591" s="9" t="b">
        <v>0</v>
      </c>
      <c r="AE1591" s="9"/>
      <c r="AF1591" s="9"/>
      <c r="AG1591" s="14">
        <f t="shared" si="24"/>
        <v>43326</v>
      </c>
    </row>
    <row r="1592" spans="1:33">
      <c r="A1592" s="9" t="s">
        <v>7695</v>
      </c>
      <c r="B1592" s="9" t="s">
        <v>7696</v>
      </c>
      <c r="C1592" s="9" t="s">
        <v>7697</v>
      </c>
      <c r="D1592" s="9" t="s">
        <v>7698</v>
      </c>
      <c r="E1592" s="9" t="s">
        <v>36</v>
      </c>
      <c r="F1592" s="9" t="s">
        <v>37</v>
      </c>
      <c r="G1592" s="9" t="s">
        <v>532</v>
      </c>
      <c r="H1592" s="9"/>
      <c r="I1592" s="9"/>
      <c r="J1592" s="9" t="s">
        <v>90</v>
      </c>
      <c r="K1592" s="9" t="s">
        <v>7699</v>
      </c>
      <c r="L1592" s="9" t="s">
        <v>7700</v>
      </c>
      <c r="M1592" s="9" t="s">
        <v>7701</v>
      </c>
      <c r="N1592" s="9" t="s">
        <v>84</v>
      </c>
      <c r="O1592" s="9">
        <v>1</v>
      </c>
      <c r="P1592" s="9"/>
      <c r="Q1592" s="9"/>
      <c r="R1592" s="9"/>
      <c r="S1592" s="9"/>
      <c r="T1592" s="9"/>
      <c r="U1592" s="9"/>
      <c r="V1592" s="9"/>
      <c r="W1592" s="9"/>
      <c r="X1592" s="9"/>
      <c r="Y1592" s="9" t="s">
        <v>7387</v>
      </c>
      <c r="Z1592" s="9" t="s">
        <v>7388</v>
      </c>
      <c r="AA1592" s="9">
        <v>70808</v>
      </c>
      <c r="AB1592" s="9" t="s">
        <v>537</v>
      </c>
      <c r="AC1592" s="9"/>
      <c r="AD1592" s="9" t="b">
        <v>0</v>
      </c>
      <c r="AE1592" s="9"/>
      <c r="AF1592" s="9"/>
      <c r="AG1592" s="14">
        <f t="shared" si="24"/>
        <v>43326</v>
      </c>
    </row>
    <row r="1593" spans="1:33">
      <c r="A1593" s="9" t="s">
        <v>7702</v>
      </c>
      <c r="B1593" s="9" t="s">
        <v>7703</v>
      </c>
      <c r="C1593" s="9" t="s">
        <v>7704</v>
      </c>
      <c r="D1593" s="9" t="s">
        <v>7705</v>
      </c>
      <c r="E1593" s="9" t="s">
        <v>36</v>
      </c>
      <c r="F1593" s="9" t="s">
        <v>37</v>
      </c>
      <c r="G1593" s="9" t="s">
        <v>532</v>
      </c>
      <c r="H1593" s="9"/>
      <c r="I1593" s="9"/>
      <c r="J1593" s="9" t="s">
        <v>90</v>
      </c>
      <c r="K1593" s="9" t="s">
        <v>7706</v>
      </c>
      <c r="L1593" s="9" t="s">
        <v>7707</v>
      </c>
      <c r="M1593" s="9" t="s">
        <v>7708</v>
      </c>
      <c r="N1593" s="9" t="s">
        <v>84</v>
      </c>
      <c r="O1593" s="9">
        <v>5</v>
      </c>
      <c r="P1593" s="9"/>
      <c r="Q1593" s="9"/>
      <c r="R1593" s="9"/>
      <c r="S1593" s="9"/>
      <c r="T1593" s="9"/>
      <c r="U1593" s="9"/>
      <c r="V1593" s="9"/>
      <c r="W1593" s="9"/>
      <c r="X1593" s="9"/>
      <c r="Y1593" s="9" t="s">
        <v>7387</v>
      </c>
      <c r="Z1593" s="9" t="s">
        <v>7388</v>
      </c>
      <c r="AA1593" s="9">
        <v>70808</v>
      </c>
      <c r="AB1593" s="9" t="s">
        <v>537</v>
      </c>
      <c r="AC1593" s="9"/>
      <c r="AD1593" s="9" t="b">
        <v>0</v>
      </c>
      <c r="AE1593" s="9"/>
      <c r="AF1593" s="9"/>
      <c r="AG1593" s="14">
        <f t="shared" si="24"/>
        <v>43326</v>
      </c>
    </row>
    <row r="1594" spans="1:33">
      <c r="A1594" s="9" t="s">
        <v>7709</v>
      </c>
      <c r="B1594" s="9" t="s">
        <v>7710</v>
      </c>
      <c r="C1594" s="9" t="s">
        <v>7711</v>
      </c>
      <c r="D1594" s="9" t="s">
        <v>7712</v>
      </c>
      <c r="E1594" s="9" t="s">
        <v>36</v>
      </c>
      <c r="F1594" s="9" t="s">
        <v>37</v>
      </c>
      <c r="G1594" s="9" t="s">
        <v>532</v>
      </c>
      <c r="H1594" s="9"/>
      <c r="I1594" s="9"/>
      <c r="J1594" s="9" t="s">
        <v>90</v>
      </c>
      <c r="K1594" s="9" t="s">
        <v>7713</v>
      </c>
      <c r="L1594" s="9" t="s">
        <v>7714</v>
      </c>
      <c r="M1594" s="9" t="s">
        <v>7715</v>
      </c>
      <c r="N1594" s="9" t="s">
        <v>84</v>
      </c>
      <c r="O1594" s="9">
        <v>2</v>
      </c>
      <c r="P1594" s="9"/>
      <c r="Q1594" s="9"/>
      <c r="R1594" s="9"/>
      <c r="S1594" s="9"/>
      <c r="T1594" s="9"/>
      <c r="U1594" s="9"/>
      <c r="V1594" s="9"/>
      <c r="W1594" s="9"/>
      <c r="X1594" s="9"/>
      <c r="Y1594" s="9" t="s">
        <v>7387</v>
      </c>
      <c r="Z1594" s="9" t="s">
        <v>7388</v>
      </c>
      <c r="AA1594" s="9">
        <v>70808</v>
      </c>
      <c r="AB1594" s="9" t="s">
        <v>537</v>
      </c>
      <c r="AC1594" s="9"/>
      <c r="AD1594" s="9" t="b">
        <v>0</v>
      </c>
      <c r="AE1594" s="9"/>
      <c r="AF1594" s="9"/>
      <c r="AG1594" s="14">
        <f t="shared" si="24"/>
        <v>43326</v>
      </c>
    </row>
    <row r="1595" spans="1:33">
      <c r="A1595" s="9" t="s">
        <v>7716</v>
      </c>
      <c r="B1595" s="9" t="s">
        <v>7717</v>
      </c>
      <c r="C1595" s="9" t="s">
        <v>7718</v>
      </c>
      <c r="D1595" s="9" t="s">
        <v>7719</v>
      </c>
      <c r="E1595" s="9" t="s">
        <v>36</v>
      </c>
      <c r="F1595" s="9" t="s">
        <v>37</v>
      </c>
      <c r="G1595" s="9" t="s">
        <v>532</v>
      </c>
      <c r="H1595" s="9"/>
      <c r="I1595" s="9"/>
      <c r="J1595" s="9" t="s">
        <v>90</v>
      </c>
      <c r="K1595" s="9" t="s">
        <v>7720</v>
      </c>
      <c r="L1595" s="9" t="s">
        <v>7721</v>
      </c>
      <c r="M1595" s="9" t="s">
        <v>7722</v>
      </c>
      <c r="N1595" s="9" t="s">
        <v>84</v>
      </c>
      <c r="O1595" s="9">
        <v>7</v>
      </c>
      <c r="P1595" s="9"/>
      <c r="Q1595" s="9"/>
      <c r="R1595" s="9"/>
      <c r="S1595" s="9"/>
      <c r="T1595" s="9"/>
      <c r="U1595" s="9"/>
      <c r="V1595" s="9"/>
      <c r="W1595" s="9"/>
      <c r="X1595" s="9"/>
      <c r="Y1595" s="9" t="s">
        <v>7387</v>
      </c>
      <c r="Z1595" s="9" t="s">
        <v>7388</v>
      </c>
      <c r="AA1595" s="9">
        <v>70808</v>
      </c>
      <c r="AB1595" s="9" t="s">
        <v>537</v>
      </c>
      <c r="AC1595" s="9"/>
      <c r="AD1595" s="9" t="b">
        <v>0</v>
      </c>
      <c r="AE1595" s="9"/>
      <c r="AF1595" s="9"/>
      <c r="AG1595" s="14">
        <f t="shared" si="24"/>
        <v>43326</v>
      </c>
    </row>
    <row r="1596" spans="1:33">
      <c r="A1596" s="9" t="s">
        <v>7723</v>
      </c>
      <c r="B1596" s="9" t="s">
        <v>7724</v>
      </c>
      <c r="C1596" s="9" t="s">
        <v>7725</v>
      </c>
      <c r="D1596" s="9" t="s">
        <v>7726</v>
      </c>
      <c r="E1596" s="9" t="s">
        <v>36</v>
      </c>
      <c r="F1596" s="9" t="s">
        <v>37</v>
      </c>
      <c r="G1596" s="9" t="s">
        <v>532</v>
      </c>
      <c r="H1596" s="9"/>
      <c r="I1596" s="9"/>
      <c r="J1596" s="9" t="s">
        <v>90</v>
      </c>
      <c r="K1596" s="9" t="s">
        <v>7727</v>
      </c>
      <c r="L1596" s="9" t="s">
        <v>7728</v>
      </c>
      <c r="M1596" s="9" t="s">
        <v>7729</v>
      </c>
      <c r="N1596" s="9" t="s">
        <v>84</v>
      </c>
      <c r="O1596" s="9">
        <v>6</v>
      </c>
      <c r="P1596" s="9"/>
      <c r="Q1596" s="9"/>
      <c r="R1596" s="9"/>
      <c r="S1596" s="9"/>
      <c r="T1596" s="9"/>
      <c r="U1596" s="9"/>
      <c r="V1596" s="9"/>
      <c r="W1596" s="9"/>
      <c r="X1596" s="9"/>
      <c r="Y1596" s="9" t="s">
        <v>7387</v>
      </c>
      <c r="Z1596" s="9" t="s">
        <v>7388</v>
      </c>
      <c r="AA1596" s="9">
        <v>70808</v>
      </c>
      <c r="AB1596" s="9" t="s">
        <v>537</v>
      </c>
      <c r="AC1596" s="9"/>
      <c r="AD1596" s="9" t="b">
        <v>0</v>
      </c>
      <c r="AE1596" s="9"/>
      <c r="AF1596" s="9"/>
      <c r="AG1596" s="14">
        <f t="shared" si="24"/>
        <v>43326</v>
      </c>
    </row>
    <row r="1597" spans="1:33">
      <c r="A1597" s="9" t="s">
        <v>7730</v>
      </c>
      <c r="B1597" s="9" t="s">
        <v>7731</v>
      </c>
      <c r="C1597" s="9" t="s">
        <v>7732</v>
      </c>
      <c r="D1597" s="9" t="s">
        <v>7733</v>
      </c>
      <c r="E1597" s="9" t="s">
        <v>36</v>
      </c>
      <c r="F1597" s="9" t="s">
        <v>37</v>
      </c>
      <c r="G1597" s="9" t="s">
        <v>532</v>
      </c>
      <c r="H1597" s="9"/>
      <c r="I1597" s="9"/>
      <c r="J1597" s="9" t="s">
        <v>90</v>
      </c>
      <c r="K1597" s="9" t="s">
        <v>7734</v>
      </c>
      <c r="L1597" s="9" t="s">
        <v>7735</v>
      </c>
      <c r="M1597" s="9" t="s">
        <v>7736</v>
      </c>
      <c r="N1597" s="9" t="s">
        <v>84</v>
      </c>
      <c r="O1597" s="9">
        <v>9</v>
      </c>
      <c r="P1597" s="9"/>
      <c r="Q1597" s="9"/>
      <c r="R1597" s="9"/>
      <c r="S1597" s="9"/>
      <c r="T1597" s="9"/>
      <c r="U1597" s="9"/>
      <c r="V1597" s="9"/>
      <c r="W1597" s="9"/>
      <c r="X1597" s="9"/>
      <c r="Y1597" s="9" t="s">
        <v>7387</v>
      </c>
      <c r="Z1597" s="9" t="s">
        <v>7388</v>
      </c>
      <c r="AA1597" s="9">
        <v>70808</v>
      </c>
      <c r="AB1597" s="9" t="s">
        <v>537</v>
      </c>
      <c r="AC1597" s="9"/>
      <c r="AD1597" s="9" t="b">
        <v>0</v>
      </c>
      <c r="AE1597" s="9"/>
      <c r="AF1597" s="9"/>
      <c r="AG1597" s="14">
        <f t="shared" si="24"/>
        <v>43326</v>
      </c>
    </row>
    <row r="1598" spans="1:33">
      <c r="A1598" s="9" t="s">
        <v>7737</v>
      </c>
      <c r="B1598" s="9" t="s">
        <v>7738</v>
      </c>
      <c r="C1598" s="9" t="s">
        <v>7739</v>
      </c>
      <c r="D1598" s="9" t="s">
        <v>7740</v>
      </c>
      <c r="E1598" s="9" t="s">
        <v>36</v>
      </c>
      <c r="F1598" s="9" t="s">
        <v>37</v>
      </c>
      <c r="G1598" s="9" t="s">
        <v>532</v>
      </c>
      <c r="H1598" s="9"/>
      <c r="I1598" s="9"/>
      <c r="J1598" s="9" t="s">
        <v>90</v>
      </c>
      <c r="K1598" s="9" t="s">
        <v>7741</v>
      </c>
      <c r="L1598" s="9" t="s">
        <v>7742</v>
      </c>
      <c r="M1598" s="9" t="s">
        <v>7743</v>
      </c>
      <c r="N1598" s="9" t="s">
        <v>84</v>
      </c>
      <c r="O1598" s="9">
        <v>8</v>
      </c>
      <c r="P1598" s="9"/>
      <c r="Q1598" s="9"/>
      <c r="R1598" s="9"/>
      <c r="S1598" s="9"/>
      <c r="T1598" s="9"/>
      <c r="U1598" s="9"/>
      <c r="V1598" s="9"/>
      <c r="W1598" s="9"/>
      <c r="X1598" s="9"/>
      <c r="Y1598" s="9" t="s">
        <v>7387</v>
      </c>
      <c r="Z1598" s="9" t="s">
        <v>7388</v>
      </c>
      <c r="AA1598" s="9">
        <v>70808</v>
      </c>
      <c r="AB1598" s="9" t="s">
        <v>537</v>
      </c>
      <c r="AC1598" s="9"/>
      <c r="AD1598" s="9" t="b">
        <v>0</v>
      </c>
      <c r="AE1598" s="9"/>
      <c r="AF1598" s="9"/>
      <c r="AG1598" s="14">
        <f t="shared" si="24"/>
        <v>43326</v>
      </c>
    </row>
    <row r="1599" spans="1:33">
      <c r="A1599" s="9" t="s">
        <v>7744</v>
      </c>
      <c r="B1599" s="9" t="s">
        <v>7745</v>
      </c>
      <c r="C1599" s="9" t="s">
        <v>7746</v>
      </c>
      <c r="D1599" s="9" t="s">
        <v>7747</v>
      </c>
      <c r="E1599" s="9" t="s">
        <v>36</v>
      </c>
      <c r="F1599" s="9" t="s">
        <v>37</v>
      </c>
      <c r="G1599" s="9" t="s">
        <v>532</v>
      </c>
      <c r="H1599" s="9"/>
      <c r="I1599" s="9"/>
      <c r="J1599" s="9" t="s">
        <v>90</v>
      </c>
      <c r="K1599" s="9" t="s">
        <v>7748</v>
      </c>
      <c r="L1599" s="9" t="s">
        <v>7749</v>
      </c>
      <c r="M1599" s="9" t="s">
        <v>7750</v>
      </c>
      <c r="N1599" s="9" t="s">
        <v>84</v>
      </c>
      <c r="O1599" s="9">
        <v>6</v>
      </c>
      <c r="P1599" s="9"/>
      <c r="Q1599" s="9"/>
      <c r="R1599" s="9"/>
      <c r="S1599" s="9"/>
      <c r="T1599" s="9"/>
      <c r="U1599" s="9"/>
      <c r="V1599" s="9"/>
      <c r="W1599" s="9"/>
      <c r="X1599" s="9"/>
      <c r="Y1599" s="9" t="s">
        <v>7387</v>
      </c>
      <c r="Z1599" s="9" t="s">
        <v>7388</v>
      </c>
      <c r="AA1599" s="9">
        <v>70808</v>
      </c>
      <c r="AB1599" s="9" t="s">
        <v>537</v>
      </c>
      <c r="AC1599" s="9"/>
      <c r="AD1599" s="9" t="b">
        <v>0</v>
      </c>
      <c r="AE1599" s="9"/>
      <c r="AF1599" s="9"/>
      <c r="AG1599" s="14">
        <f t="shared" si="24"/>
        <v>43326</v>
      </c>
    </row>
    <row r="1600" spans="1:33">
      <c r="A1600" s="9" t="s">
        <v>7751</v>
      </c>
      <c r="B1600" s="9" t="s">
        <v>7752</v>
      </c>
      <c r="C1600" s="9" t="s">
        <v>7753</v>
      </c>
      <c r="D1600" s="9" t="s">
        <v>7754</v>
      </c>
      <c r="E1600" s="9" t="s">
        <v>36</v>
      </c>
      <c r="F1600" s="9" t="s">
        <v>37</v>
      </c>
      <c r="G1600" s="9" t="s">
        <v>532</v>
      </c>
      <c r="H1600" s="9"/>
      <c r="I1600" s="9"/>
      <c r="J1600" s="9" t="s">
        <v>90</v>
      </c>
      <c r="K1600" s="9" t="s">
        <v>7755</v>
      </c>
      <c r="L1600" s="9" t="s">
        <v>7756</v>
      </c>
      <c r="M1600" s="9" t="s">
        <v>7757</v>
      </c>
      <c r="N1600" s="9" t="s">
        <v>84</v>
      </c>
      <c r="O1600" s="9">
        <v>4</v>
      </c>
      <c r="P1600" s="9"/>
      <c r="Q1600" s="9"/>
      <c r="R1600" s="9"/>
      <c r="S1600" s="9"/>
      <c r="T1600" s="9"/>
      <c r="U1600" s="9"/>
      <c r="V1600" s="9"/>
      <c r="W1600" s="9"/>
      <c r="X1600" s="9"/>
      <c r="Y1600" s="9" t="s">
        <v>7387</v>
      </c>
      <c r="Z1600" s="9" t="s">
        <v>7388</v>
      </c>
      <c r="AA1600" s="9">
        <v>70808</v>
      </c>
      <c r="AB1600" s="9" t="s">
        <v>537</v>
      </c>
      <c r="AC1600" s="9"/>
      <c r="AD1600" s="9" t="b">
        <v>0</v>
      </c>
      <c r="AE1600" s="9"/>
      <c r="AF1600" s="9"/>
      <c r="AG1600" s="14">
        <f t="shared" si="24"/>
        <v>43326</v>
      </c>
    </row>
    <row r="1601" spans="1:33">
      <c r="A1601" s="9" t="s">
        <v>7758</v>
      </c>
      <c r="B1601" s="9" t="s">
        <v>7759</v>
      </c>
      <c r="C1601" s="9" t="s">
        <v>7760</v>
      </c>
      <c r="D1601" s="9" t="s">
        <v>7761</v>
      </c>
      <c r="E1601" s="9" t="s">
        <v>36</v>
      </c>
      <c r="F1601" s="9" t="s">
        <v>37</v>
      </c>
      <c r="G1601" s="9" t="s">
        <v>532</v>
      </c>
      <c r="H1601" s="9"/>
      <c r="I1601" s="9"/>
      <c r="J1601" s="9" t="s">
        <v>90</v>
      </c>
      <c r="K1601" s="9" t="s">
        <v>7762</v>
      </c>
      <c r="L1601" s="9" t="s">
        <v>7763</v>
      </c>
      <c r="M1601" s="9" t="s">
        <v>7764</v>
      </c>
      <c r="N1601" s="9" t="s">
        <v>84</v>
      </c>
      <c r="O1601" s="9">
        <v>11</v>
      </c>
      <c r="P1601" s="9"/>
      <c r="Q1601" s="9"/>
      <c r="R1601" s="9"/>
      <c r="S1601" s="9"/>
      <c r="T1601" s="9"/>
      <c r="U1601" s="9"/>
      <c r="V1601" s="9"/>
      <c r="W1601" s="9"/>
      <c r="X1601" s="9"/>
      <c r="Y1601" s="9" t="s">
        <v>7387</v>
      </c>
      <c r="Z1601" s="9" t="s">
        <v>7388</v>
      </c>
      <c r="AA1601" s="9">
        <v>70808</v>
      </c>
      <c r="AB1601" s="9" t="s">
        <v>537</v>
      </c>
      <c r="AC1601" s="9"/>
      <c r="AD1601" s="9" t="b">
        <v>0</v>
      </c>
      <c r="AE1601" s="9"/>
      <c r="AF1601" s="9"/>
      <c r="AG1601" s="14">
        <f t="shared" si="24"/>
        <v>43326</v>
      </c>
    </row>
    <row r="1602" spans="1:33">
      <c r="A1602" s="9" t="s">
        <v>7765</v>
      </c>
      <c r="B1602" s="9" t="s">
        <v>7766</v>
      </c>
      <c r="C1602" s="9" t="s">
        <v>7767</v>
      </c>
      <c r="D1602" s="9" t="s">
        <v>7768</v>
      </c>
      <c r="E1602" s="9" t="s">
        <v>36</v>
      </c>
      <c r="F1602" s="9" t="s">
        <v>37</v>
      </c>
      <c r="G1602" s="9" t="s">
        <v>532</v>
      </c>
      <c r="H1602" s="9"/>
      <c r="I1602" s="9"/>
      <c r="J1602" s="9" t="s">
        <v>90</v>
      </c>
      <c r="K1602" s="9" t="s">
        <v>7769</v>
      </c>
      <c r="L1602" s="9" t="s">
        <v>7770</v>
      </c>
      <c r="M1602" s="9" t="s">
        <v>7771</v>
      </c>
      <c r="N1602" s="9" t="s">
        <v>84</v>
      </c>
      <c r="O1602" s="9">
        <v>2</v>
      </c>
      <c r="P1602" s="9"/>
      <c r="Q1602" s="9"/>
      <c r="R1602" s="9"/>
      <c r="S1602" s="9"/>
      <c r="T1602" s="9"/>
      <c r="U1602" s="9"/>
      <c r="V1602" s="9"/>
      <c r="W1602" s="9"/>
      <c r="X1602" s="9"/>
      <c r="Y1602" s="9" t="s">
        <v>7387</v>
      </c>
      <c r="Z1602" s="9" t="s">
        <v>7388</v>
      </c>
      <c r="AA1602" s="9">
        <v>70808</v>
      </c>
      <c r="AB1602" s="9" t="s">
        <v>537</v>
      </c>
      <c r="AC1602" s="9"/>
      <c r="AD1602" s="9" t="b">
        <v>0</v>
      </c>
      <c r="AE1602" s="9"/>
      <c r="AF1602" s="9"/>
      <c r="AG1602" s="14">
        <f t="shared" ref="AG1602:AG1665" si="25">DATEVALUE(LEFT(C1602,10))</f>
        <v>43326</v>
      </c>
    </row>
    <row r="1603" spans="1:33">
      <c r="A1603" s="9" t="s">
        <v>7772</v>
      </c>
      <c r="B1603" s="9" t="s">
        <v>7773</v>
      </c>
      <c r="C1603" s="9" t="s">
        <v>7774</v>
      </c>
      <c r="D1603" s="9" t="s">
        <v>7775</v>
      </c>
      <c r="E1603" s="9" t="s">
        <v>36</v>
      </c>
      <c r="F1603" s="9" t="s">
        <v>37</v>
      </c>
      <c r="G1603" s="9" t="s">
        <v>532</v>
      </c>
      <c r="H1603" s="9"/>
      <c r="I1603" s="9"/>
      <c r="J1603" s="9" t="s">
        <v>90</v>
      </c>
      <c r="K1603" s="9" t="s">
        <v>7776</v>
      </c>
      <c r="L1603" s="9" t="s">
        <v>7777</v>
      </c>
      <c r="M1603" s="9" t="s">
        <v>7778</v>
      </c>
      <c r="N1603" s="9" t="s">
        <v>84</v>
      </c>
      <c r="O1603" s="9">
        <v>3</v>
      </c>
      <c r="P1603" s="9"/>
      <c r="Q1603" s="9"/>
      <c r="R1603" s="9"/>
      <c r="S1603" s="9"/>
      <c r="T1603" s="9"/>
      <c r="U1603" s="9"/>
      <c r="V1603" s="9"/>
      <c r="W1603" s="9"/>
      <c r="X1603" s="9"/>
      <c r="Y1603" s="9" t="s">
        <v>7387</v>
      </c>
      <c r="Z1603" s="9" t="s">
        <v>7388</v>
      </c>
      <c r="AA1603" s="9">
        <v>70808</v>
      </c>
      <c r="AB1603" s="9" t="s">
        <v>537</v>
      </c>
      <c r="AC1603" s="9"/>
      <c r="AD1603" s="9" t="b">
        <v>0</v>
      </c>
      <c r="AE1603" s="9"/>
      <c r="AF1603" s="9"/>
      <c r="AG1603" s="14">
        <f t="shared" si="25"/>
        <v>43326</v>
      </c>
    </row>
    <row r="1604" spans="1:33">
      <c r="A1604" s="9" t="s">
        <v>7779</v>
      </c>
      <c r="B1604" s="9" t="s">
        <v>7780</v>
      </c>
      <c r="C1604" s="9" t="s">
        <v>7781</v>
      </c>
      <c r="D1604" s="9" t="s">
        <v>7782</v>
      </c>
      <c r="E1604" s="9" t="s">
        <v>36</v>
      </c>
      <c r="F1604" s="9" t="s">
        <v>37</v>
      </c>
      <c r="G1604" s="9" t="s">
        <v>532</v>
      </c>
      <c r="H1604" s="9"/>
      <c r="I1604" s="9"/>
      <c r="J1604" s="9" t="s">
        <v>90</v>
      </c>
      <c r="K1604" s="9" t="s">
        <v>7783</v>
      </c>
      <c r="L1604" s="9" t="s">
        <v>7784</v>
      </c>
      <c r="M1604" s="9" t="s">
        <v>7785</v>
      </c>
      <c r="N1604" s="9" t="s">
        <v>84</v>
      </c>
      <c r="O1604" s="9">
        <v>3</v>
      </c>
      <c r="P1604" s="9"/>
      <c r="Q1604" s="9"/>
      <c r="R1604" s="9"/>
      <c r="S1604" s="9"/>
      <c r="T1604" s="9"/>
      <c r="U1604" s="9"/>
      <c r="V1604" s="9"/>
      <c r="W1604" s="9"/>
      <c r="X1604" s="9"/>
      <c r="Y1604" s="9" t="s">
        <v>7387</v>
      </c>
      <c r="Z1604" s="9" t="s">
        <v>7388</v>
      </c>
      <c r="AA1604" s="9">
        <v>70808</v>
      </c>
      <c r="AB1604" s="9" t="s">
        <v>537</v>
      </c>
      <c r="AC1604" s="9"/>
      <c r="AD1604" s="9" t="b">
        <v>0</v>
      </c>
      <c r="AE1604" s="9"/>
      <c r="AF1604" s="9"/>
      <c r="AG1604" s="14">
        <f t="shared" si="25"/>
        <v>43326</v>
      </c>
    </row>
    <row r="1605" spans="1:33">
      <c r="A1605" s="9" t="s">
        <v>7786</v>
      </c>
      <c r="B1605" s="9" t="s">
        <v>7787</v>
      </c>
      <c r="C1605" s="9" t="s">
        <v>7788</v>
      </c>
      <c r="D1605" s="9" t="s">
        <v>7789</v>
      </c>
      <c r="E1605" s="9" t="s">
        <v>36</v>
      </c>
      <c r="F1605" s="9" t="s">
        <v>37</v>
      </c>
      <c r="G1605" s="9" t="s">
        <v>532</v>
      </c>
      <c r="H1605" s="9"/>
      <c r="I1605" s="9"/>
      <c r="J1605" s="9" t="s">
        <v>90</v>
      </c>
      <c r="K1605" s="9" t="s">
        <v>7790</v>
      </c>
      <c r="L1605" s="9" t="s">
        <v>7791</v>
      </c>
      <c r="M1605" s="9" t="s">
        <v>7792</v>
      </c>
      <c r="N1605" s="9" t="s">
        <v>84</v>
      </c>
      <c r="O1605" s="9">
        <v>10</v>
      </c>
      <c r="P1605" s="9"/>
      <c r="Q1605" s="9"/>
      <c r="R1605" s="9"/>
      <c r="S1605" s="9"/>
      <c r="T1605" s="9"/>
      <c r="U1605" s="9"/>
      <c r="V1605" s="9"/>
      <c r="W1605" s="9"/>
      <c r="X1605" s="9"/>
      <c r="Y1605" s="9" t="s">
        <v>7387</v>
      </c>
      <c r="Z1605" s="9" t="s">
        <v>7388</v>
      </c>
      <c r="AA1605" s="9">
        <v>70808</v>
      </c>
      <c r="AB1605" s="9" t="s">
        <v>537</v>
      </c>
      <c r="AC1605" s="9"/>
      <c r="AD1605" s="9" t="b">
        <v>0</v>
      </c>
      <c r="AE1605" s="9"/>
      <c r="AF1605" s="9"/>
      <c r="AG1605" s="14">
        <f t="shared" si="25"/>
        <v>43326</v>
      </c>
    </row>
    <row r="1606" spans="1:33">
      <c r="A1606" s="9" t="s">
        <v>7793</v>
      </c>
      <c r="B1606" s="9" t="s">
        <v>7794</v>
      </c>
      <c r="C1606" s="9" t="s">
        <v>7795</v>
      </c>
      <c r="D1606" s="9" t="s">
        <v>7796</v>
      </c>
      <c r="E1606" s="9" t="s">
        <v>36</v>
      </c>
      <c r="F1606" s="9" t="s">
        <v>37</v>
      </c>
      <c r="G1606" s="9" t="s">
        <v>532</v>
      </c>
      <c r="H1606" s="9"/>
      <c r="I1606" s="9"/>
      <c r="J1606" s="9" t="s">
        <v>90</v>
      </c>
      <c r="K1606" s="9" t="s">
        <v>7797</v>
      </c>
      <c r="L1606" s="9" t="s">
        <v>7798</v>
      </c>
      <c r="M1606" s="9" t="s">
        <v>7799</v>
      </c>
      <c r="N1606" s="9" t="s">
        <v>84</v>
      </c>
      <c r="O1606" s="9">
        <v>10</v>
      </c>
      <c r="P1606" s="9"/>
      <c r="Q1606" s="9"/>
      <c r="R1606" s="9"/>
      <c r="S1606" s="9"/>
      <c r="T1606" s="9"/>
      <c r="U1606" s="9"/>
      <c r="V1606" s="9"/>
      <c r="W1606" s="9"/>
      <c r="X1606" s="9"/>
      <c r="Y1606" s="9" t="s">
        <v>7387</v>
      </c>
      <c r="Z1606" s="9" t="s">
        <v>7388</v>
      </c>
      <c r="AA1606" s="9">
        <v>70808</v>
      </c>
      <c r="AB1606" s="9" t="s">
        <v>537</v>
      </c>
      <c r="AC1606" s="9"/>
      <c r="AD1606" s="9" t="b">
        <v>0</v>
      </c>
      <c r="AE1606" s="9"/>
      <c r="AF1606" s="9"/>
      <c r="AG1606" s="14">
        <f t="shared" si="25"/>
        <v>43326</v>
      </c>
    </row>
    <row r="1607" spans="1:33">
      <c r="A1607" s="9" t="s">
        <v>7800</v>
      </c>
      <c r="B1607" s="9" t="s">
        <v>7801</v>
      </c>
      <c r="C1607" s="9" t="s">
        <v>7802</v>
      </c>
      <c r="D1607" s="9" t="s">
        <v>7803</v>
      </c>
      <c r="E1607" s="9" t="s">
        <v>36</v>
      </c>
      <c r="F1607" s="9" t="s">
        <v>37</v>
      </c>
      <c r="G1607" s="9" t="s">
        <v>532</v>
      </c>
      <c r="H1607" s="9"/>
      <c r="I1607" s="9"/>
      <c r="J1607" s="9" t="s">
        <v>90</v>
      </c>
      <c r="K1607" s="9" t="s">
        <v>7804</v>
      </c>
      <c r="L1607" s="9" t="s">
        <v>7805</v>
      </c>
      <c r="M1607" s="9" t="s">
        <v>7806</v>
      </c>
      <c r="N1607" s="9" t="s">
        <v>84</v>
      </c>
      <c r="O1607" s="9">
        <v>8</v>
      </c>
      <c r="P1607" s="9"/>
      <c r="Q1607" s="9"/>
      <c r="R1607" s="9"/>
      <c r="S1607" s="9"/>
      <c r="T1607" s="9"/>
      <c r="U1607" s="9"/>
      <c r="V1607" s="9"/>
      <c r="W1607" s="9"/>
      <c r="X1607" s="9"/>
      <c r="Y1607" s="9" t="s">
        <v>7387</v>
      </c>
      <c r="Z1607" s="9" t="s">
        <v>7388</v>
      </c>
      <c r="AA1607" s="9">
        <v>70808</v>
      </c>
      <c r="AB1607" s="9" t="s">
        <v>537</v>
      </c>
      <c r="AC1607" s="9"/>
      <c r="AD1607" s="9" t="b">
        <v>0</v>
      </c>
      <c r="AE1607" s="9"/>
      <c r="AF1607" s="9"/>
      <c r="AG1607" s="14">
        <f t="shared" si="25"/>
        <v>43326</v>
      </c>
    </row>
    <row r="1608" spans="1:33">
      <c r="A1608" s="9" t="s">
        <v>7807</v>
      </c>
      <c r="B1608" s="9" t="s">
        <v>7808</v>
      </c>
      <c r="C1608" s="9" t="s">
        <v>7809</v>
      </c>
      <c r="D1608" s="9" t="s">
        <v>7810</v>
      </c>
      <c r="E1608" s="9" t="s">
        <v>36</v>
      </c>
      <c r="F1608" s="9" t="s">
        <v>37</v>
      </c>
      <c r="G1608" s="9" t="s">
        <v>532</v>
      </c>
      <c r="H1608" s="9"/>
      <c r="I1608" s="9"/>
      <c r="J1608" s="9" t="s">
        <v>90</v>
      </c>
      <c r="K1608" s="9" t="s">
        <v>7811</v>
      </c>
      <c r="L1608" s="9" t="s">
        <v>7812</v>
      </c>
      <c r="M1608" s="9" t="s">
        <v>7813</v>
      </c>
      <c r="N1608" s="9" t="s">
        <v>84</v>
      </c>
      <c r="O1608" s="9">
        <v>8</v>
      </c>
      <c r="P1608" s="9"/>
      <c r="Q1608" s="9"/>
      <c r="R1608" s="9"/>
      <c r="S1608" s="9"/>
      <c r="T1608" s="9"/>
      <c r="U1608" s="9"/>
      <c r="V1608" s="9"/>
      <c r="W1608" s="9"/>
      <c r="X1608" s="9"/>
      <c r="Y1608" s="9" t="s">
        <v>7387</v>
      </c>
      <c r="Z1608" s="9" t="s">
        <v>7388</v>
      </c>
      <c r="AA1608" s="9">
        <v>70808</v>
      </c>
      <c r="AB1608" s="9" t="s">
        <v>537</v>
      </c>
      <c r="AC1608" s="9"/>
      <c r="AD1608" s="9" t="b">
        <v>0</v>
      </c>
      <c r="AE1608" s="9"/>
      <c r="AF1608" s="9"/>
      <c r="AG1608" s="14">
        <f t="shared" si="25"/>
        <v>43326</v>
      </c>
    </row>
    <row r="1609" spans="1:33">
      <c r="A1609" s="9" t="s">
        <v>7814</v>
      </c>
      <c r="B1609" s="9" t="s">
        <v>7815</v>
      </c>
      <c r="C1609" s="9" t="s">
        <v>7816</v>
      </c>
      <c r="D1609" s="9" t="s">
        <v>7817</v>
      </c>
      <c r="E1609" s="9" t="s">
        <v>36</v>
      </c>
      <c r="F1609" s="9" t="s">
        <v>37</v>
      </c>
      <c r="G1609" s="9" t="s">
        <v>532</v>
      </c>
      <c r="H1609" s="9"/>
      <c r="I1609" s="9"/>
      <c r="J1609" s="9" t="s">
        <v>90</v>
      </c>
      <c r="K1609" s="9" t="s">
        <v>7818</v>
      </c>
      <c r="L1609" s="9" t="s">
        <v>7819</v>
      </c>
      <c r="M1609" s="9" t="s">
        <v>7820</v>
      </c>
      <c r="N1609" s="9" t="s">
        <v>84</v>
      </c>
      <c r="O1609" s="9">
        <v>9</v>
      </c>
      <c r="P1609" s="9"/>
      <c r="Q1609" s="9"/>
      <c r="R1609" s="9"/>
      <c r="S1609" s="9"/>
      <c r="T1609" s="9"/>
      <c r="U1609" s="9"/>
      <c r="V1609" s="9"/>
      <c r="W1609" s="9"/>
      <c r="X1609" s="9"/>
      <c r="Y1609" s="9" t="s">
        <v>7387</v>
      </c>
      <c r="Z1609" s="9" t="s">
        <v>7388</v>
      </c>
      <c r="AA1609" s="9">
        <v>70808</v>
      </c>
      <c r="AB1609" s="9" t="s">
        <v>537</v>
      </c>
      <c r="AC1609" s="9"/>
      <c r="AD1609" s="9" t="b">
        <v>0</v>
      </c>
      <c r="AE1609" s="9"/>
      <c r="AF1609" s="9"/>
      <c r="AG1609" s="14">
        <f t="shared" si="25"/>
        <v>43326</v>
      </c>
    </row>
    <row r="1610" spans="1:33">
      <c r="A1610" s="9" t="s">
        <v>7821</v>
      </c>
      <c r="B1610" s="9" t="s">
        <v>7822</v>
      </c>
      <c r="C1610" s="9" t="s">
        <v>7823</v>
      </c>
      <c r="D1610" s="9" t="s">
        <v>7824</v>
      </c>
      <c r="E1610" s="9" t="s">
        <v>36</v>
      </c>
      <c r="F1610" s="9" t="s">
        <v>37</v>
      </c>
      <c r="G1610" s="9" t="s">
        <v>532</v>
      </c>
      <c r="H1610" s="9"/>
      <c r="I1610" s="9"/>
      <c r="J1610" s="9" t="s">
        <v>90</v>
      </c>
      <c r="K1610" s="9" t="s">
        <v>7825</v>
      </c>
      <c r="L1610" s="9" t="s">
        <v>7826</v>
      </c>
      <c r="M1610" s="9" t="s">
        <v>7827</v>
      </c>
      <c r="N1610" s="9" t="s">
        <v>84</v>
      </c>
      <c r="O1610" s="9">
        <v>9</v>
      </c>
      <c r="P1610" s="9"/>
      <c r="Q1610" s="9"/>
      <c r="R1610" s="9"/>
      <c r="S1610" s="9"/>
      <c r="T1610" s="9"/>
      <c r="U1610" s="9"/>
      <c r="V1610" s="9"/>
      <c r="W1610" s="9"/>
      <c r="X1610" s="9"/>
      <c r="Y1610" s="9" t="s">
        <v>7387</v>
      </c>
      <c r="Z1610" s="9" t="s">
        <v>7388</v>
      </c>
      <c r="AA1610" s="9">
        <v>70808</v>
      </c>
      <c r="AB1610" s="9" t="s">
        <v>537</v>
      </c>
      <c r="AC1610" s="9"/>
      <c r="AD1610" s="9" t="b">
        <v>0</v>
      </c>
      <c r="AE1610" s="9"/>
      <c r="AF1610" s="9"/>
      <c r="AG1610" s="14">
        <f t="shared" si="25"/>
        <v>43326</v>
      </c>
    </row>
    <row r="1611" spans="1:33">
      <c r="A1611" s="9" t="s">
        <v>7828</v>
      </c>
      <c r="B1611" s="9" t="s">
        <v>7829</v>
      </c>
      <c r="C1611" s="9" t="s">
        <v>7830</v>
      </c>
      <c r="D1611" s="9" t="s">
        <v>7831</v>
      </c>
      <c r="E1611" s="9" t="s">
        <v>36</v>
      </c>
      <c r="F1611" s="9" t="s">
        <v>37</v>
      </c>
      <c r="G1611" s="9" t="s">
        <v>532</v>
      </c>
      <c r="H1611" s="9"/>
      <c r="I1611" s="9"/>
      <c r="J1611" s="9" t="s">
        <v>90</v>
      </c>
      <c r="K1611" s="9" t="s">
        <v>7832</v>
      </c>
      <c r="L1611" s="9" t="s">
        <v>7833</v>
      </c>
      <c r="M1611" s="9" t="s">
        <v>7834</v>
      </c>
      <c r="N1611" s="9" t="s">
        <v>84</v>
      </c>
      <c r="O1611" s="9">
        <v>8</v>
      </c>
      <c r="P1611" s="9"/>
      <c r="Q1611" s="9"/>
      <c r="R1611" s="9"/>
      <c r="S1611" s="9"/>
      <c r="T1611" s="9"/>
      <c r="U1611" s="9"/>
      <c r="V1611" s="9"/>
      <c r="W1611" s="9"/>
      <c r="X1611" s="9"/>
      <c r="Y1611" s="9" t="s">
        <v>7387</v>
      </c>
      <c r="Z1611" s="9" t="s">
        <v>7388</v>
      </c>
      <c r="AA1611" s="9">
        <v>70808</v>
      </c>
      <c r="AB1611" s="9" t="s">
        <v>537</v>
      </c>
      <c r="AC1611" s="9"/>
      <c r="AD1611" s="9" t="b">
        <v>0</v>
      </c>
      <c r="AE1611" s="9"/>
      <c r="AF1611" s="9"/>
      <c r="AG1611" s="14">
        <f t="shared" si="25"/>
        <v>43326</v>
      </c>
    </row>
    <row r="1612" spans="1:33">
      <c r="A1612" s="9" t="s">
        <v>7835</v>
      </c>
      <c r="B1612" s="9" t="s">
        <v>7836</v>
      </c>
      <c r="C1612" s="9" t="s">
        <v>7837</v>
      </c>
      <c r="D1612" s="9" t="s">
        <v>7838</v>
      </c>
      <c r="E1612" s="9" t="s">
        <v>36</v>
      </c>
      <c r="F1612" s="9" t="s">
        <v>37</v>
      </c>
      <c r="G1612" s="9" t="s">
        <v>532</v>
      </c>
      <c r="H1612" s="9"/>
      <c r="I1612" s="9"/>
      <c r="J1612" s="9" t="s">
        <v>90</v>
      </c>
      <c r="K1612" s="9" t="s">
        <v>7839</v>
      </c>
      <c r="L1612" s="9" t="s">
        <v>7840</v>
      </c>
      <c r="M1612" s="9" t="s">
        <v>7841</v>
      </c>
      <c r="N1612" s="9" t="s">
        <v>84</v>
      </c>
      <c r="O1612" s="9">
        <v>9</v>
      </c>
      <c r="P1612" s="9"/>
      <c r="Q1612" s="9"/>
      <c r="R1612" s="9"/>
      <c r="S1612" s="9"/>
      <c r="T1612" s="9"/>
      <c r="U1612" s="9"/>
      <c r="V1612" s="9"/>
      <c r="W1612" s="9"/>
      <c r="X1612" s="9"/>
      <c r="Y1612" s="9" t="s">
        <v>7387</v>
      </c>
      <c r="Z1612" s="9" t="s">
        <v>7388</v>
      </c>
      <c r="AA1612" s="9">
        <v>70808</v>
      </c>
      <c r="AB1612" s="9" t="s">
        <v>537</v>
      </c>
      <c r="AC1612" s="9"/>
      <c r="AD1612" s="9" t="b">
        <v>0</v>
      </c>
      <c r="AE1612" s="9"/>
      <c r="AF1612" s="9"/>
      <c r="AG1612" s="14">
        <f t="shared" si="25"/>
        <v>43326</v>
      </c>
    </row>
    <row r="1613" spans="1:33">
      <c r="A1613" s="9" t="s">
        <v>7842</v>
      </c>
      <c r="B1613" s="9" t="s">
        <v>7843</v>
      </c>
      <c r="C1613" s="9" t="s">
        <v>7844</v>
      </c>
      <c r="D1613" s="9" t="s">
        <v>7845</v>
      </c>
      <c r="E1613" s="9" t="s">
        <v>36</v>
      </c>
      <c r="F1613" s="9" t="s">
        <v>37</v>
      </c>
      <c r="G1613" s="9" t="s">
        <v>532</v>
      </c>
      <c r="H1613" s="9"/>
      <c r="I1613" s="9"/>
      <c r="J1613" s="9" t="s">
        <v>90</v>
      </c>
      <c r="K1613" s="9" t="s">
        <v>7846</v>
      </c>
      <c r="L1613" s="9" t="s">
        <v>7847</v>
      </c>
      <c r="M1613" s="9" t="s">
        <v>7848</v>
      </c>
      <c r="N1613" s="9" t="s">
        <v>84</v>
      </c>
      <c r="O1613" s="9">
        <v>9</v>
      </c>
      <c r="P1613" s="9"/>
      <c r="Q1613" s="9"/>
      <c r="R1613" s="9"/>
      <c r="S1613" s="9"/>
      <c r="T1613" s="9"/>
      <c r="U1613" s="9"/>
      <c r="V1613" s="9"/>
      <c r="W1613" s="9"/>
      <c r="X1613" s="9"/>
      <c r="Y1613" s="9" t="s">
        <v>7387</v>
      </c>
      <c r="Z1613" s="9" t="s">
        <v>7388</v>
      </c>
      <c r="AA1613" s="9">
        <v>70808</v>
      </c>
      <c r="AB1613" s="9" t="s">
        <v>537</v>
      </c>
      <c r="AC1613" s="9"/>
      <c r="AD1613" s="9" t="b">
        <v>0</v>
      </c>
      <c r="AE1613" s="9"/>
      <c r="AF1613" s="9"/>
      <c r="AG1613" s="14">
        <f t="shared" si="25"/>
        <v>43326</v>
      </c>
    </row>
    <row r="1614" spans="1:33">
      <c r="A1614" s="9" t="s">
        <v>7849</v>
      </c>
      <c r="B1614" s="9" t="s">
        <v>7850</v>
      </c>
      <c r="C1614" s="9" t="s">
        <v>7851</v>
      </c>
      <c r="D1614" s="9" t="s">
        <v>7817</v>
      </c>
      <c r="E1614" s="9" t="s">
        <v>36</v>
      </c>
      <c r="F1614" s="9" t="s">
        <v>37</v>
      </c>
      <c r="G1614" s="9" t="s">
        <v>532</v>
      </c>
      <c r="H1614" s="9"/>
      <c r="I1614" s="9"/>
      <c r="J1614" s="9" t="s">
        <v>90</v>
      </c>
      <c r="K1614" s="9" t="s">
        <v>7852</v>
      </c>
      <c r="L1614" s="9" t="s">
        <v>7853</v>
      </c>
      <c r="M1614" s="9" t="s">
        <v>7854</v>
      </c>
      <c r="N1614" s="9" t="s">
        <v>84</v>
      </c>
      <c r="O1614" s="9">
        <v>9</v>
      </c>
      <c r="P1614" s="9"/>
      <c r="Q1614" s="9"/>
      <c r="R1614" s="9"/>
      <c r="S1614" s="9"/>
      <c r="T1614" s="9"/>
      <c r="U1614" s="9"/>
      <c r="V1614" s="9"/>
      <c r="W1614" s="9"/>
      <c r="X1614" s="9"/>
      <c r="Y1614" s="9" t="s">
        <v>7387</v>
      </c>
      <c r="Z1614" s="9" t="s">
        <v>7388</v>
      </c>
      <c r="AA1614" s="9">
        <v>70808</v>
      </c>
      <c r="AB1614" s="9" t="s">
        <v>537</v>
      </c>
      <c r="AC1614" s="9"/>
      <c r="AD1614" s="9" t="b">
        <v>0</v>
      </c>
      <c r="AE1614" s="9"/>
      <c r="AF1614" s="9"/>
      <c r="AG1614" s="14">
        <f t="shared" si="25"/>
        <v>43326</v>
      </c>
    </row>
    <row r="1615" spans="1:33">
      <c r="A1615" s="9" t="s">
        <v>7855</v>
      </c>
      <c r="B1615" s="9" t="s">
        <v>7856</v>
      </c>
      <c r="C1615" s="9" t="s">
        <v>7857</v>
      </c>
      <c r="D1615" s="9" t="s">
        <v>7858</v>
      </c>
      <c r="E1615" s="9" t="s">
        <v>36</v>
      </c>
      <c r="F1615" s="9" t="s">
        <v>37</v>
      </c>
      <c r="G1615" s="9" t="s">
        <v>532</v>
      </c>
      <c r="H1615" s="9"/>
      <c r="I1615" s="9"/>
      <c r="J1615" s="9" t="s">
        <v>90</v>
      </c>
      <c r="K1615" s="9" t="s">
        <v>7859</v>
      </c>
      <c r="L1615" s="9" t="s">
        <v>7860</v>
      </c>
      <c r="M1615" s="9" t="s">
        <v>7861</v>
      </c>
      <c r="N1615" s="9" t="s">
        <v>84</v>
      </c>
      <c r="O1615" s="9">
        <v>10</v>
      </c>
      <c r="P1615" s="9"/>
      <c r="Q1615" s="9"/>
      <c r="R1615" s="9"/>
      <c r="S1615" s="9"/>
      <c r="T1615" s="9"/>
      <c r="U1615" s="9"/>
      <c r="V1615" s="9"/>
      <c r="W1615" s="9"/>
      <c r="X1615" s="9"/>
      <c r="Y1615" s="9" t="s">
        <v>7387</v>
      </c>
      <c r="Z1615" s="9" t="s">
        <v>7388</v>
      </c>
      <c r="AA1615" s="9">
        <v>70808</v>
      </c>
      <c r="AB1615" s="9" t="s">
        <v>537</v>
      </c>
      <c r="AC1615" s="9"/>
      <c r="AD1615" s="9" t="b">
        <v>0</v>
      </c>
      <c r="AE1615" s="9"/>
      <c r="AF1615" s="9"/>
      <c r="AG1615" s="14">
        <f t="shared" si="25"/>
        <v>43326</v>
      </c>
    </row>
    <row r="1616" spans="1:33">
      <c r="A1616" s="9" t="s">
        <v>7862</v>
      </c>
      <c r="B1616" s="9" t="s">
        <v>7863</v>
      </c>
      <c r="C1616" s="9" t="s">
        <v>7864</v>
      </c>
      <c r="D1616" s="9" t="s">
        <v>7865</v>
      </c>
      <c r="E1616" s="9" t="s">
        <v>36</v>
      </c>
      <c r="F1616" s="9" t="s">
        <v>37</v>
      </c>
      <c r="G1616" s="9" t="s">
        <v>532</v>
      </c>
      <c r="H1616" s="9"/>
      <c r="I1616" s="9"/>
      <c r="J1616" s="9" t="s">
        <v>90</v>
      </c>
      <c r="K1616" s="9" t="s">
        <v>7866</v>
      </c>
      <c r="L1616" s="9" t="s">
        <v>7867</v>
      </c>
      <c r="M1616" s="9" t="s">
        <v>7868</v>
      </c>
      <c r="N1616" s="9" t="s">
        <v>84</v>
      </c>
      <c r="O1616" s="9">
        <v>10</v>
      </c>
      <c r="P1616" s="9"/>
      <c r="Q1616" s="9"/>
      <c r="R1616" s="9"/>
      <c r="S1616" s="9"/>
      <c r="T1616" s="9"/>
      <c r="U1616" s="9"/>
      <c r="V1616" s="9"/>
      <c r="W1616" s="9"/>
      <c r="X1616" s="9"/>
      <c r="Y1616" s="9" t="s">
        <v>7387</v>
      </c>
      <c r="Z1616" s="9" t="s">
        <v>7388</v>
      </c>
      <c r="AA1616" s="9">
        <v>70808</v>
      </c>
      <c r="AB1616" s="9" t="s">
        <v>537</v>
      </c>
      <c r="AC1616" s="9"/>
      <c r="AD1616" s="9" t="b">
        <v>0</v>
      </c>
      <c r="AE1616" s="9"/>
      <c r="AF1616" s="9"/>
      <c r="AG1616" s="14">
        <f t="shared" si="25"/>
        <v>43326</v>
      </c>
    </row>
    <row r="1617" spans="1:33">
      <c r="A1617" s="9" t="s">
        <v>7869</v>
      </c>
      <c r="B1617" s="9" t="s">
        <v>7870</v>
      </c>
      <c r="C1617" s="9" t="s">
        <v>7871</v>
      </c>
      <c r="D1617" s="9" t="s">
        <v>7872</v>
      </c>
      <c r="E1617" s="9" t="s">
        <v>36</v>
      </c>
      <c r="F1617" s="9" t="s">
        <v>37</v>
      </c>
      <c r="G1617" s="9" t="s">
        <v>532</v>
      </c>
      <c r="H1617" s="9"/>
      <c r="I1617" s="9"/>
      <c r="J1617" s="9" t="s">
        <v>90</v>
      </c>
      <c r="K1617" s="9" t="s">
        <v>7873</v>
      </c>
      <c r="L1617" s="9" t="s">
        <v>7874</v>
      </c>
      <c r="M1617" s="9" t="s">
        <v>7875</v>
      </c>
      <c r="N1617" s="9" t="s">
        <v>84</v>
      </c>
      <c r="O1617" s="9">
        <v>10</v>
      </c>
      <c r="P1617" s="9"/>
      <c r="Q1617" s="9"/>
      <c r="R1617" s="9"/>
      <c r="S1617" s="9"/>
      <c r="T1617" s="9"/>
      <c r="U1617" s="9"/>
      <c r="V1617" s="9"/>
      <c r="W1617" s="9"/>
      <c r="X1617" s="9"/>
      <c r="Y1617" s="9" t="s">
        <v>7387</v>
      </c>
      <c r="Z1617" s="9" t="s">
        <v>7388</v>
      </c>
      <c r="AA1617" s="9">
        <v>70808</v>
      </c>
      <c r="AB1617" s="9" t="s">
        <v>537</v>
      </c>
      <c r="AC1617" s="9"/>
      <c r="AD1617" s="9" t="b">
        <v>0</v>
      </c>
      <c r="AE1617" s="9"/>
      <c r="AF1617" s="9"/>
      <c r="AG1617" s="14">
        <f t="shared" si="25"/>
        <v>43326</v>
      </c>
    </row>
    <row r="1618" spans="1:33">
      <c r="A1618" s="9" t="s">
        <v>7876</v>
      </c>
      <c r="B1618" s="9" t="s">
        <v>7877</v>
      </c>
      <c r="C1618" s="9" t="s">
        <v>7878</v>
      </c>
      <c r="D1618" s="9" t="s">
        <v>7879</v>
      </c>
      <c r="E1618" s="9" t="s">
        <v>36</v>
      </c>
      <c r="F1618" s="9" t="s">
        <v>37</v>
      </c>
      <c r="G1618" s="9" t="s">
        <v>532</v>
      </c>
      <c r="H1618" s="9"/>
      <c r="I1618" s="9"/>
      <c r="J1618" s="9" t="s">
        <v>90</v>
      </c>
      <c r="K1618" s="9" t="s">
        <v>7880</v>
      </c>
      <c r="L1618" s="9" t="s">
        <v>7881</v>
      </c>
      <c r="M1618" s="9" t="s">
        <v>7882</v>
      </c>
      <c r="N1618" s="9" t="s">
        <v>84</v>
      </c>
      <c r="O1618" s="9">
        <v>10</v>
      </c>
      <c r="P1618" s="9"/>
      <c r="Q1618" s="9"/>
      <c r="R1618" s="9"/>
      <c r="S1618" s="9"/>
      <c r="T1618" s="9"/>
      <c r="U1618" s="9"/>
      <c r="V1618" s="9"/>
      <c r="W1618" s="9"/>
      <c r="X1618" s="9"/>
      <c r="Y1618" s="9" t="s">
        <v>7387</v>
      </c>
      <c r="Z1618" s="9" t="s">
        <v>7388</v>
      </c>
      <c r="AA1618" s="9">
        <v>70808</v>
      </c>
      <c r="AB1618" s="9" t="s">
        <v>537</v>
      </c>
      <c r="AC1618" s="9"/>
      <c r="AD1618" s="9" t="b">
        <v>0</v>
      </c>
      <c r="AE1618" s="9"/>
      <c r="AF1618" s="9"/>
      <c r="AG1618" s="14">
        <f t="shared" si="25"/>
        <v>43326</v>
      </c>
    </row>
    <row r="1619" spans="1:33">
      <c r="A1619" s="9" t="s">
        <v>7883</v>
      </c>
      <c r="B1619" s="9" t="s">
        <v>7884</v>
      </c>
      <c r="C1619" s="9" t="s">
        <v>7885</v>
      </c>
      <c r="D1619" s="9" t="s">
        <v>7886</v>
      </c>
      <c r="E1619" s="9" t="s">
        <v>36</v>
      </c>
      <c r="F1619" s="9" t="s">
        <v>37</v>
      </c>
      <c r="G1619" s="9" t="s">
        <v>532</v>
      </c>
      <c r="H1619" s="9"/>
      <c r="I1619" s="9"/>
      <c r="J1619" s="9" t="s">
        <v>90</v>
      </c>
      <c r="K1619" s="9" t="s">
        <v>7887</v>
      </c>
      <c r="L1619" s="9" t="s">
        <v>7888</v>
      </c>
      <c r="M1619" s="9" t="s">
        <v>7889</v>
      </c>
      <c r="N1619" s="9" t="s">
        <v>84</v>
      </c>
      <c r="O1619" s="9">
        <v>10</v>
      </c>
      <c r="P1619" s="9"/>
      <c r="Q1619" s="9"/>
      <c r="R1619" s="9"/>
      <c r="S1619" s="9"/>
      <c r="T1619" s="9"/>
      <c r="U1619" s="9"/>
      <c r="V1619" s="9"/>
      <c r="W1619" s="9"/>
      <c r="X1619" s="9"/>
      <c r="Y1619" s="9" t="s">
        <v>7387</v>
      </c>
      <c r="Z1619" s="9" t="s">
        <v>7388</v>
      </c>
      <c r="AA1619" s="9">
        <v>70808</v>
      </c>
      <c r="AB1619" s="9" t="s">
        <v>537</v>
      </c>
      <c r="AC1619" s="9"/>
      <c r="AD1619" s="9" t="b">
        <v>0</v>
      </c>
      <c r="AE1619" s="9"/>
      <c r="AF1619" s="9"/>
      <c r="AG1619" s="14">
        <f t="shared" si="25"/>
        <v>43326</v>
      </c>
    </row>
    <row r="1620" spans="1:33">
      <c r="A1620" s="9" t="s">
        <v>7890</v>
      </c>
      <c r="B1620" s="9" t="s">
        <v>7891</v>
      </c>
      <c r="C1620" s="9" t="s">
        <v>7892</v>
      </c>
      <c r="D1620" s="9" t="s">
        <v>7893</v>
      </c>
      <c r="E1620" s="9" t="s">
        <v>36</v>
      </c>
      <c r="F1620" s="9" t="s">
        <v>37</v>
      </c>
      <c r="G1620" s="9" t="s">
        <v>532</v>
      </c>
      <c r="H1620" s="9"/>
      <c r="I1620" s="9"/>
      <c r="J1620" s="9" t="s">
        <v>90</v>
      </c>
      <c r="K1620" s="9" t="s">
        <v>7894</v>
      </c>
      <c r="L1620" s="9" t="s">
        <v>7895</v>
      </c>
      <c r="M1620" s="9" t="s">
        <v>7896</v>
      </c>
      <c r="N1620" s="9" t="s">
        <v>84</v>
      </c>
      <c r="O1620" s="9">
        <v>9</v>
      </c>
      <c r="P1620" s="9"/>
      <c r="Q1620" s="9"/>
      <c r="R1620" s="9"/>
      <c r="S1620" s="9"/>
      <c r="T1620" s="9"/>
      <c r="U1620" s="9"/>
      <c r="V1620" s="9"/>
      <c r="W1620" s="9"/>
      <c r="X1620" s="9"/>
      <c r="Y1620" s="9" t="s">
        <v>7387</v>
      </c>
      <c r="Z1620" s="9" t="s">
        <v>7388</v>
      </c>
      <c r="AA1620" s="9">
        <v>70808</v>
      </c>
      <c r="AB1620" s="9" t="s">
        <v>537</v>
      </c>
      <c r="AC1620" s="9"/>
      <c r="AD1620" s="9" t="b">
        <v>0</v>
      </c>
      <c r="AE1620" s="9"/>
      <c r="AF1620" s="9"/>
      <c r="AG1620" s="14">
        <f t="shared" si="25"/>
        <v>43326</v>
      </c>
    </row>
    <row r="1621" spans="1:33">
      <c r="A1621" s="9" t="s">
        <v>7897</v>
      </c>
      <c r="B1621" s="9" t="s">
        <v>7898</v>
      </c>
      <c r="C1621" s="9" t="s">
        <v>7899</v>
      </c>
      <c r="D1621" s="9" t="s">
        <v>7796</v>
      </c>
      <c r="E1621" s="9" t="s">
        <v>36</v>
      </c>
      <c r="F1621" s="9" t="s">
        <v>37</v>
      </c>
      <c r="G1621" s="9" t="s">
        <v>532</v>
      </c>
      <c r="H1621" s="9"/>
      <c r="I1621" s="9"/>
      <c r="J1621" s="9" t="s">
        <v>90</v>
      </c>
      <c r="K1621" s="9" t="s">
        <v>7900</v>
      </c>
      <c r="L1621" s="9" t="s">
        <v>7901</v>
      </c>
      <c r="M1621" s="9" t="s">
        <v>7902</v>
      </c>
      <c r="N1621" s="9" t="s">
        <v>84</v>
      </c>
      <c r="O1621" s="9">
        <v>10</v>
      </c>
      <c r="P1621" s="9"/>
      <c r="Q1621" s="9"/>
      <c r="R1621" s="9"/>
      <c r="S1621" s="9"/>
      <c r="T1621" s="9"/>
      <c r="U1621" s="9"/>
      <c r="V1621" s="9"/>
      <c r="W1621" s="9"/>
      <c r="X1621" s="9"/>
      <c r="Y1621" s="9" t="s">
        <v>7387</v>
      </c>
      <c r="Z1621" s="9" t="s">
        <v>7388</v>
      </c>
      <c r="AA1621" s="9">
        <v>70808</v>
      </c>
      <c r="AB1621" s="9" t="s">
        <v>537</v>
      </c>
      <c r="AC1621" s="9"/>
      <c r="AD1621" s="9" t="b">
        <v>0</v>
      </c>
      <c r="AE1621" s="9"/>
      <c r="AF1621" s="9"/>
      <c r="AG1621" s="14">
        <f t="shared" si="25"/>
        <v>43326</v>
      </c>
    </row>
    <row r="1622" spans="1:33">
      <c r="A1622" s="9" t="s">
        <v>7903</v>
      </c>
      <c r="B1622" s="9" t="s">
        <v>7904</v>
      </c>
      <c r="C1622" s="9" t="s">
        <v>7905</v>
      </c>
      <c r="D1622" s="9" t="s">
        <v>7906</v>
      </c>
      <c r="E1622" s="9" t="s">
        <v>36</v>
      </c>
      <c r="F1622" s="9" t="s">
        <v>37</v>
      </c>
      <c r="G1622" s="9" t="s">
        <v>532</v>
      </c>
      <c r="H1622" s="9"/>
      <c r="I1622" s="9"/>
      <c r="J1622" s="9" t="s">
        <v>90</v>
      </c>
      <c r="K1622" s="9" t="s">
        <v>7907</v>
      </c>
      <c r="L1622" s="9" t="s">
        <v>7908</v>
      </c>
      <c r="M1622" s="9" t="s">
        <v>7909</v>
      </c>
      <c r="N1622" s="9" t="s">
        <v>84</v>
      </c>
      <c r="O1622" s="9">
        <v>9</v>
      </c>
      <c r="P1622" s="9"/>
      <c r="Q1622" s="9"/>
      <c r="R1622" s="9"/>
      <c r="S1622" s="9"/>
      <c r="T1622" s="9"/>
      <c r="U1622" s="9"/>
      <c r="V1622" s="9"/>
      <c r="W1622" s="9"/>
      <c r="X1622" s="9"/>
      <c r="Y1622" s="9" t="s">
        <v>7387</v>
      </c>
      <c r="Z1622" s="9" t="s">
        <v>7388</v>
      </c>
      <c r="AA1622" s="9">
        <v>70808</v>
      </c>
      <c r="AB1622" s="9" t="s">
        <v>537</v>
      </c>
      <c r="AC1622" s="9"/>
      <c r="AD1622" s="9" t="b">
        <v>0</v>
      </c>
      <c r="AE1622" s="9"/>
      <c r="AF1622" s="9"/>
      <c r="AG1622" s="14">
        <f t="shared" si="25"/>
        <v>43326</v>
      </c>
    </row>
    <row r="1623" spans="1:33">
      <c r="A1623" s="9" t="s">
        <v>7910</v>
      </c>
      <c r="B1623" s="9" t="s">
        <v>7911</v>
      </c>
      <c r="C1623" s="9" t="s">
        <v>7912</v>
      </c>
      <c r="D1623" s="9" t="s">
        <v>7913</v>
      </c>
      <c r="E1623" s="9" t="s">
        <v>36</v>
      </c>
      <c r="F1623" s="9" t="s">
        <v>37</v>
      </c>
      <c r="G1623" s="9" t="s">
        <v>532</v>
      </c>
      <c r="H1623" s="9"/>
      <c r="I1623" s="9"/>
      <c r="J1623" s="9" t="s">
        <v>90</v>
      </c>
      <c r="K1623" s="9" t="s">
        <v>7914</v>
      </c>
      <c r="L1623" s="9" t="s">
        <v>7915</v>
      </c>
      <c r="M1623" s="9" t="s">
        <v>7916</v>
      </c>
      <c r="N1623" s="9" t="s">
        <v>84</v>
      </c>
      <c r="O1623" s="9">
        <v>9</v>
      </c>
      <c r="P1623" s="9"/>
      <c r="Q1623" s="9"/>
      <c r="R1623" s="9"/>
      <c r="S1623" s="9"/>
      <c r="T1623" s="9"/>
      <c r="U1623" s="9"/>
      <c r="V1623" s="9"/>
      <c r="W1623" s="9"/>
      <c r="X1623" s="9"/>
      <c r="Y1623" s="9" t="s">
        <v>7387</v>
      </c>
      <c r="Z1623" s="9" t="s">
        <v>7388</v>
      </c>
      <c r="AA1623" s="9">
        <v>70808</v>
      </c>
      <c r="AB1623" s="9" t="s">
        <v>537</v>
      </c>
      <c r="AC1623" s="9"/>
      <c r="AD1623" s="9" t="b">
        <v>0</v>
      </c>
      <c r="AE1623" s="9"/>
      <c r="AF1623" s="9"/>
      <c r="AG1623" s="14">
        <f t="shared" si="25"/>
        <v>43326</v>
      </c>
    </row>
    <row r="1624" spans="1:33">
      <c r="A1624" s="9" t="s">
        <v>7917</v>
      </c>
      <c r="B1624" s="9" t="s">
        <v>7918</v>
      </c>
      <c r="C1624" s="9" t="s">
        <v>7919</v>
      </c>
      <c r="D1624" s="9" t="s">
        <v>7920</v>
      </c>
      <c r="E1624" s="9" t="s">
        <v>36</v>
      </c>
      <c r="F1624" s="9" t="s">
        <v>37</v>
      </c>
      <c r="G1624" s="9" t="s">
        <v>532</v>
      </c>
      <c r="H1624" s="9"/>
      <c r="I1624" s="9"/>
      <c r="J1624" s="9" t="s">
        <v>90</v>
      </c>
      <c r="K1624" s="9" t="s">
        <v>7921</v>
      </c>
      <c r="L1624" s="9" t="s">
        <v>7922</v>
      </c>
      <c r="M1624" s="9" t="s">
        <v>7923</v>
      </c>
      <c r="N1624" s="9" t="s">
        <v>84</v>
      </c>
      <c r="O1624" s="9">
        <v>10</v>
      </c>
      <c r="P1624" s="9"/>
      <c r="Q1624" s="9"/>
      <c r="R1624" s="9"/>
      <c r="S1624" s="9"/>
      <c r="T1624" s="9"/>
      <c r="U1624" s="9"/>
      <c r="V1624" s="9"/>
      <c r="W1624" s="9"/>
      <c r="X1624" s="9"/>
      <c r="Y1624" s="9" t="s">
        <v>7387</v>
      </c>
      <c r="Z1624" s="9" t="s">
        <v>7388</v>
      </c>
      <c r="AA1624" s="9">
        <v>70808</v>
      </c>
      <c r="AB1624" s="9" t="s">
        <v>537</v>
      </c>
      <c r="AC1624" s="9"/>
      <c r="AD1624" s="9" t="b">
        <v>0</v>
      </c>
      <c r="AE1624" s="9"/>
      <c r="AF1624" s="9"/>
      <c r="AG1624" s="14">
        <f t="shared" si="25"/>
        <v>43326</v>
      </c>
    </row>
    <row r="1625" spans="1:33">
      <c r="A1625" s="9" t="s">
        <v>7924</v>
      </c>
      <c r="B1625" s="9" t="s">
        <v>7925</v>
      </c>
      <c r="C1625" s="9" t="s">
        <v>7926</v>
      </c>
      <c r="D1625" s="9" t="s">
        <v>7927</v>
      </c>
      <c r="E1625" s="9" t="s">
        <v>36</v>
      </c>
      <c r="F1625" s="9" t="s">
        <v>37</v>
      </c>
      <c r="G1625" s="9" t="s">
        <v>532</v>
      </c>
      <c r="H1625" s="9"/>
      <c r="I1625" s="9"/>
      <c r="J1625" s="9" t="s">
        <v>90</v>
      </c>
      <c r="K1625" s="9" t="s">
        <v>7928</v>
      </c>
      <c r="L1625" s="9" t="s">
        <v>7929</v>
      </c>
      <c r="M1625" s="9" t="s">
        <v>7930</v>
      </c>
      <c r="N1625" s="9" t="s">
        <v>84</v>
      </c>
      <c r="O1625" s="9">
        <v>9</v>
      </c>
      <c r="P1625" s="9"/>
      <c r="Q1625" s="9"/>
      <c r="R1625" s="9"/>
      <c r="S1625" s="9"/>
      <c r="T1625" s="9"/>
      <c r="U1625" s="9"/>
      <c r="V1625" s="9"/>
      <c r="W1625" s="9"/>
      <c r="X1625" s="9"/>
      <c r="Y1625" s="9" t="s">
        <v>7387</v>
      </c>
      <c r="Z1625" s="9" t="s">
        <v>7388</v>
      </c>
      <c r="AA1625" s="9">
        <v>70808</v>
      </c>
      <c r="AB1625" s="9" t="s">
        <v>537</v>
      </c>
      <c r="AC1625" s="9"/>
      <c r="AD1625" s="9" t="b">
        <v>0</v>
      </c>
      <c r="AE1625" s="9"/>
      <c r="AF1625" s="9"/>
      <c r="AG1625" s="14">
        <f t="shared" si="25"/>
        <v>43326</v>
      </c>
    </row>
    <row r="1626" spans="1:33">
      <c r="A1626" s="9" t="s">
        <v>7931</v>
      </c>
      <c r="B1626" s="9" t="s">
        <v>7932</v>
      </c>
      <c r="C1626" s="9" t="s">
        <v>7933</v>
      </c>
      <c r="D1626" s="9" t="s">
        <v>7934</v>
      </c>
      <c r="E1626" s="9" t="s">
        <v>36</v>
      </c>
      <c r="F1626" s="9" t="s">
        <v>37</v>
      </c>
      <c r="G1626" s="9" t="s">
        <v>532</v>
      </c>
      <c r="H1626" s="9"/>
      <c r="I1626" s="9"/>
      <c r="J1626" s="9" t="s">
        <v>90</v>
      </c>
      <c r="K1626" s="9" t="s">
        <v>7935</v>
      </c>
      <c r="L1626" s="9" t="s">
        <v>7936</v>
      </c>
      <c r="M1626" s="9" t="s">
        <v>7937</v>
      </c>
      <c r="N1626" s="9" t="s">
        <v>84</v>
      </c>
      <c r="O1626" s="9">
        <v>9</v>
      </c>
      <c r="P1626" s="9"/>
      <c r="Q1626" s="9"/>
      <c r="R1626" s="9"/>
      <c r="S1626" s="9"/>
      <c r="T1626" s="9"/>
      <c r="U1626" s="9"/>
      <c r="V1626" s="9"/>
      <c r="W1626" s="9"/>
      <c r="X1626" s="9"/>
      <c r="Y1626" s="9" t="s">
        <v>7387</v>
      </c>
      <c r="Z1626" s="9" t="s">
        <v>7388</v>
      </c>
      <c r="AA1626" s="9">
        <v>70808</v>
      </c>
      <c r="AB1626" s="9" t="s">
        <v>537</v>
      </c>
      <c r="AC1626" s="9"/>
      <c r="AD1626" s="9" t="b">
        <v>0</v>
      </c>
      <c r="AE1626" s="9"/>
      <c r="AF1626" s="9"/>
      <c r="AG1626" s="14">
        <f t="shared" si="25"/>
        <v>43326</v>
      </c>
    </row>
    <row r="1627" spans="1:33">
      <c r="A1627" s="9" t="s">
        <v>7938</v>
      </c>
      <c r="B1627" s="9" t="s">
        <v>7939</v>
      </c>
      <c r="C1627" s="9" t="s">
        <v>7940</v>
      </c>
      <c r="D1627" s="9" t="s">
        <v>7941</v>
      </c>
      <c r="E1627" s="9" t="s">
        <v>36</v>
      </c>
      <c r="F1627" s="9" t="s">
        <v>37</v>
      </c>
      <c r="G1627" s="9" t="s">
        <v>532</v>
      </c>
      <c r="H1627" s="9"/>
      <c r="I1627" s="9"/>
      <c r="J1627" s="9" t="s">
        <v>90</v>
      </c>
      <c r="K1627" s="9" t="s">
        <v>7942</v>
      </c>
      <c r="L1627" s="9" t="s">
        <v>7943</v>
      </c>
      <c r="M1627" s="9" t="s">
        <v>7944</v>
      </c>
      <c r="N1627" s="9" t="s">
        <v>84</v>
      </c>
      <c r="O1627" s="9">
        <v>10</v>
      </c>
      <c r="P1627" s="9"/>
      <c r="Q1627" s="9"/>
      <c r="R1627" s="9"/>
      <c r="S1627" s="9"/>
      <c r="T1627" s="9"/>
      <c r="U1627" s="9"/>
      <c r="V1627" s="9"/>
      <c r="W1627" s="9"/>
      <c r="X1627" s="9"/>
      <c r="Y1627" s="9" t="s">
        <v>7387</v>
      </c>
      <c r="Z1627" s="9" t="s">
        <v>7388</v>
      </c>
      <c r="AA1627" s="9">
        <v>70808</v>
      </c>
      <c r="AB1627" s="9" t="s">
        <v>537</v>
      </c>
      <c r="AC1627" s="9"/>
      <c r="AD1627" s="9" t="b">
        <v>0</v>
      </c>
      <c r="AE1627" s="9"/>
      <c r="AF1627" s="9"/>
      <c r="AG1627" s="14">
        <f t="shared" si="25"/>
        <v>43326</v>
      </c>
    </row>
    <row r="1628" spans="1:33">
      <c r="A1628" s="9" t="s">
        <v>7945</v>
      </c>
      <c r="B1628" s="9" t="s">
        <v>7946</v>
      </c>
      <c r="C1628" s="9" t="s">
        <v>7947</v>
      </c>
      <c r="D1628" s="9" t="s">
        <v>7948</v>
      </c>
      <c r="E1628" s="9" t="s">
        <v>36</v>
      </c>
      <c r="F1628" s="9" t="s">
        <v>37</v>
      </c>
      <c r="G1628" s="9" t="s">
        <v>532</v>
      </c>
      <c r="H1628" s="9"/>
      <c r="I1628" s="9"/>
      <c r="J1628" s="9" t="s">
        <v>90</v>
      </c>
      <c r="K1628" s="9" t="s">
        <v>7949</v>
      </c>
      <c r="L1628" s="9" t="s">
        <v>7950</v>
      </c>
      <c r="M1628" s="9" t="s">
        <v>7951</v>
      </c>
      <c r="N1628" s="9" t="s">
        <v>84</v>
      </c>
      <c r="O1628" s="9">
        <v>10</v>
      </c>
      <c r="P1628" s="9"/>
      <c r="Q1628" s="9"/>
      <c r="R1628" s="9"/>
      <c r="S1628" s="9"/>
      <c r="T1628" s="9"/>
      <c r="U1628" s="9"/>
      <c r="V1628" s="9"/>
      <c r="W1628" s="9"/>
      <c r="X1628" s="9"/>
      <c r="Y1628" s="9" t="s">
        <v>7387</v>
      </c>
      <c r="Z1628" s="9" t="s">
        <v>7388</v>
      </c>
      <c r="AA1628" s="9">
        <v>70808</v>
      </c>
      <c r="AB1628" s="9" t="s">
        <v>537</v>
      </c>
      <c r="AC1628" s="9"/>
      <c r="AD1628" s="9" t="b">
        <v>0</v>
      </c>
      <c r="AE1628" s="9"/>
      <c r="AF1628" s="9"/>
      <c r="AG1628" s="14">
        <f t="shared" si="25"/>
        <v>43326</v>
      </c>
    </row>
    <row r="1629" spans="1:33">
      <c r="A1629" s="9" t="s">
        <v>7952</v>
      </c>
      <c r="B1629" s="9" t="s">
        <v>7953</v>
      </c>
      <c r="C1629" s="9" t="s">
        <v>7954</v>
      </c>
      <c r="D1629" s="9" t="s">
        <v>7955</v>
      </c>
      <c r="E1629" s="9" t="s">
        <v>36</v>
      </c>
      <c r="F1629" s="9" t="s">
        <v>37</v>
      </c>
      <c r="G1629" s="9" t="s">
        <v>532</v>
      </c>
      <c r="H1629" s="9"/>
      <c r="I1629" s="9"/>
      <c r="J1629" s="9" t="s">
        <v>90</v>
      </c>
      <c r="K1629" s="9" t="s">
        <v>7956</v>
      </c>
      <c r="L1629" s="9" t="s">
        <v>7957</v>
      </c>
      <c r="M1629" s="9" t="s">
        <v>7958</v>
      </c>
      <c r="N1629" s="9" t="s">
        <v>84</v>
      </c>
      <c r="O1629" s="9">
        <v>9</v>
      </c>
      <c r="P1629" s="9"/>
      <c r="Q1629" s="9"/>
      <c r="R1629" s="9"/>
      <c r="S1629" s="9"/>
      <c r="T1629" s="9"/>
      <c r="U1629" s="9"/>
      <c r="V1629" s="9"/>
      <c r="W1629" s="9"/>
      <c r="X1629" s="9"/>
      <c r="Y1629" s="9" t="s">
        <v>7387</v>
      </c>
      <c r="Z1629" s="9" t="s">
        <v>7388</v>
      </c>
      <c r="AA1629" s="9">
        <v>70808</v>
      </c>
      <c r="AB1629" s="9" t="s">
        <v>537</v>
      </c>
      <c r="AC1629" s="9"/>
      <c r="AD1629" s="9" t="b">
        <v>0</v>
      </c>
      <c r="AE1629" s="9"/>
      <c r="AF1629" s="9"/>
      <c r="AG1629" s="14">
        <f t="shared" si="25"/>
        <v>43326</v>
      </c>
    </row>
    <row r="1630" spans="1:33">
      <c r="A1630" s="9" t="s">
        <v>7959</v>
      </c>
      <c r="B1630" s="9" t="s">
        <v>7960</v>
      </c>
      <c r="C1630" s="9" t="s">
        <v>7961</v>
      </c>
      <c r="D1630" s="9" t="s">
        <v>7962</v>
      </c>
      <c r="E1630" s="9" t="s">
        <v>36</v>
      </c>
      <c r="F1630" s="9" t="s">
        <v>37</v>
      </c>
      <c r="G1630" s="9" t="s">
        <v>532</v>
      </c>
      <c r="H1630" s="9"/>
      <c r="I1630" s="9"/>
      <c r="J1630" s="9" t="s">
        <v>90</v>
      </c>
      <c r="K1630" s="9" t="s">
        <v>7963</v>
      </c>
      <c r="L1630" s="9" t="s">
        <v>7964</v>
      </c>
      <c r="M1630" s="9" t="s">
        <v>7965</v>
      </c>
      <c r="N1630" s="9" t="s">
        <v>84</v>
      </c>
      <c r="O1630" s="9">
        <v>10</v>
      </c>
      <c r="P1630" s="9"/>
      <c r="Q1630" s="9"/>
      <c r="R1630" s="9"/>
      <c r="S1630" s="9"/>
      <c r="T1630" s="9"/>
      <c r="U1630" s="9"/>
      <c r="V1630" s="9"/>
      <c r="W1630" s="9"/>
      <c r="X1630" s="9"/>
      <c r="Y1630" s="9" t="s">
        <v>7387</v>
      </c>
      <c r="Z1630" s="9" t="s">
        <v>7388</v>
      </c>
      <c r="AA1630" s="9">
        <v>70808</v>
      </c>
      <c r="AB1630" s="9" t="s">
        <v>537</v>
      </c>
      <c r="AC1630" s="9"/>
      <c r="AD1630" s="9" t="b">
        <v>0</v>
      </c>
      <c r="AE1630" s="9"/>
      <c r="AF1630" s="9"/>
      <c r="AG1630" s="14">
        <f t="shared" si="25"/>
        <v>43326</v>
      </c>
    </row>
    <row r="1631" spans="1:33">
      <c r="A1631" s="9" t="s">
        <v>7966</v>
      </c>
      <c r="B1631" s="9" t="s">
        <v>7967</v>
      </c>
      <c r="C1631" s="9" t="s">
        <v>7968</v>
      </c>
      <c r="D1631" s="9" t="s">
        <v>7969</v>
      </c>
      <c r="E1631" s="9" t="s">
        <v>36</v>
      </c>
      <c r="F1631" s="9" t="s">
        <v>37</v>
      </c>
      <c r="G1631" s="9" t="s">
        <v>532</v>
      </c>
      <c r="H1631" s="9"/>
      <c r="I1631" s="9"/>
      <c r="J1631" s="9" t="s">
        <v>90</v>
      </c>
      <c r="K1631" s="9" t="s">
        <v>7970</v>
      </c>
      <c r="L1631" s="9" t="s">
        <v>7971</v>
      </c>
      <c r="M1631" s="9" t="s">
        <v>7972</v>
      </c>
      <c r="N1631" s="9" t="s">
        <v>84</v>
      </c>
      <c r="O1631" s="9">
        <v>2</v>
      </c>
      <c r="P1631" s="9"/>
      <c r="Q1631" s="9"/>
      <c r="R1631" s="9"/>
      <c r="S1631" s="9"/>
      <c r="T1631" s="9"/>
      <c r="U1631" s="9"/>
      <c r="V1631" s="9"/>
      <c r="W1631" s="9"/>
      <c r="X1631" s="9"/>
      <c r="Y1631" s="9" t="s">
        <v>7387</v>
      </c>
      <c r="Z1631" s="9" t="s">
        <v>7388</v>
      </c>
      <c r="AA1631" s="9">
        <v>70808</v>
      </c>
      <c r="AB1631" s="9" t="s">
        <v>537</v>
      </c>
      <c r="AC1631" s="9"/>
      <c r="AD1631" s="9" t="b">
        <v>0</v>
      </c>
      <c r="AE1631" s="9"/>
      <c r="AF1631" s="9"/>
      <c r="AG1631" s="14">
        <f t="shared" si="25"/>
        <v>43326</v>
      </c>
    </row>
    <row r="1632" spans="1:33">
      <c r="A1632" s="9" t="s">
        <v>7973</v>
      </c>
      <c r="B1632" s="9" t="s">
        <v>7974</v>
      </c>
      <c r="C1632" s="9" t="s">
        <v>7975</v>
      </c>
      <c r="D1632" s="9" t="s">
        <v>7976</v>
      </c>
      <c r="E1632" s="9" t="s">
        <v>36</v>
      </c>
      <c r="F1632" s="9" t="s">
        <v>37</v>
      </c>
      <c r="G1632" s="9" t="s">
        <v>532</v>
      </c>
      <c r="H1632" s="9"/>
      <c r="I1632" s="9"/>
      <c r="J1632" s="9" t="s">
        <v>90</v>
      </c>
      <c r="K1632" s="9" t="s">
        <v>7977</v>
      </c>
      <c r="L1632" s="9" t="s">
        <v>7978</v>
      </c>
      <c r="M1632" s="9" t="s">
        <v>7979</v>
      </c>
      <c r="N1632" s="9" t="s">
        <v>84</v>
      </c>
      <c r="O1632" s="9">
        <v>3</v>
      </c>
      <c r="P1632" s="9"/>
      <c r="Q1632" s="9"/>
      <c r="R1632" s="9"/>
      <c r="S1632" s="9"/>
      <c r="T1632" s="9"/>
      <c r="U1632" s="9"/>
      <c r="V1632" s="9"/>
      <c r="W1632" s="9"/>
      <c r="X1632" s="9"/>
      <c r="Y1632" s="9" t="s">
        <v>7387</v>
      </c>
      <c r="Z1632" s="9" t="s">
        <v>7388</v>
      </c>
      <c r="AA1632" s="9">
        <v>70808</v>
      </c>
      <c r="AB1632" s="9" t="s">
        <v>537</v>
      </c>
      <c r="AC1632" s="9"/>
      <c r="AD1632" s="9" t="b">
        <v>0</v>
      </c>
      <c r="AE1632" s="9"/>
      <c r="AF1632" s="9"/>
      <c r="AG1632" s="14">
        <f t="shared" si="25"/>
        <v>43326</v>
      </c>
    </row>
    <row r="1633" spans="1:33">
      <c r="A1633" s="9" t="s">
        <v>7980</v>
      </c>
      <c r="B1633" s="9" t="s">
        <v>7981</v>
      </c>
      <c r="C1633" s="9" t="s">
        <v>7982</v>
      </c>
      <c r="D1633" s="9" t="s">
        <v>7983</v>
      </c>
      <c r="E1633" s="9" t="s">
        <v>36</v>
      </c>
      <c r="F1633" s="9" t="s">
        <v>37</v>
      </c>
      <c r="G1633" s="9" t="s">
        <v>532</v>
      </c>
      <c r="H1633" s="9"/>
      <c r="I1633" s="9"/>
      <c r="J1633" s="9" t="s">
        <v>90</v>
      </c>
      <c r="K1633" s="9" t="s">
        <v>7977</v>
      </c>
      <c r="L1633" s="9" t="s">
        <v>7984</v>
      </c>
      <c r="M1633" s="9" t="s">
        <v>7985</v>
      </c>
      <c r="N1633" s="9" t="s">
        <v>84</v>
      </c>
      <c r="O1633" s="9">
        <v>3</v>
      </c>
      <c r="P1633" s="9"/>
      <c r="Q1633" s="9"/>
      <c r="R1633" s="9"/>
      <c r="S1633" s="9"/>
      <c r="T1633" s="9"/>
      <c r="U1633" s="9"/>
      <c r="V1633" s="9"/>
      <c r="W1633" s="9"/>
      <c r="X1633" s="9"/>
      <c r="Y1633" s="9" t="s">
        <v>7387</v>
      </c>
      <c r="Z1633" s="9" t="s">
        <v>7388</v>
      </c>
      <c r="AA1633" s="9">
        <v>70808</v>
      </c>
      <c r="AB1633" s="9" t="s">
        <v>537</v>
      </c>
      <c r="AC1633" s="9"/>
      <c r="AD1633" s="9" t="b">
        <v>0</v>
      </c>
      <c r="AE1633" s="9"/>
      <c r="AF1633" s="9"/>
      <c r="AG1633" s="14">
        <f t="shared" si="25"/>
        <v>43326</v>
      </c>
    </row>
    <row r="1634" spans="1:33">
      <c r="A1634" s="9" t="s">
        <v>7986</v>
      </c>
      <c r="B1634" s="9" t="s">
        <v>7987</v>
      </c>
      <c r="C1634" s="9" t="s">
        <v>7988</v>
      </c>
      <c r="D1634" s="9" t="s">
        <v>7989</v>
      </c>
      <c r="E1634" s="9" t="s">
        <v>36</v>
      </c>
      <c r="F1634" s="9" t="s">
        <v>37</v>
      </c>
      <c r="G1634" s="9" t="s">
        <v>532</v>
      </c>
      <c r="H1634" s="9"/>
      <c r="I1634" s="9"/>
      <c r="J1634" s="9" t="s">
        <v>90</v>
      </c>
      <c r="K1634" s="9" t="s">
        <v>7970</v>
      </c>
      <c r="L1634" s="9" t="s">
        <v>7990</v>
      </c>
      <c r="M1634" s="9" t="s">
        <v>7991</v>
      </c>
      <c r="N1634" s="9" t="s">
        <v>84</v>
      </c>
      <c r="O1634" s="9">
        <v>8</v>
      </c>
      <c r="P1634" s="9"/>
      <c r="Q1634" s="9"/>
      <c r="R1634" s="9"/>
      <c r="S1634" s="9"/>
      <c r="T1634" s="9"/>
      <c r="U1634" s="9"/>
      <c r="V1634" s="9"/>
      <c r="W1634" s="9"/>
      <c r="X1634" s="9"/>
      <c r="Y1634" s="9" t="s">
        <v>7387</v>
      </c>
      <c r="Z1634" s="9" t="s">
        <v>7388</v>
      </c>
      <c r="AA1634" s="9">
        <v>70808</v>
      </c>
      <c r="AB1634" s="9" t="s">
        <v>537</v>
      </c>
      <c r="AC1634" s="9"/>
      <c r="AD1634" s="9" t="b">
        <v>0</v>
      </c>
      <c r="AE1634" s="9"/>
      <c r="AF1634" s="9"/>
      <c r="AG1634" s="14">
        <f t="shared" si="25"/>
        <v>43326</v>
      </c>
    </row>
    <row r="1635" spans="1:33">
      <c r="A1635" s="9" t="s">
        <v>7992</v>
      </c>
      <c r="B1635" s="9" t="s">
        <v>7993</v>
      </c>
      <c r="C1635" s="9" t="s">
        <v>7994</v>
      </c>
      <c r="D1635" s="9" t="s">
        <v>7995</v>
      </c>
      <c r="E1635" s="9" t="s">
        <v>36</v>
      </c>
      <c r="F1635" s="9" t="s">
        <v>37</v>
      </c>
      <c r="G1635" s="9" t="s">
        <v>532</v>
      </c>
      <c r="H1635" s="9"/>
      <c r="I1635" s="9"/>
      <c r="J1635" s="9" t="s">
        <v>90</v>
      </c>
      <c r="K1635" s="9" t="s">
        <v>7977</v>
      </c>
      <c r="L1635" s="9" t="s">
        <v>7996</v>
      </c>
      <c r="M1635" s="9" t="s">
        <v>7997</v>
      </c>
      <c r="N1635" s="9" t="s">
        <v>84</v>
      </c>
      <c r="O1635" s="9">
        <v>7</v>
      </c>
      <c r="P1635" s="9"/>
      <c r="Q1635" s="9"/>
      <c r="R1635" s="9"/>
      <c r="S1635" s="9"/>
      <c r="T1635" s="9"/>
      <c r="U1635" s="9"/>
      <c r="V1635" s="9"/>
      <c r="W1635" s="9"/>
      <c r="X1635" s="9"/>
      <c r="Y1635" s="9" t="s">
        <v>7387</v>
      </c>
      <c r="Z1635" s="9" t="s">
        <v>7388</v>
      </c>
      <c r="AA1635" s="9">
        <v>70808</v>
      </c>
      <c r="AB1635" s="9" t="s">
        <v>537</v>
      </c>
      <c r="AC1635" s="9"/>
      <c r="AD1635" s="9" t="b">
        <v>0</v>
      </c>
      <c r="AE1635" s="9"/>
      <c r="AF1635" s="9"/>
      <c r="AG1635" s="14">
        <f t="shared" si="25"/>
        <v>43326</v>
      </c>
    </row>
    <row r="1636" spans="1:33">
      <c r="A1636" s="9" t="s">
        <v>7998</v>
      </c>
      <c r="B1636" s="9" t="s">
        <v>7999</v>
      </c>
      <c r="C1636" s="9" t="s">
        <v>8000</v>
      </c>
      <c r="D1636" s="9" t="s">
        <v>8001</v>
      </c>
      <c r="E1636" s="9" t="s">
        <v>36</v>
      </c>
      <c r="F1636" s="9" t="s">
        <v>37</v>
      </c>
      <c r="G1636" s="9" t="s">
        <v>532</v>
      </c>
      <c r="H1636" s="9"/>
      <c r="I1636" s="9"/>
      <c r="J1636" s="9" t="s">
        <v>90</v>
      </c>
      <c r="K1636" s="9" t="s">
        <v>7977</v>
      </c>
      <c r="L1636" s="9" t="s">
        <v>8002</v>
      </c>
      <c r="M1636" s="9" t="s">
        <v>8003</v>
      </c>
      <c r="N1636" s="9" t="s">
        <v>84</v>
      </c>
      <c r="O1636" s="9">
        <v>2</v>
      </c>
      <c r="P1636" s="9"/>
      <c r="Q1636" s="9"/>
      <c r="R1636" s="9"/>
      <c r="S1636" s="9"/>
      <c r="T1636" s="9"/>
      <c r="U1636" s="9"/>
      <c r="V1636" s="9"/>
      <c r="W1636" s="9"/>
      <c r="X1636" s="9"/>
      <c r="Y1636" s="9" t="s">
        <v>7387</v>
      </c>
      <c r="Z1636" s="9" t="s">
        <v>7388</v>
      </c>
      <c r="AA1636" s="9">
        <v>70808</v>
      </c>
      <c r="AB1636" s="9" t="s">
        <v>537</v>
      </c>
      <c r="AC1636" s="9"/>
      <c r="AD1636" s="9" t="b">
        <v>0</v>
      </c>
      <c r="AE1636" s="9"/>
      <c r="AF1636" s="9"/>
      <c r="AG1636" s="14">
        <f t="shared" si="25"/>
        <v>43326</v>
      </c>
    </row>
    <row r="1637" spans="1:33">
      <c r="A1637" s="9" t="s">
        <v>8004</v>
      </c>
      <c r="B1637" s="9" t="s">
        <v>8005</v>
      </c>
      <c r="C1637" s="9" t="s">
        <v>8006</v>
      </c>
      <c r="D1637" s="9" t="s">
        <v>8007</v>
      </c>
      <c r="E1637" s="9" t="s">
        <v>36</v>
      </c>
      <c r="F1637" s="9" t="s">
        <v>37</v>
      </c>
      <c r="G1637" s="9" t="s">
        <v>532</v>
      </c>
      <c r="H1637" s="9"/>
      <c r="I1637" s="9"/>
      <c r="J1637" s="9" t="s">
        <v>90</v>
      </c>
      <c r="K1637" s="9" t="s">
        <v>7977</v>
      </c>
      <c r="L1637" s="9" t="s">
        <v>8008</v>
      </c>
      <c r="M1637" s="9" t="s">
        <v>8009</v>
      </c>
      <c r="N1637" s="9" t="s">
        <v>84</v>
      </c>
      <c r="O1637" s="9">
        <v>4</v>
      </c>
      <c r="P1637" s="9"/>
      <c r="Q1637" s="9"/>
      <c r="R1637" s="9"/>
      <c r="S1637" s="9"/>
      <c r="T1637" s="9"/>
      <c r="U1637" s="9"/>
      <c r="V1637" s="9"/>
      <c r="W1637" s="9"/>
      <c r="X1637" s="9"/>
      <c r="Y1637" s="9" t="s">
        <v>7387</v>
      </c>
      <c r="Z1637" s="9" t="s">
        <v>7388</v>
      </c>
      <c r="AA1637" s="9">
        <v>70808</v>
      </c>
      <c r="AB1637" s="9" t="s">
        <v>537</v>
      </c>
      <c r="AC1637" s="9"/>
      <c r="AD1637" s="9" t="b">
        <v>0</v>
      </c>
      <c r="AE1637" s="9"/>
      <c r="AF1637" s="9"/>
      <c r="AG1637" s="14">
        <f t="shared" si="25"/>
        <v>43326</v>
      </c>
    </row>
    <row r="1638" spans="1:33">
      <c r="A1638" s="9" t="s">
        <v>8010</v>
      </c>
      <c r="B1638" s="9" t="s">
        <v>8011</v>
      </c>
      <c r="C1638" s="9" t="s">
        <v>8012</v>
      </c>
      <c r="D1638" s="9" t="s">
        <v>8013</v>
      </c>
      <c r="E1638" s="9" t="s">
        <v>36</v>
      </c>
      <c r="F1638" s="9" t="s">
        <v>37</v>
      </c>
      <c r="G1638" s="9" t="s">
        <v>532</v>
      </c>
      <c r="H1638" s="9"/>
      <c r="I1638" s="9"/>
      <c r="J1638" s="9" t="s">
        <v>90</v>
      </c>
      <c r="K1638" s="9" t="s">
        <v>7977</v>
      </c>
      <c r="L1638" s="9" t="s">
        <v>8014</v>
      </c>
      <c r="M1638" s="9" t="s">
        <v>8015</v>
      </c>
      <c r="N1638" s="9" t="s">
        <v>84</v>
      </c>
      <c r="O1638" s="9">
        <v>2</v>
      </c>
      <c r="P1638" s="9"/>
      <c r="Q1638" s="9"/>
      <c r="R1638" s="9"/>
      <c r="S1638" s="9"/>
      <c r="T1638" s="9"/>
      <c r="U1638" s="9"/>
      <c r="V1638" s="9"/>
      <c r="W1638" s="9"/>
      <c r="X1638" s="9"/>
      <c r="Y1638" s="9" t="s">
        <v>7387</v>
      </c>
      <c r="Z1638" s="9" t="s">
        <v>7388</v>
      </c>
      <c r="AA1638" s="9">
        <v>70808</v>
      </c>
      <c r="AB1638" s="9" t="s">
        <v>537</v>
      </c>
      <c r="AC1638" s="9"/>
      <c r="AD1638" s="9" t="b">
        <v>0</v>
      </c>
      <c r="AE1638" s="9"/>
      <c r="AF1638" s="9"/>
      <c r="AG1638" s="14">
        <f t="shared" si="25"/>
        <v>43326</v>
      </c>
    </row>
    <row r="1639" spans="1:33">
      <c r="A1639" s="9" t="s">
        <v>8016</v>
      </c>
      <c r="B1639" s="9" t="s">
        <v>8017</v>
      </c>
      <c r="C1639" s="9" t="s">
        <v>8018</v>
      </c>
      <c r="D1639" s="9" t="s">
        <v>8019</v>
      </c>
      <c r="E1639" s="9" t="s">
        <v>36</v>
      </c>
      <c r="F1639" s="9" t="s">
        <v>37</v>
      </c>
      <c r="G1639" s="9" t="s">
        <v>532</v>
      </c>
      <c r="H1639" s="9"/>
      <c r="I1639" s="9"/>
      <c r="J1639" s="9" t="s">
        <v>90</v>
      </c>
      <c r="K1639" s="9" t="s">
        <v>8020</v>
      </c>
      <c r="L1639" s="9" t="s">
        <v>8021</v>
      </c>
      <c r="M1639" s="9" t="s">
        <v>8022</v>
      </c>
      <c r="N1639" s="9" t="s">
        <v>84</v>
      </c>
      <c r="O1639" s="9">
        <v>2</v>
      </c>
      <c r="P1639" s="9"/>
      <c r="Q1639" s="9"/>
      <c r="R1639" s="9"/>
      <c r="S1639" s="9"/>
      <c r="T1639" s="9"/>
      <c r="U1639" s="9"/>
      <c r="V1639" s="9"/>
      <c r="W1639" s="9"/>
      <c r="X1639" s="9"/>
      <c r="Y1639" s="9" t="s">
        <v>7387</v>
      </c>
      <c r="Z1639" s="9" t="s">
        <v>7388</v>
      </c>
      <c r="AA1639" s="9">
        <v>70808</v>
      </c>
      <c r="AB1639" s="9" t="s">
        <v>537</v>
      </c>
      <c r="AC1639" s="9"/>
      <c r="AD1639" s="9" t="b">
        <v>0</v>
      </c>
      <c r="AE1639" s="9"/>
      <c r="AF1639" s="9"/>
      <c r="AG1639" s="14">
        <f t="shared" si="25"/>
        <v>43326</v>
      </c>
    </row>
    <row r="1640" spans="1:33">
      <c r="A1640" s="9" t="s">
        <v>8023</v>
      </c>
      <c r="B1640" s="9" t="s">
        <v>8024</v>
      </c>
      <c r="C1640" s="9" t="s">
        <v>8025</v>
      </c>
      <c r="D1640" s="9" t="s">
        <v>8026</v>
      </c>
      <c r="E1640" s="9" t="s">
        <v>36</v>
      </c>
      <c r="F1640" s="9" t="s">
        <v>37</v>
      </c>
      <c r="G1640" s="9" t="s">
        <v>532</v>
      </c>
      <c r="H1640" s="9"/>
      <c r="I1640" s="9"/>
      <c r="J1640" s="9" t="s">
        <v>90</v>
      </c>
      <c r="K1640" s="9" t="s">
        <v>8027</v>
      </c>
      <c r="L1640" s="9" t="s">
        <v>8028</v>
      </c>
      <c r="M1640" s="9" t="s">
        <v>8029</v>
      </c>
      <c r="N1640" s="9" t="s">
        <v>84</v>
      </c>
      <c r="O1640" s="9">
        <v>3</v>
      </c>
      <c r="P1640" s="9"/>
      <c r="Q1640" s="9"/>
      <c r="R1640" s="9"/>
      <c r="S1640" s="9"/>
      <c r="T1640" s="9"/>
      <c r="U1640" s="9"/>
      <c r="V1640" s="9"/>
      <c r="W1640" s="9"/>
      <c r="X1640" s="9"/>
      <c r="Y1640" s="9" t="s">
        <v>7387</v>
      </c>
      <c r="Z1640" s="9" t="s">
        <v>7388</v>
      </c>
      <c r="AA1640" s="9">
        <v>70808</v>
      </c>
      <c r="AB1640" s="9" t="s">
        <v>537</v>
      </c>
      <c r="AC1640" s="9"/>
      <c r="AD1640" s="9" t="b">
        <v>0</v>
      </c>
      <c r="AE1640" s="9"/>
      <c r="AF1640" s="9"/>
      <c r="AG1640" s="14">
        <f t="shared" si="25"/>
        <v>43326</v>
      </c>
    </row>
    <row r="1641" spans="1:33">
      <c r="A1641" s="9" t="s">
        <v>8030</v>
      </c>
      <c r="B1641" s="9" t="s">
        <v>8031</v>
      </c>
      <c r="C1641" s="9" t="s">
        <v>8032</v>
      </c>
      <c r="D1641" s="9" t="s">
        <v>8033</v>
      </c>
      <c r="E1641" s="9" t="s">
        <v>36</v>
      </c>
      <c r="F1641" s="9" t="s">
        <v>37</v>
      </c>
      <c r="G1641" s="9" t="s">
        <v>532</v>
      </c>
      <c r="H1641" s="9"/>
      <c r="I1641" s="9"/>
      <c r="J1641" s="9" t="s">
        <v>90</v>
      </c>
      <c r="K1641" s="9" t="s">
        <v>8034</v>
      </c>
      <c r="L1641" s="9" t="s">
        <v>8035</v>
      </c>
      <c r="M1641" s="9" t="s">
        <v>8036</v>
      </c>
      <c r="N1641" s="9" t="s">
        <v>84</v>
      </c>
      <c r="O1641" s="9">
        <v>3</v>
      </c>
      <c r="P1641" s="9"/>
      <c r="Q1641" s="9"/>
      <c r="R1641" s="9"/>
      <c r="S1641" s="9"/>
      <c r="T1641" s="9"/>
      <c r="U1641" s="9"/>
      <c r="V1641" s="9"/>
      <c r="W1641" s="9"/>
      <c r="X1641" s="9"/>
      <c r="Y1641" s="9" t="s">
        <v>7387</v>
      </c>
      <c r="Z1641" s="9" t="s">
        <v>7388</v>
      </c>
      <c r="AA1641" s="9">
        <v>70808</v>
      </c>
      <c r="AB1641" s="9" t="s">
        <v>537</v>
      </c>
      <c r="AC1641" s="9"/>
      <c r="AD1641" s="9" t="b">
        <v>0</v>
      </c>
      <c r="AE1641" s="9"/>
      <c r="AF1641" s="9"/>
      <c r="AG1641" s="14">
        <f t="shared" si="25"/>
        <v>43326</v>
      </c>
    </row>
    <row r="1642" spans="1:33">
      <c r="A1642" s="9" t="s">
        <v>8037</v>
      </c>
      <c r="B1642" s="9" t="s">
        <v>8038</v>
      </c>
      <c r="C1642" s="9" t="s">
        <v>8039</v>
      </c>
      <c r="D1642" s="9" t="s">
        <v>8040</v>
      </c>
      <c r="E1642" s="9" t="s">
        <v>36</v>
      </c>
      <c r="F1642" s="9" t="s">
        <v>37</v>
      </c>
      <c r="G1642" s="9" t="s">
        <v>532</v>
      </c>
      <c r="H1642" s="9"/>
      <c r="I1642" s="9"/>
      <c r="J1642" s="9" t="s">
        <v>90</v>
      </c>
      <c r="K1642" s="9" t="s">
        <v>8041</v>
      </c>
      <c r="L1642" s="9" t="s">
        <v>8042</v>
      </c>
      <c r="M1642" s="9" t="s">
        <v>8043</v>
      </c>
      <c r="N1642" s="9" t="s">
        <v>84</v>
      </c>
      <c r="O1642" s="9">
        <v>5</v>
      </c>
      <c r="P1642" s="9"/>
      <c r="Q1642" s="9"/>
      <c r="R1642" s="9"/>
      <c r="S1642" s="9"/>
      <c r="T1642" s="9"/>
      <c r="U1642" s="9"/>
      <c r="V1642" s="9"/>
      <c r="W1642" s="9"/>
      <c r="X1642" s="9"/>
      <c r="Y1642" s="9" t="s">
        <v>7387</v>
      </c>
      <c r="Z1642" s="9" t="s">
        <v>7388</v>
      </c>
      <c r="AA1642" s="9">
        <v>70808</v>
      </c>
      <c r="AB1642" s="9" t="s">
        <v>537</v>
      </c>
      <c r="AC1642" s="9"/>
      <c r="AD1642" s="9" t="b">
        <v>0</v>
      </c>
      <c r="AE1642" s="9"/>
      <c r="AF1642" s="9"/>
      <c r="AG1642" s="14">
        <f t="shared" si="25"/>
        <v>43326</v>
      </c>
    </row>
    <row r="1643" spans="1:33">
      <c r="A1643" s="9" t="s">
        <v>8044</v>
      </c>
      <c r="B1643" s="9" t="s">
        <v>8045</v>
      </c>
      <c r="C1643" s="9" t="s">
        <v>8046</v>
      </c>
      <c r="D1643" s="9" t="s">
        <v>8047</v>
      </c>
      <c r="E1643" s="9" t="s">
        <v>36</v>
      </c>
      <c r="F1643" s="9" t="s">
        <v>37</v>
      </c>
      <c r="G1643" s="9" t="s">
        <v>532</v>
      </c>
      <c r="H1643" s="9"/>
      <c r="I1643" s="9"/>
      <c r="J1643" s="9" t="s">
        <v>90</v>
      </c>
      <c r="K1643" s="9" t="s">
        <v>8048</v>
      </c>
      <c r="L1643" s="9" t="s">
        <v>8049</v>
      </c>
      <c r="M1643" s="9" t="s">
        <v>8050</v>
      </c>
      <c r="N1643" s="9" t="s">
        <v>84</v>
      </c>
      <c r="O1643" s="9">
        <v>5</v>
      </c>
      <c r="P1643" s="9"/>
      <c r="Q1643" s="9"/>
      <c r="R1643" s="9"/>
      <c r="S1643" s="9"/>
      <c r="T1643" s="9"/>
      <c r="U1643" s="9"/>
      <c r="V1643" s="9"/>
      <c r="W1643" s="9"/>
      <c r="X1643" s="9"/>
      <c r="Y1643" s="9" t="s">
        <v>7387</v>
      </c>
      <c r="Z1643" s="9" t="s">
        <v>7388</v>
      </c>
      <c r="AA1643" s="9">
        <v>70808</v>
      </c>
      <c r="AB1643" s="9" t="s">
        <v>537</v>
      </c>
      <c r="AC1643" s="9"/>
      <c r="AD1643" s="9" t="b">
        <v>0</v>
      </c>
      <c r="AE1643" s="9"/>
      <c r="AF1643" s="9"/>
      <c r="AG1643" s="14">
        <f t="shared" si="25"/>
        <v>43326</v>
      </c>
    </row>
    <row r="1644" spans="1:33">
      <c r="A1644" s="9" t="s">
        <v>8051</v>
      </c>
      <c r="B1644" s="9" t="s">
        <v>8052</v>
      </c>
      <c r="C1644" s="9" t="s">
        <v>8053</v>
      </c>
      <c r="D1644" s="9" t="s">
        <v>8054</v>
      </c>
      <c r="E1644" s="9" t="s">
        <v>36</v>
      </c>
      <c r="F1644" s="9" t="s">
        <v>37</v>
      </c>
      <c r="G1644" s="9" t="s">
        <v>532</v>
      </c>
      <c r="H1644" s="9"/>
      <c r="I1644" s="9"/>
      <c r="J1644" s="9" t="s">
        <v>90</v>
      </c>
      <c r="K1644" s="9" t="s">
        <v>8055</v>
      </c>
      <c r="L1644" s="9" t="s">
        <v>8056</v>
      </c>
      <c r="M1644" s="9" t="s">
        <v>8057</v>
      </c>
      <c r="N1644" s="9" t="s">
        <v>84</v>
      </c>
      <c r="O1644" s="9">
        <v>1</v>
      </c>
      <c r="P1644" s="9"/>
      <c r="Q1644" s="9"/>
      <c r="R1644" s="9"/>
      <c r="S1644" s="9"/>
      <c r="T1644" s="9"/>
      <c r="U1644" s="9"/>
      <c r="V1644" s="9"/>
      <c r="W1644" s="9"/>
      <c r="X1644" s="9"/>
      <c r="Y1644" s="9" t="s">
        <v>7387</v>
      </c>
      <c r="Z1644" s="9" t="s">
        <v>7388</v>
      </c>
      <c r="AA1644" s="9">
        <v>70808</v>
      </c>
      <c r="AB1644" s="9" t="s">
        <v>537</v>
      </c>
      <c r="AC1644" s="9"/>
      <c r="AD1644" s="9" t="b">
        <v>0</v>
      </c>
      <c r="AE1644" s="9"/>
      <c r="AF1644" s="9"/>
      <c r="AG1644" s="14">
        <f t="shared" si="25"/>
        <v>43326</v>
      </c>
    </row>
    <row r="1645" spans="1:33">
      <c r="A1645" s="9" t="s">
        <v>8058</v>
      </c>
      <c r="B1645" s="9" t="s">
        <v>8059</v>
      </c>
      <c r="C1645" s="9" t="s">
        <v>8060</v>
      </c>
      <c r="D1645" s="9" t="s">
        <v>8061</v>
      </c>
      <c r="E1645" s="9" t="s">
        <v>36</v>
      </c>
      <c r="F1645" s="9" t="s">
        <v>37</v>
      </c>
      <c r="G1645" s="9" t="s">
        <v>532</v>
      </c>
      <c r="H1645" s="9"/>
      <c r="I1645" s="9"/>
      <c r="J1645" s="9" t="s">
        <v>90</v>
      </c>
      <c r="K1645" s="9" t="s">
        <v>8062</v>
      </c>
      <c r="L1645" s="9" t="s">
        <v>8063</v>
      </c>
      <c r="M1645" s="9" t="s">
        <v>8064</v>
      </c>
      <c r="N1645" s="9" t="s">
        <v>84</v>
      </c>
      <c r="O1645" s="9">
        <v>3</v>
      </c>
      <c r="P1645" s="9"/>
      <c r="Q1645" s="9"/>
      <c r="R1645" s="9"/>
      <c r="S1645" s="9"/>
      <c r="T1645" s="9"/>
      <c r="U1645" s="9"/>
      <c r="V1645" s="9"/>
      <c r="W1645" s="9"/>
      <c r="X1645" s="9"/>
      <c r="Y1645" s="9" t="s">
        <v>7387</v>
      </c>
      <c r="Z1645" s="9" t="s">
        <v>7388</v>
      </c>
      <c r="AA1645" s="9">
        <v>70808</v>
      </c>
      <c r="AB1645" s="9" t="s">
        <v>537</v>
      </c>
      <c r="AC1645" s="9"/>
      <c r="AD1645" s="9" t="b">
        <v>0</v>
      </c>
      <c r="AE1645" s="9"/>
      <c r="AF1645" s="9"/>
      <c r="AG1645" s="14">
        <f t="shared" si="25"/>
        <v>43326</v>
      </c>
    </row>
    <row r="1646" spans="1:33">
      <c r="A1646" s="9" t="s">
        <v>8065</v>
      </c>
      <c r="B1646" s="9" t="s">
        <v>8066</v>
      </c>
      <c r="C1646" s="9" t="s">
        <v>8067</v>
      </c>
      <c r="D1646" s="9" t="s">
        <v>8068</v>
      </c>
      <c r="E1646" s="9" t="s">
        <v>36</v>
      </c>
      <c r="F1646" s="9" t="s">
        <v>37</v>
      </c>
      <c r="G1646" s="9" t="s">
        <v>532</v>
      </c>
      <c r="H1646" s="9"/>
      <c r="I1646" s="9"/>
      <c r="J1646" s="9" t="s">
        <v>90</v>
      </c>
      <c r="K1646" s="9" t="s">
        <v>8069</v>
      </c>
      <c r="L1646" s="9" t="s">
        <v>8070</v>
      </c>
      <c r="M1646" s="9" t="s">
        <v>8071</v>
      </c>
      <c r="N1646" s="9" t="s">
        <v>84</v>
      </c>
      <c r="O1646" s="9">
        <v>6</v>
      </c>
      <c r="P1646" s="9"/>
      <c r="Q1646" s="9"/>
      <c r="R1646" s="9"/>
      <c r="S1646" s="9"/>
      <c r="T1646" s="9"/>
      <c r="U1646" s="9"/>
      <c r="V1646" s="9"/>
      <c r="W1646" s="9"/>
      <c r="X1646" s="9"/>
      <c r="Y1646" s="9" t="s">
        <v>7387</v>
      </c>
      <c r="Z1646" s="9" t="s">
        <v>7388</v>
      </c>
      <c r="AA1646" s="9">
        <v>70808</v>
      </c>
      <c r="AB1646" s="9" t="s">
        <v>537</v>
      </c>
      <c r="AC1646" s="9"/>
      <c r="AD1646" s="9" t="b">
        <v>0</v>
      </c>
      <c r="AE1646" s="9"/>
      <c r="AF1646" s="9"/>
      <c r="AG1646" s="14">
        <f t="shared" si="25"/>
        <v>43326</v>
      </c>
    </row>
    <row r="1647" spans="1:33">
      <c r="A1647" s="9" t="s">
        <v>8072</v>
      </c>
      <c r="B1647" s="9" t="s">
        <v>8073</v>
      </c>
      <c r="C1647" s="9" t="s">
        <v>8074</v>
      </c>
      <c r="D1647" s="9" t="s">
        <v>8075</v>
      </c>
      <c r="E1647" s="9" t="s">
        <v>36</v>
      </c>
      <c r="F1647" s="9" t="s">
        <v>37</v>
      </c>
      <c r="G1647" s="9" t="s">
        <v>532</v>
      </c>
      <c r="H1647" s="9"/>
      <c r="I1647" s="9"/>
      <c r="J1647" s="9" t="s">
        <v>90</v>
      </c>
      <c r="K1647" s="9" t="s">
        <v>8076</v>
      </c>
      <c r="L1647" s="9" t="s">
        <v>8077</v>
      </c>
      <c r="M1647" s="9" t="s">
        <v>8078</v>
      </c>
      <c r="N1647" s="9" t="s">
        <v>84</v>
      </c>
      <c r="O1647" s="9">
        <v>2</v>
      </c>
      <c r="P1647" s="9"/>
      <c r="Q1647" s="9"/>
      <c r="R1647" s="9"/>
      <c r="S1647" s="9"/>
      <c r="T1647" s="9"/>
      <c r="U1647" s="9"/>
      <c r="V1647" s="9"/>
      <c r="W1647" s="9"/>
      <c r="X1647" s="9"/>
      <c r="Y1647" s="9" t="s">
        <v>7387</v>
      </c>
      <c r="Z1647" s="9" t="s">
        <v>7388</v>
      </c>
      <c r="AA1647" s="9">
        <v>70808</v>
      </c>
      <c r="AB1647" s="9" t="s">
        <v>537</v>
      </c>
      <c r="AC1647" s="9"/>
      <c r="AD1647" s="9" t="b">
        <v>0</v>
      </c>
      <c r="AE1647" s="9"/>
      <c r="AF1647" s="9"/>
      <c r="AG1647" s="14">
        <f t="shared" si="25"/>
        <v>43326</v>
      </c>
    </row>
    <row r="1648" spans="1:33">
      <c r="A1648" s="9" t="s">
        <v>8079</v>
      </c>
      <c r="B1648" s="9" t="s">
        <v>8080</v>
      </c>
      <c r="C1648" s="9" t="s">
        <v>8081</v>
      </c>
      <c r="D1648" s="9" t="s">
        <v>8082</v>
      </c>
      <c r="E1648" s="9" t="s">
        <v>36</v>
      </c>
      <c r="F1648" s="9" t="s">
        <v>37</v>
      </c>
      <c r="G1648" s="9" t="s">
        <v>532</v>
      </c>
      <c r="H1648" s="9"/>
      <c r="I1648" s="9"/>
      <c r="J1648" s="9" t="s">
        <v>90</v>
      </c>
      <c r="K1648" s="9" t="s">
        <v>8083</v>
      </c>
      <c r="L1648" s="9" t="s">
        <v>8084</v>
      </c>
      <c r="M1648" s="9" t="s">
        <v>8085</v>
      </c>
      <c r="N1648" s="9" t="s">
        <v>84</v>
      </c>
      <c r="O1648" s="9">
        <v>3</v>
      </c>
      <c r="P1648" s="9"/>
      <c r="Q1648" s="9"/>
      <c r="R1648" s="9"/>
      <c r="S1648" s="9"/>
      <c r="T1648" s="9"/>
      <c r="U1648" s="9"/>
      <c r="V1648" s="9"/>
      <c r="W1648" s="9"/>
      <c r="X1648" s="9"/>
      <c r="Y1648" s="9" t="s">
        <v>7387</v>
      </c>
      <c r="Z1648" s="9" t="s">
        <v>7388</v>
      </c>
      <c r="AA1648" s="9">
        <v>70808</v>
      </c>
      <c r="AB1648" s="9" t="s">
        <v>537</v>
      </c>
      <c r="AC1648" s="9"/>
      <c r="AD1648" s="9" t="b">
        <v>0</v>
      </c>
      <c r="AE1648" s="9"/>
      <c r="AF1648" s="9"/>
      <c r="AG1648" s="14">
        <f t="shared" si="25"/>
        <v>43326</v>
      </c>
    </row>
    <row r="1649" spans="1:33">
      <c r="A1649" s="9" t="s">
        <v>8086</v>
      </c>
      <c r="B1649" s="9" t="s">
        <v>8087</v>
      </c>
      <c r="C1649" s="9" t="s">
        <v>8088</v>
      </c>
      <c r="D1649" s="9" t="s">
        <v>8089</v>
      </c>
      <c r="E1649" s="9" t="s">
        <v>36</v>
      </c>
      <c r="F1649" s="9" t="s">
        <v>37</v>
      </c>
      <c r="G1649" s="9" t="s">
        <v>532</v>
      </c>
      <c r="H1649" s="9"/>
      <c r="I1649" s="9"/>
      <c r="J1649" s="9" t="s">
        <v>90</v>
      </c>
      <c r="K1649" s="9" t="s">
        <v>8090</v>
      </c>
      <c r="L1649" s="9" t="s">
        <v>8091</v>
      </c>
      <c r="M1649" s="9" t="s">
        <v>8092</v>
      </c>
      <c r="N1649" s="9" t="s">
        <v>84</v>
      </c>
      <c r="O1649" s="9">
        <v>3</v>
      </c>
      <c r="P1649" s="9"/>
      <c r="Q1649" s="9"/>
      <c r="R1649" s="9"/>
      <c r="S1649" s="9"/>
      <c r="T1649" s="9"/>
      <c r="U1649" s="9"/>
      <c r="V1649" s="9"/>
      <c r="W1649" s="9"/>
      <c r="X1649" s="9"/>
      <c r="Y1649" s="9" t="s">
        <v>7387</v>
      </c>
      <c r="Z1649" s="9" t="s">
        <v>7388</v>
      </c>
      <c r="AA1649" s="9">
        <v>70808</v>
      </c>
      <c r="AB1649" s="9" t="s">
        <v>537</v>
      </c>
      <c r="AC1649" s="9"/>
      <c r="AD1649" s="9" t="b">
        <v>0</v>
      </c>
      <c r="AE1649" s="9"/>
      <c r="AF1649" s="9"/>
      <c r="AG1649" s="14">
        <f t="shared" si="25"/>
        <v>43326</v>
      </c>
    </row>
    <row r="1650" spans="1:33">
      <c r="A1650" s="9" t="s">
        <v>8093</v>
      </c>
      <c r="B1650" s="9" t="s">
        <v>8094</v>
      </c>
      <c r="C1650" s="9" t="s">
        <v>8095</v>
      </c>
      <c r="D1650" s="9" t="s">
        <v>8096</v>
      </c>
      <c r="E1650" s="9" t="s">
        <v>36</v>
      </c>
      <c r="F1650" s="9" t="s">
        <v>37</v>
      </c>
      <c r="G1650" s="9" t="s">
        <v>532</v>
      </c>
      <c r="H1650" s="9"/>
      <c r="I1650" s="9"/>
      <c r="J1650" s="9" t="s">
        <v>90</v>
      </c>
      <c r="K1650" s="9" t="s">
        <v>8097</v>
      </c>
      <c r="L1650" s="9" t="s">
        <v>8098</v>
      </c>
      <c r="M1650" s="9" t="s">
        <v>8099</v>
      </c>
      <c r="N1650" s="9" t="s">
        <v>84</v>
      </c>
      <c r="O1650" s="9">
        <v>4</v>
      </c>
      <c r="P1650" s="9"/>
      <c r="Q1650" s="9"/>
      <c r="R1650" s="9"/>
      <c r="S1650" s="9"/>
      <c r="T1650" s="9"/>
      <c r="U1650" s="9"/>
      <c r="V1650" s="9"/>
      <c r="W1650" s="9"/>
      <c r="X1650" s="9"/>
      <c r="Y1650" s="9" t="s">
        <v>7387</v>
      </c>
      <c r="Z1650" s="9" t="s">
        <v>7388</v>
      </c>
      <c r="AA1650" s="9">
        <v>70808</v>
      </c>
      <c r="AB1650" s="9" t="s">
        <v>537</v>
      </c>
      <c r="AC1650" s="9"/>
      <c r="AD1650" s="9" t="b">
        <v>0</v>
      </c>
      <c r="AE1650" s="9"/>
      <c r="AF1650" s="9"/>
      <c r="AG1650" s="14">
        <f t="shared" si="25"/>
        <v>43326</v>
      </c>
    </row>
    <row r="1651" spans="1:33">
      <c r="A1651" s="9" t="s">
        <v>8100</v>
      </c>
      <c r="B1651" s="9" t="s">
        <v>8101</v>
      </c>
      <c r="C1651" s="9" t="s">
        <v>8102</v>
      </c>
      <c r="D1651" s="9" t="s">
        <v>8103</v>
      </c>
      <c r="E1651" s="9" t="s">
        <v>36</v>
      </c>
      <c r="F1651" s="9" t="s">
        <v>37</v>
      </c>
      <c r="G1651" s="9" t="s">
        <v>532</v>
      </c>
      <c r="H1651" s="9"/>
      <c r="I1651" s="9"/>
      <c r="J1651" s="9" t="s">
        <v>90</v>
      </c>
      <c r="K1651" s="9" t="s">
        <v>8104</v>
      </c>
      <c r="L1651" s="9" t="s">
        <v>8105</v>
      </c>
      <c r="M1651" s="9" t="s">
        <v>8106</v>
      </c>
      <c r="N1651" s="9" t="s">
        <v>84</v>
      </c>
      <c r="O1651" s="9">
        <v>5</v>
      </c>
      <c r="P1651" s="9"/>
      <c r="Q1651" s="9"/>
      <c r="R1651" s="9"/>
      <c r="S1651" s="9"/>
      <c r="T1651" s="9"/>
      <c r="U1651" s="9"/>
      <c r="V1651" s="9"/>
      <c r="W1651" s="9"/>
      <c r="X1651" s="9"/>
      <c r="Y1651" s="9" t="s">
        <v>7387</v>
      </c>
      <c r="Z1651" s="9" t="s">
        <v>7388</v>
      </c>
      <c r="AA1651" s="9">
        <v>70808</v>
      </c>
      <c r="AB1651" s="9" t="s">
        <v>537</v>
      </c>
      <c r="AC1651" s="9"/>
      <c r="AD1651" s="9" t="b">
        <v>0</v>
      </c>
      <c r="AE1651" s="9"/>
      <c r="AF1651" s="9"/>
      <c r="AG1651" s="14">
        <f t="shared" si="25"/>
        <v>43326</v>
      </c>
    </row>
    <row r="1652" spans="1:33">
      <c r="A1652" s="9" t="s">
        <v>8107</v>
      </c>
      <c r="B1652" s="9" t="s">
        <v>8108</v>
      </c>
      <c r="C1652" s="9" t="s">
        <v>8109</v>
      </c>
      <c r="D1652" s="9" t="s">
        <v>8110</v>
      </c>
      <c r="E1652" s="9" t="s">
        <v>36</v>
      </c>
      <c r="F1652" s="9" t="s">
        <v>37</v>
      </c>
      <c r="G1652" s="9" t="s">
        <v>532</v>
      </c>
      <c r="H1652" s="9"/>
      <c r="I1652" s="9"/>
      <c r="J1652" s="9" t="s">
        <v>90</v>
      </c>
      <c r="K1652" s="9" t="s">
        <v>8111</v>
      </c>
      <c r="L1652" s="9" t="s">
        <v>8112</v>
      </c>
      <c r="M1652" s="9" t="s">
        <v>8113</v>
      </c>
      <c r="N1652" s="9" t="s">
        <v>84</v>
      </c>
      <c r="O1652" s="9">
        <v>7</v>
      </c>
      <c r="P1652" s="9"/>
      <c r="Q1652" s="9"/>
      <c r="R1652" s="9"/>
      <c r="S1652" s="9"/>
      <c r="T1652" s="9"/>
      <c r="U1652" s="9"/>
      <c r="V1652" s="9"/>
      <c r="W1652" s="9"/>
      <c r="X1652" s="9"/>
      <c r="Y1652" s="9" t="s">
        <v>7387</v>
      </c>
      <c r="Z1652" s="9" t="s">
        <v>7388</v>
      </c>
      <c r="AA1652" s="9">
        <v>70808</v>
      </c>
      <c r="AB1652" s="9" t="s">
        <v>537</v>
      </c>
      <c r="AC1652" s="9"/>
      <c r="AD1652" s="9" t="b">
        <v>0</v>
      </c>
      <c r="AE1652" s="9"/>
      <c r="AF1652" s="9"/>
      <c r="AG1652" s="14">
        <f t="shared" si="25"/>
        <v>43326</v>
      </c>
    </row>
    <row r="1653" spans="1:33">
      <c r="A1653" s="9" t="s">
        <v>8114</v>
      </c>
      <c r="B1653" s="9" t="s">
        <v>8115</v>
      </c>
      <c r="C1653" s="9" t="s">
        <v>8116</v>
      </c>
      <c r="D1653" s="9" t="s">
        <v>8117</v>
      </c>
      <c r="E1653" s="9" t="s">
        <v>36</v>
      </c>
      <c r="F1653" s="9" t="s">
        <v>37</v>
      </c>
      <c r="G1653" s="9" t="s">
        <v>532</v>
      </c>
      <c r="H1653" s="9"/>
      <c r="I1653" s="9"/>
      <c r="J1653" s="9" t="s">
        <v>90</v>
      </c>
      <c r="K1653" s="9" t="s">
        <v>8118</v>
      </c>
      <c r="L1653" s="9" t="s">
        <v>8119</v>
      </c>
      <c r="M1653" s="9" t="s">
        <v>8120</v>
      </c>
      <c r="N1653" s="9" t="s">
        <v>84</v>
      </c>
      <c r="O1653" s="9">
        <v>7</v>
      </c>
      <c r="P1653" s="9"/>
      <c r="Q1653" s="9"/>
      <c r="R1653" s="9"/>
      <c r="S1653" s="9"/>
      <c r="T1653" s="9"/>
      <c r="U1653" s="9"/>
      <c r="V1653" s="9"/>
      <c r="W1653" s="9"/>
      <c r="X1653" s="9"/>
      <c r="Y1653" s="9" t="s">
        <v>7387</v>
      </c>
      <c r="Z1653" s="9" t="s">
        <v>7388</v>
      </c>
      <c r="AA1653" s="9">
        <v>70808</v>
      </c>
      <c r="AB1653" s="9" t="s">
        <v>537</v>
      </c>
      <c r="AC1653" s="9"/>
      <c r="AD1653" s="9" t="b">
        <v>0</v>
      </c>
      <c r="AE1653" s="9"/>
      <c r="AF1653" s="9"/>
      <c r="AG1653" s="14">
        <f t="shared" si="25"/>
        <v>43326</v>
      </c>
    </row>
    <row r="1654" spans="1:33">
      <c r="A1654" s="9" t="s">
        <v>8121</v>
      </c>
      <c r="B1654" s="9" t="s">
        <v>8122</v>
      </c>
      <c r="C1654" s="9" t="s">
        <v>8123</v>
      </c>
      <c r="D1654" s="9" t="s">
        <v>8124</v>
      </c>
      <c r="E1654" s="9" t="s">
        <v>36</v>
      </c>
      <c r="F1654" s="9" t="s">
        <v>37</v>
      </c>
      <c r="G1654" s="9" t="s">
        <v>532</v>
      </c>
      <c r="H1654" s="9"/>
      <c r="I1654" s="9"/>
      <c r="J1654" s="9" t="s">
        <v>90</v>
      </c>
      <c r="K1654" s="9" t="s">
        <v>8125</v>
      </c>
      <c r="L1654" s="9" t="s">
        <v>8126</v>
      </c>
      <c r="M1654" s="9" t="s">
        <v>8127</v>
      </c>
      <c r="N1654" s="9" t="s">
        <v>84</v>
      </c>
      <c r="O1654" s="9">
        <v>6</v>
      </c>
      <c r="P1654" s="9"/>
      <c r="Q1654" s="9"/>
      <c r="R1654" s="9"/>
      <c r="S1654" s="9"/>
      <c r="T1654" s="9"/>
      <c r="U1654" s="9"/>
      <c r="V1654" s="9"/>
      <c r="W1654" s="9"/>
      <c r="X1654" s="9"/>
      <c r="Y1654" s="9" t="s">
        <v>7387</v>
      </c>
      <c r="Z1654" s="9" t="s">
        <v>7388</v>
      </c>
      <c r="AA1654" s="9">
        <v>70808</v>
      </c>
      <c r="AB1654" s="9" t="s">
        <v>537</v>
      </c>
      <c r="AC1654" s="9"/>
      <c r="AD1654" s="9" t="b">
        <v>0</v>
      </c>
      <c r="AE1654" s="9"/>
      <c r="AF1654" s="9"/>
      <c r="AG1654" s="14">
        <f t="shared" si="25"/>
        <v>43326</v>
      </c>
    </row>
    <row r="1655" spans="1:33">
      <c r="A1655" s="9" t="s">
        <v>8128</v>
      </c>
      <c r="B1655" s="9" t="s">
        <v>8129</v>
      </c>
      <c r="C1655" s="9" t="s">
        <v>8130</v>
      </c>
      <c r="D1655" s="9" t="s">
        <v>8131</v>
      </c>
      <c r="E1655" s="9" t="s">
        <v>36</v>
      </c>
      <c r="F1655" s="9" t="s">
        <v>37</v>
      </c>
      <c r="G1655" s="9" t="s">
        <v>532</v>
      </c>
      <c r="H1655" s="9"/>
      <c r="I1655" s="9"/>
      <c r="J1655" s="9" t="s">
        <v>90</v>
      </c>
      <c r="K1655" s="9" t="s">
        <v>8132</v>
      </c>
      <c r="L1655" s="9" t="s">
        <v>8133</v>
      </c>
      <c r="M1655" s="9" t="s">
        <v>8134</v>
      </c>
      <c r="N1655" s="9" t="s">
        <v>84</v>
      </c>
      <c r="O1655" s="9">
        <v>8</v>
      </c>
      <c r="P1655" s="9"/>
      <c r="Q1655" s="9"/>
      <c r="R1655" s="9"/>
      <c r="S1655" s="9"/>
      <c r="T1655" s="9"/>
      <c r="U1655" s="9"/>
      <c r="V1655" s="9"/>
      <c r="W1655" s="9"/>
      <c r="X1655" s="9"/>
      <c r="Y1655" s="9" t="s">
        <v>7387</v>
      </c>
      <c r="Z1655" s="9" t="s">
        <v>7388</v>
      </c>
      <c r="AA1655" s="9">
        <v>70808</v>
      </c>
      <c r="AB1655" s="9" t="s">
        <v>537</v>
      </c>
      <c r="AC1655" s="9"/>
      <c r="AD1655" s="9" t="b">
        <v>0</v>
      </c>
      <c r="AE1655" s="9"/>
      <c r="AF1655" s="9"/>
      <c r="AG1655" s="14">
        <f t="shared" si="25"/>
        <v>43326</v>
      </c>
    </row>
    <row r="1656" spans="1:33">
      <c r="A1656" s="9" t="s">
        <v>8135</v>
      </c>
      <c r="B1656" s="9" t="s">
        <v>8136</v>
      </c>
      <c r="C1656" s="9" t="s">
        <v>8137</v>
      </c>
      <c r="D1656" s="9" t="s">
        <v>8138</v>
      </c>
      <c r="E1656" s="9" t="s">
        <v>36</v>
      </c>
      <c r="F1656" s="9" t="s">
        <v>37</v>
      </c>
      <c r="G1656" s="9" t="s">
        <v>532</v>
      </c>
      <c r="H1656" s="9"/>
      <c r="I1656" s="9"/>
      <c r="J1656" s="9" t="s">
        <v>90</v>
      </c>
      <c r="K1656" s="9" t="s">
        <v>8139</v>
      </c>
      <c r="L1656" s="9" t="s">
        <v>8140</v>
      </c>
      <c r="M1656" s="9" t="s">
        <v>8141</v>
      </c>
      <c r="N1656" s="9" t="s">
        <v>84</v>
      </c>
      <c r="O1656" s="9">
        <v>3</v>
      </c>
      <c r="P1656" s="9"/>
      <c r="Q1656" s="9"/>
      <c r="R1656" s="9"/>
      <c r="S1656" s="9"/>
      <c r="T1656" s="9"/>
      <c r="U1656" s="9"/>
      <c r="V1656" s="9"/>
      <c r="W1656" s="9"/>
      <c r="X1656" s="9"/>
      <c r="Y1656" s="9" t="s">
        <v>7387</v>
      </c>
      <c r="Z1656" s="9" t="s">
        <v>7388</v>
      </c>
      <c r="AA1656" s="9">
        <v>70808</v>
      </c>
      <c r="AB1656" s="9" t="s">
        <v>537</v>
      </c>
      <c r="AC1656" s="9"/>
      <c r="AD1656" s="9" t="b">
        <v>0</v>
      </c>
      <c r="AE1656" s="9"/>
      <c r="AF1656" s="9"/>
      <c r="AG1656" s="14">
        <f t="shared" si="25"/>
        <v>43326</v>
      </c>
    </row>
    <row r="1657" spans="1:33">
      <c r="A1657" s="9" t="s">
        <v>8142</v>
      </c>
      <c r="B1657" s="9" t="s">
        <v>8143</v>
      </c>
      <c r="C1657" s="9" t="s">
        <v>8144</v>
      </c>
      <c r="D1657" s="9" t="s">
        <v>8145</v>
      </c>
      <c r="E1657" s="9" t="s">
        <v>36</v>
      </c>
      <c r="F1657" s="9" t="s">
        <v>37</v>
      </c>
      <c r="G1657" s="9" t="s">
        <v>532</v>
      </c>
      <c r="H1657" s="9"/>
      <c r="I1657" s="9"/>
      <c r="J1657" s="9" t="s">
        <v>90</v>
      </c>
      <c r="K1657" s="9" t="s">
        <v>8146</v>
      </c>
      <c r="L1657" s="9" t="s">
        <v>8147</v>
      </c>
      <c r="M1657" s="9" t="s">
        <v>8148</v>
      </c>
      <c r="N1657" s="9" t="s">
        <v>84</v>
      </c>
      <c r="O1657" s="9">
        <v>3</v>
      </c>
      <c r="P1657" s="9"/>
      <c r="Q1657" s="9"/>
      <c r="R1657" s="9"/>
      <c r="S1657" s="9"/>
      <c r="T1657" s="9"/>
      <c r="U1657" s="9"/>
      <c r="V1657" s="9"/>
      <c r="W1657" s="9"/>
      <c r="X1657" s="9"/>
      <c r="Y1657" s="9" t="s">
        <v>7387</v>
      </c>
      <c r="Z1657" s="9" t="s">
        <v>7388</v>
      </c>
      <c r="AA1657" s="9">
        <v>70808</v>
      </c>
      <c r="AB1657" s="9" t="s">
        <v>537</v>
      </c>
      <c r="AC1657" s="9"/>
      <c r="AD1657" s="9" t="b">
        <v>0</v>
      </c>
      <c r="AE1657" s="9"/>
      <c r="AF1657" s="9"/>
      <c r="AG1657" s="14">
        <f t="shared" si="25"/>
        <v>43326</v>
      </c>
    </row>
    <row r="1658" spans="1:33">
      <c r="A1658" s="9" t="s">
        <v>8149</v>
      </c>
      <c r="B1658" s="9" t="s">
        <v>8150</v>
      </c>
      <c r="C1658" s="9" t="s">
        <v>8151</v>
      </c>
      <c r="D1658" s="9" t="s">
        <v>8152</v>
      </c>
      <c r="E1658" s="9" t="s">
        <v>36</v>
      </c>
      <c r="F1658" s="9" t="s">
        <v>37</v>
      </c>
      <c r="G1658" s="9" t="s">
        <v>532</v>
      </c>
      <c r="H1658" s="9"/>
      <c r="I1658" s="9"/>
      <c r="J1658" s="9" t="s">
        <v>90</v>
      </c>
      <c r="K1658" s="9" t="s">
        <v>8153</v>
      </c>
      <c r="L1658" s="9" t="s">
        <v>8154</v>
      </c>
      <c r="M1658" s="9" t="s">
        <v>8155</v>
      </c>
      <c r="N1658" s="9" t="s">
        <v>84</v>
      </c>
      <c r="O1658" s="9">
        <v>4</v>
      </c>
      <c r="P1658" s="9"/>
      <c r="Q1658" s="9"/>
      <c r="R1658" s="9"/>
      <c r="S1658" s="9"/>
      <c r="T1658" s="9"/>
      <c r="U1658" s="9"/>
      <c r="V1658" s="9"/>
      <c r="W1658" s="9"/>
      <c r="X1658" s="9"/>
      <c r="Y1658" s="9" t="s">
        <v>7387</v>
      </c>
      <c r="Z1658" s="9" t="s">
        <v>7388</v>
      </c>
      <c r="AA1658" s="9">
        <v>70808</v>
      </c>
      <c r="AB1658" s="9" t="s">
        <v>537</v>
      </c>
      <c r="AC1658" s="9"/>
      <c r="AD1658" s="9" t="b">
        <v>0</v>
      </c>
      <c r="AE1658" s="9"/>
      <c r="AF1658" s="9"/>
      <c r="AG1658" s="14">
        <f t="shared" si="25"/>
        <v>43326</v>
      </c>
    </row>
    <row r="1659" spans="1:33">
      <c r="A1659" s="9" t="s">
        <v>8156</v>
      </c>
      <c r="B1659" s="9" t="s">
        <v>8157</v>
      </c>
      <c r="C1659" s="9" t="s">
        <v>8158</v>
      </c>
      <c r="D1659" s="9" t="s">
        <v>8159</v>
      </c>
      <c r="E1659" s="9" t="s">
        <v>36</v>
      </c>
      <c r="F1659" s="9" t="s">
        <v>37</v>
      </c>
      <c r="G1659" s="9" t="s">
        <v>532</v>
      </c>
      <c r="H1659" s="9"/>
      <c r="I1659" s="9"/>
      <c r="J1659" s="9" t="s">
        <v>90</v>
      </c>
      <c r="K1659" s="9" t="s">
        <v>8160</v>
      </c>
      <c r="L1659" s="9" t="s">
        <v>8161</v>
      </c>
      <c r="M1659" s="9" t="s">
        <v>8162</v>
      </c>
      <c r="N1659" s="9" t="s">
        <v>84</v>
      </c>
      <c r="O1659" s="9">
        <v>2</v>
      </c>
      <c r="P1659" s="9"/>
      <c r="Q1659" s="9"/>
      <c r="R1659" s="9"/>
      <c r="S1659" s="9"/>
      <c r="T1659" s="9"/>
      <c r="U1659" s="9"/>
      <c r="V1659" s="9"/>
      <c r="W1659" s="9"/>
      <c r="X1659" s="9"/>
      <c r="Y1659" s="9" t="s">
        <v>7387</v>
      </c>
      <c r="Z1659" s="9" t="s">
        <v>7388</v>
      </c>
      <c r="AA1659" s="9">
        <v>70808</v>
      </c>
      <c r="AB1659" s="9" t="s">
        <v>537</v>
      </c>
      <c r="AC1659" s="9"/>
      <c r="AD1659" s="9" t="b">
        <v>0</v>
      </c>
      <c r="AE1659" s="9"/>
      <c r="AF1659" s="9"/>
      <c r="AG1659" s="14">
        <f t="shared" si="25"/>
        <v>43326</v>
      </c>
    </row>
    <row r="1660" spans="1:33">
      <c r="A1660" s="9" t="s">
        <v>8163</v>
      </c>
      <c r="B1660" s="9" t="s">
        <v>8164</v>
      </c>
      <c r="C1660" s="9" t="s">
        <v>8165</v>
      </c>
      <c r="D1660" s="9" t="s">
        <v>8166</v>
      </c>
      <c r="E1660" s="9" t="s">
        <v>36</v>
      </c>
      <c r="F1660" s="9" t="s">
        <v>37</v>
      </c>
      <c r="G1660" s="9" t="s">
        <v>532</v>
      </c>
      <c r="H1660" s="9"/>
      <c r="I1660" s="9"/>
      <c r="J1660" s="9" t="s">
        <v>90</v>
      </c>
      <c r="K1660" s="9" t="s">
        <v>8139</v>
      </c>
      <c r="L1660" s="9" t="s">
        <v>8167</v>
      </c>
      <c r="M1660" s="9" t="s">
        <v>8168</v>
      </c>
      <c r="N1660" s="9" t="s">
        <v>84</v>
      </c>
      <c r="O1660" s="9">
        <v>3</v>
      </c>
      <c r="P1660" s="9"/>
      <c r="Q1660" s="9"/>
      <c r="R1660" s="9"/>
      <c r="S1660" s="9"/>
      <c r="T1660" s="9"/>
      <c r="U1660" s="9"/>
      <c r="V1660" s="9"/>
      <c r="W1660" s="9"/>
      <c r="X1660" s="9"/>
      <c r="Y1660" s="9" t="s">
        <v>7387</v>
      </c>
      <c r="Z1660" s="9" t="s">
        <v>7388</v>
      </c>
      <c r="AA1660" s="9">
        <v>70808</v>
      </c>
      <c r="AB1660" s="9" t="s">
        <v>537</v>
      </c>
      <c r="AC1660" s="9"/>
      <c r="AD1660" s="9" t="b">
        <v>0</v>
      </c>
      <c r="AE1660" s="9"/>
      <c r="AF1660" s="9"/>
      <c r="AG1660" s="14">
        <f t="shared" si="25"/>
        <v>43326</v>
      </c>
    </row>
    <row r="1661" spans="1:33">
      <c r="A1661" s="9" t="s">
        <v>8169</v>
      </c>
      <c r="B1661" s="9" t="s">
        <v>8170</v>
      </c>
      <c r="C1661" s="9" t="s">
        <v>8171</v>
      </c>
      <c r="D1661" s="9" t="s">
        <v>8172</v>
      </c>
      <c r="E1661" s="9" t="s">
        <v>36</v>
      </c>
      <c r="F1661" s="9" t="s">
        <v>37</v>
      </c>
      <c r="G1661" s="9" t="s">
        <v>532</v>
      </c>
      <c r="H1661" s="9"/>
      <c r="I1661" s="9"/>
      <c r="J1661" s="9" t="s">
        <v>90</v>
      </c>
      <c r="K1661" s="9" t="s">
        <v>8146</v>
      </c>
      <c r="L1661" s="9" t="s">
        <v>8173</v>
      </c>
      <c r="M1661" s="9" t="s">
        <v>8174</v>
      </c>
      <c r="N1661" s="9" t="s">
        <v>84</v>
      </c>
      <c r="O1661" s="9">
        <v>4</v>
      </c>
      <c r="P1661" s="9"/>
      <c r="Q1661" s="9"/>
      <c r="R1661" s="9"/>
      <c r="S1661" s="9"/>
      <c r="T1661" s="9"/>
      <c r="U1661" s="9"/>
      <c r="V1661" s="9"/>
      <c r="W1661" s="9"/>
      <c r="X1661" s="9"/>
      <c r="Y1661" s="9" t="s">
        <v>7387</v>
      </c>
      <c r="Z1661" s="9" t="s">
        <v>7388</v>
      </c>
      <c r="AA1661" s="9">
        <v>70808</v>
      </c>
      <c r="AB1661" s="9" t="s">
        <v>537</v>
      </c>
      <c r="AC1661" s="9"/>
      <c r="AD1661" s="9" t="b">
        <v>0</v>
      </c>
      <c r="AE1661" s="9"/>
      <c r="AF1661" s="9"/>
      <c r="AG1661" s="14">
        <f t="shared" si="25"/>
        <v>43326</v>
      </c>
    </row>
    <row r="1662" spans="1:33">
      <c r="A1662" s="9" t="s">
        <v>8175</v>
      </c>
      <c r="B1662" s="9" t="s">
        <v>8176</v>
      </c>
      <c r="C1662" s="9" t="s">
        <v>8177</v>
      </c>
      <c r="D1662" s="9" t="s">
        <v>8178</v>
      </c>
      <c r="E1662" s="9" t="s">
        <v>36</v>
      </c>
      <c r="F1662" s="9" t="s">
        <v>37</v>
      </c>
      <c r="G1662" s="9" t="s">
        <v>532</v>
      </c>
      <c r="H1662" s="9"/>
      <c r="I1662" s="9"/>
      <c r="J1662" s="9" t="s">
        <v>90</v>
      </c>
      <c r="K1662" s="9" t="s">
        <v>8153</v>
      </c>
      <c r="L1662" s="9" t="s">
        <v>8179</v>
      </c>
      <c r="M1662" s="9" t="s">
        <v>8180</v>
      </c>
      <c r="N1662" s="9" t="s">
        <v>84</v>
      </c>
      <c r="O1662" s="9">
        <v>2</v>
      </c>
      <c r="P1662" s="9"/>
      <c r="Q1662" s="9"/>
      <c r="R1662" s="9"/>
      <c r="S1662" s="9"/>
      <c r="T1662" s="9"/>
      <c r="U1662" s="9"/>
      <c r="V1662" s="9"/>
      <c r="W1662" s="9"/>
      <c r="X1662" s="9"/>
      <c r="Y1662" s="9" t="s">
        <v>7387</v>
      </c>
      <c r="Z1662" s="9" t="s">
        <v>7388</v>
      </c>
      <c r="AA1662" s="9">
        <v>70808</v>
      </c>
      <c r="AB1662" s="9" t="s">
        <v>537</v>
      </c>
      <c r="AC1662" s="9"/>
      <c r="AD1662" s="9" t="b">
        <v>0</v>
      </c>
      <c r="AE1662" s="9"/>
      <c r="AF1662" s="9"/>
      <c r="AG1662" s="14">
        <f t="shared" si="25"/>
        <v>43326</v>
      </c>
    </row>
    <row r="1663" spans="1:33">
      <c r="A1663" s="9" t="s">
        <v>8181</v>
      </c>
      <c r="B1663" s="9" t="s">
        <v>8182</v>
      </c>
      <c r="C1663" s="9" t="s">
        <v>8183</v>
      </c>
      <c r="D1663" s="9" t="s">
        <v>8184</v>
      </c>
      <c r="E1663" s="9" t="s">
        <v>36</v>
      </c>
      <c r="F1663" s="9" t="s">
        <v>37</v>
      </c>
      <c r="G1663" s="9" t="s">
        <v>532</v>
      </c>
      <c r="H1663" s="9"/>
      <c r="I1663" s="9"/>
      <c r="J1663" s="9" t="s">
        <v>90</v>
      </c>
      <c r="K1663" s="9" t="s">
        <v>8160</v>
      </c>
      <c r="L1663" s="9" t="s">
        <v>8185</v>
      </c>
      <c r="M1663" s="9" t="s">
        <v>8186</v>
      </c>
      <c r="N1663" s="9" t="s">
        <v>84</v>
      </c>
      <c r="O1663" s="9">
        <v>3</v>
      </c>
      <c r="P1663" s="9"/>
      <c r="Q1663" s="9"/>
      <c r="R1663" s="9"/>
      <c r="S1663" s="9"/>
      <c r="T1663" s="9"/>
      <c r="U1663" s="9"/>
      <c r="V1663" s="9"/>
      <c r="W1663" s="9"/>
      <c r="X1663" s="9"/>
      <c r="Y1663" s="9" t="s">
        <v>7387</v>
      </c>
      <c r="Z1663" s="9" t="s">
        <v>7388</v>
      </c>
      <c r="AA1663" s="9">
        <v>70808</v>
      </c>
      <c r="AB1663" s="9" t="s">
        <v>537</v>
      </c>
      <c r="AC1663" s="9"/>
      <c r="AD1663" s="9" t="b">
        <v>0</v>
      </c>
      <c r="AE1663" s="9"/>
      <c r="AF1663" s="9"/>
      <c r="AG1663" s="14">
        <f t="shared" si="25"/>
        <v>43326</v>
      </c>
    </row>
    <row r="1664" spans="1:33">
      <c r="A1664" s="9" t="s">
        <v>8187</v>
      </c>
      <c r="B1664" s="9" t="s">
        <v>8188</v>
      </c>
      <c r="C1664" s="9" t="s">
        <v>8189</v>
      </c>
      <c r="D1664" s="9" t="s">
        <v>8190</v>
      </c>
      <c r="E1664" s="9" t="s">
        <v>36</v>
      </c>
      <c r="F1664" s="9" t="s">
        <v>37</v>
      </c>
      <c r="G1664" s="9" t="s">
        <v>532</v>
      </c>
      <c r="H1664" s="9"/>
      <c r="I1664" s="9"/>
      <c r="J1664" s="9" t="s">
        <v>90</v>
      </c>
      <c r="K1664" s="9" t="s">
        <v>8139</v>
      </c>
      <c r="L1664" s="9" t="s">
        <v>8191</v>
      </c>
      <c r="M1664" s="9" t="s">
        <v>8192</v>
      </c>
      <c r="N1664" s="9" t="s">
        <v>84</v>
      </c>
      <c r="O1664" s="9">
        <v>4</v>
      </c>
      <c r="P1664" s="9"/>
      <c r="Q1664" s="9"/>
      <c r="R1664" s="9"/>
      <c r="S1664" s="9"/>
      <c r="T1664" s="9"/>
      <c r="U1664" s="9"/>
      <c r="V1664" s="9"/>
      <c r="W1664" s="9"/>
      <c r="X1664" s="9"/>
      <c r="Y1664" s="9" t="s">
        <v>7387</v>
      </c>
      <c r="Z1664" s="9" t="s">
        <v>7388</v>
      </c>
      <c r="AA1664" s="9">
        <v>70808</v>
      </c>
      <c r="AB1664" s="9" t="s">
        <v>537</v>
      </c>
      <c r="AC1664" s="9"/>
      <c r="AD1664" s="9" t="b">
        <v>0</v>
      </c>
      <c r="AE1664" s="9"/>
      <c r="AF1664" s="9"/>
      <c r="AG1664" s="14">
        <f t="shared" si="25"/>
        <v>43326</v>
      </c>
    </row>
    <row r="1665" spans="1:33">
      <c r="A1665" s="9" t="s">
        <v>8193</v>
      </c>
      <c r="B1665" s="9" t="s">
        <v>8194</v>
      </c>
      <c r="C1665" s="9" t="s">
        <v>8195</v>
      </c>
      <c r="D1665" s="9" t="s">
        <v>8196</v>
      </c>
      <c r="E1665" s="9" t="s">
        <v>36</v>
      </c>
      <c r="F1665" s="9" t="s">
        <v>37</v>
      </c>
      <c r="G1665" s="9" t="s">
        <v>532</v>
      </c>
      <c r="H1665" s="9"/>
      <c r="I1665" s="9"/>
      <c r="J1665" s="9" t="s">
        <v>90</v>
      </c>
      <c r="K1665" s="9" t="s">
        <v>8146</v>
      </c>
      <c r="L1665" s="9" t="s">
        <v>8197</v>
      </c>
      <c r="M1665" s="9" t="s">
        <v>8198</v>
      </c>
      <c r="N1665" s="9" t="s">
        <v>84</v>
      </c>
      <c r="O1665" s="9">
        <v>5</v>
      </c>
      <c r="P1665" s="9"/>
      <c r="Q1665" s="9"/>
      <c r="R1665" s="9"/>
      <c r="S1665" s="9"/>
      <c r="T1665" s="9"/>
      <c r="U1665" s="9"/>
      <c r="V1665" s="9"/>
      <c r="W1665" s="9"/>
      <c r="X1665" s="9"/>
      <c r="Y1665" s="9" t="s">
        <v>7387</v>
      </c>
      <c r="Z1665" s="9" t="s">
        <v>7388</v>
      </c>
      <c r="AA1665" s="9">
        <v>70808</v>
      </c>
      <c r="AB1665" s="9" t="s">
        <v>537</v>
      </c>
      <c r="AC1665" s="9"/>
      <c r="AD1665" s="9" t="b">
        <v>0</v>
      </c>
      <c r="AE1665" s="9"/>
      <c r="AF1665" s="9"/>
      <c r="AG1665" s="14">
        <f t="shared" si="25"/>
        <v>43326</v>
      </c>
    </row>
    <row r="1666" spans="1:33">
      <c r="A1666" s="9" t="s">
        <v>8199</v>
      </c>
      <c r="B1666" s="9" t="s">
        <v>8200</v>
      </c>
      <c r="C1666" s="9" t="s">
        <v>8201</v>
      </c>
      <c r="D1666" s="9" t="s">
        <v>8202</v>
      </c>
      <c r="E1666" s="9" t="s">
        <v>36</v>
      </c>
      <c r="F1666" s="9" t="s">
        <v>37</v>
      </c>
      <c r="G1666" s="9" t="s">
        <v>532</v>
      </c>
      <c r="H1666" s="9"/>
      <c r="I1666" s="9"/>
      <c r="J1666" s="9" t="s">
        <v>90</v>
      </c>
      <c r="K1666" s="9" t="s">
        <v>8153</v>
      </c>
      <c r="L1666" s="9" t="s">
        <v>8203</v>
      </c>
      <c r="M1666" s="9" t="s">
        <v>8204</v>
      </c>
      <c r="N1666" s="9" t="s">
        <v>84</v>
      </c>
      <c r="O1666" s="9">
        <v>2</v>
      </c>
      <c r="P1666" s="9"/>
      <c r="Q1666" s="9"/>
      <c r="R1666" s="9"/>
      <c r="S1666" s="9"/>
      <c r="T1666" s="9"/>
      <c r="U1666" s="9"/>
      <c r="V1666" s="9"/>
      <c r="W1666" s="9"/>
      <c r="X1666" s="9"/>
      <c r="Y1666" s="9" t="s">
        <v>7387</v>
      </c>
      <c r="Z1666" s="9" t="s">
        <v>7388</v>
      </c>
      <c r="AA1666" s="9">
        <v>70808</v>
      </c>
      <c r="AB1666" s="9" t="s">
        <v>537</v>
      </c>
      <c r="AC1666" s="9"/>
      <c r="AD1666" s="9" t="b">
        <v>0</v>
      </c>
      <c r="AE1666" s="9"/>
      <c r="AF1666" s="9"/>
      <c r="AG1666" s="14">
        <f t="shared" ref="AG1666:AG1729" si="26">DATEVALUE(LEFT(C1666,10))</f>
        <v>43326</v>
      </c>
    </row>
    <row r="1667" spans="1:33">
      <c r="A1667" s="9" t="s">
        <v>8205</v>
      </c>
      <c r="B1667" s="9" t="s">
        <v>8206</v>
      </c>
      <c r="C1667" s="9" t="s">
        <v>8207</v>
      </c>
      <c r="D1667" s="9" t="s">
        <v>8208</v>
      </c>
      <c r="E1667" s="9" t="s">
        <v>36</v>
      </c>
      <c r="F1667" s="9" t="s">
        <v>37</v>
      </c>
      <c r="G1667" s="9" t="s">
        <v>532</v>
      </c>
      <c r="H1667" s="9"/>
      <c r="I1667" s="9"/>
      <c r="J1667" s="9" t="s">
        <v>90</v>
      </c>
      <c r="K1667" s="9" t="s">
        <v>8160</v>
      </c>
      <c r="L1667" s="9" t="s">
        <v>8209</v>
      </c>
      <c r="M1667" s="9" t="s">
        <v>8210</v>
      </c>
      <c r="N1667" s="9" t="s">
        <v>84</v>
      </c>
      <c r="O1667" s="9">
        <v>2</v>
      </c>
      <c r="P1667" s="9"/>
      <c r="Q1667" s="9"/>
      <c r="R1667" s="9"/>
      <c r="S1667" s="9"/>
      <c r="T1667" s="9"/>
      <c r="U1667" s="9"/>
      <c r="V1667" s="9"/>
      <c r="W1667" s="9"/>
      <c r="X1667" s="9"/>
      <c r="Y1667" s="9" t="s">
        <v>7387</v>
      </c>
      <c r="Z1667" s="9" t="s">
        <v>7388</v>
      </c>
      <c r="AA1667" s="9">
        <v>70808</v>
      </c>
      <c r="AB1667" s="9" t="s">
        <v>537</v>
      </c>
      <c r="AC1667" s="9"/>
      <c r="AD1667" s="9" t="b">
        <v>0</v>
      </c>
      <c r="AE1667" s="9"/>
      <c r="AF1667" s="9"/>
      <c r="AG1667" s="14">
        <f t="shared" si="26"/>
        <v>43326</v>
      </c>
    </row>
    <row r="1668" spans="1:33">
      <c r="A1668" s="9" t="s">
        <v>8211</v>
      </c>
      <c r="B1668" s="9" t="s">
        <v>8212</v>
      </c>
      <c r="C1668" s="9" t="s">
        <v>8213</v>
      </c>
      <c r="D1668" s="9" t="s">
        <v>8214</v>
      </c>
      <c r="E1668" s="9" t="s">
        <v>36</v>
      </c>
      <c r="F1668" s="9" t="s">
        <v>37</v>
      </c>
      <c r="G1668" s="9" t="s">
        <v>532</v>
      </c>
      <c r="H1668" s="9"/>
      <c r="I1668" s="9"/>
      <c r="J1668" s="9" t="s">
        <v>90</v>
      </c>
      <c r="K1668" s="9" t="s">
        <v>8146</v>
      </c>
      <c r="L1668" s="9" t="s">
        <v>8215</v>
      </c>
      <c r="M1668" s="9" t="s">
        <v>8216</v>
      </c>
      <c r="N1668" s="9" t="s">
        <v>84</v>
      </c>
      <c r="O1668" s="9">
        <v>1</v>
      </c>
      <c r="P1668" s="9"/>
      <c r="Q1668" s="9"/>
      <c r="R1668" s="9"/>
      <c r="S1668" s="9"/>
      <c r="T1668" s="9"/>
      <c r="U1668" s="9"/>
      <c r="V1668" s="9"/>
      <c r="W1668" s="9"/>
      <c r="X1668" s="9"/>
      <c r="Y1668" s="9" t="s">
        <v>7387</v>
      </c>
      <c r="Z1668" s="9" t="s">
        <v>7388</v>
      </c>
      <c r="AA1668" s="9">
        <v>70808</v>
      </c>
      <c r="AB1668" s="9" t="s">
        <v>537</v>
      </c>
      <c r="AC1668" s="9"/>
      <c r="AD1668" s="9" t="b">
        <v>0</v>
      </c>
      <c r="AE1668" s="9"/>
      <c r="AF1668" s="9"/>
      <c r="AG1668" s="14">
        <f t="shared" si="26"/>
        <v>43326</v>
      </c>
    </row>
    <row r="1669" spans="1:33">
      <c r="A1669" s="9" t="s">
        <v>8217</v>
      </c>
      <c r="B1669" s="9" t="s">
        <v>8218</v>
      </c>
      <c r="C1669" s="9" t="s">
        <v>8219</v>
      </c>
      <c r="D1669" s="9" t="s">
        <v>8220</v>
      </c>
      <c r="E1669" s="9" t="s">
        <v>36</v>
      </c>
      <c r="F1669" s="9" t="s">
        <v>37</v>
      </c>
      <c r="G1669" s="9" t="s">
        <v>532</v>
      </c>
      <c r="H1669" s="9"/>
      <c r="I1669" s="9"/>
      <c r="J1669" s="9" t="s">
        <v>90</v>
      </c>
      <c r="K1669" s="9" t="s">
        <v>8139</v>
      </c>
      <c r="L1669" s="9" t="s">
        <v>8221</v>
      </c>
      <c r="M1669" s="9" t="s">
        <v>8222</v>
      </c>
      <c r="N1669" s="9" t="s">
        <v>84</v>
      </c>
      <c r="O1669" s="9">
        <v>3</v>
      </c>
      <c r="P1669" s="9"/>
      <c r="Q1669" s="9"/>
      <c r="R1669" s="9"/>
      <c r="S1669" s="9"/>
      <c r="T1669" s="9"/>
      <c r="U1669" s="9"/>
      <c r="V1669" s="9"/>
      <c r="W1669" s="9"/>
      <c r="X1669" s="9"/>
      <c r="Y1669" s="9" t="s">
        <v>7387</v>
      </c>
      <c r="Z1669" s="9" t="s">
        <v>7388</v>
      </c>
      <c r="AA1669" s="9">
        <v>70808</v>
      </c>
      <c r="AB1669" s="9" t="s">
        <v>537</v>
      </c>
      <c r="AC1669" s="9"/>
      <c r="AD1669" s="9" t="b">
        <v>0</v>
      </c>
      <c r="AE1669" s="9"/>
      <c r="AF1669" s="9"/>
      <c r="AG1669" s="14">
        <f t="shared" si="26"/>
        <v>43326</v>
      </c>
    </row>
    <row r="1670" spans="1:33">
      <c r="A1670" s="9" t="s">
        <v>8223</v>
      </c>
      <c r="B1670" s="9" t="s">
        <v>8224</v>
      </c>
      <c r="C1670" s="9" t="s">
        <v>8225</v>
      </c>
      <c r="D1670" s="9" t="s">
        <v>8226</v>
      </c>
      <c r="E1670" s="9" t="s">
        <v>36</v>
      </c>
      <c r="F1670" s="9" t="s">
        <v>37</v>
      </c>
      <c r="G1670" s="9" t="s">
        <v>532</v>
      </c>
      <c r="H1670" s="9"/>
      <c r="I1670" s="9"/>
      <c r="J1670" s="9" t="s">
        <v>90</v>
      </c>
      <c r="K1670" s="9" t="s">
        <v>8153</v>
      </c>
      <c r="L1670" s="9" t="s">
        <v>8227</v>
      </c>
      <c r="M1670" s="9" t="s">
        <v>8228</v>
      </c>
      <c r="N1670" s="9" t="s">
        <v>84</v>
      </c>
      <c r="O1670" s="9">
        <v>4</v>
      </c>
      <c r="P1670" s="9"/>
      <c r="Q1670" s="9"/>
      <c r="R1670" s="9"/>
      <c r="S1670" s="9"/>
      <c r="T1670" s="9"/>
      <c r="U1670" s="9"/>
      <c r="V1670" s="9"/>
      <c r="W1670" s="9"/>
      <c r="X1670" s="9"/>
      <c r="Y1670" s="9" t="s">
        <v>7387</v>
      </c>
      <c r="Z1670" s="9" t="s">
        <v>7388</v>
      </c>
      <c r="AA1670" s="9">
        <v>70808</v>
      </c>
      <c r="AB1670" s="9" t="s">
        <v>537</v>
      </c>
      <c r="AC1670" s="9"/>
      <c r="AD1670" s="9" t="b">
        <v>0</v>
      </c>
      <c r="AE1670" s="9"/>
      <c r="AF1670" s="9"/>
      <c r="AG1670" s="14">
        <f t="shared" si="26"/>
        <v>43326</v>
      </c>
    </row>
    <row r="1671" spans="1:33">
      <c r="A1671" s="9" t="s">
        <v>8229</v>
      </c>
      <c r="B1671" s="9" t="s">
        <v>8230</v>
      </c>
      <c r="C1671" s="9" t="s">
        <v>8231</v>
      </c>
      <c r="D1671" s="9" t="s">
        <v>8232</v>
      </c>
      <c r="E1671" s="9" t="s">
        <v>36</v>
      </c>
      <c r="F1671" s="9" t="s">
        <v>37</v>
      </c>
      <c r="G1671" s="9" t="s">
        <v>532</v>
      </c>
      <c r="H1671" s="9"/>
      <c r="I1671" s="9"/>
      <c r="J1671" s="9" t="s">
        <v>90</v>
      </c>
      <c r="K1671" s="9" t="s">
        <v>8160</v>
      </c>
      <c r="L1671" s="9" t="s">
        <v>8233</v>
      </c>
      <c r="M1671" s="9" t="s">
        <v>8234</v>
      </c>
      <c r="N1671" s="9" t="s">
        <v>84</v>
      </c>
      <c r="O1671" s="9">
        <v>3</v>
      </c>
      <c r="P1671" s="9"/>
      <c r="Q1671" s="9"/>
      <c r="R1671" s="9"/>
      <c r="S1671" s="9"/>
      <c r="T1671" s="9"/>
      <c r="U1671" s="9"/>
      <c r="V1671" s="9"/>
      <c r="W1671" s="9"/>
      <c r="X1671" s="9"/>
      <c r="Y1671" s="9" t="s">
        <v>7387</v>
      </c>
      <c r="Z1671" s="9" t="s">
        <v>7388</v>
      </c>
      <c r="AA1671" s="9">
        <v>70808</v>
      </c>
      <c r="AB1671" s="9" t="s">
        <v>537</v>
      </c>
      <c r="AC1671" s="9"/>
      <c r="AD1671" s="9" t="b">
        <v>0</v>
      </c>
      <c r="AE1671" s="9"/>
      <c r="AF1671" s="9"/>
      <c r="AG1671" s="14">
        <f t="shared" si="26"/>
        <v>43326</v>
      </c>
    </row>
    <row r="1672" spans="1:33">
      <c r="A1672" s="9" t="s">
        <v>8235</v>
      </c>
      <c r="B1672" s="9" t="s">
        <v>8236</v>
      </c>
      <c r="C1672" s="9" t="s">
        <v>8237</v>
      </c>
      <c r="D1672" s="9" t="s">
        <v>8238</v>
      </c>
      <c r="E1672" s="9" t="s">
        <v>36</v>
      </c>
      <c r="F1672" s="9" t="s">
        <v>37</v>
      </c>
      <c r="G1672" s="9" t="s">
        <v>532</v>
      </c>
      <c r="H1672" s="9"/>
      <c r="I1672" s="9"/>
      <c r="J1672" s="9" t="s">
        <v>90</v>
      </c>
      <c r="K1672" s="9" t="s">
        <v>8239</v>
      </c>
      <c r="L1672" s="9" t="s">
        <v>8240</v>
      </c>
      <c r="M1672" s="9" t="s">
        <v>8241</v>
      </c>
      <c r="N1672" s="9" t="s">
        <v>84</v>
      </c>
      <c r="O1672" s="9">
        <v>3</v>
      </c>
      <c r="P1672" s="9"/>
      <c r="Q1672" s="9"/>
      <c r="R1672" s="9"/>
      <c r="S1672" s="9"/>
      <c r="T1672" s="9"/>
      <c r="U1672" s="9"/>
      <c r="V1672" s="9"/>
      <c r="W1672" s="9"/>
      <c r="X1672" s="9"/>
      <c r="Y1672" s="9" t="s">
        <v>7387</v>
      </c>
      <c r="Z1672" s="9" t="s">
        <v>7388</v>
      </c>
      <c r="AA1672" s="9">
        <v>70808</v>
      </c>
      <c r="AB1672" s="9" t="s">
        <v>537</v>
      </c>
      <c r="AC1672" s="9"/>
      <c r="AD1672" s="9" t="b">
        <v>0</v>
      </c>
      <c r="AE1672" s="9"/>
      <c r="AF1672" s="9"/>
      <c r="AG1672" s="14">
        <f t="shared" si="26"/>
        <v>43326</v>
      </c>
    </row>
    <row r="1673" spans="1:33">
      <c r="A1673" s="9" t="s">
        <v>8242</v>
      </c>
      <c r="B1673" s="9" t="s">
        <v>8243</v>
      </c>
      <c r="C1673" s="9" t="s">
        <v>8244</v>
      </c>
      <c r="D1673" s="9" t="s">
        <v>8245</v>
      </c>
      <c r="E1673" s="9" t="s">
        <v>36</v>
      </c>
      <c r="F1673" s="9" t="s">
        <v>37</v>
      </c>
      <c r="G1673" s="9" t="s">
        <v>532</v>
      </c>
      <c r="H1673" s="9"/>
      <c r="I1673" s="9"/>
      <c r="J1673" s="9" t="s">
        <v>90</v>
      </c>
      <c r="K1673" s="9" t="s">
        <v>8246</v>
      </c>
      <c r="L1673" s="9" t="s">
        <v>8247</v>
      </c>
      <c r="M1673" s="9" t="s">
        <v>8248</v>
      </c>
      <c r="N1673" s="9" t="s">
        <v>84</v>
      </c>
      <c r="O1673" s="9">
        <v>3</v>
      </c>
      <c r="P1673" s="9"/>
      <c r="Q1673" s="9"/>
      <c r="R1673" s="9"/>
      <c r="S1673" s="9"/>
      <c r="T1673" s="9"/>
      <c r="U1673" s="9"/>
      <c r="V1673" s="9"/>
      <c r="W1673" s="9"/>
      <c r="X1673" s="9"/>
      <c r="Y1673" s="9" t="s">
        <v>7387</v>
      </c>
      <c r="Z1673" s="9" t="s">
        <v>7388</v>
      </c>
      <c r="AA1673" s="9">
        <v>70808</v>
      </c>
      <c r="AB1673" s="9" t="s">
        <v>537</v>
      </c>
      <c r="AC1673" s="9"/>
      <c r="AD1673" s="9" t="b">
        <v>0</v>
      </c>
      <c r="AE1673" s="9"/>
      <c r="AF1673" s="9"/>
      <c r="AG1673" s="14">
        <f t="shared" si="26"/>
        <v>43326</v>
      </c>
    </row>
    <row r="1674" spans="1:33">
      <c r="A1674" s="9" t="s">
        <v>8249</v>
      </c>
      <c r="B1674" s="9" t="s">
        <v>8250</v>
      </c>
      <c r="C1674" s="9" t="s">
        <v>8251</v>
      </c>
      <c r="D1674" s="9" t="s">
        <v>8252</v>
      </c>
      <c r="E1674" s="9" t="s">
        <v>36</v>
      </c>
      <c r="F1674" s="9" t="s">
        <v>37</v>
      </c>
      <c r="G1674" s="9" t="s">
        <v>532</v>
      </c>
      <c r="H1674" s="9"/>
      <c r="I1674" s="9"/>
      <c r="J1674" s="9" t="s">
        <v>90</v>
      </c>
      <c r="K1674" s="9" t="s">
        <v>8253</v>
      </c>
      <c r="L1674" s="9" t="s">
        <v>8254</v>
      </c>
      <c r="M1674" s="9" t="s">
        <v>8255</v>
      </c>
      <c r="N1674" s="9" t="s">
        <v>84</v>
      </c>
      <c r="O1674" s="9">
        <v>3</v>
      </c>
      <c r="P1674" s="9"/>
      <c r="Q1674" s="9"/>
      <c r="R1674" s="9"/>
      <c r="S1674" s="9"/>
      <c r="T1674" s="9"/>
      <c r="U1674" s="9"/>
      <c r="V1674" s="9"/>
      <c r="W1674" s="9"/>
      <c r="X1674" s="9"/>
      <c r="Y1674" s="9" t="s">
        <v>7387</v>
      </c>
      <c r="Z1674" s="9" t="s">
        <v>7388</v>
      </c>
      <c r="AA1674" s="9">
        <v>70808</v>
      </c>
      <c r="AB1674" s="9" t="s">
        <v>537</v>
      </c>
      <c r="AC1674" s="9"/>
      <c r="AD1674" s="9" t="b">
        <v>0</v>
      </c>
      <c r="AE1674" s="9"/>
      <c r="AF1674" s="9"/>
      <c r="AG1674" s="14">
        <f t="shared" si="26"/>
        <v>43326</v>
      </c>
    </row>
    <row r="1675" spans="1:33">
      <c r="A1675" s="9" t="s">
        <v>8256</v>
      </c>
      <c r="B1675" s="9" t="s">
        <v>8257</v>
      </c>
      <c r="C1675" s="9" t="s">
        <v>8258</v>
      </c>
      <c r="D1675" s="9" t="s">
        <v>8259</v>
      </c>
      <c r="E1675" s="9" t="s">
        <v>36</v>
      </c>
      <c r="F1675" s="9" t="s">
        <v>37</v>
      </c>
      <c r="G1675" s="9" t="s">
        <v>532</v>
      </c>
      <c r="H1675" s="9"/>
      <c r="I1675" s="9"/>
      <c r="J1675" s="9" t="s">
        <v>90</v>
      </c>
      <c r="K1675" s="9" t="s">
        <v>8260</v>
      </c>
      <c r="L1675" s="9" t="s">
        <v>8261</v>
      </c>
      <c r="M1675" s="9" t="s">
        <v>8262</v>
      </c>
      <c r="N1675" s="9" t="s">
        <v>84</v>
      </c>
      <c r="O1675" s="9">
        <v>6</v>
      </c>
      <c r="P1675" s="9"/>
      <c r="Q1675" s="9"/>
      <c r="R1675" s="9"/>
      <c r="S1675" s="9"/>
      <c r="T1675" s="9"/>
      <c r="U1675" s="9"/>
      <c r="V1675" s="9"/>
      <c r="W1675" s="9"/>
      <c r="X1675" s="9"/>
      <c r="Y1675" s="9" t="s">
        <v>7387</v>
      </c>
      <c r="Z1675" s="9" t="s">
        <v>7388</v>
      </c>
      <c r="AA1675" s="9">
        <v>70808</v>
      </c>
      <c r="AB1675" s="9" t="s">
        <v>537</v>
      </c>
      <c r="AC1675" s="9"/>
      <c r="AD1675" s="9" t="b">
        <v>0</v>
      </c>
      <c r="AE1675" s="9"/>
      <c r="AF1675" s="9"/>
      <c r="AG1675" s="14">
        <f t="shared" si="26"/>
        <v>43326</v>
      </c>
    </row>
    <row r="1676" spans="1:33">
      <c r="A1676" s="9" t="s">
        <v>8263</v>
      </c>
      <c r="B1676" s="9" t="s">
        <v>8264</v>
      </c>
      <c r="C1676" s="9" t="s">
        <v>8265</v>
      </c>
      <c r="D1676" s="9" t="s">
        <v>8266</v>
      </c>
      <c r="E1676" s="9" t="s">
        <v>36</v>
      </c>
      <c r="F1676" s="9" t="s">
        <v>37</v>
      </c>
      <c r="G1676" s="9" t="s">
        <v>532</v>
      </c>
      <c r="H1676" s="9"/>
      <c r="I1676" s="9"/>
      <c r="J1676" s="9" t="s">
        <v>90</v>
      </c>
      <c r="K1676" s="9" t="s">
        <v>8239</v>
      </c>
      <c r="L1676" s="9" t="s">
        <v>8267</v>
      </c>
      <c r="M1676" s="9" t="s">
        <v>8268</v>
      </c>
      <c r="N1676" s="9" t="s">
        <v>84</v>
      </c>
      <c r="O1676" s="9">
        <v>4</v>
      </c>
      <c r="P1676" s="9"/>
      <c r="Q1676" s="9"/>
      <c r="R1676" s="9"/>
      <c r="S1676" s="9"/>
      <c r="T1676" s="9"/>
      <c r="U1676" s="9"/>
      <c r="V1676" s="9"/>
      <c r="W1676" s="9"/>
      <c r="X1676" s="9"/>
      <c r="Y1676" s="9" t="s">
        <v>7387</v>
      </c>
      <c r="Z1676" s="9" t="s">
        <v>7388</v>
      </c>
      <c r="AA1676" s="9">
        <v>70808</v>
      </c>
      <c r="AB1676" s="9" t="s">
        <v>537</v>
      </c>
      <c r="AC1676" s="9"/>
      <c r="AD1676" s="9" t="b">
        <v>0</v>
      </c>
      <c r="AE1676" s="9"/>
      <c r="AF1676" s="9"/>
      <c r="AG1676" s="14">
        <f t="shared" si="26"/>
        <v>43326</v>
      </c>
    </row>
    <row r="1677" spans="1:33">
      <c r="A1677" s="9" t="s">
        <v>8269</v>
      </c>
      <c r="B1677" s="9" t="s">
        <v>8270</v>
      </c>
      <c r="C1677" s="9" t="s">
        <v>8271</v>
      </c>
      <c r="D1677" s="9" t="s">
        <v>8272</v>
      </c>
      <c r="E1677" s="9" t="s">
        <v>36</v>
      </c>
      <c r="F1677" s="9" t="s">
        <v>37</v>
      </c>
      <c r="G1677" s="9" t="s">
        <v>532</v>
      </c>
      <c r="H1677" s="9"/>
      <c r="I1677" s="9"/>
      <c r="J1677" s="9" t="s">
        <v>90</v>
      </c>
      <c r="K1677" s="9" t="s">
        <v>8246</v>
      </c>
      <c r="L1677" s="9" t="s">
        <v>8273</v>
      </c>
      <c r="M1677" s="9" t="s">
        <v>8274</v>
      </c>
      <c r="N1677" s="9" t="s">
        <v>84</v>
      </c>
      <c r="O1677" s="9">
        <v>2</v>
      </c>
      <c r="P1677" s="9"/>
      <c r="Q1677" s="9"/>
      <c r="R1677" s="9"/>
      <c r="S1677" s="9"/>
      <c r="T1677" s="9"/>
      <c r="U1677" s="9"/>
      <c r="V1677" s="9"/>
      <c r="W1677" s="9"/>
      <c r="X1677" s="9"/>
      <c r="Y1677" s="9" t="s">
        <v>7387</v>
      </c>
      <c r="Z1677" s="9" t="s">
        <v>7388</v>
      </c>
      <c r="AA1677" s="9">
        <v>70808</v>
      </c>
      <c r="AB1677" s="9" t="s">
        <v>537</v>
      </c>
      <c r="AC1677" s="9"/>
      <c r="AD1677" s="9" t="b">
        <v>0</v>
      </c>
      <c r="AE1677" s="9"/>
      <c r="AF1677" s="9"/>
      <c r="AG1677" s="14">
        <f t="shared" si="26"/>
        <v>43326</v>
      </c>
    </row>
    <row r="1678" spans="1:33">
      <c r="A1678" s="9" t="s">
        <v>8275</v>
      </c>
      <c r="B1678" s="9" t="s">
        <v>8276</v>
      </c>
      <c r="C1678" s="9" t="s">
        <v>8277</v>
      </c>
      <c r="D1678" s="9" t="s">
        <v>8278</v>
      </c>
      <c r="E1678" s="9" t="s">
        <v>36</v>
      </c>
      <c r="F1678" s="9" t="s">
        <v>37</v>
      </c>
      <c r="G1678" s="9" t="s">
        <v>532</v>
      </c>
      <c r="H1678" s="9"/>
      <c r="I1678" s="9"/>
      <c r="J1678" s="9" t="s">
        <v>90</v>
      </c>
      <c r="K1678" s="9" t="s">
        <v>8253</v>
      </c>
      <c r="L1678" s="9" t="s">
        <v>8279</v>
      </c>
      <c r="M1678" s="9" t="s">
        <v>8280</v>
      </c>
      <c r="N1678" s="9" t="s">
        <v>84</v>
      </c>
      <c r="O1678" s="9">
        <v>4</v>
      </c>
      <c r="P1678" s="9"/>
      <c r="Q1678" s="9"/>
      <c r="R1678" s="9"/>
      <c r="S1678" s="9"/>
      <c r="T1678" s="9"/>
      <c r="U1678" s="9"/>
      <c r="V1678" s="9"/>
      <c r="W1678" s="9"/>
      <c r="X1678" s="9"/>
      <c r="Y1678" s="9" t="s">
        <v>7387</v>
      </c>
      <c r="Z1678" s="9" t="s">
        <v>7388</v>
      </c>
      <c r="AA1678" s="9">
        <v>70808</v>
      </c>
      <c r="AB1678" s="9" t="s">
        <v>537</v>
      </c>
      <c r="AC1678" s="9"/>
      <c r="AD1678" s="9" t="b">
        <v>0</v>
      </c>
      <c r="AE1678" s="9"/>
      <c r="AF1678" s="9"/>
      <c r="AG1678" s="14">
        <f t="shared" si="26"/>
        <v>43326</v>
      </c>
    </row>
    <row r="1679" spans="1:33">
      <c r="A1679" s="9" t="s">
        <v>8281</v>
      </c>
      <c r="B1679" s="9" t="s">
        <v>8282</v>
      </c>
      <c r="C1679" s="9" t="s">
        <v>8283</v>
      </c>
      <c r="D1679" s="9" t="s">
        <v>8284</v>
      </c>
      <c r="E1679" s="9" t="s">
        <v>36</v>
      </c>
      <c r="F1679" s="9" t="s">
        <v>37</v>
      </c>
      <c r="G1679" s="9" t="s">
        <v>532</v>
      </c>
      <c r="H1679" s="9"/>
      <c r="I1679" s="9"/>
      <c r="J1679" s="9" t="s">
        <v>90</v>
      </c>
      <c r="K1679" s="9" t="s">
        <v>8260</v>
      </c>
      <c r="L1679" s="9" t="s">
        <v>8285</v>
      </c>
      <c r="M1679" s="9" t="s">
        <v>8286</v>
      </c>
      <c r="N1679" s="9" t="s">
        <v>84</v>
      </c>
      <c r="O1679" s="9">
        <v>4</v>
      </c>
      <c r="P1679" s="9"/>
      <c r="Q1679" s="9"/>
      <c r="R1679" s="9"/>
      <c r="S1679" s="9"/>
      <c r="T1679" s="9"/>
      <c r="U1679" s="9"/>
      <c r="V1679" s="9"/>
      <c r="W1679" s="9"/>
      <c r="X1679" s="9"/>
      <c r="Y1679" s="9" t="s">
        <v>7387</v>
      </c>
      <c r="Z1679" s="9" t="s">
        <v>7388</v>
      </c>
      <c r="AA1679" s="9">
        <v>70808</v>
      </c>
      <c r="AB1679" s="9" t="s">
        <v>537</v>
      </c>
      <c r="AC1679" s="9"/>
      <c r="AD1679" s="9" t="b">
        <v>0</v>
      </c>
      <c r="AE1679" s="9"/>
      <c r="AF1679" s="9"/>
      <c r="AG1679" s="14">
        <f t="shared" si="26"/>
        <v>43326</v>
      </c>
    </row>
    <row r="1680" spans="1:33">
      <c r="A1680" s="9" t="s">
        <v>8287</v>
      </c>
      <c r="B1680" s="9" t="s">
        <v>8288</v>
      </c>
      <c r="C1680" s="9" t="s">
        <v>8289</v>
      </c>
      <c r="D1680" s="9" t="s">
        <v>8290</v>
      </c>
      <c r="E1680" s="9" t="s">
        <v>36</v>
      </c>
      <c r="F1680" s="9" t="s">
        <v>37</v>
      </c>
      <c r="G1680" s="9" t="s">
        <v>532</v>
      </c>
      <c r="H1680" s="9"/>
      <c r="I1680" s="9"/>
      <c r="J1680" s="9" t="s">
        <v>90</v>
      </c>
      <c r="K1680" s="9" t="s">
        <v>8291</v>
      </c>
      <c r="L1680" s="9" t="s">
        <v>8292</v>
      </c>
      <c r="M1680" s="9" t="s">
        <v>8293</v>
      </c>
      <c r="N1680" s="9" t="s">
        <v>84</v>
      </c>
      <c r="O1680" s="9">
        <v>8</v>
      </c>
      <c r="P1680" s="9"/>
      <c r="Q1680" s="9"/>
      <c r="R1680" s="9"/>
      <c r="S1680" s="9"/>
      <c r="T1680" s="9"/>
      <c r="U1680" s="9"/>
      <c r="V1680" s="9"/>
      <c r="W1680" s="9"/>
      <c r="X1680" s="9"/>
      <c r="Y1680" s="9" t="s">
        <v>7387</v>
      </c>
      <c r="Z1680" s="9" t="s">
        <v>7388</v>
      </c>
      <c r="AA1680" s="9">
        <v>70808</v>
      </c>
      <c r="AB1680" s="9" t="s">
        <v>537</v>
      </c>
      <c r="AC1680" s="9"/>
      <c r="AD1680" s="9" t="b">
        <v>0</v>
      </c>
      <c r="AE1680" s="9"/>
      <c r="AF1680" s="9"/>
      <c r="AG1680" s="14">
        <f t="shared" si="26"/>
        <v>43326</v>
      </c>
    </row>
    <row r="1681" spans="1:33">
      <c r="A1681" s="9" t="s">
        <v>8294</v>
      </c>
      <c r="B1681" s="9" t="s">
        <v>8295</v>
      </c>
      <c r="C1681" s="9" t="s">
        <v>8296</v>
      </c>
      <c r="D1681" s="9" t="s">
        <v>8297</v>
      </c>
      <c r="E1681" s="9" t="s">
        <v>36</v>
      </c>
      <c r="F1681" s="9" t="s">
        <v>37</v>
      </c>
      <c r="G1681" s="9" t="s">
        <v>532</v>
      </c>
      <c r="H1681" s="9"/>
      <c r="I1681" s="9"/>
      <c r="J1681" s="9" t="s">
        <v>90</v>
      </c>
      <c r="K1681" s="9" t="s">
        <v>8298</v>
      </c>
      <c r="L1681" s="9" t="s">
        <v>8299</v>
      </c>
      <c r="M1681" s="9" t="s">
        <v>8300</v>
      </c>
      <c r="N1681" s="9" t="s">
        <v>84</v>
      </c>
      <c r="O1681" s="9">
        <v>4</v>
      </c>
      <c r="P1681" s="9"/>
      <c r="Q1681" s="9"/>
      <c r="R1681" s="9"/>
      <c r="S1681" s="9"/>
      <c r="T1681" s="9"/>
      <c r="U1681" s="9"/>
      <c r="V1681" s="9"/>
      <c r="W1681" s="9"/>
      <c r="X1681" s="9"/>
      <c r="Y1681" s="9" t="s">
        <v>7387</v>
      </c>
      <c r="Z1681" s="9" t="s">
        <v>7388</v>
      </c>
      <c r="AA1681" s="9">
        <v>70808</v>
      </c>
      <c r="AB1681" s="9" t="s">
        <v>537</v>
      </c>
      <c r="AC1681" s="9"/>
      <c r="AD1681" s="9" t="b">
        <v>0</v>
      </c>
      <c r="AE1681" s="9"/>
      <c r="AF1681" s="9"/>
      <c r="AG1681" s="14">
        <f t="shared" si="26"/>
        <v>43326</v>
      </c>
    </row>
    <row r="1682" spans="1:33">
      <c r="A1682" s="9" t="s">
        <v>8301</v>
      </c>
      <c r="B1682" s="9" t="s">
        <v>8302</v>
      </c>
      <c r="C1682" s="9" t="s">
        <v>8303</v>
      </c>
      <c r="D1682" s="9" t="s">
        <v>8304</v>
      </c>
      <c r="E1682" s="9" t="s">
        <v>36</v>
      </c>
      <c r="F1682" s="9" t="s">
        <v>37</v>
      </c>
      <c r="G1682" s="9" t="s">
        <v>532</v>
      </c>
      <c r="H1682" s="9"/>
      <c r="I1682" s="9"/>
      <c r="J1682" s="9" t="s">
        <v>90</v>
      </c>
      <c r="K1682" s="9" t="s">
        <v>8305</v>
      </c>
      <c r="L1682" s="9" t="s">
        <v>8306</v>
      </c>
      <c r="M1682" s="9" t="s">
        <v>8307</v>
      </c>
      <c r="N1682" s="9" t="s">
        <v>84</v>
      </c>
      <c r="O1682" s="9">
        <v>18</v>
      </c>
      <c r="P1682" s="9"/>
      <c r="Q1682" s="9"/>
      <c r="R1682" s="9"/>
      <c r="S1682" s="9"/>
      <c r="T1682" s="9"/>
      <c r="U1682" s="9"/>
      <c r="V1682" s="9"/>
      <c r="W1682" s="9"/>
      <c r="X1682" s="9"/>
      <c r="Y1682" s="9" t="s">
        <v>7387</v>
      </c>
      <c r="Z1682" s="9" t="s">
        <v>7388</v>
      </c>
      <c r="AA1682" s="9">
        <v>70808</v>
      </c>
      <c r="AB1682" s="9" t="s">
        <v>537</v>
      </c>
      <c r="AC1682" s="9"/>
      <c r="AD1682" s="9" t="b">
        <v>0</v>
      </c>
      <c r="AE1682" s="9"/>
      <c r="AF1682" s="9"/>
      <c r="AG1682" s="14">
        <f t="shared" si="26"/>
        <v>43326</v>
      </c>
    </row>
    <row r="1683" spans="1:33">
      <c r="A1683" s="9" t="s">
        <v>8308</v>
      </c>
      <c r="B1683" s="9" t="s">
        <v>8309</v>
      </c>
      <c r="C1683" s="9" t="s">
        <v>8310</v>
      </c>
      <c r="D1683" s="9" t="s">
        <v>8311</v>
      </c>
      <c r="E1683" s="9" t="s">
        <v>36</v>
      </c>
      <c r="F1683" s="9" t="s">
        <v>37</v>
      </c>
      <c r="G1683" s="9" t="s">
        <v>532</v>
      </c>
      <c r="H1683" s="9"/>
      <c r="I1683" s="9"/>
      <c r="J1683" s="9" t="s">
        <v>90</v>
      </c>
      <c r="K1683" s="9" t="s">
        <v>8312</v>
      </c>
      <c r="L1683" s="9" t="s">
        <v>8313</v>
      </c>
      <c r="M1683" s="9" t="s">
        <v>8314</v>
      </c>
      <c r="N1683" s="9" t="s">
        <v>84</v>
      </c>
      <c r="O1683" s="9">
        <v>30</v>
      </c>
      <c r="P1683" s="9"/>
      <c r="Q1683" s="9"/>
      <c r="R1683" s="9"/>
      <c r="S1683" s="9"/>
      <c r="T1683" s="9"/>
      <c r="U1683" s="9"/>
      <c r="V1683" s="9"/>
      <c r="W1683" s="9"/>
      <c r="X1683" s="9"/>
      <c r="Y1683" s="9" t="s">
        <v>7387</v>
      </c>
      <c r="Z1683" s="9" t="s">
        <v>7388</v>
      </c>
      <c r="AA1683" s="9">
        <v>70808</v>
      </c>
      <c r="AB1683" s="9" t="s">
        <v>537</v>
      </c>
      <c r="AC1683" s="9"/>
      <c r="AD1683" s="9" t="b">
        <v>0</v>
      </c>
      <c r="AE1683" s="9"/>
      <c r="AF1683" s="9"/>
      <c r="AG1683" s="14">
        <f t="shared" si="26"/>
        <v>43326</v>
      </c>
    </row>
    <row r="1684" spans="1:33">
      <c r="A1684" s="9" t="s">
        <v>8315</v>
      </c>
      <c r="B1684" s="9" t="s">
        <v>8316</v>
      </c>
      <c r="C1684" s="9" t="s">
        <v>8317</v>
      </c>
      <c r="D1684" s="9" t="s">
        <v>8318</v>
      </c>
      <c r="E1684" s="9" t="s">
        <v>36</v>
      </c>
      <c r="F1684" s="9" t="s">
        <v>37</v>
      </c>
      <c r="G1684" s="9" t="s">
        <v>532</v>
      </c>
      <c r="H1684" s="9"/>
      <c r="I1684" s="9"/>
      <c r="J1684" s="9" t="s">
        <v>90</v>
      </c>
      <c r="K1684" s="9" t="s">
        <v>8319</v>
      </c>
      <c r="L1684" s="9" t="s">
        <v>8320</v>
      </c>
      <c r="M1684" s="9" t="s">
        <v>8321</v>
      </c>
      <c r="N1684" s="9" t="s">
        <v>84</v>
      </c>
      <c r="O1684" s="9">
        <v>25</v>
      </c>
      <c r="P1684" s="9"/>
      <c r="Q1684" s="9"/>
      <c r="R1684" s="9"/>
      <c r="S1684" s="9"/>
      <c r="T1684" s="9"/>
      <c r="U1684" s="9"/>
      <c r="V1684" s="9"/>
      <c r="W1684" s="9"/>
      <c r="X1684" s="9"/>
      <c r="Y1684" s="9" t="s">
        <v>7387</v>
      </c>
      <c r="Z1684" s="9" t="s">
        <v>7388</v>
      </c>
      <c r="AA1684" s="9">
        <v>70808</v>
      </c>
      <c r="AB1684" s="9" t="s">
        <v>537</v>
      </c>
      <c r="AC1684" s="9"/>
      <c r="AD1684" s="9" t="b">
        <v>0</v>
      </c>
      <c r="AE1684" s="9"/>
      <c r="AF1684" s="9"/>
      <c r="AG1684" s="14">
        <f t="shared" si="26"/>
        <v>43326</v>
      </c>
    </row>
    <row r="1685" spans="1:33">
      <c r="A1685" s="9" t="s">
        <v>8322</v>
      </c>
      <c r="B1685" s="9" t="s">
        <v>8323</v>
      </c>
      <c r="C1685" s="9" t="s">
        <v>8324</v>
      </c>
      <c r="D1685" s="9" t="s">
        <v>8325</v>
      </c>
      <c r="E1685" s="9" t="s">
        <v>36</v>
      </c>
      <c r="F1685" s="9" t="s">
        <v>37</v>
      </c>
      <c r="G1685" s="9" t="s">
        <v>532</v>
      </c>
      <c r="H1685" s="9"/>
      <c r="I1685" s="9"/>
      <c r="J1685" s="9" t="s">
        <v>90</v>
      </c>
      <c r="K1685" s="9" t="s">
        <v>8291</v>
      </c>
      <c r="L1685" s="9" t="s">
        <v>8326</v>
      </c>
      <c r="M1685" s="9" t="s">
        <v>8327</v>
      </c>
      <c r="N1685" s="9" t="s">
        <v>84</v>
      </c>
      <c r="O1685" s="9">
        <v>38</v>
      </c>
      <c r="P1685" s="9"/>
      <c r="Q1685" s="9"/>
      <c r="R1685" s="9"/>
      <c r="S1685" s="9"/>
      <c r="T1685" s="9"/>
      <c r="U1685" s="9"/>
      <c r="V1685" s="9"/>
      <c r="W1685" s="9"/>
      <c r="X1685" s="9"/>
      <c r="Y1685" s="9" t="s">
        <v>7387</v>
      </c>
      <c r="Z1685" s="9" t="s">
        <v>7388</v>
      </c>
      <c r="AA1685" s="9">
        <v>70808</v>
      </c>
      <c r="AB1685" s="9" t="s">
        <v>537</v>
      </c>
      <c r="AC1685" s="9"/>
      <c r="AD1685" s="9" t="b">
        <v>0</v>
      </c>
      <c r="AE1685" s="9"/>
      <c r="AF1685" s="9"/>
      <c r="AG1685" s="14">
        <f t="shared" si="26"/>
        <v>43326</v>
      </c>
    </row>
    <row r="1686" spans="1:33">
      <c r="A1686" s="9" t="s">
        <v>8328</v>
      </c>
      <c r="B1686" s="9" t="s">
        <v>8329</v>
      </c>
      <c r="C1686" s="9" t="s">
        <v>8330</v>
      </c>
      <c r="D1686" s="9" t="s">
        <v>8331</v>
      </c>
      <c r="E1686" s="9" t="s">
        <v>36</v>
      </c>
      <c r="F1686" s="9" t="s">
        <v>37</v>
      </c>
      <c r="G1686" s="9" t="s">
        <v>532</v>
      </c>
      <c r="H1686" s="9"/>
      <c r="I1686" s="9"/>
      <c r="J1686" s="9" t="s">
        <v>90</v>
      </c>
      <c r="K1686" s="9" t="s">
        <v>8298</v>
      </c>
      <c r="L1686" s="9" t="s">
        <v>8332</v>
      </c>
      <c r="M1686" s="9" t="s">
        <v>8333</v>
      </c>
      <c r="N1686" s="9" t="s">
        <v>84</v>
      </c>
      <c r="O1686" s="9">
        <v>15</v>
      </c>
      <c r="P1686" s="9"/>
      <c r="Q1686" s="9"/>
      <c r="R1686" s="9"/>
      <c r="S1686" s="9"/>
      <c r="T1686" s="9"/>
      <c r="U1686" s="9"/>
      <c r="V1686" s="9"/>
      <c r="W1686" s="9"/>
      <c r="X1686" s="9"/>
      <c r="Y1686" s="9" t="s">
        <v>7387</v>
      </c>
      <c r="Z1686" s="9" t="s">
        <v>7388</v>
      </c>
      <c r="AA1686" s="9">
        <v>70808</v>
      </c>
      <c r="AB1686" s="9" t="s">
        <v>537</v>
      </c>
      <c r="AC1686" s="9"/>
      <c r="AD1686" s="9" t="b">
        <v>0</v>
      </c>
      <c r="AE1686" s="9"/>
      <c r="AF1686" s="9"/>
      <c r="AG1686" s="14">
        <f t="shared" si="26"/>
        <v>43326</v>
      </c>
    </row>
    <row r="1687" spans="1:33">
      <c r="A1687" s="9" t="s">
        <v>8334</v>
      </c>
      <c r="B1687" s="9" t="s">
        <v>8335</v>
      </c>
      <c r="C1687" s="9" t="s">
        <v>8336</v>
      </c>
      <c r="D1687" s="9" t="s">
        <v>8337</v>
      </c>
      <c r="E1687" s="9" t="s">
        <v>36</v>
      </c>
      <c r="F1687" s="9" t="s">
        <v>37</v>
      </c>
      <c r="G1687" s="9" t="s">
        <v>532</v>
      </c>
      <c r="H1687" s="9"/>
      <c r="I1687" s="9"/>
      <c r="J1687" s="9" t="s">
        <v>90</v>
      </c>
      <c r="K1687" s="9" t="s">
        <v>8338</v>
      </c>
      <c r="L1687" s="9" t="s">
        <v>8339</v>
      </c>
      <c r="M1687" s="9" t="s">
        <v>8340</v>
      </c>
      <c r="N1687" s="9" t="s">
        <v>84</v>
      </c>
      <c r="O1687" s="9">
        <v>5</v>
      </c>
      <c r="P1687" s="9"/>
      <c r="Q1687" s="9"/>
      <c r="R1687" s="9"/>
      <c r="S1687" s="9"/>
      <c r="T1687" s="9"/>
      <c r="U1687" s="9"/>
      <c r="V1687" s="9"/>
      <c r="W1687" s="9"/>
      <c r="X1687" s="9"/>
      <c r="Y1687" s="9" t="s">
        <v>7387</v>
      </c>
      <c r="Z1687" s="9" t="s">
        <v>7388</v>
      </c>
      <c r="AA1687" s="9">
        <v>70808</v>
      </c>
      <c r="AB1687" s="9" t="s">
        <v>537</v>
      </c>
      <c r="AC1687" s="9"/>
      <c r="AD1687" s="9" t="b">
        <v>0</v>
      </c>
      <c r="AE1687" s="9"/>
      <c r="AF1687" s="9"/>
      <c r="AG1687" s="14">
        <f t="shared" si="26"/>
        <v>43326</v>
      </c>
    </row>
    <row r="1688" spans="1:33">
      <c r="A1688" s="9" t="s">
        <v>8341</v>
      </c>
      <c r="B1688" s="9" t="s">
        <v>8342</v>
      </c>
      <c r="C1688" s="9" t="s">
        <v>8343</v>
      </c>
      <c r="D1688" s="9" t="s">
        <v>8344</v>
      </c>
      <c r="E1688" s="9" t="s">
        <v>36</v>
      </c>
      <c r="F1688" s="9" t="s">
        <v>37</v>
      </c>
      <c r="G1688" s="9" t="s">
        <v>532</v>
      </c>
      <c r="H1688" s="9"/>
      <c r="I1688" s="9"/>
      <c r="J1688" s="9" t="s">
        <v>90</v>
      </c>
      <c r="K1688" s="9" t="s">
        <v>8305</v>
      </c>
      <c r="L1688" s="9" t="s">
        <v>8345</v>
      </c>
      <c r="M1688" s="9" t="s">
        <v>8346</v>
      </c>
      <c r="N1688" s="9" t="s">
        <v>84</v>
      </c>
      <c r="O1688" s="9">
        <v>55</v>
      </c>
      <c r="P1688" s="9"/>
      <c r="Q1688" s="9"/>
      <c r="R1688" s="9"/>
      <c r="S1688" s="9"/>
      <c r="T1688" s="9"/>
      <c r="U1688" s="9"/>
      <c r="V1688" s="9"/>
      <c r="W1688" s="9"/>
      <c r="X1688" s="9"/>
      <c r="Y1688" s="9" t="s">
        <v>7387</v>
      </c>
      <c r="Z1688" s="9" t="s">
        <v>7388</v>
      </c>
      <c r="AA1688" s="9">
        <v>70808</v>
      </c>
      <c r="AB1688" s="9" t="s">
        <v>537</v>
      </c>
      <c r="AC1688" s="9"/>
      <c r="AD1688" s="9" t="b">
        <v>0</v>
      </c>
      <c r="AE1688" s="9"/>
      <c r="AF1688" s="9"/>
      <c r="AG1688" s="14">
        <f t="shared" si="26"/>
        <v>43326</v>
      </c>
    </row>
    <row r="1689" spans="1:33">
      <c r="A1689" s="9" t="s">
        <v>8347</v>
      </c>
      <c r="B1689" s="9" t="s">
        <v>8348</v>
      </c>
      <c r="C1689" s="9" t="s">
        <v>8349</v>
      </c>
      <c r="D1689" s="9" t="s">
        <v>8350</v>
      </c>
      <c r="E1689" s="9" t="s">
        <v>36</v>
      </c>
      <c r="F1689" s="9" t="s">
        <v>37</v>
      </c>
      <c r="G1689" s="9" t="s">
        <v>532</v>
      </c>
      <c r="H1689" s="9"/>
      <c r="I1689" s="9"/>
      <c r="J1689" s="9" t="s">
        <v>90</v>
      </c>
      <c r="K1689" s="9" t="s">
        <v>8351</v>
      </c>
      <c r="L1689" s="9" t="s">
        <v>8352</v>
      </c>
      <c r="M1689" s="9" t="s">
        <v>8353</v>
      </c>
      <c r="N1689" s="9" t="s">
        <v>84</v>
      </c>
      <c r="O1689" s="9">
        <v>12</v>
      </c>
      <c r="P1689" s="9"/>
      <c r="Q1689" s="9"/>
      <c r="R1689" s="9"/>
      <c r="S1689" s="9"/>
      <c r="T1689" s="9"/>
      <c r="U1689" s="9"/>
      <c r="V1689" s="9"/>
      <c r="W1689" s="9"/>
      <c r="X1689" s="9"/>
      <c r="Y1689" s="9" t="s">
        <v>7387</v>
      </c>
      <c r="Z1689" s="9" t="s">
        <v>7388</v>
      </c>
      <c r="AA1689" s="9">
        <v>70808</v>
      </c>
      <c r="AB1689" s="9" t="s">
        <v>537</v>
      </c>
      <c r="AC1689" s="9"/>
      <c r="AD1689" s="9" t="b">
        <v>0</v>
      </c>
      <c r="AE1689" s="9"/>
      <c r="AF1689" s="9"/>
      <c r="AG1689" s="14">
        <f t="shared" si="26"/>
        <v>43326</v>
      </c>
    </row>
    <row r="1690" spans="1:33">
      <c r="A1690" s="9" t="s">
        <v>8354</v>
      </c>
      <c r="B1690" s="9" t="s">
        <v>8355</v>
      </c>
      <c r="C1690" s="9" t="s">
        <v>8356</v>
      </c>
      <c r="D1690" s="9" t="s">
        <v>8357</v>
      </c>
      <c r="E1690" s="9" t="s">
        <v>36</v>
      </c>
      <c r="F1690" s="9" t="s">
        <v>37</v>
      </c>
      <c r="G1690" s="9" t="s">
        <v>532</v>
      </c>
      <c r="H1690" s="9"/>
      <c r="I1690" s="9"/>
      <c r="J1690" s="9" t="s">
        <v>90</v>
      </c>
      <c r="K1690" s="9" t="s">
        <v>8358</v>
      </c>
      <c r="L1690" s="9" t="s">
        <v>8359</v>
      </c>
      <c r="M1690" s="9" t="s">
        <v>8360</v>
      </c>
      <c r="N1690" s="9" t="s">
        <v>84</v>
      </c>
      <c r="O1690" s="9">
        <v>52</v>
      </c>
      <c r="P1690" s="9"/>
      <c r="Q1690" s="9"/>
      <c r="R1690" s="9"/>
      <c r="S1690" s="9"/>
      <c r="T1690" s="9"/>
      <c r="U1690" s="9"/>
      <c r="V1690" s="9"/>
      <c r="W1690" s="9"/>
      <c r="X1690" s="9"/>
      <c r="Y1690" s="9" t="s">
        <v>7387</v>
      </c>
      <c r="Z1690" s="9" t="s">
        <v>7388</v>
      </c>
      <c r="AA1690" s="9">
        <v>70808</v>
      </c>
      <c r="AB1690" s="9" t="s">
        <v>537</v>
      </c>
      <c r="AC1690" s="9"/>
      <c r="AD1690" s="9" t="b">
        <v>0</v>
      </c>
      <c r="AE1690" s="9"/>
      <c r="AF1690" s="9"/>
      <c r="AG1690" s="14">
        <f t="shared" si="26"/>
        <v>43326</v>
      </c>
    </row>
    <row r="1691" spans="1:33">
      <c r="A1691" s="9" t="s">
        <v>8361</v>
      </c>
      <c r="B1691" s="9" t="s">
        <v>8362</v>
      </c>
      <c r="C1691" s="9" t="s">
        <v>8363</v>
      </c>
      <c r="D1691" s="9" t="s">
        <v>8364</v>
      </c>
      <c r="E1691" s="9" t="s">
        <v>36</v>
      </c>
      <c r="F1691" s="9" t="s">
        <v>37</v>
      </c>
      <c r="G1691" s="9" t="s">
        <v>532</v>
      </c>
      <c r="H1691" s="9"/>
      <c r="I1691" s="9"/>
      <c r="J1691" s="9" t="s">
        <v>90</v>
      </c>
      <c r="K1691" s="9" t="s">
        <v>8365</v>
      </c>
      <c r="L1691" s="9" t="s">
        <v>8366</v>
      </c>
      <c r="M1691" s="9" t="s">
        <v>8367</v>
      </c>
      <c r="N1691" s="9" t="s">
        <v>84</v>
      </c>
      <c r="O1691" s="9">
        <v>32</v>
      </c>
      <c r="P1691" s="9"/>
      <c r="Q1691" s="9"/>
      <c r="R1691" s="9"/>
      <c r="S1691" s="9"/>
      <c r="T1691" s="9"/>
      <c r="U1691" s="9"/>
      <c r="V1691" s="9"/>
      <c r="W1691" s="9"/>
      <c r="X1691" s="9"/>
      <c r="Y1691" s="9" t="s">
        <v>7387</v>
      </c>
      <c r="Z1691" s="9" t="s">
        <v>7388</v>
      </c>
      <c r="AA1691" s="9">
        <v>70808</v>
      </c>
      <c r="AB1691" s="9" t="s">
        <v>537</v>
      </c>
      <c r="AC1691" s="9"/>
      <c r="AD1691" s="9" t="b">
        <v>0</v>
      </c>
      <c r="AE1691" s="9"/>
      <c r="AF1691" s="9"/>
      <c r="AG1691" s="14">
        <f t="shared" si="26"/>
        <v>43326</v>
      </c>
    </row>
    <row r="1692" spans="1:33">
      <c r="A1692" s="9" t="s">
        <v>8368</v>
      </c>
      <c r="B1692" s="9" t="s">
        <v>8369</v>
      </c>
      <c r="C1692" s="9" t="s">
        <v>8370</v>
      </c>
      <c r="D1692" s="9" t="s">
        <v>8371</v>
      </c>
      <c r="E1692" s="9" t="s">
        <v>36</v>
      </c>
      <c r="F1692" s="9" t="s">
        <v>37</v>
      </c>
      <c r="G1692" s="9" t="s">
        <v>532</v>
      </c>
      <c r="H1692" s="9"/>
      <c r="I1692" s="9"/>
      <c r="J1692" s="9" t="s">
        <v>90</v>
      </c>
      <c r="K1692" s="9" t="s">
        <v>8372</v>
      </c>
      <c r="L1692" s="9" t="s">
        <v>8373</v>
      </c>
      <c r="M1692" s="9" t="s">
        <v>8374</v>
      </c>
      <c r="N1692" s="9" t="s">
        <v>84</v>
      </c>
      <c r="O1692" s="9">
        <v>18</v>
      </c>
      <c r="P1692" s="9"/>
      <c r="Q1692" s="9"/>
      <c r="R1692" s="9"/>
      <c r="S1692" s="9"/>
      <c r="T1692" s="9"/>
      <c r="U1692" s="9"/>
      <c r="V1692" s="9"/>
      <c r="W1692" s="9"/>
      <c r="X1692" s="9"/>
      <c r="Y1692" s="9" t="s">
        <v>7387</v>
      </c>
      <c r="Z1692" s="9" t="s">
        <v>7388</v>
      </c>
      <c r="AA1692" s="9">
        <v>70808</v>
      </c>
      <c r="AB1692" s="9" t="s">
        <v>537</v>
      </c>
      <c r="AC1692" s="9"/>
      <c r="AD1692" s="9" t="b">
        <v>0</v>
      </c>
      <c r="AE1692" s="9"/>
      <c r="AF1692" s="9"/>
      <c r="AG1692" s="14">
        <f t="shared" si="26"/>
        <v>43326</v>
      </c>
    </row>
    <row r="1693" spans="1:33">
      <c r="A1693" s="9" t="s">
        <v>8375</v>
      </c>
      <c r="B1693" s="9" t="s">
        <v>8376</v>
      </c>
      <c r="C1693" s="9" t="s">
        <v>8377</v>
      </c>
      <c r="D1693" s="9" t="s">
        <v>8378</v>
      </c>
      <c r="E1693" s="9" t="s">
        <v>36</v>
      </c>
      <c r="F1693" s="9" t="s">
        <v>37</v>
      </c>
      <c r="G1693" s="9" t="s">
        <v>532</v>
      </c>
      <c r="H1693" s="9"/>
      <c r="I1693" s="9"/>
      <c r="J1693" s="9" t="s">
        <v>90</v>
      </c>
      <c r="K1693" s="9" t="s">
        <v>8291</v>
      </c>
      <c r="L1693" s="9" t="s">
        <v>8379</v>
      </c>
      <c r="M1693" s="9" t="s">
        <v>8380</v>
      </c>
      <c r="N1693" s="9" t="s">
        <v>84</v>
      </c>
      <c r="O1693" s="9">
        <v>48</v>
      </c>
      <c r="P1693" s="9"/>
      <c r="Q1693" s="9"/>
      <c r="R1693" s="9"/>
      <c r="S1693" s="9"/>
      <c r="T1693" s="9"/>
      <c r="U1693" s="9"/>
      <c r="V1693" s="9"/>
      <c r="W1693" s="9"/>
      <c r="X1693" s="9"/>
      <c r="Y1693" s="9" t="s">
        <v>7387</v>
      </c>
      <c r="Z1693" s="9" t="s">
        <v>7388</v>
      </c>
      <c r="AA1693" s="9">
        <v>70808</v>
      </c>
      <c r="AB1693" s="9" t="s">
        <v>537</v>
      </c>
      <c r="AC1693" s="9"/>
      <c r="AD1693" s="9" t="b">
        <v>0</v>
      </c>
      <c r="AE1693" s="9"/>
      <c r="AF1693" s="9"/>
      <c r="AG1693" s="14">
        <f t="shared" si="26"/>
        <v>43326</v>
      </c>
    </row>
    <row r="1694" spans="1:33">
      <c r="A1694" s="9" t="s">
        <v>8381</v>
      </c>
      <c r="B1694" s="9" t="s">
        <v>8382</v>
      </c>
      <c r="C1694" s="9" t="s">
        <v>8383</v>
      </c>
      <c r="D1694" s="9" t="s">
        <v>8384</v>
      </c>
      <c r="E1694" s="9" t="s">
        <v>36</v>
      </c>
      <c r="F1694" s="9" t="s">
        <v>37</v>
      </c>
      <c r="G1694" s="9" t="s">
        <v>532</v>
      </c>
      <c r="H1694" s="9"/>
      <c r="I1694" s="9"/>
      <c r="J1694" s="9" t="s">
        <v>90</v>
      </c>
      <c r="K1694" s="9" t="s">
        <v>8298</v>
      </c>
      <c r="L1694" s="9" t="s">
        <v>8385</v>
      </c>
      <c r="M1694" s="9" t="s">
        <v>8386</v>
      </c>
      <c r="N1694" s="9" t="s">
        <v>84</v>
      </c>
      <c r="O1694" s="9">
        <v>8</v>
      </c>
      <c r="P1694" s="9"/>
      <c r="Q1694" s="9"/>
      <c r="R1694" s="9"/>
      <c r="S1694" s="9"/>
      <c r="T1694" s="9"/>
      <c r="U1694" s="9"/>
      <c r="V1694" s="9"/>
      <c r="W1694" s="9"/>
      <c r="X1694" s="9"/>
      <c r="Y1694" s="9" t="s">
        <v>7387</v>
      </c>
      <c r="Z1694" s="9" t="s">
        <v>7388</v>
      </c>
      <c r="AA1694" s="9">
        <v>70808</v>
      </c>
      <c r="AB1694" s="9" t="s">
        <v>537</v>
      </c>
      <c r="AC1694" s="9"/>
      <c r="AD1694" s="9" t="b">
        <v>0</v>
      </c>
      <c r="AE1694" s="9"/>
      <c r="AF1694" s="9"/>
      <c r="AG1694" s="14">
        <f t="shared" si="26"/>
        <v>43326</v>
      </c>
    </row>
    <row r="1695" spans="1:33">
      <c r="A1695" s="9" t="s">
        <v>8387</v>
      </c>
      <c r="B1695" s="9" t="s">
        <v>8388</v>
      </c>
      <c r="C1695" s="9" t="s">
        <v>8389</v>
      </c>
      <c r="D1695" s="9" t="s">
        <v>8390</v>
      </c>
      <c r="E1695" s="9" t="s">
        <v>36</v>
      </c>
      <c r="F1695" s="9" t="s">
        <v>37</v>
      </c>
      <c r="G1695" s="9" t="s">
        <v>532</v>
      </c>
      <c r="H1695" s="9"/>
      <c r="I1695" s="9"/>
      <c r="J1695" s="9" t="s">
        <v>90</v>
      </c>
      <c r="K1695" s="9" t="s">
        <v>8305</v>
      </c>
      <c r="L1695" s="9" t="s">
        <v>8391</v>
      </c>
      <c r="M1695" s="9" t="s">
        <v>8392</v>
      </c>
      <c r="N1695" s="9" t="s">
        <v>84</v>
      </c>
      <c r="O1695" s="9">
        <v>38</v>
      </c>
      <c r="P1695" s="9"/>
      <c r="Q1695" s="9"/>
      <c r="R1695" s="9"/>
      <c r="S1695" s="9"/>
      <c r="T1695" s="9"/>
      <c r="U1695" s="9"/>
      <c r="V1695" s="9"/>
      <c r="W1695" s="9"/>
      <c r="X1695" s="9"/>
      <c r="Y1695" s="9" t="s">
        <v>7387</v>
      </c>
      <c r="Z1695" s="9" t="s">
        <v>7388</v>
      </c>
      <c r="AA1695" s="9">
        <v>70808</v>
      </c>
      <c r="AB1695" s="9" t="s">
        <v>537</v>
      </c>
      <c r="AC1695" s="9"/>
      <c r="AD1695" s="9" t="b">
        <v>0</v>
      </c>
      <c r="AE1695" s="9"/>
      <c r="AF1695" s="9"/>
      <c r="AG1695" s="14">
        <f t="shared" si="26"/>
        <v>43326</v>
      </c>
    </row>
    <row r="1696" spans="1:33">
      <c r="A1696" s="9" t="s">
        <v>8393</v>
      </c>
      <c r="B1696" s="9" t="s">
        <v>8394</v>
      </c>
      <c r="C1696" s="9" t="s">
        <v>8395</v>
      </c>
      <c r="D1696" s="9" t="s">
        <v>8396</v>
      </c>
      <c r="E1696" s="9" t="s">
        <v>36</v>
      </c>
      <c r="F1696" s="9" t="s">
        <v>37</v>
      </c>
      <c r="G1696" s="9" t="s">
        <v>532</v>
      </c>
      <c r="H1696" s="9"/>
      <c r="I1696" s="9"/>
      <c r="J1696" s="9" t="s">
        <v>90</v>
      </c>
      <c r="K1696" s="9" t="s">
        <v>8397</v>
      </c>
      <c r="L1696" s="9" t="s">
        <v>8398</v>
      </c>
      <c r="M1696" s="9" t="s">
        <v>8399</v>
      </c>
      <c r="N1696" s="9" t="s">
        <v>84</v>
      </c>
      <c r="O1696" s="9">
        <v>7</v>
      </c>
      <c r="P1696" s="9"/>
      <c r="Q1696" s="9"/>
      <c r="R1696" s="9"/>
      <c r="S1696" s="9"/>
      <c r="T1696" s="9"/>
      <c r="U1696" s="9"/>
      <c r="V1696" s="9"/>
      <c r="W1696" s="9"/>
      <c r="X1696" s="9"/>
      <c r="Y1696" s="9" t="s">
        <v>7387</v>
      </c>
      <c r="Z1696" s="9" t="s">
        <v>7388</v>
      </c>
      <c r="AA1696" s="9">
        <v>70808</v>
      </c>
      <c r="AB1696" s="9" t="s">
        <v>537</v>
      </c>
      <c r="AC1696" s="9"/>
      <c r="AD1696" s="9" t="b">
        <v>0</v>
      </c>
      <c r="AE1696" s="9"/>
      <c r="AF1696" s="9"/>
      <c r="AG1696" s="14">
        <f t="shared" si="26"/>
        <v>43326</v>
      </c>
    </row>
    <row r="1697" spans="1:33">
      <c r="A1697" s="9" t="s">
        <v>8400</v>
      </c>
      <c r="B1697" s="9" t="s">
        <v>8401</v>
      </c>
      <c r="C1697" s="9" t="s">
        <v>8402</v>
      </c>
      <c r="D1697" s="9" t="s">
        <v>8403</v>
      </c>
      <c r="E1697" s="9" t="s">
        <v>36</v>
      </c>
      <c r="F1697" s="9" t="s">
        <v>37</v>
      </c>
      <c r="G1697" s="9" t="s">
        <v>532</v>
      </c>
      <c r="H1697" s="9"/>
      <c r="I1697" s="9"/>
      <c r="J1697" s="9" t="s">
        <v>90</v>
      </c>
      <c r="K1697" s="9" t="s">
        <v>8404</v>
      </c>
      <c r="L1697" s="9" t="s">
        <v>8405</v>
      </c>
      <c r="M1697" s="9" t="s">
        <v>8406</v>
      </c>
      <c r="N1697" s="9" t="s">
        <v>84</v>
      </c>
      <c r="O1697" s="9">
        <v>10</v>
      </c>
      <c r="P1697" s="9"/>
      <c r="Q1697" s="9"/>
      <c r="R1697" s="9"/>
      <c r="S1697" s="9"/>
      <c r="T1697" s="9"/>
      <c r="U1697" s="9"/>
      <c r="V1697" s="9"/>
      <c r="W1697" s="9"/>
      <c r="X1697" s="9"/>
      <c r="Y1697" s="9" t="s">
        <v>7387</v>
      </c>
      <c r="Z1697" s="9" t="s">
        <v>7388</v>
      </c>
      <c r="AA1697" s="9">
        <v>70808</v>
      </c>
      <c r="AB1697" s="9" t="s">
        <v>537</v>
      </c>
      <c r="AC1697" s="9"/>
      <c r="AD1697" s="9" t="b">
        <v>0</v>
      </c>
      <c r="AE1697" s="9"/>
      <c r="AF1697" s="9"/>
      <c r="AG1697" s="14">
        <f t="shared" si="26"/>
        <v>43326</v>
      </c>
    </row>
    <row r="1698" spans="1:33">
      <c r="A1698" s="9" t="s">
        <v>8407</v>
      </c>
      <c r="B1698" s="9" t="s">
        <v>8408</v>
      </c>
      <c r="C1698" s="9" t="s">
        <v>8409</v>
      </c>
      <c r="D1698" s="9" t="s">
        <v>8410</v>
      </c>
      <c r="E1698" s="9" t="s">
        <v>36</v>
      </c>
      <c r="F1698" s="9" t="s">
        <v>37</v>
      </c>
      <c r="G1698" s="9" t="s">
        <v>532</v>
      </c>
      <c r="H1698" s="9"/>
      <c r="I1698" s="9"/>
      <c r="J1698" s="9" t="s">
        <v>90</v>
      </c>
      <c r="K1698" s="9" t="s">
        <v>8411</v>
      </c>
      <c r="L1698" s="9" t="s">
        <v>8412</v>
      </c>
      <c r="M1698" s="9" t="s">
        <v>8413</v>
      </c>
      <c r="N1698" s="9" t="s">
        <v>84</v>
      </c>
      <c r="O1698" s="9">
        <v>5</v>
      </c>
      <c r="P1698" s="9"/>
      <c r="Q1698" s="9"/>
      <c r="R1698" s="9"/>
      <c r="S1698" s="9"/>
      <c r="T1698" s="9"/>
      <c r="U1698" s="9"/>
      <c r="V1698" s="9"/>
      <c r="W1698" s="9"/>
      <c r="X1698" s="9"/>
      <c r="Y1698" s="9" t="s">
        <v>7387</v>
      </c>
      <c r="Z1698" s="9" t="s">
        <v>7388</v>
      </c>
      <c r="AA1698" s="9">
        <v>70808</v>
      </c>
      <c r="AB1698" s="9" t="s">
        <v>537</v>
      </c>
      <c r="AC1698" s="9"/>
      <c r="AD1698" s="9" t="b">
        <v>0</v>
      </c>
      <c r="AE1698" s="9"/>
      <c r="AF1698" s="9"/>
      <c r="AG1698" s="14">
        <f t="shared" si="26"/>
        <v>43326</v>
      </c>
    </row>
    <row r="1699" spans="1:33">
      <c r="A1699" s="9" t="s">
        <v>8414</v>
      </c>
      <c r="B1699" s="9" t="s">
        <v>8415</v>
      </c>
      <c r="C1699" s="9" t="s">
        <v>8416</v>
      </c>
      <c r="D1699" s="9" t="s">
        <v>8417</v>
      </c>
      <c r="E1699" s="9" t="s">
        <v>36</v>
      </c>
      <c r="F1699" s="9" t="s">
        <v>37</v>
      </c>
      <c r="G1699" s="9" t="s">
        <v>532</v>
      </c>
      <c r="H1699" s="9"/>
      <c r="I1699" s="9"/>
      <c r="J1699" s="9" t="s">
        <v>90</v>
      </c>
      <c r="K1699" s="9" t="s">
        <v>8404</v>
      </c>
      <c r="L1699" s="9" t="s">
        <v>8418</v>
      </c>
      <c r="M1699" s="9" t="s">
        <v>8419</v>
      </c>
      <c r="N1699" s="9" t="s">
        <v>84</v>
      </c>
      <c r="O1699" s="9">
        <v>35</v>
      </c>
      <c r="P1699" s="9"/>
      <c r="Q1699" s="9"/>
      <c r="R1699" s="9"/>
      <c r="S1699" s="9"/>
      <c r="T1699" s="9"/>
      <c r="U1699" s="9"/>
      <c r="V1699" s="9"/>
      <c r="W1699" s="9"/>
      <c r="X1699" s="9"/>
      <c r="Y1699" s="9" t="s">
        <v>7387</v>
      </c>
      <c r="Z1699" s="9" t="s">
        <v>7388</v>
      </c>
      <c r="AA1699" s="9">
        <v>70808</v>
      </c>
      <c r="AB1699" s="9" t="s">
        <v>537</v>
      </c>
      <c r="AC1699" s="9"/>
      <c r="AD1699" s="9" t="b">
        <v>0</v>
      </c>
      <c r="AE1699" s="9"/>
      <c r="AF1699" s="9"/>
      <c r="AG1699" s="14">
        <f t="shared" si="26"/>
        <v>43326</v>
      </c>
    </row>
    <row r="1700" spans="1:33">
      <c r="A1700" s="9" t="s">
        <v>8420</v>
      </c>
      <c r="B1700" s="9" t="s">
        <v>8421</v>
      </c>
      <c r="C1700" s="9" t="s">
        <v>8422</v>
      </c>
      <c r="D1700" s="9" t="s">
        <v>8423</v>
      </c>
      <c r="E1700" s="9" t="s">
        <v>36</v>
      </c>
      <c r="F1700" s="9" t="s">
        <v>37</v>
      </c>
      <c r="G1700" s="9" t="s">
        <v>532</v>
      </c>
      <c r="H1700" s="9"/>
      <c r="I1700" s="9"/>
      <c r="J1700" s="9" t="s">
        <v>90</v>
      </c>
      <c r="K1700" s="9" t="s">
        <v>8424</v>
      </c>
      <c r="L1700" s="9" t="s">
        <v>8425</v>
      </c>
      <c r="M1700" s="9" t="s">
        <v>8426</v>
      </c>
      <c r="N1700" s="9" t="s">
        <v>84</v>
      </c>
      <c r="O1700" s="9">
        <v>52</v>
      </c>
      <c r="P1700" s="9"/>
      <c r="Q1700" s="9"/>
      <c r="R1700" s="9"/>
      <c r="S1700" s="9"/>
      <c r="T1700" s="9"/>
      <c r="U1700" s="9"/>
      <c r="V1700" s="9"/>
      <c r="W1700" s="9"/>
      <c r="X1700" s="9"/>
      <c r="Y1700" s="9" t="s">
        <v>7387</v>
      </c>
      <c r="Z1700" s="9" t="s">
        <v>7388</v>
      </c>
      <c r="AA1700" s="9">
        <v>70808</v>
      </c>
      <c r="AB1700" s="9" t="s">
        <v>537</v>
      </c>
      <c r="AC1700" s="9"/>
      <c r="AD1700" s="9" t="b">
        <v>0</v>
      </c>
      <c r="AE1700" s="9"/>
      <c r="AF1700" s="9"/>
      <c r="AG1700" s="14">
        <f t="shared" si="26"/>
        <v>43326</v>
      </c>
    </row>
    <row r="1701" spans="1:33">
      <c r="A1701" s="9" t="s">
        <v>8427</v>
      </c>
      <c r="B1701" s="9" t="s">
        <v>8428</v>
      </c>
      <c r="C1701" s="9" t="s">
        <v>8429</v>
      </c>
      <c r="D1701" s="9" t="s">
        <v>8430</v>
      </c>
      <c r="E1701" s="9" t="s">
        <v>36</v>
      </c>
      <c r="F1701" s="9" t="s">
        <v>37</v>
      </c>
      <c r="G1701" s="9" t="s">
        <v>532</v>
      </c>
      <c r="H1701" s="9"/>
      <c r="I1701" s="9"/>
      <c r="J1701" s="9" t="s">
        <v>90</v>
      </c>
      <c r="K1701" s="9" t="s">
        <v>8397</v>
      </c>
      <c r="L1701" s="9" t="s">
        <v>8431</v>
      </c>
      <c r="M1701" s="9" t="s">
        <v>8432</v>
      </c>
      <c r="N1701" s="9" t="s">
        <v>84</v>
      </c>
      <c r="O1701" s="9">
        <v>4</v>
      </c>
      <c r="P1701" s="9"/>
      <c r="Q1701" s="9"/>
      <c r="R1701" s="9"/>
      <c r="S1701" s="9"/>
      <c r="T1701" s="9"/>
      <c r="U1701" s="9"/>
      <c r="V1701" s="9"/>
      <c r="W1701" s="9"/>
      <c r="X1701" s="9"/>
      <c r="Y1701" s="9" t="s">
        <v>7387</v>
      </c>
      <c r="Z1701" s="9" t="s">
        <v>7388</v>
      </c>
      <c r="AA1701" s="9">
        <v>70808</v>
      </c>
      <c r="AB1701" s="9" t="s">
        <v>537</v>
      </c>
      <c r="AC1701" s="9"/>
      <c r="AD1701" s="9" t="b">
        <v>0</v>
      </c>
      <c r="AE1701" s="9"/>
      <c r="AF1701" s="9"/>
      <c r="AG1701" s="14">
        <f t="shared" si="26"/>
        <v>43326</v>
      </c>
    </row>
    <row r="1702" spans="1:33">
      <c r="A1702" s="9" t="s">
        <v>8433</v>
      </c>
      <c r="B1702" s="9" t="s">
        <v>8434</v>
      </c>
      <c r="C1702" s="9" t="s">
        <v>8435</v>
      </c>
      <c r="D1702" s="9" t="s">
        <v>8436</v>
      </c>
      <c r="E1702" s="9" t="s">
        <v>36</v>
      </c>
      <c r="F1702" s="9" t="s">
        <v>37</v>
      </c>
      <c r="G1702" s="9" t="s">
        <v>532</v>
      </c>
      <c r="H1702" s="9"/>
      <c r="I1702" s="9"/>
      <c r="J1702" s="9" t="s">
        <v>90</v>
      </c>
      <c r="K1702" s="9" t="s">
        <v>8404</v>
      </c>
      <c r="L1702" s="9" t="s">
        <v>8437</v>
      </c>
      <c r="M1702" s="9" t="s">
        <v>8438</v>
      </c>
      <c r="N1702" s="9" t="s">
        <v>84</v>
      </c>
      <c r="O1702" s="9">
        <v>35</v>
      </c>
      <c r="P1702" s="9"/>
      <c r="Q1702" s="9"/>
      <c r="R1702" s="9"/>
      <c r="S1702" s="9"/>
      <c r="T1702" s="9"/>
      <c r="U1702" s="9"/>
      <c r="V1702" s="9"/>
      <c r="W1702" s="9"/>
      <c r="X1702" s="9"/>
      <c r="Y1702" s="9" t="s">
        <v>7387</v>
      </c>
      <c r="Z1702" s="9" t="s">
        <v>7388</v>
      </c>
      <c r="AA1702" s="9">
        <v>70808</v>
      </c>
      <c r="AB1702" s="9" t="s">
        <v>537</v>
      </c>
      <c r="AC1702" s="9"/>
      <c r="AD1702" s="9" t="b">
        <v>0</v>
      </c>
      <c r="AE1702" s="9"/>
      <c r="AF1702" s="9"/>
      <c r="AG1702" s="14">
        <f t="shared" si="26"/>
        <v>43326</v>
      </c>
    </row>
    <row r="1703" spans="1:33">
      <c r="A1703" s="9" t="s">
        <v>8439</v>
      </c>
      <c r="B1703" s="9" t="s">
        <v>8440</v>
      </c>
      <c r="C1703" s="9" t="s">
        <v>8441</v>
      </c>
      <c r="D1703" s="9" t="s">
        <v>8442</v>
      </c>
      <c r="E1703" s="9" t="s">
        <v>36</v>
      </c>
      <c r="F1703" s="9" t="s">
        <v>37</v>
      </c>
      <c r="G1703" s="9" t="s">
        <v>532</v>
      </c>
      <c r="H1703" s="9"/>
      <c r="I1703" s="9"/>
      <c r="J1703" s="9" t="s">
        <v>90</v>
      </c>
      <c r="K1703" s="9" t="s">
        <v>8443</v>
      </c>
      <c r="L1703" s="9" t="s">
        <v>8444</v>
      </c>
      <c r="M1703" s="9" t="s">
        <v>8445</v>
      </c>
      <c r="N1703" s="9" t="s">
        <v>84</v>
      </c>
      <c r="O1703" s="9">
        <v>7</v>
      </c>
      <c r="P1703" s="9"/>
      <c r="Q1703" s="9"/>
      <c r="R1703" s="9"/>
      <c r="S1703" s="9"/>
      <c r="T1703" s="9"/>
      <c r="U1703" s="9"/>
      <c r="V1703" s="9"/>
      <c r="W1703" s="9"/>
      <c r="X1703" s="9"/>
      <c r="Y1703" s="9" t="s">
        <v>7387</v>
      </c>
      <c r="Z1703" s="9" t="s">
        <v>7388</v>
      </c>
      <c r="AA1703" s="9">
        <v>70808</v>
      </c>
      <c r="AB1703" s="9" t="s">
        <v>537</v>
      </c>
      <c r="AC1703" s="9"/>
      <c r="AD1703" s="9" t="b">
        <v>0</v>
      </c>
      <c r="AE1703" s="9"/>
      <c r="AF1703" s="9"/>
      <c r="AG1703" s="14">
        <f t="shared" si="26"/>
        <v>43326</v>
      </c>
    </row>
    <row r="1704" spans="1:33">
      <c r="A1704" s="9" t="s">
        <v>8446</v>
      </c>
      <c r="B1704" s="9" t="s">
        <v>8447</v>
      </c>
      <c r="C1704" s="9" t="s">
        <v>8448</v>
      </c>
      <c r="D1704" s="9" t="s">
        <v>8449</v>
      </c>
      <c r="E1704" s="9" t="s">
        <v>36</v>
      </c>
      <c r="F1704" s="9" t="s">
        <v>37</v>
      </c>
      <c r="G1704" s="9" t="s">
        <v>532</v>
      </c>
      <c r="H1704" s="9"/>
      <c r="I1704" s="9"/>
      <c r="J1704" s="9" t="s">
        <v>90</v>
      </c>
      <c r="K1704" s="9" t="s">
        <v>8450</v>
      </c>
      <c r="L1704" s="9" t="s">
        <v>8451</v>
      </c>
      <c r="M1704" s="9" t="s">
        <v>8452</v>
      </c>
      <c r="N1704" s="9" t="s">
        <v>84</v>
      </c>
      <c r="O1704" s="9">
        <v>4</v>
      </c>
      <c r="P1704" s="9"/>
      <c r="Q1704" s="9"/>
      <c r="R1704" s="9"/>
      <c r="S1704" s="9"/>
      <c r="T1704" s="9"/>
      <c r="U1704" s="9"/>
      <c r="V1704" s="9"/>
      <c r="W1704" s="9"/>
      <c r="X1704" s="9"/>
      <c r="Y1704" s="9" t="s">
        <v>7387</v>
      </c>
      <c r="Z1704" s="9" t="s">
        <v>7388</v>
      </c>
      <c r="AA1704" s="9">
        <v>70808</v>
      </c>
      <c r="AB1704" s="9" t="s">
        <v>537</v>
      </c>
      <c r="AC1704" s="9"/>
      <c r="AD1704" s="9" t="b">
        <v>0</v>
      </c>
      <c r="AE1704" s="9"/>
      <c r="AF1704" s="9"/>
      <c r="AG1704" s="14">
        <f t="shared" si="26"/>
        <v>43326</v>
      </c>
    </row>
    <row r="1705" spans="1:33">
      <c r="A1705" s="9" t="s">
        <v>8453</v>
      </c>
      <c r="B1705" s="9" t="s">
        <v>8454</v>
      </c>
      <c r="C1705" s="9" t="s">
        <v>8455</v>
      </c>
      <c r="D1705" s="9" t="s">
        <v>8456</v>
      </c>
      <c r="E1705" s="9" t="s">
        <v>36</v>
      </c>
      <c r="F1705" s="9" t="s">
        <v>37</v>
      </c>
      <c r="G1705" s="9" t="s">
        <v>532</v>
      </c>
      <c r="H1705" s="9"/>
      <c r="I1705" s="9"/>
      <c r="J1705" s="9" t="s">
        <v>90</v>
      </c>
      <c r="K1705" s="9" t="s">
        <v>8457</v>
      </c>
      <c r="L1705" s="9" t="s">
        <v>8458</v>
      </c>
      <c r="M1705" s="9" t="s">
        <v>8459</v>
      </c>
      <c r="N1705" s="9" t="s">
        <v>84</v>
      </c>
      <c r="O1705" s="9">
        <v>16</v>
      </c>
      <c r="P1705" s="9"/>
      <c r="Q1705" s="9"/>
      <c r="R1705" s="9"/>
      <c r="S1705" s="9"/>
      <c r="T1705" s="9"/>
      <c r="U1705" s="9"/>
      <c r="V1705" s="9"/>
      <c r="W1705" s="9"/>
      <c r="X1705" s="9"/>
      <c r="Y1705" s="9" t="s">
        <v>7387</v>
      </c>
      <c r="Z1705" s="9" t="s">
        <v>7388</v>
      </c>
      <c r="AA1705" s="9">
        <v>70808</v>
      </c>
      <c r="AB1705" s="9" t="s">
        <v>537</v>
      </c>
      <c r="AC1705" s="9"/>
      <c r="AD1705" s="9" t="b">
        <v>0</v>
      </c>
      <c r="AE1705" s="9"/>
      <c r="AF1705" s="9"/>
      <c r="AG1705" s="14">
        <f t="shared" si="26"/>
        <v>43326</v>
      </c>
    </row>
    <row r="1706" spans="1:33">
      <c r="A1706" s="9" t="s">
        <v>8460</v>
      </c>
      <c r="B1706" s="9" t="s">
        <v>8461</v>
      </c>
      <c r="C1706" s="9" t="s">
        <v>8462</v>
      </c>
      <c r="D1706" s="9" t="s">
        <v>8463</v>
      </c>
      <c r="E1706" s="9" t="s">
        <v>36</v>
      </c>
      <c r="F1706" s="9" t="s">
        <v>37</v>
      </c>
      <c r="G1706" s="9" t="s">
        <v>532</v>
      </c>
      <c r="H1706" s="9"/>
      <c r="I1706" s="9"/>
      <c r="J1706" s="9" t="s">
        <v>90</v>
      </c>
      <c r="K1706" s="9" t="s">
        <v>8464</v>
      </c>
      <c r="L1706" s="9" t="s">
        <v>8465</v>
      </c>
      <c r="M1706" s="9" t="s">
        <v>8466</v>
      </c>
      <c r="N1706" s="9" t="s">
        <v>84</v>
      </c>
      <c r="O1706" s="9">
        <v>2</v>
      </c>
      <c r="P1706" s="9"/>
      <c r="Q1706" s="9"/>
      <c r="R1706" s="9"/>
      <c r="S1706" s="9"/>
      <c r="T1706" s="9"/>
      <c r="U1706" s="9"/>
      <c r="V1706" s="9"/>
      <c r="W1706" s="9"/>
      <c r="X1706" s="9"/>
      <c r="Y1706" s="9" t="s">
        <v>7387</v>
      </c>
      <c r="Z1706" s="9" t="s">
        <v>7388</v>
      </c>
      <c r="AA1706" s="9">
        <v>70808</v>
      </c>
      <c r="AB1706" s="9" t="s">
        <v>537</v>
      </c>
      <c r="AC1706" s="9"/>
      <c r="AD1706" s="9" t="b">
        <v>0</v>
      </c>
      <c r="AE1706" s="9"/>
      <c r="AF1706" s="9"/>
      <c r="AG1706" s="14">
        <f t="shared" si="26"/>
        <v>43326</v>
      </c>
    </row>
    <row r="1707" spans="1:33">
      <c r="A1707" s="9" t="s">
        <v>8467</v>
      </c>
      <c r="B1707" s="9" t="s">
        <v>8468</v>
      </c>
      <c r="C1707" s="9" t="s">
        <v>8469</v>
      </c>
      <c r="D1707" s="9" t="s">
        <v>8470</v>
      </c>
      <c r="E1707" s="9" t="s">
        <v>36</v>
      </c>
      <c r="F1707" s="9" t="s">
        <v>37</v>
      </c>
      <c r="G1707" s="9" t="s">
        <v>532</v>
      </c>
      <c r="H1707" s="9"/>
      <c r="I1707" s="9"/>
      <c r="J1707" s="9" t="s">
        <v>90</v>
      </c>
      <c r="K1707" s="9" t="s">
        <v>8464</v>
      </c>
      <c r="L1707" s="9" t="s">
        <v>8471</v>
      </c>
      <c r="M1707" s="9" t="s">
        <v>8472</v>
      </c>
      <c r="N1707" s="9" t="s">
        <v>84</v>
      </c>
      <c r="O1707" s="9">
        <v>11</v>
      </c>
      <c r="P1707" s="9"/>
      <c r="Q1707" s="9"/>
      <c r="R1707" s="9"/>
      <c r="S1707" s="9"/>
      <c r="T1707" s="9"/>
      <c r="U1707" s="9"/>
      <c r="V1707" s="9"/>
      <c r="W1707" s="9"/>
      <c r="X1707" s="9"/>
      <c r="Y1707" s="9" t="s">
        <v>7387</v>
      </c>
      <c r="Z1707" s="9" t="s">
        <v>7388</v>
      </c>
      <c r="AA1707" s="9">
        <v>70808</v>
      </c>
      <c r="AB1707" s="9" t="s">
        <v>537</v>
      </c>
      <c r="AC1707" s="9"/>
      <c r="AD1707" s="9" t="b">
        <v>0</v>
      </c>
      <c r="AE1707" s="9"/>
      <c r="AF1707" s="9"/>
      <c r="AG1707" s="14">
        <f t="shared" si="26"/>
        <v>43326</v>
      </c>
    </row>
    <row r="1708" spans="1:33">
      <c r="A1708" s="9" t="s">
        <v>8473</v>
      </c>
      <c r="B1708" s="9" t="s">
        <v>8474</v>
      </c>
      <c r="C1708" s="9" t="s">
        <v>8475</v>
      </c>
      <c r="D1708" s="9" t="s">
        <v>8476</v>
      </c>
      <c r="E1708" s="9" t="s">
        <v>36</v>
      </c>
      <c r="F1708" s="9" t="s">
        <v>37</v>
      </c>
      <c r="G1708" s="9" t="s">
        <v>532</v>
      </c>
      <c r="H1708" s="9"/>
      <c r="I1708" s="9"/>
      <c r="J1708" s="9" t="s">
        <v>90</v>
      </c>
      <c r="K1708" s="9" t="s">
        <v>8477</v>
      </c>
      <c r="L1708" s="9" t="s">
        <v>8478</v>
      </c>
      <c r="M1708" s="9" t="s">
        <v>8479</v>
      </c>
      <c r="N1708" s="9" t="s">
        <v>84</v>
      </c>
      <c r="O1708" s="9">
        <v>3</v>
      </c>
      <c r="P1708" s="9"/>
      <c r="Q1708" s="9"/>
      <c r="R1708" s="9"/>
      <c r="S1708" s="9"/>
      <c r="T1708" s="9"/>
      <c r="U1708" s="9"/>
      <c r="V1708" s="9"/>
      <c r="W1708" s="9"/>
      <c r="X1708" s="9"/>
      <c r="Y1708" s="9" t="s">
        <v>7387</v>
      </c>
      <c r="Z1708" s="9" t="s">
        <v>7388</v>
      </c>
      <c r="AA1708" s="9">
        <v>70808</v>
      </c>
      <c r="AB1708" s="9" t="s">
        <v>537</v>
      </c>
      <c r="AC1708" s="9"/>
      <c r="AD1708" s="9" t="b">
        <v>0</v>
      </c>
      <c r="AE1708" s="9"/>
      <c r="AF1708" s="9"/>
      <c r="AG1708" s="14">
        <f t="shared" si="26"/>
        <v>43326</v>
      </c>
    </row>
    <row r="1709" spans="1:33">
      <c r="A1709" s="9" t="s">
        <v>8480</v>
      </c>
      <c r="B1709" s="9" t="s">
        <v>8481</v>
      </c>
      <c r="C1709" s="9" t="s">
        <v>8482</v>
      </c>
      <c r="D1709" s="9" t="s">
        <v>8483</v>
      </c>
      <c r="E1709" s="9" t="s">
        <v>36</v>
      </c>
      <c r="F1709" s="9" t="s">
        <v>37</v>
      </c>
      <c r="G1709" s="9" t="s">
        <v>532</v>
      </c>
      <c r="H1709" s="9"/>
      <c r="I1709" s="9"/>
      <c r="J1709" s="9" t="s">
        <v>90</v>
      </c>
      <c r="K1709" s="9" t="s">
        <v>8464</v>
      </c>
      <c r="L1709" s="9" t="s">
        <v>8484</v>
      </c>
      <c r="M1709" s="9" t="s">
        <v>8485</v>
      </c>
      <c r="N1709" s="9" t="s">
        <v>84</v>
      </c>
      <c r="O1709" s="9">
        <v>6</v>
      </c>
      <c r="P1709" s="9"/>
      <c r="Q1709" s="9"/>
      <c r="R1709" s="9"/>
      <c r="S1709" s="9"/>
      <c r="T1709" s="9"/>
      <c r="U1709" s="9"/>
      <c r="V1709" s="9"/>
      <c r="W1709" s="9"/>
      <c r="X1709" s="9"/>
      <c r="Y1709" s="9" t="s">
        <v>7387</v>
      </c>
      <c r="Z1709" s="9" t="s">
        <v>7388</v>
      </c>
      <c r="AA1709" s="9">
        <v>70808</v>
      </c>
      <c r="AB1709" s="9" t="s">
        <v>537</v>
      </c>
      <c r="AC1709" s="9"/>
      <c r="AD1709" s="9" t="b">
        <v>0</v>
      </c>
      <c r="AE1709" s="9"/>
      <c r="AF1709" s="9"/>
      <c r="AG1709" s="14">
        <f t="shared" si="26"/>
        <v>43326</v>
      </c>
    </row>
    <row r="1710" spans="1:33">
      <c r="A1710" s="9" t="s">
        <v>8486</v>
      </c>
      <c r="B1710" s="9" t="s">
        <v>8487</v>
      </c>
      <c r="C1710" s="9" t="s">
        <v>8488</v>
      </c>
      <c r="D1710" s="9" t="s">
        <v>8489</v>
      </c>
      <c r="E1710" s="9" t="s">
        <v>36</v>
      </c>
      <c r="F1710" s="9" t="s">
        <v>37</v>
      </c>
      <c r="G1710" s="9" t="s">
        <v>532</v>
      </c>
      <c r="H1710" s="9"/>
      <c r="I1710" s="9"/>
      <c r="J1710" s="9" t="s">
        <v>90</v>
      </c>
      <c r="K1710" s="9" t="s">
        <v>8490</v>
      </c>
      <c r="L1710" s="9" t="s">
        <v>8491</v>
      </c>
      <c r="M1710" s="9" t="s">
        <v>8492</v>
      </c>
      <c r="N1710" s="9" t="s">
        <v>84</v>
      </c>
      <c r="O1710" s="9">
        <v>41</v>
      </c>
      <c r="P1710" s="9"/>
      <c r="Q1710" s="9"/>
      <c r="R1710" s="9"/>
      <c r="S1710" s="9"/>
      <c r="T1710" s="9"/>
      <c r="U1710" s="9"/>
      <c r="V1710" s="9"/>
      <c r="W1710" s="9"/>
      <c r="X1710" s="9"/>
      <c r="Y1710" s="9" t="s">
        <v>7387</v>
      </c>
      <c r="Z1710" s="9" t="s">
        <v>7388</v>
      </c>
      <c r="AA1710" s="9">
        <v>70808</v>
      </c>
      <c r="AB1710" s="9" t="s">
        <v>537</v>
      </c>
      <c r="AC1710" s="9"/>
      <c r="AD1710" s="9" t="b">
        <v>0</v>
      </c>
      <c r="AE1710" s="9"/>
      <c r="AF1710" s="9"/>
      <c r="AG1710" s="14">
        <f t="shared" si="26"/>
        <v>43326</v>
      </c>
    </row>
    <row r="1711" spans="1:33">
      <c r="A1711" s="9" t="s">
        <v>8493</v>
      </c>
      <c r="B1711" s="9" t="s">
        <v>8494</v>
      </c>
      <c r="C1711" s="9" t="s">
        <v>8495</v>
      </c>
      <c r="D1711" s="9" t="s">
        <v>8496</v>
      </c>
      <c r="E1711" s="9" t="s">
        <v>36</v>
      </c>
      <c r="F1711" s="9" t="s">
        <v>37</v>
      </c>
      <c r="G1711" s="9" t="s">
        <v>532</v>
      </c>
      <c r="H1711" s="9"/>
      <c r="I1711" s="9"/>
      <c r="J1711" s="9" t="s">
        <v>90</v>
      </c>
      <c r="K1711" s="9" t="s">
        <v>8464</v>
      </c>
      <c r="L1711" s="9" t="s">
        <v>8497</v>
      </c>
      <c r="M1711" s="9" t="s">
        <v>8498</v>
      </c>
      <c r="N1711" s="9" t="s">
        <v>84</v>
      </c>
      <c r="O1711" s="9">
        <v>2</v>
      </c>
      <c r="P1711" s="9"/>
      <c r="Q1711" s="9"/>
      <c r="R1711" s="9"/>
      <c r="S1711" s="9"/>
      <c r="T1711" s="9"/>
      <c r="U1711" s="9"/>
      <c r="V1711" s="9"/>
      <c r="W1711" s="9"/>
      <c r="X1711" s="9"/>
      <c r="Y1711" s="9" t="s">
        <v>7387</v>
      </c>
      <c r="Z1711" s="9" t="s">
        <v>7388</v>
      </c>
      <c r="AA1711" s="9">
        <v>70808</v>
      </c>
      <c r="AB1711" s="9" t="s">
        <v>537</v>
      </c>
      <c r="AC1711" s="9"/>
      <c r="AD1711" s="9" t="b">
        <v>0</v>
      </c>
      <c r="AE1711" s="9"/>
      <c r="AF1711" s="9"/>
      <c r="AG1711" s="14">
        <f t="shared" si="26"/>
        <v>43326</v>
      </c>
    </row>
    <row r="1712" spans="1:33">
      <c r="A1712" s="9" t="s">
        <v>8499</v>
      </c>
      <c r="B1712" s="9" t="s">
        <v>8500</v>
      </c>
      <c r="C1712" s="9" t="s">
        <v>8501</v>
      </c>
      <c r="D1712" s="9" t="s">
        <v>8502</v>
      </c>
      <c r="E1712" s="9" t="s">
        <v>36</v>
      </c>
      <c r="F1712" s="9" t="s">
        <v>37</v>
      </c>
      <c r="G1712" s="9" t="s">
        <v>532</v>
      </c>
      <c r="H1712" s="9"/>
      <c r="I1712" s="9"/>
      <c r="J1712" s="9" t="s">
        <v>90</v>
      </c>
      <c r="K1712" s="9" t="s">
        <v>8503</v>
      </c>
      <c r="L1712" s="9" t="s">
        <v>8504</v>
      </c>
      <c r="M1712" s="9" t="s">
        <v>8505</v>
      </c>
      <c r="N1712" s="9" t="s">
        <v>84</v>
      </c>
      <c r="O1712" s="9">
        <v>26</v>
      </c>
      <c r="P1712" s="9"/>
      <c r="Q1712" s="9"/>
      <c r="R1712" s="9"/>
      <c r="S1712" s="9"/>
      <c r="T1712" s="9"/>
      <c r="U1712" s="9"/>
      <c r="V1712" s="9"/>
      <c r="W1712" s="9"/>
      <c r="X1712" s="9"/>
      <c r="Y1712" s="9" t="s">
        <v>7387</v>
      </c>
      <c r="Z1712" s="9" t="s">
        <v>7388</v>
      </c>
      <c r="AA1712" s="9">
        <v>70808</v>
      </c>
      <c r="AB1712" s="9" t="s">
        <v>537</v>
      </c>
      <c r="AC1712" s="9"/>
      <c r="AD1712" s="9" t="b">
        <v>0</v>
      </c>
      <c r="AE1712" s="9"/>
      <c r="AF1712" s="9"/>
      <c r="AG1712" s="14">
        <f t="shared" si="26"/>
        <v>43326</v>
      </c>
    </row>
    <row r="1713" spans="1:33">
      <c r="A1713" s="9" t="s">
        <v>8506</v>
      </c>
      <c r="B1713" s="9" t="s">
        <v>8507</v>
      </c>
      <c r="C1713" s="9" t="s">
        <v>8508</v>
      </c>
      <c r="D1713" s="9" t="s">
        <v>8509</v>
      </c>
      <c r="E1713" s="9" t="s">
        <v>36</v>
      </c>
      <c r="F1713" s="9" t="s">
        <v>37</v>
      </c>
      <c r="G1713" s="9" t="s">
        <v>532</v>
      </c>
      <c r="H1713" s="9"/>
      <c r="I1713" s="9"/>
      <c r="J1713" s="9" t="s">
        <v>90</v>
      </c>
      <c r="K1713" s="9" t="s">
        <v>8464</v>
      </c>
      <c r="L1713" s="9" t="s">
        <v>8510</v>
      </c>
      <c r="M1713" s="9" t="s">
        <v>8511</v>
      </c>
      <c r="N1713" s="9" t="s">
        <v>84</v>
      </c>
      <c r="O1713" s="9">
        <v>11</v>
      </c>
      <c r="P1713" s="9"/>
      <c r="Q1713" s="9"/>
      <c r="R1713" s="9"/>
      <c r="S1713" s="9"/>
      <c r="T1713" s="9"/>
      <c r="U1713" s="9"/>
      <c r="V1713" s="9"/>
      <c r="W1713" s="9"/>
      <c r="X1713" s="9"/>
      <c r="Y1713" s="9" t="s">
        <v>7387</v>
      </c>
      <c r="Z1713" s="9" t="s">
        <v>7388</v>
      </c>
      <c r="AA1713" s="9">
        <v>70808</v>
      </c>
      <c r="AB1713" s="9" t="s">
        <v>537</v>
      </c>
      <c r="AC1713" s="9"/>
      <c r="AD1713" s="9" t="b">
        <v>0</v>
      </c>
      <c r="AE1713" s="9"/>
      <c r="AF1713" s="9"/>
      <c r="AG1713" s="14">
        <f t="shared" si="26"/>
        <v>43326</v>
      </c>
    </row>
    <row r="1714" spans="1:33">
      <c r="A1714" s="9" t="s">
        <v>8512</v>
      </c>
      <c r="B1714" s="9" t="s">
        <v>8513</v>
      </c>
      <c r="C1714" s="9" t="s">
        <v>8514</v>
      </c>
      <c r="D1714" s="9" t="s">
        <v>8515</v>
      </c>
      <c r="E1714" s="9" t="s">
        <v>36</v>
      </c>
      <c r="F1714" s="9" t="s">
        <v>37</v>
      </c>
      <c r="G1714" s="9" t="s">
        <v>532</v>
      </c>
      <c r="H1714" s="9"/>
      <c r="I1714" s="9"/>
      <c r="J1714" s="9" t="s">
        <v>90</v>
      </c>
      <c r="K1714" s="9" t="s">
        <v>8516</v>
      </c>
      <c r="L1714" s="9" t="s">
        <v>8517</v>
      </c>
      <c r="M1714" s="9" t="s">
        <v>8518</v>
      </c>
      <c r="N1714" s="9" t="s">
        <v>84</v>
      </c>
      <c r="O1714" s="9">
        <v>19</v>
      </c>
      <c r="P1714" s="9"/>
      <c r="Q1714" s="9"/>
      <c r="R1714" s="9"/>
      <c r="S1714" s="9"/>
      <c r="T1714" s="9"/>
      <c r="U1714" s="9"/>
      <c r="V1714" s="9"/>
      <c r="W1714" s="9"/>
      <c r="X1714" s="9"/>
      <c r="Y1714" s="9" t="s">
        <v>7387</v>
      </c>
      <c r="Z1714" s="9" t="s">
        <v>7388</v>
      </c>
      <c r="AA1714" s="9">
        <v>70808</v>
      </c>
      <c r="AB1714" s="9" t="s">
        <v>537</v>
      </c>
      <c r="AC1714" s="9"/>
      <c r="AD1714" s="9" t="b">
        <v>0</v>
      </c>
      <c r="AE1714" s="9"/>
      <c r="AF1714" s="9"/>
      <c r="AG1714" s="14">
        <f t="shared" si="26"/>
        <v>43326</v>
      </c>
    </row>
    <row r="1715" spans="1:33">
      <c r="A1715" s="9" t="s">
        <v>8519</v>
      </c>
      <c r="B1715" s="9" t="s">
        <v>8520</v>
      </c>
      <c r="C1715" s="9" t="s">
        <v>8521</v>
      </c>
      <c r="D1715" s="9" t="s">
        <v>8522</v>
      </c>
      <c r="E1715" s="9" t="s">
        <v>36</v>
      </c>
      <c r="F1715" s="9" t="s">
        <v>37</v>
      </c>
      <c r="G1715" s="9" t="s">
        <v>532</v>
      </c>
      <c r="H1715" s="9"/>
      <c r="I1715" s="9"/>
      <c r="J1715" s="9" t="s">
        <v>90</v>
      </c>
      <c r="K1715" s="9" t="s">
        <v>8464</v>
      </c>
      <c r="L1715" s="9" t="s">
        <v>8523</v>
      </c>
      <c r="M1715" s="9" t="s">
        <v>8524</v>
      </c>
      <c r="N1715" s="9" t="s">
        <v>84</v>
      </c>
      <c r="O1715" s="9">
        <v>2</v>
      </c>
      <c r="P1715" s="9"/>
      <c r="Q1715" s="9"/>
      <c r="R1715" s="9"/>
      <c r="S1715" s="9"/>
      <c r="T1715" s="9"/>
      <c r="U1715" s="9"/>
      <c r="V1715" s="9"/>
      <c r="W1715" s="9"/>
      <c r="X1715" s="9"/>
      <c r="Y1715" s="9" t="s">
        <v>7387</v>
      </c>
      <c r="Z1715" s="9" t="s">
        <v>7388</v>
      </c>
      <c r="AA1715" s="9">
        <v>70808</v>
      </c>
      <c r="AB1715" s="9" t="s">
        <v>537</v>
      </c>
      <c r="AC1715" s="9"/>
      <c r="AD1715" s="9" t="b">
        <v>0</v>
      </c>
      <c r="AE1715" s="9"/>
      <c r="AF1715" s="9"/>
      <c r="AG1715" s="14">
        <f t="shared" si="26"/>
        <v>43326</v>
      </c>
    </row>
    <row r="1716" spans="1:33">
      <c r="A1716" s="9" t="s">
        <v>8525</v>
      </c>
      <c r="B1716" s="9" t="s">
        <v>8526</v>
      </c>
      <c r="C1716" s="9" t="s">
        <v>8527</v>
      </c>
      <c r="D1716" s="9" t="s">
        <v>8528</v>
      </c>
      <c r="E1716" s="9" t="s">
        <v>36</v>
      </c>
      <c r="F1716" s="9" t="s">
        <v>37</v>
      </c>
      <c r="G1716" s="9" t="s">
        <v>532</v>
      </c>
      <c r="H1716" s="9"/>
      <c r="I1716" s="9"/>
      <c r="J1716" s="9" t="s">
        <v>90</v>
      </c>
      <c r="K1716" s="9" t="s">
        <v>8529</v>
      </c>
      <c r="L1716" s="9" t="s">
        <v>8530</v>
      </c>
      <c r="M1716" s="9" t="s">
        <v>8531</v>
      </c>
      <c r="N1716" s="9" t="s">
        <v>84</v>
      </c>
      <c r="O1716" s="9">
        <v>33</v>
      </c>
      <c r="P1716" s="9"/>
      <c r="Q1716" s="9"/>
      <c r="R1716" s="9"/>
      <c r="S1716" s="9"/>
      <c r="T1716" s="9"/>
      <c r="U1716" s="9"/>
      <c r="V1716" s="9"/>
      <c r="W1716" s="9"/>
      <c r="X1716" s="9"/>
      <c r="Y1716" s="9" t="s">
        <v>7387</v>
      </c>
      <c r="Z1716" s="9" t="s">
        <v>7388</v>
      </c>
      <c r="AA1716" s="9">
        <v>70808</v>
      </c>
      <c r="AB1716" s="9" t="s">
        <v>537</v>
      </c>
      <c r="AC1716" s="9"/>
      <c r="AD1716" s="9" t="b">
        <v>0</v>
      </c>
      <c r="AE1716" s="9"/>
      <c r="AF1716" s="9"/>
      <c r="AG1716" s="14">
        <f t="shared" si="26"/>
        <v>43326</v>
      </c>
    </row>
    <row r="1717" spans="1:33">
      <c r="A1717" s="9" t="s">
        <v>8532</v>
      </c>
      <c r="B1717" s="9" t="s">
        <v>8533</v>
      </c>
      <c r="C1717" s="9" t="s">
        <v>8534</v>
      </c>
      <c r="D1717" s="9" t="s">
        <v>8535</v>
      </c>
      <c r="E1717" s="9" t="s">
        <v>36</v>
      </c>
      <c r="F1717" s="9" t="s">
        <v>37</v>
      </c>
      <c r="G1717" s="9" t="s">
        <v>532</v>
      </c>
      <c r="H1717" s="9"/>
      <c r="I1717" s="9"/>
      <c r="J1717" s="9" t="s">
        <v>90</v>
      </c>
      <c r="K1717" s="9" t="s">
        <v>8536</v>
      </c>
      <c r="L1717" s="9" t="s">
        <v>8537</v>
      </c>
      <c r="M1717" s="9" t="s">
        <v>8538</v>
      </c>
      <c r="N1717" s="9" t="s">
        <v>84</v>
      </c>
      <c r="O1717" s="9">
        <v>3</v>
      </c>
      <c r="P1717" s="9"/>
      <c r="Q1717" s="9"/>
      <c r="R1717" s="9"/>
      <c r="S1717" s="9"/>
      <c r="T1717" s="9"/>
      <c r="U1717" s="9"/>
      <c r="V1717" s="9"/>
      <c r="W1717" s="9"/>
      <c r="X1717" s="9"/>
      <c r="Y1717" s="9" t="s">
        <v>7387</v>
      </c>
      <c r="Z1717" s="9" t="s">
        <v>7388</v>
      </c>
      <c r="AA1717" s="9">
        <v>70808</v>
      </c>
      <c r="AB1717" s="9" t="s">
        <v>537</v>
      </c>
      <c r="AC1717" s="9"/>
      <c r="AD1717" s="9" t="b">
        <v>0</v>
      </c>
      <c r="AE1717" s="9"/>
      <c r="AF1717" s="9"/>
      <c r="AG1717" s="14">
        <f t="shared" si="26"/>
        <v>43326</v>
      </c>
    </row>
    <row r="1718" spans="1:33">
      <c r="A1718" s="9" t="s">
        <v>8539</v>
      </c>
      <c r="B1718" s="9" t="s">
        <v>8540</v>
      </c>
      <c r="C1718" s="9" t="s">
        <v>8541</v>
      </c>
      <c r="D1718" s="9" t="s">
        <v>8542</v>
      </c>
      <c r="E1718" s="9" t="s">
        <v>36</v>
      </c>
      <c r="F1718" s="9" t="s">
        <v>37</v>
      </c>
      <c r="G1718" s="9" t="s">
        <v>532</v>
      </c>
      <c r="H1718" s="9"/>
      <c r="I1718" s="9"/>
      <c r="J1718" s="9" t="s">
        <v>90</v>
      </c>
      <c r="K1718" s="9" t="s">
        <v>8543</v>
      </c>
      <c r="L1718" s="9" t="s">
        <v>8544</v>
      </c>
      <c r="M1718" s="9" t="s">
        <v>8545</v>
      </c>
      <c r="N1718" s="9" t="s">
        <v>84</v>
      </c>
      <c r="O1718" s="9">
        <v>35</v>
      </c>
      <c r="P1718" s="9"/>
      <c r="Q1718" s="9"/>
      <c r="R1718" s="9"/>
      <c r="S1718" s="9"/>
      <c r="T1718" s="9"/>
      <c r="U1718" s="9"/>
      <c r="V1718" s="9"/>
      <c r="W1718" s="9"/>
      <c r="X1718" s="9"/>
      <c r="Y1718" s="9" t="s">
        <v>7387</v>
      </c>
      <c r="Z1718" s="9" t="s">
        <v>7388</v>
      </c>
      <c r="AA1718" s="9">
        <v>70808</v>
      </c>
      <c r="AB1718" s="9" t="s">
        <v>537</v>
      </c>
      <c r="AC1718" s="9"/>
      <c r="AD1718" s="9" t="b">
        <v>0</v>
      </c>
      <c r="AE1718" s="9"/>
      <c r="AF1718" s="9"/>
      <c r="AG1718" s="14">
        <f t="shared" si="26"/>
        <v>43326</v>
      </c>
    </row>
    <row r="1719" spans="1:33">
      <c r="A1719" s="9" t="s">
        <v>8546</v>
      </c>
      <c r="B1719" s="9" t="s">
        <v>8547</v>
      </c>
      <c r="C1719" s="9" t="s">
        <v>8548</v>
      </c>
      <c r="D1719" s="9" t="s">
        <v>8549</v>
      </c>
      <c r="E1719" s="9" t="s">
        <v>36</v>
      </c>
      <c r="F1719" s="9" t="s">
        <v>37</v>
      </c>
      <c r="G1719" s="9" t="s">
        <v>532</v>
      </c>
      <c r="H1719" s="9"/>
      <c r="I1719" s="9"/>
      <c r="J1719" s="9" t="s">
        <v>90</v>
      </c>
      <c r="K1719" s="9" t="s">
        <v>8550</v>
      </c>
      <c r="L1719" s="9" t="s">
        <v>8551</v>
      </c>
      <c r="M1719" s="9" t="s">
        <v>8552</v>
      </c>
      <c r="N1719" s="9" t="s">
        <v>84</v>
      </c>
      <c r="O1719" s="9">
        <v>5</v>
      </c>
      <c r="P1719" s="9"/>
      <c r="Q1719" s="9"/>
      <c r="R1719" s="9"/>
      <c r="S1719" s="9"/>
      <c r="T1719" s="9"/>
      <c r="U1719" s="9"/>
      <c r="V1719" s="9"/>
      <c r="W1719" s="9"/>
      <c r="X1719" s="9"/>
      <c r="Y1719" s="9" t="s">
        <v>7387</v>
      </c>
      <c r="Z1719" s="9" t="s">
        <v>7388</v>
      </c>
      <c r="AA1719" s="9">
        <v>70808</v>
      </c>
      <c r="AB1719" s="9" t="s">
        <v>537</v>
      </c>
      <c r="AC1719" s="9"/>
      <c r="AD1719" s="9" t="b">
        <v>0</v>
      </c>
      <c r="AE1719" s="9"/>
      <c r="AF1719" s="9"/>
      <c r="AG1719" s="14">
        <f t="shared" si="26"/>
        <v>43326</v>
      </c>
    </row>
    <row r="1720" spans="1:33">
      <c r="A1720" s="9" t="s">
        <v>8553</v>
      </c>
      <c r="B1720" s="9" t="s">
        <v>8554</v>
      </c>
      <c r="C1720" s="9" t="s">
        <v>8555</v>
      </c>
      <c r="D1720" s="9" t="s">
        <v>8556</v>
      </c>
      <c r="E1720" s="9" t="s">
        <v>36</v>
      </c>
      <c r="F1720" s="9" t="s">
        <v>37</v>
      </c>
      <c r="G1720" s="9" t="s">
        <v>532</v>
      </c>
      <c r="H1720" s="9"/>
      <c r="I1720" s="9"/>
      <c r="J1720" s="9" t="s">
        <v>90</v>
      </c>
      <c r="K1720" s="9" t="s">
        <v>8536</v>
      </c>
      <c r="L1720" s="9" t="s">
        <v>8557</v>
      </c>
      <c r="M1720" s="9" t="s">
        <v>8558</v>
      </c>
      <c r="N1720" s="9" t="s">
        <v>84</v>
      </c>
      <c r="O1720" s="9">
        <v>5</v>
      </c>
      <c r="P1720" s="9"/>
      <c r="Q1720" s="9"/>
      <c r="R1720" s="9"/>
      <c r="S1720" s="9"/>
      <c r="T1720" s="9"/>
      <c r="U1720" s="9"/>
      <c r="V1720" s="9"/>
      <c r="W1720" s="9"/>
      <c r="X1720" s="9"/>
      <c r="Y1720" s="9" t="s">
        <v>7387</v>
      </c>
      <c r="Z1720" s="9" t="s">
        <v>7388</v>
      </c>
      <c r="AA1720" s="9">
        <v>70808</v>
      </c>
      <c r="AB1720" s="9" t="s">
        <v>537</v>
      </c>
      <c r="AC1720" s="9"/>
      <c r="AD1720" s="9" t="b">
        <v>0</v>
      </c>
      <c r="AE1720" s="9"/>
      <c r="AF1720" s="9"/>
      <c r="AG1720" s="14">
        <f t="shared" si="26"/>
        <v>43326</v>
      </c>
    </row>
    <row r="1721" spans="1:33">
      <c r="A1721" s="9" t="s">
        <v>8559</v>
      </c>
      <c r="B1721" s="9" t="s">
        <v>8560</v>
      </c>
      <c r="C1721" s="9" t="s">
        <v>8561</v>
      </c>
      <c r="D1721" s="9" t="s">
        <v>8562</v>
      </c>
      <c r="E1721" s="9" t="s">
        <v>36</v>
      </c>
      <c r="F1721" s="9" t="s">
        <v>37</v>
      </c>
      <c r="G1721" s="9" t="s">
        <v>532</v>
      </c>
      <c r="H1721" s="9"/>
      <c r="I1721" s="9"/>
      <c r="J1721" s="9" t="s">
        <v>90</v>
      </c>
      <c r="K1721" s="9" t="s">
        <v>8550</v>
      </c>
      <c r="L1721" s="9" t="s">
        <v>8563</v>
      </c>
      <c r="M1721" s="9" t="s">
        <v>8564</v>
      </c>
      <c r="N1721" s="9" t="s">
        <v>84</v>
      </c>
      <c r="O1721" s="9">
        <v>2</v>
      </c>
      <c r="P1721" s="9"/>
      <c r="Q1721" s="9"/>
      <c r="R1721" s="9"/>
      <c r="S1721" s="9"/>
      <c r="T1721" s="9"/>
      <c r="U1721" s="9"/>
      <c r="V1721" s="9"/>
      <c r="W1721" s="9"/>
      <c r="X1721" s="9"/>
      <c r="Y1721" s="9" t="s">
        <v>7387</v>
      </c>
      <c r="Z1721" s="9" t="s">
        <v>7388</v>
      </c>
      <c r="AA1721" s="9">
        <v>70808</v>
      </c>
      <c r="AB1721" s="9" t="s">
        <v>537</v>
      </c>
      <c r="AC1721" s="9"/>
      <c r="AD1721" s="9" t="b">
        <v>0</v>
      </c>
      <c r="AE1721" s="9"/>
      <c r="AF1721" s="9"/>
      <c r="AG1721" s="14">
        <f t="shared" si="26"/>
        <v>43326</v>
      </c>
    </row>
    <row r="1722" spans="1:33">
      <c r="A1722" s="9" t="s">
        <v>8565</v>
      </c>
      <c r="B1722" s="9" t="s">
        <v>8566</v>
      </c>
      <c r="C1722" s="9" t="s">
        <v>8567</v>
      </c>
      <c r="D1722" s="9" t="s">
        <v>8568</v>
      </c>
      <c r="E1722" s="9" t="s">
        <v>36</v>
      </c>
      <c r="F1722" s="9" t="s">
        <v>37</v>
      </c>
      <c r="G1722" s="9" t="s">
        <v>532</v>
      </c>
      <c r="H1722" s="9"/>
      <c r="I1722" s="9"/>
      <c r="J1722" s="9" t="s">
        <v>90</v>
      </c>
      <c r="K1722" s="9" t="s">
        <v>8569</v>
      </c>
      <c r="L1722" s="9" t="s">
        <v>8570</v>
      </c>
      <c r="M1722" s="9" t="s">
        <v>8571</v>
      </c>
      <c r="N1722" s="9" t="s">
        <v>84</v>
      </c>
      <c r="O1722" s="9">
        <v>40</v>
      </c>
      <c r="P1722" s="9"/>
      <c r="Q1722" s="9"/>
      <c r="R1722" s="9"/>
      <c r="S1722" s="9"/>
      <c r="T1722" s="9"/>
      <c r="U1722" s="9"/>
      <c r="V1722" s="9"/>
      <c r="W1722" s="9"/>
      <c r="X1722" s="9"/>
      <c r="Y1722" s="9" t="s">
        <v>7387</v>
      </c>
      <c r="Z1722" s="9" t="s">
        <v>7388</v>
      </c>
      <c r="AA1722" s="9">
        <v>70808</v>
      </c>
      <c r="AB1722" s="9" t="s">
        <v>537</v>
      </c>
      <c r="AC1722" s="9"/>
      <c r="AD1722" s="9" t="b">
        <v>0</v>
      </c>
      <c r="AE1722" s="9"/>
      <c r="AF1722" s="9"/>
      <c r="AG1722" s="14">
        <f t="shared" si="26"/>
        <v>43326</v>
      </c>
    </row>
    <row r="1723" spans="1:33">
      <c r="A1723" s="9" t="s">
        <v>8572</v>
      </c>
      <c r="B1723" s="9" t="s">
        <v>8573</v>
      </c>
      <c r="C1723" s="9" t="s">
        <v>8574</v>
      </c>
      <c r="D1723" s="9" t="s">
        <v>8575</v>
      </c>
      <c r="E1723" s="9" t="s">
        <v>36</v>
      </c>
      <c r="F1723" s="9" t="s">
        <v>37</v>
      </c>
      <c r="G1723" s="9" t="s">
        <v>532</v>
      </c>
      <c r="H1723" s="9"/>
      <c r="I1723" s="9"/>
      <c r="J1723" s="9" t="s">
        <v>90</v>
      </c>
      <c r="K1723" s="9" t="s">
        <v>8536</v>
      </c>
      <c r="L1723" s="9" t="s">
        <v>8576</v>
      </c>
      <c r="M1723" s="9" t="s">
        <v>8577</v>
      </c>
      <c r="N1723" s="9" t="s">
        <v>84</v>
      </c>
      <c r="O1723" s="9">
        <v>3</v>
      </c>
      <c r="P1723" s="9"/>
      <c r="Q1723" s="9"/>
      <c r="R1723" s="9"/>
      <c r="S1723" s="9"/>
      <c r="T1723" s="9"/>
      <c r="U1723" s="9"/>
      <c r="V1723" s="9"/>
      <c r="W1723" s="9"/>
      <c r="X1723" s="9"/>
      <c r="Y1723" s="9" t="s">
        <v>7387</v>
      </c>
      <c r="Z1723" s="9" t="s">
        <v>7388</v>
      </c>
      <c r="AA1723" s="9">
        <v>70808</v>
      </c>
      <c r="AB1723" s="9" t="s">
        <v>537</v>
      </c>
      <c r="AC1723" s="9"/>
      <c r="AD1723" s="9" t="b">
        <v>0</v>
      </c>
      <c r="AE1723" s="9"/>
      <c r="AF1723" s="9"/>
      <c r="AG1723" s="14">
        <f t="shared" si="26"/>
        <v>43326</v>
      </c>
    </row>
    <row r="1724" spans="1:33">
      <c r="A1724" s="9" t="s">
        <v>8578</v>
      </c>
      <c r="B1724" s="9" t="s">
        <v>8579</v>
      </c>
      <c r="C1724" s="9" t="s">
        <v>8580</v>
      </c>
      <c r="D1724" s="9" t="s">
        <v>8581</v>
      </c>
      <c r="E1724" s="9" t="s">
        <v>36</v>
      </c>
      <c r="F1724" s="9" t="s">
        <v>37</v>
      </c>
      <c r="G1724" s="9" t="s">
        <v>532</v>
      </c>
      <c r="H1724" s="9"/>
      <c r="I1724" s="9"/>
      <c r="J1724" s="9" t="s">
        <v>90</v>
      </c>
      <c r="K1724" s="9" t="s">
        <v>8582</v>
      </c>
      <c r="L1724" s="9" t="s">
        <v>8583</v>
      </c>
      <c r="M1724" s="9" t="s">
        <v>8584</v>
      </c>
      <c r="N1724" s="9" t="s">
        <v>84</v>
      </c>
      <c r="O1724" s="9">
        <v>33</v>
      </c>
      <c r="P1724" s="9"/>
      <c r="Q1724" s="9"/>
      <c r="R1724" s="9"/>
      <c r="S1724" s="9"/>
      <c r="T1724" s="9"/>
      <c r="U1724" s="9"/>
      <c r="V1724" s="9"/>
      <c r="W1724" s="9"/>
      <c r="X1724" s="9"/>
      <c r="Y1724" s="9" t="s">
        <v>7387</v>
      </c>
      <c r="Z1724" s="9" t="s">
        <v>7388</v>
      </c>
      <c r="AA1724" s="9">
        <v>70808</v>
      </c>
      <c r="AB1724" s="9" t="s">
        <v>537</v>
      </c>
      <c r="AC1724" s="9"/>
      <c r="AD1724" s="9" t="b">
        <v>0</v>
      </c>
      <c r="AE1724" s="9"/>
      <c r="AF1724" s="9"/>
      <c r="AG1724" s="14">
        <f t="shared" si="26"/>
        <v>43326</v>
      </c>
    </row>
    <row r="1725" spans="1:33">
      <c r="A1725" s="9" t="s">
        <v>8585</v>
      </c>
      <c r="B1725" s="9" t="s">
        <v>8586</v>
      </c>
      <c r="C1725" s="9" t="s">
        <v>8587</v>
      </c>
      <c r="D1725" s="9" t="s">
        <v>8588</v>
      </c>
      <c r="E1725" s="9" t="s">
        <v>36</v>
      </c>
      <c r="F1725" s="9" t="s">
        <v>37</v>
      </c>
      <c r="G1725" s="9" t="s">
        <v>532</v>
      </c>
      <c r="H1725" s="9"/>
      <c r="I1725" s="9"/>
      <c r="J1725" s="9" t="s">
        <v>90</v>
      </c>
      <c r="K1725" s="9" t="s">
        <v>8536</v>
      </c>
      <c r="L1725" s="9" t="s">
        <v>8589</v>
      </c>
      <c r="M1725" s="9" t="s">
        <v>8590</v>
      </c>
      <c r="N1725" s="9" t="s">
        <v>84</v>
      </c>
      <c r="O1725" s="9">
        <v>2</v>
      </c>
      <c r="P1725" s="9"/>
      <c r="Q1725" s="9"/>
      <c r="R1725" s="9"/>
      <c r="S1725" s="9"/>
      <c r="T1725" s="9"/>
      <c r="U1725" s="9"/>
      <c r="V1725" s="9"/>
      <c r="W1725" s="9"/>
      <c r="X1725" s="9"/>
      <c r="Y1725" s="9" t="s">
        <v>7387</v>
      </c>
      <c r="Z1725" s="9" t="s">
        <v>7388</v>
      </c>
      <c r="AA1725" s="9">
        <v>70808</v>
      </c>
      <c r="AB1725" s="9" t="s">
        <v>537</v>
      </c>
      <c r="AC1725" s="9"/>
      <c r="AD1725" s="9" t="b">
        <v>0</v>
      </c>
      <c r="AE1725" s="9"/>
      <c r="AF1725" s="9"/>
      <c r="AG1725" s="14">
        <f t="shared" si="26"/>
        <v>43326</v>
      </c>
    </row>
    <row r="1726" spans="1:33">
      <c r="A1726" s="9" t="s">
        <v>8591</v>
      </c>
      <c r="B1726" s="9" t="s">
        <v>8592</v>
      </c>
      <c r="C1726" s="9" t="s">
        <v>8593</v>
      </c>
      <c r="D1726" s="9" t="s">
        <v>8594</v>
      </c>
      <c r="E1726" s="9" t="s">
        <v>36</v>
      </c>
      <c r="F1726" s="9" t="s">
        <v>37</v>
      </c>
      <c r="G1726" s="9" t="s">
        <v>532</v>
      </c>
      <c r="H1726" s="9"/>
      <c r="I1726" s="9"/>
      <c r="J1726" s="9" t="s">
        <v>90</v>
      </c>
      <c r="K1726" s="9" t="s">
        <v>8595</v>
      </c>
      <c r="L1726" s="9" t="s">
        <v>8596</v>
      </c>
      <c r="M1726" s="9" t="s">
        <v>8597</v>
      </c>
      <c r="N1726" s="9" t="s">
        <v>84</v>
      </c>
      <c r="O1726" s="9">
        <v>32</v>
      </c>
      <c r="P1726" s="9"/>
      <c r="Q1726" s="9"/>
      <c r="R1726" s="9"/>
      <c r="S1726" s="9"/>
      <c r="T1726" s="9"/>
      <c r="U1726" s="9"/>
      <c r="V1726" s="9"/>
      <c r="W1726" s="9"/>
      <c r="X1726" s="9"/>
      <c r="Y1726" s="9" t="s">
        <v>7387</v>
      </c>
      <c r="Z1726" s="9" t="s">
        <v>7388</v>
      </c>
      <c r="AA1726" s="9">
        <v>70808</v>
      </c>
      <c r="AB1726" s="9" t="s">
        <v>537</v>
      </c>
      <c r="AC1726" s="9"/>
      <c r="AD1726" s="9" t="b">
        <v>0</v>
      </c>
      <c r="AE1726" s="9"/>
      <c r="AF1726" s="9"/>
      <c r="AG1726" s="14">
        <f t="shared" si="26"/>
        <v>43326</v>
      </c>
    </row>
    <row r="1727" spans="1:33">
      <c r="A1727" s="9" t="s">
        <v>8598</v>
      </c>
      <c r="B1727" s="9" t="s">
        <v>8599</v>
      </c>
      <c r="C1727" s="9" t="s">
        <v>8600</v>
      </c>
      <c r="D1727" s="9" t="s">
        <v>8601</v>
      </c>
      <c r="E1727" s="9" t="s">
        <v>36</v>
      </c>
      <c r="F1727" s="9" t="s">
        <v>37</v>
      </c>
      <c r="G1727" s="9" t="s">
        <v>532</v>
      </c>
      <c r="H1727" s="9"/>
      <c r="I1727" s="9"/>
      <c r="J1727" s="9" t="s">
        <v>90</v>
      </c>
      <c r="K1727" s="9" t="s">
        <v>8602</v>
      </c>
      <c r="L1727" s="9" t="s">
        <v>8603</v>
      </c>
      <c r="M1727" s="9" t="s">
        <v>8604</v>
      </c>
      <c r="N1727" s="9" t="s">
        <v>84</v>
      </c>
      <c r="O1727" s="9">
        <v>30</v>
      </c>
      <c r="P1727" s="9"/>
      <c r="Q1727" s="9"/>
      <c r="R1727" s="9"/>
      <c r="S1727" s="9"/>
      <c r="T1727" s="9"/>
      <c r="U1727" s="9"/>
      <c r="V1727" s="9"/>
      <c r="W1727" s="9"/>
      <c r="X1727" s="9"/>
      <c r="Y1727" s="9" t="s">
        <v>7387</v>
      </c>
      <c r="Z1727" s="9" t="s">
        <v>7388</v>
      </c>
      <c r="AA1727" s="9">
        <v>70808</v>
      </c>
      <c r="AB1727" s="9" t="s">
        <v>537</v>
      </c>
      <c r="AC1727" s="9"/>
      <c r="AD1727" s="9" t="b">
        <v>0</v>
      </c>
      <c r="AE1727" s="9"/>
      <c r="AF1727" s="9"/>
      <c r="AG1727" s="14">
        <f t="shared" si="26"/>
        <v>43326</v>
      </c>
    </row>
    <row r="1728" spans="1:33">
      <c r="A1728" s="9" t="s">
        <v>8605</v>
      </c>
      <c r="B1728" s="9" t="s">
        <v>8606</v>
      </c>
      <c r="C1728" s="9" t="s">
        <v>8607</v>
      </c>
      <c r="D1728" s="9" t="s">
        <v>8608</v>
      </c>
      <c r="E1728" s="9" t="s">
        <v>36</v>
      </c>
      <c r="F1728" s="9" t="s">
        <v>37</v>
      </c>
      <c r="G1728" s="9" t="s">
        <v>532</v>
      </c>
      <c r="H1728" s="9"/>
      <c r="I1728" s="9"/>
      <c r="J1728" s="9" t="s">
        <v>90</v>
      </c>
      <c r="K1728" s="9" t="s">
        <v>8609</v>
      </c>
      <c r="L1728" s="9" t="s">
        <v>8610</v>
      </c>
      <c r="M1728" s="9" t="s">
        <v>8611</v>
      </c>
      <c r="N1728" s="9" t="s">
        <v>84</v>
      </c>
      <c r="O1728" s="9">
        <v>79</v>
      </c>
      <c r="P1728" s="9"/>
      <c r="Q1728" s="9"/>
      <c r="R1728" s="9"/>
      <c r="S1728" s="9"/>
      <c r="T1728" s="9"/>
      <c r="U1728" s="9"/>
      <c r="V1728" s="9"/>
      <c r="W1728" s="9"/>
      <c r="X1728" s="9"/>
      <c r="Y1728" s="9" t="s">
        <v>7387</v>
      </c>
      <c r="Z1728" s="9" t="s">
        <v>7388</v>
      </c>
      <c r="AA1728" s="9">
        <v>70808</v>
      </c>
      <c r="AB1728" s="9" t="s">
        <v>537</v>
      </c>
      <c r="AC1728" s="9"/>
      <c r="AD1728" s="9" t="b">
        <v>0</v>
      </c>
      <c r="AE1728" s="9"/>
      <c r="AF1728" s="9"/>
      <c r="AG1728" s="14">
        <f t="shared" si="26"/>
        <v>43326</v>
      </c>
    </row>
    <row r="1729" spans="1:33">
      <c r="A1729" s="9" t="s">
        <v>8612</v>
      </c>
      <c r="B1729" s="9" t="s">
        <v>8613</v>
      </c>
      <c r="C1729" s="9" t="s">
        <v>8614</v>
      </c>
      <c r="D1729" s="9" t="s">
        <v>8615</v>
      </c>
      <c r="E1729" s="9" t="s">
        <v>36</v>
      </c>
      <c r="F1729" s="9" t="s">
        <v>37</v>
      </c>
      <c r="G1729" s="9" t="s">
        <v>532</v>
      </c>
      <c r="H1729" s="9"/>
      <c r="I1729" s="9"/>
      <c r="J1729" s="9" t="s">
        <v>90</v>
      </c>
      <c r="K1729" s="9" t="s">
        <v>8536</v>
      </c>
      <c r="L1729" s="9" t="s">
        <v>8616</v>
      </c>
      <c r="M1729" s="9" t="s">
        <v>8617</v>
      </c>
      <c r="N1729" s="9" t="s">
        <v>84</v>
      </c>
      <c r="O1729" s="9">
        <v>3</v>
      </c>
      <c r="P1729" s="9"/>
      <c r="Q1729" s="9"/>
      <c r="R1729" s="9"/>
      <c r="S1729" s="9"/>
      <c r="T1729" s="9"/>
      <c r="U1729" s="9"/>
      <c r="V1729" s="9"/>
      <c r="W1729" s="9"/>
      <c r="X1729" s="9"/>
      <c r="Y1729" s="9" t="s">
        <v>7387</v>
      </c>
      <c r="Z1729" s="9" t="s">
        <v>7388</v>
      </c>
      <c r="AA1729" s="9">
        <v>70808</v>
      </c>
      <c r="AB1729" s="9" t="s">
        <v>537</v>
      </c>
      <c r="AC1729" s="9"/>
      <c r="AD1729" s="9" t="b">
        <v>0</v>
      </c>
      <c r="AE1729" s="9"/>
      <c r="AF1729" s="9"/>
      <c r="AG1729" s="14">
        <f t="shared" si="26"/>
        <v>43326</v>
      </c>
    </row>
    <row r="1730" spans="1:33">
      <c r="A1730" s="9" t="s">
        <v>8618</v>
      </c>
      <c r="B1730" s="9" t="s">
        <v>8619</v>
      </c>
      <c r="C1730" s="9" t="s">
        <v>8620</v>
      </c>
      <c r="D1730" s="9" t="s">
        <v>8621</v>
      </c>
      <c r="E1730" s="9" t="s">
        <v>7568</v>
      </c>
      <c r="F1730" s="9" t="s">
        <v>37</v>
      </c>
      <c r="G1730" s="9" t="s">
        <v>532</v>
      </c>
      <c r="H1730" s="9"/>
      <c r="I1730" s="9"/>
      <c r="J1730" s="9" t="s">
        <v>90</v>
      </c>
      <c r="K1730" s="9" t="s">
        <v>8622</v>
      </c>
      <c r="L1730" s="9" t="s">
        <v>8623</v>
      </c>
      <c r="M1730" s="9" t="s">
        <v>8624</v>
      </c>
      <c r="N1730" s="9" t="s">
        <v>84</v>
      </c>
      <c r="O1730" s="9">
        <v>15</v>
      </c>
      <c r="P1730" s="9"/>
      <c r="Q1730" s="9"/>
      <c r="R1730" s="9"/>
      <c r="S1730" s="9"/>
      <c r="T1730" s="9"/>
      <c r="U1730" s="9"/>
      <c r="V1730" s="9"/>
      <c r="W1730" s="9"/>
      <c r="X1730" s="9"/>
      <c r="Y1730" s="9" t="s">
        <v>7387</v>
      </c>
      <c r="Z1730" s="9" t="s">
        <v>7388</v>
      </c>
      <c r="AA1730" s="9">
        <v>70808</v>
      </c>
      <c r="AB1730" s="9" t="s">
        <v>537</v>
      </c>
      <c r="AC1730" s="9"/>
      <c r="AD1730" s="9" t="b">
        <v>0</v>
      </c>
      <c r="AE1730" s="9"/>
      <c r="AF1730" s="9"/>
      <c r="AG1730" s="14">
        <f t="shared" ref="AG1730:AG1793" si="27">DATEVALUE(LEFT(C1730,10))</f>
        <v>43326</v>
      </c>
    </row>
    <row r="1731" spans="1:33">
      <c r="A1731" s="9" t="s">
        <v>8625</v>
      </c>
      <c r="B1731" s="9" t="s">
        <v>8626</v>
      </c>
      <c r="C1731" s="9" t="s">
        <v>8627</v>
      </c>
      <c r="D1731" s="9" t="s">
        <v>8628</v>
      </c>
      <c r="E1731" s="9" t="s">
        <v>36</v>
      </c>
      <c r="F1731" s="9" t="s">
        <v>37</v>
      </c>
      <c r="G1731" s="9" t="s">
        <v>532</v>
      </c>
      <c r="H1731" s="9"/>
      <c r="I1731" s="9"/>
      <c r="J1731" s="9" t="s">
        <v>90</v>
      </c>
      <c r="K1731" s="9" t="s">
        <v>8536</v>
      </c>
      <c r="L1731" s="9" t="s">
        <v>8629</v>
      </c>
      <c r="M1731" s="9" t="s">
        <v>8630</v>
      </c>
      <c r="N1731" s="9" t="s">
        <v>84</v>
      </c>
      <c r="O1731" s="9">
        <v>4</v>
      </c>
      <c r="P1731" s="9"/>
      <c r="Q1731" s="9"/>
      <c r="R1731" s="9"/>
      <c r="S1731" s="9"/>
      <c r="T1731" s="9"/>
      <c r="U1731" s="9"/>
      <c r="V1731" s="9"/>
      <c r="W1731" s="9"/>
      <c r="X1731" s="9"/>
      <c r="Y1731" s="9" t="s">
        <v>7387</v>
      </c>
      <c r="Z1731" s="9" t="s">
        <v>7388</v>
      </c>
      <c r="AA1731" s="9">
        <v>70808</v>
      </c>
      <c r="AB1731" s="9" t="s">
        <v>537</v>
      </c>
      <c r="AC1731" s="9"/>
      <c r="AD1731" s="9" t="b">
        <v>0</v>
      </c>
      <c r="AE1731" s="9"/>
      <c r="AF1731" s="9"/>
      <c r="AG1731" s="14">
        <f t="shared" si="27"/>
        <v>43326</v>
      </c>
    </row>
    <row r="1732" spans="1:33">
      <c r="A1732" s="9" t="s">
        <v>8631</v>
      </c>
      <c r="B1732" s="9" t="s">
        <v>8632</v>
      </c>
      <c r="C1732" s="9" t="s">
        <v>8633</v>
      </c>
      <c r="D1732" s="9" t="s">
        <v>8634</v>
      </c>
      <c r="E1732" s="9" t="s">
        <v>36</v>
      </c>
      <c r="F1732" s="9" t="s">
        <v>37</v>
      </c>
      <c r="G1732" s="9" t="s">
        <v>532</v>
      </c>
      <c r="H1732" s="9"/>
      <c r="I1732" s="9"/>
      <c r="J1732" s="9" t="s">
        <v>90</v>
      </c>
      <c r="K1732" s="9" t="s">
        <v>8635</v>
      </c>
      <c r="L1732" s="9" t="s">
        <v>8636</v>
      </c>
      <c r="M1732" s="9" t="s">
        <v>8637</v>
      </c>
      <c r="N1732" s="9" t="s">
        <v>84</v>
      </c>
      <c r="O1732" s="9">
        <v>21</v>
      </c>
      <c r="P1732" s="9"/>
      <c r="Q1732" s="9"/>
      <c r="R1732" s="9"/>
      <c r="S1732" s="9"/>
      <c r="T1732" s="9"/>
      <c r="U1732" s="9"/>
      <c r="V1732" s="9"/>
      <c r="W1732" s="9"/>
      <c r="X1732" s="9"/>
      <c r="Y1732" s="9" t="s">
        <v>7387</v>
      </c>
      <c r="Z1732" s="9" t="s">
        <v>7388</v>
      </c>
      <c r="AA1732" s="9">
        <v>70808</v>
      </c>
      <c r="AB1732" s="9" t="s">
        <v>537</v>
      </c>
      <c r="AC1732" s="9"/>
      <c r="AD1732" s="9" t="b">
        <v>0</v>
      </c>
      <c r="AE1732" s="9"/>
      <c r="AF1732" s="9"/>
      <c r="AG1732" s="14">
        <f t="shared" si="27"/>
        <v>43326</v>
      </c>
    </row>
    <row r="1733" spans="1:33">
      <c r="A1733" s="9" t="s">
        <v>8638</v>
      </c>
      <c r="B1733" s="9" t="s">
        <v>8639</v>
      </c>
      <c r="C1733" s="9" t="s">
        <v>8640</v>
      </c>
      <c r="D1733" s="9" t="s">
        <v>8641</v>
      </c>
      <c r="E1733" s="9" t="s">
        <v>36</v>
      </c>
      <c r="F1733" s="9" t="s">
        <v>37</v>
      </c>
      <c r="G1733" s="9" t="s">
        <v>532</v>
      </c>
      <c r="H1733" s="9"/>
      <c r="I1733" s="9"/>
      <c r="J1733" s="9" t="s">
        <v>90</v>
      </c>
      <c r="K1733" s="9" t="s">
        <v>8642</v>
      </c>
      <c r="L1733" s="9" t="s">
        <v>8643</v>
      </c>
      <c r="M1733" s="9" t="s">
        <v>8644</v>
      </c>
      <c r="N1733" s="9" t="s">
        <v>84</v>
      </c>
      <c r="O1733" s="9">
        <v>21</v>
      </c>
      <c r="P1733" s="9"/>
      <c r="Q1733" s="9"/>
      <c r="R1733" s="9"/>
      <c r="S1733" s="9"/>
      <c r="T1733" s="9"/>
      <c r="U1733" s="9"/>
      <c r="V1733" s="9"/>
      <c r="W1733" s="9"/>
      <c r="X1733" s="9"/>
      <c r="Y1733" s="9" t="s">
        <v>7387</v>
      </c>
      <c r="Z1733" s="9" t="s">
        <v>7388</v>
      </c>
      <c r="AA1733" s="9">
        <v>70808</v>
      </c>
      <c r="AB1733" s="9" t="s">
        <v>537</v>
      </c>
      <c r="AC1733" s="9"/>
      <c r="AD1733" s="9" t="b">
        <v>0</v>
      </c>
      <c r="AE1733" s="9"/>
      <c r="AF1733" s="9"/>
      <c r="AG1733" s="14">
        <f t="shared" si="27"/>
        <v>43326</v>
      </c>
    </row>
    <row r="1734" spans="1:33">
      <c r="A1734" s="9" t="s">
        <v>8645</v>
      </c>
      <c r="B1734" s="9" t="s">
        <v>8646</v>
      </c>
      <c r="C1734" s="9" t="s">
        <v>8647</v>
      </c>
      <c r="D1734" s="9" t="s">
        <v>8648</v>
      </c>
      <c r="E1734" s="9" t="s">
        <v>36</v>
      </c>
      <c r="F1734" s="9" t="s">
        <v>37</v>
      </c>
      <c r="G1734" s="9" t="s">
        <v>532</v>
      </c>
      <c r="H1734" s="9"/>
      <c r="I1734" s="9"/>
      <c r="J1734" s="9" t="s">
        <v>90</v>
      </c>
      <c r="K1734" s="9" t="s">
        <v>8649</v>
      </c>
      <c r="L1734" s="9" t="s">
        <v>8650</v>
      </c>
      <c r="M1734" s="9" t="s">
        <v>8651</v>
      </c>
      <c r="N1734" s="9" t="s">
        <v>84</v>
      </c>
      <c r="O1734" s="9">
        <v>3</v>
      </c>
      <c r="P1734" s="9"/>
      <c r="Q1734" s="9"/>
      <c r="R1734" s="9"/>
      <c r="S1734" s="9"/>
      <c r="T1734" s="9"/>
      <c r="U1734" s="9"/>
      <c r="V1734" s="9"/>
      <c r="W1734" s="9"/>
      <c r="X1734" s="9"/>
      <c r="Y1734" s="9" t="s">
        <v>7387</v>
      </c>
      <c r="Z1734" s="9" t="s">
        <v>7388</v>
      </c>
      <c r="AA1734" s="9">
        <v>70808</v>
      </c>
      <c r="AB1734" s="9" t="s">
        <v>537</v>
      </c>
      <c r="AC1734" s="9"/>
      <c r="AD1734" s="9" t="b">
        <v>0</v>
      </c>
      <c r="AE1734" s="9"/>
      <c r="AF1734" s="9"/>
      <c r="AG1734" s="14">
        <f t="shared" si="27"/>
        <v>43326</v>
      </c>
    </row>
    <row r="1735" spans="1:33">
      <c r="A1735" s="9" t="s">
        <v>8652</v>
      </c>
      <c r="B1735" s="9" t="s">
        <v>8653</v>
      </c>
      <c r="C1735" s="9" t="s">
        <v>8654</v>
      </c>
      <c r="D1735" s="9" t="s">
        <v>8655</v>
      </c>
      <c r="E1735" s="9" t="s">
        <v>36</v>
      </c>
      <c r="F1735" s="9" t="s">
        <v>37</v>
      </c>
      <c r="G1735" s="9" t="s">
        <v>532</v>
      </c>
      <c r="H1735" s="9"/>
      <c r="I1735" s="9"/>
      <c r="J1735" s="9" t="s">
        <v>90</v>
      </c>
      <c r="K1735" s="9" t="s">
        <v>8656</v>
      </c>
      <c r="L1735" s="9" t="s">
        <v>8657</v>
      </c>
      <c r="M1735" s="9" t="s">
        <v>8658</v>
      </c>
      <c r="N1735" s="9" t="s">
        <v>84</v>
      </c>
      <c r="O1735" s="9">
        <v>16</v>
      </c>
      <c r="P1735" s="9"/>
      <c r="Q1735" s="9"/>
      <c r="R1735" s="9"/>
      <c r="S1735" s="9"/>
      <c r="T1735" s="9"/>
      <c r="U1735" s="9"/>
      <c r="V1735" s="9"/>
      <c r="W1735" s="9"/>
      <c r="X1735" s="9"/>
      <c r="Y1735" s="9" t="s">
        <v>7387</v>
      </c>
      <c r="Z1735" s="9" t="s">
        <v>7388</v>
      </c>
      <c r="AA1735" s="9">
        <v>70808</v>
      </c>
      <c r="AB1735" s="9" t="s">
        <v>537</v>
      </c>
      <c r="AC1735" s="9"/>
      <c r="AD1735" s="9" t="b">
        <v>0</v>
      </c>
      <c r="AE1735" s="9"/>
      <c r="AF1735" s="9"/>
      <c r="AG1735" s="14">
        <f t="shared" si="27"/>
        <v>43326</v>
      </c>
    </row>
    <row r="1736" spans="1:33">
      <c r="A1736" s="9" t="s">
        <v>8659</v>
      </c>
      <c r="B1736" s="9" t="s">
        <v>8660</v>
      </c>
      <c r="C1736" s="9" t="s">
        <v>8661</v>
      </c>
      <c r="D1736" s="9" t="s">
        <v>8662</v>
      </c>
      <c r="E1736" s="9" t="s">
        <v>36</v>
      </c>
      <c r="F1736" s="9" t="s">
        <v>37</v>
      </c>
      <c r="G1736" s="9" t="s">
        <v>532</v>
      </c>
      <c r="H1736" s="9"/>
      <c r="I1736" s="9"/>
      <c r="J1736" s="9" t="s">
        <v>90</v>
      </c>
      <c r="K1736" s="9" t="s">
        <v>8663</v>
      </c>
      <c r="L1736" s="9" t="s">
        <v>8664</v>
      </c>
      <c r="M1736" s="9" t="s">
        <v>8665</v>
      </c>
      <c r="N1736" s="9" t="s">
        <v>84</v>
      </c>
      <c r="O1736" s="9">
        <v>8</v>
      </c>
      <c r="P1736" s="9"/>
      <c r="Q1736" s="9"/>
      <c r="R1736" s="9"/>
      <c r="S1736" s="9"/>
      <c r="T1736" s="9"/>
      <c r="U1736" s="9"/>
      <c r="V1736" s="9"/>
      <c r="W1736" s="9"/>
      <c r="X1736" s="9"/>
      <c r="Y1736" s="9" t="s">
        <v>7387</v>
      </c>
      <c r="Z1736" s="9" t="s">
        <v>7388</v>
      </c>
      <c r="AA1736" s="9">
        <v>70808</v>
      </c>
      <c r="AB1736" s="9" t="s">
        <v>537</v>
      </c>
      <c r="AC1736" s="9"/>
      <c r="AD1736" s="9" t="b">
        <v>0</v>
      </c>
      <c r="AE1736" s="9"/>
      <c r="AF1736" s="9"/>
      <c r="AG1736" s="14">
        <f t="shared" si="27"/>
        <v>43326</v>
      </c>
    </row>
    <row r="1737" spans="1:33">
      <c r="A1737" s="9" t="s">
        <v>8666</v>
      </c>
      <c r="B1737" s="9" t="s">
        <v>8667</v>
      </c>
      <c r="C1737" s="9" t="s">
        <v>8668</v>
      </c>
      <c r="D1737" s="9" t="s">
        <v>8669</v>
      </c>
      <c r="E1737" s="9" t="s">
        <v>36</v>
      </c>
      <c r="F1737" s="9" t="s">
        <v>37</v>
      </c>
      <c r="G1737" s="9" t="s">
        <v>532</v>
      </c>
      <c r="H1737" s="9"/>
      <c r="I1737" s="9"/>
      <c r="J1737" s="9" t="s">
        <v>90</v>
      </c>
      <c r="K1737" s="9" t="s">
        <v>8670</v>
      </c>
      <c r="L1737" s="9" t="s">
        <v>8671</v>
      </c>
      <c r="M1737" s="9" t="s">
        <v>8672</v>
      </c>
      <c r="N1737" s="9" t="s">
        <v>84</v>
      </c>
      <c r="O1737" s="9">
        <v>24</v>
      </c>
      <c r="P1737" s="9"/>
      <c r="Q1737" s="9"/>
      <c r="R1737" s="9"/>
      <c r="S1737" s="9"/>
      <c r="T1737" s="9"/>
      <c r="U1737" s="9"/>
      <c r="V1737" s="9"/>
      <c r="W1737" s="9"/>
      <c r="X1737" s="9"/>
      <c r="Y1737" s="9" t="s">
        <v>7387</v>
      </c>
      <c r="Z1737" s="9" t="s">
        <v>7388</v>
      </c>
      <c r="AA1737" s="9">
        <v>70808</v>
      </c>
      <c r="AB1737" s="9" t="s">
        <v>537</v>
      </c>
      <c r="AC1737" s="9"/>
      <c r="AD1737" s="9" t="b">
        <v>0</v>
      </c>
      <c r="AE1737" s="9"/>
      <c r="AF1737" s="9"/>
      <c r="AG1737" s="14">
        <f t="shared" si="27"/>
        <v>43326</v>
      </c>
    </row>
    <row r="1738" spans="1:33">
      <c r="A1738" s="9" t="s">
        <v>8673</v>
      </c>
      <c r="B1738" s="9" t="s">
        <v>8674</v>
      </c>
      <c r="C1738" s="9" t="s">
        <v>8675</v>
      </c>
      <c r="D1738" s="9" t="s">
        <v>8676</v>
      </c>
      <c r="E1738" s="9" t="s">
        <v>36</v>
      </c>
      <c r="F1738" s="9" t="s">
        <v>37</v>
      </c>
      <c r="G1738" s="9" t="s">
        <v>532</v>
      </c>
      <c r="H1738" s="9"/>
      <c r="I1738" s="9"/>
      <c r="J1738" s="9" t="s">
        <v>90</v>
      </c>
      <c r="K1738" s="9" t="s">
        <v>8677</v>
      </c>
      <c r="L1738" s="9" t="s">
        <v>8678</v>
      </c>
      <c r="M1738" s="9" t="s">
        <v>8679</v>
      </c>
      <c r="N1738" s="9" t="s">
        <v>84</v>
      </c>
      <c r="O1738" s="9">
        <v>4</v>
      </c>
      <c r="P1738" s="9"/>
      <c r="Q1738" s="9"/>
      <c r="R1738" s="9"/>
      <c r="S1738" s="9"/>
      <c r="T1738" s="9"/>
      <c r="U1738" s="9"/>
      <c r="V1738" s="9"/>
      <c r="W1738" s="9"/>
      <c r="X1738" s="9"/>
      <c r="Y1738" s="9" t="s">
        <v>7387</v>
      </c>
      <c r="Z1738" s="9" t="s">
        <v>7388</v>
      </c>
      <c r="AA1738" s="9">
        <v>70808</v>
      </c>
      <c r="AB1738" s="9" t="s">
        <v>537</v>
      </c>
      <c r="AC1738" s="9"/>
      <c r="AD1738" s="9" t="b">
        <v>0</v>
      </c>
      <c r="AE1738" s="9"/>
      <c r="AF1738" s="9"/>
      <c r="AG1738" s="14">
        <f t="shared" si="27"/>
        <v>43326</v>
      </c>
    </row>
    <row r="1739" spans="1:33">
      <c r="A1739" s="9" t="s">
        <v>8680</v>
      </c>
      <c r="B1739" s="9" t="s">
        <v>8681</v>
      </c>
      <c r="C1739" s="9" t="s">
        <v>8682</v>
      </c>
      <c r="D1739" s="9" t="s">
        <v>8683</v>
      </c>
      <c r="E1739" s="9" t="s">
        <v>36</v>
      </c>
      <c r="F1739" s="9" t="s">
        <v>37</v>
      </c>
      <c r="G1739" s="9" t="s">
        <v>532</v>
      </c>
      <c r="H1739" s="9"/>
      <c r="I1739" s="9"/>
      <c r="J1739" s="9" t="s">
        <v>90</v>
      </c>
      <c r="K1739" s="9" t="s">
        <v>8684</v>
      </c>
      <c r="L1739" s="9" t="s">
        <v>8685</v>
      </c>
      <c r="M1739" s="9" t="s">
        <v>8686</v>
      </c>
      <c r="N1739" s="9" t="s">
        <v>84</v>
      </c>
      <c r="O1739" s="9">
        <v>14</v>
      </c>
      <c r="P1739" s="9"/>
      <c r="Q1739" s="9"/>
      <c r="R1739" s="9"/>
      <c r="S1739" s="9"/>
      <c r="T1739" s="9"/>
      <c r="U1739" s="9"/>
      <c r="V1739" s="9"/>
      <c r="W1739" s="9"/>
      <c r="X1739" s="9"/>
      <c r="Y1739" s="9" t="s">
        <v>7387</v>
      </c>
      <c r="Z1739" s="9" t="s">
        <v>7388</v>
      </c>
      <c r="AA1739" s="9">
        <v>70808</v>
      </c>
      <c r="AB1739" s="9" t="s">
        <v>537</v>
      </c>
      <c r="AC1739" s="9"/>
      <c r="AD1739" s="9" t="b">
        <v>0</v>
      </c>
      <c r="AE1739" s="9"/>
      <c r="AF1739" s="9"/>
      <c r="AG1739" s="14">
        <f t="shared" si="27"/>
        <v>43326</v>
      </c>
    </row>
    <row r="1740" spans="1:33">
      <c r="A1740" s="9" t="s">
        <v>8687</v>
      </c>
      <c r="B1740" s="9" t="s">
        <v>8688</v>
      </c>
      <c r="C1740" s="9" t="s">
        <v>8689</v>
      </c>
      <c r="D1740" s="9" t="s">
        <v>8690</v>
      </c>
      <c r="E1740" s="9" t="s">
        <v>36</v>
      </c>
      <c r="F1740" s="9" t="s">
        <v>37</v>
      </c>
      <c r="G1740" s="9" t="s">
        <v>532</v>
      </c>
      <c r="H1740" s="9"/>
      <c r="I1740" s="9"/>
      <c r="J1740" s="9" t="s">
        <v>90</v>
      </c>
      <c r="K1740" s="9" t="s">
        <v>8691</v>
      </c>
      <c r="L1740" s="9" t="s">
        <v>8692</v>
      </c>
      <c r="M1740" s="9" t="s">
        <v>8693</v>
      </c>
      <c r="N1740" s="9" t="s">
        <v>84</v>
      </c>
      <c r="O1740" s="9">
        <v>24</v>
      </c>
      <c r="P1740" s="9"/>
      <c r="Q1740" s="9"/>
      <c r="R1740" s="9"/>
      <c r="S1740" s="9"/>
      <c r="T1740" s="9"/>
      <c r="U1740" s="9"/>
      <c r="V1740" s="9"/>
      <c r="W1740" s="9"/>
      <c r="X1740" s="9"/>
      <c r="Y1740" s="9" t="s">
        <v>7387</v>
      </c>
      <c r="Z1740" s="9" t="s">
        <v>7388</v>
      </c>
      <c r="AA1740" s="9">
        <v>70808</v>
      </c>
      <c r="AB1740" s="9" t="s">
        <v>537</v>
      </c>
      <c r="AC1740" s="9"/>
      <c r="AD1740" s="9" t="b">
        <v>0</v>
      </c>
      <c r="AE1740" s="9"/>
      <c r="AF1740" s="9"/>
      <c r="AG1740" s="14">
        <f t="shared" si="27"/>
        <v>43326</v>
      </c>
    </row>
    <row r="1741" spans="1:33">
      <c r="A1741" s="9" t="s">
        <v>8694</v>
      </c>
      <c r="B1741" s="9" t="s">
        <v>8695</v>
      </c>
      <c r="C1741" s="9" t="s">
        <v>8696</v>
      </c>
      <c r="D1741" s="9" t="s">
        <v>8697</v>
      </c>
      <c r="E1741" s="9" t="s">
        <v>36</v>
      </c>
      <c r="F1741" s="9" t="s">
        <v>37</v>
      </c>
      <c r="G1741" s="9" t="s">
        <v>532</v>
      </c>
      <c r="H1741" s="9"/>
      <c r="I1741" s="9"/>
      <c r="J1741" s="9" t="s">
        <v>90</v>
      </c>
      <c r="K1741" s="9" t="s">
        <v>8698</v>
      </c>
      <c r="L1741" s="9" t="s">
        <v>8699</v>
      </c>
      <c r="M1741" s="9" t="s">
        <v>8700</v>
      </c>
      <c r="N1741" s="9" t="s">
        <v>84</v>
      </c>
      <c r="O1741" s="9">
        <v>24</v>
      </c>
      <c r="P1741" s="9"/>
      <c r="Q1741" s="9"/>
      <c r="R1741" s="9"/>
      <c r="S1741" s="9"/>
      <c r="T1741" s="9"/>
      <c r="U1741" s="9"/>
      <c r="V1741" s="9"/>
      <c r="W1741" s="9"/>
      <c r="X1741" s="9"/>
      <c r="Y1741" s="9" t="s">
        <v>7387</v>
      </c>
      <c r="Z1741" s="9" t="s">
        <v>7388</v>
      </c>
      <c r="AA1741" s="9">
        <v>70808</v>
      </c>
      <c r="AB1741" s="9" t="s">
        <v>537</v>
      </c>
      <c r="AC1741" s="9"/>
      <c r="AD1741" s="9" t="b">
        <v>0</v>
      </c>
      <c r="AE1741" s="9"/>
      <c r="AF1741" s="9"/>
      <c r="AG1741" s="14">
        <f t="shared" si="27"/>
        <v>43326</v>
      </c>
    </row>
    <row r="1742" spans="1:33">
      <c r="A1742" s="9" t="s">
        <v>8701</v>
      </c>
      <c r="B1742" s="9" t="s">
        <v>8702</v>
      </c>
      <c r="C1742" s="9" t="s">
        <v>8703</v>
      </c>
      <c r="D1742" s="9" t="s">
        <v>8704</v>
      </c>
      <c r="E1742" s="9" t="s">
        <v>36</v>
      </c>
      <c r="F1742" s="9" t="s">
        <v>37</v>
      </c>
      <c r="G1742" s="9" t="s">
        <v>532</v>
      </c>
      <c r="H1742" s="9"/>
      <c r="I1742" s="9"/>
      <c r="J1742" s="9" t="s">
        <v>90</v>
      </c>
      <c r="K1742" s="9" t="s">
        <v>8705</v>
      </c>
      <c r="L1742" s="9" t="s">
        <v>8706</v>
      </c>
      <c r="M1742" s="9" t="s">
        <v>8707</v>
      </c>
      <c r="N1742" s="9" t="s">
        <v>84</v>
      </c>
      <c r="O1742" s="9">
        <v>20</v>
      </c>
      <c r="P1742" s="9"/>
      <c r="Q1742" s="9"/>
      <c r="R1742" s="9"/>
      <c r="S1742" s="9"/>
      <c r="T1742" s="9"/>
      <c r="U1742" s="9"/>
      <c r="V1742" s="9"/>
      <c r="W1742" s="9"/>
      <c r="X1742" s="9"/>
      <c r="Y1742" s="9" t="s">
        <v>7387</v>
      </c>
      <c r="Z1742" s="9" t="s">
        <v>7388</v>
      </c>
      <c r="AA1742" s="9">
        <v>70808</v>
      </c>
      <c r="AB1742" s="9" t="s">
        <v>537</v>
      </c>
      <c r="AC1742" s="9"/>
      <c r="AD1742" s="9" t="b">
        <v>0</v>
      </c>
      <c r="AE1742" s="9"/>
      <c r="AF1742" s="9"/>
      <c r="AG1742" s="14">
        <f t="shared" si="27"/>
        <v>43326</v>
      </c>
    </row>
    <row r="1743" spans="1:33">
      <c r="A1743" s="9" t="s">
        <v>8708</v>
      </c>
      <c r="B1743" s="9" t="s">
        <v>8709</v>
      </c>
      <c r="C1743" s="9" t="s">
        <v>8710</v>
      </c>
      <c r="D1743" s="9" t="s">
        <v>8711</v>
      </c>
      <c r="E1743" s="9" t="s">
        <v>36</v>
      </c>
      <c r="F1743" s="9" t="s">
        <v>37</v>
      </c>
      <c r="G1743" s="9" t="s">
        <v>532</v>
      </c>
      <c r="H1743" s="9"/>
      <c r="I1743" s="9"/>
      <c r="J1743" s="9" t="s">
        <v>90</v>
      </c>
      <c r="K1743" s="9" t="s">
        <v>8684</v>
      </c>
      <c r="L1743" s="9" t="s">
        <v>8712</v>
      </c>
      <c r="M1743" s="9" t="s">
        <v>8713</v>
      </c>
      <c r="N1743" s="9" t="s">
        <v>84</v>
      </c>
      <c r="O1743" s="9">
        <v>21</v>
      </c>
      <c r="P1743" s="9"/>
      <c r="Q1743" s="9"/>
      <c r="R1743" s="9"/>
      <c r="S1743" s="9"/>
      <c r="T1743" s="9"/>
      <c r="U1743" s="9"/>
      <c r="V1743" s="9"/>
      <c r="W1743" s="9"/>
      <c r="X1743" s="9"/>
      <c r="Y1743" s="9" t="s">
        <v>7387</v>
      </c>
      <c r="Z1743" s="9" t="s">
        <v>7388</v>
      </c>
      <c r="AA1743" s="9">
        <v>70808</v>
      </c>
      <c r="AB1743" s="9" t="s">
        <v>537</v>
      </c>
      <c r="AC1743" s="9"/>
      <c r="AD1743" s="9" t="b">
        <v>0</v>
      </c>
      <c r="AE1743" s="9"/>
      <c r="AF1743" s="9"/>
      <c r="AG1743" s="14">
        <f t="shared" si="27"/>
        <v>43326</v>
      </c>
    </row>
    <row r="1744" spans="1:33">
      <c r="A1744" s="9" t="s">
        <v>8714</v>
      </c>
      <c r="B1744" s="9" t="s">
        <v>8715</v>
      </c>
      <c r="C1744" s="9" t="s">
        <v>8716</v>
      </c>
      <c r="D1744" s="9" t="s">
        <v>8717</v>
      </c>
      <c r="E1744" s="9" t="s">
        <v>36</v>
      </c>
      <c r="F1744" s="9" t="s">
        <v>37</v>
      </c>
      <c r="G1744" s="9" t="s">
        <v>532</v>
      </c>
      <c r="H1744" s="9"/>
      <c r="I1744" s="9"/>
      <c r="J1744" s="9" t="s">
        <v>90</v>
      </c>
      <c r="K1744" s="9" t="s">
        <v>8718</v>
      </c>
      <c r="L1744" s="9" t="s">
        <v>8719</v>
      </c>
      <c r="M1744" s="9" t="s">
        <v>8720</v>
      </c>
      <c r="N1744" s="9" t="s">
        <v>84</v>
      </c>
      <c r="O1744" s="9">
        <v>18</v>
      </c>
      <c r="P1744" s="9"/>
      <c r="Q1744" s="9"/>
      <c r="R1744" s="9"/>
      <c r="S1744" s="9"/>
      <c r="T1744" s="9"/>
      <c r="U1744" s="9"/>
      <c r="V1744" s="9"/>
      <c r="W1744" s="9"/>
      <c r="X1744" s="9"/>
      <c r="Y1744" s="9" t="s">
        <v>7387</v>
      </c>
      <c r="Z1744" s="9" t="s">
        <v>7388</v>
      </c>
      <c r="AA1744" s="9">
        <v>70808</v>
      </c>
      <c r="AB1744" s="9" t="s">
        <v>537</v>
      </c>
      <c r="AC1744" s="9"/>
      <c r="AD1744" s="9" t="b">
        <v>0</v>
      </c>
      <c r="AE1744" s="9"/>
      <c r="AF1744" s="9"/>
      <c r="AG1744" s="14">
        <f t="shared" si="27"/>
        <v>43326</v>
      </c>
    </row>
    <row r="1745" spans="1:33">
      <c r="A1745" s="9" t="s">
        <v>8721</v>
      </c>
      <c r="B1745" s="9" t="s">
        <v>8722</v>
      </c>
      <c r="C1745" s="9" t="s">
        <v>8723</v>
      </c>
      <c r="D1745" s="9" t="s">
        <v>8724</v>
      </c>
      <c r="E1745" s="9" t="s">
        <v>36</v>
      </c>
      <c r="F1745" s="9" t="s">
        <v>37</v>
      </c>
      <c r="G1745" s="9" t="s">
        <v>532</v>
      </c>
      <c r="H1745" s="9"/>
      <c r="I1745" s="9"/>
      <c r="J1745" s="9" t="s">
        <v>90</v>
      </c>
      <c r="K1745" s="9" t="s">
        <v>8684</v>
      </c>
      <c r="L1745" s="9" t="s">
        <v>8725</v>
      </c>
      <c r="M1745" s="9" t="s">
        <v>8726</v>
      </c>
      <c r="N1745" s="9" t="s">
        <v>84</v>
      </c>
      <c r="O1745" s="9">
        <v>12</v>
      </c>
      <c r="P1745" s="9"/>
      <c r="Q1745" s="9"/>
      <c r="R1745" s="9"/>
      <c r="S1745" s="9"/>
      <c r="T1745" s="9"/>
      <c r="U1745" s="9"/>
      <c r="V1745" s="9"/>
      <c r="W1745" s="9"/>
      <c r="X1745" s="9"/>
      <c r="Y1745" s="9" t="s">
        <v>7387</v>
      </c>
      <c r="Z1745" s="9" t="s">
        <v>7388</v>
      </c>
      <c r="AA1745" s="9">
        <v>70808</v>
      </c>
      <c r="AB1745" s="9" t="s">
        <v>537</v>
      </c>
      <c r="AC1745" s="9"/>
      <c r="AD1745" s="9" t="b">
        <v>0</v>
      </c>
      <c r="AE1745" s="9"/>
      <c r="AF1745" s="9"/>
      <c r="AG1745" s="14">
        <f t="shared" si="27"/>
        <v>43326</v>
      </c>
    </row>
    <row r="1746" spans="1:33">
      <c r="A1746" s="9" t="s">
        <v>8727</v>
      </c>
      <c r="B1746" s="9" t="s">
        <v>8728</v>
      </c>
      <c r="C1746" s="9" t="s">
        <v>8729</v>
      </c>
      <c r="D1746" s="9" t="s">
        <v>8730</v>
      </c>
      <c r="E1746" s="9" t="s">
        <v>36</v>
      </c>
      <c r="F1746" s="9" t="s">
        <v>37</v>
      </c>
      <c r="G1746" s="9" t="s">
        <v>532</v>
      </c>
      <c r="H1746" s="9"/>
      <c r="I1746" s="9"/>
      <c r="J1746" s="9" t="s">
        <v>90</v>
      </c>
      <c r="K1746" s="9" t="s">
        <v>8731</v>
      </c>
      <c r="L1746" s="9" t="s">
        <v>8732</v>
      </c>
      <c r="M1746" s="9" t="s">
        <v>8733</v>
      </c>
      <c r="N1746" s="9" t="s">
        <v>84</v>
      </c>
      <c r="O1746" s="9">
        <v>54</v>
      </c>
      <c r="P1746" s="9"/>
      <c r="Q1746" s="9"/>
      <c r="R1746" s="9"/>
      <c r="S1746" s="9"/>
      <c r="T1746" s="9"/>
      <c r="U1746" s="9"/>
      <c r="V1746" s="9"/>
      <c r="W1746" s="9"/>
      <c r="X1746" s="9"/>
      <c r="Y1746" s="9" t="s">
        <v>7387</v>
      </c>
      <c r="Z1746" s="9" t="s">
        <v>7388</v>
      </c>
      <c r="AA1746" s="9">
        <v>70808</v>
      </c>
      <c r="AB1746" s="9" t="s">
        <v>537</v>
      </c>
      <c r="AC1746" s="9"/>
      <c r="AD1746" s="9" t="b">
        <v>0</v>
      </c>
      <c r="AE1746" s="9"/>
      <c r="AF1746" s="9"/>
      <c r="AG1746" s="14">
        <f t="shared" si="27"/>
        <v>43326</v>
      </c>
    </row>
    <row r="1747" spans="1:33">
      <c r="A1747" s="9" t="s">
        <v>8734</v>
      </c>
      <c r="B1747" s="9" t="s">
        <v>8735</v>
      </c>
      <c r="C1747" s="9" t="s">
        <v>8736</v>
      </c>
      <c r="D1747" s="9" t="s">
        <v>8737</v>
      </c>
      <c r="E1747" s="9" t="s">
        <v>36</v>
      </c>
      <c r="F1747" s="9" t="s">
        <v>37</v>
      </c>
      <c r="G1747" s="9" t="s">
        <v>532</v>
      </c>
      <c r="H1747" s="9"/>
      <c r="I1747" s="9"/>
      <c r="J1747" s="9" t="s">
        <v>90</v>
      </c>
      <c r="K1747" s="9" t="s">
        <v>8738</v>
      </c>
      <c r="L1747" s="9" t="s">
        <v>8739</v>
      </c>
      <c r="M1747" s="9" t="s">
        <v>8740</v>
      </c>
      <c r="N1747" s="9" t="s">
        <v>84</v>
      </c>
      <c r="O1747" s="9">
        <v>4</v>
      </c>
      <c r="P1747" s="9"/>
      <c r="Q1747" s="9"/>
      <c r="R1747" s="9"/>
      <c r="S1747" s="9"/>
      <c r="T1747" s="9"/>
      <c r="U1747" s="9"/>
      <c r="V1747" s="9"/>
      <c r="W1747" s="9"/>
      <c r="X1747" s="9"/>
      <c r="Y1747" s="9" t="s">
        <v>7387</v>
      </c>
      <c r="Z1747" s="9" t="s">
        <v>7388</v>
      </c>
      <c r="AA1747" s="9">
        <v>70808</v>
      </c>
      <c r="AB1747" s="9" t="s">
        <v>537</v>
      </c>
      <c r="AC1747" s="9"/>
      <c r="AD1747" s="9" t="b">
        <v>0</v>
      </c>
      <c r="AE1747" s="9"/>
      <c r="AF1747" s="9"/>
      <c r="AG1747" s="14">
        <f t="shared" si="27"/>
        <v>43326</v>
      </c>
    </row>
    <row r="1748" spans="1:33">
      <c r="A1748" s="9" t="s">
        <v>8741</v>
      </c>
      <c r="B1748" s="9" t="s">
        <v>8742</v>
      </c>
      <c r="C1748" s="9" t="s">
        <v>8743</v>
      </c>
      <c r="D1748" s="9" t="s">
        <v>8744</v>
      </c>
      <c r="E1748" s="9" t="s">
        <v>36</v>
      </c>
      <c r="F1748" s="9" t="s">
        <v>37</v>
      </c>
      <c r="G1748" s="9" t="s">
        <v>532</v>
      </c>
      <c r="H1748" s="9"/>
      <c r="I1748" s="9"/>
      <c r="J1748" s="9" t="s">
        <v>90</v>
      </c>
      <c r="K1748" s="9" t="s">
        <v>8745</v>
      </c>
      <c r="L1748" s="9" t="s">
        <v>8746</v>
      </c>
      <c r="M1748" s="9" t="s">
        <v>8747</v>
      </c>
      <c r="N1748" s="9" t="s">
        <v>84</v>
      </c>
      <c r="O1748" s="9">
        <v>80</v>
      </c>
      <c r="P1748" s="9"/>
      <c r="Q1748" s="9"/>
      <c r="R1748" s="9"/>
      <c r="S1748" s="9"/>
      <c r="T1748" s="9"/>
      <c r="U1748" s="9"/>
      <c r="V1748" s="9"/>
      <c r="W1748" s="9"/>
      <c r="X1748" s="9"/>
      <c r="Y1748" s="9" t="s">
        <v>7387</v>
      </c>
      <c r="Z1748" s="9" t="s">
        <v>7388</v>
      </c>
      <c r="AA1748" s="9">
        <v>70808</v>
      </c>
      <c r="AB1748" s="9" t="s">
        <v>537</v>
      </c>
      <c r="AC1748" s="9"/>
      <c r="AD1748" s="9" t="b">
        <v>0</v>
      </c>
      <c r="AE1748" s="9"/>
      <c r="AF1748" s="9"/>
      <c r="AG1748" s="14">
        <f t="shared" si="27"/>
        <v>43326</v>
      </c>
    </row>
    <row r="1749" spans="1:33">
      <c r="A1749" s="9" t="s">
        <v>8748</v>
      </c>
      <c r="B1749" s="9" t="s">
        <v>8749</v>
      </c>
      <c r="C1749" s="9" t="s">
        <v>8750</v>
      </c>
      <c r="D1749" s="9" t="s">
        <v>8751</v>
      </c>
      <c r="E1749" s="9" t="s">
        <v>36</v>
      </c>
      <c r="F1749" s="9" t="s">
        <v>37</v>
      </c>
      <c r="G1749" s="9" t="s">
        <v>532</v>
      </c>
      <c r="H1749" s="9"/>
      <c r="I1749" s="9"/>
      <c r="J1749" s="9" t="s">
        <v>90</v>
      </c>
      <c r="K1749" s="9" t="s">
        <v>8738</v>
      </c>
      <c r="L1749" s="9" t="s">
        <v>8752</v>
      </c>
      <c r="M1749" s="9" t="s">
        <v>8753</v>
      </c>
      <c r="N1749" s="9" t="s">
        <v>84</v>
      </c>
      <c r="O1749" s="9">
        <v>1</v>
      </c>
      <c r="P1749" s="9"/>
      <c r="Q1749" s="9"/>
      <c r="R1749" s="9"/>
      <c r="S1749" s="9"/>
      <c r="T1749" s="9"/>
      <c r="U1749" s="9"/>
      <c r="V1749" s="9"/>
      <c r="W1749" s="9"/>
      <c r="X1749" s="9"/>
      <c r="Y1749" s="9" t="s">
        <v>7387</v>
      </c>
      <c r="Z1749" s="9" t="s">
        <v>7388</v>
      </c>
      <c r="AA1749" s="9">
        <v>70808</v>
      </c>
      <c r="AB1749" s="9" t="s">
        <v>537</v>
      </c>
      <c r="AC1749" s="9"/>
      <c r="AD1749" s="9" t="b">
        <v>0</v>
      </c>
      <c r="AE1749" s="9"/>
      <c r="AF1749" s="9"/>
      <c r="AG1749" s="14">
        <f t="shared" si="27"/>
        <v>43326</v>
      </c>
    </row>
    <row r="1750" spans="1:33">
      <c r="A1750" s="9" t="s">
        <v>8754</v>
      </c>
      <c r="B1750" s="9" t="s">
        <v>8755</v>
      </c>
      <c r="C1750" s="9" t="s">
        <v>8756</v>
      </c>
      <c r="D1750" s="9" t="s">
        <v>8757</v>
      </c>
      <c r="E1750" s="9" t="s">
        <v>36</v>
      </c>
      <c r="F1750" s="9" t="s">
        <v>37</v>
      </c>
      <c r="G1750" s="9" t="s">
        <v>532</v>
      </c>
      <c r="H1750" s="9"/>
      <c r="I1750" s="9"/>
      <c r="J1750" s="9" t="s">
        <v>90</v>
      </c>
      <c r="K1750" s="9" t="s">
        <v>8758</v>
      </c>
      <c r="L1750" s="9" t="s">
        <v>8759</v>
      </c>
      <c r="M1750" s="9" t="s">
        <v>4268</v>
      </c>
      <c r="N1750" s="9" t="s">
        <v>84</v>
      </c>
      <c r="O1750" s="9">
        <v>193</v>
      </c>
      <c r="P1750" s="9"/>
      <c r="Q1750" s="9"/>
      <c r="R1750" s="9"/>
      <c r="S1750" s="9"/>
      <c r="T1750" s="9"/>
      <c r="U1750" s="9"/>
      <c r="V1750" s="9"/>
      <c r="W1750" s="9"/>
      <c r="X1750" s="9"/>
      <c r="Y1750" s="9" t="s">
        <v>7387</v>
      </c>
      <c r="Z1750" s="9" t="s">
        <v>7388</v>
      </c>
      <c r="AA1750" s="9">
        <v>70808</v>
      </c>
      <c r="AB1750" s="9" t="s">
        <v>537</v>
      </c>
      <c r="AC1750" s="9"/>
      <c r="AD1750" s="9" t="b">
        <v>0</v>
      </c>
      <c r="AE1750" s="9"/>
      <c r="AF1750" s="9"/>
      <c r="AG1750" s="14">
        <f t="shared" si="27"/>
        <v>43326</v>
      </c>
    </row>
    <row r="1751" spans="1:33">
      <c r="A1751" s="9" t="s">
        <v>8760</v>
      </c>
      <c r="B1751" s="9" t="s">
        <v>8761</v>
      </c>
      <c r="C1751" s="9" t="s">
        <v>8762</v>
      </c>
      <c r="D1751" s="9" t="s">
        <v>8763</v>
      </c>
      <c r="E1751" s="9" t="s">
        <v>36</v>
      </c>
      <c r="F1751" s="9" t="s">
        <v>37</v>
      </c>
      <c r="G1751" s="9" t="s">
        <v>532</v>
      </c>
      <c r="H1751" s="9"/>
      <c r="I1751" s="9"/>
      <c r="J1751" s="9" t="s">
        <v>90</v>
      </c>
      <c r="K1751" s="9" t="s">
        <v>8764</v>
      </c>
      <c r="L1751" s="9" t="s">
        <v>8761</v>
      </c>
      <c r="M1751" s="9" t="s">
        <v>8765</v>
      </c>
      <c r="N1751" s="9" t="s">
        <v>84</v>
      </c>
      <c r="O1751" s="9">
        <v>12</v>
      </c>
      <c r="P1751" s="9"/>
      <c r="Q1751" s="9"/>
      <c r="R1751" s="9"/>
      <c r="S1751" s="9"/>
      <c r="T1751" s="9"/>
      <c r="U1751" s="9"/>
      <c r="V1751" s="9"/>
      <c r="W1751" s="9"/>
      <c r="X1751" s="9"/>
      <c r="Y1751" s="9" t="s">
        <v>7387</v>
      </c>
      <c r="Z1751" s="9" t="s">
        <v>7388</v>
      </c>
      <c r="AA1751" s="9">
        <v>70808</v>
      </c>
      <c r="AB1751" s="9" t="s">
        <v>537</v>
      </c>
      <c r="AC1751" s="9"/>
      <c r="AD1751" s="9" t="b">
        <v>0</v>
      </c>
      <c r="AE1751" s="9"/>
      <c r="AF1751" s="9"/>
      <c r="AG1751" s="14">
        <f t="shared" si="27"/>
        <v>43326</v>
      </c>
    </row>
    <row r="1752" spans="1:33">
      <c r="A1752" s="9" t="s">
        <v>8766</v>
      </c>
      <c r="B1752" s="9" t="s">
        <v>8767</v>
      </c>
      <c r="C1752" s="9" t="s">
        <v>8768</v>
      </c>
      <c r="D1752" s="9" t="s">
        <v>8769</v>
      </c>
      <c r="E1752" s="9" t="s">
        <v>36</v>
      </c>
      <c r="F1752" s="9" t="s">
        <v>37</v>
      </c>
      <c r="G1752" s="9" t="s">
        <v>532</v>
      </c>
      <c r="H1752" s="9"/>
      <c r="I1752" s="9"/>
      <c r="J1752" s="9" t="s">
        <v>90</v>
      </c>
      <c r="K1752" s="9" t="s">
        <v>8770</v>
      </c>
      <c r="L1752" s="9" t="s">
        <v>8771</v>
      </c>
      <c r="M1752" s="9" t="s">
        <v>4110</v>
      </c>
      <c r="N1752" s="9" t="s">
        <v>84</v>
      </c>
      <c r="O1752" s="9">
        <v>81</v>
      </c>
      <c r="P1752" s="9"/>
      <c r="Q1752" s="9"/>
      <c r="R1752" s="9"/>
      <c r="S1752" s="9"/>
      <c r="T1752" s="9"/>
      <c r="U1752" s="9"/>
      <c r="V1752" s="9"/>
      <c r="W1752" s="9"/>
      <c r="X1752" s="9"/>
      <c r="Y1752" s="9" t="s">
        <v>7387</v>
      </c>
      <c r="Z1752" s="9" t="s">
        <v>7388</v>
      </c>
      <c r="AA1752" s="9">
        <v>70808</v>
      </c>
      <c r="AB1752" s="9" t="s">
        <v>537</v>
      </c>
      <c r="AC1752" s="9"/>
      <c r="AD1752" s="9" t="b">
        <v>0</v>
      </c>
      <c r="AE1752" s="9"/>
      <c r="AF1752" s="9"/>
      <c r="AG1752" s="14">
        <f t="shared" si="27"/>
        <v>43326</v>
      </c>
    </row>
    <row r="1753" spans="1:33">
      <c r="A1753" s="9" t="s">
        <v>8772</v>
      </c>
      <c r="B1753" s="9" t="s">
        <v>8773</v>
      </c>
      <c r="C1753" s="9" t="s">
        <v>8774</v>
      </c>
      <c r="D1753" s="9" t="s">
        <v>8775</v>
      </c>
      <c r="E1753" s="9" t="s">
        <v>36</v>
      </c>
      <c r="F1753" s="9" t="s">
        <v>37</v>
      </c>
      <c r="G1753" s="9" t="s">
        <v>532</v>
      </c>
      <c r="H1753" s="9"/>
      <c r="I1753" s="9"/>
      <c r="J1753" s="9" t="s">
        <v>90</v>
      </c>
      <c r="K1753" s="9" t="s">
        <v>8776</v>
      </c>
      <c r="L1753" s="9" t="s">
        <v>8773</v>
      </c>
      <c r="M1753" s="9" t="s">
        <v>8777</v>
      </c>
      <c r="N1753" s="9" t="s">
        <v>84</v>
      </c>
      <c r="O1753" s="9">
        <v>20</v>
      </c>
      <c r="P1753" s="9"/>
      <c r="Q1753" s="9"/>
      <c r="R1753" s="9"/>
      <c r="S1753" s="9"/>
      <c r="T1753" s="9"/>
      <c r="U1753" s="9"/>
      <c r="V1753" s="9"/>
      <c r="W1753" s="9"/>
      <c r="X1753" s="9"/>
      <c r="Y1753" s="9" t="s">
        <v>7387</v>
      </c>
      <c r="Z1753" s="9" t="s">
        <v>7388</v>
      </c>
      <c r="AA1753" s="9">
        <v>70808</v>
      </c>
      <c r="AB1753" s="9" t="s">
        <v>537</v>
      </c>
      <c r="AC1753" s="9"/>
      <c r="AD1753" s="9" t="b">
        <v>0</v>
      </c>
      <c r="AE1753" s="9"/>
      <c r="AF1753" s="9"/>
      <c r="AG1753" s="14">
        <f t="shared" si="27"/>
        <v>43326</v>
      </c>
    </row>
    <row r="1754" spans="1:33">
      <c r="A1754" s="9" t="s">
        <v>8778</v>
      </c>
      <c r="B1754" s="9" t="s">
        <v>8779</v>
      </c>
      <c r="C1754" s="9" t="s">
        <v>8780</v>
      </c>
      <c r="D1754" s="9" t="s">
        <v>8781</v>
      </c>
      <c r="E1754" s="9" t="s">
        <v>36</v>
      </c>
      <c r="F1754" s="9" t="s">
        <v>37</v>
      </c>
      <c r="G1754" s="9" t="s">
        <v>532</v>
      </c>
      <c r="H1754" s="9"/>
      <c r="I1754" s="9"/>
      <c r="J1754" s="9" t="s">
        <v>90</v>
      </c>
      <c r="K1754" s="9" t="s">
        <v>8782</v>
      </c>
      <c r="L1754" s="9" t="s">
        <v>8783</v>
      </c>
      <c r="M1754" s="9" t="s">
        <v>8784</v>
      </c>
      <c r="N1754" s="9" t="s">
        <v>84</v>
      </c>
      <c r="O1754" s="9">
        <v>82</v>
      </c>
      <c r="P1754" s="9"/>
      <c r="Q1754" s="9"/>
      <c r="R1754" s="9"/>
      <c r="S1754" s="9"/>
      <c r="T1754" s="9"/>
      <c r="U1754" s="9"/>
      <c r="V1754" s="9"/>
      <c r="W1754" s="9"/>
      <c r="X1754" s="9"/>
      <c r="Y1754" s="9" t="s">
        <v>7387</v>
      </c>
      <c r="Z1754" s="9" t="s">
        <v>7388</v>
      </c>
      <c r="AA1754" s="9">
        <v>70808</v>
      </c>
      <c r="AB1754" s="9" t="s">
        <v>537</v>
      </c>
      <c r="AC1754" s="9"/>
      <c r="AD1754" s="9" t="b">
        <v>0</v>
      </c>
      <c r="AE1754" s="9"/>
      <c r="AF1754" s="9"/>
      <c r="AG1754" s="14">
        <f t="shared" si="27"/>
        <v>43326</v>
      </c>
    </row>
    <row r="1755" spans="1:33">
      <c r="A1755" s="9" t="s">
        <v>8785</v>
      </c>
      <c r="B1755" s="9" t="s">
        <v>8786</v>
      </c>
      <c r="C1755" s="9" t="s">
        <v>8787</v>
      </c>
      <c r="D1755" s="9" t="s">
        <v>8788</v>
      </c>
      <c r="E1755" s="9" t="s">
        <v>36</v>
      </c>
      <c r="F1755" s="9" t="s">
        <v>37</v>
      </c>
      <c r="G1755" s="9" t="s">
        <v>532</v>
      </c>
      <c r="H1755" s="9"/>
      <c r="I1755" s="9"/>
      <c r="J1755" s="9" t="s">
        <v>90</v>
      </c>
      <c r="K1755" s="9" t="s">
        <v>8789</v>
      </c>
      <c r="L1755" s="9" t="s">
        <v>8786</v>
      </c>
      <c r="M1755" s="9" t="s">
        <v>8790</v>
      </c>
      <c r="N1755" s="9" t="s">
        <v>84</v>
      </c>
      <c r="O1755" s="9">
        <v>10</v>
      </c>
      <c r="P1755" s="9"/>
      <c r="Q1755" s="9"/>
      <c r="R1755" s="9"/>
      <c r="S1755" s="9"/>
      <c r="T1755" s="9"/>
      <c r="U1755" s="9"/>
      <c r="V1755" s="9"/>
      <c r="W1755" s="9"/>
      <c r="X1755" s="9"/>
      <c r="Y1755" s="9" t="s">
        <v>7387</v>
      </c>
      <c r="Z1755" s="9" t="s">
        <v>7388</v>
      </c>
      <c r="AA1755" s="9">
        <v>70808</v>
      </c>
      <c r="AB1755" s="9" t="s">
        <v>537</v>
      </c>
      <c r="AC1755" s="9"/>
      <c r="AD1755" s="9" t="b">
        <v>0</v>
      </c>
      <c r="AE1755" s="9"/>
      <c r="AF1755" s="9"/>
      <c r="AG1755" s="14">
        <f t="shared" si="27"/>
        <v>43326</v>
      </c>
    </row>
    <row r="1756" spans="1:33">
      <c r="A1756" s="9" t="s">
        <v>8791</v>
      </c>
      <c r="B1756" s="9" t="s">
        <v>8792</v>
      </c>
      <c r="C1756" s="9" t="s">
        <v>8793</v>
      </c>
      <c r="D1756" s="9" t="s">
        <v>8794</v>
      </c>
      <c r="E1756" s="9" t="s">
        <v>36</v>
      </c>
      <c r="F1756" s="9" t="s">
        <v>37</v>
      </c>
      <c r="G1756" s="9" t="s">
        <v>532</v>
      </c>
      <c r="H1756" s="9"/>
      <c r="I1756" s="9"/>
      <c r="J1756" s="9" t="s">
        <v>90</v>
      </c>
      <c r="K1756" s="9" t="s">
        <v>8795</v>
      </c>
      <c r="L1756" s="9" t="s">
        <v>8796</v>
      </c>
      <c r="M1756" s="9" t="s">
        <v>8797</v>
      </c>
      <c r="N1756" s="9" t="s">
        <v>84</v>
      </c>
      <c r="O1756" s="9">
        <v>1</v>
      </c>
      <c r="P1756" s="9"/>
      <c r="Q1756" s="9"/>
      <c r="R1756" s="9"/>
      <c r="S1756" s="9"/>
      <c r="T1756" s="9"/>
      <c r="U1756" s="9"/>
      <c r="V1756" s="9"/>
      <c r="W1756" s="9"/>
      <c r="X1756" s="9"/>
      <c r="Y1756" s="9" t="s">
        <v>7387</v>
      </c>
      <c r="Z1756" s="9" t="s">
        <v>7388</v>
      </c>
      <c r="AA1756" s="9">
        <v>70808</v>
      </c>
      <c r="AB1756" s="9" t="s">
        <v>537</v>
      </c>
      <c r="AC1756" s="9"/>
      <c r="AD1756" s="9" t="b">
        <v>0</v>
      </c>
      <c r="AE1756" s="9"/>
      <c r="AF1756" s="9"/>
      <c r="AG1756" s="14">
        <f t="shared" si="27"/>
        <v>43326</v>
      </c>
    </row>
    <row r="1757" spans="1:33">
      <c r="A1757" s="9" t="s">
        <v>8798</v>
      </c>
      <c r="B1757" s="9" t="s">
        <v>8799</v>
      </c>
      <c r="C1757" s="9" t="s">
        <v>8800</v>
      </c>
      <c r="D1757" s="9" t="s">
        <v>8801</v>
      </c>
      <c r="E1757" s="9" t="s">
        <v>36</v>
      </c>
      <c r="F1757" s="9" t="s">
        <v>37</v>
      </c>
      <c r="G1757" s="9" t="s">
        <v>532</v>
      </c>
      <c r="H1757" s="9"/>
      <c r="I1757" s="9"/>
      <c r="J1757" s="9" t="s">
        <v>90</v>
      </c>
      <c r="K1757" s="9" t="s">
        <v>8802</v>
      </c>
      <c r="L1757" s="9" t="s">
        <v>8803</v>
      </c>
      <c r="M1757" s="9" t="s">
        <v>8804</v>
      </c>
      <c r="N1757" s="9" t="s">
        <v>84</v>
      </c>
      <c r="O1757" s="9">
        <v>30</v>
      </c>
      <c r="P1757" s="9"/>
      <c r="Q1757" s="9"/>
      <c r="R1757" s="9"/>
      <c r="S1757" s="9"/>
      <c r="T1757" s="9"/>
      <c r="U1757" s="9"/>
      <c r="V1757" s="9"/>
      <c r="W1757" s="9"/>
      <c r="X1757" s="9"/>
      <c r="Y1757" s="9" t="s">
        <v>7387</v>
      </c>
      <c r="Z1757" s="9" t="s">
        <v>7388</v>
      </c>
      <c r="AA1757" s="9">
        <v>70808</v>
      </c>
      <c r="AB1757" s="9" t="s">
        <v>537</v>
      </c>
      <c r="AC1757" s="9"/>
      <c r="AD1757" s="9" t="b">
        <v>0</v>
      </c>
      <c r="AE1757" s="9"/>
      <c r="AF1757" s="9"/>
      <c r="AG1757" s="14">
        <f t="shared" si="27"/>
        <v>43326</v>
      </c>
    </row>
    <row r="1758" spans="1:33">
      <c r="A1758" s="9" t="s">
        <v>8805</v>
      </c>
      <c r="B1758" s="9" t="s">
        <v>8806</v>
      </c>
      <c r="C1758" s="9" t="s">
        <v>8807</v>
      </c>
      <c r="D1758" s="9" t="s">
        <v>8808</v>
      </c>
      <c r="E1758" s="9" t="s">
        <v>36</v>
      </c>
      <c r="F1758" s="9" t="s">
        <v>37</v>
      </c>
      <c r="G1758" s="9" t="s">
        <v>532</v>
      </c>
      <c r="H1758" s="9"/>
      <c r="I1758" s="9"/>
      <c r="J1758" s="9" t="s">
        <v>90</v>
      </c>
      <c r="K1758" s="9" t="s">
        <v>8809</v>
      </c>
      <c r="L1758" s="9" t="s">
        <v>8810</v>
      </c>
      <c r="M1758" s="9" t="s">
        <v>8811</v>
      </c>
      <c r="N1758" s="9" t="s">
        <v>84</v>
      </c>
      <c r="O1758" s="9">
        <v>80</v>
      </c>
      <c r="P1758" s="9"/>
      <c r="Q1758" s="9"/>
      <c r="R1758" s="9"/>
      <c r="S1758" s="9"/>
      <c r="T1758" s="9"/>
      <c r="U1758" s="9"/>
      <c r="V1758" s="9"/>
      <c r="W1758" s="9"/>
      <c r="X1758" s="9"/>
      <c r="Y1758" s="9" t="s">
        <v>7387</v>
      </c>
      <c r="Z1758" s="9" t="s">
        <v>7388</v>
      </c>
      <c r="AA1758" s="9">
        <v>70808</v>
      </c>
      <c r="AB1758" s="9" t="s">
        <v>537</v>
      </c>
      <c r="AC1758" s="9"/>
      <c r="AD1758" s="9" t="b">
        <v>0</v>
      </c>
      <c r="AE1758" s="9"/>
      <c r="AF1758" s="9"/>
      <c r="AG1758" s="14">
        <f t="shared" si="27"/>
        <v>43326</v>
      </c>
    </row>
    <row r="1759" spans="1:33">
      <c r="A1759" s="9" t="s">
        <v>8812</v>
      </c>
      <c r="B1759" s="9" t="s">
        <v>8813</v>
      </c>
      <c r="C1759" s="9" t="s">
        <v>8814</v>
      </c>
      <c r="D1759" s="9" t="s">
        <v>8815</v>
      </c>
      <c r="E1759" s="9" t="s">
        <v>36</v>
      </c>
      <c r="F1759" s="9" t="s">
        <v>37</v>
      </c>
      <c r="G1759" s="9" t="s">
        <v>532</v>
      </c>
      <c r="H1759" s="9"/>
      <c r="I1759" s="9"/>
      <c r="J1759" s="9" t="s">
        <v>90</v>
      </c>
      <c r="K1759" s="9" t="s">
        <v>8816</v>
      </c>
      <c r="L1759" s="9" t="s">
        <v>8817</v>
      </c>
      <c r="M1759" s="9" t="s">
        <v>8818</v>
      </c>
      <c r="N1759" s="9" t="s">
        <v>84</v>
      </c>
      <c r="O1759" s="9">
        <v>80</v>
      </c>
      <c r="P1759" s="9"/>
      <c r="Q1759" s="9"/>
      <c r="R1759" s="9"/>
      <c r="S1759" s="9"/>
      <c r="T1759" s="9"/>
      <c r="U1759" s="9"/>
      <c r="V1759" s="9"/>
      <c r="W1759" s="9"/>
      <c r="X1759" s="9"/>
      <c r="Y1759" s="9" t="s">
        <v>7387</v>
      </c>
      <c r="Z1759" s="9" t="s">
        <v>7388</v>
      </c>
      <c r="AA1759" s="9">
        <v>70808</v>
      </c>
      <c r="AB1759" s="9" t="s">
        <v>537</v>
      </c>
      <c r="AC1759" s="9"/>
      <c r="AD1759" s="9" t="b">
        <v>0</v>
      </c>
      <c r="AE1759" s="9"/>
      <c r="AF1759" s="9"/>
      <c r="AG1759" s="14">
        <f t="shared" si="27"/>
        <v>43326</v>
      </c>
    </row>
    <row r="1760" spans="1:33">
      <c r="A1760" s="9" t="s">
        <v>8819</v>
      </c>
      <c r="B1760" s="9" t="s">
        <v>8820</v>
      </c>
      <c r="C1760" s="9" t="s">
        <v>8821</v>
      </c>
      <c r="D1760" s="9" t="s">
        <v>8822</v>
      </c>
      <c r="E1760" s="9" t="s">
        <v>36</v>
      </c>
      <c r="F1760" s="9" t="s">
        <v>37</v>
      </c>
      <c r="G1760" s="9" t="s">
        <v>532</v>
      </c>
      <c r="H1760" s="9"/>
      <c r="I1760" s="9"/>
      <c r="J1760" s="9" t="s">
        <v>90</v>
      </c>
      <c r="K1760" s="9" t="s">
        <v>8823</v>
      </c>
      <c r="L1760" s="9" t="s">
        <v>8820</v>
      </c>
      <c r="M1760" s="9" t="s">
        <v>8824</v>
      </c>
      <c r="N1760" s="9" t="s">
        <v>84</v>
      </c>
      <c r="O1760" s="9">
        <v>50</v>
      </c>
      <c r="P1760" s="9"/>
      <c r="Q1760" s="9"/>
      <c r="R1760" s="9"/>
      <c r="S1760" s="9"/>
      <c r="T1760" s="9"/>
      <c r="U1760" s="9"/>
      <c r="V1760" s="9"/>
      <c r="W1760" s="9"/>
      <c r="X1760" s="9"/>
      <c r="Y1760" s="9" t="s">
        <v>7387</v>
      </c>
      <c r="Z1760" s="9" t="s">
        <v>7388</v>
      </c>
      <c r="AA1760" s="9">
        <v>70808</v>
      </c>
      <c r="AB1760" s="9" t="s">
        <v>537</v>
      </c>
      <c r="AC1760" s="9"/>
      <c r="AD1760" s="9" t="b">
        <v>0</v>
      </c>
      <c r="AE1760" s="9"/>
      <c r="AF1760" s="9"/>
      <c r="AG1760" s="14">
        <f t="shared" si="27"/>
        <v>43326</v>
      </c>
    </row>
    <row r="1761" spans="1:33">
      <c r="A1761" s="9" t="s">
        <v>8825</v>
      </c>
      <c r="B1761" s="9" t="s">
        <v>8826</v>
      </c>
      <c r="C1761" s="9" t="s">
        <v>8827</v>
      </c>
      <c r="D1761" s="9" t="s">
        <v>8828</v>
      </c>
      <c r="E1761" s="9" t="s">
        <v>36</v>
      </c>
      <c r="F1761" s="9" t="s">
        <v>37</v>
      </c>
      <c r="G1761" s="9" t="s">
        <v>532</v>
      </c>
      <c r="H1761" s="9"/>
      <c r="I1761" s="9"/>
      <c r="J1761" s="9" t="s">
        <v>90</v>
      </c>
      <c r="K1761" s="9" t="s">
        <v>8829</v>
      </c>
      <c r="L1761" s="9" t="s">
        <v>8826</v>
      </c>
      <c r="M1761" s="9" t="s">
        <v>8830</v>
      </c>
      <c r="N1761" s="9" t="s">
        <v>84</v>
      </c>
      <c r="O1761" s="9">
        <v>30</v>
      </c>
      <c r="P1761" s="9"/>
      <c r="Q1761" s="9"/>
      <c r="R1761" s="9"/>
      <c r="S1761" s="9"/>
      <c r="T1761" s="9"/>
      <c r="U1761" s="9"/>
      <c r="V1761" s="9"/>
      <c r="W1761" s="9"/>
      <c r="X1761" s="9"/>
      <c r="Y1761" s="9" t="s">
        <v>7387</v>
      </c>
      <c r="Z1761" s="9" t="s">
        <v>7388</v>
      </c>
      <c r="AA1761" s="9">
        <v>70808</v>
      </c>
      <c r="AB1761" s="9" t="s">
        <v>537</v>
      </c>
      <c r="AC1761" s="9"/>
      <c r="AD1761" s="9" t="b">
        <v>0</v>
      </c>
      <c r="AE1761" s="9"/>
      <c r="AF1761" s="9"/>
      <c r="AG1761" s="14">
        <f t="shared" si="27"/>
        <v>43326</v>
      </c>
    </row>
    <row r="1762" spans="1:33">
      <c r="A1762" s="9" t="s">
        <v>8831</v>
      </c>
      <c r="B1762" s="9" t="s">
        <v>8832</v>
      </c>
      <c r="C1762" s="9" t="s">
        <v>8833</v>
      </c>
      <c r="D1762" s="9" t="s">
        <v>8834</v>
      </c>
      <c r="E1762" s="9" t="s">
        <v>36</v>
      </c>
      <c r="F1762" s="9" t="s">
        <v>37</v>
      </c>
      <c r="G1762" s="9" t="s">
        <v>532</v>
      </c>
      <c r="H1762" s="9"/>
      <c r="I1762" s="9"/>
      <c r="J1762" s="9" t="s">
        <v>90</v>
      </c>
      <c r="K1762" s="9" t="s">
        <v>8835</v>
      </c>
      <c r="L1762" s="9" t="s">
        <v>8836</v>
      </c>
      <c r="M1762" s="9" t="s">
        <v>8837</v>
      </c>
      <c r="N1762" s="9" t="s">
        <v>84</v>
      </c>
      <c r="O1762" s="9">
        <v>105</v>
      </c>
      <c r="P1762" s="9"/>
      <c r="Q1762" s="9"/>
      <c r="R1762" s="9"/>
      <c r="S1762" s="9"/>
      <c r="T1762" s="9"/>
      <c r="U1762" s="9"/>
      <c r="V1762" s="9"/>
      <c r="W1762" s="9"/>
      <c r="X1762" s="9"/>
      <c r="Y1762" s="9" t="s">
        <v>7387</v>
      </c>
      <c r="Z1762" s="9" t="s">
        <v>7388</v>
      </c>
      <c r="AA1762" s="9">
        <v>70808</v>
      </c>
      <c r="AB1762" s="9" t="s">
        <v>537</v>
      </c>
      <c r="AC1762" s="9"/>
      <c r="AD1762" s="9" t="b">
        <v>0</v>
      </c>
      <c r="AE1762" s="9"/>
      <c r="AF1762" s="9"/>
      <c r="AG1762" s="14">
        <f t="shared" si="27"/>
        <v>43326</v>
      </c>
    </row>
    <row r="1763" spans="1:33">
      <c r="A1763" s="9" t="s">
        <v>8838</v>
      </c>
      <c r="B1763" s="9" t="s">
        <v>8839</v>
      </c>
      <c r="C1763" s="9" t="s">
        <v>8840</v>
      </c>
      <c r="D1763" s="9" t="s">
        <v>8841</v>
      </c>
      <c r="E1763" s="9" t="s">
        <v>36</v>
      </c>
      <c r="F1763" s="9" t="s">
        <v>37</v>
      </c>
      <c r="G1763" s="9" t="s">
        <v>532</v>
      </c>
      <c r="H1763" s="9"/>
      <c r="I1763" s="9"/>
      <c r="J1763" s="9" t="s">
        <v>90</v>
      </c>
      <c r="K1763" s="9" t="s">
        <v>8842</v>
      </c>
      <c r="L1763" s="9" t="s">
        <v>8843</v>
      </c>
      <c r="M1763" s="9" t="s">
        <v>8844</v>
      </c>
      <c r="N1763" s="9" t="s">
        <v>84</v>
      </c>
      <c r="O1763" s="9">
        <v>110</v>
      </c>
      <c r="P1763" s="9"/>
      <c r="Q1763" s="9"/>
      <c r="R1763" s="9"/>
      <c r="S1763" s="9"/>
      <c r="T1763" s="9"/>
      <c r="U1763" s="9"/>
      <c r="V1763" s="9"/>
      <c r="W1763" s="9"/>
      <c r="X1763" s="9"/>
      <c r="Y1763" s="9" t="s">
        <v>7387</v>
      </c>
      <c r="Z1763" s="9" t="s">
        <v>7388</v>
      </c>
      <c r="AA1763" s="9">
        <v>70808</v>
      </c>
      <c r="AB1763" s="9" t="s">
        <v>537</v>
      </c>
      <c r="AC1763" s="9"/>
      <c r="AD1763" s="9" t="b">
        <v>0</v>
      </c>
      <c r="AE1763" s="9"/>
      <c r="AF1763" s="9"/>
      <c r="AG1763" s="14">
        <f t="shared" si="27"/>
        <v>43326</v>
      </c>
    </row>
    <row r="1764" spans="1:33">
      <c r="A1764" s="9" t="s">
        <v>8845</v>
      </c>
      <c r="B1764" s="9" t="s">
        <v>8846</v>
      </c>
      <c r="C1764" s="9" t="s">
        <v>8847</v>
      </c>
      <c r="D1764" s="9" t="s">
        <v>8848</v>
      </c>
      <c r="E1764" s="9" t="s">
        <v>36</v>
      </c>
      <c r="F1764" s="9" t="s">
        <v>37</v>
      </c>
      <c r="G1764" s="9" t="s">
        <v>532</v>
      </c>
      <c r="H1764" s="9"/>
      <c r="I1764" s="9"/>
      <c r="J1764" s="9" t="s">
        <v>90</v>
      </c>
      <c r="K1764" s="9" t="s">
        <v>8849</v>
      </c>
      <c r="L1764" s="9" t="s">
        <v>8846</v>
      </c>
      <c r="M1764" s="9" t="s">
        <v>8850</v>
      </c>
      <c r="N1764" s="9" t="s">
        <v>84</v>
      </c>
      <c r="O1764" s="9">
        <v>20</v>
      </c>
      <c r="P1764" s="9"/>
      <c r="Q1764" s="9"/>
      <c r="R1764" s="9"/>
      <c r="S1764" s="9"/>
      <c r="T1764" s="9"/>
      <c r="U1764" s="9"/>
      <c r="V1764" s="9"/>
      <c r="W1764" s="9"/>
      <c r="X1764" s="9"/>
      <c r="Y1764" s="9" t="s">
        <v>7387</v>
      </c>
      <c r="Z1764" s="9" t="s">
        <v>7388</v>
      </c>
      <c r="AA1764" s="9">
        <v>70808</v>
      </c>
      <c r="AB1764" s="9" t="s">
        <v>537</v>
      </c>
      <c r="AC1764" s="9"/>
      <c r="AD1764" s="9" t="b">
        <v>0</v>
      </c>
      <c r="AE1764" s="9"/>
      <c r="AF1764" s="9"/>
      <c r="AG1764" s="14">
        <f t="shared" si="27"/>
        <v>43326</v>
      </c>
    </row>
    <row r="1765" spans="1:33">
      <c r="A1765" s="9" t="s">
        <v>8851</v>
      </c>
      <c r="B1765" s="9" t="s">
        <v>8852</v>
      </c>
      <c r="C1765" s="9" t="s">
        <v>8853</v>
      </c>
      <c r="D1765" s="9" t="s">
        <v>8854</v>
      </c>
      <c r="E1765" s="9" t="s">
        <v>36</v>
      </c>
      <c r="F1765" s="9" t="s">
        <v>37</v>
      </c>
      <c r="G1765" s="9" t="s">
        <v>532</v>
      </c>
      <c r="H1765" s="9"/>
      <c r="I1765" s="9"/>
      <c r="J1765" s="9" t="s">
        <v>90</v>
      </c>
      <c r="K1765" s="9" t="s">
        <v>8855</v>
      </c>
      <c r="L1765" s="9" t="s">
        <v>8856</v>
      </c>
      <c r="M1765" s="9" t="s">
        <v>8857</v>
      </c>
      <c r="N1765" s="9" t="s">
        <v>84</v>
      </c>
      <c r="O1765" s="9">
        <v>78</v>
      </c>
      <c r="P1765" s="9"/>
      <c r="Q1765" s="9"/>
      <c r="R1765" s="9"/>
      <c r="S1765" s="9"/>
      <c r="T1765" s="9"/>
      <c r="U1765" s="9"/>
      <c r="V1765" s="9"/>
      <c r="W1765" s="9"/>
      <c r="X1765" s="9"/>
      <c r="Y1765" s="9" t="s">
        <v>7387</v>
      </c>
      <c r="Z1765" s="9" t="s">
        <v>7388</v>
      </c>
      <c r="AA1765" s="9">
        <v>70808</v>
      </c>
      <c r="AB1765" s="9" t="s">
        <v>537</v>
      </c>
      <c r="AC1765" s="9"/>
      <c r="AD1765" s="9" t="b">
        <v>0</v>
      </c>
      <c r="AE1765" s="9"/>
      <c r="AF1765" s="9"/>
      <c r="AG1765" s="14">
        <f t="shared" si="27"/>
        <v>43326</v>
      </c>
    </row>
    <row r="1766" spans="1:33">
      <c r="A1766" s="9" t="s">
        <v>8858</v>
      </c>
      <c r="B1766" s="9" t="s">
        <v>8859</v>
      </c>
      <c r="C1766" s="9" t="s">
        <v>8860</v>
      </c>
      <c r="D1766" s="9" t="s">
        <v>8861</v>
      </c>
      <c r="E1766" s="9" t="s">
        <v>36</v>
      </c>
      <c r="F1766" s="9" t="s">
        <v>37</v>
      </c>
      <c r="G1766" s="9" t="s">
        <v>532</v>
      </c>
      <c r="H1766" s="9"/>
      <c r="I1766" s="9"/>
      <c r="J1766" s="9" t="s">
        <v>90</v>
      </c>
      <c r="K1766" s="9" t="s">
        <v>8862</v>
      </c>
      <c r="L1766" s="9" t="s">
        <v>8859</v>
      </c>
      <c r="M1766" s="9" t="s">
        <v>8863</v>
      </c>
      <c r="N1766" s="9" t="s">
        <v>84</v>
      </c>
      <c r="O1766" s="9">
        <v>20</v>
      </c>
      <c r="P1766" s="9"/>
      <c r="Q1766" s="9"/>
      <c r="R1766" s="9"/>
      <c r="S1766" s="9"/>
      <c r="T1766" s="9"/>
      <c r="U1766" s="9"/>
      <c r="V1766" s="9"/>
      <c r="W1766" s="9"/>
      <c r="X1766" s="9"/>
      <c r="Y1766" s="9" t="s">
        <v>7387</v>
      </c>
      <c r="Z1766" s="9" t="s">
        <v>7388</v>
      </c>
      <c r="AA1766" s="9">
        <v>70808</v>
      </c>
      <c r="AB1766" s="9" t="s">
        <v>537</v>
      </c>
      <c r="AC1766" s="9"/>
      <c r="AD1766" s="9" t="b">
        <v>0</v>
      </c>
      <c r="AE1766" s="9"/>
      <c r="AF1766" s="9"/>
      <c r="AG1766" s="14">
        <f t="shared" si="27"/>
        <v>43326</v>
      </c>
    </row>
    <row r="1767" spans="1:33">
      <c r="A1767" s="9" t="s">
        <v>8864</v>
      </c>
      <c r="B1767" s="9" t="s">
        <v>8865</v>
      </c>
      <c r="C1767" s="9" t="s">
        <v>8866</v>
      </c>
      <c r="D1767" s="9" t="s">
        <v>8867</v>
      </c>
      <c r="E1767" s="9" t="s">
        <v>36</v>
      </c>
      <c r="F1767" s="9" t="s">
        <v>37</v>
      </c>
      <c r="G1767" s="9" t="s">
        <v>532</v>
      </c>
      <c r="H1767" s="9"/>
      <c r="I1767" s="9"/>
      <c r="J1767" s="9" t="s">
        <v>90</v>
      </c>
      <c r="K1767" s="9" t="s">
        <v>8868</v>
      </c>
      <c r="L1767" s="9" t="s">
        <v>8865</v>
      </c>
      <c r="M1767" s="9" t="s">
        <v>8869</v>
      </c>
      <c r="N1767" s="9" t="s">
        <v>84</v>
      </c>
      <c r="O1767" s="9">
        <v>35</v>
      </c>
      <c r="P1767" s="9"/>
      <c r="Q1767" s="9"/>
      <c r="R1767" s="9"/>
      <c r="S1767" s="9"/>
      <c r="T1767" s="9"/>
      <c r="U1767" s="9"/>
      <c r="V1767" s="9"/>
      <c r="W1767" s="9"/>
      <c r="X1767" s="9"/>
      <c r="Y1767" s="9" t="s">
        <v>7387</v>
      </c>
      <c r="Z1767" s="9" t="s">
        <v>7388</v>
      </c>
      <c r="AA1767" s="9">
        <v>70808</v>
      </c>
      <c r="AB1767" s="9" t="s">
        <v>537</v>
      </c>
      <c r="AC1767" s="9"/>
      <c r="AD1767" s="9" t="b">
        <v>0</v>
      </c>
      <c r="AE1767" s="9"/>
      <c r="AF1767" s="9"/>
      <c r="AG1767" s="14">
        <f t="shared" si="27"/>
        <v>43326</v>
      </c>
    </row>
    <row r="1768" spans="1:33">
      <c r="A1768" s="9" t="s">
        <v>8870</v>
      </c>
      <c r="B1768" s="9" t="s">
        <v>8871</v>
      </c>
      <c r="C1768" s="9" t="s">
        <v>8872</v>
      </c>
      <c r="D1768" s="9" t="s">
        <v>8873</v>
      </c>
      <c r="E1768" s="9" t="s">
        <v>36</v>
      </c>
      <c r="F1768" s="9" t="s">
        <v>37</v>
      </c>
      <c r="G1768" s="9" t="s">
        <v>532</v>
      </c>
      <c r="H1768" s="9"/>
      <c r="I1768" s="9"/>
      <c r="J1768" s="9" t="s">
        <v>90</v>
      </c>
      <c r="K1768" s="9" t="s">
        <v>7194</v>
      </c>
      <c r="L1768" s="9" t="s">
        <v>8874</v>
      </c>
      <c r="M1768" s="9" t="s">
        <v>7196</v>
      </c>
      <c r="N1768" s="9" t="s">
        <v>84</v>
      </c>
      <c r="O1768" s="9">
        <v>85</v>
      </c>
      <c r="P1768" s="9"/>
      <c r="Q1768" s="9"/>
      <c r="R1768" s="9"/>
      <c r="S1768" s="9"/>
      <c r="T1768" s="9"/>
      <c r="U1768" s="9"/>
      <c r="V1768" s="9"/>
      <c r="W1768" s="9"/>
      <c r="X1768" s="9"/>
      <c r="Y1768" s="9" t="s">
        <v>7387</v>
      </c>
      <c r="Z1768" s="9" t="s">
        <v>7388</v>
      </c>
      <c r="AA1768" s="9">
        <v>70808</v>
      </c>
      <c r="AB1768" s="9" t="s">
        <v>537</v>
      </c>
      <c r="AC1768" s="9"/>
      <c r="AD1768" s="9" t="b">
        <v>0</v>
      </c>
      <c r="AE1768" s="9"/>
      <c r="AF1768" s="9"/>
      <c r="AG1768" s="14">
        <f t="shared" si="27"/>
        <v>43326</v>
      </c>
    </row>
    <row r="1769" spans="1:33">
      <c r="A1769" s="9" t="s">
        <v>8875</v>
      </c>
      <c r="B1769" s="9" t="s">
        <v>8876</v>
      </c>
      <c r="C1769" s="9" t="s">
        <v>8877</v>
      </c>
      <c r="D1769" s="9" t="s">
        <v>8878</v>
      </c>
      <c r="E1769" s="9" t="s">
        <v>36</v>
      </c>
      <c r="F1769" s="9" t="s">
        <v>37</v>
      </c>
      <c r="G1769" s="9" t="s">
        <v>532</v>
      </c>
      <c r="H1769" s="9"/>
      <c r="I1769" s="9"/>
      <c r="J1769" s="9" t="s">
        <v>90</v>
      </c>
      <c r="K1769" s="9" t="s">
        <v>8879</v>
      </c>
      <c r="L1769" s="9" t="s">
        <v>8880</v>
      </c>
      <c r="M1769" s="9" t="s">
        <v>8881</v>
      </c>
      <c r="N1769" s="9" t="s">
        <v>84</v>
      </c>
      <c r="O1769" s="9">
        <v>35</v>
      </c>
      <c r="P1769" s="9"/>
      <c r="Q1769" s="9"/>
      <c r="R1769" s="9"/>
      <c r="S1769" s="9"/>
      <c r="T1769" s="9"/>
      <c r="U1769" s="9"/>
      <c r="V1769" s="9"/>
      <c r="W1769" s="9"/>
      <c r="X1769" s="9"/>
      <c r="Y1769" s="9" t="s">
        <v>7387</v>
      </c>
      <c r="Z1769" s="9" t="s">
        <v>7388</v>
      </c>
      <c r="AA1769" s="9">
        <v>70808</v>
      </c>
      <c r="AB1769" s="9" t="s">
        <v>537</v>
      </c>
      <c r="AC1769" s="9"/>
      <c r="AD1769" s="9" t="b">
        <v>0</v>
      </c>
      <c r="AE1769" s="9"/>
      <c r="AF1769" s="9"/>
      <c r="AG1769" s="14">
        <f t="shared" si="27"/>
        <v>43326</v>
      </c>
    </row>
    <row r="1770" spans="1:33">
      <c r="A1770" s="9" t="s">
        <v>8882</v>
      </c>
      <c r="B1770" s="9" t="s">
        <v>8883</v>
      </c>
      <c r="C1770" s="9" t="s">
        <v>8884</v>
      </c>
      <c r="D1770" s="9" t="s">
        <v>8885</v>
      </c>
      <c r="E1770" s="9" t="s">
        <v>36</v>
      </c>
      <c r="F1770" s="9" t="s">
        <v>37</v>
      </c>
      <c r="G1770" s="9" t="s">
        <v>532</v>
      </c>
      <c r="H1770" s="9"/>
      <c r="I1770" s="9"/>
      <c r="J1770" s="9" t="s">
        <v>90</v>
      </c>
      <c r="K1770" s="9" t="s">
        <v>8886</v>
      </c>
      <c r="L1770" s="9" t="s">
        <v>8887</v>
      </c>
      <c r="M1770" s="9" t="s">
        <v>8888</v>
      </c>
      <c r="N1770" s="9" t="s">
        <v>84</v>
      </c>
      <c r="O1770" s="9">
        <v>92</v>
      </c>
      <c r="P1770" s="9"/>
      <c r="Q1770" s="9"/>
      <c r="R1770" s="9"/>
      <c r="S1770" s="9"/>
      <c r="T1770" s="9"/>
      <c r="U1770" s="9"/>
      <c r="V1770" s="9"/>
      <c r="W1770" s="9"/>
      <c r="X1770" s="9"/>
      <c r="Y1770" s="9" t="s">
        <v>7387</v>
      </c>
      <c r="Z1770" s="9" t="s">
        <v>7388</v>
      </c>
      <c r="AA1770" s="9">
        <v>70808</v>
      </c>
      <c r="AB1770" s="9" t="s">
        <v>537</v>
      </c>
      <c r="AC1770" s="9"/>
      <c r="AD1770" s="9" t="b">
        <v>0</v>
      </c>
      <c r="AE1770" s="9"/>
      <c r="AF1770" s="9"/>
      <c r="AG1770" s="14">
        <f t="shared" si="27"/>
        <v>43326</v>
      </c>
    </row>
    <row r="1771" spans="1:33">
      <c r="A1771" s="9" t="s">
        <v>8889</v>
      </c>
      <c r="B1771" s="9" t="s">
        <v>8890</v>
      </c>
      <c r="C1771" s="9" t="s">
        <v>8891</v>
      </c>
      <c r="D1771" s="9" t="s">
        <v>8892</v>
      </c>
      <c r="E1771" s="9" t="s">
        <v>36</v>
      </c>
      <c r="F1771" s="9" t="s">
        <v>37</v>
      </c>
      <c r="G1771" s="9" t="s">
        <v>532</v>
      </c>
      <c r="H1771" s="9"/>
      <c r="I1771" s="9"/>
      <c r="J1771" s="9" t="s">
        <v>90</v>
      </c>
      <c r="K1771" s="9" t="s">
        <v>8893</v>
      </c>
      <c r="L1771" s="9" t="s">
        <v>8894</v>
      </c>
      <c r="M1771" s="9" t="s">
        <v>8895</v>
      </c>
      <c r="N1771" s="9" t="s">
        <v>84</v>
      </c>
      <c r="O1771" s="9">
        <v>14</v>
      </c>
      <c r="P1771" s="9"/>
      <c r="Q1771" s="9"/>
      <c r="R1771" s="9"/>
      <c r="S1771" s="9"/>
      <c r="T1771" s="9"/>
      <c r="U1771" s="9"/>
      <c r="V1771" s="9"/>
      <c r="W1771" s="9"/>
      <c r="X1771" s="9"/>
      <c r="Y1771" s="9" t="s">
        <v>7387</v>
      </c>
      <c r="Z1771" s="9" t="s">
        <v>7388</v>
      </c>
      <c r="AA1771" s="9">
        <v>70808</v>
      </c>
      <c r="AB1771" s="9" t="s">
        <v>537</v>
      </c>
      <c r="AC1771" s="9"/>
      <c r="AD1771" s="9" t="b">
        <v>0</v>
      </c>
      <c r="AE1771" s="9"/>
      <c r="AF1771" s="9"/>
      <c r="AG1771" s="14">
        <f t="shared" si="27"/>
        <v>43326</v>
      </c>
    </row>
    <row r="1772" spans="1:33">
      <c r="A1772" s="9" t="s">
        <v>8896</v>
      </c>
      <c r="B1772" s="9" t="s">
        <v>8897</v>
      </c>
      <c r="C1772" s="9" t="s">
        <v>8898</v>
      </c>
      <c r="D1772" s="9" t="s">
        <v>8899</v>
      </c>
      <c r="E1772" s="9" t="s">
        <v>36</v>
      </c>
      <c r="F1772" s="9" t="s">
        <v>37</v>
      </c>
      <c r="G1772" s="9" t="s">
        <v>532</v>
      </c>
      <c r="H1772" s="9"/>
      <c r="I1772" s="9"/>
      <c r="J1772" s="9" t="s">
        <v>90</v>
      </c>
      <c r="K1772" s="9" t="s">
        <v>8900</v>
      </c>
      <c r="L1772" s="9" t="s">
        <v>8901</v>
      </c>
      <c r="M1772" s="9" t="s">
        <v>8902</v>
      </c>
      <c r="N1772" s="9" t="s">
        <v>84</v>
      </c>
      <c r="O1772" s="9">
        <v>52</v>
      </c>
      <c r="P1772" s="9"/>
      <c r="Q1772" s="9"/>
      <c r="R1772" s="9"/>
      <c r="S1772" s="9"/>
      <c r="T1772" s="9"/>
      <c r="U1772" s="9"/>
      <c r="V1772" s="9"/>
      <c r="W1772" s="9"/>
      <c r="X1772" s="9"/>
      <c r="Y1772" s="9" t="s">
        <v>7387</v>
      </c>
      <c r="Z1772" s="9" t="s">
        <v>7388</v>
      </c>
      <c r="AA1772" s="9">
        <v>70808</v>
      </c>
      <c r="AB1772" s="9" t="s">
        <v>537</v>
      </c>
      <c r="AC1772" s="9"/>
      <c r="AD1772" s="9" t="b">
        <v>0</v>
      </c>
      <c r="AE1772" s="9"/>
      <c r="AF1772" s="9"/>
      <c r="AG1772" s="14">
        <f t="shared" si="27"/>
        <v>43326</v>
      </c>
    </row>
    <row r="1773" spans="1:33">
      <c r="A1773" s="9" t="s">
        <v>8903</v>
      </c>
      <c r="B1773" s="9" t="s">
        <v>8904</v>
      </c>
      <c r="C1773" s="9" t="s">
        <v>8905</v>
      </c>
      <c r="D1773" s="9" t="s">
        <v>8906</v>
      </c>
      <c r="E1773" s="9" t="s">
        <v>36</v>
      </c>
      <c r="F1773" s="9" t="s">
        <v>37</v>
      </c>
      <c r="G1773" s="9" t="s">
        <v>532</v>
      </c>
      <c r="H1773" s="9"/>
      <c r="I1773" s="9"/>
      <c r="J1773" s="9" t="s">
        <v>90</v>
      </c>
      <c r="K1773" s="9" t="s">
        <v>5071</v>
      </c>
      <c r="L1773" s="9" t="s">
        <v>8907</v>
      </c>
      <c r="M1773" s="9" t="s">
        <v>5073</v>
      </c>
      <c r="N1773" s="9" t="s">
        <v>84</v>
      </c>
      <c r="O1773" s="9">
        <v>81</v>
      </c>
      <c r="P1773" s="9"/>
      <c r="Q1773" s="9"/>
      <c r="R1773" s="9"/>
      <c r="S1773" s="9"/>
      <c r="T1773" s="9"/>
      <c r="U1773" s="9"/>
      <c r="V1773" s="9"/>
      <c r="W1773" s="9"/>
      <c r="X1773" s="9"/>
      <c r="Y1773" s="9" t="s">
        <v>7387</v>
      </c>
      <c r="Z1773" s="9" t="s">
        <v>7388</v>
      </c>
      <c r="AA1773" s="9">
        <v>70808</v>
      </c>
      <c r="AB1773" s="9" t="s">
        <v>537</v>
      </c>
      <c r="AC1773" s="9"/>
      <c r="AD1773" s="9" t="b">
        <v>0</v>
      </c>
      <c r="AE1773" s="9"/>
      <c r="AF1773" s="9"/>
      <c r="AG1773" s="14">
        <f t="shared" si="27"/>
        <v>43326</v>
      </c>
    </row>
    <row r="1774" spans="1:33">
      <c r="A1774" s="9" t="s">
        <v>8908</v>
      </c>
      <c r="B1774" s="9" t="s">
        <v>8909</v>
      </c>
      <c r="C1774" s="9" t="s">
        <v>8910</v>
      </c>
      <c r="D1774" s="9" t="s">
        <v>8911</v>
      </c>
      <c r="E1774" s="9" t="s">
        <v>36</v>
      </c>
      <c r="F1774" s="9" t="s">
        <v>37</v>
      </c>
      <c r="G1774" s="9" t="s">
        <v>532</v>
      </c>
      <c r="H1774" s="9"/>
      <c r="I1774" s="9"/>
      <c r="J1774" s="9" t="s">
        <v>90</v>
      </c>
      <c r="K1774" s="9" t="s">
        <v>8879</v>
      </c>
      <c r="L1774" s="9" t="s">
        <v>8912</v>
      </c>
      <c r="M1774" s="9" t="s">
        <v>8913</v>
      </c>
      <c r="N1774" s="9" t="s">
        <v>84</v>
      </c>
      <c r="O1774" s="9">
        <v>12</v>
      </c>
      <c r="P1774" s="9"/>
      <c r="Q1774" s="9"/>
      <c r="R1774" s="9"/>
      <c r="S1774" s="9"/>
      <c r="T1774" s="9"/>
      <c r="U1774" s="9"/>
      <c r="V1774" s="9"/>
      <c r="W1774" s="9"/>
      <c r="X1774" s="9"/>
      <c r="Y1774" s="9" t="s">
        <v>7387</v>
      </c>
      <c r="Z1774" s="9" t="s">
        <v>7388</v>
      </c>
      <c r="AA1774" s="9">
        <v>70808</v>
      </c>
      <c r="AB1774" s="9" t="s">
        <v>537</v>
      </c>
      <c r="AC1774" s="9"/>
      <c r="AD1774" s="9" t="b">
        <v>0</v>
      </c>
      <c r="AE1774" s="9"/>
      <c r="AF1774" s="9"/>
      <c r="AG1774" s="14">
        <f t="shared" si="27"/>
        <v>43326</v>
      </c>
    </row>
    <row r="1775" spans="1:33">
      <c r="A1775" s="9" t="s">
        <v>8914</v>
      </c>
      <c r="B1775" s="9" t="s">
        <v>8915</v>
      </c>
      <c r="C1775" s="9" t="s">
        <v>8916</v>
      </c>
      <c r="D1775" s="9" t="s">
        <v>8917</v>
      </c>
      <c r="E1775" s="9" t="s">
        <v>36</v>
      </c>
      <c r="F1775" s="9" t="s">
        <v>37</v>
      </c>
      <c r="G1775" s="9" t="s">
        <v>532</v>
      </c>
      <c r="H1775" s="9"/>
      <c r="I1775" s="9"/>
      <c r="J1775" s="9" t="s">
        <v>90</v>
      </c>
      <c r="K1775" s="9" t="s">
        <v>8918</v>
      </c>
      <c r="L1775" s="9" t="s">
        <v>8919</v>
      </c>
      <c r="M1775" s="9" t="s">
        <v>8920</v>
      </c>
      <c r="N1775" s="9" t="s">
        <v>84</v>
      </c>
      <c r="O1775" s="9">
        <v>79</v>
      </c>
      <c r="P1775" s="9"/>
      <c r="Q1775" s="9"/>
      <c r="R1775" s="9"/>
      <c r="S1775" s="9"/>
      <c r="T1775" s="9"/>
      <c r="U1775" s="9"/>
      <c r="V1775" s="9"/>
      <c r="W1775" s="9"/>
      <c r="X1775" s="9"/>
      <c r="Y1775" s="9" t="s">
        <v>7387</v>
      </c>
      <c r="Z1775" s="9" t="s">
        <v>7388</v>
      </c>
      <c r="AA1775" s="9">
        <v>70808</v>
      </c>
      <c r="AB1775" s="9" t="s">
        <v>537</v>
      </c>
      <c r="AC1775" s="9"/>
      <c r="AD1775" s="9" t="b">
        <v>0</v>
      </c>
      <c r="AE1775" s="9"/>
      <c r="AF1775" s="9"/>
      <c r="AG1775" s="14">
        <f t="shared" si="27"/>
        <v>43326</v>
      </c>
    </row>
    <row r="1776" spans="1:33">
      <c r="A1776" s="9" t="s">
        <v>8921</v>
      </c>
      <c r="B1776" s="9" t="s">
        <v>8922</v>
      </c>
      <c r="C1776" s="9" t="s">
        <v>8923</v>
      </c>
      <c r="D1776" s="9" t="s">
        <v>8924</v>
      </c>
      <c r="E1776" s="9" t="s">
        <v>36</v>
      </c>
      <c r="F1776" s="9" t="s">
        <v>37</v>
      </c>
      <c r="G1776" s="9" t="s">
        <v>532</v>
      </c>
      <c r="H1776" s="9"/>
      <c r="I1776" s="9"/>
      <c r="J1776" s="9" t="s">
        <v>90</v>
      </c>
      <c r="K1776" s="9" t="s">
        <v>4546</v>
      </c>
      <c r="L1776" s="9" t="s">
        <v>8925</v>
      </c>
      <c r="M1776" s="9" t="s">
        <v>4548</v>
      </c>
      <c r="N1776" s="9" t="s">
        <v>84</v>
      </c>
      <c r="O1776" s="9">
        <v>42</v>
      </c>
      <c r="P1776" s="9"/>
      <c r="Q1776" s="9"/>
      <c r="R1776" s="9"/>
      <c r="S1776" s="9"/>
      <c r="T1776" s="9"/>
      <c r="U1776" s="9"/>
      <c r="V1776" s="9"/>
      <c r="W1776" s="9"/>
      <c r="X1776" s="9"/>
      <c r="Y1776" s="9" t="s">
        <v>7387</v>
      </c>
      <c r="Z1776" s="9" t="s">
        <v>7388</v>
      </c>
      <c r="AA1776" s="9">
        <v>70808</v>
      </c>
      <c r="AB1776" s="9" t="s">
        <v>537</v>
      </c>
      <c r="AC1776" s="9"/>
      <c r="AD1776" s="9" t="b">
        <v>0</v>
      </c>
      <c r="AE1776" s="9"/>
      <c r="AF1776" s="9"/>
      <c r="AG1776" s="14">
        <f t="shared" si="27"/>
        <v>43326</v>
      </c>
    </row>
    <row r="1777" spans="1:33">
      <c r="A1777" s="9" t="s">
        <v>8926</v>
      </c>
      <c r="B1777" s="9" t="s">
        <v>8927</v>
      </c>
      <c r="C1777" s="9" t="s">
        <v>8928</v>
      </c>
      <c r="D1777" s="9" t="s">
        <v>8929</v>
      </c>
      <c r="E1777" s="9" t="s">
        <v>36</v>
      </c>
      <c r="F1777" s="9" t="s">
        <v>37</v>
      </c>
      <c r="G1777" s="9" t="s">
        <v>532</v>
      </c>
      <c r="H1777" s="9"/>
      <c r="I1777" s="9"/>
      <c r="J1777" s="9" t="s">
        <v>90</v>
      </c>
      <c r="K1777" s="9" t="s">
        <v>8930</v>
      </c>
      <c r="L1777" s="9" t="s">
        <v>8931</v>
      </c>
      <c r="M1777" s="9" t="s">
        <v>8932</v>
      </c>
      <c r="N1777" s="9" t="s">
        <v>84</v>
      </c>
      <c r="O1777" s="9">
        <v>2</v>
      </c>
      <c r="P1777" s="9"/>
      <c r="Q1777" s="9"/>
      <c r="R1777" s="9"/>
      <c r="S1777" s="9"/>
      <c r="T1777" s="9"/>
      <c r="U1777" s="9"/>
      <c r="V1777" s="9"/>
      <c r="W1777" s="9"/>
      <c r="X1777" s="9"/>
      <c r="Y1777" s="9" t="s">
        <v>7387</v>
      </c>
      <c r="Z1777" s="9" t="s">
        <v>7388</v>
      </c>
      <c r="AA1777" s="9">
        <v>70808</v>
      </c>
      <c r="AB1777" s="9" t="s">
        <v>537</v>
      </c>
      <c r="AC1777" s="9"/>
      <c r="AD1777" s="9" t="b">
        <v>0</v>
      </c>
      <c r="AE1777" s="9"/>
      <c r="AF1777" s="9"/>
      <c r="AG1777" s="14">
        <f t="shared" si="27"/>
        <v>43326</v>
      </c>
    </row>
    <row r="1778" spans="1:33">
      <c r="A1778" s="9" t="s">
        <v>8933</v>
      </c>
      <c r="B1778" s="9" t="s">
        <v>8934</v>
      </c>
      <c r="C1778" s="9" t="s">
        <v>8935</v>
      </c>
      <c r="D1778" s="9" t="s">
        <v>8936</v>
      </c>
      <c r="E1778" s="9" t="s">
        <v>36</v>
      </c>
      <c r="F1778" s="9" t="s">
        <v>37</v>
      </c>
      <c r="G1778" s="9" t="s">
        <v>532</v>
      </c>
      <c r="H1778" s="9"/>
      <c r="I1778" s="9"/>
      <c r="J1778" s="9" t="s">
        <v>90</v>
      </c>
      <c r="K1778" s="9" t="s">
        <v>8930</v>
      </c>
      <c r="L1778" s="9" t="s">
        <v>8937</v>
      </c>
      <c r="M1778" s="9" t="s">
        <v>8938</v>
      </c>
      <c r="N1778" s="9" t="s">
        <v>84</v>
      </c>
      <c r="O1778" s="9">
        <v>2</v>
      </c>
      <c r="P1778" s="9"/>
      <c r="Q1778" s="9"/>
      <c r="R1778" s="9"/>
      <c r="S1778" s="9"/>
      <c r="T1778" s="9"/>
      <c r="U1778" s="9"/>
      <c r="V1778" s="9"/>
      <c r="W1778" s="9"/>
      <c r="X1778" s="9"/>
      <c r="Y1778" s="9" t="s">
        <v>7387</v>
      </c>
      <c r="Z1778" s="9" t="s">
        <v>7388</v>
      </c>
      <c r="AA1778" s="9">
        <v>70808</v>
      </c>
      <c r="AB1778" s="9" t="s">
        <v>537</v>
      </c>
      <c r="AC1778" s="9"/>
      <c r="AD1778" s="9" t="b">
        <v>0</v>
      </c>
      <c r="AE1778" s="9"/>
      <c r="AF1778" s="9"/>
      <c r="AG1778" s="14">
        <f t="shared" si="27"/>
        <v>43326</v>
      </c>
    </row>
    <row r="1779" spans="1:33">
      <c r="A1779" s="9" t="s">
        <v>8939</v>
      </c>
      <c r="B1779" s="9" t="s">
        <v>8940</v>
      </c>
      <c r="C1779" s="9" t="s">
        <v>8941</v>
      </c>
      <c r="D1779" s="9" t="s">
        <v>8942</v>
      </c>
      <c r="E1779" s="9" t="s">
        <v>36</v>
      </c>
      <c r="F1779" s="9" t="s">
        <v>37</v>
      </c>
      <c r="G1779" s="9" t="s">
        <v>532</v>
      </c>
      <c r="H1779" s="9"/>
      <c r="I1779" s="9"/>
      <c r="J1779" s="9" t="s">
        <v>90</v>
      </c>
      <c r="K1779" s="9" t="s">
        <v>4445</v>
      </c>
      <c r="L1779" s="9" t="s">
        <v>8943</v>
      </c>
      <c r="M1779" s="9" t="s">
        <v>4447</v>
      </c>
      <c r="N1779" s="9" t="s">
        <v>84</v>
      </c>
      <c r="O1779" s="9">
        <v>54</v>
      </c>
      <c r="P1779" s="9"/>
      <c r="Q1779" s="9"/>
      <c r="R1779" s="9"/>
      <c r="S1779" s="9"/>
      <c r="T1779" s="9"/>
      <c r="U1779" s="9"/>
      <c r="V1779" s="9"/>
      <c r="W1779" s="9"/>
      <c r="X1779" s="9"/>
      <c r="Y1779" s="9" t="s">
        <v>7387</v>
      </c>
      <c r="Z1779" s="9" t="s">
        <v>7388</v>
      </c>
      <c r="AA1779" s="9">
        <v>70808</v>
      </c>
      <c r="AB1779" s="9" t="s">
        <v>537</v>
      </c>
      <c r="AC1779" s="9"/>
      <c r="AD1779" s="9" t="b">
        <v>0</v>
      </c>
      <c r="AE1779" s="9"/>
      <c r="AF1779" s="9"/>
      <c r="AG1779" s="14">
        <f t="shared" si="27"/>
        <v>43326</v>
      </c>
    </row>
    <row r="1780" spans="1:33">
      <c r="A1780" s="9" t="s">
        <v>8944</v>
      </c>
      <c r="B1780" s="9" t="s">
        <v>8945</v>
      </c>
      <c r="C1780" s="9" t="s">
        <v>8946</v>
      </c>
      <c r="D1780" s="9" t="s">
        <v>8947</v>
      </c>
      <c r="E1780" s="9" t="s">
        <v>36</v>
      </c>
      <c r="F1780" s="9" t="s">
        <v>37</v>
      </c>
      <c r="G1780" s="9" t="s">
        <v>532</v>
      </c>
      <c r="H1780" s="9"/>
      <c r="I1780" s="9"/>
      <c r="J1780" s="9" t="s">
        <v>90</v>
      </c>
      <c r="K1780" s="9" t="s">
        <v>8930</v>
      </c>
      <c r="L1780" s="9" t="s">
        <v>8948</v>
      </c>
      <c r="M1780" s="9" t="s">
        <v>8949</v>
      </c>
      <c r="N1780" s="9" t="s">
        <v>84</v>
      </c>
      <c r="O1780" s="9">
        <v>3</v>
      </c>
      <c r="P1780" s="9"/>
      <c r="Q1780" s="9"/>
      <c r="R1780" s="9"/>
      <c r="S1780" s="9"/>
      <c r="T1780" s="9"/>
      <c r="U1780" s="9"/>
      <c r="V1780" s="9"/>
      <c r="W1780" s="9"/>
      <c r="X1780" s="9"/>
      <c r="Y1780" s="9" t="s">
        <v>7387</v>
      </c>
      <c r="Z1780" s="9" t="s">
        <v>7388</v>
      </c>
      <c r="AA1780" s="9">
        <v>70808</v>
      </c>
      <c r="AB1780" s="9" t="s">
        <v>537</v>
      </c>
      <c r="AC1780" s="9"/>
      <c r="AD1780" s="9" t="b">
        <v>0</v>
      </c>
      <c r="AE1780" s="9"/>
      <c r="AF1780" s="9"/>
      <c r="AG1780" s="14">
        <f t="shared" si="27"/>
        <v>43326</v>
      </c>
    </row>
    <row r="1781" spans="1:33">
      <c r="A1781" s="9" t="s">
        <v>8950</v>
      </c>
      <c r="B1781" s="9" t="s">
        <v>8951</v>
      </c>
      <c r="C1781" s="9" t="s">
        <v>8952</v>
      </c>
      <c r="D1781" s="9" t="s">
        <v>8953</v>
      </c>
      <c r="E1781" s="9" t="s">
        <v>36</v>
      </c>
      <c r="F1781" s="9" t="s">
        <v>37</v>
      </c>
      <c r="G1781" s="9" t="s">
        <v>532</v>
      </c>
      <c r="H1781" s="9"/>
      <c r="I1781" s="9"/>
      <c r="J1781" s="9" t="s">
        <v>90</v>
      </c>
      <c r="K1781" s="9" t="s">
        <v>6751</v>
      </c>
      <c r="L1781" s="9" t="s">
        <v>8954</v>
      </c>
      <c r="M1781" s="9" t="s">
        <v>6753</v>
      </c>
      <c r="N1781" s="9" t="s">
        <v>84</v>
      </c>
      <c r="O1781" s="9">
        <v>75</v>
      </c>
      <c r="P1781" s="9"/>
      <c r="Q1781" s="9"/>
      <c r="R1781" s="9"/>
      <c r="S1781" s="9"/>
      <c r="T1781" s="9"/>
      <c r="U1781" s="9"/>
      <c r="V1781" s="9"/>
      <c r="W1781" s="9"/>
      <c r="X1781" s="9"/>
      <c r="Y1781" s="9" t="s">
        <v>7387</v>
      </c>
      <c r="Z1781" s="9" t="s">
        <v>7388</v>
      </c>
      <c r="AA1781" s="9">
        <v>70808</v>
      </c>
      <c r="AB1781" s="9" t="s">
        <v>537</v>
      </c>
      <c r="AC1781" s="9"/>
      <c r="AD1781" s="9" t="b">
        <v>0</v>
      </c>
      <c r="AE1781" s="9"/>
      <c r="AF1781" s="9"/>
      <c r="AG1781" s="14">
        <f t="shared" si="27"/>
        <v>43326</v>
      </c>
    </row>
    <row r="1782" spans="1:33">
      <c r="A1782" s="9" t="s">
        <v>8955</v>
      </c>
      <c r="B1782" s="9" t="s">
        <v>8956</v>
      </c>
      <c r="C1782" s="9" t="s">
        <v>8957</v>
      </c>
      <c r="D1782" s="9" t="s">
        <v>8958</v>
      </c>
      <c r="E1782" s="9" t="s">
        <v>36</v>
      </c>
      <c r="F1782" s="9" t="s">
        <v>37</v>
      </c>
      <c r="G1782" s="9" t="s">
        <v>532</v>
      </c>
      <c r="H1782" s="9"/>
      <c r="I1782" s="9"/>
      <c r="J1782" s="9" t="s">
        <v>90</v>
      </c>
      <c r="K1782" s="9" t="s">
        <v>8930</v>
      </c>
      <c r="L1782" s="9" t="s">
        <v>8959</v>
      </c>
      <c r="M1782" s="9" t="s">
        <v>8960</v>
      </c>
      <c r="N1782" s="9" t="s">
        <v>84</v>
      </c>
      <c r="O1782" s="9">
        <v>17</v>
      </c>
      <c r="P1782" s="9"/>
      <c r="Q1782" s="9"/>
      <c r="R1782" s="9"/>
      <c r="S1782" s="9"/>
      <c r="T1782" s="9"/>
      <c r="U1782" s="9"/>
      <c r="V1782" s="9"/>
      <c r="W1782" s="9"/>
      <c r="X1782" s="9"/>
      <c r="Y1782" s="9" t="s">
        <v>7387</v>
      </c>
      <c r="Z1782" s="9" t="s">
        <v>7388</v>
      </c>
      <c r="AA1782" s="9">
        <v>70808</v>
      </c>
      <c r="AB1782" s="9" t="s">
        <v>537</v>
      </c>
      <c r="AC1782" s="9"/>
      <c r="AD1782" s="9" t="b">
        <v>0</v>
      </c>
      <c r="AE1782" s="9"/>
      <c r="AF1782" s="9"/>
      <c r="AG1782" s="14">
        <f t="shared" si="27"/>
        <v>43326</v>
      </c>
    </row>
    <row r="1783" spans="1:33">
      <c r="A1783" s="9" t="s">
        <v>8961</v>
      </c>
      <c r="B1783" s="9" t="s">
        <v>8962</v>
      </c>
      <c r="C1783" s="9" t="s">
        <v>8963</v>
      </c>
      <c r="D1783" s="9" t="s">
        <v>8964</v>
      </c>
      <c r="E1783" s="9" t="s">
        <v>36</v>
      </c>
      <c r="F1783" s="9" t="s">
        <v>37</v>
      </c>
      <c r="G1783" s="9" t="s">
        <v>532</v>
      </c>
      <c r="H1783" s="9"/>
      <c r="I1783" s="9"/>
      <c r="J1783" s="9" t="s">
        <v>90</v>
      </c>
      <c r="K1783" s="9" t="s">
        <v>1775</v>
      </c>
      <c r="L1783" s="9" t="s">
        <v>8965</v>
      </c>
      <c r="M1783" s="9" t="s">
        <v>1777</v>
      </c>
      <c r="N1783" s="9" t="s">
        <v>84</v>
      </c>
      <c r="O1783" s="9">
        <v>82</v>
      </c>
      <c r="P1783" s="9"/>
      <c r="Q1783" s="9"/>
      <c r="R1783" s="9"/>
      <c r="S1783" s="9"/>
      <c r="T1783" s="9"/>
      <c r="U1783" s="9"/>
      <c r="V1783" s="9"/>
      <c r="W1783" s="9"/>
      <c r="X1783" s="9"/>
      <c r="Y1783" s="9" t="s">
        <v>7387</v>
      </c>
      <c r="Z1783" s="9" t="s">
        <v>7388</v>
      </c>
      <c r="AA1783" s="9">
        <v>70808</v>
      </c>
      <c r="AB1783" s="9" t="s">
        <v>537</v>
      </c>
      <c r="AC1783" s="9"/>
      <c r="AD1783" s="9" t="b">
        <v>0</v>
      </c>
      <c r="AE1783" s="9"/>
      <c r="AF1783" s="9"/>
      <c r="AG1783" s="14">
        <f t="shared" si="27"/>
        <v>43326</v>
      </c>
    </row>
    <row r="1784" spans="1:33">
      <c r="A1784" s="9" t="s">
        <v>8966</v>
      </c>
      <c r="B1784" s="9" t="s">
        <v>8967</v>
      </c>
      <c r="C1784" s="9" t="s">
        <v>8968</v>
      </c>
      <c r="D1784" s="9" t="s">
        <v>8969</v>
      </c>
      <c r="E1784" s="9" t="s">
        <v>36</v>
      </c>
      <c r="F1784" s="9" t="s">
        <v>37</v>
      </c>
      <c r="G1784" s="9" t="s">
        <v>532</v>
      </c>
      <c r="H1784" s="9"/>
      <c r="I1784" s="9"/>
      <c r="J1784" s="9" t="s">
        <v>90</v>
      </c>
      <c r="K1784" s="9" t="s">
        <v>8930</v>
      </c>
      <c r="L1784" s="9" t="s">
        <v>8970</v>
      </c>
      <c r="M1784" s="9" t="s">
        <v>8971</v>
      </c>
      <c r="N1784" s="9" t="s">
        <v>84</v>
      </c>
      <c r="O1784" s="9">
        <v>10</v>
      </c>
      <c r="P1784" s="9"/>
      <c r="Q1784" s="9"/>
      <c r="R1784" s="9"/>
      <c r="S1784" s="9"/>
      <c r="T1784" s="9"/>
      <c r="U1784" s="9"/>
      <c r="V1784" s="9"/>
      <c r="W1784" s="9"/>
      <c r="X1784" s="9"/>
      <c r="Y1784" s="9" t="s">
        <v>7387</v>
      </c>
      <c r="Z1784" s="9" t="s">
        <v>7388</v>
      </c>
      <c r="AA1784" s="9">
        <v>70808</v>
      </c>
      <c r="AB1784" s="9" t="s">
        <v>537</v>
      </c>
      <c r="AC1784" s="9"/>
      <c r="AD1784" s="9" t="b">
        <v>0</v>
      </c>
      <c r="AE1784" s="9"/>
      <c r="AF1784" s="9"/>
      <c r="AG1784" s="14">
        <f t="shared" si="27"/>
        <v>43326</v>
      </c>
    </row>
    <row r="1785" spans="1:33">
      <c r="A1785" s="9" t="s">
        <v>8972</v>
      </c>
      <c r="B1785" s="9" t="s">
        <v>8973</v>
      </c>
      <c r="C1785" s="9" t="s">
        <v>8974</v>
      </c>
      <c r="D1785" s="9" t="s">
        <v>8975</v>
      </c>
      <c r="E1785" s="9" t="s">
        <v>36</v>
      </c>
      <c r="F1785" s="9" t="s">
        <v>37</v>
      </c>
      <c r="G1785" s="9" t="s">
        <v>532</v>
      </c>
      <c r="H1785" s="9"/>
      <c r="I1785" s="9"/>
      <c r="J1785" s="9" t="s">
        <v>90</v>
      </c>
      <c r="K1785" s="9" t="s">
        <v>8930</v>
      </c>
      <c r="L1785" s="9" t="s">
        <v>8976</v>
      </c>
      <c r="M1785" s="9" t="s">
        <v>8977</v>
      </c>
      <c r="N1785" s="9" t="s">
        <v>84</v>
      </c>
      <c r="O1785" s="9">
        <v>9</v>
      </c>
      <c r="P1785" s="9"/>
      <c r="Q1785" s="9"/>
      <c r="R1785" s="9"/>
      <c r="S1785" s="9"/>
      <c r="T1785" s="9"/>
      <c r="U1785" s="9"/>
      <c r="V1785" s="9"/>
      <c r="W1785" s="9"/>
      <c r="X1785" s="9"/>
      <c r="Y1785" s="9" t="s">
        <v>7387</v>
      </c>
      <c r="Z1785" s="9" t="s">
        <v>7388</v>
      </c>
      <c r="AA1785" s="9">
        <v>70808</v>
      </c>
      <c r="AB1785" s="9" t="s">
        <v>537</v>
      </c>
      <c r="AC1785" s="9"/>
      <c r="AD1785" s="9" t="b">
        <v>0</v>
      </c>
      <c r="AE1785" s="9"/>
      <c r="AF1785" s="9"/>
      <c r="AG1785" s="14">
        <f t="shared" si="27"/>
        <v>43326</v>
      </c>
    </row>
    <row r="1786" spans="1:33">
      <c r="A1786" s="9" t="s">
        <v>8978</v>
      </c>
      <c r="B1786" s="9" t="s">
        <v>8979</v>
      </c>
      <c r="C1786" s="9" t="s">
        <v>8980</v>
      </c>
      <c r="D1786" s="9" t="s">
        <v>8981</v>
      </c>
      <c r="E1786" s="9" t="s">
        <v>36</v>
      </c>
      <c r="F1786" s="9" t="s">
        <v>37</v>
      </c>
      <c r="G1786" s="9" t="s">
        <v>532</v>
      </c>
      <c r="H1786" s="9"/>
      <c r="I1786" s="9"/>
      <c r="J1786" s="9" t="s">
        <v>90</v>
      </c>
      <c r="K1786" s="9" t="s">
        <v>8982</v>
      </c>
      <c r="L1786" s="9" t="s">
        <v>8983</v>
      </c>
      <c r="M1786" s="9" t="s">
        <v>8984</v>
      </c>
      <c r="N1786" s="9" t="s">
        <v>84</v>
      </c>
      <c r="O1786" s="9">
        <v>72</v>
      </c>
      <c r="P1786" s="9"/>
      <c r="Q1786" s="9"/>
      <c r="R1786" s="9"/>
      <c r="S1786" s="9"/>
      <c r="T1786" s="9"/>
      <c r="U1786" s="9"/>
      <c r="V1786" s="9"/>
      <c r="W1786" s="9"/>
      <c r="X1786" s="9"/>
      <c r="Y1786" s="9" t="s">
        <v>7387</v>
      </c>
      <c r="Z1786" s="9" t="s">
        <v>7388</v>
      </c>
      <c r="AA1786" s="9">
        <v>70808</v>
      </c>
      <c r="AB1786" s="9" t="s">
        <v>537</v>
      </c>
      <c r="AC1786" s="9"/>
      <c r="AD1786" s="9" t="b">
        <v>0</v>
      </c>
      <c r="AE1786" s="9"/>
      <c r="AF1786" s="9"/>
      <c r="AG1786" s="14">
        <f t="shared" si="27"/>
        <v>43326</v>
      </c>
    </row>
    <row r="1787" spans="1:33">
      <c r="A1787" s="9" t="s">
        <v>8985</v>
      </c>
      <c r="B1787" s="9" t="s">
        <v>8986</v>
      </c>
      <c r="C1787" s="9" t="s">
        <v>8987</v>
      </c>
      <c r="D1787" s="9" t="s">
        <v>8988</v>
      </c>
      <c r="E1787" s="9" t="s">
        <v>36</v>
      </c>
      <c r="F1787" s="9" t="s">
        <v>37</v>
      </c>
      <c r="G1787" s="9" t="s">
        <v>532</v>
      </c>
      <c r="H1787" s="9"/>
      <c r="I1787" s="9"/>
      <c r="J1787" s="9" t="s">
        <v>90</v>
      </c>
      <c r="K1787" s="9" t="s">
        <v>8930</v>
      </c>
      <c r="L1787" s="9" t="s">
        <v>8989</v>
      </c>
      <c r="M1787" s="9" t="s">
        <v>8990</v>
      </c>
      <c r="N1787" s="9" t="s">
        <v>84</v>
      </c>
      <c r="O1787" s="9">
        <v>5</v>
      </c>
      <c r="P1787" s="9"/>
      <c r="Q1787" s="9"/>
      <c r="R1787" s="9"/>
      <c r="S1787" s="9"/>
      <c r="T1787" s="9"/>
      <c r="U1787" s="9"/>
      <c r="V1787" s="9"/>
      <c r="W1787" s="9"/>
      <c r="X1787" s="9"/>
      <c r="Y1787" s="9" t="s">
        <v>7387</v>
      </c>
      <c r="Z1787" s="9" t="s">
        <v>7388</v>
      </c>
      <c r="AA1787" s="9">
        <v>70808</v>
      </c>
      <c r="AB1787" s="9" t="s">
        <v>537</v>
      </c>
      <c r="AC1787" s="9"/>
      <c r="AD1787" s="9" t="b">
        <v>0</v>
      </c>
      <c r="AE1787" s="9"/>
      <c r="AF1787" s="9"/>
      <c r="AG1787" s="14">
        <f t="shared" si="27"/>
        <v>43326</v>
      </c>
    </row>
    <row r="1788" spans="1:33">
      <c r="A1788" s="9" t="s">
        <v>8991</v>
      </c>
      <c r="B1788" s="9" t="s">
        <v>8992</v>
      </c>
      <c r="C1788" s="9" t="s">
        <v>8993</v>
      </c>
      <c r="D1788" s="9" t="s">
        <v>8994</v>
      </c>
      <c r="E1788" s="9" t="s">
        <v>36</v>
      </c>
      <c r="F1788" s="9" t="s">
        <v>37</v>
      </c>
      <c r="G1788" s="9" t="s">
        <v>532</v>
      </c>
      <c r="H1788" s="9"/>
      <c r="I1788" s="9"/>
      <c r="J1788" s="9" t="s">
        <v>90</v>
      </c>
      <c r="K1788" s="9" t="s">
        <v>8995</v>
      </c>
      <c r="L1788" s="9" t="s">
        <v>8996</v>
      </c>
      <c r="M1788" s="9" t="s">
        <v>8997</v>
      </c>
      <c r="N1788" s="9" t="s">
        <v>84</v>
      </c>
      <c r="O1788" s="9">
        <v>14</v>
      </c>
      <c r="P1788" s="9"/>
      <c r="Q1788" s="9"/>
      <c r="R1788" s="9"/>
      <c r="S1788" s="9"/>
      <c r="T1788" s="9"/>
      <c r="U1788" s="9"/>
      <c r="V1788" s="9"/>
      <c r="W1788" s="9"/>
      <c r="X1788" s="9"/>
      <c r="Y1788" s="9" t="s">
        <v>7387</v>
      </c>
      <c r="Z1788" s="9" t="s">
        <v>7388</v>
      </c>
      <c r="AA1788" s="9">
        <v>70808</v>
      </c>
      <c r="AB1788" s="9" t="s">
        <v>537</v>
      </c>
      <c r="AC1788" s="9"/>
      <c r="AD1788" s="9" t="b">
        <v>0</v>
      </c>
      <c r="AE1788" s="9"/>
      <c r="AF1788" s="9"/>
      <c r="AG1788" s="14">
        <f t="shared" si="27"/>
        <v>43326</v>
      </c>
    </row>
    <row r="1789" spans="1:33">
      <c r="A1789" s="9" t="s">
        <v>8998</v>
      </c>
      <c r="B1789" s="9" t="s">
        <v>8999</v>
      </c>
      <c r="C1789" s="9" t="s">
        <v>9000</v>
      </c>
      <c r="D1789" s="9" t="s">
        <v>9001</v>
      </c>
      <c r="E1789" s="9" t="s">
        <v>36</v>
      </c>
      <c r="F1789" s="9" t="s">
        <v>37</v>
      </c>
      <c r="G1789" s="9" t="s">
        <v>532</v>
      </c>
      <c r="H1789" s="9"/>
      <c r="I1789" s="9"/>
      <c r="J1789" s="9" t="s">
        <v>90</v>
      </c>
      <c r="K1789" s="9" t="s">
        <v>8995</v>
      </c>
      <c r="L1789" s="9" t="s">
        <v>9002</v>
      </c>
      <c r="M1789" s="9" t="s">
        <v>9003</v>
      </c>
      <c r="N1789" s="9" t="s">
        <v>84</v>
      </c>
      <c r="O1789" s="9">
        <v>9</v>
      </c>
      <c r="P1789" s="9"/>
      <c r="Q1789" s="9"/>
      <c r="R1789" s="9"/>
      <c r="S1789" s="9"/>
      <c r="T1789" s="9"/>
      <c r="U1789" s="9"/>
      <c r="V1789" s="9"/>
      <c r="W1789" s="9"/>
      <c r="X1789" s="9"/>
      <c r="Y1789" s="9" t="s">
        <v>7387</v>
      </c>
      <c r="Z1789" s="9" t="s">
        <v>7388</v>
      </c>
      <c r="AA1789" s="9">
        <v>70808</v>
      </c>
      <c r="AB1789" s="9" t="s">
        <v>537</v>
      </c>
      <c r="AC1789" s="9"/>
      <c r="AD1789" s="9" t="b">
        <v>0</v>
      </c>
      <c r="AE1789" s="9"/>
      <c r="AF1789" s="9"/>
      <c r="AG1789" s="14">
        <f t="shared" si="27"/>
        <v>43326</v>
      </c>
    </row>
    <row r="1790" spans="1:33">
      <c r="A1790" s="9" t="s">
        <v>9004</v>
      </c>
      <c r="B1790" s="9" t="s">
        <v>9005</v>
      </c>
      <c r="C1790" s="9" t="s">
        <v>9006</v>
      </c>
      <c r="D1790" s="9" t="s">
        <v>9007</v>
      </c>
      <c r="E1790" s="9" t="s">
        <v>36</v>
      </c>
      <c r="F1790" s="9" t="s">
        <v>37</v>
      </c>
      <c r="G1790" s="9" t="s">
        <v>532</v>
      </c>
      <c r="H1790" s="9"/>
      <c r="I1790" s="9"/>
      <c r="J1790" s="9" t="s">
        <v>90</v>
      </c>
      <c r="K1790" s="9" t="s">
        <v>9008</v>
      </c>
      <c r="L1790" s="9" t="s">
        <v>9009</v>
      </c>
      <c r="M1790" s="9" t="s">
        <v>9010</v>
      </c>
      <c r="N1790" s="9" t="s">
        <v>84</v>
      </c>
      <c r="O1790" s="9">
        <v>90</v>
      </c>
      <c r="P1790" s="9"/>
      <c r="Q1790" s="9"/>
      <c r="R1790" s="9"/>
      <c r="S1790" s="9"/>
      <c r="T1790" s="9"/>
      <c r="U1790" s="9"/>
      <c r="V1790" s="9"/>
      <c r="W1790" s="9"/>
      <c r="X1790" s="9"/>
      <c r="Y1790" s="9" t="s">
        <v>7387</v>
      </c>
      <c r="Z1790" s="9" t="s">
        <v>7388</v>
      </c>
      <c r="AA1790" s="9">
        <v>70808</v>
      </c>
      <c r="AB1790" s="9" t="s">
        <v>537</v>
      </c>
      <c r="AC1790" s="9"/>
      <c r="AD1790" s="9" t="b">
        <v>0</v>
      </c>
      <c r="AE1790" s="9"/>
      <c r="AF1790" s="9"/>
      <c r="AG1790" s="14">
        <f t="shared" si="27"/>
        <v>43326</v>
      </c>
    </row>
    <row r="1791" spans="1:33">
      <c r="A1791" s="9" t="s">
        <v>9011</v>
      </c>
      <c r="B1791" s="9" t="s">
        <v>9012</v>
      </c>
      <c r="C1791" s="9" t="s">
        <v>9006</v>
      </c>
      <c r="D1791" s="9" t="s">
        <v>9013</v>
      </c>
      <c r="E1791" s="9" t="s">
        <v>36</v>
      </c>
      <c r="F1791" s="9" t="s">
        <v>37</v>
      </c>
      <c r="G1791" s="9" t="s">
        <v>532</v>
      </c>
      <c r="H1791" s="9"/>
      <c r="I1791" s="9"/>
      <c r="J1791" s="9" t="s">
        <v>90</v>
      </c>
      <c r="K1791" s="9" t="s">
        <v>8995</v>
      </c>
      <c r="L1791" s="9" t="s">
        <v>9014</v>
      </c>
      <c r="M1791" s="9" t="s">
        <v>9015</v>
      </c>
      <c r="N1791" s="9" t="s">
        <v>84</v>
      </c>
      <c r="O1791" s="9">
        <v>13</v>
      </c>
      <c r="P1791" s="9"/>
      <c r="Q1791" s="9"/>
      <c r="R1791" s="9"/>
      <c r="S1791" s="9"/>
      <c r="T1791" s="9"/>
      <c r="U1791" s="9"/>
      <c r="V1791" s="9"/>
      <c r="W1791" s="9"/>
      <c r="X1791" s="9"/>
      <c r="Y1791" s="9" t="s">
        <v>7387</v>
      </c>
      <c r="Z1791" s="9" t="s">
        <v>7388</v>
      </c>
      <c r="AA1791" s="9">
        <v>70808</v>
      </c>
      <c r="AB1791" s="9" t="s">
        <v>537</v>
      </c>
      <c r="AC1791" s="9"/>
      <c r="AD1791" s="9" t="b">
        <v>0</v>
      </c>
      <c r="AE1791" s="9"/>
      <c r="AF1791" s="9"/>
      <c r="AG1791" s="14">
        <f t="shared" si="27"/>
        <v>43326</v>
      </c>
    </row>
    <row r="1792" spans="1:33">
      <c r="A1792" s="9" t="s">
        <v>9016</v>
      </c>
      <c r="B1792" s="9" t="s">
        <v>9017</v>
      </c>
      <c r="C1792" s="9" t="s">
        <v>9018</v>
      </c>
      <c r="D1792" s="9" t="s">
        <v>9019</v>
      </c>
      <c r="E1792" s="9" t="s">
        <v>36</v>
      </c>
      <c r="F1792" s="9" t="s">
        <v>37</v>
      </c>
      <c r="G1792" s="9" t="s">
        <v>532</v>
      </c>
      <c r="H1792" s="9"/>
      <c r="I1792" s="9"/>
      <c r="J1792" s="9" t="s">
        <v>90</v>
      </c>
      <c r="K1792" s="9" t="s">
        <v>9020</v>
      </c>
      <c r="L1792" s="9" t="s">
        <v>9021</v>
      </c>
      <c r="M1792" s="9" t="s">
        <v>9022</v>
      </c>
      <c r="N1792" s="9" t="s">
        <v>84</v>
      </c>
      <c r="O1792" s="9">
        <v>26</v>
      </c>
      <c r="P1792" s="9"/>
      <c r="Q1792" s="9"/>
      <c r="R1792" s="9"/>
      <c r="S1792" s="9"/>
      <c r="T1792" s="9"/>
      <c r="U1792" s="9"/>
      <c r="V1792" s="9"/>
      <c r="W1792" s="9"/>
      <c r="X1792" s="9"/>
      <c r="Y1792" s="9" t="s">
        <v>7387</v>
      </c>
      <c r="Z1792" s="9" t="s">
        <v>7388</v>
      </c>
      <c r="AA1792" s="9">
        <v>70808</v>
      </c>
      <c r="AB1792" s="9" t="s">
        <v>537</v>
      </c>
      <c r="AC1792" s="9"/>
      <c r="AD1792" s="9" t="b">
        <v>0</v>
      </c>
      <c r="AE1792" s="9"/>
      <c r="AF1792" s="9"/>
      <c r="AG1792" s="14">
        <f t="shared" si="27"/>
        <v>43326</v>
      </c>
    </row>
    <row r="1793" spans="1:33">
      <c r="A1793" s="9" t="s">
        <v>9023</v>
      </c>
      <c r="B1793" s="9" t="s">
        <v>9024</v>
      </c>
      <c r="C1793" s="9" t="s">
        <v>9025</v>
      </c>
      <c r="D1793" s="9" t="s">
        <v>9026</v>
      </c>
      <c r="E1793" s="9" t="s">
        <v>36</v>
      </c>
      <c r="F1793" s="9" t="s">
        <v>37</v>
      </c>
      <c r="G1793" s="9" t="s">
        <v>532</v>
      </c>
      <c r="H1793" s="9"/>
      <c r="I1793" s="9"/>
      <c r="J1793" s="9" t="s">
        <v>90</v>
      </c>
      <c r="K1793" s="9" t="s">
        <v>9027</v>
      </c>
      <c r="L1793" s="9" t="s">
        <v>9028</v>
      </c>
      <c r="M1793" s="9" t="s">
        <v>4941</v>
      </c>
      <c r="N1793" s="9" t="s">
        <v>84</v>
      </c>
      <c r="O1793" s="9">
        <v>93</v>
      </c>
      <c r="P1793" s="9"/>
      <c r="Q1793" s="9"/>
      <c r="R1793" s="9"/>
      <c r="S1793" s="9"/>
      <c r="T1793" s="9"/>
      <c r="U1793" s="9"/>
      <c r="V1793" s="9"/>
      <c r="W1793" s="9"/>
      <c r="X1793" s="9"/>
      <c r="Y1793" s="9" t="s">
        <v>7387</v>
      </c>
      <c r="Z1793" s="9" t="s">
        <v>7388</v>
      </c>
      <c r="AA1793" s="9">
        <v>70808</v>
      </c>
      <c r="AB1793" s="9" t="s">
        <v>537</v>
      </c>
      <c r="AC1793" s="9"/>
      <c r="AD1793" s="9" t="b">
        <v>0</v>
      </c>
      <c r="AE1793" s="9"/>
      <c r="AF1793" s="9"/>
      <c r="AG1793" s="14">
        <f t="shared" si="27"/>
        <v>43326</v>
      </c>
    </row>
    <row r="1794" spans="1:33">
      <c r="A1794" s="9" t="s">
        <v>9029</v>
      </c>
      <c r="B1794" s="9" t="s">
        <v>9030</v>
      </c>
      <c r="C1794" s="9" t="s">
        <v>9031</v>
      </c>
      <c r="D1794" s="9" t="s">
        <v>9032</v>
      </c>
      <c r="E1794" s="9" t="s">
        <v>36</v>
      </c>
      <c r="F1794" s="9" t="s">
        <v>37</v>
      </c>
      <c r="G1794" s="9" t="s">
        <v>532</v>
      </c>
      <c r="H1794" s="9"/>
      <c r="I1794" s="9"/>
      <c r="J1794" s="9" t="s">
        <v>90</v>
      </c>
      <c r="K1794" s="9" t="s">
        <v>9033</v>
      </c>
      <c r="L1794" s="9" t="s">
        <v>9034</v>
      </c>
      <c r="M1794" s="9" t="s">
        <v>9035</v>
      </c>
      <c r="N1794" s="9" t="s">
        <v>84</v>
      </c>
      <c r="O1794" s="9">
        <v>65</v>
      </c>
      <c r="P1794" s="9"/>
      <c r="Q1794" s="9"/>
      <c r="R1794" s="9"/>
      <c r="S1794" s="9"/>
      <c r="T1794" s="9"/>
      <c r="U1794" s="9"/>
      <c r="V1794" s="9"/>
      <c r="W1794" s="9"/>
      <c r="X1794" s="9"/>
      <c r="Y1794" s="9" t="s">
        <v>7387</v>
      </c>
      <c r="Z1794" s="9" t="s">
        <v>7388</v>
      </c>
      <c r="AA1794" s="9">
        <v>70808</v>
      </c>
      <c r="AB1794" s="9" t="s">
        <v>537</v>
      </c>
      <c r="AC1794" s="9"/>
      <c r="AD1794" s="9" t="b">
        <v>0</v>
      </c>
      <c r="AE1794" s="9"/>
      <c r="AF1794" s="9"/>
      <c r="AG1794" s="14">
        <f t="shared" ref="AG1794:AG1857" si="28">DATEVALUE(LEFT(C1794,10))</f>
        <v>43326</v>
      </c>
    </row>
    <row r="1795" spans="1:33">
      <c r="A1795" s="9" t="s">
        <v>9036</v>
      </c>
      <c r="B1795" s="9" t="s">
        <v>9037</v>
      </c>
      <c r="C1795" s="9" t="s">
        <v>9038</v>
      </c>
      <c r="D1795" s="9" t="s">
        <v>9039</v>
      </c>
      <c r="E1795" s="9" t="s">
        <v>36</v>
      </c>
      <c r="F1795" s="9" t="s">
        <v>37</v>
      </c>
      <c r="G1795" s="9" t="s">
        <v>532</v>
      </c>
      <c r="H1795" s="9"/>
      <c r="I1795" s="9"/>
      <c r="J1795" s="9" t="s">
        <v>90</v>
      </c>
      <c r="K1795" s="9" t="s">
        <v>5091</v>
      </c>
      <c r="L1795" s="9" t="s">
        <v>9040</v>
      </c>
      <c r="M1795" s="9" t="s">
        <v>5093</v>
      </c>
      <c r="N1795" s="9" t="s">
        <v>84</v>
      </c>
      <c r="O1795" s="9">
        <v>54</v>
      </c>
      <c r="P1795" s="9"/>
      <c r="Q1795" s="9"/>
      <c r="R1795" s="9"/>
      <c r="S1795" s="9"/>
      <c r="T1795" s="9"/>
      <c r="U1795" s="9"/>
      <c r="V1795" s="9"/>
      <c r="W1795" s="9"/>
      <c r="X1795" s="9"/>
      <c r="Y1795" s="9" t="s">
        <v>7387</v>
      </c>
      <c r="Z1795" s="9" t="s">
        <v>7388</v>
      </c>
      <c r="AA1795" s="9">
        <v>70808</v>
      </c>
      <c r="AB1795" s="9" t="s">
        <v>537</v>
      </c>
      <c r="AC1795" s="9"/>
      <c r="AD1795" s="9" t="b">
        <v>0</v>
      </c>
      <c r="AE1795" s="9"/>
      <c r="AF1795" s="9"/>
      <c r="AG1795" s="14">
        <f t="shared" si="28"/>
        <v>43326</v>
      </c>
    </row>
    <row r="1796" spans="1:33">
      <c r="A1796" s="9" t="s">
        <v>9041</v>
      </c>
      <c r="B1796" s="9" t="s">
        <v>9042</v>
      </c>
      <c r="C1796" s="9" t="s">
        <v>9043</v>
      </c>
      <c r="D1796" s="9" t="s">
        <v>9044</v>
      </c>
      <c r="E1796" s="9" t="s">
        <v>36</v>
      </c>
      <c r="F1796" s="9" t="s">
        <v>37</v>
      </c>
      <c r="G1796" s="9" t="s">
        <v>532</v>
      </c>
      <c r="H1796" s="9"/>
      <c r="I1796" s="9"/>
      <c r="J1796" s="9" t="s">
        <v>90</v>
      </c>
      <c r="K1796" s="9" t="s">
        <v>9045</v>
      </c>
      <c r="L1796" s="9" t="s">
        <v>9046</v>
      </c>
      <c r="M1796" s="9" t="s">
        <v>9047</v>
      </c>
      <c r="N1796" s="9" t="s">
        <v>84</v>
      </c>
      <c r="O1796" s="9">
        <v>44</v>
      </c>
      <c r="P1796" s="9"/>
      <c r="Q1796" s="9"/>
      <c r="R1796" s="9"/>
      <c r="S1796" s="9"/>
      <c r="T1796" s="9"/>
      <c r="U1796" s="9"/>
      <c r="V1796" s="9"/>
      <c r="W1796" s="9"/>
      <c r="X1796" s="9"/>
      <c r="Y1796" s="9" t="s">
        <v>7387</v>
      </c>
      <c r="Z1796" s="9" t="s">
        <v>7388</v>
      </c>
      <c r="AA1796" s="9">
        <v>70808</v>
      </c>
      <c r="AB1796" s="9" t="s">
        <v>537</v>
      </c>
      <c r="AC1796" s="9"/>
      <c r="AD1796" s="9" t="b">
        <v>0</v>
      </c>
      <c r="AE1796" s="9"/>
      <c r="AF1796" s="9"/>
      <c r="AG1796" s="14">
        <f t="shared" si="28"/>
        <v>43326</v>
      </c>
    </row>
    <row r="1797" spans="1:33">
      <c r="A1797" s="9" t="s">
        <v>9048</v>
      </c>
      <c r="B1797" s="9" t="s">
        <v>9049</v>
      </c>
      <c r="C1797" s="9" t="s">
        <v>9050</v>
      </c>
      <c r="D1797" s="9" t="s">
        <v>9051</v>
      </c>
      <c r="E1797" s="9" t="s">
        <v>36</v>
      </c>
      <c r="F1797" s="9" t="s">
        <v>37</v>
      </c>
      <c r="G1797" s="9" t="s">
        <v>532</v>
      </c>
      <c r="H1797" s="9"/>
      <c r="I1797" s="9"/>
      <c r="J1797" s="9" t="s">
        <v>90</v>
      </c>
      <c r="K1797" s="9" t="s">
        <v>2571</v>
      </c>
      <c r="L1797" s="9" t="s">
        <v>9052</v>
      </c>
      <c r="M1797" s="9" t="s">
        <v>2573</v>
      </c>
      <c r="N1797" s="9" t="s">
        <v>84</v>
      </c>
      <c r="O1797" s="9">
        <v>44</v>
      </c>
      <c r="P1797" s="9"/>
      <c r="Q1797" s="9"/>
      <c r="R1797" s="9"/>
      <c r="S1797" s="9"/>
      <c r="T1797" s="9"/>
      <c r="U1797" s="9"/>
      <c r="V1797" s="9"/>
      <c r="W1797" s="9"/>
      <c r="X1797" s="9"/>
      <c r="Y1797" s="9" t="s">
        <v>7387</v>
      </c>
      <c r="Z1797" s="9" t="s">
        <v>7388</v>
      </c>
      <c r="AA1797" s="9">
        <v>70808</v>
      </c>
      <c r="AB1797" s="9" t="s">
        <v>537</v>
      </c>
      <c r="AC1797" s="9"/>
      <c r="AD1797" s="9" t="b">
        <v>0</v>
      </c>
      <c r="AE1797" s="9"/>
      <c r="AF1797" s="9"/>
      <c r="AG1797" s="14">
        <f t="shared" si="28"/>
        <v>43326</v>
      </c>
    </row>
    <row r="1798" spans="1:33">
      <c r="A1798" s="9" t="s">
        <v>9053</v>
      </c>
      <c r="B1798" s="9" t="s">
        <v>9054</v>
      </c>
      <c r="C1798" s="9" t="s">
        <v>9055</v>
      </c>
      <c r="D1798" s="9" t="s">
        <v>9056</v>
      </c>
      <c r="E1798" s="9" t="s">
        <v>36</v>
      </c>
      <c r="F1798" s="9" t="s">
        <v>37</v>
      </c>
      <c r="G1798" s="9" t="s">
        <v>532</v>
      </c>
      <c r="H1798" s="9"/>
      <c r="I1798" s="9"/>
      <c r="J1798" s="9" t="s">
        <v>90</v>
      </c>
      <c r="K1798" s="9" t="s">
        <v>9057</v>
      </c>
      <c r="L1798" s="9" t="s">
        <v>9058</v>
      </c>
      <c r="M1798" s="9" t="s">
        <v>9059</v>
      </c>
      <c r="N1798" s="9" t="s">
        <v>84</v>
      </c>
      <c r="O1798" s="9">
        <v>2</v>
      </c>
      <c r="P1798" s="9"/>
      <c r="Q1798" s="9"/>
      <c r="R1798" s="9"/>
      <c r="S1798" s="9"/>
      <c r="T1798" s="9"/>
      <c r="U1798" s="9"/>
      <c r="V1798" s="9"/>
      <c r="W1798" s="9"/>
      <c r="X1798" s="9"/>
      <c r="Y1798" s="9" t="s">
        <v>7387</v>
      </c>
      <c r="Z1798" s="9" t="s">
        <v>7388</v>
      </c>
      <c r="AA1798" s="9">
        <v>70808</v>
      </c>
      <c r="AB1798" s="9" t="s">
        <v>537</v>
      </c>
      <c r="AC1798" s="9"/>
      <c r="AD1798" s="9" t="b">
        <v>0</v>
      </c>
      <c r="AE1798" s="9"/>
      <c r="AF1798" s="9"/>
      <c r="AG1798" s="14">
        <f t="shared" si="28"/>
        <v>43326</v>
      </c>
    </row>
    <row r="1799" spans="1:33">
      <c r="A1799" s="9" t="s">
        <v>9060</v>
      </c>
      <c r="B1799" s="9" t="s">
        <v>9061</v>
      </c>
      <c r="C1799" s="9" t="s">
        <v>9062</v>
      </c>
      <c r="D1799" s="9" t="s">
        <v>9063</v>
      </c>
      <c r="E1799" s="9" t="s">
        <v>36</v>
      </c>
      <c r="F1799" s="9" t="s">
        <v>37</v>
      </c>
      <c r="G1799" s="9" t="s">
        <v>532</v>
      </c>
      <c r="H1799" s="9"/>
      <c r="I1799" s="9"/>
      <c r="J1799" s="9" t="s">
        <v>90</v>
      </c>
      <c r="K1799" s="9" t="s">
        <v>9064</v>
      </c>
      <c r="L1799" s="9" t="s">
        <v>9065</v>
      </c>
      <c r="M1799" s="9" t="s">
        <v>9066</v>
      </c>
      <c r="N1799" s="9" t="s">
        <v>84</v>
      </c>
      <c r="O1799" s="9">
        <v>37</v>
      </c>
      <c r="P1799" s="9"/>
      <c r="Q1799" s="9"/>
      <c r="R1799" s="9"/>
      <c r="S1799" s="9"/>
      <c r="T1799" s="9"/>
      <c r="U1799" s="9"/>
      <c r="V1799" s="9"/>
      <c r="W1799" s="9"/>
      <c r="X1799" s="9"/>
      <c r="Y1799" s="9" t="s">
        <v>7387</v>
      </c>
      <c r="Z1799" s="9" t="s">
        <v>7388</v>
      </c>
      <c r="AA1799" s="9">
        <v>70808</v>
      </c>
      <c r="AB1799" s="9" t="s">
        <v>537</v>
      </c>
      <c r="AC1799" s="9"/>
      <c r="AD1799" s="9" t="b">
        <v>0</v>
      </c>
      <c r="AE1799" s="9"/>
      <c r="AF1799" s="9"/>
      <c r="AG1799" s="14">
        <f t="shared" si="28"/>
        <v>43326</v>
      </c>
    </row>
    <row r="1800" spans="1:33">
      <c r="A1800" s="9" t="s">
        <v>9067</v>
      </c>
      <c r="B1800" s="9" t="s">
        <v>9068</v>
      </c>
      <c r="C1800" s="9" t="s">
        <v>9069</v>
      </c>
      <c r="D1800" s="9" t="s">
        <v>9070</v>
      </c>
      <c r="E1800" s="9" t="s">
        <v>36</v>
      </c>
      <c r="F1800" s="9" t="s">
        <v>37</v>
      </c>
      <c r="G1800" s="9" t="s">
        <v>532</v>
      </c>
      <c r="H1800" s="9"/>
      <c r="I1800" s="9"/>
      <c r="J1800" s="9" t="s">
        <v>90</v>
      </c>
      <c r="K1800" s="9" t="s">
        <v>9071</v>
      </c>
      <c r="L1800" s="9" t="s">
        <v>9072</v>
      </c>
      <c r="M1800" s="9" t="s">
        <v>9073</v>
      </c>
      <c r="N1800" s="9" t="s">
        <v>84</v>
      </c>
      <c r="O1800" s="9">
        <v>80</v>
      </c>
      <c r="P1800" s="9"/>
      <c r="Q1800" s="9"/>
      <c r="R1800" s="9"/>
      <c r="S1800" s="9"/>
      <c r="T1800" s="9"/>
      <c r="U1800" s="9"/>
      <c r="V1800" s="9"/>
      <c r="W1800" s="9"/>
      <c r="X1800" s="9"/>
      <c r="Y1800" s="9" t="s">
        <v>7387</v>
      </c>
      <c r="Z1800" s="9" t="s">
        <v>7388</v>
      </c>
      <c r="AA1800" s="9">
        <v>70808</v>
      </c>
      <c r="AB1800" s="9" t="s">
        <v>537</v>
      </c>
      <c r="AC1800" s="9"/>
      <c r="AD1800" s="9" t="b">
        <v>0</v>
      </c>
      <c r="AE1800" s="9"/>
      <c r="AF1800" s="9"/>
      <c r="AG1800" s="14">
        <f t="shared" si="28"/>
        <v>43326</v>
      </c>
    </row>
    <row r="1801" spans="1:33">
      <c r="A1801" s="9" t="s">
        <v>9074</v>
      </c>
      <c r="B1801" s="9" t="s">
        <v>9075</v>
      </c>
      <c r="C1801" s="9" t="s">
        <v>9076</v>
      </c>
      <c r="D1801" s="9" t="s">
        <v>9077</v>
      </c>
      <c r="E1801" s="9" t="s">
        <v>36</v>
      </c>
      <c r="F1801" s="9" t="s">
        <v>37</v>
      </c>
      <c r="G1801" s="9" t="s">
        <v>532</v>
      </c>
      <c r="H1801" s="9"/>
      <c r="I1801" s="9"/>
      <c r="J1801" s="9" t="s">
        <v>90</v>
      </c>
      <c r="K1801" s="9" t="s">
        <v>9057</v>
      </c>
      <c r="L1801" s="9" t="s">
        <v>9078</v>
      </c>
      <c r="M1801" s="9" t="s">
        <v>9079</v>
      </c>
      <c r="N1801" s="9" t="s">
        <v>84</v>
      </c>
      <c r="O1801" s="9">
        <v>9</v>
      </c>
      <c r="P1801" s="9"/>
      <c r="Q1801" s="9"/>
      <c r="R1801" s="9"/>
      <c r="S1801" s="9"/>
      <c r="T1801" s="9"/>
      <c r="U1801" s="9"/>
      <c r="V1801" s="9"/>
      <c r="W1801" s="9"/>
      <c r="X1801" s="9"/>
      <c r="Y1801" s="9" t="s">
        <v>7387</v>
      </c>
      <c r="Z1801" s="9" t="s">
        <v>7388</v>
      </c>
      <c r="AA1801" s="9">
        <v>70808</v>
      </c>
      <c r="AB1801" s="9" t="s">
        <v>537</v>
      </c>
      <c r="AC1801" s="9"/>
      <c r="AD1801" s="9" t="b">
        <v>0</v>
      </c>
      <c r="AE1801" s="9"/>
      <c r="AF1801" s="9"/>
      <c r="AG1801" s="14">
        <f t="shared" si="28"/>
        <v>43326</v>
      </c>
    </row>
    <row r="1802" spans="1:33">
      <c r="A1802" s="9" t="s">
        <v>9080</v>
      </c>
      <c r="B1802" s="9" t="s">
        <v>9081</v>
      </c>
      <c r="C1802" s="9" t="s">
        <v>9082</v>
      </c>
      <c r="D1802" s="9" t="s">
        <v>9083</v>
      </c>
      <c r="E1802" s="9" t="s">
        <v>36</v>
      </c>
      <c r="F1802" s="9" t="s">
        <v>37</v>
      </c>
      <c r="G1802" s="9" t="s">
        <v>532</v>
      </c>
      <c r="H1802" s="9"/>
      <c r="I1802" s="9"/>
      <c r="J1802" s="9" t="s">
        <v>90</v>
      </c>
      <c r="K1802" s="9" t="s">
        <v>9084</v>
      </c>
      <c r="L1802" s="9" t="s">
        <v>9085</v>
      </c>
      <c r="M1802" s="9" t="s">
        <v>9086</v>
      </c>
      <c r="N1802" s="9" t="s">
        <v>84</v>
      </c>
      <c r="O1802" s="9">
        <v>41</v>
      </c>
      <c r="P1802" s="9"/>
      <c r="Q1802" s="9"/>
      <c r="R1802" s="9"/>
      <c r="S1802" s="9"/>
      <c r="T1802" s="9"/>
      <c r="U1802" s="9"/>
      <c r="V1802" s="9"/>
      <c r="W1802" s="9"/>
      <c r="X1802" s="9"/>
      <c r="Y1802" s="9" t="s">
        <v>7387</v>
      </c>
      <c r="Z1802" s="9" t="s">
        <v>7388</v>
      </c>
      <c r="AA1802" s="9">
        <v>70808</v>
      </c>
      <c r="AB1802" s="9" t="s">
        <v>537</v>
      </c>
      <c r="AC1802" s="9"/>
      <c r="AD1802" s="9" t="b">
        <v>0</v>
      </c>
      <c r="AE1802" s="9"/>
      <c r="AF1802" s="9"/>
      <c r="AG1802" s="14">
        <f t="shared" si="28"/>
        <v>43326</v>
      </c>
    </row>
    <row r="1803" spans="1:33">
      <c r="A1803" s="9" t="s">
        <v>9087</v>
      </c>
      <c r="B1803" s="9" t="s">
        <v>9088</v>
      </c>
      <c r="C1803" s="9" t="s">
        <v>9089</v>
      </c>
      <c r="D1803" s="9" t="s">
        <v>9090</v>
      </c>
      <c r="E1803" s="9" t="s">
        <v>36</v>
      </c>
      <c r="F1803" s="9" t="s">
        <v>37</v>
      </c>
      <c r="G1803" s="9" t="s">
        <v>532</v>
      </c>
      <c r="H1803" s="9"/>
      <c r="I1803" s="9"/>
      <c r="J1803" s="9" t="s">
        <v>90</v>
      </c>
      <c r="K1803" s="9" t="s">
        <v>9057</v>
      </c>
      <c r="L1803" s="9" t="s">
        <v>9091</v>
      </c>
      <c r="M1803" s="9" t="s">
        <v>9092</v>
      </c>
      <c r="N1803" s="9" t="s">
        <v>84</v>
      </c>
      <c r="O1803" s="9">
        <v>8</v>
      </c>
      <c r="P1803" s="9"/>
      <c r="Q1803" s="9"/>
      <c r="R1803" s="9"/>
      <c r="S1803" s="9"/>
      <c r="T1803" s="9"/>
      <c r="U1803" s="9"/>
      <c r="V1803" s="9"/>
      <c r="W1803" s="9"/>
      <c r="X1803" s="9"/>
      <c r="Y1803" s="9" t="s">
        <v>7387</v>
      </c>
      <c r="Z1803" s="9" t="s">
        <v>7388</v>
      </c>
      <c r="AA1803" s="9">
        <v>70808</v>
      </c>
      <c r="AB1803" s="9" t="s">
        <v>537</v>
      </c>
      <c r="AC1803" s="9"/>
      <c r="AD1803" s="9" t="b">
        <v>0</v>
      </c>
      <c r="AE1803" s="9"/>
      <c r="AF1803" s="9"/>
      <c r="AG1803" s="14">
        <f t="shared" si="28"/>
        <v>43326</v>
      </c>
    </row>
    <row r="1804" spans="1:33">
      <c r="A1804" s="9" t="s">
        <v>9093</v>
      </c>
      <c r="B1804" s="9" t="s">
        <v>9094</v>
      </c>
      <c r="C1804" s="9" t="s">
        <v>9095</v>
      </c>
      <c r="D1804" s="9" t="s">
        <v>9096</v>
      </c>
      <c r="E1804" s="9" t="s">
        <v>36</v>
      </c>
      <c r="F1804" s="9" t="s">
        <v>37</v>
      </c>
      <c r="G1804" s="9" t="s">
        <v>532</v>
      </c>
      <c r="H1804" s="9"/>
      <c r="I1804" s="9"/>
      <c r="J1804" s="9" t="s">
        <v>90</v>
      </c>
      <c r="K1804" s="9" t="s">
        <v>9097</v>
      </c>
      <c r="L1804" s="9" t="s">
        <v>9098</v>
      </c>
      <c r="M1804" s="9" t="s">
        <v>9099</v>
      </c>
      <c r="N1804" s="9" t="s">
        <v>84</v>
      </c>
      <c r="O1804" s="9">
        <v>76</v>
      </c>
      <c r="P1804" s="9"/>
      <c r="Q1804" s="9"/>
      <c r="R1804" s="9"/>
      <c r="S1804" s="9"/>
      <c r="T1804" s="9"/>
      <c r="U1804" s="9"/>
      <c r="V1804" s="9"/>
      <c r="W1804" s="9"/>
      <c r="X1804" s="9"/>
      <c r="Y1804" s="9" t="s">
        <v>7387</v>
      </c>
      <c r="Z1804" s="9" t="s">
        <v>7388</v>
      </c>
      <c r="AA1804" s="9">
        <v>70808</v>
      </c>
      <c r="AB1804" s="9" t="s">
        <v>537</v>
      </c>
      <c r="AC1804" s="9"/>
      <c r="AD1804" s="9" t="b">
        <v>0</v>
      </c>
      <c r="AE1804" s="9"/>
      <c r="AF1804" s="9"/>
      <c r="AG1804" s="14">
        <f t="shared" si="28"/>
        <v>43326</v>
      </c>
    </row>
    <row r="1805" spans="1:33">
      <c r="A1805" s="9" t="s">
        <v>9100</v>
      </c>
      <c r="B1805" s="9" t="s">
        <v>9101</v>
      </c>
      <c r="C1805" s="9" t="s">
        <v>9102</v>
      </c>
      <c r="D1805" s="9" t="s">
        <v>9103</v>
      </c>
      <c r="E1805" s="9" t="s">
        <v>36</v>
      </c>
      <c r="F1805" s="9" t="s">
        <v>37</v>
      </c>
      <c r="G1805" s="9" t="s">
        <v>532</v>
      </c>
      <c r="H1805" s="9"/>
      <c r="I1805" s="9"/>
      <c r="J1805" s="9" t="s">
        <v>90</v>
      </c>
      <c r="K1805" s="9" t="s">
        <v>9057</v>
      </c>
      <c r="L1805" s="9" t="s">
        <v>9104</v>
      </c>
      <c r="M1805" s="9" t="s">
        <v>9105</v>
      </c>
      <c r="N1805" s="9" t="s">
        <v>84</v>
      </c>
      <c r="O1805" s="9">
        <v>5</v>
      </c>
      <c r="P1805" s="9"/>
      <c r="Q1805" s="9"/>
      <c r="R1805" s="9"/>
      <c r="S1805" s="9"/>
      <c r="T1805" s="9"/>
      <c r="U1805" s="9"/>
      <c r="V1805" s="9"/>
      <c r="W1805" s="9"/>
      <c r="X1805" s="9"/>
      <c r="Y1805" s="9" t="s">
        <v>7387</v>
      </c>
      <c r="Z1805" s="9" t="s">
        <v>7388</v>
      </c>
      <c r="AA1805" s="9">
        <v>70808</v>
      </c>
      <c r="AB1805" s="9" t="s">
        <v>537</v>
      </c>
      <c r="AC1805" s="9"/>
      <c r="AD1805" s="9" t="b">
        <v>0</v>
      </c>
      <c r="AE1805" s="9"/>
      <c r="AF1805" s="9"/>
      <c r="AG1805" s="14">
        <f t="shared" si="28"/>
        <v>43326</v>
      </c>
    </row>
    <row r="1806" spans="1:33">
      <c r="A1806" s="9" t="s">
        <v>9106</v>
      </c>
      <c r="B1806" s="9" t="s">
        <v>9107</v>
      </c>
      <c r="C1806" s="9" t="s">
        <v>9108</v>
      </c>
      <c r="D1806" s="9" t="s">
        <v>9109</v>
      </c>
      <c r="E1806" s="9" t="s">
        <v>36</v>
      </c>
      <c r="F1806" s="9" t="s">
        <v>37</v>
      </c>
      <c r="G1806" s="9" t="s">
        <v>532</v>
      </c>
      <c r="H1806" s="9"/>
      <c r="I1806" s="9"/>
      <c r="J1806" s="9" t="s">
        <v>90</v>
      </c>
      <c r="K1806" s="9" t="s">
        <v>9110</v>
      </c>
      <c r="L1806" s="9" t="s">
        <v>9111</v>
      </c>
      <c r="M1806" s="9" t="s">
        <v>9112</v>
      </c>
      <c r="N1806" s="9" t="s">
        <v>84</v>
      </c>
      <c r="O1806" s="9">
        <v>110</v>
      </c>
      <c r="P1806" s="9"/>
      <c r="Q1806" s="9"/>
      <c r="R1806" s="9"/>
      <c r="S1806" s="9"/>
      <c r="T1806" s="9"/>
      <c r="U1806" s="9"/>
      <c r="V1806" s="9"/>
      <c r="W1806" s="9"/>
      <c r="X1806" s="9"/>
      <c r="Y1806" s="9" t="s">
        <v>7387</v>
      </c>
      <c r="Z1806" s="9" t="s">
        <v>7388</v>
      </c>
      <c r="AA1806" s="9">
        <v>70808</v>
      </c>
      <c r="AB1806" s="9" t="s">
        <v>537</v>
      </c>
      <c r="AC1806" s="9"/>
      <c r="AD1806" s="9" t="b">
        <v>0</v>
      </c>
      <c r="AE1806" s="9"/>
      <c r="AF1806" s="9"/>
      <c r="AG1806" s="14">
        <f t="shared" si="28"/>
        <v>43326</v>
      </c>
    </row>
    <row r="1807" spans="1:33">
      <c r="A1807" s="9" t="s">
        <v>9113</v>
      </c>
      <c r="B1807" s="9" t="s">
        <v>9114</v>
      </c>
      <c r="C1807" s="9" t="s">
        <v>9115</v>
      </c>
      <c r="D1807" s="9" t="s">
        <v>9116</v>
      </c>
      <c r="E1807" s="9" t="s">
        <v>36</v>
      </c>
      <c r="F1807" s="9" t="s">
        <v>37</v>
      </c>
      <c r="G1807" s="9" t="s">
        <v>532</v>
      </c>
      <c r="H1807" s="9"/>
      <c r="I1807" s="9"/>
      <c r="J1807" s="9" t="s">
        <v>90</v>
      </c>
      <c r="K1807" s="9" t="s">
        <v>9117</v>
      </c>
      <c r="L1807" s="9" t="s">
        <v>9118</v>
      </c>
      <c r="M1807" s="9" t="s">
        <v>9119</v>
      </c>
      <c r="N1807" s="9" t="s">
        <v>84</v>
      </c>
      <c r="O1807" s="9">
        <v>41</v>
      </c>
      <c r="P1807" s="9"/>
      <c r="Q1807" s="9"/>
      <c r="R1807" s="9"/>
      <c r="S1807" s="9"/>
      <c r="T1807" s="9"/>
      <c r="U1807" s="9"/>
      <c r="V1807" s="9"/>
      <c r="W1807" s="9"/>
      <c r="X1807" s="9"/>
      <c r="Y1807" s="9" t="s">
        <v>7387</v>
      </c>
      <c r="Z1807" s="9" t="s">
        <v>7388</v>
      </c>
      <c r="AA1807" s="9">
        <v>70808</v>
      </c>
      <c r="AB1807" s="9" t="s">
        <v>537</v>
      </c>
      <c r="AC1807" s="9"/>
      <c r="AD1807" s="9" t="b">
        <v>0</v>
      </c>
      <c r="AE1807" s="9"/>
      <c r="AF1807" s="9"/>
      <c r="AG1807" s="14">
        <f t="shared" si="28"/>
        <v>43326</v>
      </c>
    </row>
    <row r="1808" spans="1:33">
      <c r="A1808" s="9" t="s">
        <v>9120</v>
      </c>
      <c r="B1808" s="9" t="s">
        <v>9121</v>
      </c>
      <c r="C1808" s="9" t="s">
        <v>9122</v>
      </c>
      <c r="D1808" s="9" t="s">
        <v>9123</v>
      </c>
      <c r="E1808" s="9" t="s">
        <v>36</v>
      </c>
      <c r="F1808" s="9" t="s">
        <v>37</v>
      </c>
      <c r="G1808" s="9" t="s">
        <v>532</v>
      </c>
      <c r="H1808" s="9"/>
      <c r="I1808" s="9"/>
      <c r="J1808" s="9" t="s">
        <v>90</v>
      </c>
      <c r="K1808" s="9" t="s">
        <v>9057</v>
      </c>
      <c r="L1808" s="9" t="s">
        <v>9124</v>
      </c>
      <c r="M1808" s="9" t="s">
        <v>9125</v>
      </c>
      <c r="N1808" s="9" t="s">
        <v>84</v>
      </c>
      <c r="O1808" s="9">
        <v>6</v>
      </c>
      <c r="P1808" s="9"/>
      <c r="Q1808" s="9"/>
      <c r="R1808" s="9"/>
      <c r="S1808" s="9"/>
      <c r="T1808" s="9"/>
      <c r="U1808" s="9"/>
      <c r="V1808" s="9"/>
      <c r="W1808" s="9"/>
      <c r="X1808" s="9"/>
      <c r="Y1808" s="9" t="s">
        <v>7387</v>
      </c>
      <c r="Z1808" s="9" t="s">
        <v>7388</v>
      </c>
      <c r="AA1808" s="9">
        <v>70808</v>
      </c>
      <c r="AB1808" s="9" t="s">
        <v>537</v>
      </c>
      <c r="AC1808" s="9"/>
      <c r="AD1808" s="9" t="b">
        <v>0</v>
      </c>
      <c r="AE1808" s="9"/>
      <c r="AF1808" s="9"/>
      <c r="AG1808" s="14">
        <f t="shared" si="28"/>
        <v>43326</v>
      </c>
    </row>
    <row r="1809" spans="1:33">
      <c r="A1809" s="9" t="s">
        <v>9126</v>
      </c>
      <c r="B1809" s="9" t="s">
        <v>9127</v>
      </c>
      <c r="C1809" s="9" t="s">
        <v>9128</v>
      </c>
      <c r="D1809" s="9" t="s">
        <v>9129</v>
      </c>
      <c r="E1809" s="9" t="s">
        <v>36</v>
      </c>
      <c r="F1809" s="9" t="s">
        <v>37</v>
      </c>
      <c r="G1809" s="9" t="s">
        <v>532</v>
      </c>
      <c r="H1809" s="9"/>
      <c r="I1809" s="9"/>
      <c r="J1809" s="9" t="s">
        <v>90</v>
      </c>
      <c r="K1809" s="9" t="s">
        <v>9130</v>
      </c>
      <c r="L1809" s="9" t="s">
        <v>9131</v>
      </c>
      <c r="M1809" s="9" t="s">
        <v>9132</v>
      </c>
      <c r="N1809" s="9" t="s">
        <v>84</v>
      </c>
      <c r="O1809" s="9">
        <v>56</v>
      </c>
      <c r="P1809" s="9"/>
      <c r="Q1809" s="9"/>
      <c r="R1809" s="9"/>
      <c r="S1809" s="9"/>
      <c r="T1809" s="9"/>
      <c r="U1809" s="9"/>
      <c r="V1809" s="9"/>
      <c r="W1809" s="9"/>
      <c r="X1809" s="9"/>
      <c r="Y1809" s="9" t="s">
        <v>7387</v>
      </c>
      <c r="Z1809" s="9" t="s">
        <v>7388</v>
      </c>
      <c r="AA1809" s="9">
        <v>70808</v>
      </c>
      <c r="AB1809" s="9" t="s">
        <v>537</v>
      </c>
      <c r="AC1809" s="9"/>
      <c r="AD1809" s="9" t="b">
        <v>0</v>
      </c>
      <c r="AE1809" s="9"/>
      <c r="AF1809" s="9"/>
      <c r="AG1809" s="14">
        <f t="shared" si="28"/>
        <v>43326</v>
      </c>
    </row>
    <row r="1810" spans="1:33">
      <c r="A1810" s="9" t="s">
        <v>9133</v>
      </c>
      <c r="B1810" s="9" t="s">
        <v>9134</v>
      </c>
      <c r="C1810" s="9" t="s">
        <v>9135</v>
      </c>
      <c r="D1810" s="9" t="s">
        <v>9136</v>
      </c>
      <c r="E1810" s="9" t="s">
        <v>36</v>
      </c>
      <c r="F1810" s="9" t="s">
        <v>37</v>
      </c>
      <c r="G1810" s="9" t="s">
        <v>532</v>
      </c>
      <c r="H1810" s="9"/>
      <c r="I1810" s="9"/>
      <c r="J1810" s="9" t="s">
        <v>90</v>
      </c>
      <c r="K1810" s="9" t="s">
        <v>9057</v>
      </c>
      <c r="L1810" s="9" t="s">
        <v>9137</v>
      </c>
      <c r="M1810" s="9" t="s">
        <v>9138</v>
      </c>
      <c r="N1810" s="9" t="s">
        <v>84</v>
      </c>
      <c r="O1810" s="9">
        <v>4</v>
      </c>
      <c r="P1810" s="9"/>
      <c r="Q1810" s="9"/>
      <c r="R1810" s="9"/>
      <c r="S1810" s="9"/>
      <c r="T1810" s="9"/>
      <c r="U1810" s="9"/>
      <c r="V1810" s="9"/>
      <c r="W1810" s="9"/>
      <c r="X1810" s="9"/>
      <c r="Y1810" s="9" t="s">
        <v>7387</v>
      </c>
      <c r="Z1810" s="9" t="s">
        <v>7388</v>
      </c>
      <c r="AA1810" s="9">
        <v>70808</v>
      </c>
      <c r="AB1810" s="9" t="s">
        <v>537</v>
      </c>
      <c r="AC1810" s="9"/>
      <c r="AD1810" s="9" t="b">
        <v>0</v>
      </c>
      <c r="AE1810" s="9"/>
      <c r="AF1810" s="9"/>
      <c r="AG1810" s="14">
        <f t="shared" si="28"/>
        <v>43326</v>
      </c>
    </row>
    <row r="1811" spans="1:33">
      <c r="A1811" s="9" t="s">
        <v>9139</v>
      </c>
      <c r="B1811" s="9" t="s">
        <v>9140</v>
      </c>
      <c r="C1811" s="9" t="s">
        <v>9141</v>
      </c>
      <c r="D1811" s="9" t="s">
        <v>9142</v>
      </c>
      <c r="E1811" s="9" t="s">
        <v>36</v>
      </c>
      <c r="F1811" s="9" t="s">
        <v>37</v>
      </c>
      <c r="G1811" s="9" t="s">
        <v>532</v>
      </c>
      <c r="H1811" s="9"/>
      <c r="I1811" s="9"/>
      <c r="J1811" s="9" t="s">
        <v>90</v>
      </c>
      <c r="K1811" s="9" t="s">
        <v>9143</v>
      </c>
      <c r="L1811" s="9" t="s">
        <v>9144</v>
      </c>
      <c r="M1811" s="9" t="s">
        <v>9145</v>
      </c>
      <c r="N1811" s="9" t="s">
        <v>84</v>
      </c>
      <c r="O1811" s="9">
        <v>60</v>
      </c>
      <c r="P1811" s="9"/>
      <c r="Q1811" s="9"/>
      <c r="R1811" s="9"/>
      <c r="S1811" s="9"/>
      <c r="T1811" s="9"/>
      <c r="U1811" s="9"/>
      <c r="V1811" s="9"/>
      <c r="W1811" s="9"/>
      <c r="X1811" s="9"/>
      <c r="Y1811" s="9" t="s">
        <v>7387</v>
      </c>
      <c r="Z1811" s="9" t="s">
        <v>7388</v>
      </c>
      <c r="AA1811" s="9">
        <v>70808</v>
      </c>
      <c r="AB1811" s="9" t="s">
        <v>537</v>
      </c>
      <c r="AC1811" s="9"/>
      <c r="AD1811" s="9" t="b">
        <v>0</v>
      </c>
      <c r="AE1811" s="9"/>
      <c r="AF1811" s="9"/>
      <c r="AG1811" s="14">
        <f t="shared" si="28"/>
        <v>43326</v>
      </c>
    </row>
    <row r="1812" spans="1:33">
      <c r="A1812" s="9" t="s">
        <v>9146</v>
      </c>
      <c r="B1812" s="9" t="s">
        <v>9147</v>
      </c>
      <c r="C1812" s="9" t="s">
        <v>9148</v>
      </c>
      <c r="D1812" s="9" t="s">
        <v>9149</v>
      </c>
      <c r="E1812" s="9" t="s">
        <v>36</v>
      </c>
      <c r="F1812" s="9" t="s">
        <v>37</v>
      </c>
      <c r="G1812" s="9" t="s">
        <v>532</v>
      </c>
      <c r="H1812" s="9"/>
      <c r="I1812" s="9"/>
      <c r="J1812" s="9" t="s">
        <v>90</v>
      </c>
      <c r="K1812" s="9" t="s">
        <v>9150</v>
      </c>
      <c r="L1812" s="9" t="s">
        <v>9151</v>
      </c>
      <c r="M1812" s="9" t="s">
        <v>9152</v>
      </c>
      <c r="N1812" s="9" t="s">
        <v>84</v>
      </c>
      <c r="O1812" s="9">
        <v>85</v>
      </c>
      <c r="P1812" s="9"/>
      <c r="Q1812" s="9"/>
      <c r="R1812" s="9"/>
      <c r="S1812" s="9"/>
      <c r="T1812" s="9"/>
      <c r="U1812" s="9"/>
      <c r="V1812" s="9"/>
      <c r="W1812" s="9"/>
      <c r="X1812" s="9"/>
      <c r="Y1812" s="9" t="s">
        <v>7387</v>
      </c>
      <c r="Z1812" s="9" t="s">
        <v>7388</v>
      </c>
      <c r="AA1812" s="9">
        <v>70808</v>
      </c>
      <c r="AB1812" s="9" t="s">
        <v>537</v>
      </c>
      <c r="AC1812" s="9"/>
      <c r="AD1812" s="9" t="b">
        <v>0</v>
      </c>
      <c r="AE1812" s="9"/>
      <c r="AF1812" s="9"/>
      <c r="AG1812" s="14">
        <f t="shared" si="28"/>
        <v>43326</v>
      </c>
    </row>
    <row r="1813" spans="1:33">
      <c r="A1813" s="9" t="s">
        <v>9153</v>
      </c>
      <c r="B1813" s="9" t="s">
        <v>9154</v>
      </c>
      <c r="C1813" s="9" t="s">
        <v>9155</v>
      </c>
      <c r="D1813" s="9" t="s">
        <v>9156</v>
      </c>
      <c r="E1813" s="9" t="s">
        <v>36</v>
      </c>
      <c r="F1813" s="9" t="s">
        <v>37</v>
      </c>
      <c r="G1813" s="9" t="s">
        <v>532</v>
      </c>
      <c r="H1813" s="9"/>
      <c r="I1813" s="9"/>
      <c r="J1813" s="9" t="s">
        <v>90</v>
      </c>
      <c r="K1813" s="9" t="s">
        <v>9057</v>
      </c>
      <c r="L1813" s="9" t="s">
        <v>9157</v>
      </c>
      <c r="M1813" s="9" t="s">
        <v>9158</v>
      </c>
      <c r="N1813" s="9" t="s">
        <v>84</v>
      </c>
      <c r="O1813" s="9">
        <v>7</v>
      </c>
      <c r="P1813" s="9"/>
      <c r="Q1813" s="9"/>
      <c r="R1813" s="9"/>
      <c r="S1813" s="9"/>
      <c r="T1813" s="9"/>
      <c r="U1813" s="9"/>
      <c r="V1813" s="9"/>
      <c r="W1813" s="9"/>
      <c r="X1813" s="9"/>
      <c r="Y1813" s="9" t="s">
        <v>7387</v>
      </c>
      <c r="Z1813" s="9" t="s">
        <v>7388</v>
      </c>
      <c r="AA1813" s="9">
        <v>70808</v>
      </c>
      <c r="AB1813" s="9" t="s">
        <v>537</v>
      </c>
      <c r="AC1813" s="9"/>
      <c r="AD1813" s="9" t="b">
        <v>0</v>
      </c>
      <c r="AE1813" s="9"/>
      <c r="AF1813" s="9"/>
      <c r="AG1813" s="14">
        <f t="shared" si="28"/>
        <v>43326</v>
      </c>
    </row>
    <row r="1814" spans="1:33">
      <c r="A1814" s="9" t="s">
        <v>9159</v>
      </c>
      <c r="B1814" s="9" t="s">
        <v>9160</v>
      </c>
      <c r="C1814" s="9" t="s">
        <v>9161</v>
      </c>
      <c r="D1814" s="9" t="s">
        <v>9162</v>
      </c>
      <c r="E1814" s="9" t="s">
        <v>36</v>
      </c>
      <c r="F1814" s="9" t="s">
        <v>37</v>
      </c>
      <c r="G1814" s="9" t="s">
        <v>532</v>
      </c>
      <c r="H1814" s="9"/>
      <c r="I1814" s="9"/>
      <c r="J1814" s="9" t="s">
        <v>90</v>
      </c>
      <c r="K1814" s="9" t="s">
        <v>9163</v>
      </c>
      <c r="L1814" s="9" t="s">
        <v>9164</v>
      </c>
      <c r="M1814" s="9" t="s">
        <v>9165</v>
      </c>
      <c r="N1814" s="9" t="s">
        <v>84</v>
      </c>
      <c r="O1814" s="9">
        <v>8</v>
      </c>
      <c r="P1814" s="9"/>
      <c r="Q1814" s="9"/>
      <c r="R1814" s="9"/>
      <c r="S1814" s="9"/>
      <c r="T1814" s="9"/>
      <c r="U1814" s="9"/>
      <c r="V1814" s="9"/>
      <c r="W1814" s="9"/>
      <c r="X1814" s="9"/>
      <c r="Y1814" s="9" t="s">
        <v>7387</v>
      </c>
      <c r="Z1814" s="9" t="s">
        <v>7388</v>
      </c>
      <c r="AA1814" s="9">
        <v>70808</v>
      </c>
      <c r="AB1814" s="9" t="s">
        <v>537</v>
      </c>
      <c r="AC1814" s="9"/>
      <c r="AD1814" s="9" t="b">
        <v>0</v>
      </c>
      <c r="AE1814" s="9"/>
      <c r="AF1814" s="9"/>
      <c r="AG1814" s="14">
        <f t="shared" si="28"/>
        <v>43326</v>
      </c>
    </row>
    <row r="1815" spans="1:33">
      <c r="A1815" s="9" t="s">
        <v>9166</v>
      </c>
      <c r="B1815" s="9" t="s">
        <v>9167</v>
      </c>
      <c r="C1815" s="9" t="s">
        <v>9168</v>
      </c>
      <c r="D1815" s="9" t="s">
        <v>9169</v>
      </c>
      <c r="E1815" s="9" t="s">
        <v>36</v>
      </c>
      <c r="F1815" s="9" t="s">
        <v>37</v>
      </c>
      <c r="G1815" s="9" t="s">
        <v>532</v>
      </c>
      <c r="H1815" s="9"/>
      <c r="I1815" s="9"/>
      <c r="J1815" s="9" t="s">
        <v>90</v>
      </c>
      <c r="K1815" s="9" t="s">
        <v>9170</v>
      </c>
      <c r="L1815" s="9" t="s">
        <v>9171</v>
      </c>
      <c r="M1815" s="9" t="s">
        <v>9172</v>
      </c>
      <c r="N1815" s="9" t="s">
        <v>84</v>
      </c>
      <c r="O1815" s="9">
        <v>58</v>
      </c>
      <c r="P1815" s="9"/>
      <c r="Q1815" s="9"/>
      <c r="R1815" s="9"/>
      <c r="S1815" s="9"/>
      <c r="T1815" s="9"/>
      <c r="U1815" s="9"/>
      <c r="V1815" s="9"/>
      <c r="W1815" s="9"/>
      <c r="X1815" s="9"/>
      <c r="Y1815" s="9" t="s">
        <v>7387</v>
      </c>
      <c r="Z1815" s="9" t="s">
        <v>7388</v>
      </c>
      <c r="AA1815" s="9">
        <v>70808</v>
      </c>
      <c r="AB1815" s="9" t="s">
        <v>537</v>
      </c>
      <c r="AC1815" s="9"/>
      <c r="AD1815" s="9" t="b">
        <v>0</v>
      </c>
      <c r="AE1815" s="9"/>
      <c r="AF1815" s="9"/>
      <c r="AG1815" s="14">
        <f t="shared" si="28"/>
        <v>43326</v>
      </c>
    </row>
    <row r="1816" spans="1:33">
      <c r="A1816" s="9" t="s">
        <v>9173</v>
      </c>
      <c r="B1816" s="9" t="s">
        <v>9174</v>
      </c>
      <c r="C1816" s="9" t="s">
        <v>9175</v>
      </c>
      <c r="D1816" s="9" t="s">
        <v>9176</v>
      </c>
      <c r="E1816" s="9" t="s">
        <v>36</v>
      </c>
      <c r="F1816" s="9" t="s">
        <v>37</v>
      </c>
      <c r="G1816" s="9" t="s">
        <v>532</v>
      </c>
      <c r="H1816" s="9"/>
      <c r="I1816" s="9"/>
      <c r="J1816" s="9" t="s">
        <v>90</v>
      </c>
      <c r="K1816" s="9" t="s">
        <v>9177</v>
      </c>
      <c r="L1816" s="9" t="s">
        <v>9178</v>
      </c>
      <c r="M1816" s="9" t="s">
        <v>9179</v>
      </c>
      <c r="N1816" s="9" t="s">
        <v>84</v>
      </c>
      <c r="O1816" s="9">
        <v>11</v>
      </c>
      <c r="P1816" s="9"/>
      <c r="Q1816" s="9"/>
      <c r="R1816" s="9"/>
      <c r="S1816" s="9"/>
      <c r="T1816" s="9"/>
      <c r="U1816" s="9"/>
      <c r="V1816" s="9"/>
      <c r="W1816" s="9"/>
      <c r="X1816" s="9"/>
      <c r="Y1816" s="9" t="s">
        <v>7387</v>
      </c>
      <c r="Z1816" s="9" t="s">
        <v>7388</v>
      </c>
      <c r="AA1816" s="9">
        <v>70808</v>
      </c>
      <c r="AB1816" s="9" t="s">
        <v>537</v>
      </c>
      <c r="AC1816" s="9"/>
      <c r="AD1816" s="9" t="b">
        <v>0</v>
      </c>
      <c r="AE1816" s="9"/>
      <c r="AF1816" s="9"/>
      <c r="AG1816" s="14">
        <f t="shared" si="28"/>
        <v>43326</v>
      </c>
    </row>
    <row r="1817" spans="1:33">
      <c r="A1817" s="9" t="s">
        <v>9180</v>
      </c>
      <c r="B1817" s="9" t="s">
        <v>9181</v>
      </c>
      <c r="C1817" s="9" t="s">
        <v>9182</v>
      </c>
      <c r="D1817" s="9" t="s">
        <v>9183</v>
      </c>
      <c r="E1817" s="9" t="s">
        <v>36</v>
      </c>
      <c r="F1817" s="9" t="s">
        <v>37</v>
      </c>
      <c r="G1817" s="9" t="s">
        <v>532</v>
      </c>
      <c r="H1817" s="9"/>
      <c r="I1817" s="9"/>
      <c r="J1817" s="9" t="s">
        <v>90</v>
      </c>
      <c r="K1817" s="9" t="s">
        <v>9184</v>
      </c>
      <c r="L1817" s="9" t="s">
        <v>9185</v>
      </c>
      <c r="M1817" s="9" t="s">
        <v>9186</v>
      </c>
      <c r="N1817" s="9" t="s">
        <v>84</v>
      </c>
      <c r="O1817" s="9">
        <v>37</v>
      </c>
      <c r="P1817" s="9"/>
      <c r="Q1817" s="9"/>
      <c r="R1817" s="9"/>
      <c r="S1817" s="9"/>
      <c r="T1817" s="9"/>
      <c r="U1817" s="9"/>
      <c r="V1817" s="9"/>
      <c r="W1817" s="9"/>
      <c r="X1817" s="9"/>
      <c r="Y1817" s="9" t="s">
        <v>7387</v>
      </c>
      <c r="Z1817" s="9" t="s">
        <v>7388</v>
      </c>
      <c r="AA1817" s="9">
        <v>70808</v>
      </c>
      <c r="AB1817" s="9" t="s">
        <v>537</v>
      </c>
      <c r="AC1817" s="9"/>
      <c r="AD1817" s="9" t="b">
        <v>0</v>
      </c>
      <c r="AE1817" s="9"/>
      <c r="AF1817" s="9"/>
      <c r="AG1817" s="14">
        <f t="shared" si="28"/>
        <v>43326</v>
      </c>
    </row>
    <row r="1818" spans="1:33">
      <c r="A1818" s="9" t="s">
        <v>9187</v>
      </c>
      <c r="B1818" s="9" t="s">
        <v>9188</v>
      </c>
      <c r="C1818" s="9" t="s">
        <v>9189</v>
      </c>
      <c r="D1818" s="9" t="s">
        <v>9190</v>
      </c>
      <c r="E1818" s="9" t="s">
        <v>36</v>
      </c>
      <c r="F1818" s="9" t="s">
        <v>37</v>
      </c>
      <c r="G1818" s="9" t="s">
        <v>532</v>
      </c>
      <c r="H1818" s="9"/>
      <c r="I1818" s="9"/>
      <c r="J1818" s="9" t="s">
        <v>90</v>
      </c>
      <c r="K1818" s="9" t="s">
        <v>9191</v>
      </c>
      <c r="L1818" s="9" t="s">
        <v>9192</v>
      </c>
      <c r="M1818" s="9" t="s">
        <v>9193</v>
      </c>
      <c r="N1818" s="9" t="s">
        <v>84</v>
      </c>
      <c r="O1818" s="9">
        <v>65</v>
      </c>
      <c r="P1818" s="9"/>
      <c r="Q1818" s="9"/>
      <c r="R1818" s="9"/>
      <c r="S1818" s="9"/>
      <c r="T1818" s="9"/>
      <c r="U1818" s="9"/>
      <c r="V1818" s="9"/>
      <c r="W1818" s="9"/>
      <c r="X1818" s="9"/>
      <c r="Y1818" s="9" t="s">
        <v>7387</v>
      </c>
      <c r="Z1818" s="9" t="s">
        <v>7388</v>
      </c>
      <c r="AA1818" s="9">
        <v>70808</v>
      </c>
      <c r="AB1818" s="9" t="s">
        <v>537</v>
      </c>
      <c r="AC1818" s="9"/>
      <c r="AD1818" s="9" t="b">
        <v>0</v>
      </c>
      <c r="AE1818" s="9"/>
      <c r="AF1818" s="9"/>
      <c r="AG1818" s="14">
        <f t="shared" si="28"/>
        <v>43326</v>
      </c>
    </row>
    <row r="1819" spans="1:33">
      <c r="A1819" s="9" t="s">
        <v>9194</v>
      </c>
      <c r="B1819" s="9" t="s">
        <v>9195</v>
      </c>
      <c r="C1819" s="9" t="s">
        <v>9196</v>
      </c>
      <c r="D1819" s="9" t="s">
        <v>9197</v>
      </c>
      <c r="E1819" s="9" t="s">
        <v>36</v>
      </c>
      <c r="F1819" s="9" t="s">
        <v>37</v>
      </c>
      <c r="G1819" s="9" t="s">
        <v>532</v>
      </c>
      <c r="H1819" s="9"/>
      <c r="I1819" s="9"/>
      <c r="J1819" s="9" t="s">
        <v>90</v>
      </c>
      <c r="K1819" s="9" t="s">
        <v>9163</v>
      </c>
      <c r="L1819" s="9" t="s">
        <v>9198</v>
      </c>
      <c r="M1819" s="9" t="s">
        <v>9199</v>
      </c>
      <c r="N1819" s="9" t="s">
        <v>84</v>
      </c>
      <c r="O1819" s="9">
        <v>8</v>
      </c>
      <c r="P1819" s="9"/>
      <c r="Q1819" s="9"/>
      <c r="R1819" s="9"/>
      <c r="S1819" s="9"/>
      <c r="T1819" s="9"/>
      <c r="U1819" s="9"/>
      <c r="V1819" s="9"/>
      <c r="W1819" s="9"/>
      <c r="X1819" s="9"/>
      <c r="Y1819" s="9" t="s">
        <v>7387</v>
      </c>
      <c r="Z1819" s="9" t="s">
        <v>7388</v>
      </c>
      <c r="AA1819" s="9">
        <v>70808</v>
      </c>
      <c r="AB1819" s="9" t="s">
        <v>537</v>
      </c>
      <c r="AC1819" s="9"/>
      <c r="AD1819" s="9" t="b">
        <v>0</v>
      </c>
      <c r="AE1819" s="9"/>
      <c r="AF1819" s="9"/>
      <c r="AG1819" s="14">
        <f t="shared" si="28"/>
        <v>43326</v>
      </c>
    </row>
    <row r="1820" spans="1:33">
      <c r="A1820" s="9" t="s">
        <v>9200</v>
      </c>
      <c r="B1820" s="9" t="s">
        <v>9201</v>
      </c>
      <c r="C1820" s="9" t="s">
        <v>9202</v>
      </c>
      <c r="D1820" s="9" t="s">
        <v>9203</v>
      </c>
      <c r="E1820" s="9" t="s">
        <v>36</v>
      </c>
      <c r="F1820" s="9" t="s">
        <v>37</v>
      </c>
      <c r="G1820" s="9" t="s">
        <v>532</v>
      </c>
      <c r="H1820" s="9"/>
      <c r="I1820" s="9"/>
      <c r="J1820" s="9" t="s">
        <v>90</v>
      </c>
      <c r="K1820" s="9" t="s">
        <v>9204</v>
      </c>
      <c r="L1820" s="9" t="s">
        <v>9205</v>
      </c>
      <c r="M1820" s="9" t="s">
        <v>9206</v>
      </c>
      <c r="N1820" s="9" t="s">
        <v>84</v>
      </c>
      <c r="O1820" s="9">
        <v>69</v>
      </c>
      <c r="P1820" s="9"/>
      <c r="Q1820" s="9"/>
      <c r="R1820" s="9"/>
      <c r="S1820" s="9"/>
      <c r="T1820" s="9"/>
      <c r="U1820" s="9"/>
      <c r="V1820" s="9"/>
      <c r="W1820" s="9"/>
      <c r="X1820" s="9"/>
      <c r="Y1820" s="9" t="s">
        <v>7387</v>
      </c>
      <c r="Z1820" s="9" t="s">
        <v>7388</v>
      </c>
      <c r="AA1820" s="9">
        <v>70808</v>
      </c>
      <c r="AB1820" s="9" t="s">
        <v>537</v>
      </c>
      <c r="AC1820" s="9"/>
      <c r="AD1820" s="9" t="b">
        <v>0</v>
      </c>
      <c r="AE1820" s="9"/>
      <c r="AF1820" s="9"/>
      <c r="AG1820" s="14">
        <f t="shared" si="28"/>
        <v>43326</v>
      </c>
    </row>
    <row r="1821" spans="1:33">
      <c r="A1821" s="9" t="s">
        <v>9207</v>
      </c>
      <c r="B1821" s="9" t="s">
        <v>9208</v>
      </c>
      <c r="C1821" s="9" t="s">
        <v>9209</v>
      </c>
      <c r="D1821" s="9" t="s">
        <v>9210</v>
      </c>
      <c r="E1821" s="9" t="s">
        <v>36</v>
      </c>
      <c r="F1821" s="9" t="s">
        <v>37</v>
      </c>
      <c r="G1821" s="9" t="s">
        <v>532</v>
      </c>
      <c r="H1821" s="9"/>
      <c r="I1821" s="9"/>
      <c r="J1821" s="9" t="s">
        <v>90</v>
      </c>
      <c r="K1821" s="9" t="s">
        <v>9177</v>
      </c>
      <c r="L1821" s="9" t="s">
        <v>9211</v>
      </c>
      <c r="M1821" s="9" t="s">
        <v>9212</v>
      </c>
      <c r="N1821" s="9" t="s">
        <v>84</v>
      </c>
      <c r="O1821" s="9">
        <v>8</v>
      </c>
      <c r="P1821" s="9"/>
      <c r="Q1821" s="9"/>
      <c r="R1821" s="9"/>
      <c r="S1821" s="9"/>
      <c r="T1821" s="9"/>
      <c r="U1821" s="9"/>
      <c r="V1821" s="9"/>
      <c r="W1821" s="9"/>
      <c r="X1821" s="9"/>
      <c r="Y1821" s="9" t="s">
        <v>7387</v>
      </c>
      <c r="Z1821" s="9" t="s">
        <v>7388</v>
      </c>
      <c r="AA1821" s="9">
        <v>70808</v>
      </c>
      <c r="AB1821" s="9" t="s">
        <v>537</v>
      </c>
      <c r="AC1821" s="9"/>
      <c r="AD1821" s="9" t="b">
        <v>0</v>
      </c>
      <c r="AE1821" s="9"/>
      <c r="AF1821" s="9"/>
      <c r="AG1821" s="14">
        <f t="shared" si="28"/>
        <v>43326</v>
      </c>
    </row>
    <row r="1822" spans="1:33">
      <c r="A1822" s="9" t="s">
        <v>9213</v>
      </c>
      <c r="B1822" s="9" t="s">
        <v>9214</v>
      </c>
      <c r="C1822" s="9" t="s">
        <v>9215</v>
      </c>
      <c r="D1822" s="9" t="s">
        <v>9216</v>
      </c>
      <c r="E1822" s="9" t="s">
        <v>36</v>
      </c>
      <c r="F1822" s="9" t="s">
        <v>37</v>
      </c>
      <c r="G1822" s="9" t="s">
        <v>532</v>
      </c>
      <c r="H1822" s="9"/>
      <c r="I1822" s="9"/>
      <c r="J1822" s="9" t="s">
        <v>90</v>
      </c>
      <c r="K1822" s="9" t="s">
        <v>9217</v>
      </c>
      <c r="L1822" s="9" t="s">
        <v>9218</v>
      </c>
      <c r="M1822" s="9" t="s">
        <v>9219</v>
      </c>
      <c r="N1822" s="9" t="s">
        <v>84</v>
      </c>
      <c r="O1822" s="9">
        <v>129</v>
      </c>
      <c r="P1822" s="9"/>
      <c r="Q1822" s="9"/>
      <c r="R1822" s="9"/>
      <c r="S1822" s="9"/>
      <c r="T1822" s="9"/>
      <c r="U1822" s="9"/>
      <c r="V1822" s="9"/>
      <c r="W1822" s="9"/>
      <c r="X1822" s="9"/>
      <c r="Y1822" s="9" t="s">
        <v>7387</v>
      </c>
      <c r="Z1822" s="9" t="s">
        <v>7388</v>
      </c>
      <c r="AA1822" s="9">
        <v>70808</v>
      </c>
      <c r="AB1822" s="9" t="s">
        <v>537</v>
      </c>
      <c r="AC1822" s="9"/>
      <c r="AD1822" s="9" t="b">
        <v>0</v>
      </c>
      <c r="AE1822" s="9"/>
      <c r="AF1822" s="9"/>
      <c r="AG1822" s="14">
        <f t="shared" si="28"/>
        <v>43326</v>
      </c>
    </row>
    <row r="1823" spans="1:33">
      <c r="A1823" s="9" t="s">
        <v>9220</v>
      </c>
      <c r="B1823" s="9" t="s">
        <v>9221</v>
      </c>
      <c r="C1823" s="9" t="s">
        <v>9222</v>
      </c>
      <c r="D1823" s="9" t="s">
        <v>9223</v>
      </c>
      <c r="E1823" s="9" t="s">
        <v>36</v>
      </c>
      <c r="F1823" s="9" t="s">
        <v>37</v>
      </c>
      <c r="G1823" s="9" t="s">
        <v>532</v>
      </c>
      <c r="H1823" s="9"/>
      <c r="I1823" s="9"/>
      <c r="J1823" s="9" t="s">
        <v>90</v>
      </c>
      <c r="K1823" s="9" t="s">
        <v>9163</v>
      </c>
      <c r="L1823" s="9" t="s">
        <v>9224</v>
      </c>
      <c r="M1823" s="9" t="s">
        <v>9225</v>
      </c>
      <c r="N1823" s="9" t="s">
        <v>84</v>
      </c>
      <c r="O1823" s="9">
        <v>13</v>
      </c>
      <c r="P1823" s="9"/>
      <c r="Q1823" s="9"/>
      <c r="R1823" s="9"/>
      <c r="S1823" s="9"/>
      <c r="T1823" s="9"/>
      <c r="U1823" s="9"/>
      <c r="V1823" s="9"/>
      <c r="W1823" s="9"/>
      <c r="X1823" s="9"/>
      <c r="Y1823" s="9" t="s">
        <v>7387</v>
      </c>
      <c r="Z1823" s="9" t="s">
        <v>7388</v>
      </c>
      <c r="AA1823" s="9">
        <v>70808</v>
      </c>
      <c r="AB1823" s="9" t="s">
        <v>537</v>
      </c>
      <c r="AC1823" s="9"/>
      <c r="AD1823" s="9" t="b">
        <v>0</v>
      </c>
      <c r="AE1823" s="9"/>
      <c r="AF1823" s="9"/>
      <c r="AG1823" s="14">
        <f t="shared" si="28"/>
        <v>43326</v>
      </c>
    </row>
    <row r="1824" spans="1:33">
      <c r="A1824" s="9" t="s">
        <v>9226</v>
      </c>
      <c r="B1824" s="9" t="s">
        <v>9227</v>
      </c>
      <c r="C1824" s="9" t="s">
        <v>9228</v>
      </c>
      <c r="D1824" s="9" t="s">
        <v>9229</v>
      </c>
      <c r="E1824" s="9" t="s">
        <v>36</v>
      </c>
      <c r="F1824" s="9" t="s">
        <v>37</v>
      </c>
      <c r="G1824" s="9" t="s">
        <v>532</v>
      </c>
      <c r="H1824" s="9"/>
      <c r="I1824" s="9"/>
      <c r="J1824" s="9" t="s">
        <v>90</v>
      </c>
      <c r="K1824" s="9" t="s">
        <v>3107</v>
      </c>
      <c r="L1824" s="9" t="s">
        <v>9230</v>
      </c>
      <c r="M1824" s="9" t="s">
        <v>3109</v>
      </c>
      <c r="N1824" s="9" t="s">
        <v>84</v>
      </c>
      <c r="O1824" s="9">
        <v>72</v>
      </c>
      <c r="P1824" s="9"/>
      <c r="Q1824" s="9"/>
      <c r="R1824" s="9"/>
      <c r="S1824" s="9"/>
      <c r="T1824" s="9"/>
      <c r="U1824" s="9"/>
      <c r="V1824" s="9"/>
      <c r="W1824" s="9"/>
      <c r="X1824" s="9"/>
      <c r="Y1824" s="9" t="s">
        <v>7387</v>
      </c>
      <c r="Z1824" s="9" t="s">
        <v>7388</v>
      </c>
      <c r="AA1824" s="9">
        <v>70808</v>
      </c>
      <c r="AB1824" s="9" t="s">
        <v>537</v>
      </c>
      <c r="AC1824" s="9"/>
      <c r="AD1824" s="9" t="b">
        <v>0</v>
      </c>
      <c r="AE1824" s="9"/>
      <c r="AF1824" s="9"/>
      <c r="AG1824" s="14">
        <f t="shared" si="28"/>
        <v>43326</v>
      </c>
    </row>
    <row r="1825" spans="1:33">
      <c r="A1825" s="9" t="s">
        <v>9231</v>
      </c>
      <c r="B1825" s="9" t="s">
        <v>9232</v>
      </c>
      <c r="C1825" s="9" t="s">
        <v>9233</v>
      </c>
      <c r="D1825" s="9" t="s">
        <v>9234</v>
      </c>
      <c r="E1825" s="9" t="s">
        <v>36</v>
      </c>
      <c r="F1825" s="9" t="s">
        <v>37</v>
      </c>
      <c r="G1825" s="9" t="s">
        <v>532</v>
      </c>
      <c r="H1825" s="9"/>
      <c r="I1825" s="9"/>
      <c r="J1825" s="9" t="s">
        <v>90</v>
      </c>
      <c r="K1825" s="9" t="s">
        <v>315</v>
      </c>
      <c r="L1825" s="9" t="s">
        <v>9235</v>
      </c>
      <c r="M1825" s="9" t="s">
        <v>317</v>
      </c>
      <c r="N1825" s="9" t="s">
        <v>84</v>
      </c>
      <c r="O1825" s="9">
        <v>130</v>
      </c>
      <c r="P1825" s="9"/>
      <c r="Q1825" s="9"/>
      <c r="R1825" s="9"/>
      <c r="S1825" s="9"/>
      <c r="T1825" s="9"/>
      <c r="U1825" s="9"/>
      <c r="V1825" s="9"/>
      <c r="W1825" s="9"/>
      <c r="X1825" s="9"/>
      <c r="Y1825" s="9" t="s">
        <v>7387</v>
      </c>
      <c r="Z1825" s="9" t="s">
        <v>7388</v>
      </c>
      <c r="AA1825" s="9">
        <v>70808</v>
      </c>
      <c r="AB1825" s="9" t="s">
        <v>537</v>
      </c>
      <c r="AC1825" s="9"/>
      <c r="AD1825" s="9" t="b">
        <v>0</v>
      </c>
      <c r="AE1825" s="9"/>
      <c r="AF1825" s="9"/>
      <c r="AG1825" s="14">
        <f t="shared" si="28"/>
        <v>43326</v>
      </c>
    </row>
    <row r="1826" spans="1:33">
      <c r="A1826" s="9" t="s">
        <v>9236</v>
      </c>
      <c r="B1826" s="9" t="s">
        <v>9237</v>
      </c>
      <c r="C1826" s="9" t="s">
        <v>9238</v>
      </c>
      <c r="D1826" s="9" t="s">
        <v>9239</v>
      </c>
      <c r="E1826" s="9" t="s">
        <v>36</v>
      </c>
      <c r="F1826" s="9" t="s">
        <v>37</v>
      </c>
      <c r="G1826" s="9" t="s">
        <v>532</v>
      </c>
      <c r="H1826" s="9"/>
      <c r="I1826" s="9"/>
      <c r="J1826" s="9" t="s">
        <v>90</v>
      </c>
      <c r="K1826" s="9" t="s">
        <v>9177</v>
      </c>
      <c r="L1826" s="9" t="s">
        <v>9240</v>
      </c>
      <c r="M1826" s="9" t="s">
        <v>9241</v>
      </c>
      <c r="N1826" s="9" t="s">
        <v>84</v>
      </c>
      <c r="O1826" s="9">
        <v>6</v>
      </c>
      <c r="P1826" s="9"/>
      <c r="Q1826" s="9"/>
      <c r="R1826" s="9"/>
      <c r="S1826" s="9"/>
      <c r="T1826" s="9"/>
      <c r="U1826" s="9"/>
      <c r="V1826" s="9"/>
      <c r="W1826" s="9"/>
      <c r="X1826" s="9"/>
      <c r="Y1826" s="9" t="s">
        <v>7387</v>
      </c>
      <c r="Z1826" s="9" t="s">
        <v>7388</v>
      </c>
      <c r="AA1826" s="9">
        <v>70808</v>
      </c>
      <c r="AB1826" s="9" t="s">
        <v>537</v>
      </c>
      <c r="AC1826" s="9"/>
      <c r="AD1826" s="9" t="b">
        <v>0</v>
      </c>
      <c r="AE1826" s="9"/>
      <c r="AF1826" s="9"/>
      <c r="AG1826" s="14">
        <f t="shared" si="28"/>
        <v>43326</v>
      </c>
    </row>
    <row r="1827" spans="1:33">
      <c r="A1827" s="9" t="s">
        <v>9242</v>
      </c>
      <c r="B1827" s="9" t="s">
        <v>9243</v>
      </c>
      <c r="C1827" s="9" t="s">
        <v>9244</v>
      </c>
      <c r="D1827" s="9" t="s">
        <v>9245</v>
      </c>
      <c r="E1827" s="9" t="s">
        <v>36</v>
      </c>
      <c r="F1827" s="9" t="s">
        <v>37</v>
      </c>
      <c r="G1827" s="9" t="s">
        <v>532</v>
      </c>
      <c r="H1827" s="9"/>
      <c r="I1827" s="9"/>
      <c r="J1827" s="9" t="s">
        <v>90</v>
      </c>
      <c r="K1827" s="9" t="s">
        <v>9177</v>
      </c>
      <c r="L1827" s="9" t="s">
        <v>9246</v>
      </c>
      <c r="M1827" s="9" t="s">
        <v>9247</v>
      </c>
      <c r="N1827" s="9" t="s">
        <v>84</v>
      </c>
      <c r="O1827" s="9">
        <v>18</v>
      </c>
      <c r="P1827" s="9"/>
      <c r="Q1827" s="9"/>
      <c r="R1827" s="9"/>
      <c r="S1827" s="9"/>
      <c r="T1827" s="9"/>
      <c r="U1827" s="9"/>
      <c r="V1827" s="9"/>
      <c r="W1827" s="9"/>
      <c r="X1827" s="9"/>
      <c r="Y1827" s="9" t="s">
        <v>7387</v>
      </c>
      <c r="Z1827" s="9" t="s">
        <v>7388</v>
      </c>
      <c r="AA1827" s="9">
        <v>70808</v>
      </c>
      <c r="AB1827" s="9" t="s">
        <v>537</v>
      </c>
      <c r="AC1827" s="9"/>
      <c r="AD1827" s="9" t="b">
        <v>0</v>
      </c>
      <c r="AE1827" s="9"/>
      <c r="AF1827" s="9"/>
      <c r="AG1827" s="14">
        <f t="shared" si="28"/>
        <v>43326</v>
      </c>
    </row>
    <row r="1828" spans="1:33">
      <c r="A1828" s="9" t="s">
        <v>9248</v>
      </c>
      <c r="B1828" s="9" t="s">
        <v>9249</v>
      </c>
      <c r="C1828" s="9" t="s">
        <v>9250</v>
      </c>
      <c r="D1828" s="9" t="s">
        <v>9251</v>
      </c>
      <c r="E1828" s="9" t="s">
        <v>36</v>
      </c>
      <c r="F1828" s="9" t="s">
        <v>37</v>
      </c>
      <c r="G1828" s="9" t="s">
        <v>532</v>
      </c>
      <c r="H1828" s="9"/>
      <c r="I1828" s="9"/>
      <c r="J1828" s="9" t="s">
        <v>90</v>
      </c>
      <c r="K1828" s="9" t="s">
        <v>9252</v>
      </c>
      <c r="L1828" s="9" t="s">
        <v>9253</v>
      </c>
      <c r="M1828" s="9" t="s">
        <v>9254</v>
      </c>
      <c r="N1828" s="9" t="s">
        <v>84</v>
      </c>
      <c r="O1828" s="9">
        <v>50</v>
      </c>
      <c r="P1828" s="9"/>
      <c r="Q1828" s="9"/>
      <c r="R1828" s="9"/>
      <c r="S1828" s="9"/>
      <c r="T1828" s="9"/>
      <c r="U1828" s="9"/>
      <c r="V1828" s="9"/>
      <c r="W1828" s="9"/>
      <c r="X1828" s="9"/>
      <c r="Y1828" s="9" t="s">
        <v>7387</v>
      </c>
      <c r="Z1828" s="9" t="s">
        <v>7388</v>
      </c>
      <c r="AA1828" s="9">
        <v>70808</v>
      </c>
      <c r="AB1828" s="9" t="s">
        <v>537</v>
      </c>
      <c r="AC1828" s="9"/>
      <c r="AD1828" s="9" t="b">
        <v>0</v>
      </c>
      <c r="AE1828" s="9"/>
      <c r="AF1828" s="9"/>
      <c r="AG1828" s="14">
        <f t="shared" si="28"/>
        <v>43326</v>
      </c>
    </row>
    <row r="1829" spans="1:33">
      <c r="A1829" s="9" t="s">
        <v>9255</v>
      </c>
      <c r="B1829" s="9" t="s">
        <v>9256</v>
      </c>
      <c r="C1829" s="9" t="s">
        <v>9257</v>
      </c>
      <c r="D1829" s="9" t="s">
        <v>9258</v>
      </c>
      <c r="E1829" s="9" t="s">
        <v>80</v>
      </c>
      <c r="F1829" s="9" t="s">
        <v>37</v>
      </c>
      <c r="G1829" s="9" t="s">
        <v>532</v>
      </c>
      <c r="H1829" s="9"/>
      <c r="I1829" s="9"/>
      <c r="J1829" s="9" t="s">
        <v>90</v>
      </c>
      <c r="K1829" s="9" t="s">
        <v>3107</v>
      </c>
      <c r="L1829" s="9" t="s">
        <v>9230</v>
      </c>
      <c r="M1829" s="9" t="s">
        <v>3109</v>
      </c>
      <c r="N1829" s="9" t="s">
        <v>84</v>
      </c>
      <c r="O1829" s="9">
        <v>72</v>
      </c>
      <c r="P1829" s="9"/>
      <c r="Q1829" s="9"/>
      <c r="R1829" s="9"/>
      <c r="S1829" s="9"/>
      <c r="T1829" s="9"/>
      <c r="U1829" s="9"/>
      <c r="V1829" s="9"/>
      <c r="W1829" s="9"/>
      <c r="X1829" s="9"/>
      <c r="Y1829" s="9" t="s">
        <v>7387</v>
      </c>
      <c r="Z1829" s="9" t="s">
        <v>7388</v>
      </c>
      <c r="AA1829" s="9">
        <v>70808</v>
      </c>
      <c r="AB1829" s="9" t="s">
        <v>537</v>
      </c>
      <c r="AC1829" s="9"/>
      <c r="AD1829" s="9" t="b">
        <v>0</v>
      </c>
      <c r="AE1829" s="9"/>
      <c r="AF1829" s="9"/>
      <c r="AG1829" s="14">
        <f t="shared" si="28"/>
        <v>43326</v>
      </c>
    </row>
    <row r="1830" spans="1:33">
      <c r="A1830" s="9" t="s">
        <v>9259</v>
      </c>
      <c r="B1830" s="9" t="s">
        <v>9260</v>
      </c>
      <c r="C1830" s="9" t="s">
        <v>9261</v>
      </c>
      <c r="D1830" s="9" t="s">
        <v>9262</v>
      </c>
      <c r="E1830" s="9" t="s">
        <v>36</v>
      </c>
      <c r="F1830" s="9" t="s">
        <v>37</v>
      </c>
      <c r="G1830" s="9" t="s">
        <v>532</v>
      </c>
      <c r="H1830" s="9"/>
      <c r="I1830" s="9"/>
      <c r="J1830" s="9" t="s">
        <v>90</v>
      </c>
      <c r="K1830" s="9" t="s">
        <v>9263</v>
      </c>
      <c r="L1830" s="9" t="s">
        <v>9264</v>
      </c>
      <c r="M1830" s="9" t="s">
        <v>9265</v>
      </c>
      <c r="N1830" s="9" t="s">
        <v>84</v>
      </c>
      <c r="O1830" s="9">
        <v>134</v>
      </c>
      <c r="P1830" s="9"/>
      <c r="Q1830" s="9"/>
      <c r="R1830" s="9"/>
      <c r="S1830" s="9"/>
      <c r="T1830" s="9"/>
      <c r="U1830" s="9"/>
      <c r="V1830" s="9"/>
      <c r="W1830" s="9"/>
      <c r="X1830" s="9"/>
      <c r="Y1830" s="9" t="s">
        <v>7387</v>
      </c>
      <c r="Z1830" s="9" t="s">
        <v>7388</v>
      </c>
      <c r="AA1830" s="9">
        <v>70808</v>
      </c>
      <c r="AB1830" s="9" t="s">
        <v>537</v>
      </c>
      <c r="AC1830" s="9"/>
      <c r="AD1830" s="9" t="b">
        <v>0</v>
      </c>
      <c r="AE1830" s="9"/>
      <c r="AF1830" s="9"/>
      <c r="AG1830" s="14">
        <f t="shared" si="28"/>
        <v>43326</v>
      </c>
    </row>
    <row r="1831" spans="1:33">
      <c r="A1831" s="9" t="s">
        <v>9266</v>
      </c>
      <c r="B1831" s="9" t="s">
        <v>9267</v>
      </c>
      <c r="C1831" s="9" t="s">
        <v>9268</v>
      </c>
      <c r="D1831" s="9" t="s">
        <v>9269</v>
      </c>
      <c r="E1831" s="9" t="s">
        <v>36</v>
      </c>
      <c r="F1831" s="9" t="s">
        <v>37</v>
      </c>
      <c r="G1831" s="9" t="s">
        <v>532</v>
      </c>
      <c r="H1831" s="9"/>
      <c r="I1831" s="9"/>
      <c r="J1831" s="9" t="s">
        <v>90</v>
      </c>
      <c r="K1831" s="9" t="s">
        <v>9270</v>
      </c>
      <c r="L1831" s="9" t="s">
        <v>9271</v>
      </c>
      <c r="M1831" s="9" t="s">
        <v>9272</v>
      </c>
      <c r="N1831" s="9" t="s">
        <v>84</v>
      </c>
      <c r="O1831" s="9">
        <v>9</v>
      </c>
      <c r="P1831" s="9"/>
      <c r="Q1831" s="9"/>
      <c r="R1831" s="9"/>
      <c r="S1831" s="9"/>
      <c r="T1831" s="9"/>
      <c r="U1831" s="9"/>
      <c r="V1831" s="9"/>
      <c r="W1831" s="9"/>
      <c r="X1831" s="9"/>
      <c r="Y1831" s="9" t="s">
        <v>7387</v>
      </c>
      <c r="Z1831" s="9" t="s">
        <v>7388</v>
      </c>
      <c r="AA1831" s="9">
        <v>70808</v>
      </c>
      <c r="AB1831" s="9" t="s">
        <v>537</v>
      </c>
      <c r="AC1831" s="9"/>
      <c r="AD1831" s="9" t="b">
        <v>0</v>
      </c>
      <c r="AE1831" s="9"/>
      <c r="AF1831" s="9"/>
      <c r="AG1831" s="14">
        <f t="shared" si="28"/>
        <v>43326</v>
      </c>
    </row>
    <row r="1832" spans="1:33">
      <c r="A1832" s="9" t="s">
        <v>9273</v>
      </c>
      <c r="B1832" s="9" t="s">
        <v>9274</v>
      </c>
      <c r="C1832" s="9" t="s">
        <v>9275</v>
      </c>
      <c r="D1832" s="9" t="s">
        <v>9276</v>
      </c>
      <c r="E1832" s="9" t="s">
        <v>36</v>
      </c>
      <c r="F1832" s="9" t="s">
        <v>37</v>
      </c>
      <c r="G1832" s="9" t="s">
        <v>532</v>
      </c>
      <c r="H1832" s="9"/>
      <c r="I1832" s="9"/>
      <c r="J1832" s="9" t="s">
        <v>90</v>
      </c>
      <c r="K1832" s="9" t="s">
        <v>315</v>
      </c>
      <c r="L1832" s="9" t="s">
        <v>9235</v>
      </c>
      <c r="M1832" s="9" t="s">
        <v>317</v>
      </c>
      <c r="N1832" s="9" t="s">
        <v>84</v>
      </c>
      <c r="O1832" s="9">
        <v>130</v>
      </c>
      <c r="P1832" s="9"/>
      <c r="Q1832" s="9"/>
      <c r="R1832" s="9"/>
      <c r="S1832" s="9"/>
      <c r="T1832" s="9"/>
      <c r="U1832" s="9"/>
      <c r="V1832" s="9"/>
      <c r="W1832" s="9"/>
      <c r="X1832" s="9"/>
      <c r="Y1832" s="9" t="s">
        <v>7387</v>
      </c>
      <c r="Z1832" s="9" t="s">
        <v>7388</v>
      </c>
      <c r="AA1832" s="9">
        <v>70808</v>
      </c>
      <c r="AB1832" s="9" t="s">
        <v>537</v>
      </c>
      <c r="AC1832" s="9"/>
      <c r="AD1832" s="9" t="b">
        <v>0</v>
      </c>
      <c r="AE1832" s="9"/>
      <c r="AF1832" s="9"/>
      <c r="AG1832" s="14">
        <f t="shared" si="28"/>
        <v>43326</v>
      </c>
    </row>
    <row r="1833" spans="1:33">
      <c r="A1833" s="9" t="s">
        <v>9277</v>
      </c>
      <c r="B1833" s="9" t="s">
        <v>9278</v>
      </c>
      <c r="C1833" s="9" t="s">
        <v>9279</v>
      </c>
      <c r="D1833" s="9" t="s">
        <v>9280</v>
      </c>
      <c r="E1833" s="9" t="s">
        <v>36</v>
      </c>
      <c r="F1833" s="9" t="s">
        <v>37</v>
      </c>
      <c r="G1833" s="9" t="s">
        <v>532</v>
      </c>
      <c r="H1833" s="9"/>
      <c r="I1833" s="9"/>
      <c r="J1833" s="9" t="s">
        <v>90</v>
      </c>
      <c r="K1833" s="9" t="s">
        <v>9281</v>
      </c>
      <c r="L1833" s="9" t="s">
        <v>9282</v>
      </c>
      <c r="M1833" s="9" t="s">
        <v>9283</v>
      </c>
      <c r="N1833" s="9" t="s">
        <v>84</v>
      </c>
      <c r="O1833" s="9">
        <v>106</v>
      </c>
      <c r="P1833" s="9"/>
      <c r="Q1833" s="9"/>
      <c r="R1833" s="9"/>
      <c r="S1833" s="9"/>
      <c r="T1833" s="9"/>
      <c r="U1833" s="9"/>
      <c r="V1833" s="9"/>
      <c r="W1833" s="9"/>
      <c r="X1833" s="9"/>
      <c r="Y1833" s="9" t="s">
        <v>7387</v>
      </c>
      <c r="Z1833" s="9" t="s">
        <v>7388</v>
      </c>
      <c r="AA1833" s="9">
        <v>70808</v>
      </c>
      <c r="AB1833" s="9" t="s">
        <v>537</v>
      </c>
      <c r="AC1833" s="9"/>
      <c r="AD1833" s="9" t="b">
        <v>0</v>
      </c>
      <c r="AE1833" s="9"/>
      <c r="AF1833" s="9"/>
      <c r="AG1833" s="14">
        <f t="shared" si="28"/>
        <v>43326</v>
      </c>
    </row>
    <row r="1834" spans="1:33">
      <c r="A1834" s="9" t="s">
        <v>9284</v>
      </c>
      <c r="B1834" s="9" t="s">
        <v>9285</v>
      </c>
      <c r="C1834" s="9" t="s">
        <v>9286</v>
      </c>
      <c r="D1834" s="9" t="s">
        <v>9287</v>
      </c>
      <c r="E1834" s="9" t="s">
        <v>36</v>
      </c>
      <c r="F1834" s="9" t="s">
        <v>37</v>
      </c>
      <c r="G1834" s="9" t="s">
        <v>532</v>
      </c>
      <c r="H1834" s="9"/>
      <c r="I1834" s="9"/>
      <c r="J1834" s="9" t="s">
        <v>90</v>
      </c>
      <c r="K1834" s="9" t="s">
        <v>9288</v>
      </c>
      <c r="L1834" s="9" t="s">
        <v>9289</v>
      </c>
      <c r="M1834" s="9" t="s">
        <v>9290</v>
      </c>
      <c r="N1834" s="9" t="s">
        <v>84</v>
      </c>
      <c r="O1834" s="9">
        <v>87</v>
      </c>
      <c r="P1834" s="9"/>
      <c r="Q1834" s="9"/>
      <c r="R1834" s="9"/>
      <c r="S1834" s="9"/>
      <c r="T1834" s="9"/>
      <c r="U1834" s="9"/>
      <c r="V1834" s="9"/>
      <c r="W1834" s="9"/>
      <c r="X1834" s="9"/>
      <c r="Y1834" s="9" t="s">
        <v>7387</v>
      </c>
      <c r="Z1834" s="9" t="s">
        <v>7388</v>
      </c>
      <c r="AA1834" s="9">
        <v>70808</v>
      </c>
      <c r="AB1834" s="9" t="s">
        <v>537</v>
      </c>
      <c r="AC1834" s="9"/>
      <c r="AD1834" s="9" t="b">
        <v>0</v>
      </c>
      <c r="AE1834" s="9"/>
      <c r="AF1834" s="9"/>
      <c r="AG1834" s="14">
        <f t="shared" si="28"/>
        <v>43326</v>
      </c>
    </row>
    <row r="1835" spans="1:33">
      <c r="A1835" s="9" t="s">
        <v>9291</v>
      </c>
      <c r="B1835" s="9" t="s">
        <v>9292</v>
      </c>
      <c r="C1835" s="9" t="s">
        <v>9293</v>
      </c>
      <c r="D1835" s="9" t="s">
        <v>9294</v>
      </c>
      <c r="E1835" s="9" t="s">
        <v>36</v>
      </c>
      <c r="F1835" s="9" t="s">
        <v>37</v>
      </c>
      <c r="G1835" s="9" t="s">
        <v>532</v>
      </c>
      <c r="H1835" s="9"/>
      <c r="I1835" s="9"/>
      <c r="J1835" s="9" t="s">
        <v>90</v>
      </c>
      <c r="K1835" s="9" t="s">
        <v>9295</v>
      </c>
      <c r="L1835" s="9" t="s">
        <v>9296</v>
      </c>
      <c r="M1835" s="9" t="s">
        <v>9297</v>
      </c>
      <c r="N1835" s="9" t="s">
        <v>84</v>
      </c>
      <c r="O1835" s="9">
        <v>43</v>
      </c>
      <c r="P1835" s="9"/>
      <c r="Q1835" s="9"/>
      <c r="R1835" s="9"/>
      <c r="S1835" s="9"/>
      <c r="T1835" s="9"/>
      <c r="U1835" s="9"/>
      <c r="V1835" s="9"/>
      <c r="W1835" s="9"/>
      <c r="X1835" s="9"/>
      <c r="Y1835" s="9" t="s">
        <v>7387</v>
      </c>
      <c r="Z1835" s="9" t="s">
        <v>7388</v>
      </c>
      <c r="AA1835" s="9">
        <v>70808</v>
      </c>
      <c r="AB1835" s="9" t="s">
        <v>537</v>
      </c>
      <c r="AC1835" s="9"/>
      <c r="AD1835" s="9" t="b">
        <v>0</v>
      </c>
      <c r="AE1835" s="9"/>
      <c r="AF1835" s="9"/>
      <c r="AG1835" s="14">
        <f t="shared" si="28"/>
        <v>43326</v>
      </c>
    </row>
    <row r="1836" spans="1:33">
      <c r="A1836" s="9" t="s">
        <v>9298</v>
      </c>
      <c r="B1836" s="9" t="s">
        <v>9299</v>
      </c>
      <c r="C1836" s="9" t="s">
        <v>9300</v>
      </c>
      <c r="D1836" s="9" t="s">
        <v>9301</v>
      </c>
      <c r="E1836" s="9" t="s">
        <v>36</v>
      </c>
      <c r="F1836" s="9" t="s">
        <v>37</v>
      </c>
      <c r="G1836" s="9" t="s">
        <v>532</v>
      </c>
      <c r="H1836" s="9"/>
      <c r="I1836" s="9"/>
      <c r="J1836" s="9" t="s">
        <v>90</v>
      </c>
      <c r="K1836" s="9" t="s">
        <v>9302</v>
      </c>
      <c r="L1836" s="9" t="s">
        <v>9303</v>
      </c>
      <c r="M1836" s="9" t="s">
        <v>9304</v>
      </c>
      <c r="N1836" s="9" t="s">
        <v>84</v>
      </c>
      <c r="O1836" s="9">
        <v>27</v>
      </c>
      <c r="P1836" s="9"/>
      <c r="Q1836" s="9"/>
      <c r="R1836" s="9"/>
      <c r="S1836" s="9"/>
      <c r="T1836" s="9"/>
      <c r="U1836" s="9"/>
      <c r="V1836" s="9"/>
      <c r="W1836" s="9"/>
      <c r="X1836" s="9"/>
      <c r="Y1836" s="9" t="s">
        <v>7387</v>
      </c>
      <c r="Z1836" s="9" t="s">
        <v>7388</v>
      </c>
      <c r="AA1836" s="9">
        <v>70808</v>
      </c>
      <c r="AB1836" s="9" t="s">
        <v>537</v>
      </c>
      <c r="AC1836" s="9"/>
      <c r="AD1836" s="9" t="b">
        <v>0</v>
      </c>
      <c r="AE1836" s="9"/>
      <c r="AF1836" s="9"/>
      <c r="AG1836" s="14">
        <f t="shared" si="28"/>
        <v>43326</v>
      </c>
    </row>
    <row r="1837" spans="1:33">
      <c r="A1837" s="9" t="s">
        <v>9305</v>
      </c>
      <c r="B1837" s="9" t="s">
        <v>9306</v>
      </c>
      <c r="C1837" s="9" t="s">
        <v>9307</v>
      </c>
      <c r="D1837" s="9" t="s">
        <v>9308</v>
      </c>
      <c r="E1837" s="9" t="s">
        <v>36</v>
      </c>
      <c r="F1837" s="9" t="s">
        <v>37</v>
      </c>
      <c r="G1837" s="9" t="s">
        <v>532</v>
      </c>
      <c r="H1837" s="9"/>
      <c r="I1837" s="9"/>
      <c r="J1837" s="9" t="s">
        <v>90</v>
      </c>
      <c r="K1837" s="9" t="s">
        <v>9309</v>
      </c>
      <c r="L1837" s="9" t="s">
        <v>9310</v>
      </c>
      <c r="M1837" s="9" t="s">
        <v>9311</v>
      </c>
      <c r="N1837" s="9" t="s">
        <v>84</v>
      </c>
      <c r="O1837" s="9">
        <v>5</v>
      </c>
      <c r="P1837" s="9"/>
      <c r="Q1837" s="9"/>
      <c r="R1837" s="9"/>
      <c r="S1837" s="9"/>
      <c r="T1837" s="9"/>
      <c r="U1837" s="9"/>
      <c r="V1837" s="9"/>
      <c r="W1837" s="9"/>
      <c r="X1837" s="9"/>
      <c r="Y1837" s="9" t="s">
        <v>7387</v>
      </c>
      <c r="Z1837" s="9" t="s">
        <v>7388</v>
      </c>
      <c r="AA1837" s="9">
        <v>70808</v>
      </c>
      <c r="AB1837" s="9" t="s">
        <v>537</v>
      </c>
      <c r="AC1837" s="9"/>
      <c r="AD1837" s="9" t="b">
        <v>0</v>
      </c>
      <c r="AE1837" s="9"/>
      <c r="AF1837" s="9"/>
      <c r="AG1837" s="14">
        <f t="shared" si="28"/>
        <v>43326</v>
      </c>
    </row>
    <row r="1838" spans="1:33">
      <c r="A1838" s="9" t="s">
        <v>9312</v>
      </c>
      <c r="B1838" s="9" t="s">
        <v>9313</v>
      </c>
      <c r="C1838" s="9" t="s">
        <v>9314</v>
      </c>
      <c r="D1838" s="9" t="s">
        <v>9315</v>
      </c>
      <c r="E1838" s="9" t="s">
        <v>36</v>
      </c>
      <c r="F1838" s="9" t="s">
        <v>37</v>
      </c>
      <c r="G1838" s="9" t="s">
        <v>532</v>
      </c>
      <c r="H1838" s="9"/>
      <c r="I1838" s="9"/>
      <c r="J1838" s="9" t="s">
        <v>90</v>
      </c>
      <c r="K1838" s="9" t="s">
        <v>9316</v>
      </c>
      <c r="L1838" s="9" t="s">
        <v>9317</v>
      </c>
      <c r="M1838" s="9" t="s">
        <v>9318</v>
      </c>
      <c r="N1838" s="9" t="s">
        <v>84</v>
      </c>
      <c r="O1838" s="9">
        <v>10</v>
      </c>
      <c r="P1838" s="9"/>
      <c r="Q1838" s="9"/>
      <c r="R1838" s="9"/>
      <c r="S1838" s="9"/>
      <c r="T1838" s="9"/>
      <c r="U1838" s="9"/>
      <c r="V1838" s="9"/>
      <c r="W1838" s="9"/>
      <c r="X1838" s="9"/>
      <c r="Y1838" s="9" t="s">
        <v>7387</v>
      </c>
      <c r="Z1838" s="9" t="s">
        <v>7388</v>
      </c>
      <c r="AA1838" s="9">
        <v>70808</v>
      </c>
      <c r="AB1838" s="9" t="s">
        <v>537</v>
      </c>
      <c r="AC1838" s="9"/>
      <c r="AD1838" s="9" t="b">
        <v>0</v>
      </c>
      <c r="AE1838" s="9"/>
      <c r="AF1838" s="9"/>
      <c r="AG1838" s="14">
        <f t="shared" si="28"/>
        <v>43326</v>
      </c>
    </row>
    <row r="1839" spans="1:33">
      <c r="A1839" s="9" t="s">
        <v>9319</v>
      </c>
      <c r="B1839" s="9" t="s">
        <v>9320</v>
      </c>
      <c r="C1839" s="9" t="s">
        <v>9321</v>
      </c>
      <c r="D1839" s="9" t="s">
        <v>9322</v>
      </c>
      <c r="E1839" s="9" t="s">
        <v>36</v>
      </c>
      <c r="F1839" s="9" t="s">
        <v>37</v>
      </c>
      <c r="G1839" s="9" t="s">
        <v>532</v>
      </c>
      <c r="H1839" s="9"/>
      <c r="I1839" s="9"/>
      <c r="J1839" s="9" t="s">
        <v>90</v>
      </c>
      <c r="K1839" s="9" t="s">
        <v>9323</v>
      </c>
      <c r="L1839" s="9" t="s">
        <v>9324</v>
      </c>
      <c r="M1839" s="9" t="s">
        <v>9325</v>
      </c>
      <c r="N1839" s="9" t="s">
        <v>84</v>
      </c>
      <c r="O1839" s="9">
        <v>31</v>
      </c>
      <c r="P1839" s="9"/>
      <c r="Q1839" s="9"/>
      <c r="R1839" s="9"/>
      <c r="S1839" s="9"/>
      <c r="T1839" s="9"/>
      <c r="U1839" s="9"/>
      <c r="V1839" s="9"/>
      <c r="W1839" s="9"/>
      <c r="X1839" s="9"/>
      <c r="Y1839" s="9" t="s">
        <v>7387</v>
      </c>
      <c r="Z1839" s="9" t="s">
        <v>7388</v>
      </c>
      <c r="AA1839" s="9">
        <v>70808</v>
      </c>
      <c r="AB1839" s="9" t="s">
        <v>537</v>
      </c>
      <c r="AC1839" s="9"/>
      <c r="AD1839" s="9" t="b">
        <v>0</v>
      </c>
      <c r="AE1839" s="9"/>
      <c r="AF1839" s="9"/>
      <c r="AG1839" s="14">
        <f t="shared" si="28"/>
        <v>43326</v>
      </c>
    </row>
    <row r="1840" spans="1:33">
      <c r="A1840" s="9" t="s">
        <v>9326</v>
      </c>
      <c r="B1840" s="9" t="s">
        <v>9327</v>
      </c>
      <c r="C1840" s="9" t="s">
        <v>9328</v>
      </c>
      <c r="D1840" s="9" t="s">
        <v>9329</v>
      </c>
      <c r="E1840" s="9" t="s">
        <v>36</v>
      </c>
      <c r="F1840" s="9" t="s">
        <v>37</v>
      </c>
      <c r="G1840" s="9" t="s">
        <v>532</v>
      </c>
      <c r="H1840" s="9"/>
      <c r="I1840" s="9"/>
      <c r="J1840" s="9" t="s">
        <v>90</v>
      </c>
      <c r="K1840" s="9" t="s">
        <v>9330</v>
      </c>
      <c r="L1840" s="9" t="s">
        <v>9331</v>
      </c>
      <c r="M1840" s="9" t="s">
        <v>9332</v>
      </c>
      <c r="N1840" s="9" t="s">
        <v>84</v>
      </c>
      <c r="O1840" s="9">
        <v>45</v>
      </c>
      <c r="P1840" s="9"/>
      <c r="Q1840" s="9"/>
      <c r="R1840" s="9"/>
      <c r="S1840" s="9"/>
      <c r="T1840" s="9"/>
      <c r="U1840" s="9"/>
      <c r="V1840" s="9"/>
      <c r="W1840" s="9"/>
      <c r="X1840" s="9"/>
      <c r="Y1840" s="9" t="s">
        <v>7387</v>
      </c>
      <c r="Z1840" s="9" t="s">
        <v>7388</v>
      </c>
      <c r="AA1840" s="9">
        <v>70808</v>
      </c>
      <c r="AB1840" s="9" t="s">
        <v>537</v>
      </c>
      <c r="AC1840" s="9"/>
      <c r="AD1840" s="9" t="b">
        <v>0</v>
      </c>
      <c r="AE1840" s="9"/>
      <c r="AF1840" s="9"/>
      <c r="AG1840" s="14">
        <f t="shared" si="28"/>
        <v>43326</v>
      </c>
    </row>
    <row r="1841" spans="1:33">
      <c r="A1841" s="9" t="s">
        <v>9333</v>
      </c>
      <c r="B1841" s="9" t="s">
        <v>9334</v>
      </c>
      <c r="C1841" s="9" t="s">
        <v>9335</v>
      </c>
      <c r="D1841" s="9" t="s">
        <v>9336</v>
      </c>
      <c r="E1841" s="9" t="s">
        <v>36</v>
      </c>
      <c r="F1841" s="9" t="s">
        <v>37</v>
      </c>
      <c r="G1841" s="9" t="s">
        <v>532</v>
      </c>
      <c r="H1841" s="9"/>
      <c r="I1841" s="9"/>
      <c r="J1841" s="9" t="s">
        <v>90</v>
      </c>
      <c r="K1841" s="9" t="s">
        <v>9337</v>
      </c>
      <c r="L1841" s="9" t="s">
        <v>9338</v>
      </c>
      <c r="M1841" s="9" t="s">
        <v>9339</v>
      </c>
      <c r="N1841" s="9" t="s">
        <v>84</v>
      </c>
      <c r="O1841" s="9">
        <v>64</v>
      </c>
      <c r="P1841" s="9"/>
      <c r="Q1841" s="9"/>
      <c r="R1841" s="9"/>
      <c r="S1841" s="9"/>
      <c r="T1841" s="9"/>
      <c r="U1841" s="9"/>
      <c r="V1841" s="9"/>
      <c r="W1841" s="9"/>
      <c r="X1841" s="9"/>
      <c r="Y1841" s="9" t="s">
        <v>7387</v>
      </c>
      <c r="Z1841" s="9" t="s">
        <v>7388</v>
      </c>
      <c r="AA1841" s="9">
        <v>70808</v>
      </c>
      <c r="AB1841" s="9" t="s">
        <v>537</v>
      </c>
      <c r="AC1841" s="9"/>
      <c r="AD1841" s="9" t="b">
        <v>0</v>
      </c>
      <c r="AE1841" s="9"/>
      <c r="AF1841" s="9"/>
      <c r="AG1841" s="14">
        <f t="shared" si="28"/>
        <v>43326</v>
      </c>
    </row>
    <row r="1842" spans="1:33">
      <c r="A1842" s="9" t="s">
        <v>9340</v>
      </c>
      <c r="B1842" s="9" t="s">
        <v>9341</v>
      </c>
      <c r="C1842" s="9" t="s">
        <v>9342</v>
      </c>
      <c r="D1842" s="9" t="s">
        <v>9343</v>
      </c>
      <c r="E1842" s="9" t="s">
        <v>36</v>
      </c>
      <c r="F1842" s="9" t="s">
        <v>37</v>
      </c>
      <c r="G1842" s="9" t="s">
        <v>532</v>
      </c>
      <c r="H1842" s="9"/>
      <c r="I1842" s="9"/>
      <c r="J1842" s="9" t="s">
        <v>90</v>
      </c>
      <c r="K1842" s="9" t="s">
        <v>9344</v>
      </c>
      <c r="L1842" s="9" t="s">
        <v>9345</v>
      </c>
      <c r="M1842" s="9" t="s">
        <v>9346</v>
      </c>
      <c r="N1842" s="9" t="s">
        <v>84</v>
      </c>
      <c r="O1842" s="9">
        <v>43</v>
      </c>
      <c r="P1842" s="9"/>
      <c r="Q1842" s="9"/>
      <c r="R1842" s="9"/>
      <c r="S1842" s="9"/>
      <c r="T1842" s="9"/>
      <c r="U1842" s="9"/>
      <c r="V1842" s="9"/>
      <c r="W1842" s="9"/>
      <c r="X1842" s="9"/>
      <c r="Y1842" s="9" t="s">
        <v>7387</v>
      </c>
      <c r="Z1842" s="9" t="s">
        <v>7388</v>
      </c>
      <c r="AA1842" s="9">
        <v>70808</v>
      </c>
      <c r="AB1842" s="9" t="s">
        <v>537</v>
      </c>
      <c r="AC1842" s="9"/>
      <c r="AD1842" s="9" t="b">
        <v>0</v>
      </c>
      <c r="AE1842" s="9"/>
      <c r="AF1842" s="9"/>
      <c r="AG1842" s="14">
        <f t="shared" si="28"/>
        <v>43326</v>
      </c>
    </row>
    <row r="1843" spans="1:33">
      <c r="A1843" s="9" t="s">
        <v>9347</v>
      </c>
      <c r="B1843" s="9" t="s">
        <v>9348</v>
      </c>
      <c r="C1843" s="9" t="s">
        <v>9349</v>
      </c>
      <c r="D1843" s="9" t="s">
        <v>9350</v>
      </c>
      <c r="E1843" s="9" t="s">
        <v>36</v>
      </c>
      <c r="F1843" s="9" t="s">
        <v>37</v>
      </c>
      <c r="G1843" s="9" t="s">
        <v>532</v>
      </c>
      <c r="H1843" s="9"/>
      <c r="I1843" s="9"/>
      <c r="J1843" s="9" t="s">
        <v>90</v>
      </c>
      <c r="K1843" s="9" t="s">
        <v>9351</v>
      </c>
      <c r="L1843" s="9" t="s">
        <v>9352</v>
      </c>
      <c r="M1843" s="9" t="s">
        <v>9353</v>
      </c>
      <c r="N1843" s="9" t="s">
        <v>84</v>
      </c>
      <c r="O1843" s="9">
        <v>54</v>
      </c>
      <c r="P1843" s="9"/>
      <c r="Q1843" s="9"/>
      <c r="R1843" s="9"/>
      <c r="S1843" s="9"/>
      <c r="T1843" s="9"/>
      <c r="U1843" s="9"/>
      <c r="V1843" s="9"/>
      <c r="W1843" s="9"/>
      <c r="X1843" s="9"/>
      <c r="Y1843" s="9" t="s">
        <v>7387</v>
      </c>
      <c r="Z1843" s="9" t="s">
        <v>7388</v>
      </c>
      <c r="AA1843" s="9">
        <v>70808</v>
      </c>
      <c r="AB1843" s="9" t="s">
        <v>537</v>
      </c>
      <c r="AC1843" s="9"/>
      <c r="AD1843" s="9" t="b">
        <v>0</v>
      </c>
      <c r="AE1843" s="9"/>
      <c r="AF1843" s="9"/>
      <c r="AG1843" s="14">
        <f t="shared" si="28"/>
        <v>43326</v>
      </c>
    </row>
    <row r="1844" spans="1:33">
      <c r="A1844" s="9" t="s">
        <v>9354</v>
      </c>
      <c r="B1844" s="9" t="s">
        <v>9355</v>
      </c>
      <c r="C1844" s="9" t="s">
        <v>9356</v>
      </c>
      <c r="D1844" s="9" t="s">
        <v>9357</v>
      </c>
      <c r="E1844" s="9" t="s">
        <v>36</v>
      </c>
      <c r="F1844" s="9" t="s">
        <v>37</v>
      </c>
      <c r="G1844" s="9" t="s">
        <v>532</v>
      </c>
      <c r="H1844" s="9"/>
      <c r="I1844" s="9"/>
      <c r="J1844" s="9" t="s">
        <v>90</v>
      </c>
      <c r="K1844" s="9" t="s">
        <v>9358</v>
      </c>
      <c r="L1844" s="9" t="s">
        <v>9359</v>
      </c>
      <c r="M1844" s="9" t="s">
        <v>9360</v>
      </c>
      <c r="N1844" s="9" t="s">
        <v>84</v>
      </c>
      <c r="O1844" s="9">
        <v>90</v>
      </c>
      <c r="P1844" s="9"/>
      <c r="Q1844" s="9"/>
      <c r="R1844" s="9"/>
      <c r="S1844" s="9"/>
      <c r="T1844" s="9"/>
      <c r="U1844" s="9"/>
      <c r="V1844" s="9"/>
      <c r="W1844" s="9"/>
      <c r="X1844" s="9"/>
      <c r="Y1844" s="9" t="s">
        <v>7387</v>
      </c>
      <c r="Z1844" s="9" t="s">
        <v>7388</v>
      </c>
      <c r="AA1844" s="9">
        <v>70808</v>
      </c>
      <c r="AB1844" s="9" t="s">
        <v>537</v>
      </c>
      <c r="AC1844" s="9"/>
      <c r="AD1844" s="9" t="b">
        <v>0</v>
      </c>
      <c r="AE1844" s="9"/>
      <c r="AF1844" s="9"/>
      <c r="AG1844" s="14">
        <f t="shared" si="28"/>
        <v>43326</v>
      </c>
    </row>
    <row r="1845" spans="1:33">
      <c r="A1845" s="9" t="s">
        <v>9361</v>
      </c>
      <c r="B1845" s="9" t="s">
        <v>9362</v>
      </c>
      <c r="C1845" s="9" t="s">
        <v>9363</v>
      </c>
      <c r="D1845" s="9" t="s">
        <v>9364</v>
      </c>
      <c r="E1845" s="9" t="s">
        <v>36</v>
      </c>
      <c r="F1845" s="9" t="s">
        <v>37</v>
      </c>
      <c r="G1845" s="9" t="s">
        <v>532</v>
      </c>
      <c r="H1845" s="9"/>
      <c r="I1845" s="9"/>
      <c r="J1845" s="9" t="s">
        <v>90</v>
      </c>
      <c r="K1845" s="9" t="s">
        <v>9365</v>
      </c>
      <c r="L1845" s="9" t="s">
        <v>9366</v>
      </c>
      <c r="M1845" s="9" t="s">
        <v>9367</v>
      </c>
      <c r="N1845" s="9" t="s">
        <v>84</v>
      </c>
      <c r="O1845" s="9">
        <v>47</v>
      </c>
      <c r="P1845" s="9"/>
      <c r="Q1845" s="9"/>
      <c r="R1845" s="9"/>
      <c r="S1845" s="9"/>
      <c r="T1845" s="9"/>
      <c r="U1845" s="9"/>
      <c r="V1845" s="9"/>
      <c r="W1845" s="9"/>
      <c r="X1845" s="9"/>
      <c r="Y1845" s="9" t="s">
        <v>7387</v>
      </c>
      <c r="Z1845" s="9" t="s">
        <v>7388</v>
      </c>
      <c r="AA1845" s="9">
        <v>70808</v>
      </c>
      <c r="AB1845" s="9" t="s">
        <v>537</v>
      </c>
      <c r="AC1845" s="9"/>
      <c r="AD1845" s="9" t="b">
        <v>0</v>
      </c>
      <c r="AE1845" s="9"/>
      <c r="AF1845" s="9"/>
      <c r="AG1845" s="14">
        <f t="shared" si="28"/>
        <v>43326</v>
      </c>
    </row>
    <row r="1846" spans="1:33">
      <c r="A1846" s="9" t="s">
        <v>9368</v>
      </c>
      <c r="B1846" s="9" t="s">
        <v>9369</v>
      </c>
      <c r="C1846" s="9" t="s">
        <v>9370</v>
      </c>
      <c r="D1846" s="9" t="s">
        <v>9371</v>
      </c>
      <c r="E1846" s="9" t="s">
        <v>80</v>
      </c>
      <c r="F1846" s="9" t="s">
        <v>37</v>
      </c>
      <c r="G1846" s="9" t="s">
        <v>532</v>
      </c>
      <c r="H1846" s="9"/>
      <c r="I1846" s="9"/>
      <c r="J1846" s="9" t="s">
        <v>90</v>
      </c>
      <c r="K1846" s="9" t="s">
        <v>9365</v>
      </c>
      <c r="L1846" s="9" t="s">
        <v>9366</v>
      </c>
      <c r="M1846" s="9" t="s">
        <v>9367</v>
      </c>
      <c r="N1846" s="9" t="s">
        <v>84</v>
      </c>
      <c r="O1846" s="9">
        <v>47</v>
      </c>
      <c r="P1846" s="9"/>
      <c r="Q1846" s="9"/>
      <c r="R1846" s="9"/>
      <c r="S1846" s="9"/>
      <c r="T1846" s="9"/>
      <c r="U1846" s="9"/>
      <c r="V1846" s="9"/>
      <c r="W1846" s="9"/>
      <c r="X1846" s="9"/>
      <c r="Y1846" s="9" t="s">
        <v>7387</v>
      </c>
      <c r="Z1846" s="9" t="s">
        <v>7388</v>
      </c>
      <c r="AA1846" s="9">
        <v>70808</v>
      </c>
      <c r="AB1846" s="9" t="s">
        <v>537</v>
      </c>
      <c r="AC1846" s="9"/>
      <c r="AD1846" s="9" t="b">
        <v>0</v>
      </c>
      <c r="AE1846" s="9"/>
      <c r="AF1846" s="9"/>
      <c r="AG1846" s="14">
        <f t="shared" si="28"/>
        <v>43326</v>
      </c>
    </row>
    <row r="1847" spans="1:33">
      <c r="A1847" s="9" t="s">
        <v>9372</v>
      </c>
      <c r="B1847" s="9" t="s">
        <v>9373</v>
      </c>
      <c r="C1847" s="9" t="s">
        <v>9374</v>
      </c>
      <c r="D1847" s="9" t="s">
        <v>9375</v>
      </c>
      <c r="E1847" s="9" t="s">
        <v>36</v>
      </c>
      <c r="F1847" s="9" t="s">
        <v>37</v>
      </c>
      <c r="G1847" s="9" t="s">
        <v>532</v>
      </c>
      <c r="H1847" s="9"/>
      <c r="I1847" s="9"/>
      <c r="J1847" s="9" t="s">
        <v>90</v>
      </c>
      <c r="K1847" s="9" t="s">
        <v>9270</v>
      </c>
      <c r="L1847" s="9" t="s">
        <v>9376</v>
      </c>
      <c r="M1847" s="9" t="s">
        <v>9377</v>
      </c>
      <c r="N1847" s="9" t="s">
        <v>84</v>
      </c>
      <c r="O1847" s="9">
        <v>7</v>
      </c>
      <c r="P1847" s="9"/>
      <c r="Q1847" s="9"/>
      <c r="R1847" s="9"/>
      <c r="S1847" s="9"/>
      <c r="T1847" s="9"/>
      <c r="U1847" s="9"/>
      <c r="V1847" s="9"/>
      <c r="W1847" s="9"/>
      <c r="X1847" s="9"/>
      <c r="Y1847" s="9" t="s">
        <v>7387</v>
      </c>
      <c r="Z1847" s="9" t="s">
        <v>7388</v>
      </c>
      <c r="AA1847" s="9">
        <v>70808</v>
      </c>
      <c r="AB1847" s="9" t="s">
        <v>537</v>
      </c>
      <c r="AC1847" s="9"/>
      <c r="AD1847" s="9" t="b">
        <v>0</v>
      </c>
      <c r="AE1847" s="9"/>
      <c r="AF1847" s="9"/>
      <c r="AG1847" s="14">
        <f t="shared" si="28"/>
        <v>43326</v>
      </c>
    </row>
    <row r="1848" spans="1:33">
      <c r="A1848" s="9" t="s">
        <v>9378</v>
      </c>
      <c r="B1848" s="9" t="s">
        <v>9379</v>
      </c>
      <c r="C1848" s="9" t="s">
        <v>9380</v>
      </c>
      <c r="D1848" s="9" t="s">
        <v>9381</v>
      </c>
      <c r="E1848" s="9" t="s">
        <v>36</v>
      </c>
      <c r="F1848" s="9" t="s">
        <v>37</v>
      </c>
      <c r="G1848" s="9" t="s">
        <v>532</v>
      </c>
      <c r="H1848" s="9"/>
      <c r="I1848" s="9"/>
      <c r="J1848" s="9" t="s">
        <v>90</v>
      </c>
      <c r="K1848" s="9" t="s">
        <v>9270</v>
      </c>
      <c r="L1848" s="9" t="s">
        <v>9382</v>
      </c>
      <c r="M1848" s="9" t="s">
        <v>9383</v>
      </c>
      <c r="N1848" s="9" t="s">
        <v>84</v>
      </c>
      <c r="O1848" s="9">
        <v>8</v>
      </c>
      <c r="P1848" s="9"/>
      <c r="Q1848" s="9"/>
      <c r="R1848" s="9"/>
      <c r="S1848" s="9"/>
      <c r="T1848" s="9"/>
      <c r="U1848" s="9"/>
      <c r="V1848" s="9"/>
      <c r="W1848" s="9"/>
      <c r="X1848" s="9"/>
      <c r="Y1848" s="9" t="s">
        <v>7387</v>
      </c>
      <c r="Z1848" s="9" t="s">
        <v>7388</v>
      </c>
      <c r="AA1848" s="9">
        <v>70808</v>
      </c>
      <c r="AB1848" s="9" t="s">
        <v>537</v>
      </c>
      <c r="AC1848" s="9"/>
      <c r="AD1848" s="9" t="b">
        <v>0</v>
      </c>
      <c r="AE1848" s="9"/>
      <c r="AF1848" s="9"/>
      <c r="AG1848" s="14">
        <f t="shared" si="28"/>
        <v>43326</v>
      </c>
    </row>
    <row r="1849" spans="1:33">
      <c r="A1849" s="9" t="s">
        <v>9384</v>
      </c>
      <c r="B1849" s="9" t="s">
        <v>9384</v>
      </c>
      <c r="C1849" s="9" t="s">
        <v>9385</v>
      </c>
      <c r="D1849" s="9" t="s">
        <v>9386</v>
      </c>
      <c r="E1849" s="9" t="s">
        <v>36</v>
      </c>
      <c r="F1849" s="9" t="s">
        <v>37</v>
      </c>
      <c r="G1849" s="9" t="s">
        <v>38</v>
      </c>
      <c r="H1849" s="9"/>
      <c r="I1849" s="9"/>
      <c r="J1849" s="9" t="s">
        <v>39</v>
      </c>
      <c r="K1849" s="9" t="s">
        <v>635</v>
      </c>
      <c r="L1849" s="9" t="s">
        <v>3444</v>
      </c>
      <c r="M1849" s="9" t="s">
        <v>3445</v>
      </c>
      <c r="N1849" s="9" t="s">
        <v>36</v>
      </c>
      <c r="O1849" s="9">
        <v>1</v>
      </c>
      <c r="P1849" s="9" t="s">
        <v>43</v>
      </c>
      <c r="Q1849" s="9">
        <v>29.99</v>
      </c>
      <c r="R1849" s="9"/>
      <c r="S1849" s="9"/>
      <c r="T1849" s="9"/>
      <c r="U1849" s="9"/>
      <c r="V1849" s="9"/>
      <c r="W1849" s="9"/>
      <c r="X1849" s="9"/>
      <c r="Y1849" s="9" t="s">
        <v>444</v>
      </c>
      <c r="Z1849" s="9" t="s">
        <v>180</v>
      </c>
      <c r="AA1849" s="9" t="s">
        <v>6561</v>
      </c>
      <c r="AB1849" s="9" t="s">
        <v>47</v>
      </c>
      <c r="AC1849" s="9"/>
      <c r="AD1849" s="9" t="b">
        <v>0</v>
      </c>
      <c r="AE1849" s="9"/>
      <c r="AF1849" s="9"/>
      <c r="AG1849" s="14">
        <f t="shared" si="28"/>
        <v>43327</v>
      </c>
    </row>
    <row r="1850" spans="1:33">
      <c r="A1850" s="9" t="s">
        <v>9387</v>
      </c>
      <c r="B1850" s="9" t="s">
        <v>9387</v>
      </c>
      <c r="C1850" s="9" t="s">
        <v>9388</v>
      </c>
      <c r="D1850" s="9" t="s">
        <v>9389</v>
      </c>
      <c r="E1850" s="9" t="s">
        <v>36</v>
      </c>
      <c r="F1850" s="9" t="s">
        <v>37</v>
      </c>
      <c r="G1850" s="9" t="s">
        <v>38</v>
      </c>
      <c r="H1850" s="9"/>
      <c r="I1850" s="9"/>
      <c r="J1850" s="9" t="s">
        <v>39</v>
      </c>
      <c r="K1850" s="9" t="s">
        <v>921</v>
      </c>
      <c r="L1850" s="9" t="s">
        <v>139</v>
      </c>
      <c r="M1850" s="9" t="s">
        <v>140</v>
      </c>
      <c r="N1850" s="9" t="s">
        <v>36</v>
      </c>
      <c r="O1850" s="9">
        <v>1</v>
      </c>
      <c r="P1850" s="9" t="s">
        <v>43</v>
      </c>
      <c r="Q1850" s="9">
        <v>22.65</v>
      </c>
      <c r="R1850" s="9"/>
      <c r="S1850" s="9"/>
      <c r="T1850" s="9"/>
      <c r="U1850" s="9"/>
      <c r="V1850" s="9"/>
      <c r="W1850" s="9"/>
      <c r="X1850" s="9"/>
      <c r="Y1850" s="9" t="s">
        <v>9390</v>
      </c>
      <c r="Z1850" s="9" t="s">
        <v>859</v>
      </c>
      <c r="AA1850" s="9" t="s">
        <v>9391</v>
      </c>
      <c r="AB1850" s="9" t="s">
        <v>47</v>
      </c>
      <c r="AC1850" s="9"/>
      <c r="AD1850" s="9" t="b">
        <v>0</v>
      </c>
      <c r="AE1850" s="9"/>
      <c r="AF1850" s="9"/>
      <c r="AG1850" s="14">
        <f t="shared" si="28"/>
        <v>43327</v>
      </c>
    </row>
    <row r="1851" spans="1:33">
      <c r="A1851" s="9" t="s">
        <v>9392</v>
      </c>
      <c r="B1851" s="9" t="s">
        <v>9392</v>
      </c>
      <c r="C1851" s="9" t="s">
        <v>9393</v>
      </c>
      <c r="D1851" s="9" t="s">
        <v>9394</v>
      </c>
      <c r="E1851" s="9" t="s">
        <v>36</v>
      </c>
      <c r="F1851" s="9" t="s">
        <v>37</v>
      </c>
      <c r="G1851" s="9" t="s">
        <v>38</v>
      </c>
      <c r="H1851" s="9"/>
      <c r="I1851" s="9"/>
      <c r="J1851" s="9" t="s">
        <v>51</v>
      </c>
      <c r="K1851" s="9" t="s">
        <v>9395</v>
      </c>
      <c r="L1851" s="9" t="s">
        <v>186</v>
      </c>
      <c r="M1851" s="9" t="s">
        <v>187</v>
      </c>
      <c r="N1851" s="9" t="s">
        <v>36</v>
      </c>
      <c r="O1851" s="9">
        <v>1</v>
      </c>
      <c r="P1851" s="9" t="s">
        <v>43</v>
      </c>
      <c r="Q1851" s="9">
        <v>22.65</v>
      </c>
      <c r="R1851" s="9"/>
      <c r="S1851" s="9">
        <v>3.99</v>
      </c>
      <c r="T1851" s="9"/>
      <c r="U1851" s="9"/>
      <c r="V1851" s="9"/>
      <c r="W1851" s="9"/>
      <c r="X1851" s="9"/>
      <c r="Y1851" s="9" t="s">
        <v>380</v>
      </c>
      <c r="Z1851" s="9" t="s">
        <v>56</v>
      </c>
      <c r="AA1851" s="9" t="s">
        <v>9396</v>
      </c>
      <c r="AB1851" s="9" t="s">
        <v>47</v>
      </c>
      <c r="AC1851" s="9"/>
      <c r="AD1851" s="9" t="b">
        <v>0</v>
      </c>
      <c r="AE1851" s="9"/>
      <c r="AF1851" s="9"/>
      <c r="AG1851" s="14">
        <f t="shared" si="28"/>
        <v>43327</v>
      </c>
    </row>
    <row r="1852" spans="1:33">
      <c r="A1852" s="9" t="s">
        <v>9397</v>
      </c>
      <c r="B1852" s="9" t="s">
        <v>9397</v>
      </c>
      <c r="C1852" s="9" t="s">
        <v>9398</v>
      </c>
      <c r="D1852" s="9" t="s">
        <v>9399</v>
      </c>
      <c r="E1852" s="9" t="s">
        <v>36</v>
      </c>
      <c r="F1852" s="9" t="s">
        <v>37</v>
      </c>
      <c r="G1852" s="9" t="s">
        <v>38</v>
      </c>
      <c r="H1852" s="9"/>
      <c r="I1852" s="9"/>
      <c r="J1852" s="9" t="s">
        <v>39</v>
      </c>
      <c r="K1852" s="9" t="s">
        <v>9400</v>
      </c>
      <c r="L1852" s="9" t="s">
        <v>9401</v>
      </c>
      <c r="M1852" s="9" t="s">
        <v>9402</v>
      </c>
      <c r="N1852" s="9" t="s">
        <v>36</v>
      </c>
      <c r="O1852" s="9">
        <v>1</v>
      </c>
      <c r="P1852" s="9" t="s">
        <v>43</v>
      </c>
      <c r="Q1852" s="9">
        <v>25.99</v>
      </c>
      <c r="R1852" s="9"/>
      <c r="S1852" s="9"/>
      <c r="T1852" s="9"/>
      <c r="U1852" s="9"/>
      <c r="V1852" s="9"/>
      <c r="W1852" s="9"/>
      <c r="X1852" s="9"/>
      <c r="Y1852" s="9" t="s">
        <v>9403</v>
      </c>
      <c r="Z1852" s="9" t="s">
        <v>56</v>
      </c>
      <c r="AA1852" s="9" t="s">
        <v>9404</v>
      </c>
      <c r="AB1852" s="9" t="s">
        <v>47</v>
      </c>
      <c r="AC1852" s="9"/>
      <c r="AD1852" s="9" t="b">
        <v>0</v>
      </c>
      <c r="AE1852" s="9"/>
      <c r="AF1852" s="9"/>
      <c r="AG1852" s="14">
        <f t="shared" si="28"/>
        <v>43327</v>
      </c>
    </row>
    <row r="1853" spans="1:33">
      <c r="A1853" s="9" t="s">
        <v>9405</v>
      </c>
      <c r="B1853" s="9" t="s">
        <v>9405</v>
      </c>
      <c r="C1853" s="9" t="s">
        <v>9406</v>
      </c>
      <c r="D1853" s="9" t="s">
        <v>9407</v>
      </c>
      <c r="E1853" s="9" t="s">
        <v>36</v>
      </c>
      <c r="F1853" s="9" t="s">
        <v>37</v>
      </c>
      <c r="G1853" s="9" t="s">
        <v>38</v>
      </c>
      <c r="H1853" s="9"/>
      <c r="I1853" s="9"/>
      <c r="J1853" s="9" t="s">
        <v>90</v>
      </c>
      <c r="K1853" s="9" t="s">
        <v>921</v>
      </c>
      <c r="L1853" s="9" t="s">
        <v>139</v>
      </c>
      <c r="M1853" s="9" t="s">
        <v>140</v>
      </c>
      <c r="N1853" s="9" t="s">
        <v>36</v>
      </c>
      <c r="O1853" s="9">
        <v>1</v>
      </c>
      <c r="P1853" s="9" t="s">
        <v>43</v>
      </c>
      <c r="Q1853" s="9">
        <v>22.65</v>
      </c>
      <c r="R1853" s="9"/>
      <c r="S1853" s="9">
        <v>6.23</v>
      </c>
      <c r="T1853" s="9"/>
      <c r="U1853" s="9"/>
      <c r="V1853" s="9"/>
      <c r="W1853" s="9"/>
      <c r="X1853" s="9"/>
      <c r="Y1853" s="9" t="s">
        <v>9408</v>
      </c>
      <c r="Z1853" s="9" t="s">
        <v>56</v>
      </c>
      <c r="AA1853" s="9" t="s">
        <v>9409</v>
      </c>
      <c r="AB1853" s="9" t="s">
        <v>47</v>
      </c>
      <c r="AC1853" s="9"/>
      <c r="AD1853" s="9" t="b">
        <v>0</v>
      </c>
      <c r="AE1853" s="9"/>
      <c r="AF1853" s="9"/>
      <c r="AG1853" s="14">
        <f t="shared" si="28"/>
        <v>43327</v>
      </c>
    </row>
    <row r="1854" spans="1:33">
      <c r="A1854" s="9" t="s">
        <v>9410</v>
      </c>
      <c r="B1854" s="9" t="s">
        <v>9410</v>
      </c>
      <c r="C1854" s="9" t="s">
        <v>9411</v>
      </c>
      <c r="D1854" s="9" t="s">
        <v>9412</v>
      </c>
      <c r="E1854" s="9" t="s">
        <v>36</v>
      </c>
      <c r="F1854" s="9" t="s">
        <v>37</v>
      </c>
      <c r="G1854" s="9" t="s">
        <v>38</v>
      </c>
      <c r="H1854" s="9"/>
      <c r="I1854" s="9"/>
      <c r="J1854" s="9" t="s">
        <v>39</v>
      </c>
      <c r="K1854" s="9" t="s">
        <v>5892</v>
      </c>
      <c r="L1854" s="9" t="s">
        <v>2968</v>
      </c>
      <c r="M1854" s="9" t="s">
        <v>2969</v>
      </c>
      <c r="N1854" s="9" t="s">
        <v>36</v>
      </c>
      <c r="O1854" s="9">
        <v>1</v>
      </c>
      <c r="P1854" s="9" t="s">
        <v>43</v>
      </c>
      <c r="Q1854" s="9">
        <v>22.65</v>
      </c>
      <c r="R1854" s="9"/>
      <c r="S1854" s="9"/>
      <c r="T1854" s="9"/>
      <c r="U1854" s="9"/>
      <c r="V1854" s="9"/>
      <c r="W1854" s="9"/>
      <c r="X1854" s="9"/>
      <c r="Y1854" s="9" t="s">
        <v>127</v>
      </c>
      <c r="Z1854" s="9" t="s">
        <v>75</v>
      </c>
      <c r="AA1854" s="9" t="s">
        <v>9413</v>
      </c>
      <c r="AB1854" s="9" t="s">
        <v>47</v>
      </c>
      <c r="AC1854" s="9"/>
      <c r="AD1854" s="9" t="b">
        <v>0</v>
      </c>
      <c r="AE1854" s="9"/>
      <c r="AF1854" s="9"/>
      <c r="AG1854" s="14">
        <f t="shared" si="28"/>
        <v>43327</v>
      </c>
    </row>
    <row r="1855" spans="1:33">
      <c r="A1855" s="9" t="s">
        <v>9410</v>
      </c>
      <c r="B1855" s="9" t="s">
        <v>9410</v>
      </c>
      <c r="C1855" s="9" t="s">
        <v>9411</v>
      </c>
      <c r="D1855" s="9" t="s">
        <v>9412</v>
      </c>
      <c r="E1855" s="9" t="s">
        <v>36</v>
      </c>
      <c r="F1855" s="9" t="s">
        <v>37</v>
      </c>
      <c r="G1855" s="9" t="s">
        <v>38</v>
      </c>
      <c r="H1855" s="9"/>
      <c r="I1855" s="9"/>
      <c r="J1855" s="9" t="s">
        <v>39</v>
      </c>
      <c r="K1855" s="9" t="s">
        <v>254</v>
      </c>
      <c r="L1855" s="9" t="s">
        <v>680</v>
      </c>
      <c r="M1855" s="9" t="s">
        <v>681</v>
      </c>
      <c r="N1855" s="9" t="s">
        <v>36</v>
      </c>
      <c r="O1855" s="9">
        <v>1</v>
      </c>
      <c r="P1855" s="9" t="s">
        <v>43</v>
      </c>
      <c r="Q1855" s="9">
        <v>21.99</v>
      </c>
      <c r="R1855" s="9"/>
      <c r="S1855" s="9"/>
      <c r="T1855" s="9"/>
      <c r="U1855" s="9"/>
      <c r="V1855" s="9"/>
      <c r="W1855" s="9"/>
      <c r="X1855" s="9"/>
      <c r="Y1855" s="9" t="s">
        <v>127</v>
      </c>
      <c r="Z1855" s="9" t="s">
        <v>75</v>
      </c>
      <c r="AA1855" s="9" t="s">
        <v>9413</v>
      </c>
      <c r="AB1855" s="9" t="s">
        <v>47</v>
      </c>
      <c r="AC1855" s="9"/>
      <c r="AD1855" s="9" t="b">
        <v>0</v>
      </c>
      <c r="AE1855" s="9"/>
      <c r="AF1855" s="9"/>
      <c r="AG1855" s="14">
        <f t="shared" si="28"/>
        <v>43327</v>
      </c>
    </row>
    <row r="1856" spans="1:33">
      <c r="A1856" s="9" t="s">
        <v>9414</v>
      </c>
      <c r="B1856" s="9" t="s">
        <v>9414</v>
      </c>
      <c r="C1856" s="9" t="s">
        <v>9415</v>
      </c>
      <c r="D1856" s="9" t="s">
        <v>9416</v>
      </c>
      <c r="E1856" s="9" t="s">
        <v>36</v>
      </c>
      <c r="F1856" s="9" t="s">
        <v>37</v>
      </c>
      <c r="G1856" s="9" t="s">
        <v>38</v>
      </c>
      <c r="H1856" s="9"/>
      <c r="I1856" s="9"/>
      <c r="J1856" s="9" t="s">
        <v>39</v>
      </c>
      <c r="K1856" s="9" t="s">
        <v>9395</v>
      </c>
      <c r="L1856" s="9" t="s">
        <v>186</v>
      </c>
      <c r="M1856" s="9" t="s">
        <v>187</v>
      </c>
      <c r="N1856" s="9" t="s">
        <v>36</v>
      </c>
      <c r="O1856" s="9">
        <v>1</v>
      </c>
      <c r="P1856" s="9" t="s">
        <v>43</v>
      </c>
      <c r="Q1856" s="9">
        <v>22.65</v>
      </c>
      <c r="R1856" s="9"/>
      <c r="S1856" s="9"/>
      <c r="T1856" s="9"/>
      <c r="U1856" s="9"/>
      <c r="V1856" s="9"/>
      <c r="W1856" s="9"/>
      <c r="X1856" s="9"/>
      <c r="Y1856" s="9" t="s">
        <v>1686</v>
      </c>
      <c r="Z1856" s="9" t="s">
        <v>56</v>
      </c>
      <c r="AA1856" s="9" t="s">
        <v>9417</v>
      </c>
      <c r="AB1856" s="9" t="s">
        <v>47</v>
      </c>
      <c r="AC1856" s="9"/>
      <c r="AD1856" s="9" t="b">
        <v>0</v>
      </c>
      <c r="AE1856" s="9"/>
      <c r="AF1856" s="9"/>
      <c r="AG1856" s="14">
        <f t="shared" si="28"/>
        <v>43327</v>
      </c>
    </row>
    <row r="1857" spans="1:33">
      <c r="A1857" s="9" t="s">
        <v>9418</v>
      </c>
      <c r="B1857" s="9" t="s">
        <v>9418</v>
      </c>
      <c r="C1857" s="9" t="s">
        <v>9419</v>
      </c>
      <c r="D1857" s="9" t="s">
        <v>9420</v>
      </c>
      <c r="E1857" s="9" t="s">
        <v>36</v>
      </c>
      <c r="F1857" s="9" t="s">
        <v>37</v>
      </c>
      <c r="G1857" s="9" t="s">
        <v>38</v>
      </c>
      <c r="H1857" s="9"/>
      <c r="I1857" s="9"/>
      <c r="J1857" s="9" t="s">
        <v>90</v>
      </c>
      <c r="K1857" s="9" t="s">
        <v>3317</v>
      </c>
      <c r="L1857" s="9" t="s">
        <v>5893</v>
      </c>
      <c r="M1857" s="9" t="s">
        <v>5894</v>
      </c>
      <c r="N1857" s="9" t="s">
        <v>36</v>
      </c>
      <c r="O1857" s="9">
        <v>1</v>
      </c>
      <c r="P1857" s="9" t="s">
        <v>43</v>
      </c>
      <c r="Q1857" s="9">
        <v>22.65</v>
      </c>
      <c r="R1857" s="9"/>
      <c r="S1857" s="9">
        <v>3.93</v>
      </c>
      <c r="T1857" s="9"/>
      <c r="U1857" s="9"/>
      <c r="V1857" s="9"/>
      <c r="W1857" s="9"/>
      <c r="X1857" s="9">
        <v>3.93</v>
      </c>
      <c r="Y1857" s="9" t="s">
        <v>9421</v>
      </c>
      <c r="Z1857" s="9" t="s">
        <v>75</v>
      </c>
      <c r="AA1857" s="9" t="s">
        <v>9422</v>
      </c>
      <c r="AB1857" s="9" t="s">
        <v>47</v>
      </c>
      <c r="AC1857" s="9" t="s">
        <v>97</v>
      </c>
      <c r="AD1857" s="9" t="b">
        <v>0</v>
      </c>
      <c r="AE1857" s="9"/>
      <c r="AF1857" s="9"/>
      <c r="AG1857" s="14">
        <f t="shared" si="28"/>
        <v>43327</v>
      </c>
    </row>
    <row r="1858" spans="1:33">
      <c r="A1858" s="9" t="s">
        <v>9423</v>
      </c>
      <c r="B1858" s="9" t="s">
        <v>9423</v>
      </c>
      <c r="C1858" s="9" t="s">
        <v>9424</v>
      </c>
      <c r="D1858" s="9" t="s">
        <v>9425</v>
      </c>
      <c r="E1858" s="9" t="s">
        <v>36</v>
      </c>
      <c r="F1858" s="9" t="s">
        <v>37</v>
      </c>
      <c r="G1858" s="9" t="s">
        <v>38</v>
      </c>
      <c r="H1858" s="9"/>
      <c r="I1858" s="9"/>
      <c r="J1858" s="9" t="s">
        <v>39</v>
      </c>
      <c r="K1858" s="9" t="s">
        <v>2203</v>
      </c>
      <c r="L1858" s="9" t="s">
        <v>2204</v>
      </c>
      <c r="M1858" s="9" t="s">
        <v>2205</v>
      </c>
      <c r="N1858" s="9" t="s">
        <v>36</v>
      </c>
      <c r="O1858" s="9">
        <v>1</v>
      </c>
      <c r="P1858" s="9" t="s">
        <v>43</v>
      </c>
      <c r="Q1858" s="9">
        <v>32.99</v>
      </c>
      <c r="R1858" s="9"/>
      <c r="S1858" s="9"/>
      <c r="T1858" s="9"/>
      <c r="U1858" s="9"/>
      <c r="V1858" s="9"/>
      <c r="W1858" s="9"/>
      <c r="X1858" s="9"/>
      <c r="Y1858" s="9" t="s">
        <v>1969</v>
      </c>
      <c r="Z1858" s="9" t="s">
        <v>149</v>
      </c>
      <c r="AA1858" s="9" t="s">
        <v>9426</v>
      </c>
      <c r="AB1858" s="9" t="s">
        <v>47</v>
      </c>
      <c r="AC1858" s="9"/>
      <c r="AD1858" s="9" t="b">
        <v>0</v>
      </c>
      <c r="AE1858" s="9"/>
      <c r="AF1858" s="9"/>
      <c r="AG1858" s="14">
        <f t="shared" ref="AG1858:AG1921" si="29">DATEVALUE(LEFT(C1858,10))</f>
        <v>43327</v>
      </c>
    </row>
    <row r="1859" spans="1:33">
      <c r="A1859" s="9" t="s">
        <v>9427</v>
      </c>
      <c r="B1859" s="9" t="s">
        <v>9427</v>
      </c>
      <c r="C1859" s="9" t="s">
        <v>9428</v>
      </c>
      <c r="D1859" s="9" t="s">
        <v>9429</v>
      </c>
      <c r="E1859" s="9" t="s">
        <v>36</v>
      </c>
      <c r="F1859" s="9" t="s">
        <v>37</v>
      </c>
      <c r="G1859" s="9" t="s">
        <v>38</v>
      </c>
      <c r="H1859" s="9"/>
      <c r="I1859" s="9"/>
      <c r="J1859" s="9" t="s">
        <v>39</v>
      </c>
      <c r="K1859" s="9" t="s">
        <v>9430</v>
      </c>
      <c r="L1859" s="9" t="s">
        <v>1611</v>
      </c>
      <c r="M1859" s="9" t="s">
        <v>1612</v>
      </c>
      <c r="N1859" s="9" t="s">
        <v>36</v>
      </c>
      <c r="O1859" s="9">
        <v>1</v>
      </c>
      <c r="P1859" s="9" t="s">
        <v>43</v>
      </c>
      <c r="Q1859" s="9">
        <v>22.65</v>
      </c>
      <c r="R1859" s="9"/>
      <c r="S1859" s="9"/>
      <c r="T1859" s="9"/>
      <c r="U1859" s="9"/>
      <c r="V1859" s="9"/>
      <c r="W1859" s="9"/>
      <c r="X1859" s="9"/>
      <c r="Y1859" s="9" t="s">
        <v>1079</v>
      </c>
      <c r="Z1859" s="9" t="s">
        <v>9431</v>
      </c>
      <c r="AA1859" s="9" t="s">
        <v>9432</v>
      </c>
      <c r="AB1859" s="9" t="s">
        <v>47</v>
      </c>
      <c r="AC1859" s="9"/>
      <c r="AD1859" s="9" t="b">
        <v>0</v>
      </c>
      <c r="AE1859" s="9"/>
      <c r="AF1859" s="9"/>
      <c r="AG1859" s="14">
        <f t="shared" si="29"/>
        <v>43327</v>
      </c>
    </row>
    <row r="1860" spans="1:33">
      <c r="A1860" s="9" t="s">
        <v>9433</v>
      </c>
      <c r="B1860" s="9" t="s">
        <v>9433</v>
      </c>
      <c r="C1860" s="9" t="s">
        <v>9434</v>
      </c>
      <c r="D1860" s="9" t="s">
        <v>9435</v>
      </c>
      <c r="E1860" s="9" t="s">
        <v>36</v>
      </c>
      <c r="F1860" s="9" t="s">
        <v>37</v>
      </c>
      <c r="G1860" s="9" t="s">
        <v>38</v>
      </c>
      <c r="H1860" s="9"/>
      <c r="I1860" s="9"/>
      <c r="J1860" s="9" t="s">
        <v>39</v>
      </c>
      <c r="K1860" s="9" t="s">
        <v>176</v>
      </c>
      <c r="L1860" s="9" t="s">
        <v>392</v>
      </c>
      <c r="M1860" s="9" t="s">
        <v>393</v>
      </c>
      <c r="N1860" s="9" t="s">
        <v>36</v>
      </c>
      <c r="O1860" s="9">
        <v>1</v>
      </c>
      <c r="P1860" s="9" t="s">
        <v>43</v>
      </c>
      <c r="Q1860" s="9">
        <v>15.99</v>
      </c>
      <c r="R1860" s="9"/>
      <c r="S1860" s="9"/>
      <c r="T1860" s="9"/>
      <c r="U1860" s="9"/>
      <c r="V1860" s="9"/>
      <c r="W1860" s="9"/>
      <c r="X1860" s="9"/>
      <c r="Y1860" s="9" t="s">
        <v>228</v>
      </c>
      <c r="Z1860" s="9" t="s">
        <v>56</v>
      </c>
      <c r="AA1860" s="9" t="s">
        <v>9436</v>
      </c>
      <c r="AB1860" s="9" t="s">
        <v>47</v>
      </c>
      <c r="AC1860" s="9"/>
      <c r="AD1860" s="9" t="b">
        <v>0</v>
      </c>
      <c r="AE1860" s="9"/>
      <c r="AF1860" s="9"/>
      <c r="AG1860" s="14">
        <f t="shared" si="29"/>
        <v>43327</v>
      </c>
    </row>
    <row r="1861" spans="1:33">
      <c r="A1861" s="9" t="s">
        <v>9437</v>
      </c>
      <c r="B1861" s="9" t="s">
        <v>9437</v>
      </c>
      <c r="C1861" s="9" t="s">
        <v>9438</v>
      </c>
      <c r="D1861" s="9" t="s">
        <v>9439</v>
      </c>
      <c r="E1861" s="9" t="s">
        <v>36</v>
      </c>
      <c r="F1861" s="9" t="s">
        <v>37</v>
      </c>
      <c r="G1861" s="9" t="s">
        <v>38</v>
      </c>
      <c r="H1861" s="9"/>
      <c r="I1861" s="9"/>
      <c r="J1861" s="9" t="s">
        <v>90</v>
      </c>
      <c r="K1861" s="9" t="s">
        <v>193</v>
      </c>
      <c r="L1861" s="9" t="s">
        <v>591</v>
      </c>
      <c r="M1861" s="9" t="s">
        <v>592</v>
      </c>
      <c r="N1861" s="9" t="s">
        <v>36</v>
      </c>
      <c r="O1861" s="9">
        <v>1</v>
      </c>
      <c r="P1861" s="9" t="s">
        <v>43</v>
      </c>
      <c r="Q1861" s="9">
        <v>18.99</v>
      </c>
      <c r="R1861" s="9"/>
      <c r="S1861" s="9">
        <v>5.48</v>
      </c>
      <c r="T1861" s="9"/>
      <c r="U1861" s="9"/>
      <c r="V1861" s="9"/>
      <c r="W1861" s="9"/>
      <c r="X1861" s="9"/>
      <c r="Y1861" s="9" t="s">
        <v>310</v>
      </c>
      <c r="Z1861" s="9" t="s">
        <v>65</v>
      </c>
      <c r="AA1861" s="9" t="s">
        <v>9440</v>
      </c>
      <c r="AB1861" s="9" t="s">
        <v>47</v>
      </c>
      <c r="AC1861" s="9"/>
      <c r="AD1861" s="9" t="b">
        <v>0</v>
      </c>
      <c r="AE1861" s="9"/>
      <c r="AF1861" s="9"/>
      <c r="AG1861" s="14">
        <f t="shared" si="29"/>
        <v>43327</v>
      </c>
    </row>
    <row r="1862" spans="1:33">
      <c r="A1862" s="9" t="s">
        <v>9441</v>
      </c>
      <c r="B1862" s="9" t="s">
        <v>9441</v>
      </c>
      <c r="C1862" s="9" t="s">
        <v>9442</v>
      </c>
      <c r="D1862" s="9" t="s">
        <v>9443</v>
      </c>
      <c r="E1862" s="9" t="s">
        <v>36</v>
      </c>
      <c r="F1862" s="9" t="s">
        <v>37</v>
      </c>
      <c r="G1862" s="9" t="s">
        <v>38</v>
      </c>
      <c r="H1862" s="9"/>
      <c r="I1862" s="9"/>
      <c r="J1862" s="9" t="s">
        <v>39</v>
      </c>
      <c r="K1862" s="9" t="s">
        <v>416</v>
      </c>
      <c r="L1862" s="9" t="s">
        <v>417</v>
      </c>
      <c r="M1862" s="9" t="s">
        <v>418</v>
      </c>
      <c r="N1862" s="9" t="s">
        <v>36</v>
      </c>
      <c r="O1862" s="9">
        <v>1</v>
      </c>
      <c r="P1862" s="9" t="s">
        <v>43</v>
      </c>
      <c r="Q1862" s="9">
        <v>29.99</v>
      </c>
      <c r="R1862" s="9"/>
      <c r="S1862" s="9"/>
      <c r="T1862" s="9"/>
      <c r="U1862" s="9"/>
      <c r="V1862" s="9"/>
      <c r="W1862" s="9"/>
      <c r="X1862" s="9"/>
      <c r="Y1862" s="9" t="s">
        <v>119</v>
      </c>
      <c r="Z1862" s="9" t="s">
        <v>56</v>
      </c>
      <c r="AA1862" s="9" t="s">
        <v>9444</v>
      </c>
      <c r="AB1862" s="9" t="s">
        <v>47</v>
      </c>
      <c r="AC1862" s="9"/>
      <c r="AD1862" s="9" t="b">
        <v>0</v>
      </c>
      <c r="AE1862" s="9"/>
      <c r="AF1862" s="9"/>
      <c r="AG1862" s="14">
        <f t="shared" si="29"/>
        <v>43327</v>
      </c>
    </row>
    <row r="1863" spans="1:33">
      <c r="A1863" s="9" t="s">
        <v>9445</v>
      </c>
      <c r="B1863" s="9" t="s">
        <v>9445</v>
      </c>
      <c r="C1863" s="9" t="s">
        <v>9446</v>
      </c>
      <c r="D1863" s="9" t="s">
        <v>9447</v>
      </c>
      <c r="E1863" s="9" t="s">
        <v>36</v>
      </c>
      <c r="F1863" s="9" t="s">
        <v>37</v>
      </c>
      <c r="G1863" s="9" t="s">
        <v>38</v>
      </c>
      <c r="H1863" s="9"/>
      <c r="I1863" s="9"/>
      <c r="J1863" s="9" t="s">
        <v>39</v>
      </c>
      <c r="K1863" s="9" t="s">
        <v>176</v>
      </c>
      <c r="L1863" s="9" t="s">
        <v>4495</v>
      </c>
      <c r="M1863" s="9" t="s">
        <v>4496</v>
      </c>
      <c r="N1863" s="9" t="s">
        <v>36</v>
      </c>
      <c r="O1863" s="9">
        <v>1</v>
      </c>
      <c r="P1863" s="9" t="s">
        <v>43</v>
      </c>
      <c r="Q1863" s="9">
        <v>15.99</v>
      </c>
      <c r="R1863" s="9"/>
      <c r="S1863" s="9"/>
      <c r="T1863" s="9"/>
      <c r="U1863" s="9"/>
      <c r="V1863" s="9"/>
      <c r="W1863" s="9"/>
      <c r="X1863" s="9"/>
      <c r="Y1863" s="9" t="s">
        <v>519</v>
      </c>
      <c r="Z1863" s="9" t="s">
        <v>180</v>
      </c>
      <c r="AA1863" s="9" t="s">
        <v>9448</v>
      </c>
      <c r="AB1863" s="9" t="s">
        <v>47</v>
      </c>
      <c r="AC1863" s="9"/>
      <c r="AD1863" s="9" t="b">
        <v>0</v>
      </c>
      <c r="AE1863" s="9"/>
      <c r="AF1863" s="9"/>
      <c r="AG1863" s="14">
        <f t="shared" si="29"/>
        <v>43327</v>
      </c>
    </row>
    <row r="1864" spans="1:33">
      <c r="A1864" s="9" t="s">
        <v>9449</v>
      </c>
      <c r="B1864" s="9" t="s">
        <v>9449</v>
      </c>
      <c r="C1864" s="9" t="s">
        <v>9450</v>
      </c>
      <c r="D1864" s="9" t="s">
        <v>9451</v>
      </c>
      <c r="E1864" s="9" t="s">
        <v>36</v>
      </c>
      <c r="F1864" s="9" t="s">
        <v>37</v>
      </c>
      <c r="G1864" s="9" t="s">
        <v>38</v>
      </c>
      <c r="H1864" s="9"/>
      <c r="I1864" s="9"/>
      <c r="J1864" s="9" t="s">
        <v>39</v>
      </c>
      <c r="K1864" s="9" t="s">
        <v>4429</v>
      </c>
      <c r="L1864" s="9" t="s">
        <v>4430</v>
      </c>
      <c r="M1864" s="9" t="s">
        <v>4431</v>
      </c>
      <c r="N1864" s="9" t="s">
        <v>36</v>
      </c>
      <c r="O1864" s="9">
        <v>1</v>
      </c>
      <c r="P1864" s="9" t="s">
        <v>43</v>
      </c>
      <c r="Q1864" s="9">
        <v>25.99</v>
      </c>
      <c r="R1864" s="9"/>
      <c r="S1864" s="9"/>
      <c r="T1864" s="9"/>
      <c r="U1864" s="9"/>
      <c r="V1864" s="9"/>
      <c r="W1864" s="9"/>
      <c r="X1864" s="9"/>
      <c r="Y1864" s="9" t="s">
        <v>6852</v>
      </c>
      <c r="Z1864" s="9" t="s">
        <v>65</v>
      </c>
      <c r="AA1864" s="9" t="s">
        <v>9452</v>
      </c>
      <c r="AB1864" s="9" t="s">
        <v>47</v>
      </c>
      <c r="AC1864" s="9"/>
      <c r="AD1864" s="9" t="b">
        <v>0</v>
      </c>
      <c r="AE1864" s="9"/>
      <c r="AF1864" s="9"/>
      <c r="AG1864" s="14">
        <f t="shared" si="29"/>
        <v>43327</v>
      </c>
    </row>
    <row r="1865" spans="1:33">
      <c r="A1865" s="9" t="s">
        <v>9453</v>
      </c>
      <c r="B1865" s="9" t="s">
        <v>9453</v>
      </c>
      <c r="C1865" s="9" t="s">
        <v>9454</v>
      </c>
      <c r="D1865" s="9" t="s">
        <v>9455</v>
      </c>
      <c r="E1865" s="9" t="s">
        <v>36</v>
      </c>
      <c r="F1865" s="9" t="s">
        <v>37</v>
      </c>
      <c r="G1865" s="9" t="s">
        <v>38</v>
      </c>
      <c r="H1865" s="9"/>
      <c r="I1865" s="9"/>
      <c r="J1865" s="9" t="s">
        <v>90</v>
      </c>
      <c r="K1865" s="9" t="s">
        <v>176</v>
      </c>
      <c r="L1865" s="9" t="s">
        <v>392</v>
      </c>
      <c r="M1865" s="9" t="s">
        <v>393</v>
      </c>
      <c r="N1865" s="9" t="s">
        <v>36</v>
      </c>
      <c r="O1865" s="9">
        <v>1</v>
      </c>
      <c r="P1865" s="9" t="s">
        <v>43</v>
      </c>
      <c r="Q1865" s="9">
        <v>15.99</v>
      </c>
      <c r="R1865" s="9"/>
      <c r="S1865" s="9">
        <v>3.27</v>
      </c>
      <c r="T1865" s="9"/>
      <c r="U1865" s="9"/>
      <c r="V1865" s="9"/>
      <c r="W1865" s="9"/>
      <c r="X1865" s="9">
        <v>3.27</v>
      </c>
      <c r="Y1865" s="9" t="s">
        <v>127</v>
      </c>
      <c r="Z1865" s="9" t="s">
        <v>75</v>
      </c>
      <c r="AA1865" s="9" t="s">
        <v>9456</v>
      </c>
      <c r="AB1865" s="9" t="s">
        <v>47</v>
      </c>
      <c r="AC1865" s="9" t="s">
        <v>97</v>
      </c>
      <c r="AD1865" s="9" t="b">
        <v>0</v>
      </c>
      <c r="AE1865" s="9"/>
      <c r="AF1865" s="9"/>
      <c r="AG1865" s="14">
        <f t="shared" si="29"/>
        <v>43327</v>
      </c>
    </row>
    <row r="1866" spans="1:33">
      <c r="A1866" s="9" t="s">
        <v>9457</v>
      </c>
      <c r="B1866" s="9" t="s">
        <v>9457</v>
      </c>
      <c r="C1866" s="9" t="s">
        <v>9458</v>
      </c>
      <c r="D1866" s="9" t="s">
        <v>9459</v>
      </c>
      <c r="E1866" s="9" t="s">
        <v>36</v>
      </c>
      <c r="F1866" s="9" t="s">
        <v>37</v>
      </c>
      <c r="G1866" s="9" t="s">
        <v>38</v>
      </c>
      <c r="H1866" s="9"/>
      <c r="I1866" s="9"/>
      <c r="J1866" s="9" t="s">
        <v>39</v>
      </c>
      <c r="K1866" s="9" t="s">
        <v>1240</v>
      </c>
      <c r="L1866" s="9" t="s">
        <v>1241</v>
      </c>
      <c r="M1866" s="9" t="s">
        <v>1242</v>
      </c>
      <c r="N1866" s="9" t="s">
        <v>36</v>
      </c>
      <c r="O1866" s="9">
        <v>1</v>
      </c>
      <c r="P1866" s="9" t="s">
        <v>43</v>
      </c>
      <c r="Q1866" s="9">
        <v>20.99</v>
      </c>
      <c r="R1866" s="9"/>
      <c r="S1866" s="9"/>
      <c r="T1866" s="9"/>
      <c r="U1866" s="9"/>
      <c r="V1866" s="9"/>
      <c r="W1866" s="9"/>
      <c r="X1866" s="9"/>
      <c r="Y1866" s="9" t="s">
        <v>519</v>
      </c>
      <c r="Z1866" s="9" t="s">
        <v>56</v>
      </c>
      <c r="AA1866" s="9" t="s">
        <v>9460</v>
      </c>
      <c r="AB1866" s="9" t="s">
        <v>47</v>
      </c>
      <c r="AC1866" s="9"/>
      <c r="AD1866" s="9" t="b">
        <v>0</v>
      </c>
      <c r="AE1866" s="9"/>
      <c r="AF1866" s="9"/>
      <c r="AG1866" s="14">
        <f t="shared" si="29"/>
        <v>43327</v>
      </c>
    </row>
    <row r="1867" spans="1:33">
      <c r="A1867" s="9" t="s">
        <v>9461</v>
      </c>
      <c r="B1867" s="9" t="s">
        <v>9461</v>
      </c>
      <c r="C1867" s="9" t="s">
        <v>9462</v>
      </c>
      <c r="D1867" s="9" t="s">
        <v>9463</v>
      </c>
      <c r="E1867" s="9" t="s">
        <v>36</v>
      </c>
      <c r="F1867" s="9" t="s">
        <v>37</v>
      </c>
      <c r="G1867" s="9" t="s">
        <v>38</v>
      </c>
      <c r="H1867" s="9"/>
      <c r="I1867" s="9"/>
      <c r="J1867" s="9" t="s">
        <v>39</v>
      </c>
      <c r="K1867" s="9" t="s">
        <v>9464</v>
      </c>
      <c r="L1867" s="9" t="s">
        <v>92</v>
      </c>
      <c r="M1867" s="9" t="s">
        <v>93</v>
      </c>
      <c r="N1867" s="9" t="s">
        <v>36</v>
      </c>
      <c r="O1867" s="9">
        <v>1</v>
      </c>
      <c r="P1867" s="9" t="s">
        <v>43</v>
      </c>
      <c r="Q1867" s="9">
        <v>22.65</v>
      </c>
      <c r="R1867" s="9"/>
      <c r="S1867" s="9"/>
      <c r="T1867" s="9"/>
      <c r="U1867" s="9"/>
      <c r="V1867" s="9"/>
      <c r="W1867" s="9"/>
      <c r="X1867" s="9"/>
      <c r="Y1867" s="9" t="s">
        <v>85</v>
      </c>
      <c r="Z1867" s="9" t="s">
        <v>75</v>
      </c>
      <c r="AA1867" s="9" t="s">
        <v>9465</v>
      </c>
      <c r="AB1867" s="9" t="s">
        <v>47</v>
      </c>
      <c r="AC1867" s="9"/>
      <c r="AD1867" s="9" t="b">
        <v>0</v>
      </c>
      <c r="AE1867" s="9"/>
      <c r="AF1867" s="9"/>
      <c r="AG1867" s="14">
        <f t="shared" si="29"/>
        <v>43327</v>
      </c>
    </row>
    <row r="1868" spans="1:33">
      <c r="A1868" s="9" t="s">
        <v>9461</v>
      </c>
      <c r="B1868" s="9" t="s">
        <v>9461</v>
      </c>
      <c r="C1868" s="9" t="s">
        <v>9462</v>
      </c>
      <c r="D1868" s="9" t="s">
        <v>9463</v>
      </c>
      <c r="E1868" s="9" t="s">
        <v>36</v>
      </c>
      <c r="F1868" s="9" t="s">
        <v>37</v>
      </c>
      <c r="G1868" s="9" t="s">
        <v>38</v>
      </c>
      <c r="H1868" s="9"/>
      <c r="I1868" s="9"/>
      <c r="J1868" s="9" t="s">
        <v>39</v>
      </c>
      <c r="K1868" s="9" t="s">
        <v>9466</v>
      </c>
      <c r="L1868" s="9" t="s">
        <v>3318</v>
      </c>
      <c r="M1868" s="9" t="s">
        <v>3319</v>
      </c>
      <c r="N1868" s="9" t="s">
        <v>36</v>
      </c>
      <c r="O1868" s="9">
        <v>1</v>
      </c>
      <c r="P1868" s="9" t="s">
        <v>43</v>
      </c>
      <c r="Q1868" s="9">
        <v>22.65</v>
      </c>
      <c r="R1868" s="9"/>
      <c r="S1868" s="9"/>
      <c r="T1868" s="9"/>
      <c r="U1868" s="9"/>
      <c r="V1868" s="9"/>
      <c r="W1868" s="9"/>
      <c r="X1868" s="9"/>
      <c r="Y1868" s="9" t="s">
        <v>85</v>
      </c>
      <c r="Z1868" s="9" t="s">
        <v>75</v>
      </c>
      <c r="AA1868" s="9" t="s">
        <v>9465</v>
      </c>
      <c r="AB1868" s="9" t="s">
        <v>47</v>
      </c>
      <c r="AC1868" s="9"/>
      <c r="AD1868" s="9" t="b">
        <v>0</v>
      </c>
      <c r="AE1868" s="9"/>
      <c r="AF1868" s="9"/>
      <c r="AG1868" s="14">
        <f t="shared" si="29"/>
        <v>43327</v>
      </c>
    </row>
    <row r="1869" spans="1:33">
      <c r="A1869" s="9" t="s">
        <v>9467</v>
      </c>
      <c r="B1869" s="9" t="s">
        <v>9467</v>
      </c>
      <c r="C1869" s="9" t="s">
        <v>9468</v>
      </c>
      <c r="D1869" s="9" t="s">
        <v>9469</v>
      </c>
      <c r="E1869" s="9" t="s">
        <v>36</v>
      </c>
      <c r="F1869" s="9" t="s">
        <v>37</v>
      </c>
      <c r="G1869" s="9" t="s">
        <v>38</v>
      </c>
      <c r="H1869" s="9"/>
      <c r="I1869" s="9"/>
      <c r="J1869" s="9" t="s">
        <v>39</v>
      </c>
      <c r="K1869" s="9" t="s">
        <v>921</v>
      </c>
      <c r="L1869" s="9" t="s">
        <v>139</v>
      </c>
      <c r="M1869" s="9" t="s">
        <v>140</v>
      </c>
      <c r="N1869" s="9" t="s">
        <v>36</v>
      </c>
      <c r="O1869" s="9">
        <v>1</v>
      </c>
      <c r="P1869" s="9" t="s">
        <v>43</v>
      </c>
      <c r="Q1869" s="9">
        <v>22.65</v>
      </c>
      <c r="R1869" s="9"/>
      <c r="S1869" s="9"/>
      <c r="T1869" s="9"/>
      <c r="U1869" s="9"/>
      <c r="V1869" s="9"/>
      <c r="W1869" s="9"/>
      <c r="X1869" s="9"/>
      <c r="Y1869" s="9" t="s">
        <v>9470</v>
      </c>
      <c r="Z1869" s="9" t="s">
        <v>431</v>
      </c>
      <c r="AA1869" s="9" t="s">
        <v>9471</v>
      </c>
      <c r="AB1869" s="9" t="s">
        <v>47</v>
      </c>
      <c r="AC1869" s="9"/>
      <c r="AD1869" s="9" t="b">
        <v>0</v>
      </c>
      <c r="AE1869" s="9"/>
      <c r="AF1869" s="9"/>
      <c r="AG1869" s="14">
        <f t="shared" si="29"/>
        <v>43327</v>
      </c>
    </row>
    <row r="1870" spans="1:33">
      <c r="A1870" s="9" t="s">
        <v>9472</v>
      </c>
      <c r="B1870" s="9" t="s">
        <v>9472</v>
      </c>
      <c r="C1870" s="9" t="s">
        <v>9473</v>
      </c>
      <c r="D1870" s="9" t="s">
        <v>9474</v>
      </c>
      <c r="E1870" s="9" t="s">
        <v>36</v>
      </c>
      <c r="F1870" s="9" t="s">
        <v>37</v>
      </c>
      <c r="G1870" s="9" t="s">
        <v>38</v>
      </c>
      <c r="H1870" s="9"/>
      <c r="I1870" s="9"/>
      <c r="J1870" s="9" t="s">
        <v>39</v>
      </c>
      <c r="K1870" s="9" t="s">
        <v>269</v>
      </c>
      <c r="L1870" s="9" t="s">
        <v>270</v>
      </c>
      <c r="M1870" s="9" t="s">
        <v>271</v>
      </c>
      <c r="N1870" s="9" t="s">
        <v>36</v>
      </c>
      <c r="O1870" s="9">
        <v>1</v>
      </c>
      <c r="P1870" s="9" t="s">
        <v>43</v>
      </c>
      <c r="Q1870" s="9">
        <v>35.99</v>
      </c>
      <c r="R1870" s="9"/>
      <c r="S1870" s="9"/>
      <c r="T1870" s="9"/>
      <c r="U1870" s="9"/>
      <c r="V1870" s="9"/>
      <c r="W1870" s="9"/>
      <c r="X1870" s="9"/>
      <c r="Y1870" s="9" t="s">
        <v>9475</v>
      </c>
      <c r="Z1870" s="9" t="s">
        <v>56</v>
      </c>
      <c r="AA1870" s="9" t="s">
        <v>9476</v>
      </c>
      <c r="AB1870" s="9" t="s">
        <v>47</v>
      </c>
      <c r="AC1870" s="9"/>
      <c r="AD1870" s="9" t="b">
        <v>0</v>
      </c>
      <c r="AE1870" s="9"/>
      <c r="AF1870" s="9"/>
      <c r="AG1870" s="14">
        <f t="shared" si="29"/>
        <v>43327</v>
      </c>
    </row>
    <row r="1871" spans="1:33">
      <c r="A1871" s="9" t="s">
        <v>9472</v>
      </c>
      <c r="B1871" s="9" t="s">
        <v>9472</v>
      </c>
      <c r="C1871" s="9" t="s">
        <v>9473</v>
      </c>
      <c r="D1871" s="9" t="s">
        <v>9474</v>
      </c>
      <c r="E1871" s="9" t="s">
        <v>36</v>
      </c>
      <c r="F1871" s="9" t="s">
        <v>37</v>
      </c>
      <c r="G1871" s="9" t="s">
        <v>38</v>
      </c>
      <c r="H1871" s="9"/>
      <c r="I1871" s="9"/>
      <c r="J1871" s="9" t="s">
        <v>39</v>
      </c>
      <c r="K1871" s="9" t="s">
        <v>2900</v>
      </c>
      <c r="L1871" s="9" t="s">
        <v>2901</v>
      </c>
      <c r="M1871" s="9" t="s">
        <v>2902</v>
      </c>
      <c r="N1871" s="9" t="s">
        <v>36</v>
      </c>
      <c r="O1871" s="9">
        <v>1</v>
      </c>
      <c r="P1871" s="9" t="s">
        <v>43</v>
      </c>
      <c r="Q1871" s="9">
        <v>35.99</v>
      </c>
      <c r="R1871" s="9"/>
      <c r="S1871" s="9"/>
      <c r="T1871" s="9"/>
      <c r="U1871" s="9"/>
      <c r="V1871" s="9"/>
      <c r="W1871" s="9"/>
      <c r="X1871" s="9"/>
      <c r="Y1871" s="9" t="s">
        <v>9475</v>
      </c>
      <c r="Z1871" s="9" t="s">
        <v>56</v>
      </c>
      <c r="AA1871" s="9" t="s">
        <v>9476</v>
      </c>
      <c r="AB1871" s="9" t="s">
        <v>47</v>
      </c>
      <c r="AC1871" s="9"/>
      <c r="AD1871" s="9" t="b">
        <v>0</v>
      </c>
      <c r="AE1871" s="9"/>
      <c r="AF1871" s="9"/>
      <c r="AG1871" s="14">
        <f t="shared" si="29"/>
        <v>43327</v>
      </c>
    </row>
    <row r="1872" spans="1:33">
      <c r="A1872" s="9" t="s">
        <v>9477</v>
      </c>
      <c r="B1872" s="9" t="s">
        <v>9477</v>
      </c>
      <c r="C1872" s="9" t="s">
        <v>9478</v>
      </c>
      <c r="D1872" s="9" t="s">
        <v>9479</v>
      </c>
      <c r="E1872" s="9" t="s">
        <v>80</v>
      </c>
      <c r="F1872" s="9" t="s">
        <v>37</v>
      </c>
      <c r="G1872" s="9" t="s">
        <v>38</v>
      </c>
      <c r="H1872" s="9"/>
      <c r="I1872" s="9"/>
      <c r="J1872" s="9" t="s">
        <v>39</v>
      </c>
      <c r="K1872" s="9" t="s">
        <v>9480</v>
      </c>
      <c r="L1872" s="9" t="s">
        <v>9481</v>
      </c>
      <c r="M1872" s="9" t="s">
        <v>9482</v>
      </c>
      <c r="N1872" s="9" t="s">
        <v>80</v>
      </c>
      <c r="O1872" s="9">
        <v>0</v>
      </c>
      <c r="P1872" s="9"/>
      <c r="Q1872" s="9"/>
      <c r="R1872" s="9"/>
      <c r="S1872" s="9"/>
      <c r="T1872" s="9"/>
      <c r="U1872" s="9"/>
      <c r="V1872" s="9"/>
      <c r="W1872" s="9"/>
      <c r="X1872" s="9"/>
      <c r="Y1872" s="9" t="s">
        <v>9483</v>
      </c>
      <c r="Z1872" s="9" t="s">
        <v>56</v>
      </c>
      <c r="AA1872" s="9" t="s">
        <v>9484</v>
      </c>
      <c r="AB1872" s="9" t="s">
        <v>47</v>
      </c>
      <c r="AC1872" s="9"/>
      <c r="AD1872" s="9" t="b">
        <v>0</v>
      </c>
      <c r="AE1872" s="9"/>
      <c r="AF1872" s="9"/>
      <c r="AG1872" s="14">
        <f t="shared" si="29"/>
        <v>43327</v>
      </c>
    </row>
    <row r="1873" spans="1:33">
      <c r="A1873" s="9" t="s">
        <v>9485</v>
      </c>
      <c r="B1873" s="9" t="s">
        <v>9485</v>
      </c>
      <c r="C1873" s="9" t="s">
        <v>9486</v>
      </c>
      <c r="D1873" s="9" t="s">
        <v>9487</v>
      </c>
      <c r="E1873" s="9" t="s">
        <v>36</v>
      </c>
      <c r="F1873" s="9" t="s">
        <v>37</v>
      </c>
      <c r="G1873" s="9" t="s">
        <v>38</v>
      </c>
      <c r="H1873" s="9"/>
      <c r="I1873" s="9"/>
      <c r="J1873" s="9" t="s">
        <v>39</v>
      </c>
      <c r="K1873" s="9" t="s">
        <v>138</v>
      </c>
      <c r="L1873" s="9" t="s">
        <v>1574</v>
      </c>
      <c r="M1873" s="9" t="s">
        <v>1575</v>
      </c>
      <c r="N1873" s="9" t="s">
        <v>36</v>
      </c>
      <c r="O1873" s="9">
        <v>1</v>
      </c>
      <c r="P1873" s="9" t="s">
        <v>43</v>
      </c>
      <c r="Q1873" s="9">
        <v>22.65</v>
      </c>
      <c r="R1873" s="9"/>
      <c r="S1873" s="9"/>
      <c r="T1873" s="9"/>
      <c r="U1873" s="9"/>
      <c r="V1873" s="9"/>
      <c r="W1873" s="9"/>
      <c r="X1873" s="9"/>
      <c r="Y1873" s="9" t="s">
        <v>85</v>
      </c>
      <c r="Z1873" s="9" t="s">
        <v>284</v>
      </c>
      <c r="AA1873" s="9" t="s">
        <v>9488</v>
      </c>
      <c r="AB1873" s="9" t="s">
        <v>47</v>
      </c>
      <c r="AC1873" s="9"/>
      <c r="AD1873" s="9" t="b">
        <v>0</v>
      </c>
      <c r="AE1873" s="9"/>
      <c r="AF1873" s="9"/>
      <c r="AG1873" s="14">
        <f t="shared" si="29"/>
        <v>43327</v>
      </c>
    </row>
    <row r="1874" spans="1:33">
      <c r="A1874" s="9" t="s">
        <v>9485</v>
      </c>
      <c r="B1874" s="9" t="s">
        <v>9485</v>
      </c>
      <c r="C1874" s="9" t="s">
        <v>9486</v>
      </c>
      <c r="D1874" s="9" t="s">
        <v>9487</v>
      </c>
      <c r="E1874" s="9" t="s">
        <v>36</v>
      </c>
      <c r="F1874" s="9" t="s">
        <v>37</v>
      </c>
      <c r="G1874" s="9" t="s">
        <v>38</v>
      </c>
      <c r="H1874" s="9"/>
      <c r="I1874" s="9"/>
      <c r="J1874" s="9" t="s">
        <v>39</v>
      </c>
      <c r="K1874" s="9" t="s">
        <v>176</v>
      </c>
      <c r="L1874" s="9" t="s">
        <v>827</v>
      </c>
      <c r="M1874" s="9" t="s">
        <v>828</v>
      </c>
      <c r="N1874" s="9" t="s">
        <v>36</v>
      </c>
      <c r="O1874" s="9">
        <v>1</v>
      </c>
      <c r="P1874" s="9" t="s">
        <v>43</v>
      </c>
      <c r="Q1874" s="9">
        <v>15.99</v>
      </c>
      <c r="R1874" s="9"/>
      <c r="S1874" s="9"/>
      <c r="T1874" s="9"/>
      <c r="U1874" s="9"/>
      <c r="V1874" s="9"/>
      <c r="W1874" s="9"/>
      <c r="X1874" s="9"/>
      <c r="Y1874" s="9" t="s">
        <v>85</v>
      </c>
      <c r="Z1874" s="9" t="s">
        <v>284</v>
      </c>
      <c r="AA1874" s="9" t="s">
        <v>9488</v>
      </c>
      <c r="AB1874" s="9" t="s">
        <v>47</v>
      </c>
      <c r="AC1874" s="9"/>
      <c r="AD1874" s="9" t="b">
        <v>0</v>
      </c>
      <c r="AE1874" s="9"/>
      <c r="AF1874" s="9"/>
      <c r="AG1874" s="14">
        <f t="shared" si="29"/>
        <v>43327</v>
      </c>
    </row>
    <row r="1875" spans="1:33">
      <c r="A1875" s="9" t="s">
        <v>9489</v>
      </c>
      <c r="B1875" s="9" t="s">
        <v>9489</v>
      </c>
      <c r="C1875" s="9" t="s">
        <v>9490</v>
      </c>
      <c r="D1875" s="9" t="s">
        <v>9491</v>
      </c>
      <c r="E1875" s="9" t="s">
        <v>36</v>
      </c>
      <c r="F1875" s="9" t="s">
        <v>37</v>
      </c>
      <c r="G1875" s="9" t="s">
        <v>38</v>
      </c>
      <c r="H1875" s="9"/>
      <c r="I1875" s="9"/>
      <c r="J1875" s="9" t="s">
        <v>39</v>
      </c>
      <c r="K1875" s="9" t="s">
        <v>1597</v>
      </c>
      <c r="L1875" s="9" t="s">
        <v>1922</v>
      </c>
      <c r="M1875" s="9" t="s">
        <v>1923</v>
      </c>
      <c r="N1875" s="9" t="s">
        <v>36</v>
      </c>
      <c r="O1875" s="9">
        <v>1</v>
      </c>
      <c r="P1875" s="9" t="s">
        <v>43</v>
      </c>
      <c r="Q1875" s="9">
        <v>35.99</v>
      </c>
      <c r="R1875" s="9"/>
      <c r="S1875" s="9"/>
      <c r="T1875" s="9"/>
      <c r="U1875" s="9"/>
      <c r="V1875" s="9"/>
      <c r="W1875" s="9"/>
      <c r="X1875" s="9"/>
      <c r="Y1875" s="9" t="s">
        <v>671</v>
      </c>
      <c r="Z1875" s="9" t="s">
        <v>56</v>
      </c>
      <c r="AA1875" s="9" t="s">
        <v>9492</v>
      </c>
      <c r="AB1875" s="9" t="s">
        <v>47</v>
      </c>
      <c r="AC1875" s="9"/>
      <c r="AD1875" s="9" t="b">
        <v>0</v>
      </c>
      <c r="AE1875" s="9"/>
      <c r="AF1875" s="9"/>
      <c r="AG1875" s="14">
        <f t="shared" si="29"/>
        <v>43327</v>
      </c>
    </row>
    <row r="1876" spans="1:33">
      <c r="A1876" s="9" t="s">
        <v>9493</v>
      </c>
      <c r="B1876" s="9" t="s">
        <v>9493</v>
      </c>
      <c r="C1876" s="9" t="s">
        <v>9494</v>
      </c>
      <c r="D1876" s="9" t="s">
        <v>9495</v>
      </c>
      <c r="E1876" s="9" t="s">
        <v>36</v>
      </c>
      <c r="F1876" s="9" t="s">
        <v>37</v>
      </c>
      <c r="G1876" s="9" t="s">
        <v>38</v>
      </c>
      <c r="H1876" s="9"/>
      <c r="I1876" s="9"/>
      <c r="J1876" s="9" t="s">
        <v>51</v>
      </c>
      <c r="K1876" s="9" t="s">
        <v>4893</v>
      </c>
      <c r="L1876" s="9" t="s">
        <v>4894</v>
      </c>
      <c r="M1876" s="9" t="s">
        <v>4895</v>
      </c>
      <c r="N1876" s="9" t="s">
        <v>36</v>
      </c>
      <c r="O1876" s="9">
        <v>1</v>
      </c>
      <c r="P1876" s="9" t="s">
        <v>43</v>
      </c>
      <c r="Q1876" s="9">
        <v>25.99</v>
      </c>
      <c r="R1876" s="9"/>
      <c r="S1876" s="9">
        <v>3.99</v>
      </c>
      <c r="T1876" s="9"/>
      <c r="U1876" s="9"/>
      <c r="V1876" s="9"/>
      <c r="W1876" s="9"/>
      <c r="X1876" s="9"/>
      <c r="Y1876" s="9" t="s">
        <v>372</v>
      </c>
      <c r="Z1876" s="9" t="s">
        <v>65</v>
      </c>
      <c r="AA1876" s="9" t="s">
        <v>9496</v>
      </c>
      <c r="AB1876" s="9" t="s">
        <v>47</v>
      </c>
      <c r="AC1876" s="9"/>
      <c r="AD1876" s="9" t="b">
        <v>0</v>
      </c>
      <c r="AE1876" s="9"/>
      <c r="AF1876" s="9"/>
      <c r="AG1876" s="14">
        <f t="shared" si="29"/>
        <v>43327</v>
      </c>
    </row>
    <row r="1877" spans="1:33">
      <c r="A1877" s="9" t="s">
        <v>9497</v>
      </c>
      <c r="B1877" s="9" t="s">
        <v>9497</v>
      </c>
      <c r="C1877" s="9" t="s">
        <v>9498</v>
      </c>
      <c r="D1877" s="9" t="s">
        <v>9499</v>
      </c>
      <c r="E1877" s="9" t="s">
        <v>36</v>
      </c>
      <c r="F1877" s="9" t="s">
        <v>37</v>
      </c>
      <c r="G1877" s="9" t="s">
        <v>38</v>
      </c>
      <c r="H1877" s="9"/>
      <c r="I1877" s="9"/>
      <c r="J1877" s="9" t="s">
        <v>90</v>
      </c>
      <c r="K1877" s="9" t="s">
        <v>176</v>
      </c>
      <c r="L1877" s="9" t="s">
        <v>1275</v>
      </c>
      <c r="M1877" s="9" t="s">
        <v>1276</v>
      </c>
      <c r="N1877" s="9" t="s">
        <v>36</v>
      </c>
      <c r="O1877" s="9">
        <v>1</v>
      </c>
      <c r="P1877" s="9" t="s">
        <v>43</v>
      </c>
      <c r="Q1877" s="9">
        <v>15.99</v>
      </c>
      <c r="R1877" s="9"/>
      <c r="S1877" s="9">
        <v>3.92</v>
      </c>
      <c r="T1877" s="9"/>
      <c r="U1877" s="9"/>
      <c r="V1877" s="9"/>
      <c r="W1877" s="9"/>
      <c r="X1877" s="9">
        <v>3.92</v>
      </c>
      <c r="Y1877" s="9" t="s">
        <v>65</v>
      </c>
      <c r="Z1877" s="9" t="s">
        <v>65</v>
      </c>
      <c r="AA1877" s="9" t="s">
        <v>9500</v>
      </c>
      <c r="AB1877" s="9" t="s">
        <v>47</v>
      </c>
      <c r="AC1877" s="9" t="s">
        <v>97</v>
      </c>
      <c r="AD1877" s="9" t="b">
        <v>0</v>
      </c>
      <c r="AE1877" s="9"/>
      <c r="AF1877" s="9"/>
      <c r="AG1877" s="14">
        <f t="shared" si="29"/>
        <v>43327</v>
      </c>
    </row>
    <row r="1878" spans="1:33">
      <c r="A1878" s="9" t="s">
        <v>9501</v>
      </c>
      <c r="B1878" s="9" t="s">
        <v>9501</v>
      </c>
      <c r="C1878" s="9" t="s">
        <v>9502</v>
      </c>
      <c r="D1878" s="9" t="s">
        <v>9503</v>
      </c>
      <c r="E1878" s="9" t="s">
        <v>36</v>
      </c>
      <c r="F1878" s="9" t="s">
        <v>37</v>
      </c>
      <c r="G1878" s="9" t="s">
        <v>38</v>
      </c>
      <c r="H1878" s="9"/>
      <c r="I1878" s="9"/>
      <c r="J1878" s="9" t="s">
        <v>39</v>
      </c>
      <c r="K1878" s="9" t="s">
        <v>9504</v>
      </c>
      <c r="L1878" s="9" t="s">
        <v>9505</v>
      </c>
      <c r="M1878" s="9" t="s">
        <v>9506</v>
      </c>
      <c r="N1878" s="9" t="s">
        <v>36</v>
      </c>
      <c r="O1878" s="9">
        <v>1</v>
      </c>
      <c r="P1878" s="9" t="s">
        <v>43</v>
      </c>
      <c r="Q1878" s="9">
        <v>29.99</v>
      </c>
      <c r="R1878" s="9"/>
      <c r="S1878" s="9"/>
      <c r="T1878" s="9"/>
      <c r="U1878" s="9"/>
      <c r="V1878" s="9"/>
      <c r="W1878" s="9"/>
      <c r="X1878" s="9"/>
      <c r="Y1878" s="9" t="s">
        <v>5751</v>
      </c>
      <c r="Z1878" s="9" t="s">
        <v>149</v>
      </c>
      <c r="AA1878" s="9" t="s">
        <v>9507</v>
      </c>
      <c r="AB1878" s="9" t="s">
        <v>47</v>
      </c>
      <c r="AC1878" s="9"/>
      <c r="AD1878" s="9" t="b">
        <v>0</v>
      </c>
      <c r="AE1878" s="9"/>
      <c r="AF1878" s="9"/>
      <c r="AG1878" s="14">
        <f t="shared" si="29"/>
        <v>43327</v>
      </c>
    </row>
    <row r="1879" spans="1:33">
      <c r="A1879" s="9" t="s">
        <v>9508</v>
      </c>
      <c r="B1879" s="9" t="s">
        <v>9508</v>
      </c>
      <c r="C1879" s="9" t="s">
        <v>9509</v>
      </c>
      <c r="D1879" s="9" t="s">
        <v>9510</v>
      </c>
      <c r="E1879" s="9" t="s">
        <v>36</v>
      </c>
      <c r="F1879" s="9" t="s">
        <v>37</v>
      </c>
      <c r="G1879" s="9" t="s">
        <v>38</v>
      </c>
      <c r="H1879" s="9"/>
      <c r="I1879" s="9"/>
      <c r="J1879" s="9" t="s">
        <v>39</v>
      </c>
      <c r="K1879" s="9" t="s">
        <v>687</v>
      </c>
      <c r="L1879" s="9" t="s">
        <v>688</v>
      </c>
      <c r="M1879" s="9" t="s">
        <v>689</v>
      </c>
      <c r="N1879" s="9" t="s">
        <v>36</v>
      </c>
      <c r="O1879" s="9">
        <v>1</v>
      </c>
      <c r="P1879" s="9" t="s">
        <v>43</v>
      </c>
      <c r="Q1879" s="9">
        <v>35.99</v>
      </c>
      <c r="R1879" s="9"/>
      <c r="S1879" s="9">
        <v>3.98</v>
      </c>
      <c r="T1879" s="9"/>
      <c r="U1879" s="9"/>
      <c r="V1879" s="9"/>
      <c r="W1879" s="9"/>
      <c r="X1879" s="9"/>
      <c r="Y1879" s="9" t="s">
        <v>119</v>
      </c>
      <c r="Z1879" s="9" t="s">
        <v>180</v>
      </c>
      <c r="AA1879" s="9" t="s">
        <v>9511</v>
      </c>
      <c r="AB1879" s="9" t="s">
        <v>47</v>
      </c>
      <c r="AC1879" s="9"/>
      <c r="AD1879" s="9" t="b">
        <v>0</v>
      </c>
      <c r="AE1879" s="9"/>
      <c r="AF1879" s="9"/>
      <c r="AG1879" s="14">
        <f t="shared" si="29"/>
        <v>43327</v>
      </c>
    </row>
    <row r="1880" spans="1:33">
      <c r="A1880" s="9" t="s">
        <v>9512</v>
      </c>
      <c r="B1880" s="9" t="s">
        <v>9512</v>
      </c>
      <c r="C1880" s="9" t="s">
        <v>9513</v>
      </c>
      <c r="D1880" s="9" t="s">
        <v>9514</v>
      </c>
      <c r="E1880" s="9" t="s">
        <v>36</v>
      </c>
      <c r="F1880" s="9" t="s">
        <v>37</v>
      </c>
      <c r="G1880" s="9" t="s">
        <v>38</v>
      </c>
      <c r="H1880" s="9"/>
      <c r="I1880" s="9"/>
      <c r="J1880" s="9" t="s">
        <v>39</v>
      </c>
      <c r="K1880" s="9" t="s">
        <v>116</v>
      </c>
      <c r="L1880" s="9" t="s">
        <v>6020</v>
      </c>
      <c r="M1880" s="9" t="s">
        <v>6021</v>
      </c>
      <c r="N1880" s="9" t="s">
        <v>36</v>
      </c>
      <c r="O1880" s="9">
        <v>1</v>
      </c>
      <c r="P1880" s="9" t="s">
        <v>43</v>
      </c>
      <c r="Q1880" s="9">
        <v>29.99</v>
      </c>
      <c r="R1880" s="9"/>
      <c r="S1880" s="9"/>
      <c r="T1880" s="9"/>
      <c r="U1880" s="9"/>
      <c r="V1880" s="9"/>
      <c r="W1880" s="9"/>
      <c r="X1880" s="9"/>
      <c r="Y1880" s="9" t="s">
        <v>2318</v>
      </c>
      <c r="Z1880" s="9" t="s">
        <v>75</v>
      </c>
      <c r="AA1880" s="9" t="s">
        <v>9515</v>
      </c>
      <c r="AB1880" s="9" t="s">
        <v>47</v>
      </c>
      <c r="AC1880" s="9"/>
      <c r="AD1880" s="9" t="b">
        <v>0</v>
      </c>
      <c r="AE1880" s="9"/>
      <c r="AF1880" s="9"/>
      <c r="AG1880" s="14">
        <f t="shared" si="29"/>
        <v>43327</v>
      </c>
    </row>
    <row r="1881" spans="1:33">
      <c r="A1881" s="9" t="s">
        <v>9516</v>
      </c>
      <c r="B1881" s="9" t="s">
        <v>9516</v>
      </c>
      <c r="C1881" s="9" t="s">
        <v>9517</v>
      </c>
      <c r="D1881" s="9" t="s">
        <v>9518</v>
      </c>
      <c r="E1881" s="9" t="s">
        <v>36</v>
      </c>
      <c r="F1881" s="9" t="s">
        <v>37</v>
      </c>
      <c r="G1881" s="9" t="s">
        <v>38</v>
      </c>
      <c r="H1881" s="9"/>
      <c r="I1881" s="9"/>
      <c r="J1881" s="9" t="s">
        <v>51</v>
      </c>
      <c r="K1881" s="9" t="s">
        <v>176</v>
      </c>
      <c r="L1881" s="9" t="s">
        <v>297</v>
      </c>
      <c r="M1881" s="9" t="s">
        <v>298</v>
      </c>
      <c r="N1881" s="9" t="s">
        <v>36</v>
      </c>
      <c r="O1881" s="9">
        <v>1</v>
      </c>
      <c r="P1881" s="9" t="s">
        <v>43</v>
      </c>
      <c r="Q1881" s="9">
        <v>15.99</v>
      </c>
      <c r="R1881" s="9"/>
      <c r="S1881" s="9">
        <v>3.99</v>
      </c>
      <c r="T1881" s="9"/>
      <c r="U1881" s="9"/>
      <c r="V1881" s="9"/>
      <c r="W1881" s="9"/>
      <c r="X1881" s="9"/>
      <c r="Y1881" s="9" t="s">
        <v>671</v>
      </c>
      <c r="Z1881" s="9" t="s">
        <v>56</v>
      </c>
      <c r="AA1881" s="9" t="s">
        <v>9519</v>
      </c>
      <c r="AB1881" s="9" t="s">
        <v>47</v>
      </c>
      <c r="AC1881" s="9"/>
      <c r="AD1881" s="9" t="b">
        <v>0</v>
      </c>
      <c r="AE1881" s="9"/>
      <c r="AF1881" s="9"/>
      <c r="AG1881" s="14">
        <f t="shared" si="29"/>
        <v>43327</v>
      </c>
    </row>
    <row r="1882" spans="1:33">
      <c r="A1882" s="9" t="s">
        <v>9516</v>
      </c>
      <c r="B1882" s="9" t="s">
        <v>9516</v>
      </c>
      <c r="C1882" s="9" t="s">
        <v>9517</v>
      </c>
      <c r="D1882" s="9" t="s">
        <v>9518</v>
      </c>
      <c r="E1882" s="9" t="s">
        <v>36</v>
      </c>
      <c r="F1882" s="9" t="s">
        <v>37</v>
      </c>
      <c r="G1882" s="9" t="s">
        <v>38</v>
      </c>
      <c r="H1882" s="9"/>
      <c r="I1882" s="9"/>
      <c r="J1882" s="9" t="s">
        <v>51</v>
      </c>
      <c r="K1882" s="9" t="s">
        <v>176</v>
      </c>
      <c r="L1882" s="9" t="s">
        <v>557</v>
      </c>
      <c r="M1882" s="9" t="s">
        <v>558</v>
      </c>
      <c r="N1882" s="9" t="s">
        <v>36</v>
      </c>
      <c r="O1882" s="9">
        <v>1</v>
      </c>
      <c r="P1882" s="9" t="s">
        <v>43</v>
      </c>
      <c r="Q1882" s="9">
        <v>15.99</v>
      </c>
      <c r="R1882" s="9"/>
      <c r="S1882" s="9">
        <v>3.99</v>
      </c>
      <c r="T1882" s="9"/>
      <c r="U1882" s="9"/>
      <c r="V1882" s="9"/>
      <c r="W1882" s="9"/>
      <c r="X1882" s="9"/>
      <c r="Y1882" s="9" t="s">
        <v>671</v>
      </c>
      <c r="Z1882" s="9" t="s">
        <v>56</v>
      </c>
      <c r="AA1882" s="9" t="s">
        <v>9519</v>
      </c>
      <c r="AB1882" s="9" t="s">
        <v>47</v>
      </c>
      <c r="AC1882" s="9"/>
      <c r="AD1882" s="9" t="b">
        <v>0</v>
      </c>
      <c r="AE1882" s="9"/>
      <c r="AF1882" s="9"/>
      <c r="AG1882" s="14">
        <f t="shared" si="29"/>
        <v>43327</v>
      </c>
    </row>
    <row r="1883" spans="1:33">
      <c r="A1883" s="9" t="s">
        <v>9520</v>
      </c>
      <c r="B1883" s="9" t="s">
        <v>9520</v>
      </c>
      <c r="C1883" s="9" t="s">
        <v>9521</v>
      </c>
      <c r="D1883" s="9" t="s">
        <v>9522</v>
      </c>
      <c r="E1883" s="9" t="s">
        <v>36</v>
      </c>
      <c r="F1883" s="9" t="s">
        <v>37</v>
      </c>
      <c r="G1883" s="9" t="s">
        <v>38</v>
      </c>
      <c r="H1883" s="9"/>
      <c r="I1883" s="9"/>
      <c r="J1883" s="9" t="s">
        <v>90</v>
      </c>
      <c r="K1883" s="9" t="s">
        <v>7057</v>
      </c>
      <c r="L1883" s="9" t="s">
        <v>9523</v>
      </c>
      <c r="M1883" s="9" t="s">
        <v>9524</v>
      </c>
      <c r="N1883" s="9" t="s">
        <v>36</v>
      </c>
      <c r="O1883" s="9">
        <v>1</v>
      </c>
      <c r="P1883" s="9" t="s">
        <v>43</v>
      </c>
      <c r="Q1883" s="9">
        <v>15.99</v>
      </c>
      <c r="R1883" s="9"/>
      <c r="S1883" s="9">
        <v>3.49</v>
      </c>
      <c r="T1883" s="9"/>
      <c r="U1883" s="9"/>
      <c r="V1883" s="9"/>
      <c r="W1883" s="9"/>
      <c r="X1883" s="9"/>
      <c r="Y1883" s="9" t="s">
        <v>372</v>
      </c>
      <c r="Z1883" s="9" t="s">
        <v>65</v>
      </c>
      <c r="AA1883" s="9" t="s">
        <v>9525</v>
      </c>
      <c r="AB1883" s="9" t="s">
        <v>47</v>
      </c>
      <c r="AC1883" s="9"/>
      <c r="AD1883" s="9" t="b">
        <v>0</v>
      </c>
      <c r="AE1883" s="9"/>
      <c r="AF1883" s="9"/>
      <c r="AG1883" s="14">
        <f t="shared" si="29"/>
        <v>43327</v>
      </c>
    </row>
    <row r="1884" spans="1:33">
      <c r="A1884" s="9" t="s">
        <v>9526</v>
      </c>
      <c r="B1884" s="9" t="s">
        <v>9526</v>
      </c>
      <c r="C1884" s="9" t="s">
        <v>9527</v>
      </c>
      <c r="D1884" s="9" t="s">
        <v>9528</v>
      </c>
      <c r="E1884" s="9" t="s">
        <v>36</v>
      </c>
      <c r="F1884" s="9" t="s">
        <v>37</v>
      </c>
      <c r="G1884" s="9" t="s">
        <v>38</v>
      </c>
      <c r="H1884" s="9"/>
      <c r="I1884" s="9"/>
      <c r="J1884" s="9" t="s">
        <v>70</v>
      </c>
      <c r="K1884" s="9" t="s">
        <v>342</v>
      </c>
      <c r="L1884" s="9" t="s">
        <v>9529</v>
      </c>
      <c r="M1884" s="9" t="s">
        <v>9530</v>
      </c>
      <c r="N1884" s="9" t="s">
        <v>36</v>
      </c>
      <c r="O1884" s="9">
        <v>1</v>
      </c>
      <c r="P1884" s="9" t="s">
        <v>43</v>
      </c>
      <c r="Q1884" s="9">
        <v>19.99</v>
      </c>
      <c r="R1884" s="9"/>
      <c r="S1884" s="9"/>
      <c r="T1884" s="9"/>
      <c r="U1884" s="9"/>
      <c r="V1884" s="9"/>
      <c r="W1884" s="9"/>
      <c r="X1884" s="9"/>
      <c r="Y1884" s="9" t="s">
        <v>5121</v>
      </c>
      <c r="Z1884" s="9" t="s">
        <v>149</v>
      </c>
      <c r="AA1884" s="9" t="s">
        <v>9531</v>
      </c>
      <c r="AB1884" s="9" t="s">
        <v>47</v>
      </c>
      <c r="AC1884" s="9"/>
      <c r="AD1884" s="9" t="b">
        <v>0</v>
      </c>
      <c r="AE1884" s="9"/>
      <c r="AF1884" s="9"/>
      <c r="AG1884" s="14">
        <f t="shared" si="29"/>
        <v>43327</v>
      </c>
    </row>
    <row r="1885" spans="1:33">
      <c r="A1885" s="9" t="s">
        <v>9532</v>
      </c>
      <c r="B1885" s="9" t="s">
        <v>9532</v>
      </c>
      <c r="C1885" s="9" t="s">
        <v>9533</v>
      </c>
      <c r="D1885" s="9" t="s">
        <v>9534</v>
      </c>
      <c r="E1885" s="9" t="s">
        <v>36</v>
      </c>
      <c r="F1885" s="9" t="s">
        <v>37</v>
      </c>
      <c r="G1885" s="9" t="s">
        <v>38</v>
      </c>
      <c r="H1885" s="9"/>
      <c r="I1885" s="9"/>
      <c r="J1885" s="9" t="s">
        <v>39</v>
      </c>
      <c r="K1885" s="9" t="s">
        <v>2900</v>
      </c>
      <c r="L1885" s="9" t="s">
        <v>2901</v>
      </c>
      <c r="M1885" s="9" t="s">
        <v>2902</v>
      </c>
      <c r="N1885" s="9" t="s">
        <v>36</v>
      </c>
      <c r="O1885" s="9">
        <v>1</v>
      </c>
      <c r="P1885" s="9" t="s">
        <v>43</v>
      </c>
      <c r="Q1885" s="9">
        <v>35.99</v>
      </c>
      <c r="R1885" s="9"/>
      <c r="S1885" s="9"/>
      <c r="T1885" s="9"/>
      <c r="U1885" s="9"/>
      <c r="V1885" s="9"/>
      <c r="W1885" s="9"/>
      <c r="X1885" s="9"/>
      <c r="Y1885" s="9" t="s">
        <v>9535</v>
      </c>
      <c r="Z1885" s="9" t="s">
        <v>180</v>
      </c>
      <c r="AA1885" s="9" t="s">
        <v>9536</v>
      </c>
      <c r="AB1885" s="9" t="s">
        <v>47</v>
      </c>
      <c r="AC1885" s="9"/>
      <c r="AD1885" s="9" t="b">
        <v>0</v>
      </c>
      <c r="AE1885" s="9"/>
      <c r="AF1885" s="9"/>
      <c r="AG1885" s="14">
        <f t="shared" si="29"/>
        <v>43327</v>
      </c>
    </row>
    <row r="1886" spans="1:33">
      <c r="A1886" s="9" t="s">
        <v>9537</v>
      </c>
      <c r="B1886" s="9" t="s">
        <v>9537</v>
      </c>
      <c r="C1886" s="9" t="s">
        <v>9538</v>
      </c>
      <c r="D1886" s="9" t="s">
        <v>9539</v>
      </c>
      <c r="E1886" s="9" t="s">
        <v>36</v>
      </c>
      <c r="F1886" s="9" t="s">
        <v>37</v>
      </c>
      <c r="G1886" s="9" t="s">
        <v>38</v>
      </c>
      <c r="H1886" s="9"/>
      <c r="I1886" s="9"/>
      <c r="J1886" s="9" t="s">
        <v>39</v>
      </c>
      <c r="K1886" s="9" t="s">
        <v>921</v>
      </c>
      <c r="L1886" s="9" t="s">
        <v>139</v>
      </c>
      <c r="M1886" s="9" t="s">
        <v>140</v>
      </c>
      <c r="N1886" s="9" t="s">
        <v>36</v>
      </c>
      <c r="O1886" s="9">
        <v>1</v>
      </c>
      <c r="P1886" s="9" t="s">
        <v>43</v>
      </c>
      <c r="Q1886" s="9">
        <v>22.65</v>
      </c>
      <c r="R1886" s="9"/>
      <c r="S1886" s="9"/>
      <c r="T1886" s="9"/>
      <c r="U1886" s="9"/>
      <c r="V1886" s="9"/>
      <c r="W1886" s="9"/>
      <c r="X1886" s="9"/>
      <c r="Y1886" s="9" t="s">
        <v>380</v>
      </c>
      <c r="Z1886" s="9" t="s">
        <v>56</v>
      </c>
      <c r="AA1886" s="9" t="s">
        <v>9540</v>
      </c>
      <c r="AB1886" s="9" t="s">
        <v>47</v>
      </c>
      <c r="AC1886" s="9"/>
      <c r="AD1886" s="9" t="b">
        <v>0</v>
      </c>
      <c r="AE1886" s="9"/>
      <c r="AF1886" s="9"/>
      <c r="AG1886" s="14">
        <f t="shared" si="29"/>
        <v>43327</v>
      </c>
    </row>
    <row r="1887" spans="1:33">
      <c r="A1887" s="9" t="s">
        <v>9537</v>
      </c>
      <c r="B1887" s="9" t="s">
        <v>9537</v>
      </c>
      <c r="C1887" s="9" t="s">
        <v>9538</v>
      </c>
      <c r="D1887" s="9" t="s">
        <v>9539</v>
      </c>
      <c r="E1887" s="9" t="s">
        <v>36</v>
      </c>
      <c r="F1887" s="9" t="s">
        <v>37</v>
      </c>
      <c r="G1887" s="9" t="s">
        <v>38</v>
      </c>
      <c r="H1887" s="9"/>
      <c r="I1887" s="9"/>
      <c r="J1887" s="9" t="s">
        <v>39</v>
      </c>
      <c r="K1887" s="9" t="s">
        <v>1895</v>
      </c>
      <c r="L1887" s="9" t="s">
        <v>4001</v>
      </c>
      <c r="M1887" s="9" t="s">
        <v>4002</v>
      </c>
      <c r="N1887" s="9" t="s">
        <v>36</v>
      </c>
      <c r="O1887" s="9">
        <v>1</v>
      </c>
      <c r="P1887" s="9" t="s">
        <v>43</v>
      </c>
      <c r="Q1887" s="9">
        <v>29.99</v>
      </c>
      <c r="R1887" s="9"/>
      <c r="S1887" s="9"/>
      <c r="T1887" s="9"/>
      <c r="U1887" s="9"/>
      <c r="V1887" s="9"/>
      <c r="W1887" s="9"/>
      <c r="X1887" s="9"/>
      <c r="Y1887" s="9" t="s">
        <v>380</v>
      </c>
      <c r="Z1887" s="9" t="s">
        <v>56</v>
      </c>
      <c r="AA1887" s="9" t="s">
        <v>9540</v>
      </c>
      <c r="AB1887" s="9" t="s">
        <v>47</v>
      </c>
      <c r="AC1887" s="9"/>
      <c r="AD1887" s="9" t="b">
        <v>0</v>
      </c>
      <c r="AE1887" s="9"/>
      <c r="AF1887" s="9"/>
      <c r="AG1887" s="14">
        <f t="shared" si="29"/>
        <v>43327</v>
      </c>
    </row>
    <row r="1888" spans="1:33">
      <c r="A1888" s="9" t="s">
        <v>9541</v>
      </c>
      <c r="B1888" s="9" t="s">
        <v>9541</v>
      </c>
      <c r="C1888" s="9" t="s">
        <v>9542</v>
      </c>
      <c r="D1888" s="9" t="s">
        <v>9543</v>
      </c>
      <c r="E1888" s="9" t="s">
        <v>36</v>
      </c>
      <c r="F1888" s="9" t="s">
        <v>37</v>
      </c>
      <c r="G1888" s="9" t="s">
        <v>38</v>
      </c>
      <c r="H1888" s="9"/>
      <c r="I1888" s="9"/>
      <c r="J1888" s="9" t="s">
        <v>90</v>
      </c>
      <c r="K1888" s="9" t="s">
        <v>3317</v>
      </c>
      <c r="L1888" s="9" t="s">
        <v>5893</v>
      </c>
      <c r="M1888" s="9" t="s">
        <v>5894</v>
      </c>
      <c r="N1888" s="9" t="s">
        <v>36</v>
      </c>
      <c r="O1888" s="9">
        <v>1</v>
      </c>
      <c r="P1888" s="9" t="s">
        <v>43</v>
      </c>
      <c r="Q1888" s="9">
        <v>22.65</v>
      </c>
      <c r="R1888" s="9"/>
      <c r="S1888" s="9">
        <v>3.27</v>
      </c>
      <c r="T1888" s="9"/>
      <c r="U1888" s="9"/>
      <c r="V1888" s="9"/>
      <c r="W1888" s="9"/>
      <c r="X1888" s="9">
        <v>3.27</v>
      </c>
      <c r="Y1888" s="9" t="s">
        <v>766</v>
      </c>
      <c r="Z1888" s="9" t="s">
        <v>56</v>
      </c>
      <c r="AA1888" s="9" t="s">
        <v>9544</v>
      </c>
      <c r="AB1888" s="9" t="s">
        <v>47</v>
      </c>
      <c r="AC1888" s="9" t="s">
        <v>97</v>
      </c>
      <c r="AD1888" s="9" t="b">
        <v>0</v>
      </c>
      <c r="AE1888" s="9"/>
      <c r="AF1888" s="9"/>
      <c r="AG1888" s="14">
        <f t="shared" si="29"/>
        <v>43327</v>
      </c>
    </row>
    <row r="1889" spans="1:33">
      <c r="A1889" s="9" t="s">
        <v>9545</v>
      </c>
      <c r="B1889" s="9" t="s">
        <v>9545</v>
      </c>
      <c r="C1889" s="9" t="s">
        <v>9546</v>
      </c>
      <c r="D1889" s="9" t="s">
        <v>9547</v>
      </c>
      <c r="E1889" s="9" t="s">
        <v>36</v>
      </c>
      <c r="F1889" s="9" t="s">
        <v>37</v>
      </c>
      <c r="G1889" s="9" t="s">
        <v>38</v>
      </c>
      <c r="H1889" s="9"/>
      <c r="I1889" s="9"/>
      <c r="J1889" s="9" t="s">
        <v>39</v>
      </c>
      <c r="K1889" s="9" t="s">
        <v>5059</v>
      </c>
      <c r="L1889" s="9" t="s">
        <v>5060</v>
      </c>
      <c r="M1889" s="9" t="s">
        <v>5061</v>
      </c>
      <c r="N1889" s="9" t="s">
        <v>36</v>
      </c>
      <c r="O1889" s="9">
        <v>1</v>
      </c>
      <c r="P1889" s="9" t="s">
        <v>43</v>
      </c>
      <c r="Q1889" s="9">
        <v>35.99</v>
      </c>
      <c r="R1889" s="9"/>
      <c r="S1889" s="9"/>
      <c r="T1889" s="9"/>
      <c r="U1889" s="9"/>
      <c r="V1889" s="9"/>
      <c r="W1889" s="9"/>
      <c r="X1889" s="9"/>
      <c r="Y1889" s="9" t="s">
        <v>5867</v>
      </c>
      <c r="Z1889" s="9" t="s">
        <v>56</v>
      </c>
      <c r="AA1889" s="9" t="s">
        <v>9548</v>
      </c>
      <c r="AB1889" s="9" t="s">
        <v>47</v>
      </c>
      <c r="AC1889" s="9"/>
      <c r="AD1889" s="9" t="b">
        <v>0</v>
      </c>
      <c r="AE1889" s="9"/>
      <c r="AF1889" s="9"/>
      <c r="AG1889" s="14">
        <f t="shared" si="29"/>
        <v>43327</v>
      </c>
    </row>
    <row r="1890" spans="1:33">
      <c r="A1890" s="9" t="s">
        <v>9549</v>
      </c>
      <c r="B1890" s="9" t="s">
        <v>9549</v>
      </c>
      <c r="C1890" s="9" t="s">
        <v>9550</v>
      </c>
      <c r="D1890" s="9" t="s">
        <v>9551</v>
      </c>
      <c r="E1890" s="9" t="s">
        <v>36</v>
      </c>
      <c r="F1890" s="9" t="s">
        <v>37</v>
      </c>
      <c r="G1890" s="9" t="s">
        <v>38</v>
      </c>
      <c r="H1890" s="9"/>
      <c r="I1890" s="9"/>
      <c r="J1890" s="9" t="s">
        <v>39</v>
      </c>
      <c r="K1890" s="9" t="s">
        <v>254</v>
      </c>
      <c r="L1890" s="9" t="s">
        <v>262</v>
      </c>
      <c r="M1890" s="9" t="s">
        <v>263</v>
      </c>
      <c r="N1890" s="9" t="s">
        <v>36</v>
      </c>
      <c r="O1890" s="9">
        <v>1</v>
      </c>
      <c r="P1890" s="9" t="s">
        <v>43</v>
      </c>
      <c r="Q1890" s="9">
        <v>21.99</v>
      </c>
      <c r="R1890" s="9"/>
      <c r="S1890" s="9"/>
      <c r="T1890" s="9"/>
      <c r="U1890" s="9"/>
      <c r="V1890" s="9"/>
      <c r="W1890" s="9"/>
      <c r="X1890" s="9"/>
      <c r="Y1890" s="9" t="s">
        <v>1103</v>
      </c>
      <c r="Z1890" s="9" t="s">
        <v>149</v>
      </c>
      <c r="AA1890" s="9" t="s">
        <v>9552</v>
      </c>
      <c r="AB1890" s="9" t="s">
        <v>47</v>
      </c>
      <c r="AC1890" s="9"/>
      <c r="AD1890" s="9" t="b">
        <v>0</v>
      </c>
      <c r="AE1890" s="9"/>
      <c r="AF1890" s="9"/>
      <c r="AG1890" s="14">
        <f t="shared" si="29"/>
        <v>43327</v>
      </c>
    </row>
    <row r="1891" spans="1:33">
      <c r="A1891" s="9" t="s">
        <v>9553</v>
      </c>
      <c r="B1891" s="9" t="s">
        <v>9553</v>
      </c>
      <c r="C1891" s="9" t="s">
        <v>9554</v>
      </c>
      <c r="D1891" s="9" t="s">
        <v>9555</v>
      </c>
      <c r="E1891" s="9" t="s">
        <v>36</v>
      </c>
      <c r="F1891" s="9" t="s">
        <v>37</v>
      </c>
      <c r="G1891" s="9" t="s">
        <v>38</v>
      </c>
      <c r="H1891" s="9"/>
      <c r="I1891" s="9"/>
      <c r="J1891" s="9" t="s">
        <v>90</v>
      </c>
      <c r="K1891" s="9" t="s">
        <v>193</v>
      </c>
      <c r="L1891" s="9" t="s">
        <v>2337</v>
      </c>
      <c r="M1891" s="9" t="s">
        <v>2338</v>
      </c>
      <c r="N1891" s="9" t="s">
        <v>36</v>
      </c>
      <c r="O1891" s="9">
        <v>1</v>
      </c>
      <c r="P1891" s="9" t="s">
        <v>43</v>
      </c>
      <c r="Q1891" s="9">
        <v>18.99</v>
      </c>
      <c r="R1891" s="9"/>
      <c r="S1891" s="9">
        <v>6.23</v>
      </c>
      <c r="T1891" s="9"/>
      <c r="U1891" s="9"/>
      <c r="V1891" s="9"/>
      <c r="W1891" s="9"/>
      <c r="X1891" s="9"/>
      <c r="Y1891" s="9" t="s">
        <v>358</v>
      </c>
      <c r="Z1891" s="9" t="s">
        <v>359</v>
      </c>
      <c r="AA1891" s="9" t="s">
        <v>9556</v>
      </c>
      <c r="AB1891" s="9" t="s">
        <v>47</v>
      </c>
      <c r="AC1891" s="9"/>
      <c r="AD1891" s="9" t="b">
        <v>0</v>
      </c>
      <c r="AE1891" s="9"/>
      <c r="AF1891" s="9"/>
      <c r="AG1891" s="14">
        <f t="shared" si="29"/>
        <v>43327</v>
      </c>
    </row>
    <row r="1892" spans="1:33">
      <c r="A1892" s="9" t="s">
        <v>9557</v>
      </c>
      <c r="B1892" s="9" t="s">
        <v>9557</v>
      </c>
      <c r="C1892" s="9" t="s">
        <v>9558</v>
      </c>
      <c r="D1892" s="9" t="s">
        <v>9559</v>
      </c>
      <c r="E1892" s="9" t="s">
        <v>36</v>
      </c>
      <c r="F1892" s="9" t="s">
        <v>37</v>
      </c>
      <c r="G1892" s="9" t="s">
        <v>38</v>
      </c>
      <c r="H1892" s="9"/>
      <c r="I1892" s="9"/>
      <c r="J1892" s="9" t="s">
        <v>39</v>
      </c>
      <c r="K1892" s="9" t="s">
        <v>9560</v>
      </c>
      <c r="L1892" s="9" t="s">
        <v>2399</v>
      </c>
      <c r="M1892" s="9" t="s">
        <v>2400</v>
      </c>
      <c r="N1892" s="9" t="s">
        <v>36</v>
      </c>
      <c r="O1892" s="9">
        <v>1</v>
      </c>
      <c r="P1892" s="9" t="s">
        <v>43</v>
      </c>
      <c r="Q1892" s="9">
        <v>22.65</v>
      </c>
      <c r="R1892" s="9"/>
      <c r="S1892" s="9"/>
      <c r="T1892" s="9"/>
      <c r="U1892" s="9"/>
      <c r="V1892" s="9"/>
      <c r="W1892" s="9"/>
      <c r="X1892" s="9"/>
      <c r="Y1892" s="9" t="s">
        <v>394</v>
      </c>
      <c r="Z1892" s="9" t="s">
        <v>149</v>
      </c>
      <c r="AA1892" s="9" t="s">
        <v>4739</v>
      </c>
      <c r="AB1892" s="9" t="s">
        <v>47</v>
      </c>
      <c r="AC1892" s="9"/>
      <c r="AD1892" s="9" t="b">
        <v>0</v>
      </c>
      <c r="AE1892" s="9"/>
      <c r="AF1892" s="9"/>
      <c r="AG1892" s="14">
        <f t="shared" si="29"/>
        <v>43327</v>
      </c>
    </row>
    <row r="1893" spans="1:33">
      <c r="A1893" s="9" t="s">
        <v>9561</v>
      </c>
      <c r="B1893" s="9" t="s">
        <v>9561</v>
      </c>
      <c r="C1893" s="9" t="s">
        <v>9562</v>
      </c>
      <c r="D1893" s="9" t="s">
        <v>9563</v>
      </c>
      <c r="E1893" s="9" t="s">
        <v>36</v>
      </c>
      <c r="F1893" s="9" t="s">
        <v>37</v>
      </c>
      <c r="G1893" s="9" t="s">
        <v>38</v>
      </c>
      <c r="H1893" s="9"/>
      <c r="I1893" s="9"/>
      <c r="J1893" s="9" t="s">
        <v>39</v>
      </c>
      <c r="K1893" s="9" t="s">
        <v>9395</v>
      </c>
      <c r="L1893" s="9" t="s">
        <v>186</v>
      </c>
      <c r="M1893" s="9" t="s">
        <v>187</v>
      </c>
      <c r="N1893" s="9" t="s">
        <v>36</v>
      </c>
      <c r="O1893" s="9">
        <v>1</v>
      </c>
      <c r="P1893" s="9" t="s">
        <v>43</v>
      </c>
      <c r="Q1893" s="9">
        <v>22.65</v>
      </c>
      <c r="R1893" s="9"/>
      <c r="S1893" s="9"/>
      <c r="T1893" s="9"/>
      <c r="U1893" s="9"/>
      <c r="V1893" s="9"/>
      <c r="W1893" s="9"/>
      <c r="X1893" s="9"/>
      <c r="Y1893" s="9" t="s">
        <v>9564</v>
      </c>
      <c r="Z1893" s="9" t="s">
        <v>411</v>
      </c>
      <c r="AA1893" s="9" t="s">
        <v>9565</v>
      </c>
      <c r="AB1893" s="9" t="s">
        <v>47</v>
      </c>
      <c r="AC1893" s="9"/>
      <c r="AD1893" s="9" t="b">
        <v>0</v>
      </c>
      <c r="AE1893" s="9"/>
      <c r="AF1893" s="9"/>
      <c r="AG1893" s="14">
        <f t="shared" si="29"/>
        <v>43327</v>
      </c>
    </row>
    <row r="1894" spans="1:33">
      <c r="A1894" s="9" t="s">
        <v>9566</v>
      </c>
      <c r="B1894" s="9" t="s">
        <v>9566</v>
      </c>
      <c r="C1894" s="9" t="s">
        <v>9567</v>
      </c>
      <c r="D1894" s="9" t="s">
        <v>9568</v>
      </c>
      <c r="E1894" s="9" t="s">
        <v>36</v>
      </c>
      <c r="F1894" s="9" t="s">
        <v>37</v>
      </c>
      <c r="G1894" s="9" t="s">
        <v>38</v>
      </c>
      <c r="H1894" s="9"/>
      <c r="I1894" s="9"/>
      <c r="J1894" s="9" t="s">
        <v>51</v>
      </c>
      <c r="K1894" s="9" t="s">
        <v>176</v>
      </c>
      <c r="L1894" s="9" t="s">
        <v>2624</v>
      </c>
      <c r="M1894" s="9" t="s">
        <v>2625</v>
      </c>
      <c r="N1894" s="9" t="s">
        <v>36</v>
      </c>
      <c r="O1894" s="9">
        <v>1</v>
      </c>
      <c r="P1894" s="9" t="s">
        <v>43</v>
      </c>
      <c r="Q1894" s="9">
        <v>15.99</v>
      </c>
      <c r="R1894" s="9"/>
      <c r="S1894" s="9">
        <v>3.99</v>
      </c>
      <c r="T1894" s="9"/>
      <c r="U1894" s="9"/>
      <c r="V1894" s="9"/>
      <c r="W1894" s="9"/>
      <c r="X1894" s="9"/>
      <c r="Y1894" s="9" t="s">
        <v>119</v>
      </c>
      <c r="Z1894" s="9" t="s">
        <v>56</v>
      </c>
      <c r="AA1894" s="9" t="s">
        <v>9569</v>
      </c>
      <c r="AB1894" s="9" t="s">
        <v>47</v>
      </c>
      <c r="AC1894" s="9"/>
      <c r="AD1894" s="9" t="b">
        <v>0</v>
      </c>
      <c r="AE1894" s="9"/>
      <c r="AF1894" s="9"/>
      <c r="AG1894" s="14">
        <f t="shared" si="29"/>
        <v>43327</v>
      </c>
    </row>
    <row r="1895" spans="1:33">
      <c r="A1895" s="9" t="s">
        <v>9570</v>
      </c>
      <c r="B1895" s="9" t="s">
        <v>9570</v>
      </c>
      <c r="C1895" s="9" t="s">
        <v>9571</v>
      </c>
      <c r="D1895" s="9" t="s">
        <v>9572</v>
      </c>
      <c r="E1895" s="9" t="s">
        <v>36</v>
      </c>
      <c r="F1895" s="9" t="s">
        <v>37</v>
      </c>
      <c r="G1895" s="9" t="s">
        <v>38</v>
      </c>
      <c r="H1895" s="9"/>
      <c r="I1895" s="9"/>
      <c r="J1895" s="9" t="s">
        <v>39</v>
      </c>
      <c r="K1895" s="9" t="s">
        <v>1313</v>
      </c>
      <c r="L1895" s="9" t="s">
        <v>1314</v>
      </c>
      <c r="M1895" s="9" t="s">
        <v>1315</v>
      </c>
      <c r="N1895" s="9" t="s">
        <v>36</v>
      </c>
      <c r="O1895" s="9">
        <v>1</v>
      </c>
      <c r="P1895" s="9" t="s">
        <v>43</v>
      </c>
      <c r="Q1895" s="9">
        <v>20.99</v>
      </c>
      <c r="R1895" s="9"/>
      <c r="S1895" s="9"/>
      <c r="T1895" s="9"/>
      <c r="U1895" s="9"/>
      <c r="V1895" s="9"/>
      <c r="W1895" s="9"/>
      <c r="X1895" s="9"/>
      <c r="Y1895" s="9" t="s">
        <v>876</v>
      </c>
      <c r="Z1895" s="9" t="s">
        <v>149</v>
      </c>
      <c r="AA1895" s="9" t="s">
        <v>9573</v>
      </c>
      <c r="AB1895" s="9" t="s">
        <v>47</v>
      </c>
      <c r="AC1895" s="9"/>
      <c r="AD1895" s="9" t="b">
        <v>0</v>
      </c>
      <c r="AE1895" s="9"/>
      <c r="AF1895" s="9"/>
      <c r="AG1895" s="14">
        <f t="shared" si="29"/>
        <v>43327</v>
      </c>
    </row>
    <row r="1896" spans="1:33">
      <c r="A1896" s="9" t="s">
        <v>9574</v>
      </c>
      <c r="B1896" s="9" t="s">
        <v>9574</v>
      </c>
      <c r="C1896" s="9" t="s">
        <v>9575</v>
      </c>
      <c r="D1896" s="9" t="s">
        <v>9576</v>
      </c>
      <c r="E1896" s="9" t="s">
        <v>36</v>
      </c>
      <c r="F1896" s="9" t="s">
        <v>37</v>
      </c>
      <c r="G1896" s="9" t="s">
        <v>38</v>
      </c>
      <c r="H1896" s="9"/>
      <c r="I1896" s="9"/>
      <c r="J1896" s="9" t="s">
        <v>39</v>
      </c>
      <c r="K1896" s="9" t="s">
        <v>1211</v>
      </c>
      <c r="L1896" s="9" t="s">
        <v>1212</v>
      </c>
      <c r="M1896" s="9" t="s">
        <v>1213</v>
      </c>
      <c r="N1896" s="9" t="s">
        <v>36</v>
      </c>
      <c r="O1896" s="9">
        <v>1</v>
      </c>
      <c r="P1896" s="9" t="s">
        <v>43</v>
      </c>
      <c r="Q1896" s="9">
        <v>35.99</v>
      </c>
      <c r="R1896" s="9"/>
      <c r="S1896" s="9"/>
      <c r="T1896" s="9"/>
      <c r="U1896" s="9"/>
      <c r="V1896" s="9"/>
      <c r="W1896" s="9"/>
      <c r="X1896" s="9"/>
      <c r="Y1896" s="9" t="s">
        <v>671</v>
      </c>
      <c r="Z1896" s="9" t="s">
        <v>56</v>
      </c>
      <c r="AA1896" s="9" t="s">
        <v>9577</v>
      </c>
      <c r="AB1896" s="9" t="s">
        <v>47</v>
      </c>
      <c r="AC1896" s="9"/>
      <c r="AD1896" s="9" t="b">
        <v>0</v>
      </c>
      <c r="AE1896" s="9"/>
      <c r="AF1896" s="9"/>
      <c r="AG1896" s="14">
        <f t="shared" si="29"/>
        <v>43327</v>
      </c>
    </row>
    <row r="1897" spans="1:33">
      <c r="A1897" s="9" t="s">
        <v>9574</v>
      </c>
      <c r="B1897" s="9" t="s">
        <v>9574</v>
      </c>
      <c r="C1897" s="9" t="s">
        <v>9575</v>
      </c>
      <c r="D1897" s="9" t="s">
        <v>9576</v>
      </c>
      <c r="E1897" s="9" t="s">
        <v>36</v>
      </c>
      <c r="F1897" s="9" t="s">
        <v>37</v>
      </c>
      <c r="G1897" s="9" t="s">
        <v>38</v>
      </c>
      <c r="H1897" s="9"/>
      <c r="I1897" s="9"/>
      <c r="J1897" s="9" t="s">
        <v>39</v>
      </c>
      <c r="K1897" s="9" t="s">
        <v>687</v>
      </c>
      <c r="L1897" s="9" t="s">
        <v>1841</v>
      </c>
      <c r="M1897" s="9" t="s">
        <v>1842</v>
      </c>
      <c r="N1897" s="9" t="s">
        <v>36</v>
      </c>
      <c r="O1897" s="9">
        <v>1</v>
      </c>
      <c r="P1897" s="9" t="s">
        <v>43</v>
      </c>
      <c r="Q1897" s="9">
        <v>35.99</v>
      </c>
      <c r="R1897" s="9"/>
      <c r="S1897" s="9"/>
      <c r="T1897" s="9"/>
      <c r="U1897" s="9"/>
      <c r="V1897" s="9"/>
      <c r="W1897" s="9"/>
      <c r="X1897" s="9"/>
      <c r="Y1897" s="9" t="s">
        <v>671</v>
      </c>
      <c r="Z1897" s="9" t="s">
        <v>56</v>
      </c>
      <c r="AA1897" s="9" t="s">
        <v>9577</v>
      </c>
      <c r="AB1897" s="9" t="s">
        <v>47</v>
      </c>
      <c r="AC1897" s="9"/>
      <c r="AD1897" s="9" t="b">
        <v>0</v>
      </c>
      <c r="AE1897" s="9"/>
      <c r="AF1897" s="9"/>
      <c r="AG1897" s="14">
        <f t="shared" si="29"/>
        <v>43327</v>
      </c>
    </row>
    <row r="1898" spans="1:33">
      <c r="A1898" s="9" t="s">
        <v>9578</v>
      </c>
      <c r="B1898" s="9" t="s">
        <v>9578</v>
      </c>
      <c r="C1898" s="9" t="s">
        <v>9579</v>
      </c>
      <c r="D1898" s="9" t="s">
        <v>9580</v>
      </c>
      <c r="E1898" s="9" t="s">
        <v>36</v>
      </c>
      <c r="F1898" s="9" t="s">
        <v>37</v>
      </c>
      <c r="G1898" s="9" t="s">
        <v>38</v>
      </c>
      <c r="H1898" s="9"/>
      <c r="I1898" s="9"/>
      <c r="J1898" s="9" t="s">
        <v>51</v>
      </c>
      <c r="K1898" s="9" t="s">
        <v>116</v>
      </c>
      <c r="L1898" s="9" t="s">
        <v>6020</v>
      </c>
      <c r="M1898" s="9" t="s">
        <v>6021</v>
      </c>
      <c r="N1898" s="9" t="s">
        <v>36</v>
      </c>
      <c r="O1898" s="9">
        <v>1</v>
      </c>
      <c r="P1898" s="9" t="s">
        <v>43</v>
      </c>
      <c r="Q1898" s="9">
        <v>29.99</v>
      </c>
      <c r="R1898" s="9"/>
      <c r="S1898" s="9">
        <v>3.99</v>
      </c>
      <c r="T1898" s="9"/>
      <c r="U1898" s="9"/>
      <c r="V1898" s="9"/>
      <c r="W1898" s="9"/>
      <c r="X1898" s="9"/>
      <c r="Y1898" s="9" t="s">
        <v>1515</v>
      </c>
      <c r="Z1898" s="9" t="s">
        <v>56</v>
      </c>
      <c r="AA1898" s="9" t="s">
        <v>9581</v>
      </c>
      <c r="AB1898" s="9" t="s">
        <v>47</v>
      </c>
      <c r="AC1898" s="9"/>
      <c r="AD1898" s="9" t="b">
        <v>0</v>
      </c>
      <c r="AE1898" s="9"/>
      <c r="AF1898" s="9"/>
      <c r="AG1898" s="14">
        <f t="shared" si="29"/>
        <v>43327</v>
      </c>
    </row>
    <row r="1899" spans="1:33">
      <c r="A1899" s="9" t="s">
        <v>9578</v>
      </c>
      <c r="B1899" s="9" t="s">
        <v>9578</v>
      </c>
      <c r="C1899" s="9" t="s">
        <v>9579</v>
      </c>
      <c r="D1899" s="9" t="s">
        <v>9580</v>
      </c>
      <c r="E1899" s="9" t="s">
        <v>36</v>
      </c>
      <c r="F1899" s="9" t="s">
        <v>37</v>
      </c>
      <c r="G1899" s="9" t="s">
        <v>38</v>
      </c>
      <c r="H1899" s="9"/>
      <c r="I1899" s="9"/>
      <c r="J1899" s="9" t="s">
        <v>51</v>
      </c>
      <c r="K1899" s="9" t="s">
        <v>116</v>
      </c>
      <c r="L1899" s="9" t="s">
        <v>117</v>
      </c>
      <c r="M1899" s="9" t="s">
        <v>118</v>
      </c>
      <c r="N1899" s="9" t="s">
        <v>36</v>
      </c>
      <c r="O1899" s="9">
        <v>1</v>
      </c>
      <c r="P1899" s="9" t="s">
        <v>43</v>
      </c>
      <c r="Q1899" s="9">
        <v>29.99</v>
      </c>
      <c r="R1899" s="9"/>
      <c r="S1899" s="9">
        <v>3.99</v>
      </c>
      <c r="T1899" s="9"/>
      <c r="U1899" s="9"/>
      <c r="V1899" s="9"/>
      <c r="W1899" s="9"/>
      <c r="X1899" s="9"/>
      <c r="Y1899" s="9" t="s">
        <v>1515</v>
      </c>
      <c r="Z1899" s="9" t="s">
        <v>56</v>
      </c>
      <c r="AA1899" s="9" t="s">
        <v>9581</v>
      </c>
      <c r="AB1899" s="9" t="s">
        <v>47</v>
      </c>
      <c r="AC1899" s="9"/>
      <c r="AD1899" s="9" t="b">
        <v>0</v>
      </c>
      <c r="AE1899" s="9"/>
      <c r="AF1899" s="9"/>
      <c r="AG1899" s="14">
        <f t="shared" si="29"/>
        <v>43327</v>
      </c>
    </row>
    <row r="1900" spans="1:33">
      <c r="A1900" s="9" t="s">
        <v>9582</v>
      </c>
      <c r="B1900" s="9" t="s">
        <v>9582</v>
      </c>
      <c r="C1900" s="9" t="s">
        <v>9583</v>
      </c>
      <c r="D1900" s="9" t="s">
        <v>9584</v>
      </c>
      <c r="E1900" s="9" t="s">
        <v>36</v>
      </c>
      <c r="F1900" s="9" t="s">
        <v>37</v>
      </c>
      <c r="G1900" s="9" t="s">
        <v>38</v>
      </c>
      <c r="H1900" s="9"/>
      <c r="I1900" s="9"/>
      <c r="J1900" s="9" t="s">
        <v>39</v>
      </c>
      <c r="K1900" s="9" t="s">
        <v>176</v>
      </c>
      <c r="L1900" s="9" t="s">
        <v>1275</v>
      </c>
      <c r="M1900" s="9" t="s">
        <v>1276</v>
      </c>
      <c r="N1900" s="9" t="s">
        <v>36</v>
      </c>
      <c r="O1900" s="9">
        <v>1</v>
      </c>
      <c r="P1900" s="9" t="s">
        <v>43</v>
      </c>
      <c r="Q1900" s="9">
        <v>15.99</v>
      </c>
      <c r="R1900" s="9"/>
      <c r="S1900" s="9"/>
      <c r="T1900" s="9"/>
      <c r="U1900" s="9"/>
      <c r="V1900" s="9"/>
      <c r="W1900" s="9"/>
      <c r="X1900" s="9"/>
      <c r="Y1900" s="9" t="s">
        <v>9585</v>
      </c>
      <c r="Z1900" s="9" t="s">
        <v>56</v>
      </c>
      <c r="AA1900" s="9" t="s">
        <v>9586</v>
      </c>
      <c r="AB1900" s="9" t="s">
        <v>47</v>
      </c>
      <c r="AC1900" s="9"/>
      <c r="AD1900" s="9" t="b">
        <v>0</v>
      </c>
      <c r="AE1900" s="9"/>
      <c r="AF1900" s="9"/>
      <c r="AG1900" s="14">
        <f t="shared" si="29"/>
        <v>43327</v>
      </c>
    </row>
    <row r="1901" spans="1:33">
      <c r="A1901" s="9" t="s">
        <v>9587</v>
      </c>
      <c r="B1901" s="9" t="s">
        <v>9587</v>
      </c>
      <c r="C1901" s="9" t="s">
        <v>9588</v>
      </c>
      <c r="D1901" s="9" t="s">
        <v>9589</v>
      </c>
      <c r="E1901" s="9" t="s">
        <v>36</v>
      </c>
      <c r="F1901" s="9" t="s">
        <v>37</v>
      </c>
      <c r="G1901" s="9" t="s">
        <v>38</v>
      </c>
      <c r="H1901" s="9"/>
      <c r="I1901" s="9"/>
      <c r="J1901" s="9" t="s">
        <v>39</v>
      </c>
      <c r="K1901" s="9" t="s">
        <v>488</v>
      </c>
      <c r="L1901" s="9" t="s">
        <v>489</v>
      </c>
      <c r="M1901" s="9" t="s">
        <v>490</v>
      </c>
      <c r="N1901" s="9" t="s">
        <v>36</v>
      </c>
      <c r="O1901" s="9">
        <v>1</v>
      </c>
      <c r="P1901" s="9" t="s">
        <v>43</v>
      </c>
      <c r="Q1901" s="9">
        <v>20.99</v>
      </c>
      <c r="R1901" s="9"/>
      <c r="S1901" s="9">
        <v>5.36</v>
      </c>
      <c r="T1901" s="9"/>
      <c r="U1901" s="9"/>
      <c r="V1901" s="9"/>
      <c r="W1901" s="9"/>
      <c r="X1901" s="9"/>
      <c r="Y1901" s="9" t="s">
        <v>2530</v>
      </c>
      <c r="Z1901" s="9" t="s">
        <v>56</v>
      </c>
      <c r="AA1901" s="9" t="s">
        <v>9590</v>
      </c>
      <c r="AB1901" s="9" t="s">
        <v>47</v>
      </c>
      <c r="AC1901" s="9"/>
      <c r="AD1901" s="9" t="b">
        <v>0</v>
      </c>
      <c r="AE1901" s="9"/>
      <c r="AF1901" s="9"/>
      <c r="AG1901" s="14">
        <f t="shared" si="29"/>
        <v>43327</v>
      </c>
    </row>
    <row r="1902" spans="1:33">
      <c r="A1902" s="9" t="s">
        <v>9591</v>
      </c>
      <c r="B1902" s="9" t="s">
        <v>9591</v>
      </c>
      <c r="C1902" s="9" t="s">
        <v>9592</v>
      </c>
      <c r="D1902" s="9" t="s">
        <v>9593</v>
      </c>
      <c r="E1902" s="9" t="s">
        <v>36</v>
      </c>
      <c r="F1902" s="9" t="s">
        <v>37</v>
      </c>
      <c r="G1902" s="9" t="s">
        <v>38</v>
      </c>
      <c r="H1902" s="9"/>
      <c r="I1902" s="9"/>
      <c r="J1902" s="9" t="s">
        <v>39</v>
      </c>
      <c r="K1902" s="9" t="s">
        <v>2352</v>
      </c>
      <c r="L1902" s="9" t="s">
        <v>2353</v>
      </c>
      <c r="M1902" s="9" t="s">
        <v>2354</v>
      </c>
      <c r="N1902" s="9" t="s">
        <v>36</v>
      </c>
      <c r="O1902" s="9">
        <v>1</v>
      </c>
      <c r="P1902" s="9" t="s">
        <v>43</v>
      </c>
      <c r="Q1902" s="9">
        <v>25.99</v>
      </c>
      <c r="R1902" s="9"/>
      <c r="S1902" s="9"/>
      <c r="T1902" s="9"/>
      <c r="U1902" s="9"/>
      <c r="V1902" s="9"/>
      <c r="W1902" s="9"/>
      <c r="X1902" s="9"/>
      <c r="Y1902" s="9" t="s">
        <v>472</v>
      </c>
      <c r="Z1902" s="9" t="s">
        <v>180</v>
      </c>
      <c r="AA1902" s="9" t="s">
        <v>9594</v>
      </c>
      <c r="AB1902" s="9" t="s">
        <v>47</v>
      </c>
      <c r="AC1902" s="9"/>
      <c r="AD1902" s="9" t="b">
        <v>0</v>
      </c>
      <c r="AE1902" s="9"/>
      <c r="AF1902" s="9"/>
      <c r="AG1902" s="14">
        <f t="shared" si="29"/>
        <v>43327</v>
      </c>
    </row>
    <row r="1903" spans="1:33">
      <c r="A1903" s="9" t="s">
        <v>9595</v>
      </c>
      <c r="B1903" s="9" t="s">
        <v>9595</v>
      </c>
      <c r="C1903" s="9" t="s">
        <v>9596</v>
      </c>
      <c r="D1903" s="9" t="s">
        <v>9597</v>
      </c>
      <c r="E1903" s="9" t="s">
        <v>36</v>
      </c>
      <c r="F1903" s="9" t="s">
        <v>37</v>
      </c>
      <c r="G1903" s="9" t="s">
        <v>38</v>
      </c>
      <c r="H1903" s="9"/>
      <c r="I1903" s="9"/>
      <c r="J1903" s="9" t="s">
        <v>51</v>
      </c>
      <c r="K1903" s="9" t="s">
        <v>5892</v>
      </c>
      <c r="L1903" s="9" t="s">
        <v>2968</v>
      </c>
      <c r="M1903" s="9" t="s">
        <v>2969</v>
      </c>
      <c r="N1903" s="9" t="s">
        <v>36</v>
      </c>
      <c r="O1903" s="9">
        <v>1</v>
      </c>
      <c r="P1903" s="9" t="s">
        <v>43</v>
      </c>
      <c r="Q1903" s="9">
        <v>25.99</v>
      </c>
      <c r="R1903" s="9"/>
      <c r="S1903" s="9">
        <v>3.99</v>
      </c>
      <c r="T1903" s="9"/>
      <c r="U1903" s="9"/>
      <c r="V1903" s="9"/>
      <c r="W1903" s="9"/>
      <c r="X1903" s="9"/>
      <c r="Y1903" s="9" t="s">
        <v>519</v>
      </c>
      <c r="Z1903" s="9" t="s">
        <v>56</v>
      </c>
      <c r="AA1903" s="9" t="s">
        <v>9598</v>
      </c>
      <c r="AB1903" s="9" t="s">
        <v>47</v>
      </c>
      <c r="AC1903" s="9"/>
      <c r="AD1903" s="9" t="b">
        <v>0</v>
      </c>
      <c r="AE1903" s="9"/>
      <c r="AF1903" s="9"/>
      <c r="AG1903" s="14">
        <f t="shared" si="29"/>
        <v>43327</v>
      </c>
    </row>
    <row r="1904" spans="1:33">
      <c r="A1904" s="9" t="s">
        <v>9599</v>
      </c>
      <c r="B1904" s="9" t="s">
        <v>9599</v>
      </c>
      <c r="C1904" s="9" t="s">
        <v>9600</v>
      </c>
      <c r="D1904" s="9" t="s">
        <v>9601</v>
      </c>
      <c r="E1904" s="9" t="s">
        <v>36</v>
      </c>
      <c r="F1904" s="9" t="s">
        <v>37</v>
      </c>
      <c r="G1904" s="9" t="s">
        <v>38</v>
      </c>
      <c r="H1904" s="9"/>
      <c r="I1904" s="9"/>
      <c r="J1904" s="9" t="s">
        <v>39</v>
      </c>
      <c r="K1904" s="9" t="s">
        <v>254</v>
      </c>
      <c r="L1904" s="9" t="s">
        <v>680</v>
      </c>
      <c r="M1904" s="9" t="s">
        <v>681</v>
      </c>
      <c r="N1904" s="9" t="s">
        <v>36</v>
      </c>
      <c r="O1904" s="9">
        <v>1</v>
      </c>
      <c r="P1904" s="9" t="s">
        <v>43</v>
      </c>
      <c r="Q1904" s="9">
        <v>21.99</v>
      </c>
      <c r="R1904" s="9"/>
      <c r="S1904" s="9"/>
      <c r="T1904" s="9"/>
      <c r="U1904" s="9"/>
      <c r="V1904" s="9"/>
      <c r="W1904" s="9"/>
      <c r="X1904" s="9"/>
      <c r="Y1904" s="9" t="s">
        <v>9602</v>
      </c>
      <c r="Z1904" s="9" t="s">
        <v>65</v>
      </c>
      <c r="AA1904" s="9" t="s">
        <v>9603</v>
      </c>
      <c r="AB1904" s="9" t="s">
        <v>47</v>
      </c>
      <c r="AC1904" s="9"/>
      <c r="AD1904" s="9" t="b">
        <v>0</v>
      </c>
      <c r="AE1904" s="9"/>
      <c r="AF1904" s="9"/>
      <c r="AG1904" s="14">
        <f t="shared" si="29"/>
        <v>43327</v>
      </c>
    </row>
    <row r="1905" spans="1:33">
      <c r="A1905" s="9" t="s">
        <v>9604</v>
      </c>
      <c r="B1905" s="9" t="s">
        <v>9604</v>
      </c>
      <c r="C1905" s="9" t="s">
        <v>9605</v>
      </c>
      <c r="D1905" s="9" t="s">
        <v>9606</v>
      </c>
      <c r="E1905" s="9" t="s">
        <v>36</v>
      </c>
      <c r="F1905" s="9" t="s">
        <v>37</v>
      </c>
      <c r="G1905" s="9" t="s">
        <v>38</v>
      </c>
      <c r="H1905" s="9"/>
      <c r="I1905" s="9"/>
      <c r="J1905" s="9" t="s">
        <v>39</v>
      </c>
      <c r="K1905" s="9" t="s">
        <v>61</v>
      </c>
      <c r="L1905" s="9" t="s">
        <v>4038</v>
      </c>
      <c r="M1905" s="9" t="s">
        <v>4039</v>
      </c>
      <c r="N1905" s="9" t="s">
        <v>36</v>
      </c>
      <c r="O1905" s="9">
        <v>1</v>
      </c>
      <c r="P1905" s="9" t="s">
        <v>43</v>
      </c>
      <c r="Q1905" s="9">
        <v>29.99</v>
      </c>
      <c r="R1905" s="9"/>
      <c r="S1905" s="9"/>
      <c r="T1905" s="9"/>
      <c r="U1905" s="9"/>
      <c r="V1905" s="9"/>
      <c r="W1905" s="9"/>
      <c r="X1905" s="9"/>
      <c r="Y1905" s="9" t="s">
        <v>380</v>
      </c>
      <c r="Z1905" s="9" t="s">
        <v>56</v>
      </c>
      <c r="AA1905" s="9" t="s">
        <v>9607</v>
      </c>
      <c r="AB1905" s="9" t="s">
        <v>47</v>
      </c>
      <c r="AC1905" s="9"/>
      <c r="AD1905" s="9" t="b">
        <v>0</v>
      </c>
      <c r="AE1905" s="9"/>
      <c r="AF1905" s="9"/>
      <c r="AG1905" s="14">
        <f t="shared" si="29"/>
        <v>43327</v>
      </c>
    </row>
    <row r="1906" spans="1:33">
      <c r="A1906" s="9" t="s">
        <v>9604</v>
      </c>
      <c r="B1906" s="9" t="s">
        <v>9604</v>
      </c>
      <c r="C1906" s="9" t="s">
        <v>9605</v>
      </c>
      <c r="D1906" s="9" t="s">
        <v>9606</v>
      </c>
      <c r="E1906" s="9" t="s">
        <v>36</v>
      </c>
      <c r="F1906" s="9" t="s">
        <v>37</v>
      </c>
      <c r="G1906" s="9" t="s">
        <v>38</v>
      </c>
      <c r="H1906" s="9"/>
      <c r="I1906" s="9"/>
      <c r="J1906" s="9" t="s">
        <v>39</v>
      </c>
      <c r="K1906" s="9" t="s">
        <v>941</v>
      </c>
      <c r="L1906" s="9" t="s">
        <v>942</v>
      </c>
      <c r="M1906" s="9" t="s">
        <v>943</v>
      </c>
      <c r="N1906" s="9" t="s">
        <v>36</v>
      </c>
      <c r="O1906" s="9">
        <v>1</v>
      </c>
      <c r="P1906" s="9" t="s">
        <v>43</v>
      </c>
      <c r="Q1906" s="9">
        <v>30.99</v>
      </c>
      <c r="R1906" s="9"/>
      <c r="S1906" s="9"/>
      <c r="T1906" s="9"/>
      <c r="U1906" s="9"/>
      <c r="V1906" s="9"/>
      <c r="W1906" s="9"/>
      <c r="X1906" s="9"/>
      <c r="Y1906" s="9" t="s">
        <v>380</v>
      </c>
      <c r="Z1906" s="9" t="s">
        <v>56</v>
      </c>
      <c r="AA1906" s="9" t="s">
        <v>9607</v>
      </c>
      <c r="AB1906" s="9" t="s">
        <v>47</v>
      </c>
      <c r="AC1906" s="9"/>
      <c r="AD1906" s="9" t="b">
        <v>0</v>
      </c>
      <c r="AE1906" s="9"/>
      <c r="AF1906" s="9"/>
      <c r="AG1906" s="14">
        <f t="shared" si="29"/>
        <v>43327</v>
      </c>
    </row>
    <row r="1907" spans="1:33">
      <c r="A1907" s="9" t="s">
        <v>9608</v>
      </c>
      <c r="B1907" s="9" t="s">
        <v>9608</v>
      </c>
      <c r="C1907" s="9" t="s">
        <v>9609</v>
      </c>
      <c r="D1907" s="9" t="s">
        <v>9610</v>
      </c>
      <c r="E1907" s="9" t="s">
        <v>36</v>
      </c>
      <c r="F1907" s="9" t="s">
        <v>37</v>
      </c>
      <c r="G1907" s="9" t="s">
        <v>38</v>
      </c>
      <c r="H1907" s="9"/>
      <c r="I1907" s="9"/>
      <c r="J1907" s="9" t="s">
        <v>39</v>
      </c>
      <c r="K1907" s="9" t="s">
        <v>342</v>
      </c>
      <c r="L1907" s="9" t="s">
        <v>1443</v>
      </c>
      <c r="M1907" s="9" t="s">
        <v>1444</v>
      </c>
      <c r="N1907" s="9" t="s">
        <v>36</v>
      </c>
      <c r="O1907" s="9">
        <v>1</v>
      </c>
      <c r="P1907" s="9" t="s">
        <v>43</v>
      </c>
      <c r="Q1907" s="9">
        <v>19.99</v>
      </c>
      <c r="R1907" s="9"/>
      <c r="S1907" s="9">
        <v>3.49</v>
      </c>
      <c r="T1907" s="9"/>
      <c r="U1907" s="9"/>
      <c r="V1907" s="9"/>
      <c r="W1907" s="9"/>
      <c r="X1907" s="9"/>
      <c r="Y1907" s="9" t="s">
        <v>85</v>
      </c>
      <c r="Z1907" s="9" t="s">
        <v>75</v>
      </c>
      <c r="AA1907" s="9" t="s">
        <v>9611</v>
      </c>
      <c r="AB1907" s="9" t="s">
        <v>47</v>
      </c>
      <c r="AC1907" s="9"/>
      <c r="AD1907" s="9" t="b">
        <v>0</v>
      </c>
      <c r="AE1907" s="9"/>
      <c r="AF1907" s="9"/>
      <c r="AG1907" s="14">
        <f t="shared" si="29"/>
        <v>43327</v>
      </c>
    </row>
    <row r="1908" spans="1:33">
      <c r="A1908" s="9" t="s">
        <v>9612</v>
      </c>
      <c r="B1908" s="9" t="s">
        <v>9612</v>
      </c>
      <c r="C1908" s="9" t="s">
        <v>9613</v>
      </c>
      <c r="D1908" s="9" t="s">
        <v>9614</v>
      </c>
      <c r="E1908" s="9" t="s">
        <v>36</v>
      </c>
      <c r="F1908" s="9" t="s">
        <v>37</v>
      </c>
      <c r="G1908" s="9" t="s">
        <v>38</v>
      </c>
      <c r="H1908" s="9"/>
      <c r="I1908" s="9"/>
      <c r="J1908" s="9" t="s">
        <v>39</v>
      </c>
      <c r="K1908" s="9" t="s">
        <v>342</v>
      </c>
      <c r="L1908" s="9" t="s">
        <v>9615</v>
      </c>
      <c r="M1908" s="9" t="s">
        <v>9616</v>
      </c>
      <c r="N1908" s="9" t="s">
        <v>36</v>
      </c>
      <c r="O1908" s="9">
        <v>1</v>
      </c>
      <c r="P1908" s="9" t="s">
        <v>43</v>
      </c>
      <c r="Q1908" s="9">
        <v>19.99</v>
      </c>
      <c r="R1908" s="9"/>
      <c r="S1908" s="9"/>
      <c r="T1908" s="9"/>
      <c r="U1908" s="9"/>
      <c r="V1908" s="9"/>
      <c r="W1908" s="9"/>
      <c r="X1908" s="9"/>
      <c r="Y1908" s="9" t="s">
        <v>4577</v>
      </c>
      <c r="Z1908" s="9" t="s">
        <v>149</v>
      </c>
      <c r="AA1908" s="9" t="s">
        <v>9617</v>
      </c>
      <c r="AB1908" s="9" t="s">
        <v>47</v>
      </c>
      <c r="AC1908" s="9"/>
      <c r="AD1908" s="9" t="b">
        <v>0</v>
      </c>
      <c r="AE1908" s="9"/>
      <c r="AF1908" s="9"/>
      <c r="AG1908" s="14">
        <f t="shared" si="29"/>
        <v>43327</v>
      </c>
    </row>
    <row r="1909" spans="1:33">
      <c r="A1909" s="9" t="s">
        <v>9618</v>
      </c>
      <c r="B1909" s="9" t="s">
        <v>9618</v>
      </c>
      <c r="C1909" s="9" t="s">
        <v>9619</v>
      </c>
      <c r="D1909" s="9" t="s">
        <v>9620</v>
      </c>
      <c r="E1909" s="9" t="s">
        <v>36</v>
      </c>
      <c r="F1909" s="9" t="s">
        <v>37</v>
      </c>
      <c r="G1909" s="9" t="s">
        <v>38</v>
      </c>
      <c r="H1909" s="9"/>
      <c r="I1909" s="9"/>
      <c r="J1909" s="9" t="s">
        <v>39</v>
      </c>
      <c r="K1909" s="9" t="s">
        <v>280</v>
      </c>
      <c r="L1909" s="9" t="s">
        <v>929</v>
      </c>
      <c r="M1909" s="9" t="s">
        <v>930</v>
      </c>
      <c r="N1909" s="9" t="s">
        <v>36</v>
      </c>
      <c r="O1909" s="9">
        <v>1</v>
      </c>
      <c r="P1909" s="9" t="s">
        <v>43</v>
      </c>
      <c r="Q1909" s="9">
        <v>19.99</v>
      </c>
      <c r="R1909" s="9"/>
      <c r="S1909" s="9"/>
      <c r="T1909" s="9"/>
      <c r="U1909" s="9"/>
      <c r="V1909" s="9"/>
      <c r="W1909" s="9"/>
      <c r="X1909" s="9"/>
      <c r="Y1909" s="9" t="s">
        <v>44</v>
      </c>
      <c r="Z1909" s="9" t="s">
        <v>45</v>
      </c>
      <c r="AA1909" s="9" t="s">
        <v>9621</v>
      </c>
      <c r="AB1909" s="9" t="s">
        <v>47</v>
      </c>
      <c r="AC1909" s="9"/>
      <c r="AD1909" s="9" t="b">
        <v>0</v>
      </c>
      <c r="AE1909" s="9"/>
      <c r="AF1909" s="9"/>
      <c r="AG1909" s="14">
        <f t="shared" si="29"/>
        <v>43327</v>
      </c>
    </row>
    <row r="1910" spans="1:33">
      <c r="A1910" s="9" t="s">
        <v>9622</v>
      </c>
      <c r="B1910" s="9" t="s">
        <v>9622</v>
      </c>
      <c r="C1910" s="9" t="s">
        <v>9623</v>
      </c>
      <c r="D1910" s="9" t="s">
        <v>9624</v>
      </c>
      <c r="E1910" s="9" t="s">
        <v>36</v>
      </c>
      <c r="F1910" s="9" t="s">
        <v>37</v>
      </c>
      <c r="G1910" s="9" t="s">
        <v>38</v>
      </c>
      <c r="H1910" s="9"/>
      <c r="I1910" s="9"/>
      <c r="J1910" s="9" t="s">
        <v>39</v>
      </c>
      <c r="K1910" s="9" t="s">
        <v>9430</v>
      </c>
      <c r="L1910" s="9" t="s">
        <v>1611</v>
      </c>
      <c r="M1910" s="9" t="s">
        <v>1612</v>
      </c>
      <c r="N1910" s="9" t="s">
        <v>36</v>
      </c>
      <c r="O1910" s="9">
        <v>1</v>
      </c>
      <c r="P1910" s="9" t="s">
        <v>43</v>
      </c>
      <c r="Q1910" s="9">
        <v>25.99</v>
      </c>
      <c r="R1910" s="9"/>
      <c r="S1910" s="9"/>
      <c r="T1910" s="9"/>
      <c r="U1910" s="9"/>
      <c r="V1910" s="9"/>
      <c r="W1910" s="9"/>
      <c r="X1910" s="9"/>
      <c r="Y1910" s="9" t="s">
        <v>876</v>
      </c>
      <c r="Z1910" s="9" t="s">
        <v>149</v>
      </c>
      <c r="AA1910" s="9" t="s">
        <v>9625</v>
      </c>
      <c r="AB1910" s="9" t="s">
        <v>47</v>
      </c>
      <c r="AC1910" s="9"/>
      <c r="AD1910" s="9" t="b">
        <v>0</v>
      </c>
      <c r="AE1910" s="9"/>
      <c r="AF1910" s="9"/>
      <c r="AG1910" s="14">
        <f t="shared" si="29"/>
        <v>43327</v>
      </c>
    </row>
    <row r="1911" spans="1:33">
      <c r="A1911" s="9" t="s">
        <v>9626</v>
      </c>
      <c r="B1911" s="9" t="s">
        <v>9626</v>
      </c>
      <c r="C1911" s="9" t="s">
        <v>9627</v>
      </c>
      <c r="D1911" s="9" t="s">
        <v>9628</v>
      </c>
      <c r="E1911" s="9" t="s">
        <v>36</v>
      </c>
      <c r="F1911" s="9" t="s">
        <v>37</v>
      </c>
      <c r="G1911" s="9" t="s">
        <v>38</v>
      </c>
      <c r="H1911" s="9"/>
      <c r="I1911" s="9"/>
      <c r="J1911" s="9" t="s">
        <v>39</v>
      </c>
      <c r="K1911" s="9" t="s">
        <v>3450</v>
      </c>
      <c r="L1911" s="9" t="s">
        <v>9629</v>
      </c>
      <c r="M1911" s="9" t="s">
        <v>9630</v>
      </c>
      <c r="N1911" s="9" t="s">
        <v>36</v>
      </c>
      <c r="O1911" s="9">
        <v>1</v>
      </c>
      <c r="P1911" s="9" t="s">
        <v>43</v>
      </c>
      <c r="Q1911" s="9">
        <v>19.99</v>
      </c>
      <c r="R1911" s="9"/>
      <c r="S1911" s="9"/>
      <c r="T1911" s="9"/>
      <c r="U1911" s="9"/>
      <c r="V1911" s="9"/>
      <c r="W1911" s="9"/>
      <c r="X1911" s="9"/>
      <c r="Y1911" s="9" t="s">
        <v>9631</v>
      </c>
      <c r="Z1911" s="9" t="s">
        <v>149</v>
      </c>
      <c r="AA1911" s="9" t="s">
        <v>9632</v>
      </c>
      <c r="AB1911" s="9" t="s">
        <v>47</v>
      </c>
      <c r="AC1911" s="9"/>
      <c r="AD1911" s="9" t="b">
        <v>0</v>
      </c>
      <c r="AE1911" s="9"/>
      <c r="AF1911" s="9"/>
      <c r="AG1911" s="14">
        <f t="shared" si="29"/>
        <v>43327</v>
      </c>
    </row>
    <row r="1912" spans="1:33">
      <c r="A1912" s="9" t="s">
        <v>9633</v>
      </c>
      <c r="B1912" s="9" t="s">
        <v>9633</v>
      </c>
      <c r="C1912" s="9" t="s">
        <v>9634</v>
      </c>
      <c r="D1912" s="9" t="s">
        <v>9635</v>
      </c>
      <c r="E1912" s="9" t="s">
        <v>36</v>
      </c>
      <c r="F1912" s="9" t="s">
        <v>37</v>
      </c>
      <c r="G1912" s="9" t="s">
        <v>38</v>
      </c>
      <c r="H1912" s="9"/>
      <c r="I1912" s="9"/>
      <c r="J1912" s="9" t="s">
        <v>39</v>
      </c>
      <c r="K1912" s="9" t="s">
        <v>176</v>
      </c>
      <c r="L1912" s="9" t="s">
        <v>3279</v>
      </c>
      <c r="M1912" s="9" t="s">
        <v>3280</v>
      </c>
      <c r="N1912" s="9" t="s">
        <v>36</v>
      </c>
      <c r="O1912" s="9">
        <v>1</v>
      </c>
      <c r="P1912" s="9" t="s">
        <v>43</v>
      </c>
      <c r="Q1912" s="9">
        <v>15.99</v>
      </c>
      <c r="R1912" s="9"/>
      <c r="S1912" s="9"/>
      <c r="T1912" s="9"/>
      <c r="U1912" s="9"/>
      <c r="V1912" s="9"/>
      <c r="W1912" s="9"/>
      <c r="X1912" s="9"/>
      <c r="Y1912" s="9" t="s">
        <v>9636</v>
      </c>
      <c r="Z1912" s="9" t="s">
        <v>75</v>
      </c>
      <c r="AA1912" s="9" t="s">
        <v>9637</v>
      </c>
      <c r="AB1912" s="9" t="s">
        <v>47</v>
      </c>
      <c r="AC1912" s="9"/>
      <c r="AD1912" s="9" t="b">
        <v>0</v>
      </c>
      <c r="AE1912" s="9"/>
      <c r="AF1912" s="9"/>
      <c r="AG1912" s="14">
        <f t="shared" si="29"/>
        <v>43327</v>
      </c>
    </row>
    <row r="1913" spans="1:33">
      <c r="A1913" s="9" t="s">
        <v>9633</v>
      </c>
      <c r="B1913" s="9" t="s">
        <v>9633</v>
      </c>
      <c r="C1913" s="9" t="s">
        <v>9634</v>
      </c>
      <c r="D1913" s="9" t="s">
        <v>9635</v>
      </c>
      <c r="E1913" s="9" t="s">
        <v>36</v>
      </c>
      <c r="F1913" s="9" t="s">
        <v>37</v>
      </c>
      <c r="G1913" s="9" t="s">
        <v>38</v>
      </c>
      <c r="H1913" s="9"/>
      <c r="I1913" s="9"/>
      <c r="J1913" s="9" t="s">
        <v>39</v>
      </c>
      <c r="K1913" s="9" t="s">
        <v>176</v>
      </c>
      <c r="L1913" s="9" t="s">
        <v>1275</v>
      </c>
      <c r="M1913" s="9" t="s">
        <v>1276</v>
      </c>
      <c r="N1913" s="9" t="s">
        <v>36</v>
      </c>
      <c r="O1913" s="9">
        <v>1</v>
      </c>
      <c r="P1913" s="9" t="s">
        <v>43</v>
      </c>
      <c r="Q1913" s="9">
        <v>15.99</v>
      </c>
      <c r="R1913" s="9"/>
      <c r="S1913" s="9"/>
      <c r="T1913" s="9"/>
      <c r="U1913" s="9"/>
      <c r="V1913" s="9"/>
      <c r="W1913" s="9"/>
      <c r="X1913" s="9"/>
      <c r="Y1913" s="9" t="s">
        <v>9636</v>
      </c>
      <c r="Z1913" s="9" t="s">
        <v>75</v>
      </c>
      <c r="AA1913" s="9" t="s">
        <v>9637</v>
      </c>
      <c r="AB1913" s="9" t="s">
        <v>47</v>
      </c>
      <c r="AC1913" s="9"/>
      <c r="AD1913" s="9" t="b">
        <v>0</v>
      </c>
      <c r="AE1913" s="9"/>
      <c r="AF1913" s="9"/>
      <c r="AG1913" s="14">
        <f t="shared" si="29"/>
        <v>43327</v>
      </c>
    </row>
    <row r="1914" spans="1:33">
      <c r="A1914" s="9" t="s">
        <v>9638</v>
      </c>
      <c r="B1914" s="9" t="s">
        <v>9638</v>
      </c>
      <c r="C1914" s="9" t="s">
        <v>9639</v>
      </c>
      <c r="D1914" s="9" t="s">
        <v>9640</v>
      </c>
      <c r="E1914" s="9" t="s">
        <v>36</v>
      </c>
      <c r="F1914" s="9" t="s">
        <v>37</v>
      </c>
      <c r="G1914" s="9" t="s">
        <v>38</v>
      </c>
      <c r="H1914" s="9"/>
      <c r="I1914" s="9"/>
      <c r="J1914" s="9" t="s">
        <v>39</v>
      </c>
      <c r="K1914" s="9" t="s">
        <v>687</v>
      </c>
      <c r="L1914" s="9" t="s">
        <v>1841</v>
      </c>
      <c r="M1914" s="9" t="s">
        <v>1842</v>
      </c>
      <c r="N1914" s="9" t="s">
        <v>36</v>
      </c>
      <c r="O1914" s="9">
        <v>1</v>
      </c>
      <c r="P1914" s="9" t="s">
        <v>43</v>
      </c>
      <c r="Q1914" s="9">
        <v>35.99</v>
      </c>
      <c r="R1914" s="9"/>
      <c r="S1914" s="9"/>
      <c r="T1914" s="9"/>
      <c r="U1914" s="9"/>
      <c r="V1914" s="9"/>
      <c r="W1914" s="9"/>
      <c r="X1914" s="9"/>
      <c r="Y1914" s="9" t="s">
        <v>2542</v>
      </c>
      <c r="Z1914" s="9" t="s">
        <v>65</v>
      </c>
      <c r="AA1914" s="9" t="s">
        <v>9641</v>
      </c>
      <c r="AB1914" s="9" t="s">
        <v>47</v>
      </c>
      <c r="AC1914" s="9"/>
      <c r="AD1914" s="9" t="b">
        <v>0</v>
      </c>
      <c r="AE1914" s="9"/>
      <c r="AF1914" s="9"/>
      <c r="AG1914" s="14">
        <f t="shared" si="29"/>
        <v>43327</v>
      </c>
    </row>
    <row r="1915" spans="1:33">
      <c r="A1915" s="9" t="s">
        <v>9642</v>
      </c>
      <c r="B1915" s="9" t="s">
        <v>9642</v>
      </c>
      <c r="C1915" s="9" t="s">
        <v>9639</v>
      </c>
      <c r="D1915" s="9" t="s">
        <v>9643</v>
      </c>
      <c r="E1915" s="9" t="s">
        <v>36</v>
      </c>
      <c r="F1915" s="9" t="s">
        <v>37</v>
      </c>
      <c r="G1915" s="9" t="s">
        <v>38</v>
      </c>
      <c r="H1915" s="9"/>
      <c r="I1915" s="9"/>
      <c r="J1915" s="9" t="s">
        <v>70</v>
      </c>
      <c r="K1915" s="9" t="s">
        <v>201</v>
      </c>
      <c r="L1915" s="9" t="s">
        <v>4203</v>
      </c>
      <c r="M1915" s="9" t="s">
        <v>4204</v>
      </c>
      <c r="N1915" s="9" t="s">
        <v>36</v>
      </c>
      <c r="O1915" s="9">
        <v>1</v>
      </c>
      <c r="P1915" s="9" t="s">
        <v>43</v>
      </c>
      <c r="Q1915" s="9">
        <v>29.99</v>
      </c>
      <c r="R1915" s="9"/>
      <c r="S1915" s="9">
        <v>1.28</v>
      </c>
      <c r="T1915" s="9"/>
      <c r="U1915" s="9"/>
      <c r="V1915" s="9"/>
      <c r="W1915" s="9"/>
      <c r="X1915" s="9">
        <v>1.28</v>
      </c>
      <c r="Y1915" s="9" t="s">
        <v>2542</v>
      </c>
      <c r="Z1915" s="9" t="s">
        <v>65</v>
      </c>
      <c r="AA1915" s="9" t="s">
        <v>9641</v>
      </c>
      <c r="AB1915" s="9" t="s">
        <v>47</v>
      </c>
      <c r="AC1915" s="9"/>
      <c r="AD1915" s="9" t="b">
        <v>0</v>
      </c>
      <c r="AE1915" s="9"/>
      <c r="AF1915" s="9"/>
      <c r="AG1915" s="14">
        <f t="shared" si="29"/>
        <v>43327</v>
      </c>
    </row>
    <row r="1916" spans="1:33">
      <c r="A1916" s="9" t="s">
        <v>9644</v>
      </c>
      <c r="B1916" s="9" t="s">
        <v>9644</v>
      </c>
      <c r="C1916" s="9" t="s">
        <v>9645</v>
      </c>
      <c r="D1916" s="9" t="s">
        <v>9646</v>
      </c>
      <c r="E1916" s="9" t="s">
        <v>36</v>
      </c>
      <c r="F1916" s="9" t="s">
        <v>37</v>
      </c>
      <c r="G1916" s="9" t="s">
        <v>38</v>
      </c>
      <c r="H1916" s="9"/>
      <c r="I1916" s="9"/>
      <c r="J1916" s="9" t="s">
        <v>39</v>
      </c>
      <c r="K1916" s="9" t="s">
        <v>2360</v>
      </c>
      <c r="L1916" s="9" t="s">
        <v>2361</v>
      </c>
      <c r="M1916" s="9" t="s">
        <v>2362</v>
      </c>
      <c r="N1916" s="9" t="s">
        <v>36</v>
      </c>
      <c r="O1916" s="9">
        <v>1</v>
      </c>
      <c r="P1916" s="9" t="s">
        <v>43</v>
      </c>
      <c r="Q1916" s="9">
        <v>20.99</v>
      </c>
      <c r="R1916" s="9"/>
      <c r="S1916" s="9"/>
      <c r="T1916" s="9"/>
      <c r="U1916" s="9"/>
      <c r="V1916" s="9"/>
      <c r="W1916" s="9"/>
      <c r="X1916" s="9"/>
      <c r="Y1916" s="9" t="s">
        <v>380</v>
      </c>
      <c r="Z1916" s="9" t="s">
        <v>56</v>
      </c>
      <c r="AA1916" s="9" t="s">
        <v>9647</v>
      </c>
      <c r="AB1916" s="9" t="s">
        <v>47</v>
      </c>
      <c r="AC1916" s="9"/>
      <c r="AD1916" s="9" t="b">
        <v>0</v>
      </c>
      <c r="AE1916" s="9"/>
      <c r="AF1916" s="9"/>
      <c r="AG1916" s="14">
        <f t="shared" si="29"/>
        <v>43327</v>
      </c>
    </row>
    <row r="1917" spans="1:33">
      <c r="A1917" s="9" t="s">
        <v>9648</v>
      </c>
      <c r="B1917" s="9" t="s">
        <v>9648</v>
      </c>
      <c r="C1917" s="9" t="s">
        <v>9649</v>
      </c>
      <c r="D1917" s="9" t="s">
        <v>9650</v>
      </c>
      <c r="E1917" s="9" t="s">
        <v>36</v>
      </c>
      <c r="F1917" s="9" t="s">
        <v>37</v>
      </c>
      <c r="G1917" s="9" t="s">
        <v>38</v>
      </c>
      <c r="H1917" s="9"/>
      <c r="I1917" s="9"/>
      <c r="J1917" s="9" t="s">
        <v>90</v>
      </c>
      <c r="K1917" s="9" t="s">
        <v>2203</v>
      </c>
      <c r="L1917" s="9" t="s">
        <v>2204</v>
      </c>
      <c r="M1917" s="9" t="s">
        <v>2205</v>
      </c>
      <c r="N1917" s="9" t="s">
        <v>36</v>
      </c>
      <c r="O1917" s="9">
        <v>1</v>
      </c>
      <c r="P1917" s="9" t="s">
        <v>43</v>
      </c>
      <c r="Q1917" s="9">
        <v>32.99</v>
      </c>
      <c r="R1917" s="9"/>
      <c r="S1917" s="9">
        <v>3.93</v>
      </c>
      <c r="T1917" s="9"/>
      <c r="U1917" s="9"/>
      <c r="V1917" s="9"/>
      <c r="W1917" s="9"/>
      <c r="X1917" s="9">
        <v>3.93</v>
      </c>
      <c r="Y1917" s="9" t="s">
        <v>85</v>
      </c>
      <c r="Z1917" s="9" t="s">
        <v>284</v>
      </c>
      <c r="AA1917" s="9" t="s">
        <v>9651</v>
      </c>
      <c r="AB1917" s="9" t="s">
        <v>47</v>
      </c>
      <c r="AC1917" s="9" t="s">
        <v>97</v>
      </c>
      <c r="AD1917" s="9" t="b">
        <v>0</v>
      </c>
      <c r="AE1917" s="9"/>
      <c r="AF1917" s="9"/>
      <c r="AG1917" s="14">
        <f t="shared" si="29"/>
        <v>43327</v>
      </c>
    </row>
    <row r="1918" spans="1:33">
      <c r="A1918" s="9" t="s">
        <v>9652</v>
      </c>
      <c r="B1918" s="9" t="s">
        <v>9652</v>
      </c>
      <c r="C1918" s="9" t="s">
        <v>9653</v>
      </c>
      <c r="D1918" s="9" t="s">
        <v>9654</v>
      </c>
      <c r="E1918" s="9" t="s">
        <v>36</v>
      </c>
      <c r="F1918" s="9" t="s">
        <v>37</v>
      </c>
      <c r="G1918" s="9" t="s">
        <v>38</v>
      </c>
      <c r="H1918" s="9"/>
      <c r="I1918" s="9"/>
      <c r="J1918" s="9" t="s">
        <v>51</v>
      </c>
      <c r="K1918" s="9" t="s">
        <v>9655</v>
      </c>
      <c r="L1918" s="9" t="s">
        <v>9656</v>
      </c>
      <c r="M1918" s="9" t="s">
        <v>9657</v>
      </c>
      <c r="N1918" s="9" t="s">
        <v>36</v>
      </c>
      <c r="O1918" s="9">
        <v>1</v>
      </c>
      <c r="P1918" s="9" t="s">
        <v>43</v>
      </c>
      <c r="Q1918" s="9">
        <v>19.99</v>
      </c>
      <c r="R1918" s="9"/>
      <c r="S1918" s="9">
        <v>3.99</v>
      </c>
      <c r="T1918" s="9"/>
      <c r="U1918" s="9"/>
      <c r="V1918" s="9"/>
      <c r="W1918" s="9"/>
      <c r="X1918" s="9"/>
      <c r="Y1918" s="9" t="s">
        <v>6519</v>
      </c>
      <c r="Z1918" s="9" t="s">
        <v>65</v>
      </c>
      <c r="AA1918" s="9" t="s">
        <v>9658</v>
      </c>
      <c r="AB1918" s="9" t="s">
        <v>47</v>
      </c>
      <c r="AC1918" s="9"/>
      <c r="AD1918" s="9" t="b">
        <v>0</v>
      </c>
      <c r="AE1918" s="9"/>
      <c r="AF1918" s="9"/>
      <c r="AG1918" s="14">
        <f t="shared" si="29"/>
        <v>43327</v>
      </c>
    </row>
    <row r="1919" spans="1:33">
      <c r="A1919" s="9" t="s">
        <v>9659</v>
      </c>
      <c r="B1919" s="9" t="s">
        <v>9659</v>
      </c>
      <c r="C1919" s="9" t="s">
        <v>9660</v>
      </c>
      <c r="D1919" s="9" t="s">
        <v>9661</v>
      </c>
      <c r="E1919" s="9" t="s">
        <v>36</v>
      </c>
      <c r="F1919" s="9" t="s">
        <v>37</v>
      </c>
      <c r="G1919" s="9" t="s">
        <v>38</v>
      </c>
      <c r="H1919" s="9"/>
      <c r="I1919" s="9"/>
      <c r="J1919" s="9" t="s">
        <v>39</v>
      </c>
      <c r="K1919" s="9" t="s">
        <v>176</v>
      </c>
      <c r="L1919" s="9" t="s">
        <v>557</v>
      </c>
      <c r="M1919" s="9" t="s">
        <v>558</v>
      </c>
      <c r="N1919" s="9" t="s">
        <v>36</v>
      </c>
      <c r="O1919" s="9">
        <v>1</v>
      </c>
      <c r="P1919" s="9" t="s">
        <v>43</v>
      </c>
      <c r="Q1919" s="9">
        <v>15.99</v>
      </c>
      <c r="R1919" s="9"/>
      <c r="S1919" s="9"/>
      <c r="T1919" s="9"/>
      <c r="U1919" s="9"/>
      <c r="V1919" s="9"/>
      <c r="W1919" s="9"/>
      <c r="X1919" s="9"/>
      <c r="Y1919" s="9" t="s">
        <v>1206</v>
      </c>
      <c r="Z1919" s="9" t="s">
        <v>56</v>
      </c>
      <c r="AA1919" s="9" t="s">
        <v>9662</v>
      </c>
      <c r="AB1919" s="9" t="s">
        <v>47</v>
      </c>
      <c r="AC1919" s="9"/>
      <c r="AD1919" s="9" t="b">
        <v>0</v>
      </c>
      <c r="AE1919" s="9"/>
      <c r="AF1919" s="9"/>
      <c r="AG1919" s="14">
        <f t="shared" si="29"/>
        <v>43327</v>
      </c>
    </row>
    <row r="1920" spans="1:33">
      <c r="A1920" s="9" t="s">
        <v>9663</v>
      </c>
      <c r="B1920" s="9" t="s">
        <v>9663</v>
      </c>
      <c r="C1920" s="9" t="s">
        <v>9664</v>
      </c>
      <c r="D1920" s="9" t="s">
        <v>9665</v>
      </c>
      <c r="E1920" s="9" t="s">
        <v>36</v>
      </c>
      <c r="F1920" s="9" t="s">
        <v>37</v>
      </c>
      <c r="G1920" s="9" t="s">
        <v>38</v>
      </c>
      <c r="H1920" s="9"/>
      <c r="I1920" s="9"/>
      <c r="J1920" s="9" t="s">
        <v>51</v>
      </c>
      <c r="K1920" s="9" t="s">
        <v>9464</v>
      </c>
      <c r="L1920" s="9" t="s">
        <v>92</v>
      </c>
      <c r="M1920" s="9" t="s">
        <v>93</v>
      </c>
      <c r="N1920" s="9" t="s">
        <v>36</v>
      </c>
      <c r="O1920" s="9">
        <v>1</v>
      </c>
      <c r="P1920" s="9" t="s">
        <v>43</v>
      </c>
      <c r="Q1920" s="9">
        <v>25.99</v>
      </c>
      <c r="R1920" s="9"/>
      <c r="S1920" s="9">
        <v>5.91</v>
      </c>
      <c r="T1920" s="9"/>
      <c r="U1920" s="9"/>
      <c r="V1920" s="9"/>
      <c r="W1920" s="9"/>
      <c r="X1920" s="9"/>
      <c r="Y1920" s="9" t="s">
        <v>9666</v>
      </c>
      <c r="Z1920" s="9" t="s">
        <v>56</v>
      </c>
      <c r="AA1920" s="9" t="s">
        <v>9667</v>
      </c>
      <c r="AB1920" s="9" t="s">
        <v>47</v>
      </c>
      <c r="AC1920" s="9"/>
      <c r="AD1920" s="9" t="b">
        <v>0</v>
      </c>
      <c r="AE1920" s="9"/>
      <c r="AF1920" s="9"/>
      <c r="AG1920" s="14">
        <f t="shared" si="29"/>
        <v>43327</v>
      </c>
    </row>
    <row r="1921" spans="1:33">
      <c r="A1921" s="9" t="s">
        <v>9668</v>
      </c>
      <c r="B1921" s="9" t="s">
        <v>9668</v>
      </c>
      <c r="C1921" s="9" t="s">
        <v>9669</v>
      </c>
      <c r="D1921" s="9" t="s">
        <v>9670</v>
      </c>
      <c r="E1921" s="9" t="s">
        <v>36</v>
      </c>
      <c r="F1921" s="9" t="s">
        <v>37</v>
      </c>
      <c r="G1921" s="9" t="s">
        <v>38</v>
      </c>
      <c r="H1921" s="9"/>
      <c r="I1921" s="9"/>
      <c r="J1921" s="9" t="s">
        <v>51</v>
      </c>
      <c r="K1921" s="9" t="s">
        <v>1808</v>
      </c>
      <c r="L1921" s="9" t="s">
        <v>1809</v>
      </c>
      <c r="M1921" s="9" t="s">
        <v>1810</v>
      </c>
      <c r="N1921" s="9" t="s">
        <v>36</v>
      </c>
      <c r="O1921" s="9">
        <v>1</v>
      </c>
      <c r="P1921" s="9" t="s">
        <v>43</v>
      </c>
      <c r="Q1921" s="9">
        <v>25.99</v>
      </c>
      <c r="R1921" s="9"/>
      <c r="S1921" s="9">
        <v>3.99</v>
      </c>
      <c r="T1921" s="9"/>
      <c r="U1921" s="9"/>
      <c r="V1921" s="9"/>
      <c r="W1921" s="9"/>
      <c r="X1921" s="9"/>
      <c r="Y1921" s="9" t="s">
        <v>1103</v>
      </c>
      <c r="Z1921" s="9" t="s">
        <v>149</v>
      </c>
      <c r="AA1921" s="9" t="s">
        <v>9671</v>
      </c>
      <c r="AB1921" s="9" t="s">
        <v>47</v>
      </c>
      <c r="AC1921" s="9"/>
      <c r="AD1921" s="9" t="b">
        <v>0</v>
      </c>
      <c r="AE1921" s="9"/>
      <c r="AF1921" s="9"/>
      <c r="AG1921" s="14">
        <f t="shared" si="29"/>
        <v>43327</v>
      </c>
    </row>
    <row r="1922" spans="1:33">
      <c r="A1922" s="9" t="s">
        <v>9672</v>
      </c>
      <c r="B1922" s="9" t="s">
        <v>9672</v>
      </c>
      <c r="C1922" s="9" t="s">
        <v>9673</v>
      </c>
      <c r="D1922" s="9" t="s">
        <v>9674</v>
      </c>
      <c r="E1922" s="9" t="s">
        <v>36</v>
      </c>
      <c r="F1922" s="9" t="s">
        <v>37</v>
      </c>
      <c r="G1922" s="9" t="s">
        <v>38</v>
      </c>
      <c r="H1922" s="9"/>
      <c r="I1922" s="9"/>
      <c r="J1922" s="9" t="s">
        <v>51</v>
      </c>
      <c r="K1922" s="9" t="s">
        <v>1240</v>
      </c>
      <c r="L1922" s="9" t="s">
        <v>1241</v>
      </c>
      <c r="M1922" s="9" t="s">
        <v>1242</v>
      </c>
      <c r="N1922" s="9" t="s">
        <v>36</v>
      </c>
      <c r="O1922" s="9">
        <v>1</v>
      </c>
      <c r="P1922" s="9" t="s">
        <v>43</v>
      </c>
      <c r="Q1922" s="9">
        <v>20.99</v>
      </c>
      <c r="R1922" s="9"/>
      <c r="S1922" s="9">
        <v>3.99</v>
      </c>
      <c r="T1922" s="9"/>
      <c r="U1922" s="9"/>
      <c r="V1922" s="9"/>
      <c r="W1922" s="9"/>
      <c r="X1922" s="9"/>
      <c r="Y1922" s="9" t="s">
        <v>671</v>
      </c>
      <c r="Z1922" s="9" t="s">
        <v>56</v>
      </c>
      <c r="AA1922" s="9" t="s">
        <v>9675</v>
      </c>
      <c r="AB1922" s="9" t="s">
        <v>47</v>
      </c>
      <c r="AC1922" s="9"/>
      <c r="AD1922" s="9" t="b">
        <v>0</v>
      </c>
      <c r="AE1922" s="9"/>
      <c r="AF1922" s="9"/>
      <c r="AG1922" s="14">
        <f t="shared" ref="AG1922:AG1985" si="30">DATEVALUE(LEFT(C1922,10))</f>
        <v>43327</v>
      </c>
    </row>
    <row r="1923" spans="1:33">
      <c r="A1923" s="9" t="s">
        <v>9676</v>
      </c>
      <c r="B1923" s="9" t="s">
        <v>9676</v>
      </c>
      <c r="C1923" s="9" t="s">
        <v>9677</v>
      </c>
      <c r="D1923" s="9" t="s">
        <v>9678</v>
      </c>
      <c r="E1923" s="9" t="s">
        <v>36</v>
      </c>
      <c r="F1923" s="9" t="s">
        <v>37</v>
      </c>
      <c r="G1923" s="9" t="s">
        <v>38</v>
      </c>
      <c r="H1923" s="9"/>
      <c r="I1923" s="9"/>
      <c r="J1923" s="9" t="s">
        <v>39</v>
      </c>
      <c r="K1923" s="9" t="s">
        <v>280</v>
      </c>
      <c r="L1923" s="9" t="s">
        <v>881</v>
      </c>
      <c r="M1923" s="9" t="s">
        <v>882</v>
      </c>
      <c r="N1923" s="9" t="s">
        <v>36</v>
      </c>
      <c r="O1923" s="9">
        <v>1</v>
      </c>
      <c r="P1923" s="9" t="s">
        <v>43</v>
      </c>
      <c r="Q1923" s="9">
        <v>19.99</v>
      </c>
      <c r="R1923" s="9"/>
      <c r="S1923" s="9"/>
      <c r="T1923" s="9"/>
      <c r="U1923" s="9"/>
      <c r="V1923" s="9"/>
      <c r="W1923" s="9"/>
      <c r="X1923" s="9"/>
      <c r="Y1923" s="9" t="s">
        <v>9679</v>
      </c>
      <c r="Z1923" s="9" t="s">
        <v>284</v>
      </c>
      <c r="AA1923" s="9" t="s">
        <v>9680</v>
      </c>
      <c r="AB1923" s="9" t="s">
        <v>47</v>
      </c>
      <c r="AC1923" s="9"/>
      <c r="AD1923" s="9" t="b">
        <v>0</v>
      </c>
      <c r="AE1923" s="9"/>
      <c r="AF1923" s="9"/>
      <c r="AG1923" s="14">
        <f t="shared" si="30"/>
        <v>43327</v>
      </c>
    </row>
    <row r="1924" spans="1:33">
      <c r="A1924" s="9" t="s">
        <v>9681</v>
      </c>
      <c r="B1924" s="9" t="s">
        <v>9681</v>
      </c>
      <c r="C1924" s="9" t="s">
        <v>9682</v>
      </c>
      <c r="D1924" s="9" t="s">
        <v>9683</v>
      </c>
      <c r="E1924" s="9" t="s">
        <v>80</v>
      </c>
      <c r="F1924" s="9" t="s">
        <v>37</v>
      </c>
      <c r="G1924" s="9" t="s">
        <v>38</v>
      </c>
      <c r="H1924" s="9"/>
      <c r="I1924" s="9"/>
      <c r="J1924" s="9" t="s">
        <v>70</v>
      </c>
      <c r="K1924" s="9" t="s">
        <v>342</v>
      </c>
      <c r="L1924" s="9" t="s">
        <v>9684</v>
      </c>
      <c r="M1924" s="9" t="s">
        <v>9685</v>
      </c>
      <c r="N1924" s="9" t="s">
        <v>80</v>
      </c>
      <c r="O1924" s="9">
        <v>0</v>
      </c>
      <c r="P1924" s="9"/>
      <c r="Q1924" s="9"/>
      <c r="R1924" s="9"/>
      <c r="S1924" s="9"/>
      <c r="T1924" s="9"/>
      <c r="U1924" s="9"/>
      <c r="V1924" s="9"/>
      <c r="W1924" s="9"/>
      <c r="X1924" s="9"/>
      <c r="Y1924" s="9" t="s">
        <v>9686</v>
      </c>
      <c r="Z1924" s="9" t="s">
        <v>45</v>
      </c>
      <c r="AA1924" s="9" t="s">
        <v>9687</v>
      </c>
      <c r="AB1924" s="9" t="s">
        <v>47</v>
      </c>
      <c r="AC1924" s="9"/>
      <c r="AD1924" s="9" t="b">
        <v>0</v>
      </c>
      <c r="AE1924" s="9"/>
      <c r="AF1924" s="9"/>
      <c r="AG1924" s="14">
        <f t="shared" si="30"/>
        <v>43327</v>
      </c>
    </row>
    <row r="1925" spans="1:33">
      <c r="A1925" s="9" t="s">
        <v>9688</v>
      </c>
      <c r="B1925" s="9" t="s">
        <v>9688</v>
      </c>
      <c r="C1925" s="9" t="s">
        <v>9689</v>
      </c>
      <c r="D1925" s="9" t="s">
        <v>9690</v>
      </c>
      <c r="E1925" s="9" t="s">
        <v>36</v>
      </c>
      <c r="F1925" s="9" t="s">
        <v>37</v>
      </c>
      <c r="G1925" s="9" t="s">
        <v>38</v>
      </c>
      <c r="H1925" s="9"/>
      <c r="I1925" s="9"/>
      <c r="J1925" s="9" t="s">
        <v>39</v>
      </c>
      <c r="K1925" s="9" t="s">
        <v>1557</v>
      </c>
      <c r="L1925" s="9" t="s">
        <v>3748</v>
      </c>
      <c r="M1925" s="9" t="s">
        <v>3749</v>
      </c>
      <c r="N1925" s="9" t="s">
        <v>36</v>
      </c>
      <c r="O1925" s="9">
        <v>1</v>
      </c>
      <c r="P1925" s="9" t="s">
        <v>43</v>
      </c>
      <c r="Q1925" s="9">
        <v>17.99</v>
      </c>
      <c r="R1925" s="9"/>
      <c r="S1925" s="9"/>
      <c r="T1925" s="9"/>
      <c r="U1925" s="9"/>
      <c r="V1925" s="9"/>
      <c r="W1925" s="9"/>
      <c r="X1925" s="9"/>
      <c r="Y1925" s="9" t="s">
        <v>9691</v>
      </c>
      <c r="Z1925" s="9" t="s">
        <v>65</v>
      </c>
      <c r="AA1925" s="9" t="s">
        <v>9692</v>
      </c>
      <c r="AB1925" s="9" t="s">
        <v>47</v>
      </c>
      <c r="AC1925" s="9"/>
      <c r="AD1925" s="9" t="b">
        <v>0</v>
      </c>
      <c r="AE1925" s="9"/>
      <c r="AF1925" s="9"/>
      <c r="AG1925" s="14">
        <f t="shared" si="30"/>
        <v>43327</v>
      </c>
    </row>
    <row r="1926" spans="1:33">
      <c r="A1926" s="9" t="s">
        <v>9693</v>
      </c>
      <c r="B1926" s="9" t="s">
        <v>9693</v>
      </c>
      <c r="C1926" s="9" t="s">
        <v>9694</v>
      </c>
      <c r="D1926" s="9" t="s">
        <v>9695</v>
      </c>
      <c r="E1926" s="9" t="s">
        <v>36</v>
      </c>
      <c r="F1926" s="9" t="s">
        <v>37</v>
      </c>
      <c r="G1926" s="9" t="s">
        <v>38</v>
      </c>
      <c r="H1926" s="9"/>
      <c r="I1926" s="9"/>
      <c r="J1926" s="9" t="s">
        <v>90</v>
      </c>
      <c r="K1926" s="9" t="s">
        <v>2813</v>
      </c>
      <c r="L1926" s="9" t="s">
        <v>2814</v>
      </c>
      <c r="M1926" s="9" t="s">
        <v>2815</v>
      </c>
      <c r="N1926" s="9" t="s">
        <v>36</v>
      </c>
      <c r="O1926" s="9">
        <v>1</v>
      </c>
      <c r="P1926" s="9" t="s">
        <v>43</v>
      </c>
      <c r="Q1926" s="9">
        <v>29.99</v>
      </c>
      <c r="R1926" s="9"/>
      <c r="S1926" s="9">
        <v>3.93</v>
      </c>
      <c r="T1926" s="9"/>
      <c r="U1926" s="9"/>
      <c r="V1926" s="9"/>
      <c r="W1926" s="9"/>
      <c r="X1926" s="9">
        <v>3.93</v>
      </c>
      <c r="Y1926" s="9" t="s">
        <v>439</v>
      </c>
      <c r="Z1926" s="9" t="s">
        <v>56</v>
      </c>
      <c r="AA1926" s="9" t="s">
        <v>9696</v>
      </c>
      <c r="AB1926" s="9" t="s">
        <v>47</v>
      </c>
      <c r="AC1926" s="9" t="s">
        <v>97</v>
      </c>
      <c r="AD1926" s="9" t="b">
        <v>0</v>
      </c>
      <c r="AE1926" s="9"/>
      <c r="AF1926" s="9"/>
      <c r="AG1926" s="14">
        <f t="shared" si="30"/>
        <v>43327</v>
      </c>
    </row>
    <row r="1927" spans="1:33">
      <c r="A1927" s="9" t="s">
        <v>9697</v>
      </c>
      <c r="B1927" s="9" t="s">
        <v>9697</v>
      </c>
      <c r="C1927" s="9" t="s">
        <v>9698</v>
      </c>
      <c r="D1927" s="9" t="s">
        <v>9699</v>
      </c>
      <c r="E1927" s="9" t="s">
        <v>36</v>
      </c>
      <c r="F1927" s="9" t="s">
        <v>37</v>
      </c>
      <c r="G1927" s="9" t="s">
        <v>38</v>
      </c>
      <c r="H1927" s="9"/>
      <c r="I1927" s="9"/>
      <c r="J1927" s="9" t="s">
        <v>39</v>
      </c>
      <c r="K1927" s="9" t="s">
        <v>176</v>
      </c>
      <c r="L1927" s="9" t="s">
        <v>613</v>
      </c>
      <c r="M1927" s="9" t="s">
        <v>614</v>
      </c>
      <c r="N1927" s="9" t="s">
        <v>36</v>
      </c>
      <c r="O1927" s="9">
        <v>1</v>
      </c>
      <c r="P1927" s="9" t="s">
        <v>43</v>
      </c>
      <c r="Q1927" s="9">
        <v>15.99</v>
      </c>
      <c r="R1927" s="9"/>
      <c r="S1927" s="9"/>
      <c r="T1927" s="9"/>
      <c r="U1927" s="9"/>
      <c r="V1927" s="9"/>
      <c r="W1927" s="9"/>
      <c r="X1927" s="9"/>
      <c r="Y1927" s="9" t="s">
        <v>119</v>
      </c>
      <c r="Z1927" s="9" t="s">
        <v>56</v>
      </c>
      <c r="AA1927" s="9" t="s">
        <v>6922</v>
      </c>
      <c r="AB1927" s="9" t="s">
        <v>47</v>
      </c>
      <c r="AC1927" s="9"/>
      <c r="AD1927" s="9" t="b">
        <v>0</v>
      </c>
      <c r="AE1927" s="9"/>
      <c r="AF1927" s="9"/>
      <c r="AG1927" s="14">
        <f t="shared" si="30"/>
        <v>43327</v>
      </c>
    </row>
    <row r="1928" spans="1:33">
      <c r="A1928" s="9" t="s">
        <v>9700</v>
      </c>
      <c r="B1928" s="9" t="s">
        <v>9700</v>
      </c>
      <c r="C1928" s="9" t="s">
        <v>9701</v>
      </c>
      <c r="D1928" s="9" t="s">
        <v>9702</v>
      </c>
      <c r="E1928" s="9" t="s">
        <v>36</v>
      </c>
      <c r="F1928" s="9" t="s">
        <v>37</v>
      </c>
      <c r="G1928" s="9" t="s">
        <v>38</v>
      </c>
      <c r="H1928" s="9"/>
      <c r="I1928" s="9"/>
      <c r="J1928" s="9" t="s">
        <v>39</v>
      </c>
      <c r="K1928" s="9" t="s">
        <v>1878</v>
      </c>
      <c r="L1928" s="9" t="s">
        <v>1879</v>
      </c>
      <c r="M1928" s="9" t="s">
        <v>1880</v>
      </c>
      <c r="N1928" s="9" t="s">
        <v>36</v>
      </c>
      <c r="O1928" s="9">
        <v>1</v>
      </c>
      <c r="P1928" s="9" t="s">
        <v>43</v>
      </c>
      <c r="Q1928" s="9">
        <v>20.99</v>
      </c>
      <c r="R1928" s="9"/>
      <c r="S1928" s="9"/>
      <c r="T1928" s="9"/>
      <c r="U1928" s="9"/>
      <c r="V1928" s="9"/>
      <c r="W1928" s="9"/>
      <c r="X1928" s="9"/>
      <c r="Y1928" s="9" t="s">
        <v>1843</v>
      </c>
      <c r="Z1928" s="9" t="s">
        <v>56</v>
      </c>
      <c r="AA1928" s="9" t="s">
        <v>9703</v>
      </c>
      <c r="AB1928" s="9" t="s">
        <v>47</v>
      </c>
      <c r="AC1928" s="9"/>
      <c r="AD1928" s="9" t="b">
        <v>0</v>
      </c>
      <c r="AE1928" s="9"/>
      <c r="AF1928" s="9"/>
      <c r="AG1928" s="14">
        <f t="shared" si="30"/>
        <v>43327</v>
      </c>
    </row>
    <row r="1929" spans="1:33">
      <c r="A1929" s="9" t="s">
        <v>9704</v>
      </c>
      <c r="B1929" s="9" t="s">
        <v>9704</v>
      </c>
      <c r="C1929" s="9" t="s">
        <v>9705</v>
      </c>
      <c r="D1929" s="9" t="s">
        <v>9706</v>
      </c>
      <c r="E1929" s="9" t="s">
        <v>36</v>
      </c>
      <c r="F1929" s="9" t="s">
        <v>37</v>
      </c>
      <c r="G1929" s="9" t="s">
        <v>38</v>
      </c>
      <c r="H1929" s="9"/>
      <c r="I1929" s="9"/>
      <c r="J1929" s="9" t="s">
        <v>39</v>
      </c>
      <c r="K1929" s="9" t="s">
        <v>9707</v>
      </c>
      <c r="L1929" s="9" t="s">
        <v>9708</v>
      </c>
      <c r="M1929" s="9" t="s">
        <v>9709</v>
      </c>
      <c r="N1929" s="9" t="s">
        <v>36</v>
      </c>
      <c r="O1929" s="9">
        <v>1</v>
      </c>
      <c r="P1929" s="9" t="s">
        <v>43</v>
      </c>
      <c r="Q1929" s="9">
        <v>29.99</v>
      </c>
      <c r="R1929" s="9"/>
      <c r="S1929" s="9"/>
      <c r="T1929" s="9"/>
      <c r="U1929" s="9"/>
      <c r="V1929" s="9"/>
      <c r="W1929" s="9"/>
      <c r="X1929" s="9"/>
      <c r="Y1929" s="9" t="s">
        <v>9710</v>
      </c>
      <c r="Z1929" s="9" t="s">
        <v>56</v>
      </c>
      <c r="AA1929" s="9" t="s">
        <v>9711</v>
      </c>
      <c r="AB1929" s="9" t="s">
        <v>47</v>
      </c>
      <c r="AC1929" s="9"/>
      <c r="AD1929" s="9" t="b">
        <v>0</v>
      </c>
      <c r="AE1929" s="9"/>
      <c r="AF1929" s="9"/>
      <c r="AG1929" s="14">
        <f t="shared" si="30"/>
        <v>43327</v>
      </c>
    </row>
    <row r="1930" spans="1:33">
      <c r="A1930" s="9" t="s">
        <v>9712</v>
      </c>
      <c r="B1930" s="9" t="s">
        <v>9712</v>
      </c>
      <c r="C1930" s="9" t="s">
        <v>9713</v>
      </c>
      <c r="D1930" s="9" t="s">
        <v>9714</v>
      </c>
      <c r="E1930" s="9" t="s">
        <v>36</v>
      </c>
      <c r="F1930" s="9" t="s">
        <v>37</v>
      </c>
      <c r="G1930" s="9" t="s">
        <v>38</v>
      </c>
      <c r="H1930" s="9"/>
      <c r="I1930" s="9"/>
      <c r="J1930" s="9" t="s">
        <v>39</v>
      </c>
      <c r="K1930" s="9" t="s">
        <v>176</v>
      </c>
      <c r="L1930" s="9" t="s">
        <v>1004</v>
      </c>
      <c r="M1930" s="9" t="s">
        <v>1005</v>
      </c>
      <c r="N1930" s="9" t="s">
        <v>36</v>
      </c>
      <c r="O1930" s="9">
        <v>1</v>
      </c>
      <c r="P1930" s="9" t="s">
        <v>43</v>
      </c>
      <c r="Q1930" s="9">
        <v>14.99</v>
      </c>
      <c r="R1930" s="9"/>
      <c r="S1930" s="9"/>
      <c r="T1930" s="9"/>
      <c r="U1930" s="9"/>
      <c r="V1930" s="9"/>
      <c r="W1930" s="9"/>
      <c r="X1930" s="9"/>
      <c r="Y1930" s="9" t="s">
        <v>257</v>
      </c>
      <c r="Z1930" s="9" t="s">
        <v>75</v>
      </c>
      <c r="AA1930" s="9" t="s">
        <v>9715</v>
      </c>
      <c r="AB1930" s="9" t="s">
        <v>47</v>
      </c>
      <c r="AC1930" s="9"/>
      <c r="AD1930" s="9" t="b">
        <v>0</v>
      </c>
      <c r="AE1930" s="9"/>
      <c r="AF1930" s="9"/>
      <c r="AG1930" s="14">
        <f t="shared" si="30"/>
        <v>43327</v>
      </c>
    </row>
    <row r="1931" spans="1:33">
      <c r="A1931" s="9" t="s">
        <v>9716</v>
      </c>
      <c r="B1931" s="9" t="s">
        <v>9716</v>
      </c>
      <c r="C1931" s="9" t="s">
        <v>9717</v>
      </c>
      <c r="D1931" s="9" t="s">
        <v>9718</v>
      </c>
      <c r="E1931" s="9" t="s">
        <v>36</v>
      </c>
      <c r="F1931" s="9" t="s">
        <v>37</v>
      </c>
      <c r="G1931" s="9" t="s">
        <v>38</v>
      </c>
      <c r="H1931" s="9"/>
      <c r="I1931" s="9"/>
      <c r="J1931" s="9" t="s">
        <v>51</v>
      </c>
      <c r="K1931" s="9" t="s">
        <v>758</v>
      </c>
      <c r="L1931" s="9" t="s">
        <v>759</v>
      </c>
      <c r="M1931" s="9" t="s">
        <v>760</v>
      </c>
      <c r="N1931" s="9" t="s">
        <v>36</v>
      </c>
      <c r="O1931" s="9">
        <v>1</v>
      </c>
      <c r="P1931" s="9" t="s">
        <v>43</v>
      </c>
      <c r="Q1931" s="9">
        <v>35.99</v>
      </c>
      <c r="R1931" s="9"/>
      <c r="S1931" s="9">
        <v>3.99</v>
      </c>
      <c r="T1931" s="9"/>
      <c r="U1931" s="9"/>
      <c r="V1931" s="9"/>
      <c r="W1931" s="9"/>
      <c r="X1931" s="9"/>
      <c r="Y1931" s="9" t="s">
        <v>119</v>
      </c>
      <c r="Z1931" s="9" t="s">
        <v>180</v>
      </c>
      <c r="AA1931" s="9" t="s">
        <v>9719</v>
      </c>
      <c r="AB1931" s="9" t="s">
        <v>47</v>
      </c>
      <c r="AC1931" s="9"/>
      <c r="AD1931" s="9" t="b">
        <v>0</v>
      </c>
      <c r="AE1931" s="9"/>
      <c r="AF1931" s="9"/>
      <c r="AG1931" s="14">
        <f t="shared" si="30"/>
        <v>43327</v>
      </c>
    </row>
    <row r="1932" spans="1:33">
      <c r="A1932" s="9" t="s">
        <v>9720</v>
      </c>
      <c r="B1932" s="9" t="s">
        <v>9720</v>
      </c>
      <c r="C1932" s="9" t="s">
        <v>9721</v>
      </c>
      <c r="D1932" s="9" t="s">
        <v>9722</v>
      </c>
      <c r="E1932" s="9" t="s">
        <v>36</v>
      </c>
      <c r="F1932" s="9" t="s">
        <v>37</v>
      </c>
      <c r="G1932" s="9" t="s">
        <v>38</v>
      </c>
      <c r="H1932" s="9"/>
      <c r="I1932" s="9"/>
      <c r="J1932" s="9" t="s">
        <v>70</v>
      </c>
      <c r="K1932" s="9" t="s">
        <v>9045</v>
      </c>
      <c r="L1932" s="9" t="s">
        <v>9723</v>
      </c>
      <c r="M1932" s="9" t="s">
        <v>9047</v>
      </c>
      <c r="N1932" s="9" t="s">
        <v>36</v>
      </c>
      <c r="O1932" s="9">
        <v>1</v>
      </c>
      <c r="P1932" s="9" t="s">
        <v>43</v>
      </c>
      <c r="Q1932" s="9">
        <v>21.99</v>
      </c>
      <c r="R1932" s="9"/>
      <c r="S1932" s="9"/>
      <c r="T1932" s="9"/>
      <c r="U1932" s="9"/>
      <c r="V1932" s="9"/>
      <c r="W1932" s="9"/>
      <c r="X1932" s="9"/>
      <c r="Y1932" s="9" t="s">
        <v>7076</v>
      </c>
      <c r="Z1932" s="9" t="s">
        <v>56</v>
      </c>
      <c r="AA1932" s="9" t="s">
        <v>9724</v>
      </c>
      <c r="AB1932" s="9" t="s">
        <v>47</v>
      </c>
      <c r="AC1932" s="9"/>
      <c r="AD1932" s="9" t="b">
        <v>0</v>
      </c>
      <c r="AE1932" s="9"/>
      <c r="AF1932" s="9"/>
      <c r="AG1932" s="14">
        <f t="shared" si="30"/>
        <v>43327</v>
      </c>
    </row>
    <row r="1933" spans="1:33">
      <c r="A1933" s="9" t="s">
        <v>9725</v>
      </c>
      <c r="B1933" s="9" t="s">
        <v>9725</v>
      </c>
      <c r="C1933" s="9" t="s">
        <v>9726</v>
      </c>
      <c r="D1933" s="9" t="s">
        <v>9727</v>
      </c>
      <c r="E1933" s="9" t="s">
        <v>36</v>
      </c>
      <c r="F1933" s="9" t="s">
        <v>37</v>
      </c>
      <c r="G1933" s="9" t="s">
        <v>38</v>
      </c>
      <c r="H1933" s="9"/>
      <c r="I1933" s="9"/>
      <c r="J1933" s="9" t="s">
        <v>90</v>
      </c>
      <c r="K1933" s="9" t="s">
        <v>624</v>
      </c>
      <c r="L1933" s="9" t="s">
        <v>7104</v>
      </c>
      <c r="M1933" s="9" t="s">
        <v>7105</v>
      </c>
      <c r="N1933" s="9" t="s">
        <v>36</v>
      </c>
      <c r="O1933" s="9">
        <v>1</v>
      </c>
      <c r="P1933" s="9" t="s">
        <v>43</v>
      </c>
      <c r="Q1933" s="9">
        <v>19.99</v>
      </c>
      <c r="R1933" s="9"/>
      <c r="S1933" s="9">
        <v>6.23</v>
      </c>
      <c r="T1933" s="9"/>
      <c r="U1933" s="9"/>
      <c r="V1933" s="9"/>
      <c r="W1933" s="9"/>
      <c r="X1933" s="9"/>
      <c r="Y1933" s="9" t="s">
        <v>504</v>
      </c>
      <c r="Z1933" s="9" t="s">
        <v>56</v>
      </c>
      <c r="AA1933" s="9" t="s">
        <v>505</v>
      </c>
      <c r="AB1933" s="9" t="s">
        <v>47</v>
      </c>
      <c r="AC1933" s="9"/>
      <c r="AD1933" s="9" t="b">
        <v>0</v>
      </c>
      <c r="AE1933" s="9"/>
      <c r="AF1933" s="9"/>
      <c r="AG1933" s="14">
        <f t="shared" si="30"/>
        <v>43327</v>
      </c>
    </row>
    <row r="1934" spans="1:33">
      <c r="A1934" s="9" t="s">
        <v>9728</v>
      </c>
      <c r="B1934" s="9" t="s">
        <v>9728</v>
      </c>
      <c r="C1934" s="9" t="s">
        <v>9729</v>
      </c>
      <c r="D1934" s="9" t="s">
        <v>9730</v>
      </c>
      <c r="E1934" s="9" t="s">
        <v>36</v>
      </c>
      <c r="F1934" s="9" t="s">
        <v>37</v>
      </c>
      <c r="G1934" s="9" t="s">
        <v>38</v>
      </c>
      <c r="H1934" s="9"/>
      <c r="I1934" s="9"/>
      <c r="J1934" s="9" t="s">
        <v>39</v>
      </c>
      <c r="K1934" s="9" t="s">
        <v>4159</v>
      </c>
      <c r="L1934" s="9" t="s">
        <v>4160</v>
      </c>
      <c r="M1934" s="9" t="s">
        <v>4161</v>
      </c>
      <c r="N1934" s="9" t="s">
        <v>36</v>
      </c>
      <c r="O1934" s="9">
        <v>1</v>
      </c>
      <c r="P1934" s="9" t="s">
        <v>43</v>
      </c>
      <c r="Q1934" s="9">
        <v>35.99</v>
      </c>
      <c r="R1934" s="9"/>
      <c r="S1934" s="9"/>
      <c r="T1934" s="9"/>
      <c r="U1934" s="9"/>
      <c r="V1934" s="9"/>
      <c r="W1934" s="9"/>
      <c r="X1934" s="9"/>
      <c r="Y1934" s="9" t="s">
        <v>876</v>
      </c>
      <c r="Z1934" s="9" t="s">
        <v>149</v>
      </c>
      <c r="AA1934" s="9" t="s">
        <v>9731</v>
      </c>
      <c r="AB1934" s="9" t="s">
        <v>47</v>
      </c>
      <c r="AC1934" s="9"/>
      <c r="AD1934" s="9" t="b">
        <v>0</v>
      </c>
      <c r="AE1934" s="9"/>
      <c r="AF1934" s="9"/>
      <c r="AG1934" s="14">
        <f t="shared" si="30"/>
        <v>43327</v>
      </c>
    </row>
    <row r="1935" spans="1:33">
      <c r="A1935" s="9" t="s">
        <v>9728</v>
      </c>
      <c r="B1935" s="9" t="s">
        <v>9728</v>
      </c>
      <c r="C1935" s="9" t="s">
        <v>9729</v>
      </c>
      <c r="D1935" s="9" t="s">
        <v>9730</v>
      </c>
      <c r="E1935" s="9" t="s">
        <v>36</v>
      </c>
      <c r="F1935" s="9" t="s">
        <v>37</v>
      </c>
      <c r="G1935" s="9" t="s">
        <v>38</v>
      </c>
      <c r="H1935" s="9"/>
      <c r="I1935" s="9"/>
      <c r="J1935" s="9" t="s">
        <v>39</v>
      </c>
      <c r="K1935" s="9" t="s">
        <v>201</v>
      </c>
      <c r="L1935" s="9" t="s">
        <v>4203</v>
      </c>
      <c r="M1935" s="9" t="s">
        <v>4204</v>
      </c>
      <c r="N1935" s="9" t="s">
        <v>36</v>
      </c>
      <c r="O1935" s="9">
        <v>1</v>
      </c>
      <c r="P1935" s="9" t="s">
        <v>43</v>
      </c>
      <c r="Q1935" s="9">
        <v>29.99</v>
      </c>
      <c r="R1935" s="9"/>
      <c r="S1935" s="9"/>
      <c r="T1935" s="9"/>
      <c r="U1935" s="9"/>
      <c r="V1935" s="9"/>
      <c r="W1935" s="9"/>
      <c r="X1935" s="9"/>
      <c r="Y1935" s="9" t="s">
        <v>876</v>
      </c>
      <c r="Z1935" s="9" t="s">
        <v>149</v>
      </c>
      <c r="AA1935" s="9" t="s">
        <v>9731</v>
      </c>
      <c r="AB1935" s="9" t="s">
        <v>47</v>
      </c>
      <c r="AC1935" s="9"/>
      <c r="AD1935" s="9" t="b">
        <v>0</v>
      </c>
      <c r="AE1935" s="9"/>
      <c r="AF1935" s="9"/>
      <c r="AG1935" s="14">
        <f t="shared" si="30"/>
        <v>43327</v>
      </c>
    </row>
    <row r="1936" spans="1:33">
      <c r="A1936" s="9" t="s">
        <v>9732</v>
      </c>
      <c r="B1936" s="9" t="s">
        <v>9732</v>
      </c>
      <c r="C1936" s="9" t="s">
        <v>9733</v>
      </c>
      <c r="D1936" s="9" t="s">
        <v>9734</v>
      </c>
      <c r="E1936" s="9" t="s">
        <v>36</v>
      </c>
      <c r="F1936" s="9" t="s">
        <v>37</v>
      </c>
      <c r="G1936" s="9" t="s">
        <v>38</v>
      </c>
      <c r="H1936" s="9"/>
      <c r="I1936" s="9"/>
      <c r="J1936" s="9" t="s">
        <v>39</v>
      </c>
      <c r="K1936" s="9" t="s">
        <v>9735</v>
      </c>
      <c r="L1936" s="9" t="s">
        <v>9736</v>
      </c>
      <c r="M1936" s="9" t="s">
        <v>9737</v>
      </c>
      <c r="N1936" s="9" t="s">
        <v>36</v>
      </c>
      <c r="O1936" s="9">
        <v>1</v>
      </c>
      <c r="P1936" s="9" t="s">
        <v>43</v>
      </c>
      <c r="Q1936" s="9">
        <v>29.99</v>
      </c>
      <c r="R1936" s="9"/>
      <c r="S1936" s="9"/>
      <c r="T1936" s="9"/>
      <c r="U1936" s="9"/>
      <c r="V1936" s="9"/>
      <c r="W1936" s="9"/>
      <c r="X1936" s="9"/>
      <c r="Y1936" s="9" t="s">
        <v>380</v>
      </c>
      <c r="Z1936" s="9" t="s">
        <v>180</v>
      </c>
      <c r="AA1936" s="9" t="s">
        <v>9738</v>
      </c>
      <c r="AB1936" s="9" t="s">
        <v>47</v>
      </c>
      <c r="AC1936" s="9"/>
      <c r="AD1936" s="9" t="b">
        <v>0</v>
      </c>
      <c r="AE1936" s="9"/>
      <c r="AF1936" s="9"/>
      <c r="AG1936" s="14">
        <f t="shared" si="30"/>
        <v>43327</v>
      </c>
    </row>
    <row r="1937" spans="1:33">
      <c r="A1937" s="9" t="s">
        <v>9739</v>
      </c>
      <c r="B1937" s="9" t="s">
        <v>9739</v>
      </c>
      <c r="C1937" s="9" t="s">
        <v>9740</v>
      </c>
      <c r="D1937" s="9" t="s">
        <v>9741</v>
      </c>
      <c r="E1937" s="9" t="s">
        <v>36</v>
      </c>
      <c r="F1937" s="9" t="s">
        <v>37</v>
      </c>
      <c r="G1937" s="9" t="s">
        <v>38</v>
      </c>
      <c r="H1937" s="9"/>
      <c r="I1937" s="9"/>
      <c r="J1937" s="9" t="s">
        <v>39</v>
      </c>
      <c r="K1937" s="9" t="s">
        <v>9742</v>
      </c>
      <c r="L1937" s="9" t="s">
        <v>9743</v>
      </c>
      <c r="M1937" s="9" t="s">
        <v>9744</v>
      </c>
      <c r="N1937" s="9" t="s">
        <v>36</v>
      </c>
      <c r="O1937" s="9">
        <v>1</v>
      </c>
      <c r="P1937" s="9" t="s">
        <v>43</v>
      </c>
      <c r="Q1937" s="9">
        <v>35.99</v>
      </c>
      <c r="R1937" s="9"/>
      <c r="S1937" s="9">
        <v>8.73</v>
      </c>
      <c r="T1937" s="9"/>
      <c r="U1937" s="9"/>
      <c r="V1937" s="9"/>
      <c r="W1937" s="9"/>
      <c r="X1937" s="9"/>
      <c r="Y1937" s="9" t="s">
        <v>9745</v>
      </c>
      <c r="Z1937" s="9" t="s">
        <v>411</v>
      </c>
      <c r="AA1937" s="9" t="s">
        <v>9746</v>
      </c>
      <c r="AB1937" s="9" t="s">
        <v>47</v>
      </c>
      <c r="AC1937" s="9"/>
      <c r="AD1937" s="9" t="b">
        <v>0</v>
      </c>
      <c r="AE1937" s="9"/>
      <c r="AF1937" s="9"/>
      <c r="AG1937" s="14">
        <f t="shared" si="30"/>
        <v>43327</v>
      </c>
    </row>
    <row r="1938" spans="1:33">
      <c r="A1938" s="9" t="s">
        <v>9747</v>
      </c>
      <c r="B1938" s="9" t="s">
        <v>9747</v>
      </c>
      <c r="C1938" s="9" t="s">
        <v>9748</v>
      </c>
      <c r="D1938" s="9" t="s">
        <v>9749</v>
      </c>
      <c r="E1938" s="9" t="s">
        <v>36</v>
      </c>
      <c r="F1938" s="9" t="s">
        <v>37</v>
      </c>
      <c r="G1938" s="9" t="s">
        <v>38</v>
      </c>
      <c r="H1938" s="9"/>
      <c r="I1938" s="9"/>
      <c r="J1938" s="9" t="s">
        <v>39</v>
      </c>
      <c r="K1938" s="9" t="s">
        <v>124</v>
      </c>
      <c r="L1938" s="9" t="s">
        <v>6842</v>
      </c>
      <c r="M1938" s="9" t="s">
        <v>6843</v>
      </c>
      <c r="N1938" s="9" t="s">
        <v>36</v>
      </c>
      <c r="O1938" s="9">
        <v>1</v>
      </c>
      <c r="P1938" s="9" t="s">
        <v>43</v>
      </c>
      <c r="Q1938" s="9">
        <v>29.99</v>
      </c>
      <c r="R1938" s="9"/>
      <c r="S1938" s="9"/>
      <c r="T1938" s="9"/>
      <c r="U1938" s="9"/>
      <c r="V1938" s="9"/>
      <c r="W1938" s="9"/>
      <c r="X1938" s="9"/>
      <c r="Y1938" s="9" t="s">
        <v>9750</v>
      </c>
      <c r="Z1938" s="9" t="s">
        <v>180</v>
      </c>
      <c r="AA1938" s="9" t="s">
        <v>9751</v>
      </c>
      <c r="AB1938" s="9" t="s">
        <v>47</v>
      </c>
      <c r="AC1938" s="9"/>
      <c r="AD1938" s="9" t="b">
        <v>0</v>
      </c>
      <c r="AE1938" s="9"/>
      <c r="AF1938" s="9"/>
      <c r="AG1938" s="14">
        <f t="shared" si="30"/>
        <v>43327</v>
      </c>
    </row>
    <row r="1939" spans="1:33">
      <c r="A1939" s="9" t="s">
        <v>9752</v>
      </c>
      <c r="B1939" s="9" t="s">
        <v>9752</v>
      </c>
      <c r="C1939" s="9" t="s">
        <v>9753</v>
      </c>
      <c r="D1939" s="9" t="s">
        <v>9754</v>
      </c>
      <c r="E1939" s="9" t="s">
        <v>36</v>
      </c>
      <c r="F1939" s="9" t="s">
        <v>37</v>
      </c>
      <c r="G1939" s="9" t="s">
        <v>38</v>
      </c>
      <c r="H1939" s="9"/>
      <c r="I1939" s="9"/>
      <c r="J1939" s="9" t="s">
        <v>70</v>
      </c>
      <c r="K1939" s="9" t="s">
        <v>742</v>
      </c>
      <c r="L1939" s="9" t="s">
        <v>9755</v>
      </c>
      <c r="M1939" s="9" t="s">
        <v>9756</v>
      </c>
      <c r="N1939" s="9" t="s">
        <v>36</v>
      </c>
      <c r="O1939" s="9">
        <v>1</v>
      </c>
      <c r="P1939" s="9" t="s">
        <v>43</v>
      </c>
      <c r="Q1939" s="9">
        <v>32.99</v>
      </c>
      <c r="R1939" s="9"/>
      <c r="S1939" s="9">
        <v>6.99</v>
      </c>
      <c r="T1939" s="9"/>
      <c r="U1939" s="9"/>
      <c r="V1939" s="9"/>
      <c r="W1939" s="9"/>
      <c r="X1939" s="9">
        <v>6.99</v>
      </c>
      <c r="Y1939" s="9" t="s">
        <v>367</v>
      </c>
      <c r="Z1939" s="9" t="s">
        <v>56</v>
      </c>
      <c r="AA1939" s="9" t="s">
        <v>3355</v>
      </c>
      <c r="AB1939" s="9" t="s">
        <v>47</v>
      </c>
      <c r="AC1939" s="9"/>
      <c r="AD1939" s="9" t="b">
        <v>0</v>
      </c>
      <c r="AE1939" s="9"/>
      <c r="AF1939" s="9"/>
      <c r="AG1939" s="14">
        <f t="shared" si="30"/>
        <v>43327</v>
      </c>
    </row>
    <row r="1940" spans="1:33">
      <c r="A1940" s="9" t="s">
        <v>9757</v>
      </c>
      <c r="B1940" s="9" t="s">
        <v>9757</v>
      </c>
      <c r="C1940" s="9" t="s">
        <v>9758</v>
      </c>
      <c r="D1940" s="9" t="s">
        <v>9759</v>
      </c>
      <c r="E1940" s="9" t="s">
        <v>80</v>
      </c>
      <c r="F1940" s="9" t="s">
        <v>37</v>
      </c>
      <c r="G1940" s="9" t="s">
        <v>38</v>
      </c>
      <c r="H1940" s="9"/>
      <c r="I1940" s="9"/>
      <c r="J1940" s="9" t="s">
        <v>39</v>
      </c>
      <c r="K1940" s="9" t="s">
        <v>742</v>
      </c>
      <c r="L1940" s="9" t="s">
        <v>9755</v>
      </c>
      <c r="M1940" s="9" t="s">
        <v>9756</v>
      </c>
      <c r="N1940" s="9" t="s">
        <v>80</v>
      </c>
      <c r="O1940" s="9">
        <v>0</v>
      </c>
      <c r="P1940" s="9"/>
      <c r="Q1940" s="9"/>
      <c r="R1940" s="9"/>
      <c r="S1940" s="9"/>
      <c r="T1940" s="9"/>
      <c r="U1940" s="9"/>
      <c r="V1940" s="9"/>
      <c r="W1940" s="9"/>
      <c r="X1940" s="9"/>
      <c r="Y1940" s="9" t="s">
        <v>367</v>
      </c>
      <c r="Z1940" s="9" t="s">
        <v>56</v>
      </c>
      <c r="AA1940" s="9" t="s">
        <v>3355</v>
      </c>
      <c r="AB1940" s="9" t="s">
        <v>47</v>
      </c>
      <c r="AC1940" s="9"/>
      <c r="AD1940" s="9" t="b">
        <v>0</v>
      </c>
      <c r="AE1940" s="9"/>
      <c r="AF1940" s="9"/>
      <c r="AG1940" s="14">
        <f t="shared" si="30"/>
        <v>43327</v>
      </c>
    </row>
    <row r="1941" spans="1:33">
      <c r="A1941" s="9" t="s">
        <v>9760</v>
      </c>
      <c r="B1941" s="9" t="s">
        <v>9760</v>
      </c>
      <c r="C1941" s="9" t="s">
        <v>9761</v>
      </c>
      <c r="D1941" s="9" t="s">
        <v>9762</v>
      </c>
      <c r="E1941" s="9" t="s">
        <v>36</v>
      </c>
      <c r="F1941" s="9" t="s">
        <v>37</v>
      </c>
      <c r="G1941" s="9" t="s">
        <v>38</v>
      </c>
      <c r="H1941" s="9"/>
      <c r="I1941" s="9"/>
      <c r="J1941" s="9" t="s">
        <v>39</v>
      </c>
      <c r="K1941" s="9" t="s">
        <v>3039</v>
      </c>
      <c r="L1941" s="9" t="s">
        <v>9763</v>
      </c>
      <c r="M1941" s="9" t="s">
        <v>9764</v>
      </c>
      <c r="N1941" s="9" t="s">
        <v>36</v>
      </c>
      <c r="O1941" s="9">
        <v>1</v>
      </c>
      <c r="P1941" s="9" t="s">
        <v>43</v>
      </c>
      <c r="Q1941" s="9">
        <v>18.99</v>
      </c>
      <c r="R1941" s="9"/>
      <c r="S1941" s="9"/>
      <c r="T1941" s="9"/>
      <c r="U1941" s="9"/>
      <c r="V1941" s="9"/>
      <c r="W1941" s="9"/>
      <c r="X1941" s="9"/>
      <c r="Y1941" s="9" t="s">
        <v>431</v>
      </c>
      <c r="Z1941" s="9" t="s">
        <v>65</v>
      </c>
      <c r="AA1941" s="9" t="s">
        <v>9765</v>
      </c>
      <c r="AB1941" s="9" t="s">
        <v>47</v>
      </c>
      <c r="AC1941" s="9"/>
      <c r="AD1941" s="9" t="b">
        <v>0</v>
      </c>
      <c r="AE1941" s="9"/>
      <c r="AF1941" s="9"/>
      <c r="AG1941" s="14">
        <f t="shared" si="30"/>
        <v>43327</v>
      </c>
    </row>
    <row r="1942" spans="1:33">
      <c r="A1942" s="9" t="s">
        <v>9766</v>
      </c>
      <c r="B1942" s="9" t="s">
        <v>9767</v>
      </c>
      <c r="C1942" s="9" t="s">
        <v>9768</v>
      </c>
      <c r="D1942" s="9" t="s">
        <v>9769</v>
      </c>
      <c r="E1942" s="9" t="s">
        <v>36</v>
      </c>
      <c r="F1942" s="9" t="s">
        <v>37</v>
      </c>
      <c r="G1942" s="9" t="s">
        <v>532</v>
      </c>
      <c r="H1942" s="9"/>
      <c r="I1942" s="9"/>
      <c r="J1942" s="9" t="s">
        <v>90</v>
      </c>
      <c r="K1942" s="9" t="s">
        <v>9770</v>
      </c>
      <c r="L1942" s="9" t="s">
        <v>9771</v>
      </c>
      <c r="M1942" s="9" t="s">
        <v>9772</v>
      </c>
      <c r="N1942" s="9" t="s">
        <v>84</v>
      </c>
      <c r="O1942" s="9">
        <v>5</v>
      </c>
      <c r="P1942" s="9"/>
      <c r="Q1942" s="9"/>
      <c r="R1942" s="9"/>
      <c r="S1942" s="9"/>
      <c r="T1942" s="9"/>
      <c r="U1942" s="9"/>
      <c r="V1942" s="9"/>
      <c r="W1942" s="9"/>
      <c r="X1942" s="9"/>
      <c r="Y1942" s="9" t="s">
        <v>7387</v>
      </c>
      <c r="Z1942" s="9" t="s">
        <v>7388</v>
      </c>
      <c r="AA1942" s="9">
        <v>70808</v>
      </c>
      <c r="AB1942" s="9" t="s">
        <v>537</v>
      </c>
      <c r="AC1942" s="9"/>
      <c r="AD1942" s="9" t="b">
        <v>0</v>
      </c>
      <c r="AE1942" s="9"/>
      <c r="AF1942" s="9"/>
      <c r="AG1942" s="14">
        <f t="shared" si="30"/>
        <v>43327</v>
      </c>
    </row>
    <row r="1943" spans="1:33">
      <c r="A1943" s="9" t="s">
        <v>9773</v>
      </c>
      <c r="B1943" s="9" t="s">
        <v>9774</v>
      </c>
      <c r="C1943" s="9" t="s">
        <v>9775</v>
      </c>
      <c r="D1943" s="9" t="s">
        <v>9776</v>
      </c>
      <c r="E1943" s="9" t="s">
        <v>36</v>
      </c>
      <c r="F1943" s="9" t="s">
        <v>37</v>
      </c>
      <c r="G1943" s="9" t="s">
        <v>532</v>
      </c>
      <c r="H1943" s="9"/>
      <c r="I1943" s="9"/>
      <c r="J1943" s="9" t="s">
        <v>90</v>
      </c>
      <c r="K1943" s="9" t="s">
        <v>9777</v>
      </c>
      <c r="L1943" s="9" t="s">
        <v>9778</v>
      </c>
      <c r="M1943" s="9" t="s">
        <v>9779</v>
      </c>
      <c r="N1943" s="9" t="s">
        <v>84</v>
      </c>
      <c r="O1943" s="9">
        <v>3</v>
      </c>
      <c r="P1943" s="9"/>
      <c r="Q1943" s="9"/>
      <c r="R1943" s="9"/>
      <c r="S1943" s="9"/>
      <c r="T1943" s="9"/>
      <c r="U1943" s="9"/>
      <c r="V1943" s="9"/>
      <c r="W1943" s="9"/>
      <c r="X1943" s="9"/>
      <c r="Y1943" s="9" t="s">
        <v>7387</v>
      </c>
      <c r="Z1943" s="9" t="s">
        <v>7388</v>
      </c>
      <c r="AA1943" s="9">
        <v>70808</v>
      </c>
      <c r="AB1943" s="9" t="s">
        <v>537</v>
      </c>
      <c r="AC1943" s="9"/>
      <c r="AD1943" s="9" t="b">
        <v>0</v>
      </c>
      <c r="AE1943" s="9"/>
      <c r="AF1943" s="9"/>
      <c r="AG1943" s="14">
        <f t="shared" si="30"/>
        <v>43327</v>
      </c>
    </row>
    <row r="1944" spans="1:33">
      <c r="A1944" s="9" t="s">
        <v>9780</v>
      </c>
      <c r="B1944" s="9" t="s">
        <v>9781</v>
      </c>
      <c r="C1944" s="9" t="s">
        <v>9782</v>
      </c>
      <c r="D1944" s="9" t="s">
        <v>9783</v>
      </c>
      <c r="E1944" s="9" t="s">
        <v>36</v>
      </c>
      <c r="F1944" s="9" t="s">
        <v>37</v>
      </c>
      <c r="G1944" s="9" t="s">
        <v>532</v>
      </c>
      <c r="H1944" s="9"/>
      <c r="I1944" s="9"/>
      <c r="J1944" s="9" t="s">
        <v>90</v>
      </c>
      <c r="K1944" s="9" t="s">
        <v>9770</v>
      </c>
      <c r="L1944" s="9" t="s">
        <v>9784</v>
      </c>
      <c r="M1944" s="9" t="s">
        <v>9785</v>
      </c>
      <c r="N1944" s="9" t="s">
        <v>84</v>
      </c>
      <c r="O1944" s="9">
        <v>4</v>
      </c>
      <c r="P1944" s="9"/>
      <c r="Q1944" s="9"/>
      <c r="R1944" s="9"/>
      <c r="S1944" s="9"/>
      <c r="T1944" s="9"/>
      <c r="U1944" s="9"/>
      <c r="V1944" s="9"/>
      <c r="W1944" s="9"/>
      <c r="X1944" s="9"/>
      <c r="Y1944" s="9" t="s">
        <v>7387</v>
      </c>
      <c r="Z1944" s="9" t="s">
        <v>7388</v>
      </c>
      <c r="AA1944" s="9">
        <v>70808</v>
      </c>
      <c r="AB1944" s="9" t="s">
        <v>537</v>
      </c>
      <c r="AC1944" s="9"/>
      <c r="AD1944" s="9" t="b">
        <v>0</v>
      </c>
      <c r="AE1944" s="9"/>
      <c r="AF1944" s="9"/>
      <c r="AG1944" s="14">
        <f t="shared" si="30"/>
        <v>43327</v>
      </c>
    </row>
    <row r="1945" spans="1:33">
      <c r="A1945" s="9" t="s">
        <v>9786</v>
      </c>
      <c r="B1945" s="9" t="s">
        <v>9787</v>
      </c>
      <c r="C1945" s="9" t="s">
        <v>9788</v>
      </c>
      <c r="D1945" s="9" t="s">
        <v>9789</v>
      </c>
      <c r="E1945" s="9" t="s">
        <v>36</v>
      </c>
      <c r="F1945" s="9" t="s">
        <v>37</v>
      </c>
      <c r="G1945" s="9" t="s">
        <v>532</v>
      </c>
      <c r="H1945" s="9"/>
      <c r="I1945" s="9"/>
      <c r="J1945" s="9" t="s">
        <v>90</v>
      </c>
      <c r="K1945" s="9" t="s">
        <v>9790</v>
      </c>
      <c r="L1945" s="9" t="s">
        <v>9791</v>
      </c>
      <c r="M1945" s="9" t="s">
        <v>9792</v>
      </c>
      <c r="N1945" s="9" t="s">
        <v>84</v>
      </c>
      <c r="O1945" s="9">
        <v>4</v>
      </c>
      <c r="P1945" s="9"/>
      <c r="Q1945" s="9"/>
      <c r="R1945" s="9"/>
      <c r="S1945" s="9"/>
      <c r="T1945" s="9"/>
      <c r="U1945" s="9"/>
      <c r="V1945" s="9"/>
      <c r="W1945" s="9"/>
      <c r="X1945" s="9"/>
      <c r="Y1945" s="9" t="s">
        <v>7387</v>
      </c>
      <c r="Z1945" s="9" t="s">
        <v>7388</v>
      </c>
      <c r="AA1945" s="9">
        <v>70808</v>
      </c>
      <c r="AB1945" s="9" t="s">
        <v>537</v>
      </c>
      <c r="AC1945" s="9"/>
      <c r="AD1945" s="9" t="b">
        <v>0</v>
      </c>
      <c r="AE1945" s="9"/>
      <c r="AF1945" s="9"/>
      <c r="AG1945" s="14">
        <f t="shared" si="30"/>
        <v>43327</v>
      </c>
    </row>
    <row r="1946" spans="1:33">
      <c r="A1946" s="9" t="s">
        <v>9793</v>
      </c>
      <c r="B1946" s="9" t="s">
        <v>9794</v>
      </c>
      <c r="C1946" s="9" t="s">
        <v>9795</v>
      </c>
      <c r="D1946" s="9" t="s">
        <v>9796</v>
      </c>
      <c r="E1946" s="9" t="s">
        <v>36</v>
      </c>
      <c r="F1946" s="9" t="s">
        <v>37</v>
      </c>
      <c r="G1946" s="9" t="s">
        <v>532</v>
      </c>
      <c r="H1946" s="9"/>
      <c r="I1946" s="9"/>
      <c r="J1946" s="9" t="s">
        <v>90</v>
      </c>
      <c r="K1946" s="9" t="s">
        <v>9797</v>
      </c>
      <c r="L1946" s="9" t="s">
        <v>9798</v>
      </c>
      <c r="M1946" s="9" t="s">
        <v>9799</v>
      </c>
      <c r="N1946" s="9" t="s">
        <v>84</v>
      </c>
      <c r="O1946" s="9">
        <v>6</v>
      </c>
      <c r="P1946" s="9"/>
      <c r="Q1946" s="9"/>
      <c r="R1946" s="9"/>
      <c r="S1946" s="9"/>
      <c r="T1946" s="9"/>
      <c r="U1946" s="9"/>
      <c r="V1946" s="9"/>
      <c r="W1946" s="9"/>
      <c r="X1946" s="9"/>
      <c r="Y1946" s="9" t="s">
        <v>7387</v>
      </c>
      <c r="Z1946" s="9" t="s">
        <v>7388</v>
      </c>
      <c r="AA1946" s="9">
        <v>70808</v>
      </c>
      <c r="AB1946" s="9" t="s">
        <v>537</v>
      </c>
      <c r="AC1946" s="9"/>
      <c r="AD1946" s="9" t="b">
        <v>0</v>
      </c>
      <c r="AE1946" s="9"/>
      <c r="AF1946" s="9"/>
      <c r="AG1946" s="14">
        <f t="shared" si="30"/>
        <v>43327</v>
      </c>
    </row>
    <row r="1947" spans="1:33">
      <c r="A1947" s="9" t="s">
        <v>9800</v>
      </c>
      <c r="B1947" s="9" t="s">
        <v>9801</v>
      </c>
      <c r="C1947" s="9" t="s">
        <v>9802</v>
      </c>
      <c r="D1947" s="9" t="s">
        <v>9803</v>
      </c>
      <c r="E1947" s="9" t="s">
        <v>36</v>
      </c>
      <c r="F1947" s="9" t="s">
        <v>37</v>
      </c>
      <c r="G1947" s="9" t="s">
        <v>532</v>
      </c>
      <c r="H1947" s="9"/>
      <c r="I1947" s="9"/>
      <c r="J1947" s="9" t="s">
        <v>90</v>
      </c>
      <c r="K1947" s="9" t="s">
        <v>9804</v>
      </c>
      <c r="L1947" s="9" t="s">
        <v>9805</v>
      </c>
      <c r="M1947" s="9" t="s">
        <v>9806</v>
      </c>
      <c r="N1947" s="9" t="s">
        <v>84</v>
      </c>
      <c r="O1947" s="9">
        <v>4</v>
      </c>
      <c r="P1947" s="9"/>
      <c r="Q1947" s="9"/>
      <c r="R1947" s="9"/>
      <c r="S1947" s="9"/>
      <c r="T1947" s="9"/>
      <c r="U1947" s="9"/>
      <c r="V1947" s="9"/>
      <c r="W1947" s="9"/>
      <c r="X1947" s="9"/>
      <c r="Y1947" s="9" t="s">
        <v>7387</v>
      </c>
      <c r="Z1947" s="9" t="s">
        <v>7388</v>
      </c>
      <c r="AA1947" s="9">
        <v>70808</v>
      </c>
      <c r="AB1947" s="9" t="s">
        <v>537</v>
      </c>
      <c r="AC1947" s="9"/>
      <c r="AD1947" s="9" t="b">
        <v>0</v>
      </c>
      <c r="AE1947" s="9"/>
      <c r="AF1947" s="9"/>
      <c r="AG1947" s="14">
        <f t="shared" si="30"/>
        <v>43327</v>
      </c>
    </row>
    <row r="1948" spans="1:33">
      <c r="A1948" s="9" t="s">
        <v>9807</v>
      </c>
      <c r="B1948" s="9" t="s">
        <v>9808</v>
      </c>
      <c r="C1948" s="9" t="s">
        <v>9809</v>
      </c>
      <c r="D1948" s="9" t="s">
        <v>8013</v>
      </c>
      <c r="E1948" s="9" t="s">
        <v>36</v>
      </c>
      <c r="F1948" s="9" t="s">
        <v>37</v>
      </c>
      <c r="G1948" s="9" t="s">
        <v>532</v>
      </c>
      <c r="H1948" s="9"/>
      <c r="I1948" s="9"/>
      <c r="J1948" s="9" t="s">
        <v>90</v>
      </c>
      <c r="K1948" s="9" t="s">
        <v>9810</v>
      </c>
      <c r="L1948" s="9" t="s">
        <v>9811</v>
      </c>
      <c r="M1948" s="9" t="s">
        <v>9812</v>
      </c>
      <c r="N1948" s="9" t="s">
        <v>84</v>
      </c>
      <c r="O1948" s="9">
        <v>6</v>
      </c>
      <c r="P1948" s="9"/>
      <c r="Q1948" s="9"/>
      <c r="R1948" s="9"/>
      <c r="S1948" s="9"/>
      <c r="T1948" s="9"/>
      <c r="U1948" s="9"/>
      <c r="V1948" s="9"/>
      <c r="W1948" s="9"/>
      <c r="X1948" s="9"/>
      <c r="Y1948" s="9" t="s">
        <v>7387</v>
      </c>
      <c r="Z1948" s="9" t="s">
        <v>7388</v>
      </c>
      <c r="AA1948" s="9">
        <v>70808</v>
      </c>
      <c r="AB1948" s="9" t="s">
        <v>537</v>
      </c>
      <c r="AC1948" s="9"/>
      <c r="AD1948" s="9" t="b">
        <v>0</v>
      </c>
      <c r="AE1948" s="9"/>
      <c r="AF1948" s="9"/>
      <c r="AG1948" s="14">
        <f t="shared" si="30"/>
        <v>43327</v>
      </c>
    </row>
    <row r="1949" spans="1:33">
      <c r="A1949" s="9" t="s">
        <v>9813</v>
      </c>
      <c r="B1949" s="9" t="s">
        <v>9814</v>
      </c>
      <c r="C1949" s="9" t="s">
        <v>9815</v>
      </c>
      <c r="D1949" s="9" t="s">
        <v>9816</v>
      </c>
      <c r="E1949" s="9" t="s">
        <v>36</v>
      </c>
      <c r="F1949" s="9" t="s">
        <v>37</v>
      </c>
      <c r="G1949" s="9" t="s">
        <v>532</v>
      </c>
      <c r="H1949" s="9"/>
      <c r="I1949" s="9"/>
      <c r="J1949" s="9" t="s">
        <v>90</v>
      </c>
      <c r="K1949" s="9" t="s">
        <v>9817</v>
      </c>
      <c r="L1949" s="9" t="s">
        <v>9818</v>
      </c>
      <c r="M1949" s="9" t="s">
        <v>9819</v>
      </c>
      <c r="N1949" s="9" t="s">
        <v>84</v>
      </c>
      <c r="O1949" s="9">
        <v>4</v>
      </c>
      <c r="P1949" s="9"/>
      <c r="Q1949" s="9"/>
      <c r="R1949" s="9"/>
      <c r="S1949" s="9"/>
      <c r="T1949" s="9"/>
      <c r="U1949" s="9"/>
      <c r="V1949" s="9"/>
      <c r="W1949" s="9"/>
      <c r="X1949" s="9"/>
      <c r="Y1949" s="9" t="s">
        <v>7387</v>
      </c>
      <c r="Z1949" s="9" t="s">
        <v>7388</v>
      </c>
      <c r="AA1949" s="9">
        <v>70808</v>
      </c>
      <c r="AB1949" s="9" t="s">
        <v>537</v>
      </c>
      <c r="AC1949" s="9"/>
      <c r="AD1949" s="9" t="b">
        <v>0</v>
      </c>
      <c r="AE1949" s="9"/>
      <c r="AF1949" s="9"/>
      <c r="AG1949" s="14">
        <f t="shared" si="30"/>
        <v>43327</v>
      </c>
    </row>
    <row r="1950" spans="1:33">
      <c r="A1950" s="9" t="s">
        <v>9820</v>
      </c>
      <c r="B1950" s="9" t="s">
        <v>9821</v>
      </c>
      <c r="C1950" s="9" t="s">
        <v>9822</v>
      </c>
      <c r="D1950" s="9" t="s">
        <v>9823</v>
      </c>
      <c r="E1950" s="9" t="s">
        <v>36</v>
      </c>
      <c r="F1950" s="9" t="s">
        <v>37</v>
      </c>
      <c r="G1950" s="9" t="s">
        <v>532</v>
      </c>
      <c r="H1950" s="9"/>
      <c r="I1950" s="9"/>
      <c r="J1950" s="9" t="s">
        <v>90</v>
      </c>
      <c r="K1950" s="9" t="s">
        <v>9824</v>
      </c>
      <c r="L1950" s="9" t="s">
        <v>9825</v>
      </c>
      <c r="M1950" s="9" t="s">
        <v>9826</v>
      </c>
      <c r="N1950" s="9" t="s">
        <v>84</v>
      </c>
      <c r="O1950" s="9">
        <v>5</v>
      </c>
      <c r="P1950" s="9"/>
      <c r="Q1950" s="9"/>
      <c r="R1950" s="9"/>
      <c r="S1950" s="9"/>
      <c r="T1950" s="9"/>
      <c r="U1950" s="9"/>
      <c r="V1950" s="9"/>
      <c r="W1950" s="9"/>
      <c r="X1950" s="9"/>
      <c r="Y1950" s="9" t="s">
        <v>7387</v>
      </c>
      <c r="Z1950" s="9" t="s">
        <v>7388</v>
      </c>
      <c r="AA1950" s="9">
        <v>70808</v>
      </c>
      <c r="AB1950" s="9" t="s">
        <v>537</v>
      </c>
      <c r="AC1950" s="9"/>
      <c r="AD1950" s="9" t="b">
        <v>0</v>
      </c>
      <c r="AE1950" s="9"/>
      <c r="AF1950" s="9"/>
      <c r="AG1950" s="14">
        <f t="shared" si="30"/>
        <v>43327</v>
      </c>
    </row>
    <row r="1951" spans="1:33">
      <c r="A1951" s="9" t="s">
        <v>9827</v>
      </c>
      <c r="B1951" s="9" t="s">
        <v>9828</v>
      </c>
      <c r="C1951" s="9" t="s">
        <v>9829</v>
      </c>
      <c r="D1951" s="9" t="s">
        <v>9830</v>
      </c>
      <c r="E1951" s="9" t="s">
        <v>36</v>
      </c>
      <c r="F1951" s="9" t="s">
        <v>37</v>
      </c>
      <c r="G1951" s="9" t="s">
        <v>532</v>
      </c>
      <c r="H1951" s="9"/>
      <c r="I1951" s="9"/>
      <c r="J1951" s="9" t="s">
        <v>90</v>
      </c>
      <c r="K1951" s="9" t="s">
        <v>9831</v>
      </c>
      <c r="L1951" s="9" t="s">
        <v>9832</v>
      </c>
      <c r="M1951" s="9" t="s">
        <v>9833</v>
      </c>
      <c r="N1951" s="9" t="s">
        <v>84</v>
      </c>
      <c r="O1951" s="9">
        <v>10</v>
      </c>
      <c r="P1951" s="9"/>
      <c r="Q1951" s="9"/>
      <c r="R1951" s="9"/>
      <c r="S1951" s="9"/>
      <c r="T1951" s="9"/>
      <c r="U1951" s="9"/>
      <c r="V1951" s="9"/>
      <c r="W1951" s="9"/>
      <c r="X1951" s="9"/>
      <c r="Y1951" s="9" t="s">
        <v>7387</v>
      </c>
      <c r="Z1951" s="9" t="s">
        <v>7388</v>
      </c>
      <c r="AA1951" s="9">
        <v>70808</v>
      </c>
      <c r="AB1951" s="9" t="s">
        <v>537</v>
      </c>
      <c r="AC1951" s="9"/>
      <c r="AD1951" s="9" t="b">
        <v>0</v>
      </c>
      <c r="AE1951" s="9"/>
      <c r="AF1951" s="9"/>
      <c r="AG1951" s="14">
        <f t="shared" si="30"/>
        <v>43327</v>
      </c>
    </row>
    <row r="1952" spans="1:33">
      <c r="A1952" s="9" t="s">
        <v>9834</v>
      </c>
      <c r="B1952" s="9" t="s">
        <v>9835</v>
      </c>
      <c r="C1952" s="9" t="s">
        <v>9836</v>
      </c>
      <c r="D1952" s="9" t="s">
        <v>9837</v>
      </c>
      <c r="E1952" s="9" t="s">
        <v>36</v>
      </c>
      <c r="F1952" s="9" t="s">
        <v>37</v>
      </c>
      <c r="G1952" s="9" t="s">
        <v>532</v>
      </c>
      <c r="H1952" s="9"/>
      <c r="I1952" s="9"/>
      <c r="J1952" s="9" t="s">
        <v>90</v>
      </c>
      <c r="K1952" s="9" t="s">
        <v>9838</v>
      </c>
      <c r="L1952" s="9" t="s">
        <v>9839</v>
      </c>
      <c r="M1952" s="9" t="s">
        <v>9840</v>
      </c>
      <c r="N1952" s="9" t="s">
        <v>84</v>
      </c>
      <c r="O1952" s="9">
        <v>3</v>
      </c>
      <c r="P1952" s="9"/>
      <c r="Q1952" s="9"/>
      <c r="R1952" s="9"/>
      <c r="S1952" s="9"/>
      <c r="T1952" s="9"/>
      <c r="U1952" s="9"/>
      <c r="V1952" s="9"/>
      <c r="W1952" s="9"/>
      <c r="X1952" s="9"/>
      <c r="Y1952" s="9" t="s">
        <v>7387</v>
      </c>
      <c r="Z1952" s="9" t="s">
        <v>7388</v>
      </c>
      <c r="AA1952" s="9">
        <v>70808</v>
      </c>
      <c r="AB1952" s="9" t="s">
        <v>537</v>
      </c>
      <c r="AC1952" s="9"/>
      <c r="AD1952" s="9" t="b">
        <v>0</v>
      </c>
      <c r="AE1952" s="9"/>
      <c r="AF1952" s="9"/>
      <c r="AG1952" s="14">
        <f t="shared" si="30"/>
        <v>43327</v>
      </c>
    </row>
    <row r="1953" spans="1:33">
      <c r="A1953" s="9" t="s">
        <v>9841</v>
      </c>
      <c r="B1953" s="9" t="s">
        <v>9842</v>
      </c>
      <c r="C1953" s="9" t="s">
        <v>9843</v>
      </c>
      <c r="D1953" s="9" t="s">
        <v>9844</v>
      </c>
      <c r="E1953" s="9" t="s">
        <v>36</v>
      </c>
      <c r="F1953" s="9" t="s">
        <v>37</v>
      </c>
      <c r="G1953" s="9" t="s">
        <v>532</v>
      </c>
      <c r="H1953" s="9"/>
      <c r="I1953" s="9"/>
      <c r="J1953" s="9" t="s">
        <v>90</v>
      </c>
      <c r="K1953" s="9" t="s">
        <v>9845</v>
      </c>
      <c r="L1953" s="9" t="s">
        <v>9846</v>
      </c>
      <c r="M1953" s="9" t="s">
        <v>9847</v>
      </c>
      <c r="N1953" s="9" t="s">
        <v>84</v>
      </c>
      <c r="O1953" s="9">
        <v>14</v>
      </c>
      <c r="P1953" s="9"/>
      <c r="Q1953" s="9"/>
      <c r="R1953" s="9"/>
      <c r="S1953" s="9"/>
      <c r="T1953" s="9"/>
      <c r="U1953" s="9"/>
      <c r="V1953" s="9"/>
      <c r="W1953" s="9"/>
      <c r="X1953" s="9"/>
      <c r="Y1953" s="9" t="s">
        <v>7387</v>
      </c>
      <c r="Z1953" s="9" t="s">
        <v>7388</v>
      </c>
      <c r="AA1953" s="9">
        <v>70808</v>
      </c>
      <c r="AB1953" s="9" t="s">
        <v>537</v>
      </c>
      <c r="AC1953" s="9"/>
      <c r="AD1953" s="9" t="b">
        <v>0</v>
      </c>
      <c r="AE1953" s="9"/>
      <c r="AF1953" s="9"/>
      <c r="AG1953" s="14">
        <f t="shared" si="30"/>
        <v>43327</v>
      </c>
    </row>
    <row r="1954" spans="1:33">
      <c r="A1954" s="9" t="s">
        <v>9848</v>
      </c>
      <c r="B1954" s="9" t="s">
        <v>9849</v>
      </c>
      <c r="C1954" s="9" t="s">
        <v>9850</v>
      </c>
      <c r="D1954" s="9" t="s">
        <v>9851</v>
      </c>
      <c r="E1954" s="9" t="s">
        <v>36</v>
      </c>
      <c r="F1954" s="9" t="s">
        <v>37</v>
      </c>
      <c r="G1954" s="9" t="s">
        <v>532</v>
      </c>
      <c r="H1954" s="9"/>
      <c r="I1954" s="9"/>
      <c r="J1954" s="9" t="s">
        <v>90</v>
      </c>
      <c r="K1954" s="9" t="s">
        <v>9852</v>
      </c>
      <c r="L1954" s="9" t="s">
        <v>9853</v>
      </c>
      <c r="M1954" s="9" t="s">
        <v>9854</v>
      </c>
      <c r="N1954" s="9" t="s">
        <v>84</v>
      </c>
      <c r="O1954" s="9">
        <v>3</v>
      </c>
      <c r="P1954" s="9"/>
      <c r="Q1954" s="9"/>
      <c r="R1954" s="9"/>
      <c r="S1954" s="9"/>
      <c r="T1954" s="9"/>
      <c r="U1954" s="9"/>
      <c r="V1954" s="9"/>
      <c r="W1954" s="9"/>
      <c r="X1954" s="9"/>
      <c r="Y1954" s="9" t="s">
        <v>7387</v>
      </c>
      <c r="Z1954" s="9" t="s">
        <v>7388</v>
      </c>
      <c r="AA1954" s="9">
        <v>70808</v>
      </c>
      <c r="AB1954" s="9" t="s">
        <v>537</v>
      </c>
      <c r="AC1954" s="9"/>
      <c r="AD1954" s="9" t="b">
        <v>0</v>
      </c>
      <c r="AE1954" s="9"/>
      <c r="AF1954" s="9"/>
      <c r="AG1954" s="14">
        <f t="shared" si="30"/>
        <v>43327</v>
      </c>
    </row>
    <row r="1955" spans="1:33">
      <c r="A1955" s="9" t="s">
        <v>9855</v>
      </c>
      <c r="B1955" s="9" t="s">
        <v>9856</v>
      </c>
      <c r="C1955" s="9" t="s">
        <v>9857</v>
      </c>
      <c r="D1955" s="9" t="s">
        <v>9858</v>
      </c>
      <c r="E1955" s="9" t="s">
        <v>36</v>
      </c>
      <c r="F1955" s="9" t="s">
        <v>37</v>
      </c>
      <c r="G1955" s="9" t="s">
        <v>532</v>
      </c>
      <c r="H1955" s="9"/>
      <c r="I1955" s="9"/>
      <c r="J1955" s="9" t="s">
        <v>90</v>
      </c>
      <c r="K1955" s="9" t="s">
        <v>9838</v>
      </c>
      <c r="L1955" s="9" t="s">
        <v>9859</v>
      </c>
      <c r="M1955" s="9" t="s">
        <v>9860</v>
      </c>
      <c r="N1955" s="9" t="s">
        <v>84</v>
      </c>
      <c r="O1955" s="9">
        <v>3</v>
      </c>
      <c r="P1955" s="9"/>
      <c r="Q1955" s="9"/>
      <c r="R1955" s="9"/>
      <c r="S1955" s="9"/>
      <c r="T1955" s="9"/>
      <c r="U1955" s="9"/>
      <c r="V1955" s="9"/>
      <c r="W1955" s="9"/>
      <c r="X1955" s="9"/>
      <c r="Y1955" s="9" t="s">
        <v>7387</v>
      </c>
      <c r="Z1955" s="9" t="s">
        <v>7388</v>
      </c>
      <c r="AA1955" s="9">
        <v>70808</v>
      </c>
      <c r="AB1955" s="9" t="s">
        <v>537</v>
      </c>
      <c r="AC1955" s="9"/>
      <c r="AD1955" s="9" t="b">
        <v>0</v>
      </c>
      <c r="AE1955" s="9"/>
      <c r="AF1955" s="9"/>
      <c r="AG1955" s="14">
        <f t="shared" si="30"/>
        <v>43327</v>
      </c>
    </row>
    <row r="1956" spans="1:33">
      <c r="A1956" s="9" t="s">
        <v>9861</v>
      </c>
      <c r="B1956" s="9" t="s">
        <v>9862</v>
      </c>
      <c r="C1956" s="9" t="s">
        <v>9863</v>
      </c>
      <c r="D1956" s="9" t="s">
        <v>9864</v>
      </c>
      <c r="E1956" s="9" t="s">
        <v>36</v>
      </c>
      <c r="F1956" s="9" t="s">
        <v>37</v>
      </c>
      <c r="G1956" s="9" t="s">
        <v>532</v>
      </c>
      <c r="H1956" s="9"/>
      <c r="I1956" s="9"/>
      <c r="J1956" s="9" t="s">
        <v>90</v>
      </c>
      <c r="K1956" s="9" t="s">
        <v>9865</v>
      </c>
      <c r="L1956" s="9" t="s">
        <v>9866</v>
      </c>
      <c r="M1956" s="9" t="s">
        <v>9867</v>
      </c>
      <c r="N1956" s="9" t="s">
        <v>84</v>
      </c>
      <c r="O1956" s="9">
        <v>2</v>
      </c>
      <c r="P1956" s="9"/>
      <c r="Q1956" s="9"/>
      <c r="R1956" s="9"/>
      <c r="S1956" s="9"/>
      <c r="T1956" s="9"/>
      <c r="U1956" s="9"/>
      <c r="V1956" s="9"/>
      <c r="W1956" s="9"/>
      <c r="X1956" s="9"/>
      <c r="Y1956" s="9" t="s">
        <v>7387</v>
      </c>
      <c r="Z1956" s="9" t="s">
        <v>7388</v>
      </c>
      <c r="AA1956" s="9">
        <v>70808</v>
      </c>
      <c r="AB1956" s="9" t="s">
        <v>537</v>
      </c>
      <c r="AC1956" s="9"/>
      <c r="AD1956" s="9" t="b">
        <v>0</v>
      </c>
      <c r="AE1956" s="9"/>
      <c r="AF1956" s="9"/>
      <c r="AG1956" s="14">
        <f t="shared" si="30"/>
        <v>43327</v>
      </c>
    </row>
    <row r="1957" spans="1:33">
      <c r="A1957" s="9" t="s">
        <v>9868</v>
      </c>
      <c r="B1957" s="9" t="s">
        <v>9869</v>
      </c>
      <c r="C1957" s="9" t="s">
        <v>9870</v>
      </c>
      <c r="D1957" s="9" t="s">
        <v>9871</v>
      </c>
      <c r="E1957" s="9" t="s">
        <v>36</v>
      </c>
      <c r="F1957" s="9" t="s">
        <v>37</v>
      </c>
      <c r="G1957" s="9" t="s">
        <v>532</v>
      </c>
      <c r="H1957" s="9"/>
      <c r="I1957" s="9"/>
      <c r="J1957" s="9" t="s">
        <v>90</v>
      </c>
      <c r="K1957" s="9" t="s">
        <v>9872</v>
      </c>
      <c r="L1957" s="9" t="s">
        <v>9873</v>
      </c>
      <c r="M1957" s="9" t="s">
        <v>9874</v>
      </c>
      <c r="N1957" s="9" t="s">
        <v>84</v>
      </c>
      <c r="O1957" s="9">
        <v>4</v>
      </c>
      <c r="P1957" s="9"/>
      <c r="Q1957" s="9"/>
      <c r="R1957" s="9"/>
      <c r="S1957" s="9"/>
      <c r="T1957" s="9"/>
      <c r="U1957" s="9"/>
      <c r="V1957" s="9"/>
      <c r="W1957" s="9"/>
      <c r="X1957" s="9"/>
      <c r="Y1957" s="9" t="s">
        <v>7387</v>
      </c>
      <c r="Z1957" s="9" t="s">
        <v>7388</v>
      </c>
      <c r="AA1957" s="9">
        <v>70808</v>
      </c>
      <c r="AB1957" s="9" t="s">
        <v>537</v>
      </c>
      <c r="AC1957" s="9"/>
      <c r="AD1957" s="9" t="b">
        <v>0</v>
      </c>
      <c r="AE1957" s="9"/>
      <c r="AF1957" s="9"/>
      <c r="AG1957" s="14">
        <f t="shared" si="30"/>
        <v>43327</v>
      </c>
    </row>
    <row r="1958" spans="1:33">
      <c r="A1958" s="9" t="s">
        <v>9875</v>
      </c>
      <c r="B1958" s="9" t="s">
        <v>9876</v>
      </c>
      <c r="C1958" s="9" t="s">
        <v>9877</v>
      </c>
      <c r="D1958" s="9" t="s">
        <v>9878</v>
      </c>
      <c r="E1958" s="9" t="s">
        <v>36</v>
      </c>
      <c r="F1958" s="9" t="s">
        <v>37</v>
      </c>
      <c r="G1958" s="9" t="s">
        <v>532</v>
      </c>
      <c r="H1958" s="9"/>
      <c r="I1958" s="9"/>
      <c r="J1958" s="9" t="s">
        <v>90</v>
      </c>
      <c r="K1958" s="9" t="s">
        <v>9879</v>
      </c>
      <c r="L1958" s="9" t="s">
        <v>9880</v>
      </c>
      <c r="M1958" s="9" t="s">
        <v>9881</v>
      </c>
      <c r="N1958" s="9" t="s">
        <v>84</v>
      </c>
      <c r="O1958" s="9">
        <v>6</v>
      </c>
      <c r="P1958" s="9"/>
      <c r="Q1958" s="9"/>
      <c r="R1958" s="9"/>
      <c r="S1958" s="9"/>
      <c r="T1958" s="9"/>
      <c r="U1958" s="9"/>
      <c r="V1958" s="9"/>
      <c r="W1958" s="9"/>
      <c r="X1958" s="9"/>
      <c r="Y1958" s="9" t="s">
        <v>7387</v>
      </c>
      <c r="Z1958" s="9" t="s">
        <v>7388</v>
      </c>
      <c r="AA1958" s="9">
        <v>70808</v>
      </c>
      <c r="AB1958" s="9" t="s">
        <v>537</v>
      </c>
      <c r="AC1958" s="9"/>
      <c r="AD1958" s="9" t="b">
        <v>0</v>
      </c>
      <c r="AE1958" s="9"/>
      <c r="AF1958" s="9"/>
      <c r="AG1958" s="14">
        <f t="shared" si="30"/>
        <v>43327</v>
      </c>
    </row>
    <row r="1959" spans="1:33">
      <c r="A1959" s="9" t="s">
        <v>9882</v>
      </c>
      <c r="B1959" s="9" t="s">
        <v>9883</v>
      </c>
      <c r="C1959" s="9" t="s">
        <v>9884</v>
      </c>
      <c r="D1959" s="9" t="s">
        <v>9885</v>
      </c>
      <c r="E1959" s="9" t="s">
        <v>36</v>
      </c>
      <c r="F1959" s="9" t="s">
        <v>37</v>
      </c>
      <c r="G1959" s="9" t="s">
        <v>532</v>
      </c>
      <c r="H1959" s="9"/>
      <c r="I1959" s="9"/>
      <c r="J1959" s="9" t="s">
        <v>90</v>
      </c>
      <c r="K1959" s="9" t="s">
        <v>9886</v>
      </c>
      <c r="L1959" s="9" t="s">
        <v>9887</v>
      </c>
      <c r="M1959" s="9" t="s">
        <v>9888</v>
      </c>
      <c r="N1959" s="9" t="s">
        <v>84</v>
      </c>
      <c r="O1959" s="9">
        <v>5</v>
      </c>
      <c r="P1959" s="9"/>
      <c r="Q1959" s="9"/>
      <c r="R1959" s="9"/>
      <c r="S1959" s="9"/>
      <c r="T1959" s="9"/>
      <c r="U1959" s="9"/>
      <c r="V1959" s="9"/>
      <c r="W1959" s="9"/>
      <c r="X1959" s="9"/>
      <c r="Y1959" s="9" t="s">
        <v>7387</v>
      </c>
      <c r="Z1959" s="9" t="s">
        <v>7388</v>
      </c>
      <c r="AA1959" s="9">
        <v>70808</v>
      </c>
      <c r="AB1959" s="9" t="s">
        <v>537</v>
      </c>
      <c r="AC1959" s="9"/>
      <c r="AD1959" s="9" t="b">
        <v>0</v>
      </c>
      <c r="AE1959" s="9"/>
      <c r="AF1959" s="9"/>
      <c r="AG1959" s="14">
        <f t="shared" si="30"/>
        <v>43327</v>
      </c>
    </row>
    <row r="1960" spans="1:33">
      <c r="A1960" s="9" t="s">
        <v>9889</v>
      </c>
      <c r="B1960" s="9" t="s">
        <v>9890</v>
      </c>
      <c r="C1960" s="9" t="s">
        <v>9891</v>
      </c>
      <c r="D1960" s="9" t="s">
        <v>9892</v>
      </c>
      <c r="E1960" s="9" t="s">
        <v>36</v>
      </c>
      <c r="F1960" s="9" t="s">
        <v>37</v>
      </c>
      <c r="G1960" s="9" t="s">
        <v>532</v>
      </c>
      <c r="H1960" s="9"/>
      <c r="I1960" s="9"/>
      <c r="J1960" s="9" t="s">
        <v>90</v>
      </c>
      <c r="K1960" s="9" t="s">
        <v>9893</v>
      </c>
      <c r="L1960" s="9" t="s">
        <v>9894</v>
      </c>
      <c r="M1960" s="9" t="s">
        <v>9895</v>
      </c>
      <c r="N1960" s="9" t="s">
        <v>84</v>
      </c>
      <c r="O1960" s="9">
        <v>1</v>
      </c>
      <c r="P1960" s="9"/>
      <c r="Q1960" s="9"/>
      <c r="R1960" s="9"/>
      <c r="S1960" s="9"/>
      <c r="T1960" s="9"/>
      <c r="U1960" s="9"/>
      <c r="V1960" s="9"/>
      <c r="W1960" s="9"/>
      <c r="X1960" s="9"/>
      <c r="Y1960" s="9" t="s">
        <v>7387</v>
      </c>
      <c r="Z1960" s="9" t="s">
        <v>7388</v>
      </c>
      <c r="AA1960" s="9">
        <v>70808</v>
      </c>
      <c r="AB1960" s="9" t="s">
        <v>537</v>
      </c>
      <c r="AC1960" s="9"/>
      <c r="AD1960" s="9" t="b">
        <v>0</v>
      </c>
      <c r="AE1960" s="9"/>
      <c r="AF1960" s="9"/>
      <c r="AG1960" s="14">
        <f t="shared" si="30"/>
        <v>43327</v>
      </c>
    </row>
    <row r="1961" spans="1:33">
      <c r="A1961" s="9" t="s">
        <v>9896</v>
      </c>
      <c r="B1961" s="9" t="s">
        <v>9897</v>
      </c>
      <c r="C1961" s="9" t="s">
        <v>9898</v>
      </c>
      <c r="D1961" s="9" t="s">
        <v>9899</v>
      </c>
      <c r="E1961" s="9" t="s">
        <v>36</v>
      </c>
      <c r="F1961" s="9" t="s">
        <v>37</v>
      </c>
      <c r="G1961" s="9" t="s">
        <v>532</v>
      </c>
      <c r="H1961" s="9"/>
      <c r="I1961" s="9"/>
      <c r="J1961" s="9" t="s">
        <v>90</v>
      </c>
      <c r="K1961" s="9" t="s">
        <v>9900</v>
      </c>
      <c r="L1961" s="9" t="s">
        <v>9901</v>
      </c>
      <c r="M1961" s="9" t="s">
        <v>9902</v>
      </c>
      <c r="N1961" s="9" t="s">
        <v>84</v>
      </c>
      <c r="O1961" s="9">
        <v>5</v>
      </c>
      <c r="P1961" s="9"/>
      <c r="Q1961" s="9"/>
      <c r="R1961" s="9"/>
      <c r="S1961" s="9"/>
      <c r="T1961" s="9"/>
      <c r="U1961" s="9"/>
      <c r="V1961" s="9"/>
      <c r="W1961" s="9"/>
      <c r="X1961" s="9"/>
      <c r="Y1961" s="9" t="s">
        <v>7387</v>
      </c>
      <c r="Z1961" s="9" t="s">
        <v>7388</v>
      </c>
      <c r="AA1961" s="9">
        <v>70808</v>
      </c>
      <c r="AB1961" s="9" t="s">
        <v>537</v>
      </c>
      <c r="AC1961" s="9"/>
      <c r="AD1961" s="9" t="b">
        <v>0</v>
      </c>
      <c r="AE1961" s="9"/>
      <c r="AF1961" s="9"/>
      <c r="AG1961" s="14">
        <f t="shared" si="30"/>
        <v>43327</v>
      </c>
    </row>
    <row r="1962" spans="1:33">
      <c r="A1962" s="9" t="s">
        <v>9903</v>
      </c>
      <c r="B1962" s="9" t="s">
        <v>9904</v>
      </c>
      <c r="C1962" s="9" t="s">
        <v>9905</v>
      </c>
      <c r="D1962" s="9" t="s">
        <v>9906</v>
      </c>
      <c r="E1962" s="9" t="s">
        <v>36</v>
      </c>
      <c r="F1962" s="9" t="s">
        <v>37</v>
      </c>
      <c r="G1962" s="9" t="s">
        <v>532</v>
      </c>
      <c r="H1962" s="9"/>
      <c r="I1962" s="9"/>
      <c r="J1962" s="9" t="s">
        <v>90</v>
      </c>
      <c r="K1962" s="9" t="s">
        <v>9907</v>
      </c>
      <c r="L1962" s="9" t="s">
        <v>9908</v>
      </c>
      <c r="M1962" s="9" t="s">
        <v>9909</v>
      </c>
      <c r="N1962" s="9" t="s">
        <v>84</v>
      </c>
      <c r="O1962" s="9">
        <v>1</v>
      </c>
      <c r="P1962" s="9"/>
      <c r="Q1962" s="9"/>
      <c r="R1962" s="9"/>
      <c r="S1962" s="9"/>
      <c r="T1962" s="9"/>
      <c r="U1962" s="9"/>
      <c r="V1962" s="9"/>
      <c r="W1962" s="9"/>
      <c r="X1962" s="9"/>
      <c r="Y1962" s="9" t="s">
        <v>7387</v>
      </c>
      <c r="Z1962" s="9" t="s">
        <v>7388</v>
      </c>
      <c r="AA1962" s="9">
        <v>70808</v>
      </c>
      <c r="AB1962" s="9" t="s">
        <v>537</v>
      </c>
      <c r="AC1962" s="9"/>
      <c r="AD1962" s="9" t="b">
        <v>0</v>
      </c>
      <c r="AE1962" s="9"/>
      <c r="AF1962" s="9"/>
      <c r="AG1962" s="14">
        <f t="shared" si="30"/>
        <v>43327</v>
      </c>
    </row>
    <row r="1963" spans="1:33">
      <c r="A1963" s="9" t="s">
        <v>9910</v>
      </c>
      <c r="B1963" s="9" t="s">
        <v>9911</v>
      </c>
      <c r="C1963" s="9" t="s">
        <v>9912</v>
      </c>
      <c r="D1963" s="9" t="s">
        <v>9913</v>
      </c>
      <c r="E1963" s="9" t="s">
        <v>36</v>
      </c>
      <c r="F1963" s="9" t="s">
        <v>37</v>
      </c>
      <c r="G1963" s="9" t="s">
        <v>532</v>
      </c>
      <c r="H1963" s="9"/>
      <c r="I1963" s="9"/>
      <c r="J1963" s="9" t="s">
        <v>90</v>
      </c>
      <c r="K1963" s="9" t="s">
        <v>9914</v>
      </c>
      <c r="L1963" s="9" t="s">
        <v>9915</v>
      </c>
      <c r="M1963" s="9" t="s">
        <v>9916</v>
      </c>
      <c r="N1963" s="9" t="s">
        <v>84</v>
      </c>
      <c r="O1963" s="9">
        <v>5</v>
      </c>
      <c r="P1963" s="9"/>
      <c r="Q1963" s="9"/>
      <c r="R1963" s="9"/>
      <c r="S1963" s="9"/>
      <c r="T1963" s="9"/>
      <c r="U1963" s="9"/>
      <c r="V1963" s="9"/>
      <c r="W1963" s="9"/>
      <c r="X1963" s="9"/>
      <c r="Y1963" s="9" t="s">
        <v>7387</v>
      </c>
      <c r="Z1963" s="9" t="s">
        <v>7388</v>
      </c>
      <c r="AA1963" s="9">
        <v>70808</v>
      </c>
      <c r="AB1963" s="9" t="s">
        <v>537</v>
      </c>
      <c r="AC1963" s="9"/>
      <c r="AD1963" s="9" t="b">
        <v>0</v>
      </c>
      <c r="AE1963" s="9"/>
      <c r="AF1963" s="9"/>
      <c r="AG1963" s="14">
        <f t="shared" si="30"/>
        <v>43327</v>
      </c>
    </row>
    <row r="1964" spans="1:33">
      <c r="A1964" s="9" t="s">
        <v>9917</v>
      </c>
      <c r="B1964" s="9" t="s">
        <v>9918</v>
      </c>
      <c r="C1964" s="9" t="s">
        <v>9919</v>
      </c>
      <c r="D1964" s="9" t="s">
        <v>9920</v>
      </c>
      <c r="E1964" s="9" t="s">
        <v>36</v>
      </c>
      <c r="F1964" s="9" t="s">
        <v>37</v>
      </c>
      <c r="G1964" s="9" t="s">
        <v>532</v>
      </c>
      <c r="H1964" s="9"/>
      <c r="I1964" s="9"/>
      <c r="J1964" s="9" t="s">
        <v>90</v>
      </c>
      <c r="K1964" s="9" t="s">
        <v>9921</v>
      </c>
      <c r="L1964" s="9" t="s">
        <v>9922</v>
      </c>
      <c r="M1964" s="9" t="s">
        <v>9923</v>
      </c>
      <c r="N1964" s="9" t="s">
        <v>84</v>
      </c>
      <c r="O1964" s="9">
        <v>2</v>
      </c>
      <c r="P1964" s="9"/>
      <c r="Q1964" s="9"/>
      <c r="R1964" s="9"/>
      <c r="S1964" s="9"/>
      <c r="T1964" s="9"/>
      <c r="U1964" s="9"/>
      <c r="V1964" s="9"/>
      <c r="W1964" s="9"/>
      <c r="X1964" s="9"/>
      <c r="Y1964" s="9" t="s">
        <v>7387</v>
      </c>
      <c r="Z1964" s="9" t="s">
        <v>7388</v>
      </c>
      <c r="AA1964" s="9">
        <v>70808</v>
      </c>
      <c r="AB1964" s="9" t="s">
        <v>537</v>
      </c>
      <c r="AC1964" s="9"/>
      <c r="AD1964" s="9" t="b">
        <v>0</v>
      </c>
      <c r="AE1964" s="9"/>
      <c r="AF1964" s="9"/>
      <c r="AG1964" s="14">
        <f t="shared" si="30"/>
        <v>43327</v>
      </c>
    </row>
    <row r="1965" spans="1:33">
      <c r="A1965" s="9" t="s">
        <v>9924</v>
      </c>
      <c r="B1965" s="9" t="s">
        <v>9925</v>
      </c>
      <c r="C1965" s="9" t="s">
        <v>9926</v>
      </c>
      <c r="D1965" s="9" t="s">
        <v>9927</v>
      </c>
      <c r="E1965" s="9" t="s">
        <v>36</v>
      </c>
      <c r="F1965" s="9" t="s">
        <v>37</v>
      </c>
      <c r="G1965" s="9" t="s">
        <v>532</v>
      </c>
      <c r="H1965" s="9"/>
      <c r="I1965" s="9"/>
      <c r="J1965" s="9" t="s">
        <v>90</v>
      </c>
      <c r="K1965" s="9" t="s">
        <v>9928</v>
      </c>
      <c r="L1965" s="9" t="s">
        <v>9929</v>
      </c>
      <c r="M1965" s="9" t="s">
        <v>9930</v>
      </c>
      <c r="N1965" s="9" t="s">
        <v>84</v>
      </c>
      <c r="O1965" s="9">
        <v>2</v>
      </c>
      <c r="P1965" s="9"/>
      <c r="Q1965" s="9"/>
      <c r="R1965" s="9"/>
      <c r="S1965" s="9"/>
      <c r="T1965" s="9"/>
      <c r="U1965" s="9"/>
      <c r="V1965" s="9"/>
      <c r="W1965" s="9"/>
      <c r="X1965" s="9"/>
      <c r="Y1965" s="9" t="s">
        <v>7387</v>
      </c>
      <c r="Z1965" s="9" t="s">
        <v>7388</v>
      </c>
      <c r="AA1965" s="9">
        <v>70808</v>
      </c>
      <c r="AB1965" s="9" t="s">
        <v>537</v>
      </c>
      <c r="AC1965" s="9"/>
      <c r="AD1965" s="9" t="b">
        <v>0</v>
      </c>
      <c r="AE1965" s="9"/>
      <c r="AF1965" s="9"/>
      <c r="AG1965" s="14">
        <f t="shared" si="30"/>
        <v>43327</v>
      </c>
    </row>
    <row r="1966" spans="1:33">
      <c r="A1966" s="9" t="s">
        <v>9931</v>
      </c>
      <c r="B1966" s="9" t="s">
        <v>9932</v>
      </c>
      <c r="C1966" s="9" t="s">
        <v>9933</v>
      </c>
      <c r="D1966" s="9" t="s">
        <v>9934</v>
      </c>
      <c r="E1966" s="9" t="s">
        <v>36</v>
      </c>
      <c r="F1966" s="9" t="s">
        <v>37</v>
      </c>
      <c r="G1966" s="9" t="s">
        <v>532</v>
      </c>
      <c r="H1966" s="9"/>
      <c r="I1966" s="9"/>
      <c r="J1966" s="9" t="s">
        <v>90</v>
      </c>
      <c r="K1966" s="9" t="s">
        <v>9935</v>
      </c>
      <c r="L1966" s="9" t="s">
        <v>9936</v>
      </c>
      <c r="M1966" s="9" t="s">
        <v>9937</v>
      </c>
      <c r="N1966" s="9" t="s">
        <v>84</v>
      </c>
      <c r="O1966" s="9">
        <v>12</v>
      </c>
      <c r="P1966" s="9"/>
      <c r="Q1966" s="9"/>
      <c r="R1966" s="9"/>
      <c r="S1966" s="9"/>
      <c r="T1966" s="9"/>
      <c r="U1966" s="9"/>
      <c r="V1966" s="9"/>
      <c r="W1966" s="9"/>
      <c r="X1966" s="9"/>
      <c r="Y1966" s="9" t="s">
        <v>7387</v>
      </c>
      <c r="Z1966" s="9" t="s">
        <v>7388</v>
      </c>
      <c r="AA1966" s="9">
        <v>70808</v>
      </c>
      <c r="AB1966" s="9" t="s">
        <v>537</v>
      </c>
      <c r="AC1966" s="9"/>
      <c r="AD1966" s="9" t="b">
        <v>0</v>
      </c>
      <c r="AE1966" s="9"/>
      <c r="AF1966" s="9"/>
      <c r="AG1966" s="14">
        <f t="shared" si="30"/>
        <v>43327</v>
      </c>
    </row>
    <row r="1967" spans="1:33">
      <c r="A1967" s="9" t="s">
        <v>9938</v>
      </c>
      <c r="B1967" s="9" t="s">
        <v>9939</v>
      </c>
      <c r="C1967" s="9" t="s">
        <v>9940</v>
      </c>
      <c r="D1967" s="9" t="s">
        <v>9941</v>
      </c>
      <c r="E1967" s="9" t="s">
        <v>36</v>
      </c>
      <c r="F1967" s="9" t="s">
        <v>37</v>
      </c>
      <c r="G1967" s="9" t="s">
        <v>532</v>
      </c>
      <c r="H1967" s="9"/>
      <c r="I1967" s="9"/>
      <c r="J1967" s="9" t="s">
        <v>90</v>
      </c>
      <c r="K1967" s="9" t="s">
        <v>9942</v>
      </c>
      <c r="L1967" s="9" t="s">
        <v>9943</v>
      </c>
      <c r="M1967" s="9" t="s">
        <v>9944</v>
      </c>
      <c r="N1967" s="9" t="s">
        <v>84</v>
      </c>
      <c r="O1967" s="9">
        <v>13</v>
      </c>
      <c r="P1967" s="9"/>
      <c r="Q1967" s="9"/>
      <c r="R1967" s="9"/>
      <c r="S1967" s="9"/>
      <c r="T1967" s="9"/>
      <c r="U1967" s="9"/>
      <c r="V1967" s="9"/>
      <c r="W1967" s="9"/>
      <c r="X1967" s="9"/>
      <c r="Y1967" s="9" t="s">
        <v>7387</v>
      </c>
      <c r="Z1967" s="9" t="s">
        <v>7388</v>
      </c>
      <c r="AA1967" s="9">
        <v>70808</v>
      </c>
      <c r="AB1967" s="9" t="s">
        <v>537</v>
      </c>
      <c r="AC1967" s="9"/>
      <c r="AD1967" s="9" t="b">
        <v>0</v>
      </c>
      <c r="AE1967" s="9"/>
      <c r="AF1967" s="9"/>
      <c r="AG1967" s="14">
        <f t="shared" si="30"/>
        <v>43327</v>
      </c>
    </row>
    <row r="1968" spans="1:33">
      <c r="A1968" s="9" t="s">
        <v>9945</v>
      </c>
      <c r="B1968" s="9" t="s">
        <v>9946</v>
      </c>
      <c r="C1968" s="9" t="s">
        <v>9947</v>
      </c>
      <c r="D1968" s="9" t="s">
        <v>9948</v>
      </c>
      <c r="E1968" s="9" t="s">
        <v>36</v>
      </c>
      <c r="F1968" s="9" t="s">
        <v>37</v>
      </c>
      <c r="G1968" s="9" t="s">
        <v>532</v>
      </c>
      <c r="H1968" s="9"/>
      <c r="I1968" s="9"/>
      <c r="J1968" s="9" t="s">
        <v>90</v>
      </c>
      <c r="K1968" s="9" t="s">
        <v>9949</v>
      </c>
      <c r="L1968" s="9" t="s">
        <v>9950</v>
      </c>
      <c r="M1968" s="9" t="s">
        <v>9951</v>
      </c>
      <c r="N1968" s="9" t="s">
        <v>84</v>
      </c>
      <c r="O1968" s="9">
        <v>12</v>
      </c>
      <c r="P1968" s="9"/>
      <c r="Q1968" s="9"/>
      <c r="R1968" s="9"/>
      <c r="S1968" s="9"/>
      <c r="T1968" s="9"/>
      <c r="U1968" s="9"/>
      <c r="V1968" s="9"/>
      <c r="W1968" s="9"/>
      <c r="X1968" s="9"/>
      <c r="Y1968" s="9" t="s">
        <v>7387</v>
      </c>
      <c r="Z1968" s="9" t="s">
        <v>7388</v>
      </c>
      <c r="AA1968" s="9">
        <v>70808</v>
      </c>
      <c r="AB1968" s="9" t="s">
        <v>537</v>
      </c>
      <c r="AC1968" s="9"/>
      <c r="AD1968" s="9" t="b">
        <v>0</v>
      </c>
      <c r="AE1968" s="9"/>
      <c r="AF1968" s="9"/>
      <c r="AG1968" s="14">
        <f t="shared" si="30"/>
        <v>43327</v>
      </c>
    </row>
    <row r="1969" spans="1:33">
      <c r="A1969" s="9" t="s">
        <v>9952</v>
      </c>
      <c r="B1969" s="9" t="s">
        <v>9953</v>
      </c>
      <c r="C1969" s="9" t="s">
        <v>9954</v>
      </c>
      <c r="D1969" s="9" t="s">
        <v>9955</v>
      </c>
      <c r="E1969" s="9" t="s">
        <v>36</v>
      </c>
      <c r="F1969" s="9" t="s">
        <v>37</v>
      </c>
      <c r="G1969" s="9" t="s">
        <v>532</v>
      </c>
      <c r="H1969" s="9"/>
      <c r="I1969" s="9"/>
      <c r="J1969" s="9" t="s">
        <v>90</v>
      </c>
      <c r="K1969" s="9" t="s">
        <v>9949</v>
      </c>
      <c r="L1969" s="9" t="s">
        <v>9956</v>
      </c>
      <c r="M1969" s="9" t="s">
        <v>9957</v>
      </c>
      <c r="N1969" s="9" t="s">
        <v>84</v>
      </c>
      <c r="O1969" s="9">
        <v>20</v>
      </c>
      <c r="P1969" s="9"/>
      <c r="Q1969" s="9"/>
      <c r="R1969" s="9"/>
      <c r="S1969" s="9"/>
      <c r="T1969" s="9"/>
      <c r="U1969" s="9"/>
      <c r="V1969" s="9"/>
      <c r="W1969" s="9"/>
      <c r="X1969" s="9"/>
      <c r="Y1969" s="9" t="s">
        <v>7387</v>
      </c>
      <c r="Z1969" s="9" t="s">
        <v>7388</v>
      </c>
      <c r="AA1969" s="9">
        <v>70808</v>
      </c>
      <c r="AB1969" s="9" t="s">
        <v>537</v>
      </c>
      <c r="AC1969" s="9"/>
      <c r="AD1969" s="9" t="b">
        <v>0</v>
      </c>
      <c r="AE1969" s="9"/>
      <c r="AF1969" s="9"/>
      <c r="AG1969" s="14">
        <f t="shared" si="30"/>
        <v>43327</v>
      </c>
    </row>
    <row r="1970" spans="1:33">
      <c r="A1970" s="9" t="s">
        <v>9958</v>
      </c>
      <c r="B1970" s="9" t="s">
        <v>9959</v>
      </c>
      <c r="C1970" s="9" t="s">
        <v>9960</v>
      </c>
      <c r="D1970" s="9" t="s">
        <v>9961</v>
      </c>
      <c r="E1970" s="9" t="s">
        <v>7568</v>
      </c>
      <c r="F1970" s="9" t="s">
        <v>37</v>
      </c>
      <c r="G1970" s="9" t="s">
        <v>532</v>
      </c>
      <c r="H1970" s="9"/>
      <c r="I1970" s="9"/>
      <c r="J1970" s="9" t="s">
        <v>90</v>
      </c>
      <c r="K1970" s="9" t="s">
        <v>9962</v>
      </c>
      <c r="L1970" s="9" t="s">
        <v>9963</v>
      </c>
      <c r="M1970" s="9" t="s">
        <v>9964</v>
      </c>
      <c r="N1970" s="9" t="s">
        <v>84</v>
      </c>
      <c r="O1970" s="9">
        <v>27</v>
      </c>
      <c r="P1970" s="9"/>
      <c r="Q1970" s="9"/>
      <c r="R1970" s="9"/>
      <c r="S1970" s="9"/>
      <c r="T1970" s="9"/>
      <c r="U1970" s="9"/>
      <c r="V1970" s="9"/>
      <c r="W1970" s="9"/>
      <c r="X1970" s="9"/>
      <c r="Y1970" s="9" t="s">
        <v>7387</v>
      </c>
      <c r="Z1970" s="9" t="s">
        <v>7388</v>
      </c>
      <c r="AA1970" s="9">
        <v>70808</v>
      </c>
      <c r="AB1970" s="9" t="s">
        <v>537</v>
      </c>
      <c r="AC1970" s="9"/>
      <c r="AD1970" s="9" t="b">
        <v>0</v>
      </c>
      <c r="AE1970" s="9"/>
      <c r="AF1970" s="9"/>
      <c r="AG1970" s="14">
        <f t="shared" si="30"/>
        <v>43327</v>
      </c>
    </row>
    <row r="1971" spans="1:33">
      <c r="A1971" s="9" t="s">
        <v>9965</v>
      </c>
      <c r="B1971" s="9" t="s">
        <v>9966</v>
      </c>
      <c r="C1971" s="9" t="s">
        <v>9967</v>
      </c>
      <c r="D1971" s="9" t="s">
        <v>9968</v>
      </c>
      <c r="E1971" s="9" t="s">
        <v>36</v>
      </c>
      <c r="F1971" s="9" t="s">
        <v>37</v>
      </c>
      <c r="G1971" s="9" t="s">
        <v>532</v>
      </c>
      <c r="H1971" s="9"/>
      <c r="I1971" s="9"/>
      <c r="J1971" s="9" t="s">
        <v>90</v>
      </c>
      <c r="K1971" s="9" t="s">
        <v>9949</v>
      </c>
      <c r="L1971" s="9" t="s">
        <v>9969</v>
      </c>
      <c r="M1971" s="9" t="s">
        <v>9970</v>
      </c>
      <c r="N1971" s="9" t="s">
        <v>84</v>
      </c>
      <c r="O1971" s="9">
        <v>20</v>
      </c>
      <c r="P1971" s="9"/>
      <c r="Q1971" s="9"/>
      <c r="R1971" s="9"/>
      <c r="S1971" s="9"/>
      <c r="T1971" s="9"/>
      <c r="U1971" s="9"/>
      <c r="V1971" s="9"/>
      <c r="W1971" s="9"/>
      <c r="X1971" s="9"/>
      <c r="Y1971" s="9" t="s">
        <v>7387</v>
      </c>
      <c r="Z1971" s="9" t="s">
        <v>7388</v>
      </c>
      <c r="AA1971" s="9">
        <v>70808</v>
      </c>
      <c r="AB1971" s="9" t="s">
        <v>537</v>
      </c>
      <c r="AC1971" s="9"/>
      <c r="AD1971" s="9" t="b">
        <v>0</v>
      </c>
      <c r="AE1971" s="9"/>
      <c r="AF1971" s="9"/>
      <c r="AG1971" s="14">
        <f t="shared" si="30"/>
        <v>43327</v>
      </c>
    </row>
    <row r="1972" spans="1:33">
      <c r="A1972" s="9" t="s">
        <v>9971</v>
      </c>
      <c r="B1972" s="9" t="s">
        <v>9972</v>
      </c>
      <c r="C1972" s="9" t="s">
        <v>9973</v>
      </c>
      <c r="D1972" s="9" t="s">
        <v>9974</v>
      </c>
      <c r="E1972" s="9" t="s">
        <v>36</v>
      </c>
      <c r="F1972" s="9" t="s">
        <v>37</v>
      </c>
      <c r="G1972" s="9" t="s">
        <v>532</v>
      </c>
      <c r="H1972" s="9"/>
      <c r="I1972" s="9"/>
      <c r="J1972" s="9" t="s">
        <v>90</v>
      </c>
      <c r="K1972" s="9" t="s">
        <v>9975</v>
      </c>
      <c r="L1972" s="9" t="s">
        <v>9976</v>
      </c>
      <c r="M1972" s="9" t="s">
        <v>9977</v>
      </c>
      <c r="N1972" s="9" t="s">
        <v>36</v>
      </c>
      <c r="O1972" s="9">
        <v>1</v>
      </c>
      <c r="P1972" s="9"/>
      <c r="Q1972" s="9"/>
      <c r="R1972" s="9"/>
      <c r="S1972" s="9"/>
      <c r="T1972" s="9"/>
      <c r="U1972" s="9"/>
      <c r="V1972" s="9"/>
      <c r="W1972" s="9"/>
      <c r="X1972" s="9"/>
      <c r="Y1972" s="9" t="s">
        <v>9978</v>
      </c>
      <c r="Z1972" s="9" t="s">
        <v>9979</v>
      </c>
      <c r="AA1972" s="9">
        <v>17307</v>
      </c>
      <c r="AB1972" s="9" t="s">
        <v>537</v>
      </c>
      <c r="AC1972" s="9"/>
      <c r="AD1972" s="9" t="b">
        <v>0</v>
      </c>
      <c r="AE1972" s="9"/>
      <c r="AF1972" s="9"/>
      <c r="AG1972" s="14">
        <f t="shared" si="30"/>
        <v>43327</v>
      </c>
    </row>
    <row r="1973" spans="1:33">
      <c r="A1973" s="9" t="s">
        <v>9980</v>
      </c>
      <c r="B1973" s="9" t="s">
        <v>9980</v>
      </c>
      <c r="C1973" s="9" t="s">
        <v>9981</v>
      </c>
      <c r="D1973" s="9" t="s">
        <v>9982</v>
      </c>
      <c r="E1973" s="9" t="s">
        <v>36</v>
      </c>
      <c r="F1973" s="9" t="s">
        <v>37</v>
      </c>
      <c r="G1973" s="9" t="s">
        <v>38</v>
      </c>
      <c r="H1973" s="9"/>
      <c r="I1973" s="9"/>
      <c r="J1973" s="9" t="s">
        <v>39</v>
      </c>
      <c r="K1973" s="9" t="s">
        <v>176</v>
      </c>
      <c r="L1973" s="9" t="s">
        <v>1320</v>
      </c>
      <c r="M1973" s="9" t="s">
        <v>1321</v>
      </c>
      <c r="N1973" s="9" t="s">
        <v>36</v>
      </c>
      <c r="O1973" s="9">
        <v>1</v>
      </c>
      <c r="P1973" s="9" t="s">
        <v>43</v>
      </c>
      <c r="Q1973" s="9">
        <v>15.99</v>
      </c>
      <c r="R1973" s="9"/>
      <c r="S1973" s="9"/>
      <c r="T1973" s="9"/>
      <c r="U1973" s="9"/>
      <c r="V1973" s="9"/>
      <c r="W1973" s="9"/>
      <c r="X1973" s="9"/>
      <c r="Y1973" s="9" t="s">
        <v>519</v>
      </c>
      <c r="Z1973" s="9" t="s">
        <v>56</v>
      </c>
      <c r="AA1973" s="9" t="s">
        <v>9983</v>
      </c>
      <c r="AB1973" s="9" t="s">
        <v>47</v>
      </c>
      <c r="AC1973" s="9"/>
      <c r="AD1973" s="9" t="b">
        <v>0</v>
      </c>
      <c r="AE1973" s="9"/>
      <c r="AF1973" s="9"/>
      <c r="AG1973" s="14">
        <f t="shared" si="30"/>
        <v>43328</v>
      </c>
    </row>
    <row r="1974" spans="1:33">
      <c r="A1974" s="9" t="s">
        <v>9984</v>
      </c>
      <c r="B1974" s="9" t="s">
        <v>9984</v>
      </c>
      <c r="C1974" s="9" t="s">
        <v>9985</v>
      </c>
      <c r="D1974" s="9" t="s">
        <v>9986</v>
      </c>
      <c r="E1974" s="9" t="s">
        <v>36</v>
      </c>
      <c r="F1974" s="9" t="s">
        <v>37</v>
      </c>
      <c r="G1974" s="9" t="s">
        <v>38</v>
      </c>
      <c r="H1974" s="9"/>
      <c r="I1974" s="9"/>
      <c r="J1974" s="9" t="s">
        <v>39</v>
      </c>
      <c r="K1974" s="9" t="s">
        <v>9987</v>
      </c>
      <c r="L1974" s="9" t="s">
        <v>9988</v>
      </c>
      <c r="M1974" s="9" t="s">
        <v>9989</v>
      </c>
      <c r="N1974" s="9" t="s">
        <v>36</v>
      </c>
      <c r="O1974" s="9">
        <v>1</v>
      </c>
      <c r="P1974" s="9" t="s">
        <v>43</v>
      </c>
      <c r="Q1974" s="9">
        <v>25.99</v>
      </c>
      <c r="R1974" s="9"/>
      <c r="S1974" s="9"/>
      <c r="T1974" s="9"/>
      <c r="U1974" s="9"/>
      <c r="V1974" s="9"/>
      <c r="W1974" s="9"/>
      <c r="X1974" s="9"/>
      <c r="Y1974" s="9" t="s">
        <v>464</v>
      </c>
      <c r="Z1974" s="9" t="s">
        <v>56</v>
      </c>
      <c r="AA1974" s="9" t="s">
        <v>9990</v>
      </c>
      <c r="AB1974" s="9" t="s">
        <v>47</v>
      </c>
      <c r="AC1974" s="9"/>
      <c r="AD1974" s="9" t="b">
        <v>0</v>
      </c>
      <c r="AE1974" s="9"/>
      <c r="AF1974" s="9"/>
      <c r="AG1974" s="14">
        <f t="shared" si="30"/>
        <v>43328</v>
      </c>
    </row>
    <row r="1975" spans="1:33">
      <c r="A1975" s="9" t="s">
        <v>9991</v>
      </c>
      <c r="B1975" s="9" t="s">
        <v>9991</v>
      </c>
      <c r="C1975" s="9" t="s">
        <v>9992</v>
      </c>
      <c r="D1975" s="9" t="s">
        <v>9993</v>
      </c>
      <c r="E1975" s="9" t="s">
        <v>36</v>
      </c>
      <c r="F1975" s="9" t="s">
        <v>37</v>
      </c>
      <c r="G1975" s="9" t="s">
        <v>38</v>
      </c>
      <c r="H1975" s="9"/>
      <c r="I1975" s="9"/>
      <c r="J1975" s="9" t="s">
        <v>39</v>
      </c>
      <c r="K1975" s="9" t="s">
        <v>2352</v>
      </c>
      <c r="L1975" s="9" t="s">
        <v>9994</v>
      </c>
      <c r="M1975" s="9" t="s">
        <v>1854</v>
      </c>
      <c r="N1975" s="9" t="s">
        <v>36</v>
      </c>
      <c r="O1975" s="9">
        <v>1</v>
      </c>
      <c r="P1975" s="9" t="s">
        <v>43</v>
      </c>
      <c r="Q1975" s="9">
        <v>25.99</v>
      </c>
      <c r="R1975" s="9"/>
      <c r="S1975" s="9">
        <v>7.98</v>
      </c>
      <c r="T1975" s="9"/>
      <c r="U1975" s="9"/>
      <c r="V1975" s="9"/>
      <c r="W1975" s="9"/>
      <c r="X1975" s="9"/>
      <c r="Y1975" s="9" t="s">
        <v>6852</v>
      </c>
      <c r="Z1975" s="9" t="s">
        <v>65</v>
      </c>
      <c r="AA1975" s="9" t="s">
        <v>9995</v>
      </c>
      <c r="AB1975" s="9" t="s">
        <v>47</v>
      </c>
      <c r="AC1975" s="9"/>
      <c r="AD1975" s="9" t="b">
        <v>0</v>
      </c>
      <c r="AE1975" s="9"/>
      <c r="AF1975" s="9"/>
      <c r="AG1975" s="14">
        <f t="shared" si="30"/>
        <v>43328</v>
      </c>
    </row>
    <row r="1976" spans="1:33">
      <c r="A1976" s="9" t="s">
        <v>9996</v>
      </c>
      <c r="B1976" s="9" t="s">
        <v>9996</v>
      </c>
      <c r="C1976" s="9" t="s">
        <v>9997</v>
      </c>
      <c r="D1976" s="9" t="s">
        <v>9998</v>
      </c>
      <c r="E1976" s="9" t="s">
        <v>36</v>
      </c>
      <c r="F1976" s="9" t="s">
        <v>37</v>
      </c>
      <c r="G1976" s="9" t="s">
        <v>38</v>
      </c>
      <c r="H1976" s="9"/>
      <c r="I1976" s="9"/>
      <c r="J1976" s="9" t="s">
        <v>39</v>
      </c>
      <c r="K1976" s="9" t="s">
        <v>2813</v>
      </c>
      <c r="L1976" s="9" t="s">
        <v>2814</v>
      </c>
      <c r="M1976" s="9" t="s">
        <v>2815</v>
      </c>
      <c r="N1976" s="9" t="s">
        <v>36</v>
      </c>
      <c r="O1976" s="9">
        <v>1</v>
      </c>
      <c r="P1976" s="9" t="s">
        <v>43</v>
      </c>
      <c r="Q1976" s="9">
        <v>29.99</v>
      </c>
      <c r="R1976" s="9"/>
      <c r="S1976" s="9"/>
      <c r="T1976" s="9"/>
      <c r="U1976" s="9"/>
      <c r="V1976" s="9"/>
      <c r="W1976" s="9"/>
      <c r="X1976" s="9"/>
      <c r="Y1976" s="9" t="s">
        <v>9999</v>
      </c>
      <c r="Z1976" s="9" t="s">
        <v>586</v>
      </c>
      <c r="AA1976" s="9" t="s">
        <v>10000</v>
      </c>
      <c r="AB1976" s="9" t="s">
        <v>47</v>
      </c>
      <c r="AC1976" s="9"/>
      <c r="AD1976" s="9" t="b">
        <v>0</v>
      </c>
      <c r="AE1976" s="9"/>
      <c r="AF1976" s="9"/>
      <c r="AG1976" s="14">
        <f t="shared" si="30"/>
        <v>43328</v>
      </c>
    </row>
    <row r="1977" spans="1:33">
      <c r="A1977" s="9" t="s">
        <v>10001</v>
      </c>
      <c r="B1977" s="9" t="s">
        <v>10001</v>
      </c>
      <c r="C1977" s="9" t="s">
        <v>10002</v>
      </c>
      <c r="D1977" s="9" t="s">
        <v>10003</v>
      </c>
      <c r="E1977" s="9" t="s">
        <v>36</v>
      </c>
      <c r="F1977" s="9" t="s">
        <v>37</v>
      </c>
      <c r="G1977" s="9" t="s">
        <v>38</v>
      </c>
      <c r="H1977" s="9"/>
      <c r="I1977" s="9"/>
      <c r="J1977" s="9" t="s">
        <v>39</v>
      </c>
      <c r="K1977" s="9" t="s">
        <v>176</v>
      </c>
      <c r="L1977" s="9" t="s">
        <v>1320</v>
      </c>
      <c r="M1977" s="9" t="s">
        <v>1321</v>
      </c>
      <c r="N1977" s="9" t="s">
        <v>36</v>
      </c>
      <c r="O1977" s="9">
        <v>1</v>
      </c>
      <c r="P1977" s="9" t="s">
        <v>43</v>
      </c>
      <c r="Q1977" s="9">
        <v>15.99</v>
      </c>
      <c r="R1977" s="9"/>
      <c r="S1977" s="9"/>
      <c r="T1977" s="9"/>
      <c r="U1977" s="9"/>
      <c r="V1977" s="9"/>
      <c r="W1977" s="9"/>
      <c r="X1977" s="9"/>
      <c r="Y1977" s="9" t="s">
        <v>353</v>
      </c>
      <c r="Z1977" s="9" t="s">
        <v>149</v>
      </c>
      <c r="AA1977" s="9" t="s">
        <v>10004</v>
      </c>
      <c r="AB1977" s="9" t="s">
        <v>47</v>
      </c>
      <c r="AC1977" s="9"/>
      <c r="AD1977" s="9" t="b">
        <v>0</v>
      </c>
      <c r="AE1977" s="9"/>
      <c r="AF1977" s="9"/>
      <c r="AG1977" s="14">
        <f t="shared" si="30"/>
        <v>43328</v>
      </c>
    </row>
    <row r="1978" spans="1:33">
      <c r="A1978" s="9" t="s">
        <v>10005</v>
      </c>
      <c r="B1978" s="9" t="s">
        <v>10005</v>
      </c>
      <c r="C1978" s="9" t="s">
        <v>10006</v>
      </c>
      <c r="D1978" s="9" t="s">
        <v>10007</v>
      </c>
      <c r="E1978" s="9" t="s">
        <v>36</v>
      </c>
      <c r="F1978" s="9" t="s">
        <v>37</v>
      </c>
      <c r="G1978" s="9" t="s">
        <v>38</v>
      </c>
      <c r="H1978" s="9"/>
      <c r="I1978" s="9"/>
      <c r="J1978" s="9" t="s">
        <v>39</v>
      </c>
      <c r="K1978" s="9" t="s">
        <v>201</v>
      </c>
      <c r="L1978" s="9" t="s">
        <v>2850</v>
      </c>
      <c r="M1978" s="9" t="s">
        <v>2851</v>
      </c>
      <c r="N1978" s="9" t="s">
        <v>36</v>
      </c>
      <c r="O1978" s="9">
        <v>1</v>
      </c>
      <c r="P1978" s="9" t="s">
        <v>43</v>
      </c>
      <c r="Q1978" s="9">
        <v>29.99</v>
      </c>
      <c r="R1978" s="9"/>
      <c r="S1978" s="9">
        <v>8.73</v>
      </c>
      <c r="T1978" s="9"/>
      <c r="U1978" s="9"/>
      <c r="V1978" s="9"/>
      <c r="W1978" s="9"/>
      <c r="X1978" s="9"/>
      <c r="Y1978" s="9" t="s">
        <v>959</v>
      </c>
      <c r="Z1978" s="9" t="s">
        <v>56</v>
      </c>
      <c r="AA1978" s="9" t="s">
        <v>10008</v>
      </c>
      <c r="AB1978" s="9" t="s">
        <v>47</v>
      </c>
      <c r="AC1978" s="9"/>
      <c r="AD1978" s="9" t="b">
        <v>0</v>
      </c>
      <c r="AE1978" s="9"/>
      <c r="AF1978" s="9"/>
      <c r="AG1978" s="14">
        <f t="shared" si="30"/>
        <v>43328</v>
      </c>
    </row>
    <row r="1979" spans="1:33">
      <c r="A1979" s="9" t="s">
        <v>10009</v>
      </c>
      <c r="B1979" s="9" t="s">
        <v>10009</v>
      </c>
      <c r="C1979" s="9" t="s">
        <v>10010</v>
      </c>
      <c r="D1979" s="9" t="s">
        <v>10011</v>
      </c>
      <c r="E1979" s="9" t="s">
        <v>36</v>
      </c>
      <c r="F1979" s="9" t="s">
        <v>37</v>
      </c>
      <c r="G1979" s="9" t="s">
        <v>38</v>
      </c>
      <c r="H1979" s="9"/>
      <c r="I1979" s="9"/>
      <c r="J1979" s="9" t="s">
        <v>39</v>
      </c>
      <c r="K1979" s="9" t="s">
        <v>2145</v>
      </c>
      <c r="L1979" s="9" t="s">
        <v>2146</v>
      </c>
      <c r="M1979" s="9" t="s">
        <v>2147</v>
      </c>
      <c r="N1979" s="9" t="s">
        <v>36</v>
      </c>
      <c r="O1979" s="9">
        <v>1</v>
      </c>
      <c r="P1979" s="9" t="s">
        <v>43</v>
      </c>
      <c r="Q1979" s="9">
        <v>20.99</v>
      </c>
      <c r="R1979" s="9"/>
      <c r="S1979" s="9"/>
      <c r="T1979" s="9"/>
      <c r="U1979" s="9"/>
      <c r="V1979" s="9"/>
      <c r="W1979" s="9"/>
      <c r="X1979" s="9"/>
      <c r="Y1979" s="9" t="s">
        <v>671</v>
      </c>
      <c r="Z1979" s="9" t="s">
        <v>56</v>
      </c>
      <c r="AA1979" s="9" t="s">
        <v>10012</v>
      </c>
      <c r="AB1979" s="9" t="s">
        <v>47</v>
      </c>
      <c r="AC1979" s="9"/>
      <c r="AD1979" s="9" t="b">
        <v>0</v>
      </c>
      <c r="AE1979" s="9"/>
      <c r="AF1979" s="9"/>
      <c r="AG1979" s="14">
        <f t="shared" si="30"/>
        <v>43328</v>
      </c>
    </row>
    <row r="1980" spans="1:33">
      <c r="A1980" s="9" t="s">
        <v>10013</v>
      </c>
      <c r="B1980" s="9" t="s">
        <v>10013</v>
      </c>
      <c r="C1980" s="9" t="s">
        <v>10014</v>
      </c>
      <c r="D1980" s="9" t="s">
        <v>10015</v>
      </c>
      <c r="E1980" s="9" t="s">
        <v>36</v>
      </c>
      <c r="F1980" s="9" t="s">
        <v>37</v>
      </c>
      <c r="G1980" s="9" t="s">
        <v>38</v>
      </c>
      <c r="H1980" s="9"/>
      <c r="I1980" s="9"/>
      <c r="J1980" s="9" t="s">
        <v>39</v>
      </c>
      <c r="K1980" s="9" t="s">
        <v>6524</v>
      </c>
      <c r="L1980" s="9" t="s">
        <v>6525</v>
      </c>
      <c r="M1980" s="9" t="s">
        <v>6526</v>
      </c>
      <c r="N1980" s="9" t="s">
        <v>36</v>
      </c>
      <c r="O1980" s="9">
        <v>1</v>
      </c>
      <c r="P1980" s="9" t="s">
        <v>43</v>
      </c>
      <c r="Q1980" s="9">
        <v>30.99</v>
      </c>
      <c r="R1980" s="9"/>
      <c r="S1980" s="9"/>
      <c r="T1980" s="9"/>
      <c r="U1980" s="9"/>
      <c r="V1980" s="9"/>
      <c r="W1980" s="9"/>
      <c r="X1980" s="9"/>
      <c r="Y1980" s="9" t="s">
        <v>1257</v>
      </c>
      <c r="Z1980" s="9" t="s">
        <v>56</v>
      </c>
      <c r="AA1980" s="9" t="s">
        <v>10016</v>
      </c>
      <c r="AB1980" s="9" t="s">
        <v>47</v>
      </c>
      <c r="AC1980" s="9"/>
      <c r="AD1980" s="9" t="b">
        <v>0</v>
      </c>
      <c r="AE1980" s="9"/>
      <c r="AF1980" s="9"/>
      <c r="AG1980" s="14">
        <f t="shared" si="30"/>
        <v>43328</v>
      </c>
    </row>
    <row r="1981" spans="1:33">
      <c r="A1981" s="9" t="s">
        <v>10017</v>
      </c>
      <c r="B1981" s="9" t="s">
        <v>10017</v>
      </c>
      <c r="C1981" s="9" t="s">
        <v>10018</v>
      </c>
      <c r="D1981" s="9" t="s">
        <v>10019</v>
      </c>
      <c r="E1981" s="9" t="s">
        <v>36</v>
      </c>
      <c r="F1981" s="9" t="s">
        <v>37</v>
      </c>
      <c r="G1981" s="9" t="s">
        <v>38</v>
      </c>
      <c r="H1981" s="9"/>
      <c r="I1981" s="9"/>
      <c r="J1981" s="9" t="s">
        <v>90</v>
      </c>
      <c r="K1981" s="9" t="s">
        <v>176</v>
      </c>
      <c r="L1981" s="9" t="s">
        <v>392</v>
      </c>
      <c r="M1981" s="9" t="s">
        <v>393</v>
      </c>
      <c r="N1981" s="9" t="s">
        <v>36</v>
      </c>
      <c r="O1981" s="9">
        <v>1</v>
      </c>
      <c r="P1981" s="9" t="s">
        <v>43</v>
      </c>
      <c r="Q1981" s="9">
        <v>15.99</v>
      </c>
      <c r="R1981" s="9"/>
      <c r="S1981" s="9"/>
      <c r="T1981" s="9"/>
      <c r="U1981" s="9"/>
      <c r="V1981" s="9"/>
      <c r="W1981" s="9"/>
      <c r="X1981" s="9"/>
      <c r="Y1981" s="9" t="s">
        <v>10020</v>
      </c>
      <c r="Z1981" s="9" t="s">
        <v>859</v>
      </c>
      <c r="AA1981" s="9" t="s">
        <v>10021</v>
      </c>
      <c r="AB1981" s="9" t="s">
        <v>47</v>
      </c>
      <c r="AC1981" s="9"/>
      <c r="AD1981" s="9" t="b">
        <v>0</v>
      </c>
      <c r="AE1981" s="9"/>
      <c r="AF1981" s="9"/>
      <c r="AG1981" s="14">
        <f t="shared" si="30"/>
        <v>43328</v>
      </c>
    </row>
    <row r="1982" spans="1:33">
      <c r="A1982" s="9" t="s">
        <v>10022</v>
      </c>
      <c r="B1982" s="9" t="s">
        <v>10022</v>
      </c>
      <c r="C1982" s="9" t="s">
        <v>10023</v>
      </c>
      <c r="D1982" s="9" t="s">
        <v>10024</v>
      </c>
      <c r="E1982" s="9" t="s">
        <v>36</v>
      </c>
      <c r="F1982" s="9" t="s">
        <v>37</v>
      </c>
      <c r="G1982" s="9" t="s">
        <v>38</v>
      </c>
      <c r="H1982" s="9"/>
      <c r="I1982" s="9"/>
      <c r="J1982" s="9" t="s">
        <v>39</v>
      </c>
      <c r="K1982" s="9" t="s">
        <v>2373</v>
      </c>
      <c r="L1982" s="9" t="s">
        <v>2374</v>
      </c>
      <c r="M1982" s="9" t="s">
        <v>2375</v>
      </c>
      <c r="N1982" s="9" t="s">
        <v>36</v>
      </c>
      <c r="O1982" s="9">
        <v>1</v>
      </c>
      <c r="P1982" s="9" t="s">
        <v>43</v>
      </c>
      <c r="Q1982" s="9">
        <v>32.99</v>
      </c>
      <c r="R1982" s="9"/>
      <c r="S1982" s="9"/>
      <c r="T1982" s="9"/>
      <c r="U1982" s="9"/>
      <c r="V1982" s="9"/>
      <c r="W1982" s="9"/>
      <c r="X1982" s="9"/>
      <c r="Y1982" s="9" t="s">
        <v>10025</v>
      </c>
      <c r="Z1982" s="9" t="s">
        <v>75</v>
      </c>
      <c r="AA1982" s="9" t="s">
        <v>10026</v>
      </c>
      <c r="AB1982" s="9" t="s">
        <v>47</v>
      </c>
      <c r="AC1982" s="9"/>
      <c r="AD1982" s="9" t="b">
        <v>0</v>
      </c>
      <c r="AE1982" s="9"/>
      <c r="AF1982" s="9"/>
      <c r="AG1982" s="14">
        <f t="shared" si="30"/>
        <v>43328</v>
      </c>
    </row>
    <row r="1983" spans="1:33">
      <c r="A1983" s="9" t="s">
        <v>10027</v>
      </c>
      <c r="B1983" s="9" t="s">
        <v>10027</v>
      </c>
      <c r="C1983" s="9" t="s">
        <v>10028</v>
      </c>
      <c r="D1983" s="9" t="s">
        <v>10029</v>
      </c>
      <c r="E1983" s="9" t="s">
        <v>36</v>
      </c>
      <c r="F1983" s="9" t="s">
        <v>37</v>
      </c>
      <c r="G1983" s="9" t="s">
        <v>38</v>
      </c>
      <c r="H1983" s="9"/>
      <c r="I1983" s="9"/>
      <c r="J1983" s="9" t="s">
        <v>39</v>
      </c>
      <c r="K1983" s="9" t="s">
        <v>1062</v>
      </c>
      <c r="L1983" s="9" t="s">
        <v>3777</v>
      </c>
      <c r="M1983" s="9" t="s">
        <v>3778</v>
      </c>
      <c r="N1983" s="9" t="s">
        <v>36</v>
      </c>
      <c r="O1983" s="9">
        <v>1</v>
      </c>
      <c r="P1983" s="9" t="s">
        <v>43</v>
      </c>
      <c r="Q1983" s="9">
        <v>32.99</v>
      </c>
      <c r="R1983" s="9"/>
      <c r="S1983" s="9"/>
      <c r="T1983" s="9"/>
      <c r="U1983" s="9"/>
      <c r="V1983" s="9"/>
      <c r="W1983" s="9"/>
      <c r="X1983" s="9"/>
      <c r="Y1983" s="9" t="s">
        <v>3500</v>
      </c>
      <c r="Z1983" s="9" t="s">
        <v>65</v>
      </c>
      <c r="AA1983" s="9" t="s">
        <v>3501</v>
      </c>
      <c r="AB1983" s="9" t="s">
        <v>47</v>
      </c>
      <c r="AC1983" s="9"/>
      <c r="AD1983" s="9" t="b">
        <v>0</v>
      </c>
      <c r="AE1983" s="9"/>
      <c r="AF1983" s="9"/>
      <c r="AG1983" s="14">
        <f t="shared" si="30"/>
        <v>43328</v>
      </c>
    </row>
    <row r="1984" spans="1:33">
      <c r="A1984" s="9" t="s">
        <v>10030</v>
      </c>
      <c r="B1984" s="9" t="s">
        <v>10030</v>
      </c>
      <c r="C1984" s="9" t="s">
        <v>10031</v>
      </c>
      <c r="D1984" s="9" t="s">
        <v>10032</v>
      </c>
      <c r="E1984" s="9" t="s">
        <v>36</v>
      </c>
      <c r="F1984" s="9" t="s">
        <v>37</v>
      </c>
      <c r="G1984" s="9" t="s">
        <v>38</v>
      </c>
      <c r="H1984" s="9"/>
      <c r="I1984" s="9"/>
      <c r="J1984" s="9" t="s">
        <v>39</v>
      </c>
      <c r="K1984" s="9" t="s">
        <v>10033</v>
      </c>
      <c r="L1984" s="9" t="s">
        <v>335</v>
      </c>
      <c r="M1984" s="9" t="s">
        <v>336</v>
      </c>
      <c r="N1984" s="9" t="s">
        <v>36</v>
      </c>
      <c r="O1984" s="9">
        <v>1</v>
      </c>
      <c r="P1984" s="9" t="s">
        <v>43</v>
      </c>
      <c r="Q1984" s="9">
        <v>19.99</v>
      </c>
      <c r="R1984" s="9"/>
      <c r="S1984" s="9"/>
      <c r="T1984" s="9"/>
      <c r="U1984" s="9"/>
      <c r="V1984" s="9"/>
      <c r="W1984" s="9"/>
      <c r="X1984" s="9"/>
      <c r="Y1984" s="9" t="s">
        <v>10034</v>
      </c>
      <c r="Z1984" s="9" t="s">
        <v>149</v>
      </c>
      <c r="AA1984" s="9" t="s">
        <v>10035</v>
      </c>
      <c r="AB1984" s="9" t="s">
        <v>47</v>
      </c>
      <c r="AC1984" s="9"/>
      <c r="AD1984" s="9" t="b">
        <v>0</v>
      </c>
      <c r="AE1984" s="9"/>
      <c r="AF1984" s="9"/>
      <c r="AG1984" s="14">
        <f t="shared" si="30"/>
        <v>43328</v>
      </c>
    </row>
    <row r="1985" spans="1:33">
      <c r="A1985" s="9" t="s">
        <v>10036</v>
      </c>
      <c r="B1985" s="9" t="s">
        <v>10036</v>
      </c>
      <c r="C1985" s="9" t="s">
        <v>10037</v>
      </c>
      <c r="D1985" s="9" t="s">
        <v>10038</v>
      </c>
      <c r="E1985" s="9" t="s">
        <v>36</v>
      </c>
      <c r="F1985" s="9" t="s">
        <v>37</v>
      </c>
      <c r="G1985" s="9" t="s">
        <v>38</v>
      </c>
      <c r="H1985" s="9"/>
      <c r="I1985" s="9"/>
      <c r="J1985" s="9" t="s">
        <v>39</v>
      </c>
      <c r="K1985" s="9" t="s">
        <v>921</v>
      </c>
      <c r="L1985" s="9" t="s">
        <v>139</v>
      </c>
      <c r="M1985" s="9" t="s">
        <v>140</v>
      </c>
      <c r="N1985" s="9" t="s">
        <v>36</v>
      </c>
      <c r="O1985" s="9">
        <v>1</v>
      </c>
      <c r="P1985" s="9" t="s">
        <v>43</v>
      </c>
      <c r="Q1985" s="9">
        <v>22.65</v>
      </c>
      <c r="R1985" s="9"/>
      <c r="S1985" s="9"/>
      <c r="T1985" s="9"/>
      <c r="U1985" s="9"/>
      <c r="V1985" s="9"/>
      <c r="W1985" s="9"/>
      <c r="X1985" s="9"/>
      <c r="Y1985" s="9" t="s">
        <v>10039</v>
      </c>
      <c r="Z1985" s="9" t="s">
        <v>180</v>
      </c>
      <c r="AA1985" s="9" t="s">
        <v>10040</v>
      </c>
      <c r="AB1985" s="9" t="s">
        <v>47</v>
      </c>
      <c r="AC1985" s="9"/>
      <c r="AD1985" s="9" t="b">
        <v>0</v>
      </c>
      <c r="AE1985" s="9"/>
      <c r="AF1985" s="9"/>
      <c r="AG1985" s="14">
        <f t="shared" si="30"/>
        <v>43328</v>
      </c>
    </row>
    <row r="1986" spans="1:33">
      <c r="A1986" s="9" t="s">
        <v>10041</v>
      </c>
      <c r="B1986" s="9" t="s">
        <v>10041</v>
      </c>
      <c r="C1986" s="9" t="s">
        <v>10042</v>
      </c>
      <c r="D1986" s="9" t="s">
        <v>10043</v>
      </c>
      <c r="E1986" s="9" t="s">
        <v>36</v>
      </c>
      <c r="F1986" s="9" t="s">
        <v>37</v>
      </c>
      <c r="G1986" s="9" t="s">
        <v>38</v>
      </c>
      <c r="H1986" s="9"/>
      <c r="I1986" s="9"/>
      <c r="J1986" s="9" t="s">
        <v>39</v>
      </c>
      <c r="K1986" s="9" t="s">
        <v>10033</v>
      </c>
      <c r="L1986" s="9" t="s">
        <v>335</v>
      </c>
      <c r="M1986" s="9" t="s">
        <v>336</v>
      </c>
      <c r="N1986" s="9" t="s">
        <v>36</v>
      </c>
      <c r="O1986" s="9">
        <v>1</v>
      </c>
      <c r="P1986" s="9" t="s">
        <v>43</v>
      </c>
      <c r="Q1986" s="9">
        <v>19.99</v>
      </c>
      <c r="R1986" s="9"/>
      <c r="S1986" s="9"/>
      <c r="T1986" s="9"/>
      <c r="U1986" s="9"/>
      <c r="V1986" s="9"/>
      <c r="W1986" s="9"/>
      <c r="X1986" s="9"/>
      <c r="Y1986" s="9" t="s">
        <v>85</v>
      </c>
      <c r="Z1986" s="9" t="s">
        <v>75</v>
      </c>
      <c r="AA1986" s="9" t="s">
        <v>10044</v>
      </c>
      <c r="AB1986" s="9" t="s">
        <v>47</v>
      </c>
      <c r="AC1986" s="9"/>
      <c r="AD1986" s="9" t="b">
        <v>0</v>
      </c>
      <c r="AE1986" s="9"/>
      <c r="AF1986" s="9"/>
      <c r="AG1986" s="14">
        <f t="shared" ref="AG1986:AG2049" si="31">DATEVALUE(LEFT(C1986,10))</f>
        <v>43328</v>
      </c>
    </row>
    <row r="1987" spans="1:33">
      <c r="A1987" s="9" t="s">
        <v>10045</v>
      </c>
      <c r="B1987" s="9" t="s">
        <v>10045</v>
      </c>
      <c r="C1987" s="9" t="s">
        <v>10046</v>
      </c>
      <c r="D1987" s="9" t="s">
        <v>10047</v>
      </c>
      <c r="E1987" s="9" t="s">
        <v>36</v>
      </c>
      <c r="F1987" s="9" t="s">
        <v>37</v>
      </c>
      <c r="G1987" s="9" t="s">
        <v>38</v>
      </c>
      <c r="H1987" s="9"/>
      <c r="I1987" s="9"/>
      <c r="J1987" s="9" t="s">
        <v>51</v>
      </c>
      <c r="K1987" s="9" t="s">
        <v>1573</v>
      </c>
      <c r="L1987" s="9" t="s">
        <v>779</v>
      </c>
      <c r="M1987" s="9" t="s">
        <v>780</v>
      </c>
      <c r="N1987" s="9" t="s">
        <v>36</v>
      </c>
      <c r="O1987" s="9">
        <v>1</v>
      </c>
      <c r="P1987" s="9" t="s">
        <v>43</v>
      </c>
      <c r="Q1987" s="9">
        <v>22.65</v>
      </c>
      <c r="R1987" s="9"/>
      <c r="S1987" s="9">
        <v>3.99</v>
      </c>
      <c r="T1987" s="9"/>
      <c r="U1987" s="9"/>
      <c r="V1987" s="9"/>
      <c r="W1987" s="9"/>
      <c r="X1987" s="9"/>
      <c r="Y1987" s="9" t="s">
        <v>85</v>
      </c>
      <c r="Z1987" s="9" t="s">
        <v>75</v>
      </c>
      <c r="AA1987" s="9" t="s">
        <v>10048</v>
      </c>
      <c r="AB1987" s="9" t="s">
        <v>47</v>
      </c>
      <c r="AC1987" s="9"/>
      <c r="AD1987" s="9" t="b">
        <v>0</v>
      </c>
      <c r="AE1987" s="9"/>
      <c r="AF1987" s="9"/>
      <c r="AG1987" s="14">
        <f t="shared" si="31"/>
        <v>43328</v>
      </c>
    </row>
    <row r="1988" spans="1:33">
      <c r="A1988" s="9" t="s">
        <v>10049</v>
      </c>
      <c r="B1988" s="9" t="s">
        <v>10049</v>
      </c>
      <c r="C1988" s="9" t="s">
        <v>10050</v>
      </c>
      <c r="D1988" s="9" t="s">
        <v>10051</v>
      </c>
      <c r="E1988" s="9" t="s">
        <v>36</v>
      </c>
      <c r="F1988" s="9" t="s">
        <v>37</v>
      </c>
      <c r="G1988" s="9" t="s">
        <v>38</v>
      </c>
      <c r="H1988" s="9"/>
      <c r="I1988" s="9"/>
      <c r="J1988" s="9" t="s">
        <v>39</v>
      </c>
      <c r="K1988" s="9" t="s">
        <v>342</v>
      </c>
      <c r="L1988" s="9" t="s">
        <v>10052</v>
      </c>
      <c r="M1988" s="9" t="s">
        <v>10053</v>
      </c>
      <c r="N1988" s="9" t="s">
        <v>36</v>
      </c>
      <c r="O1988" s="9">
        <v>1</v>
      </c>
      <c r="P1988" s="9" t="s">
        <v>43</v>
      </c>
      <c r="Q1988" s="9">
        <v>19.99</v>
      </c>
      <c r="R1988" s="9"/>
      <c r="S1988" s="9"/>
      <c r="T1988" s="9"/>
      <c r="U1988" s="9"/>
      <c r="V1988" s="9"/>
      <c r="W1988" s="9"/>
      <c r="X1988" s="9"/>
      <c r="Y1988" s="9" t="s">
        <v>10054</v>
      </c>
      <c r="Z1988" s="9" t="s">
        <v>75</v>
      </c>
      <c r="AA1988" s="9" t="s">
        <v>10055</v>
      </c>
      <c r="AB1988" s="9" t="s">
        <v>47</v>
      </c>
      <c r="AC1988" s="9"/>
      <c r="AD1988" s="9" t="b">
        <v>0</v>
      </c>
      <c r="AE1988" s="9"/>
      <c r="AF1988" s="9"/>
      <c r="AG1988" s="14">
        <f t="shared" si="31"/>
        <v>43328</v>
      </c>
    </row>
    <row r="1989" spans="1:33">
      <c r="A1989" s="9" t="s">
        <v>10056</v>
      </c>
      <c r="B1989" s="9" t="s">
        <v>10056</v>
      </c>
      <c r="C1989" s="9" t="s">
        <v>10057</v>
      </c>
      <c r="D1989" s="9" t="s">
        <v>10058</v>
      </c>
      <c r="E1989" s="9" t="s">
        <v>36</v>
      </c>
      <c r="F1989" s="9" t="s">
        <v>37</v>
      </c>
      <c r="G1989" s="9" t="s">
        <v>38</v>
      </c>
      <c r="H1989" s="9"/>
      <c r="I1989" s="9"/>
      <c r="J1989" s="9" t="s">
        <v>70</v>
      </c>
      <c r="K1989" s="9" t="s">
        <v>176</v>
      </c>
      <c r="L1989" s="9" t="s">
        <v>1275</v>
      </c>
      <c r="M1989" s="9" t="s">
        <v>1276</v>
      </c>
      <c r="N1989" s="9" t="s">
        <v>36</v>
      </c>
      <c r="O1989" s="9">
        <v>1</v>
      </c>
      <c r="P1989" s="9" t="s">
        <v>43</v>
      </c>
      <c r="Q1989" s="9">
        <v>15.99</v>
      </c>
      <c r="R1989" s="9"/>
      <c r="S1989" s="9">
        <v>0.36</v>
      </c>
      <c r="T1989" s="9"/>
      <c r="U1989" s="9"/>
      <c r="V1989" s="9"/>
      <c r="W1989" s="9"/>
      <c r="X1989" s="9">
        <v>0.36</v>
      </c>
      <c r="Y1989" s="9" t="s">
        <v>3659</v>
      </c>
      <c r="Z1989" s="9" t="s">
        <v>56</v>
      </c>
      <c r="AA1989" s="9" t="s">
        <v>3660</v>
      </c>
      <c r="AB1989" s="9" t="s">
        <v>47</v>
      </c>
      <c r="AC1989" s="9"/>
      <c r="AD1989" s="9" t="b">
        <v>0</v>
      </c>
      <c r="AE1989" s="9"/>
      <c r="AF1989" s="9"/>
      <c r="AG1989" s="14">
        <f t="shared" si="31"/>
        <v>43328</v>
      </c>
    </row>
    <row r="1990" spans="1:33">
      <c r="A1990" s="9" t="s">
        <v>10059</v>
      </c>
      <c r="B1990" s="9" t="s">
        <v>10059</v>
      </c>
      <c r="C1990" s="9" t="s">
        <v>10060</v>
      </c>
      <c r="D1990" s="9" t="s">
        <v>10061</v>
      </c>
      <c r="E1990" s="9" t="s">
        <v>36</v>
      </c>
      <c r="F1990" s="9" t="s">
        <v>37</v>
      </c>
      <c r="G1990" s="9" t="s">
        <v>38</v>
      </c>
      <c r="H1990" s="9"/>
      <c r="I1990" s="9"/>
      <c r="J1990" s="9" t="s">
        <v>39</v>
      </c>
      <c r="K1990" s="9" t="s">
        <v>9430</v>
      </c>
      <c r="L1990" s="9" t="s">
        <v>1611</v>
      </c>
      <c r="M1990" s="9" t="s">
        <v>1612</v>
      </c>
      <c r="N1990" s="9" t="s">
        <v>36</v>
      </c>
      <c r="O1990" s="9">
        <v>1</v>
      </c>
      <c r="P1990" s="9" t="s">
        <v>43</v>
      </c>
      <c r="Q1990" s="9">
        <v>22.65</v>
      </c>
      <c r="R1990" s="9"/>
      <c r="S1990" s="9"/>
      <c r="T1990" s="9"/>
      <c r="U1990" s="9"/>
      <c r="V1990" s="9"/>
      <c r="W1990" s="9"/>
      <c r="X1990" s="9"/>
      <c r="Y1990" s="9" t="s">
        <v>10062</v>
      </c>
      <c r="Z1990" s="9" t="s">
        <v>56</v>
      </c>
      <c r="AA1990" s="9" t="s">
        <v>10063</v>
      </c>
      <c r="AB1990" s="9" t="s">
        <v>47</v>
      </c>
      <c r="AC1990" s="9"/>
      <c r="AD1990" s="9" t="b">
        <v>0</v>
      </c>
      <c r="AE1990" s="9"/>
      <c r="AF1990" s="9"/>
      <c r="AG1990" s="14">
        <f t="shared" si="31"/>
        <v>43328</v>
      </c>
    </row>
    <row r="1991" spans="1:33">
      <c r="A1991" s="9" t="s">
        <v>10064</v>
      </c>
      <c r="B1991" s="9" t="s">
        <v>10064</v>
      </c>
      <c r="C1991" s="9" t="s">
        <v>10065</v>
      </c>
      <c r="D1991" s="9" t="s">
        <v>10066</v>
      </c>
      <c r="E1991" s="9" t="s">
        <v>36</v>
      </c>
      <c r="F1991" s="9" t="s">
        <v>37</v>
      </c>
      <c r="G1991" s="9" t="s">
        <v>38</v>
      </c>
      <c r="H1991" s="9"/>
      <c r="I1991" s="9"/>
      <c r="J1991" s="9" t="s">
        <v>39</v>
      </c>
      <c r="K1991" s="9" t="s">
        <v>176</v>
      </c>
      <c r="L1991" s="9" t="s">
        <v>4918</v>
      </c>
      <c r="M1991" s="9" t="s">
        <v>4919</v>
      </c>
      <c r="N1991" s="9" t="s">
        <v>36</v>
      </c>
      <c r="O1991" s="9">
        <v>1</v>
      </c>
      <c r="P1991" s="9" t="s">
        <v>43</v>
      </c>
      <c r="Q1991" s="9">
        <v>15.99</v>
      </c>
      <c r="R1991" s="9"/>
      <c r="S1991" s="9"/>
      <c r="T1991" s="9"/>
      <c r="U1991" s="9"/>
      <c r="V1991" s="9"/>
      <c r="W1991" s="9"/>
      <c r="X1991" s="9"/>
      <c r="Y1991" s="9" t="s">
        <v>2903</v>
      </c>
      <c r="Z1991" s="9" t="s">
        <v>56</v>
      </c>
      <c r="AA1991" s="9" t="s">
        <v>10067</v>
      </c>
      <c r="AB1991" s="9" t="s">
        <v>47</v>
      </c>
      <c r="AC1991" s="9"/>
      <c r="AD1991" s="9" t="b">
        <v>0</v>
      </c>
      <c r="AE1991" s="9"/>
      <c r="AF1991" s="9"/>
      <c r="AG1991" s="14">
        <f t="shared" si="31"/>
        <v>43328</v>
      </c>
    </row>
    <row r="1992" spans="1:33">
      <c r="A1992" s="9" t="s">
        <v>10068</v>
      </c>
      <c r="B1992" s="9" t="s">
        <v>10068</v>
      </c>
      <c r="C1992" s="9" t="s">
        <v>10069</v>
      </c>
      <c r="D1992" s="9" t="s">
        <v>10070</v>
      </c>
      <c r="E1992" s="9" t="s">
        <v>36</v>
      </c>
      <c r="F1992" s="9" t="s">
        <v>37</v>
      </c>
      <c r="G1992" s="9" t="s">
        <v>38</v>
      </c>
      <c r="H1992" s="9"/>
      <c r="I1992" s="9"/>
      <c r="J1992" s="9" t="s">
        <v>90</v>
      </c>
      <c r="K1992" s="9" t="s">
        <v>921</v>
      </c>
      <c r="L1992" s="9" t="s">
        <v>139</v>
      </c>
      <c r="M1992" s="9" t="s">
        <v>140</v>
      </c>
      <c r="N1992" s="9" t="s">
        <v>36</v>
      </c>
      <c r="O1992" s="9">
        <v>1</v>
      </c>
      <c r="P1992" s="9" t="s">
        <v>43</v>
      </c>
      <c r="Q1992" s="9">
        <v>22.65</v>
      </c>
      <c r="R1992" s="9"/>
      <c r="S1992" s="9"/>
      <c r="T1992" s="9"/>
      <c r="U1992" s="9"/>
      <c r="V1992" s="9"/>
      <c r="W1992" s="9"/>
      <c r="X1992" s="9"/>
      <c r="Y1992" s="9" t="s">
        <v>358</v>
      </c>
      <c r="Z1992" s="9" t="s">
        <v>359</v>
      </c>
      <c r="AA1992" s="9" t="s">
        <v>10071</v>
      </c>
      <c r="AB1992" s="9" t="s">
        <v>47</v>
      </c>
      <c r="AC1992" s="9"/>
      <c r="AD1992" s="9" t="b">
        <v>0</v>
      </c>
      <c r="AE1992" s="9"/>
      <c r="AF1992" s="9"/>
      <c r="AG1992" s="14">
        <f t="shared" si="31"/>
        <v>43328</v>
      </c>
    </row>
    <row r="1993" spans="1:33">
      <c r="A1993" s="9" t="s">
        <v>10072</v>
      </c>
      <c r="B1993" s="9" t="s">
        <v>10072</v>
      </c>
      <c r="C1993" s="9" t="s">
        <v>10073</v>
      </c>
      <c r="D1993" s="9" t="s">
        <v>10074</v>
      </c>
      <c r="E1993" s="9" t="s">
        <v>36</v>
      </c>
      <c r="F1993" s="9" t="s">
        <v>37</v>
      </c>
      <c r="G1993" s="9" t="s">
        <v>38</v>
      </c>
      <c r="H1993" s="9"/>
      <c r="I1993" s="9"/>
      <c r="J1993" s="9" t="s">
        <v>90</v>
      </c>
      <c r="K1993" s="9" t="s">
        <v>1343</v>
      </c>
      <c r="L1993" s="9" t="s">
        <v>4022</v>
      </c>
      <c r="M1993" s="9" t="s">
        <v>4023</v>
      </c>
      <c r="N1993" s="9" t="s">
        <v>36</v>
      </c>
      <c r="O1993" s="9">
        <v>1</v>
      </c>
      <c r="P1993" s="9" t="s">
        <v>43</v>
      </c>
      <c r="Q1993" s="9">
        <v>29.99</v>
      </c>
      <c r="R1993" s="9"/>
      <c r="S1993" s="9">
        <v>3.92</v>
      </c>
      <c r="T1993" s="9"/>
      <c r="U1993" s="9"/>
      <c r="V1993" s="9"/>
      <c r="W1993" s="9"/>
      <c r="X1993" s="9">
        <v>3.92</v>
      </c>
      <c r="Y1993" s="9" t="s">
        <v>228</v>
      </c>
      <c r="Z1993" s="9" t="s">
        <v>56</v>
      </c>
      <c r="AA1993" s="9" t="s">
        <v>10075</v>
      </c>
      <c r="AB1993" s="9" t="s">
        <v>47</v>
      </c>
      <c r="AC1993" s="9" t="s">
        <v>97</v>
      </c>
      <c r="AD1993" s="9" t="b">
        <v>0</v>
      </c>
      <c r="AE1993" s="9"/>
      <c r="AF1993" s="9"/>
      <c r="AG1993" s="14">
        <f t="shared" si="31"/>
        <v>43328</v>
      </c>
    </row>
    <row r="1994" spans="1:33">
      <c r="A1994" s="9" t="s">
        <v>10076</v>
      </c>
      <c r="B1994" s="9" t="s">
        <v>10076</v>
      </c>
      <c r="C1994" s="9" t="s">
        <v>10077</v>
      </c>
      <c r="D1994" s="9" t="s">
        <v>10078</v>
      </c>
      <c r="E1994" s="9" t="s">
        <v>36</v>
      </c>
      <c r="F1994" s="9" t="s">
        <v>37</v>
      </c>
      <c r="G1994" s="9" t="s">
        <v>38</v>
      </c>
      <c r="H1994" s="9"/>
      <c r="I1994" s="9"/>
      <c r="J1994" s="9" t="s">
        <v>39</v>
      </c>
      <c r="K1994" s="9" t="s">
        <v>342</v>
      </c>
      <c r="L1994" s="9" t="s">
        <v>10079</v>
      </c>
      <c r="M1994" s="9" t="s">
        <v>10080</v>
      </c>
      <c r="N1994" s="9" t="s">
        <v>36</v>
      </c>
      <c r="O1994" s="9">
        <v>1</v>
      </c>
      <c r="P1994" s="9" t="s">
        <v>43</v>
      </c>
      <c r="Q1994" s="9">
        <v>19.99</v>
      </c>
      <c r="R1994" s="9"/>
      <c r="S1994" s="9"/>
      <c r="T1994" s="9"/>
      <c r="U1994" s="9"/>
      <c r="V1994" s="9"/>
      <c r="W1994" s="9"/>
      <c r="X1994" s="9"/>
      <c r="Y1994" s="9" t="s">
        <v>1022</v>
      </c>
      <c r="Z1994" s="9" t="s">
        <v>75</v>
      </c>
      <c r="AA1994" s="9" t="s">
        <v>10081</v>
      </c>
      <c r="AB1994" s="9" t="s">
        <v>47</v>
      </c>
      <c r="AC1994" s="9"/>
      <c r="AD1994" s="9" t="b">
        <v>0</v>
      </c>
      <c r="AE1994" s="9"/>
      <c r="AF1994" s="9"/>
      <c r="AG1994" s="14">
        <f t="shared" si="31"/>
        <v>43328</v>
      </c>
    </row>
    <row r="1995" spans="1:33">
      <c r="A1995" s="9" t="s">
        <v>10082</v>
      </c>
      <c r="B1995" s="9" t="s">
        <v>10082</v>
      </c>
      <c r="C1995" s="9" t="s">
        <v>10083</v>
      </c>
      <c r="D1995" s="9" t="s">
        <v>10084</v>
      </c>
      <c r="E1995" s="9" t="s">
        <v>36</v>
      </c>
      <c r="F1995" s="9" t="s">
        <v>37</v>
      </c>
      <c r="G1995" s="9" t="s">
        <v>38</v>
      </c>
      <c r="H1995" s="9"/>
      <c r="I1995" s="9"/>
      <c r="J1995" s="9" t="s">
        <v>39</v>
      </c>
      <c r="K1995" s="9" t="s">
        <v>254</v>
      </c>
      <c r="L1995" s="9" t="s">
        <v>262</v>
      </c>
      <c r="M1995" s="9" t="s">
        <v>263</v>
      </c>
      <c r="N1995" s="9" t="s">
        <v>36</v>
      </c>
      <c r="O1995" s="9">
        <v>1</v>
      </c>
      <c r="P1995" s="9" t="s">
        <v>43</v>
      </c>
      <c r="Q1995" s="9">
        <v>21.99</v>
      </c>
      <c r="R1995" s="9"/>
      <c r="S1995" s="9"/>
      <c r="T1995" s="9"/>
      <c r="U1995" s="9"/>
      <c r="V1995" s="9"/>
      <c r="W1995" s="9"/>
      <c r="X1995" s="9"/>
      <c r="Y1995" s="9" t="s">
        <v>1166</v>
      </c>
      <c r="Z1995" s="9" t="s">
        <v>56</v>
      </c>
      <c r="AA1995" s="9" t="s">
        <v>10085</v>
      </c>
      <c r="AB1995" s="9" t="s">
        <v>47</v>
      </c>
      <c r="AC1995" s="9"/>
      <c r="AD1995" s="9" t="b">
        <v>0</v>
      </c>
      <c r="AE1995" s="9"/>
      <c r="AF1995" s="9"/>
      <c r="AG1995" s="14">
        <f t="shared" si="31"/>
        <v>43328</v>
      </c>
    </row>
    <row r="1996" spans="1:33">
      <c r="A1996" s="9" t="s">
        <v>10086</v>
      </c>
      <c r="B1996" s="9" t="s">
        <v>10086</v>
      </c>
      <c r="C1996" s="9" t="s">
        <v>10087</v>
      </c>
      <c r="D1996" s="9" t="s">
        <v>10088</v>
      </c>
      <c r="E1996" s="9" t="s">
        <v>36</v>
      </c>
      <c r="F1996" s="9" t="s">
        <v>37</v>
      </c>
      <c r="G1996" s="9" t="s">
        <v>38</v>
      </c>
      <c r="H1996" s="9"/>
      <c r="I1996" s="9"/>
      <c r="J1996" s="9" t="s">
        <v>90</v>
      </c>
      <c r="K1996" s="9" t="s">
        <v>4998</v>
      </c>
      <c r="L1996" s="9" t="s">
        <v>4999</v>
      </c>
      <c r="M1996" s="9" t="s">
        <v>5000</v>
      </c>
      <c r="N1996" s="9" t="s">
        <v>36</v>
      </c>
      <c r="O1996" s="9">
        <v>1</v>
      </c>
      <c r="P1996" s="9" t="s">
        <v>43</v>
      </c>
      <c r="Q1996" s="9">
        <v>30.99</v>
      </c>
      <c r="R1996" s="9"/>
      <c r="S1996" s="9">
        <v>4.48</v>
      </c>
      <c r="T1996" s="9"/>
      <c r="U1996" s="9"/>
      <c r="V1996" s="9"/>
      <c r="W1996" s="9"/>
      <c r="X1996" s="9"/>
      <c r="Y1996" s="9" t="s">
        <v>10089</v>
      </c>
      <c r="Z1996" s="9" t="s">
        <v>45</v>
      </c>
      <c r="AA1996" s="9" t="s">
        <v>10090</v>
      </c>
      <c r="AB1996" s="9" t="s">
        <v>47</v>
      </c>
      <c r="AC1996" s="9"/>
      <c r="AD1996" s="9" t="b">
        <v>0</v>
      </c>
      <c r="AE1996" s="9"/>
      <c r="AF1996" s="9"/>
      <c r="AG1996" s="14">
        <f t="shared" si="31"/>
        <v>43328</v>
      </c>
    </row>
    <row r="1997" spans="1:33">
      <c r="A1997" s="9" t="s">
        <v>10091</v>
      </c>
      <c r="B1997" s="9" t="s">
        <v>10091</v>
      </c>
      <c r="C1997" s="9" t="s">
        <v>10092</v>
      </c>
      <c r="D1997" s="9" t="s">
        <v>10093</v>
      </c>
      <c r="E1997" s="9" t="s">
        <v>36</v>
      </c>
      <c r="F1997" s="9" t="s">
        <v>37</v>
      </c>
      <c r="G1997" s="9" t="s">
        <v>38</v>
      </c>
      <c r="H1997" s="9"/>
      <c r="I1997" s="9"/>
      <c r="J1997" s="9" t="s">
        <v>39</v>
      </c>
      <c r="K1997" s="9" t="s">
        <v>9560</v>
      </c>
      <c r="L1997" s="9" t="s">
        <v>2399</v>
      </c>
      <c r="M1997" s="9" t="s">
        <v>2400</v>
      </c>
      <c r="N1997" s="9" t="s">
        <v>36</v>
      </c>
      <c r="O1997" s="9">
        <v>1</v>
      </c>
      <c r="P1997" s="9" t="s">
        <v>43</v>
      </c>
      <c r="Q1997" s="9">
        <v>22.65</v>
      </c>
      <c r="R1997" s="9"/>
      <c r="S1997" s="9"/>
      <c r="T1997" s="9"/>
      <c r="U1997" s="9"/>
      <c r="V1997" s="9"/>
      <c r="W1997" s="9"/>
      <c r="X1997" s="9"/>
      <c r="Y1997" s="9" t="s">
        <v>10094</v>
      </c>
      <c r="Z1997" s="9" t="s">
        <v>56</v>
      </c>
      <c r="AA1997" s="9" t="s">
        <v>10095</v>
      </c>
      <c r="AB1997" s="9" t="s">
        <v>47</v>
      </c>
      <c r="AC1997" s="9"/>
      <c r="AD1997" s="9" t="b">
        <v>0</v>
      </c>
      <c r="AE1997" s="9"/>
      <c r="AF1997" s="9"/>
      <c r="AG1997" s="14">
        <f t="shared" si="31"/>
        <v>43328</v>
      </c>
    </row>
    <row r="1998" spans="1:33">
      <c r="A1998" s="9" t="s">
        <v>10096</v>
      </c>
      <c r="B1998" s="9" t="s">
        <v>10096</v>
      </c>
      <c r="C1998" s="9" t="s">
        <v>10097</v>
      </c>
      <c r="D1998" s="9" t="s">
        <v>10098</v>
      </c>
      <c r="E1998" s="9" t="s">
        <v>36</v>
      </c>
      <c r="F1998" s="9" t="s">
        <v>37</v>
      </c>
      <c r="G1998" s="9" t="s">
        <v>38</v>
      </c>
      <c r="H1998" s="9"/>
      <c r="I1998" s="9"/>
      <c r="J1998" s="9" t="s">
        <v>39</v>
      </c>
      <c r="K1998" s="9" t="s">
        <v>488</v>
      </c>
      <c r="L1998" s="9" t="s">
        <v>489</v>
      </c>
      <c r="M1998" s="9" t="s">
        <v>490</v>
      </c>
      <c r="N1998" s="9" t="s">
        <v>36</v>
      </c>
      <c r="O1998" s="9">
        <v>1</v>
      </c>
      <c r="P1998" s="9" t="s">
        <v>43</v>
      </c>
      <c r="Q1998" s="9">
        <v>20.99</v>
      </c>
      <c r="R1998" s="9"/>
      <c r="S1998" s="9"/>
      <c r="T1998" s="9"/>
      <c r="U1998" s="9"/>
      <c r="V1998" s="9"/>
      <c r="W1998" s="9"/>
      <c r="X1998" s="9"/>
      <c r="Y1998" s="9" t="s">
        <v>10099</v>
      </c>
      <c r="Z1998" s="9" t="s">
        <v>95</v>
      </c>
      <c r="AA1998" s="9" t="s">
        <v>10100</v>
      </c>
      <c r="AB1998" s="9" t="s">
        <v>47</v>
      </c>
      <c r="AC1998" s="9"/>
      <c r="AD1998" s="9" t="b">
        <v>0</v>
      </c>
      <c r="AE1998" s="9"/>
      <c r="AF1998" s="9"/>
      <c r="AG1998" s="14">
        <f t="shared" si="31"/>
        <v>43328</v>
      </c>
    </row>
    <row r="1999" spans="1:33">
      <c r="A1999" s="9" t="s">
        <v>10101</v>
      </c>
      <c r="B1999" s="9" t="s">
        <v>10101</v>
      </c>
      <c r="C1999" s="9" t="s">
        <v>10102</v>
      </c>
      <c r="D1999" s="9" t="s">
        <v>10103</v>
      </c>
      <c r="E1999" s="9" t="s">
        <v>36</v>
      </c>
      <c r="F1999" s="9" t="s">
        <v>37</v>
      </c>
      <c r="G1999" s="9" t="s">
        <v>38</v>
      </c>
      <c r="H1999" s="9"/>
      <c r="I1999" s="9"/>
      <c r="J1999" s="9" t="s">
        <v>39</v>
      </c>
      <c r="K1999" s="9" t="s">
        <v>176</v>
      </c>
      <c r="L1999" s="9" t="s">
        <v>3279</v>
      </c>
      <c r="M1999" s="9" t="s">
        <v>3280</v>
      </c>
      <c r="N1999" s="9" t="s">
        <v>36</v>
      </c>
      <c r="O1999" s="9">
        <v>1</v>
      </c>
      <c r="P1999" s="9" t="s">
        <v>43</v>
      </c>
      <c r="Q1999" s="9">
        <v>15.99</v>
      </c>
      <c r="R1999" s="9"/>
      <c r="S1999" s="9"/>
      <c r="T1999" s="9"/>
      <c r="U1999" s="9"/>
      <c r="V1999" s="9"/>
      <c r="W1999" s="9"/>
      <c r="X1999" s="9"/>
      <c r="Y1999" s="9" t="s">
        <v>10104</v>
      </c>
      <c r="Z1999" s="9" t="s">
        <v>149</v>
      </c>
      <c r="AA1999" s="9" t="s">
        <v>10105</v>
      </c>
      <c r="AB1999" s="9" t="s">
        <v>47</v>
      </c>
      <c r="AC1999" s="9"/>
      <c r="AD1999" s="9" t="b">
        <v>0</v>
      </c>
      <c r="AE1999" s="9"/>
      <c r="AF1999" s="9"/>
      <c r="AG1999" s="14">
        <f t="shared" si="31"/>
        <v>43328</v>
      </c>
    </row>
    <row r="2000" spans="1:33">
      <c r="A2000" s="9" t="s">
        <v>10106</v>
      </c>
      <c r="B2000" s="9" t="s">
        <v>10106</v>
      </c>
      <c r="C2000" s="9" t="s">
        <v>10107</v>
      </c>
      <c r="D2000" s="9" t="s">
        <v>10108</v>
      </c>
      <c r="E2000" s="9" t="s">
        <v>36</v>
      </c>
      <c r="F2000" s="9" t="s">
        <v>37</v>
      </c>
      <c r="G2000" s="9" t="s">
        <v>38</v>
      </c>
      <c r="H2000" s="9"/>
      <c r="I2000" s="9"/>
      <c r="J2000" s="9" t="s">
        <v>39</v>
      </c>
      <c r="K2000" s="9" t="s">
        <v>9464</v>
      </c>
      <c r="L2000" s="9" t="s">
        <v>92</v>
      </c>
      <c r="M2000" s="9" t="s">
        <v>93</v>
      </c>
      <c r="N2000" s="9" t="s">
        <v>36</v>
      </c>
      <c r="O2000" s="9">
        <v>1</v>
      </c>
      <c r="P2000" s="9" t="s">
        <v>43</v>
      </c>
      <c r="Q2000" s="9">
        <v>22.65</v>
      </c>
      <c r="R2000" s="9"/>
      <c r="S2000" s="9"/>
      <c r="T2000" s="9"/>
      <c r="U2000" s="9"/>
      <c r="V2000" s="9"/>
      <c r="W2000" s="9"/>
      <c r="X2000" s="9"/>
      <c r="Y2000" s="9" t="s">
        <v>119</v>
      </c>
      <c r="Z2000" s="9" t="s">
        <v>180</v>
      </c>
      <c r="AA2000" s="9" t="s">
        <v>10109</v>
      </c>
      <c r="AB2000" s="9" t="s">
        <v>47</v>
      </c>
      <c r="AC2000" s="9"/>
      <c r="AD2000" s="9" t="b">
        <v>0</v>
      </c>
      <c r="AE2000" s="9"/>
      <c r="AF2000" s="9"/>
      <c r="AG2000" s="14">
        <f t="shared" si="31"/>
        <v>43328</v>
      </c>
    </row>
    <row r="2001" spans="1:33">
      <c r="A2001" s="9" t="s">
        <v>10110</v>
      </c>
      <c r="B2001" s="9" t="s">
        <v>10110</v>
      </c>
      <c r="C2001" s="9" t="s">
        <v>10111</v>
      </c>
      <c r="D2001" s="9" t="s">
        <v>10112</v>
      </c>
      <c r="E2001" s="9" t="s">
        <v>36</v>
      </c>
      <c r="F2001" s="9" t="s">
        <v>37</v>
      </c>
      <c r="G2001" s="9" t="s">
        <v>38</v>
      </c>
      <c r="H2001" s="9"/>
      <c r="I2001" s="9"/>
      <c r="J2001" s="9" t="s">
        <v>51</v>
      </c>
      <c r="K2001" s="9" t="s">
        <v>2360</v>
      </c>
      <c r="L2001" s="9" t="s">
        <v>2361</v>
      </c>
      <c r="M2001" s="9" t="s">
        <v>2362</v>
      </c>
      <c r="N2001" s="9" t="s">
        <v>36</v>
      </c>
      <c r="O2001" s="9">
        <v>1</v>
      </c>
      <c r="P2001" s="9" t="s">
        <v>43</v>
      </c>
      <c r="Q2001" s="9">
        <v>20.99</v>
      </c>
      <c r="R2001" s="9"/>
      <c r="S2001" s="9">
        <v>3.99</v>
      </c>
      <c r="T2001" s="9"/>
      <c r="U2001" s="9"/>
      <c r="V2001" s="9"/>
      <c r="W2001" s="9"/>
      <c r="X2001" s="9"/>
      <c r="Y2001" s="9" t="s">
        <v>2094</v>
      </c>
      <c r="Z2001" s="9" t="s">
        <v>56</v>
      </c>
      <c r="AA2001" s="9" t="s">
        <v>10113</v>
      </c>
      <c r="AB2001" s="9" t="s">
        <v>47</v>
      </c>
      <c r="AC2001" s="9"/>
      <c r="AD2001" s="9" t="b">
        <v>0</v>
      </c>
      <c r="AE2001" s="9"/>
      <c r="AF2001" s="9"/>
      <c r="AG2001" s="14">
        <f t="shared" si="31"/>
        <v>43328</v>
      </c>
    </row>
    <row r="2002" spans="1:33">
      <c r="A2002" s="9" t="s">
        <v>10110</v>
      </c>
      <c r="B2002" s="9" t="s">
        <v>10110</v>
      </c>
      <c r="C2002" s="9" t="s">
        <v>10111</v>
      </c>
      <c r="D2002" s="9" t="s">
        <v>10112</v>
      </c>
      <c r="E2002" s="9" t="s">
        <v>36</v>
      </c>
      <c r="F2002" s="9" t="s">
        <v>37</v>
      </c>
      <c r="G2002" s="9" t="s">
        <v>38</v>
      </c>
      <c r="H2002" s="9"/>
      <c r="I2002" s="9"/>
      <c r="J2002" s="9" t="s">
        <v>51</v>
      </c>
      <c r="K2002" s="9" t="s">
        <v>488</v>
      </c>
      <c r="L2002" s="9" t="s">
        <v>489</v>
      </c>
      <c r="M2002" s="9" t="s">
        <v>490</v>
      </c>
      <c r="N2002" s="9" t="s">
        <v>36</v>
      </c>
      <c r="O2002" s="9">
        <v>1</v>
      </c>
      <c r="P2002" s="9" t="s">
        <v>43</v>
      </c>
      <c r="Q2002" s="9">
        <v>20.99</v>
      </c>
      <c r="R2002" s="9"/>
      <c r="S2002" s="9">
        <v>3.99</v>
      </c>
      <c r="T2002" s="9"/>
      <c r="U2002" s="9"/>
      <c r="V2002" s="9"/>
      <c r="W2002" s="9"/>
      <c r="X2002" s="9"/>
      <c r="Y2002" s="9" t="s">
        <v>2094</v>
      </c>
      <c r="Z2002" s="9" t="s">
        <v>56</v>
      </c>
      <c r="AA2002" s="9" t="s">
        <v>10113</v>
      </c>
      <c r="AB2002" s="9" t="s">
        <v>47</v>
      </c>
      <c r="AC2002" s="9"/>
      <c r="AD2002" s="9" t="b">
        <v>0</v>
      </c>
      <c r="AE2002" s="9"/>
      <c r="AF2002" s="9"/>
      <c r="AG2002" s="14">
        <f t="shared" si="31"/>
        <v>43328</v>
      </c>
    </row>
    <row r="2003" spans="1:33">
      <c r="A2003" s="9" t="s">
        <v>10114</v>
      </c>
      <c r="B2003" s="9" t="s">
        <v>10114</v>
      </c>
      <c r="C2003" s="9" t="s">
        <v>10115</v>
      </c>
      <c r="D2003" s="9" t="s">
        <v>10116</v>
      </c>
      <c r="E2003" s="9" t="s">
        <v>36</v>
      </c>
      <c r="F2003" s="9" t="s">
        <v>37</v>
      </c>
      <c r="G2003" s="9" t="s">
        <v>38</v>
      </c>
      <c r="H2003" s="9"/>
      <c r="I2003" s="9"/>
      <c r="J2003" s="9" t="s">
        <v>39</v>
      </c>
      <c r="K2003" s="9" t="s">
        <v>1895</v>
      </c>
      <c r="L2003" s="9" t="s">
        <v>4260</v>
      </c>
      <c r="M2003" s="9" t="s">
        <v>4261</v>
      </c>
      <c r="N2003" s="9" t="s">
        <v>36</v>
      </c>
      <c r="O2003" s="9">
        <v>1</v>
      </c>
      <c r="P2003" s="9" t="s">
        <v>43</v>
      </c>
      <c r="Q2003" s="9">
        <v>29.99</v>
      </c>
      <c r="R2003" s="9"/>
      <c r="S2003" s="9"/>
      <c r="T2003" s="9"/>
      <c r="U2003" s="9"/>
      <c r="V2003" s="9"/>
      <c r="W2003" s="9"/>
      <c r="X2003" s="9"/>
      <c r="Y2003" s="9" t="s">
        <v>119</v>
      </c>
      <c r="Z2003" s="9" t="s">
        <v>56</v>
      </c>
      <c r="AA2003" s="9" t="s">
        <v>10117</v>
      </c>
      <c r="AB2003" s="9" t="s">
        <v>47</v>
      </c>
      <c r="AC2003" s="9"/>
      <c r="AD2003" s="9" t="b">
        <v>0</v>
      </c>
      <c r="AE2003" s="9"/>
      <c r="AF2003" s="9"/>
      <c r="AG2003" s="14">
        <f t="shared" si="31"/>
        <v>43328</v>
      </c>
    </row>
    <row r="2004" spans="1:33">
      <c r="A2004" s="9" t="s">
        <v>10118</v>
      </c>
      <c r="B2004" s="9" t="s">
        <v>10118</v>
      </c>
      <c r="C2004" s="9" t="s">
        <v>10119</v>
      </c>
      <c r="D2004" s="9" t="s">
        <v>10120</v>
      </c>
      <c r="E2004" s="9" t="s">
        <v>36</v>
      </c>
      <c r="F2004" s="9" t="s">
        <v>37</v>
      </c>
      <c r="G2004" s="9" t="s">
        <v>38</v>
      </c>
      <c r="H2004" s="9"/>
      <c r="I2004" s="9"/>
      <c r="J2004" s="9" t="s">
        <v>90</v>
      </c>
      <c r="K2004" s="9" t="s">
        <v>10121</v>
      </c>
      <c r="L2004" s="9" t="s">
        <v>2006</v>
      </c>
      <c r="M2004" s="9" t="s">
        <v>2007</v>
      </c>
      <c r="N2004" s="9" t="s">
        <v>36</v>
      </c>
      <c r="O2004" s="9">
        <v>1</v>
      </c>
      <c r="P2004" s="9" t="s">
        <v>43</v>
      </c>
      <c r="Q2004" s="9">
        <v>35.99</v>
      </c>
      <c r="R2004" s="9"/>
      <c r="S2004" s="9">
        <v>5.9</v>
      </c>
      <c r="T2004" s="9"/>
      <c r="U2004" s="9"/>
      <c r="V2004" s="9"/>
      <c r="W2004" s="9"/>
      <c r="X2004" s="9">
        <v>5.9</v>
      </c>
      <c r="Y2004" s="9" t="s">
        <v>1116</v>
      </c>
      <c r="Z2004" s="9" t="s">
        <v>56</v>
      </c>
      <c r="AA2004" s="9" t="s">
        <v>10122</v>
      </c>
      <c r="AB2004" s="9" t="s">
        <v>47</v>
      </c>
      <c r="AC2004" s="9" t="s">
        <v>97</v>
      </c>
      <c r="AD2004" s="9" t="b">
        <v>0</v>
      </c>
      <c r="AE2004" s="9"/>
      <c r="AF2004" s="9"/>
      <c r="AG2004" s="14">
        <f t="shared" si="31"/>
        <v>43328</v>
      </c>
    </row>
    <row r="2005" spans="1:33">
      <c r="A2005" s="9" t="s">
        <v>10123</v>
      </c>
      <c r="B2005" s="9" t="s">
        <v>10123</v>
      </c>
      <c r="C2005" s="9" t="s">
        <v>10124</v>
      </c>
      <c r="D2005" s="9" t="s">
        <v>10125</v>
      </c>
      <c r="E2005" s="9" t="s">
        <v>36</v>
      </c>
      <c r="F2005" s="9" t="s">
        <v>37</v>
      </c>
      <c r="G2005" s="9" t="s">
        <v>38</v>
      </c>
      <c r="H2005" s="9"/>
      <c r="I2005" s="9"/>
      <c r="J2005" s="9" t="s">
        <v>70</v>
      </c>
      <c r="K2005" s="9" t="s">
        <v>254</v>
      </c>
      <c r="L2005" s="9" t="s">
        <v>262</v>
      </c>
      <c r="M2005" s="9" t="s">
        <v>263</v>
      </c>
      <c r="N2005" s="9" t="s">
        <v>36</v>
      </c>
      <c r="O2005" s="9">
        <v>1</v>
      </c>
      <c r="P2005" s="9" t="s">
        <v>43</v>
      </c>
      <c r="Q2005" s="9">
        <v>21.99</v>
      </c>
      <c r="R2005" s="9"/>
      <c r="S2005" s="9"/>
      <c r="T2005" s="9"/>
      <c r="U2005" s="9"/>
      <c r="V2005" s="9"/>
      <c r="W2005" s="9"/>
      <c r="X2005" s="9"/>
      <c r="Y2005" s="9" t="s">
        <v>10126</v>
      </c>
      <c r="Z2005" s="9" t="s">
        <v>56</v>
      </c>
      <c r="AA2005" s="9" t="s">
        <v>10127</v>
      </c>
      <c r="AB2005" s="9" t="s">
        <v>47</v>
      </c>
      <c r="AC2005" s="9"/>
      <c r="AD2005" s="9" t="b">
        <v>0</v>
      </c>
      <c r="AE2005" s="9"/>
      <c r="AF2005" s="9"/>
      <c r="AG2005" s="14">
        <f t="shared" si="31"/>
        <v>43328</v>
      </c>
    </row>
    <row r="2006" spans="1:33">
      <c r="A2006" s="9" t="s">
        <v>10128</v>
      </c>
      <c r="B2006" s="9" t="s">
        <v>10128</v>
      </c>
      <c r="C2006" s="9" t="s">
        <v>10129</v>
      </c>
      <c r="D2006" s="9" t="s">
        <v>10130</v>
      </c>
      <c r="E2006" s="9" t="s">
        <v>36</v>
      </c>
      <c r="F2006" s="9" t="s">
        <v>37</v>
      </c>
      <c r="G2006" s="9" t="s">
        <v>38</v>
      </c>
      <c r="H2006" s="9"/>
      <c r="I2006" s="9"/>
      <c r="J2006" s="9" t="s">
        <v>51</v>
      </c>
      <c r="K2006" s="9" t="s">
        <v>116</v>
      </c>
      <c r="L2006" s="9" t="s">
        <v>147</v>
      </c>
      <c r="M2006" s="9" t="s">
        <v>148</v>
      </c>
      <c r="N2006" s="9" t="s">
        <v>36</v>
      </c>
      <c r="O2006" s="9">
        <v>1</v>
      </c>
      <c r="P2006" s="9" t="s">
        <v>43</v>
      </c>
      <c r="Q2006" s="9">
        <v>29.99</v>
      </c>
      <c r="R2006" s="9"/>
      <c r="S2006" s="9">
        <v>3.99</v>
      </c>
      <c r="T2006" s="9"/>
      <c r="U2006" s="9"/>
      <c r="V2006" s="9"/>
      <c r="W2006" s="9"/>
      <c r="X2006" s="9"/>
      <c r="Y2006" s="9" t="s">
        <v>10131</v>
      </c>
      <c r="Z2006" s="9" t="s">
        <v>180</v>
      </c>
      <c r="AA2006" s="9" t="s">
        <v>10132</v>
      </c>
      <c r="AB2006" s="9" t="s">
        <v>47</v>
      </c>
      <c r="AC2006" s="9"/>
      <c r="AD2006" s="9" t="b">
        <v>0</v>
      </c>
      <c r="AE2006" s="9"/>
      <c r="AF2006" s="9"/>
      <c r="AG2006" s="14">
        <f t="shared" si="31"/>
        <v>43328</v>
      </c>
    </row>
    <row r="2007" spans="1:33">
      <c r="A2007" s="9" t="s">
        <v>10133</v>
      </c>
      <c r="B2007" s="9" t="s">
        <v>10133</v>
      </c>
      <c r="C2007" s="9" t="s">
        <v>10134</v>
      </c>
      <c r="D2007" s="9" t="s">
        <v>10135</v>
      </c>
      <c r="E2007" s="9" t="s">
        <v>80</v>
      </c>
      <c r="F2007" s="9" t="s">
        <v>37</v>
      </c>
      <c r="G2007" s="9" t="s">
        <v>38</v>
      </c>
      <c r="H2007" s="9"/>
      <c r="I2007" s="9"/>
      <c r="J2007" s="9" t="s">
        <v>39</v>
      </c>
      <c r="K2007" s="9" t="s">
        <v>3497</v>
      </c>
      <c r="L2007" s="9" t="s">
        <v>3498</v>
      </c>
      <c r="M2007" s="9" t="s">
        <v>3499</v>
      </c>
      <c r="N2007" s="9" t="s">
        <v>80</v>
      </c>
      <c r="O2007" s="9">
        <v>0</v>
      </c>
      <c r="P2007" s="9"/>
      <c r="Q2007" s="9"/>
      <c r="R2007" s="9"/>
      <c r="S2007" s="9"/>
      <c r="T2007" s="9"/>
      <c r="U2007" s="9"/>
      <c r="V2007" s="9"/>
      <c r="W2007" s="9"/>
      <c r="X2007" s="9"/>
      <c r="Y2007" s="9" t="s">
        <v>65</v>
      </c>
      <c r="Z2007" s="9" t="s">
        <v>65</v>
      </c>
      <c r="AA2007" s="9" t="s">
        <v>6626</v>
      </c>
      <c r="AB2007" s="9" t="s">
        <v>47</v>
      </c>
      <c r="AC2007" s="9"/>
      <c r="AD2007" s="9" t="b">
        <v>0</v>
      </c>
      <c r="AE2007" s="9"/>
      <c r="AF2007" s="9"/>
      <c r="AG2007" s="14">
        <f t="shared" si="31"/>
        <v>43328</v>
      </c>
    </row>
    <row r="2008" spans="1:33">
      <c r="A2008" s="9" t="s">
        <v>10136</v>
      </c>
      <c r="B2008" s="9" t="s">
        <v>10136</v>
      </c>
      <c r="C2008" s="9" t="s">
        <v>10137</v>
      </c>
      <c r="D2008" s="9" t="s">
        <v>10138</v>
      </c>
      <c r="E2008" s="9" t="s">
        <v>36</v>
      </c>
      <c r="F2008" s="9" t="s">
        <v>37</v>
      </c>
      <c r="G2008" s="9" t="s">
        <v>38</v>
      </c>
      <c r="H2008" s="9"/>
      <c r="I2008" s="9"/>
      <c r="J2008" s="9" t="s">
        <v>51</v>
      </c>
      <c r="K2008" s="9" t="s">
        <v>138</v>
      </c>
      <c r="L2008" s="9" t="s">
        <v>1574</v>
      </c>
      <c r="M2008" s="9" t="s">
        <v>1575</v>
      </c>
      <c r="N2008" s="9" t="s">
        <v>36</v>
      </c>
      <c r="O2008" s="9">
        <v>1</v>
      </c>
      <c r="P2008" s="9" t="s">
        <v>43</v>
      </c>
      <c r="Q2008" s="9">
        <v>25.99</v>
      </c>
      <c r="R2008" s="9"/>
      <c r="S2008" s="9">
        <v>3.99</v>
      </c>
      <c r="T2008" s="9"/>
      <c r="U2008" s="9"/>
      <c r="V2008" s="9"/>
      <c r="W2008" s="9"/>
      <c r="X2008" s="9"/>
      <c r="Y2008" s="9" t="s">
        <v>671</v>
      </c>
      <c r="Z2008" s="9" t="s">
        <v>56</v>
      </c>
      <c r="AA2008" s="9" t="s">
        <v>10139</v>
      </c>
      <c r="AB2008" s="9" t="s">
        <v>47</v>
      </c>
      <c r="AC2008" s="9"/>
      <c r="AD2008" s="9" t="b">
        <v>0</v>
      </c>
      <c r="AE2008" s="9"/>
      <c r="AF2008" s="9"/>
      <c r="AG2008" s="14">
        <f t="shared" si="31"/>
        <v>43328</v>
      </c>
    </row>
    <row r="2009" spans="1:33">
      <c r="A2009" s="9" t="s">
        <v>10140</v>
      </c>
      <c r="B2009" s="9" t="s">
        <v>10140</v>
      </c>
      <c r="C2009" s="9" t="s">
        <v>10141</v>
      </c>
      <c r="D2009" s="9" t="s">
        <v>10142</v>
      </c>
      <c r="E2009" s="9" t="s">
        <v>36</v>
      </c>
      <c r="F2009" s="9" t="s">
        <v>37</v>
      </c>
      <c r="G2009" s="9" t="s">
        <v>38</v>
      </c>
      <c r="H2009" s="9"/>
      <c r="I2009" s="9"/>
      <c r="J2009" s="9" t="s">
        <v>39</v>
      </c>
      <c r="K2009" s="9" t="s">
        <v>1050</v>
      </c>
      <c r="L2009" s="9" t="s">
        <v>1051</v>
      </c>
      <c r="M2009" s="9" t="s">
        <v>1052</v>
      </c>
      <c r="N2009" s="9" t="s">
        <v>36</v>
      </c>
      <c r="O2009" s="9">
        <v>1</v>
      </c>
      <c r="P2009" s="9" t="s">
        <v>43</v>
      </c>
      <c r="Q2009" s="9">
        <v>32.99</v>
      </c>
      <c r="R2009" s="9"/>
      <c r="S2009" s="9"/>
      <c r="T2009" s="9"/>
      <c r="U2009" s="9"/>
      <c r="V2009" s="9"/>
      <c r="W2009" s="9"/>
      <c r="X2009" s="9"/>
      <c r="Y2009" s="9" t="s">
        <v>372</v>
      </c>
      <c r="Z2009" s="9" t="s">
        <v>65</v>
      </c>
      <c r="AA2009" s="9" t="s">
        <v>10143</v>
      </c>
      <c r="AB2009" s="9" t="s">
        <v>47</v>
      </c>
      <c r="AC2009" s="9"/>
      <c r="AD2009" s="9" t="b">
        <v>0</v>
      </c>
      <c r="AE2009" s="9"/>
      <c r="AF2009" s="9"/>
      <c r="AG2009" s="14">
        <f t="shared" si="31"/>
        <v>43328</v>
      </c>
    </row>
    <row r="2010" spans="1:33">
      <c r="A2010" s="9" t="s">
        <v>10144</v>
      </c>
      <c r="B2010" s="9" t="s">
        <v>10144</v>
      </c>
      <c r="C2010" s="9" t="s">
        <v>10145</v>
      </c>
      <c r="D2010" s="9" t="s">
        <v>10146</v>
      </c>
      <c r="E2010" s="9" t="s">
        <v>36</v>
      </c>
      <c r="F2010" s="9" t="s">
        <v>37</v>
      </c>
      <c r="G2010" s="9" t="s">
        <v>38</v>
      </c>
      <c r="H2010" s="9"/>
      <c r="I2010" s="9"/>
      <c r="J2010" s="9" t="s">
        <v>51</v>
      </c>
      <c r="K2010" s="9" t="s">
        <v>176</v>
      </c>
      <c r="L2010" s="9" t="s">
        <v>557</v>
      </c>
      <c r="M2010" s="9" t="s">
        <v>558</v>
      </c>
      <c r="N2010" s="9" t="s">
        <v>36</v>
      </c>
      <c r="O2010" s="9">
        <v>1</v>
      </c>
      <c r="P2010" s="9" t="s">
        <v>43</v>
      </c>
      <c r="Q2010" s="9">
        <v>15.99</v>
      </c>
      <c r="R2010" s="9"/>
      <c r="S2010" s="9">
        <v>3.99</v>
      </c>
      <c r="T2010" s="9"/>
      <c r="U2010" s="9"/>
      <c r="V2010" s="9"/>
      <c r="W2010" s="9"/>
      <c r="X2010" s="9"/>
      <c r="Y2010" s="9" t="s">
        <v>10147</v>
      </c>
      <c r="Z2010" s="9" t="s">
        <v>2840</v>
      </c>
      <c r="AA2010" s="9" t="s">
        <v>10148</v>
      </c>
      <c r="AB2010" s="9" t="s">
        <v>47</v>
      </c>
      <c r="AC2010" s="9"/>
      <c r="AD2010" s="9" t="b">
        <v>0</v>
      </c>
      <c r="AE2010" s="9"/>
      <c r="AF2010" s="9"/>
      <c r="AG2010" s="14">
        <f t="shared" si="31"/>
        <v>43328</v>
      </c>
    </row>
    <row r="2011" spans="1:33">
      <c r="A2011" s="9" t="s">
        <v>10149</v>
      </c>
      <c r="B2011" s="9" t="s">
        <v>10149</v>
      </c>
      <c r="C2011" s="9" t="s">
        <v>10150</v>
      </c>
      <c r="D2011" s="9" t="s">
        <v>10151</v>
      </c>
      <c r="E2011" s="9" t="s">
        <v>36</v>
      </c>
      <c r="F2011" s="9" t="s">
        <v>37</v>
      </c>
      <c r="G2011" s="9" t="s">
        <v>38</v>
      </c>
      <c r="H2011" s="9"/>
      <c r="I2011" s="9"/>
      <c r="J2011" s="9" t="s">
        <v>90</v>
      </c>
      <c r="K2011" s="9" t="s">
        <v>2373</v>
      </c>
      <c r="L2011" s="9" t="s">
        <v>2374</v>
      </c>
      <c r="M2011" s="9" t="s">
        <v>2375</v>
      </c>
      <c r="N2011" s="9" t="s">
        <v>36</v>
      </c>
      <c r="O2011" s="9">
        <v>1</v>
      </c>
      <c r="P2011" s="9" t="s">
        <v>43</v>
      </c>
      <c r="Q2011" s="9">
        <v>32.99</v>
      </c>
      <c r="R2011" s="9"/>
      <c r="S2011" s="9">
        <v>3.93</v>
      </c>
      <c r="T2011" s="9"/>
      <c r="U2011" s="9"/>
      <c r="V2011" s="9"/>
      <c r="W2011" s="9"/>
      <c r="X2011" s="9">
        <v>3.93</v>
      </c>
      <c r="Y2011" s="9" t="s">
        <v>10152</v>
      </c>
      <c r="Z2011" s="9" t="s">
        <v>411</v>
      </c>
      <c r="AA2011" s="9" t="s">
        <v>10153</v>
      </c>
      <c r="AB2011" s="9" t="s">
        <v>47</v>
      </c>
      <c r="AC2011" s="9" t="s">
        <v>97</v>
      </c>
      <c r="AD2011" s="9" t="b">
        <v>0</v>
      </c>
      <c r="AE2011" s="9"/>
      <c r="AF2011" s="9"/>
      <c r="AG2011" s="14">
        <f t="shared" si="31"/>
        <v>43328</v>
      </c>
    </row>
    <row r="2012" spans="1:33">
      <c r="A2012" s="9" t="s">
        <v>10154</v>
      </c>
      <c r="B2012" s="9" t="s">
        <v>10154</v>
      </c>
      <c r="C2012" s="9" t="s">
        <v>10155</v>
      </c>
      <c r="D2012" s="9" t="s">
        <v>10156</v>
      </c>
      <c r="E2012" s="9" t="s">
        <v>36</v>
      </c>
      <c r="F2012" s="9" t="s">
        <v>37</v>
      </c>
      <c r="G2012" s="9" t="s">
        <v>38</v>
      </c>
      <c r="H2012" s="9"/>
      <c r="I2012" s="9"/>
      <c r="J2012" s="9" t="s">
        <v>39</v>
      </c>
      <c r="K2012" s="9" t="s">
        <v>10157</v>
      </c>
      <c r="L2012" s="9" t="s">
        <v>10158</v>
      </c>
      <c r="M2012" s="9" t="s">
        <v>10159</v>
      </c>
      <c r="N2012" s="9" t="s">
        <v>36</v>
      </c>
      <c r="O2012" s="9">
        <v>1</v>
      </c>
      <c r="P2012" s="9" t="s">
        <v>43</v>
      </c>
      <c r="Q2012" s="9">
        <v>32.99</v>
      </c>
      <c r="R2012" s="9"/>
      <c r="S2012" s="9"/>
      <c r="T2012" s="9"/>
      <c r="U2012" s="9"/>
      <c r="V2012" s="9"/>
      <c r="W2012" s="9"/>
      <c r="X2012" s="9"/>
      <c r="Y2012" s="9" t="s">
        <v>3874</v>
      </c>
      <c r="Z2012" s="9" t="s">
        <v>45</v>
      </c>
      <c r="AA2012" s="9" t="s">
        <v>10160</v>
      </c>
      <c r="AB2012" s="9" t="s">
        <v>47</v>
      </c>
      <c r="AC2012" s="9"/>
      <c r="AD2012" s="9" t="b">
        <v>0</v>
      </c>
      <c r="AE2012" s="9"/>
      <c r="AF2012" s="9"/>
      <c r="AG2012" s="14">
        <f t="shared" si="31"/>
        <v>43328</v>
      </c>
    </row>
    <row r="2013" spans="1:33">
      <c r="A2013" s="9" t="s">
        <v>10161</v>
      </c>
      <c r="B2013" s="9" t="s">
        <v>10161</v>
      </c>
      <c r="C2013" s="9" t="s">
        <v>10162</v>
      </c>
      <c r="D2013" s="9" t="s">
        <v>10163</v>
      </c>
      <c r="E2013" s="9" t="s">
        <v>36</v>
      </c>
      <c r="F2013" s="9" t="s">
        <v>37</v>
      </c>
      <c r="G2013" s="9" t="s">
        <v>38</v>
      </c>
      <c r="H2013" s="9"/>
      <c r="I2013" s="9"/>
      <c r="J2013" s="9" t="s">
        <v>39</v>
      </c>
      <c r="K2013" s="9" t="s">
        <v>269</v>
      </c>
      <c r="L2013" s="9" t="s">
        <v>270</v>
      </c>
      <c r="M2013" s="9" t="s">
        <v>271</v>
      </c>
      <c r="N2013" s="9" t="s">
        <v>36</v>
      </c>
      <c r="O2013" s="9">
        <v>1</v>
      </c>
      <c r="P2013" s="9" t="s">
        <v>43</v>
      </c>
      <c r="Q2013" s="9">
        <v>35.99</v>
      </c>
      <c r="R2013" s="9"/>
      <c r="S2013" s="9"/>
      <c r="T2013" s="9"/>
      <c r="U2013" s="9"/>
      <c r="V2013" s="9"/>
      <c r="W2013" s="9"/>
      <c r="X2013" s="9"/>
      <c r="Y2013" s="9" t="s">
        <v>1116</v>
      </c>
      <c r="Z2013" s="9" t="s">
        <v>56</v>
      </c>
      <c r="AA2013" s="9" t="s">
        <v>10164</v>
      </c>
      <c r="AB2013" s="9" t="s">
        <v>47</v>
      </c>
      <c r="AC2013" s="9"/>
      <c r="AD2013" s="9" t="b">
        <v>0</v>
      </c>
      <c r="AE2013" s="9"/>
      <c r="AF2013" s="9"/>
      <c r="AG2013" s="14">
        <f t="shared" si="31"/>
        <v>43328</v>
      </c>
    </row>
    <row r="2014" spans="1:33">
      <c r="A2014" s="9" t="s">
        <v>10161</v>
      </c>
      <c r="B2014" s="9" t="s">
        <v>10161</v>
      </c>
      <c r="C2014" s="9" t="s">
        <v>10162</v>
      </c>
      <c r="D2014" s="9" t="s">
        <v>10163</v>
      </c>
      <c r="E2014" s="9" t="s">
        <v>36</v>
      </c>
      <c r="F2014" s="9" t="s">
        <v>37</v>
      </c>
      <c r="G2014" s="9" t="s">
        <v>38</v>
      </c>
      <c r="H2014" s="9"/>
      <c r="I2014" s="9"/>
      <c r="J2014" s="9" t="s">
        <v>39</v>
      </c>
      <c r="K2014" s="9" t="s">
        <v>2900</v>
      </c>
      <c r="L2014" s="9" t="s">
        <v>2901</v>
      </c>
      <c r="M2014" s="9" t="s">
        <v>2902</v>
      </c>
      <c r="N2014" s="9" t="s">
        <v>36</v>
      </c>
      <c r="O2014" s="9">
        <v>1</v>
      </c>
      <c r="P2014" s="9" t="s">
        <v>43</v>
      </c>
      <c r="Q2014" s="9">
        <v>35.99</v>
      </c>
      <c r="R2014" s="9"/>
      <c r="S2014" s="9"/>
      <c r="T2014" s="9"/>
      <c r="U2014" s="9"/>
      <c r="V2014" s="9"/>
      <c r="W2014" s="9"/>
      <c r="X2014" s="9"/>
      <c r="Y2014" s="9" t="s">
        <v>1116</v>
      </c>
      <c r="Z2014" s="9" t="s">
        <v>56</v>
      </c>
      <c r="AA2014" s="9" t="s">
        <v>10164</v>
      </c>
      <c r="AB2014" s="9" t="s">
        <v>47</v>
      </c>
      <c r="AC2014" s="9"/>
      <c r="AD2014" s="9" t="b">
        <v>0</v>
      </c>
      <c r="AE2014" s="9"/>
      <c r="AF2014" s="9"/>
      <c r="AG2014" s="14">
        <f t="shared" si="31"/>
        <v>43328</v>
      </c>
    </row>
    <row r="2015" spans="1:33">
      <c r="A2015" s="9" t="s">
        <v>10165</v>
      </c>
      <c r="B2015" s="9" t="s">
        <v>10165</v>
      </c>
      <c r="C2015" s="9" t="s">
        <v>10166</v>
      </c>
      <c r="D2015" s="9" t="s">
        <v>10167</v>
      </c>
      <c r="E2015" s="9" t="s">
        <v>36</v>
      </c>
      <c r="F2015" s="9" t="s">
        <v>37</v>
      </c>
      <c r="G2015" s="9" t="s">
        <v>38</v>
      </c>
      <c r="H2015" s="9"/>
      <c r="I2015" s="9"/>
      <c r="J2015" s="9" t="s">
        <v>39</v>
      </c>
      <c r="K2015" s="9" t="s">
        <v>342</v>
      </c>
      <c r="L2015" s="9" t="s">
        <v>714</v>
      </c>
      <c r="M2015" s="9" t="s">
        <v>715</v>
      </c>
      <c r="N2015" s="9" t="s">
        <v>36</v>
      </c>
      <c r="O2015" s="9">
        <v>1</v>
      </c>
      <c r="P2015" s="9" t="s">
        <v>43</v>
      </c>
      <c r="Q2015" s="9">
        <v>19.99</v>
      </c>
      <c r="R2015" s="9"/>
      <c r="S2015" s="9"/>
      <c r="T2015" s="9"/>
      <c r="U2015" s="9"/>
      <c r="V2015" s="9"/>
      <c r="W2015" s="9"/>
      <c r="X2015" s="9"/>
      <c r="Y2015" s="9" t="s">
        <v>111</v>
      </c>
      <c r="Z2015" s="9" t="s">
        <v>149</v>
      </c>
      <c r="AA2015" s="9" t="s">
        <v>10168</v>
      </c>
      <c r="AB2015" s="9" t="s">
        <v>47</v>
      </c>
      <c r="AC2015" s="9"/>
      <c r="AD2015" s="9" t="b">
        <v>0</v>
      </c>
      <c r="AE2015" s="9"/>
      <c r="AF2015" s="9"/>
      <c r="AG2015" s="14">
        <f t="shared" si="31"/>
        <v>43328</v>
      </c>
    </row>
    <row r="2016" spans="1:33">
      <c r="A2016" s="9" t="s">
        <v>10169</v>
      </c>
      <c r="B2016" s="9" t="s">
        <v>10169</v>
      </c>
      <c r="C2016" s="9" t="s">
        <v>10170</v>
      </c>
      <c r="D2016" s="9" t="s">
        <v>10171</v>
      </c>
      <c r="E2016" s="9" t="s">
        <v>36</v>
      </c>
      <c r="F2016" s="9" t="s">
        <v>37</v>
      </c>
      <c r="G2016" s="9" t="s">
        <v>38</v>
      </c>
      <c r="H2016" s="9"/>
      <c r="I2016" s="9"/>
      <c r="J2016" s="9" t="s">
        <v>39</v>
      </c>
      <c r="K2016" s="9" t="s">
        <v>2900</v>
      </c>
      <c r="L2016" s="9" t="s">
        <v>2901</v>
      </c>
      <c r="M2016" s="9" t="s">
        <v>2902</v>
      </c>
      <c r="N2016" s="9" t="s">
        <v>36</v>
      </c>
      <c r="O2016" s="9">
        <v>1</v>
      </c>
      <c r="P2016" s="9" t="s">
        <v>43</v>
      </c>
      <c r="Q2016" s="9">
        <v>35.99</v>
      </c>
      <c r="R2016" s="9"/>
      <c r="S2016" s="9"/>
      <c r="T2016" s="9"/>
      <c r="U2016" s="9"/>
      <c r="V2016" s="9"/>
      <c r="W2016" s="9"/>
      <c r="X2016" s="9"/>
      <c r="Y2016" s="9" t="s">
        <v>419</v>
      </c>
      <c r="Z2016" s="9" t="s">
        <v>75</v>
      </c>
      <c r="AA2016" s="9" t="s">
        <v>10172</v>
      </c>
      <c r="AB2016" s="9" t="s">
        <v>47</v>
      </c>
      <c r="AC2016" s="9"/>
      <c r="AD2016" s="9" t="b">
        <v>0</v>
      </c>
      <c r="AE2016" s="9"/>
      <c r="AF2016" s="9"/>
      <c r="AG2016" s="14">
        <f t="shared" si="31"/>
        <v>43328</v>
      </c>
    </row>
    <row r="2017" spans="1:33">
      <c r="A2017" s="9" t="s">
        <v>10173</v>
      </c>
      <c r="B2017" s="9" t="s">
        <v>10173</v>
      </c>
      <c r="C2017" s="9" t="s">
        <v>10174</v>
      </c>
      <c r="D2017" s="9" t="s">
        <v>10175</v>
      </c>
      <c r="E2017" s="9" t="s">
        <v>36</v>
      </c>
      <c r="F2017" s="9" t="s">
        <v>37</v>
      </c>
      <c r="G2017" s="9" t="s">
        <v>38</v>
      </c>
      <c r="H2017" s="9"/>
      <c r="I2017" s="9"/>
      <c r="J2017" s="9" t="s">
        <v>39</v>
      </c>
      <c r="K2017" s="9" t="s">
        <v>176</v>
      </c>
      <c r="L2017" s="9" t="s">
        <v>1275</v>
      </c>
      <c r="M2017" s="9" t="s">
        <v>1276</v>
      </c>
      <c r="N2017" s="9" t="s">
        <v>36</v>
      </c>
      <c r="O2017" s="9">
        <v>1</v>
      </c>
      <c r="P2017" s="9" t="s">
        <v>43</v>
      </c>
      <c r="Q2017" s="9">
        <v>15.99</v>
      </c>
      <c r="R2017" s="9"/>
      <c r="S2017" s="9"/>
      <c r="T2017" s="9"/>
      <c r="U2017" s="9"/>
      <c r="V2017" s="9"/>
      <c r="W2017" s="9"/>
      <c r="X2017" s="9"/>
      <c r="Y2017" s="9" t="s">
        <v>394</v>
      </c>
      <c r="Z2017" s="9" t="s">
        <v>149</v>
      </c>
      <c r="AA2017" s="9" t="s">
        <v>10176</v>
      </c>
      <c r="AB2017" s="9" t="s">
        <v>47</v>
      </c>
      <c r="AC2017" s="9"/>
      <c r="AD2017" s="9" t="b">
        <v>0</v>
      </c>
      <c r="AE2017" s="9"/>
      <c r="AF2017" s="9"/>
      <c r="AG2017" s="14">
        <f t="shared" si="31"/>
        <v>43328</v>
      </c>
    </row>
    <row r="2018" spans="1:33">
      <c r="A2018" s="9" t="s">
        <v>10177</v>
      </c>
      <c r="B2018" s="9" t="s">
        <v>10177</v>
      </c>
      <c r="C2018" s="9" t="s">
        <v>10178</v>
      </c>
      <c r="D2018" s="9" t="s">
        <v>10179</v>
      </c>
      <c r="E2018" s="9" t="s">
        <v>36</v>
      </c>
      <c r="F2018" s="9" t="s">
        <v>37</v>
      </c>
      <c r="G2018" s="9" t="s">
        <v>38</v>
      </c>
      <c r="H2018" s="9"/>
      <c r="I2018" s="9"/>
      <c r="J2018" s="9" t="s">
        <v>39</v>
      </c>
      <c r="K2018" s="9" t="s">
        <v>635</v>
      </c>
      <c r="L2018" s="9" t="s">
        <v>10180</v>
      </c>
      <c r="M2018" s="9" t="s">
        <v>10181</v>
      </c>
      <c r="N2018" s="9" t="s">
        <v>36</v>
      </c>
      <c r="O2018" s="9">
        <v>1</v>
      </c>
      <c r="P2018" s="9" t="s">
        <v>43</v>
      </c>
      <c r="Q2018" s="9">
        <v>29.99</v>
      </c>
      <c r="R2018" s="9"/>
      <c r="S2018" s="9"/>
      <c r="T2018" s="9"/>
      <c r="U2018" s="9"/>
      <c r="V2018" s="9"/>
      <c r="W2018" s="9"/>
      <c r="X2018" s="9"/>
      <c r="Y2018" s="9" t="s">
        <v>4903</v>
      </c>
      <c r="Z2018" s="9" t="s">
        <v>149</v>
      </c>
      <c r="AA2018" s="9" t="s">
        <v>10182</v>
      </c>
      <c r="AB2018" s="9" t="s">
        <v>47</v>
      </c>
      <c r="AC2018" s="9"/>
      <c r="AD2018" s="9" t="b">
        <v>0</v>
      </c>
      <c r="AE2018" s="9"/>
      <c r="AF2018" s="9"/>
      <c r="AG2018" s="14">
        <f t="shared" si="31"/>
        <v>43328</v>
      </c>
    </row>
    <row r="2019" spans="1:33">
      <c r="A2019" s="9" t="s">
        <v>10183</v>
      </c>
      <c r="B2019" s="9" t="s">
        <v>10183</v>
      </c>
      <c r="C2019" s="9" t="s">
        <v>10184</v>
      </c>
      <c r="D2019" s="9" t="s">
        <v>10185</v>
      </c>
      <c r="E2019" s="9" t="s">
        <v>36</v>
      </c>
      <c r="F2019" s="9" t="s">
        <v>37</v>
      </c>
      <c r="G2019" s="9" t="s">
        <v>38</v>
      </c>
      <c r="H2019" s="9"/>
      <c r="I2019" s="9"/>
      <c r="J2019" s="9" t="s">
        <v>39</v>
      </c>
      <c r="K2019" s="9" t="s">
        <v>176</v>
      </c>
      <c r="L2019" s="9" t="s">
        <v>557</v>
      </c>
      <c r="M2019" s="9" t="s">
        <v>558</v>
      </c>
      <c r="N2019" s="9" t="s">
        <v>36</v>
      </c>
      <c r="O2019" s="9">
        <v>1</v>
      </c>
      <c r="P2019" s="9" t="s">
        <v>43</v>
      </c>
      <c r="Q2019" s="9">
        <v>15.99</v>
      </c>
      <c r="R2019" s="9"/>
      <c r="S2019" s="9"/>
      <c r="T2019" s="9"/>
      <c r="U2019" s="9"/>
      <c r="V2019" s="9"/>
      <c r="W2019" s="9"/>
      <c r="X2019" s="9"/>
      <c r="Y2019" s="9" t="s">
        <v>119</v>
      </c>
      <c r="Z2019" s="9" t="s">
        <v>180</v>
      </c>
      <c r="AA2019" s="9" t="s">
        <v>10186</v>
      </c>
      <c r="AB2019" s="9" t="s">
        <v>47</v>
      </c>
      <c r="AC2019" s="9"/>
      <c r="AD2019" s="9" t="b">
        <v>0</v>
      </c>
      <c r="AE2019" s="9"/>
      <c r="AF2019" s="9"/>
      <c r="AG2019" s="14">
        <f t="shared" si="31"/>
        <v>43328</v>
      </c>
    </row>
    <row r="2020" spans="1:33">
      <c r="A2020" s="9" t="s">
        <v>10183</v>
      </c>
      <c r="B2020" s="9" t="s">
        <v>10183</v>
      </c>
      <c r="C2020" s="9" t="s">
        <v>10184</v>
      </c>
      <c r="D2020" s="9" t="s">
        <v>10185</v>
      </c>
      <c r="E2020" s="9" t="s">
        <v>36</v>
      </c>
      <c r="F2020" s="9" t="s">
        <v>37</v>
      </c>
      <c r="G2020" s="9" t="s">
        <v>38</v>
      </c>
      <c r="H2020" s="9"/>
      <c r="I2020" s="9"/>
      <c r="J2020" s="9" t="s">
        <v>39</v>
      </c>
      <c r="K2020" s="9" t="s">
        <v>176</v>
      </c>
      <c r="L2020" s="9" t="s">
        <v>1177</v>
      </c>
      <c r="M2020" s="9" t="s">
        <v>1178</v>
      </c>
      <c r="N2020" s="9" t="s">
        <v>36</v>
      </c>
      <c r="O2020" s="9">
        <v>1</v>
      </c>
      <c r="P2020" s="9" t="s">
        <v>43</v>
      </c>
      <c r="Q2020" s="9">
        <v>15.99</v>
      </c>
      <c r="R2020" s="9"/>
      <c r="S2020" s="9"/>
      <c r="T2020" s="9"/>
      <c r="U2020" s="9"/>
      <c r="V2020" s="9"/>
      <c r="W2020" s="9"/>
      <c r="X2020" s="9"/>
      <c r="Y2020" s="9" t="s">
        <v>119</v>
      </c>
      <c r="Z2020" s="9" t="s">
        <v>180</v>
      </c>
      <c r="AA2020" s="9" t="s">
        <v>10186</v>
      </c>
      <c r="AB2020" s="9" t="s">
        <v>47</v>
      </c>
      <c r="AC2020" s="9"/>
      <c r="AD2020" s="9" t="b">
        <v>0</v>
      </c>
      <c r="AE2020" s="9"/>
      <c r="AF2020" s="9"/>
      <c r="AG2020" s="14">
        <f t="shared" si="31"/>
        <v>43328</v>
      </c>
    </row>
    <row r="2021" spans="1:33">
      <c r="A2021" s="9" t="s">
        <v>10187</v>
      </c>
      <c r="B2021" s="9" t="s">
        <v>10187</v>
      </c>
      <c r="C2021" s="9" t="s">
        <v>10188</v>
      </c>
      <c r="D2021" s="9" t="s">
        <v>10189</v>
      </c>
      <c r="E2021" s="9" t="s">
        <v>36</v>
      </c>
      <c r="F2021" s="9" t="s">
        <v>37</v>
      </c>
      <c r="G2021" s="9" t="s">
        <v>38</v>
      </c>
      <c r="H2021" s="9"/>
      <c r="I2021" s="9"/>
      <c r="J2021" s="9" t="s">
        <v>90</v>
      </c>
      <c r="K2021" s="9" t="s">
        <v>603</v>
      </c>
      <c r="L2021" s="9" t="s">
        <v>10190</v>
      </c>
      <c r="M2021" s="9" t="s">
        <v>10191</v>
      </c>
      <c r="N2021" s="9" t="s">
        <v>36</v>
      </c>
      <c r="O2021" s="9">
        <v>1</v>
      </c>
      <c r="P2021" s="9" t="s">
        <v>43</v>
      </c>
      <c r="Q2021" s="9">
        <v>29.99</v>
      </c>
      <c r="R2021" s="9"/>
      <c r="S2021" s="9">
        <v>2.66</v>
      </c>
      <c r="T2021" s="9"/>
      <c r="U2021" s="9"/>
      <c r="V2021" s="9"/>
      <c r="W2021" s="9"/>
      <c r="X2021" s="9"/>
      <c r="Y2021" s="9" t="s">
        <v>380</v>
      </c>
      <c r="Z2021" s="9" t="s">
        <v>56</v>
      </c>
      <c r="AA2021" s="9" t="s">
        <v>10192</v>
      </c>
      <c r="AB2021" s="9" t="s">
        <v>47</v>
      </c>
      <c r="AC2021" s="9"/>
      <c r="AD2021" s="9" t="b">
        <v>0</v>
      </c>
      <c r="AE2021" s="9"/>
      <c r="AF2021" s="9"/>
      <c r="AG2021" s="14">
        <f t="shared" si="31"/>
        <v>43328</v>
      </c>
    </row>
    <row r="2022" spans="1:33">
      <c r="A2022" s="9" t="s">
        <v>10193</v>
      </c>
      <c r="B2022" s="9" t="s">
        <v>10193</v>
      </c>
      <c r="C2022" s="9" t="s">
        <v>10194</v>
      </c>
      <c r="D2022" s="9" t="s">
        <v>10195</v>
      </c>
      <c r="E2022" s="9" t="s">
        <v>36</v>
      </c>
      <c r="F2022" s="9" t="s">
        <v>37</v>
      </c>
      <c r="G2022" s="9" t="s">
        <v>38</v>
      </c>
      <c r="H2022" s="9"/>
      <c r="I2022" s="9"/>
      <c r="J2022" s="9" t="s">
        <v>90</v>
      </c>
      <c r="K2022" s="9" t="s">
        <v>176</v>
      </c>
      <c r="L2022" s="9" t="s">
        <v>1275</v>
      </c>
      <c r="M2022" s="9" t="s">
        <v>1276</v>
      </c>
      <c r="N2022" s="9" t="s">
        <v>36</v>
      </c>
      <c r="O2022" s="9">
        <v>1</v>
      </c>
      <c r="P2022" s="9" t="s">
        <v>43</v>
      </c>
      <c r="Q2022" s="9">
        <v>15.99</v>
      </c>
      <c r="R2022" s="9"/>
      <c r="S2022" s="9">
        <v>2.44</v>
      </c>
      <c r="T2022" s="9"/>
      <c r="U2022" s="9"/>
      <c r="V2022" s="9"/>
      <c r="W2022" s="9"/>
      <c r="X2022" s="9"/>
      <c r="Y2022" s="9" t="s">
        <v>10196</v>
      </c>
      <c r="Z2022" s="9" t="s">
        <v>1413</v>
      </c>
      <c r="AA2022" s="9" t="s">
        <v>10197</v>
      </c>
      <c r="AB2022" s="9" t="s">
        <v>47</v>
      </c>
      <c r="AC2022" s="9"/>
      <c r="AD2022" s="9" t="b">
        <v>0</v>
      </c>
      <c r="AE2022" s="9"/>
      <c r="AF2022" s="9"/>
      <c r="AG2022" s="14">
        <f t="shared" si="31"/>
        <v>43328</v>
      </c>
    </row>
    <row r="2023" spans="1:33">
      <c r="A2023" s="9" t="s">
        <v>10198</v>
      </c>
      <c r="B2023" s="9" t="s">
        <v>10198</v>
      </c>
      <c r="C2023" s="9" t="s">
        <v>10199</v>
      </c>
      <c r="D2023" s="9" t="s">
        <v>10200</v>
      </c>
      <c r="E2023" s="9" t="s">
        <v>36</v>
      </c>
      <c r="F2023" s="9" t="s">
        <v>37</v>
      </c>
      <c r="G2023" s="9" t="s">
        <v>38</v>
      </c>
      <c r="H2023" s="9"/>
      <c r="I2023" s="9"/>
      <c r="J2023" s="9" t="s">
        <v>51</v>
      </c>
      <c r="K2023" s="9" t="s">
        <v>10201</v>
      </c>
      <c r="L2023" s="9" t="s">
        <v>10202</v>
      </c>
      <c r="M2023" s="9" t="s">
        <v>10203</v>
      </c>
      <c r="N2023" s="9" t="s">
        <v>36</v>
      </c>
      <c r="O2023" s="9">
        <v>1</v>
      </c>
      <c r="P2023" s="9" t="s">
        <v>43</v>
      </c>
      <c r="Q2023" s="9">
        <v>17.99</v>
      </c>
      <c r="R2023" s="9"/>
      <c r="S2023" s="9">
        <v>13.73</v>
      </c>
      <c r="T2023" s="9"/>
      <c r="U2023" s="9"/>
      <c r="V2023" s="9"/>
      <c r="W2023" s="9"/>
      <c r="X2023" s="9"/>
      <c r="Y2023" s="9" t="s">
        <v>4577</v>
      </c>
      <c r="Z2023" s="9" t="s">
        <v>149</v>
      </c>
      <c r="AA2023" s="9" t="s">
        <v>4717</v>
      </c>
      <c r="AB2023" s="9" t="s">
        <v>47</v>
      </c>
      <c r="AC2023" s="9"/>
      <c r="AD2023" s="9" t="b">
        <v>0</v>
      </c>
      <c r="AE2023" s="9"/>
      <c r="AF2023" s="9"/>
      <c r="AG2023" s="14">
        <f t="shared" si="31"/>
        <v>43328</v>
      </c>
    </row>
    <row r="2024" spans="1:33">
      <c r="A2024" s="9" t="s">
        <v>10204</v>
      </c>
      <c r="B2024" s="9" t="s">
        <v>10204</v>
      </c>
      <c r="C2024" s="9" t="s">
        <v>10205</v>
      </c>
      <c r="D2024" s="9" t="s">
        <v>10206</v>
      </c>
      <c r="E2024" s="9" t="s">
        <v>36</v>
      </c>
      <c r="F2024" s="9" t="s">
        <v>37</v>
      </c>
      <c r="G2024" s="9" t="s">
        <v>38</v>
      </c>
      <c r="H2024" s="9"/>
      <c r="I2024" s="9"/>
      <c r="J2024" s="9" t="s">
        <v>70</v>
      </c>
      <c r="K2024" s="9" t="s">
        <v>635</v>
      </c>
      <c r="L2024" s="9" t="s">
        <v>636</v>
      </c>
      <c r="M2024" s="9" t="s">
        <v>637</v>
      </c>
      <c r="N2024" s="9" t="s">
        <v>36</v>
      </c>
      <c r="O2024" s="9">
        <v>1</v>
      </c>
      <c r="P2024" s="9" t="s">
        <v>43</v>
      </c>
      <c r="Q2024" s="9">
        <v>29.99</v>
      </c>
      <c r="R2024" s="9"/>
      <c r="S2024" s="9">
        <v>6.99</v>
      </c>
      <c r="T2024" s="9"/>
      <c r="U2024" s="9"/>
      <c r="V2024" s="9"/>
      <c r="W2024" s="9"/>
      <c r="X2024" s="9">
        <v>6.99</v>
      </c>
      <c r="Y2024" s="9" t="s">
        <v>5867</v>
      </c>
      <c r="Z2024" s="9" t="s">
        <v>56</v>
      </c>
      <c r="AA2024" s="9" t="s">
        <v>10207</v>
      </c>
      <c r="AB2024" s="9" t="s">
        <v>47</v>
      </c>
      <c r="AC2024" s="9"/>
      <c r="AD2024" s="9" t="b">
        <v>0</v>
      </c>
      <c r="AE2024" s="9"/>
      <c r="AF2024" s="9"/>
      <c r="AG2024" s="14">
        <f t="shared" si="31"/>
        <v>43328</v>
      </c>
    </row>
    <row r="2025" spans="1:33">
      <c r="A2025" s="9" t="s">
        <v>10208</v>
      </c>
      <c r="B2025" s="9" t="s">
        <v>10208</v>
      </c>
      <c r="C2025" s="9" t="s">
        <v>10205</v>
      </c>
      <c r="D2025" s="9" t="s">
        <v>10209</v>
      </c>
      <c r="E2025" s="9" t="s">
        <v>36</v>
      </c>
      <c r="F2025" s="9" t="s">
        <v>37</v>
      </c>
      <c r="G2025" s="9" t="s">
        <v>38</v>
      </c>
      <c r="H2025" s="9"/>
      <c r="I2025" s="9"/>
      <c r="J2025" s="9" t="s">
        <v>51</v>
      </c>
      <c r="K2025" s="9" t="s">
        <v>132</v>
      </c>
      <c r="L2025" s="9" t="s">
        <v>10210</v>
      </c>
      <c r="M2025" s="9" t="s">
        <v>544</v>
      </c>
      <c r="N2025" s="9" t="s">
        <v>36</v>
      </c>
      <c r="O2025" s="9">
        <v>1</v>
      </c>
      <c r="P2025" s="9" t="s">
        <v>43</v>
      </c>
      <c r="Q2025" s="9">
        <v>25.99</v>
      </c>
      <c r="R2025" s="9"/>
      <c r="S2025" s="9">
        <v>3.99</v>
      </c>
      <c r="T2025" s="9"/>
      <c r="U2025" s="9"/>
      <c r="V2025" s="9"/>
      <c r="W2025" s="9"/>
      <c r="X2025" s="9"/>
      <c r="Y2025" s="9" t="s">
        <v>5867</v>
      </c>
      <c r="Z2025" s="9" t="s">
        <v>56</v>
      </c>
      <c r="AA2025" s="9" t="s">
        <v>10207</v>
      </c>
      <c r="AB2025" s="9" t="s">
        <v>47</v>
      </c>
      <c r="AC2025" s="9"/>
      <c r="AD2025" s="9" t="b">
        <v>0</v>
      </c>
      <c r="AE2025" s="9"/>
      <c r="AF2025" s="9"/>
      <c r="AG2025" s="14">
        <f t="shared" si="31"/>
        <v>43328</v>
      </c>
    </row>
    <row r="2026" spans="1:33">
      <c r="A2026" s="9" t="s">
        <v>10211</v>
      </c>
      <c r="B2026" s="9" t="s">
        <v>10211</v>
      </c>
      <c r="C2026" s="9" t="s">
        <v>10212</v>
      </c>
      <c r="D2026" s="9" t="s">
        <v>10213</v>
      </c>
      <c r="E2026" s="9" t="s">
        <v>36</v>
      </c>
      <c r="F2026" s="9" t="s">
        <v>37</v>
      </c>
      <c r="G2026" s="9" t="s">
        <v>38</v>
      </c>
      <c r="H2026" s="9"/>
      <c r="I2026" s="9"/>
      <c r="J2026" s="9" t="s">
        <v>39</v>
      </c>
      <c r="K2026" s="9" t="s">
        <v>758</v>
      </c>
      <c r="L2026" s="9" t="s">
        <v>759</v>
      </c>
      <c r="M2026" s="9" t="s">
        <v>760</v>
      </c>
      <c r="N2026" s="9" t="s">
        <v>36</v>
      </c>
      <c r="O2026" s="9">
        <v>1</v>
      </c>
      <c r="P2026" s="9" t="s">
        <v>43</v>
      </c>
      <c r="Q2026" s="9">
        <v>35.99</v>
      </c>
      <c r="R2026" s="9"/>
      <c r="S2026" s="9"/>
      <c r="T2026" s="9"/>
      <c r="U2026" s="9"/>
      <c r="V2026" s="9"/>
      <c r="W2026" s="9"/>
      <c r="X2026" s="9"/>
      <c r="Y2026" s="9" t="s">
        <v>876</v>
      </c>
      <c r="Z2026" s="9" t="s">
        <v>149</v>
      </c>
      <c r="AA2026" s="9" t="s">
        <v>10214</v>
      </c>
      <c r="AB2026" s="9" t="s">
        <v>47</v>
      </c>
      <c r="AC2026" s="9"/>
      <c r="AD2026" s="9" t="b">
        <v>0</v>
      </c>
      <c r="AE2026" s="9"/>
      <c r="AF2026" s="9"/>
      <c r="AG2026" s="14">
        <f t="shared" si="31"/>
        <v>43328</v>
      </c>
    </row>
    <row r="2027" spans="1:33">
      <c r="A2027" s="9" t="s">
        <v>10215</v>
      </c>
      <c r="B2027" s="9" t="s">
        <v>10215</v>
      </c>
      <c r="C2027" s="9" t="s">
        <v>10216</v>
      </c>
      <c r="D2027" s="9" t="s">
        <v>10217</v>
      </c>
      <c r="E2027" s="9" t="s">
        <v>36</v>
      </c>
      <c r="F2027" s="9" t="s">
        <v>37</v>
      </c>
      <c r="G2027" s="9" t="s">
        <v>38</v>
      </c>
      <c r="H2027" s="9"/>
      <c r="I2027" s="9"/>
      <c r="J2027" s="9" t="s">
        <v>90</v>
      </c>
      <c r="K2027" s="9" t="s">
        <v>3080</v>
      </c>
      <c r="L2027" s="9" t="s">
        <v>3081</v>
      </c>
      <c r="M2027" s="9" t="s">
        <v>3082</v>
      </c>
      <c r="N2027" s="9" t="s">
        <v>36</v>
      </c>
      <c r="O2027" s="9">
        <v>1</v>
      </c>
      <c r="P2027" s="9" t="s">
        <v>43</v>
      </c>
      <c r="Q2027" s="9">
        <v>32.99</v>
      </c>
      <c r="R2027" s="9"/>
      <c r="S2027" s="9">
        <v>3.27</v>
      </c>
      <c r="T2027" s="9"/>
      <c r="U2027" s="9"/>
      <c r="V2027" s="9"/>
      <c r="W2027" s="9"/>
      <c r="X2027" s="9">
        <v>3.27</v>
      </c>
      <c r="Y2027" s="9" t="s">
        <v>228</v>
      </c>
      <c r="Z2027" s="9" t="s">
        <v>56</v>
      </c>
      <c r="AA2027" s="9" t="s">
        <v>10218</v>
      </c>
      <c r="AB2027" s="9" t="s">
        <v>47</v>
      </c>
      <c r="AC2027" s="9" t="s">
        <v>97</v>
      </c>
      <c r="AD2027" s="9" t="b">
        <v>0</v>
      </c>
      <c r="AE2027" s="9"/>
      <c r="AF2027" s="9"/>
      <c r="AG2027" s="14">
        <f t="shared" si="31"/>
        <v>43328</v>
      </c>
    </row>
    <row r="2028" spans="1:33">
      <c r="A2028" s="9" t="s">
        <v>10219</v>
      </c>
      <c r="B2028" s="9" t="s">
        <v>10219</v>
      </c>
      <c r="C2028" s="9" t="s">
        <v>10220</v>
      </c>
      <c r="D2028" s="9" t="s">
        <v>10221</v>
      </c>
      <c r="E2028" s="9" t="s">
        <v>80</v>
      </c>
      <c r="F2028" s="9" t="s">
        <v>37</v>
      </c>
      <c r="G2028" s="9" t="s">
        <v>38</v>
      </c>
      <c r="H2028" s="9"/>
      <c r="I2028" s="9"/>
      <c r="J2028" s="9" t="s">
        <v>39</v>
      </c>
      <c r="K2028" s="9" t="s">
        <v>5892</v>
      </c>
      <c r="L2028" s="9" t="s">
        <v>2968</v>
      </c>
      <c r="M2028" s="9" t="s">
        <v>2969</v>
      </c>
      <c r="N2028" s="9" t="s">
        <v>80</v>
      </c>
      <c r="O2028" s="9">
        <v>0</v>
      </c>
      <c r="P2028" s="9"/>
      <c r="Q2028" s="9"/>
      <c r="R2028" s="9"/>
      <c r="S2028" s="9"/>
      <c r="T2028" s="9"/>
      <c r="U2028" s="9"/>
      <c r="V2028" s="9"/>
      <c r="W2028" s="9"/>
      <c r="X2028" s="9"/>
      <c r="Y2028" s="9" t="s">
        <v>119</v>
      </c>
      <c r="Z2028" s="9" t="s">
        <v>56</v>
      </c>
      <c r="AA2028" s="9" t="s">
        <v>1547</v>
      </c>
      <c r="AB2028" s="9" t="s">
        <v>47</v>
      </c>
      <c r="AC2028" s="9"/>
      <c r="AD2028" s="9" t="b">
        <v>0</v>
      </c>
      <c r="AE2028" s="9"/>
      <c r="AF2028" s="9"/>
      <c r="AG2028" s="14">
        <f t="shared" si="31"/>
        <v>43328</v>
      </c>
    </row>
    <row r="2029" spans="1:33">
      <c r="A2029" s="9" t="s">
        <v>10222</v>
      </c>
      <c r="B2029" s="9" t="s">
        <v>10222</v>
      </c>
      <c r="C2029" s="9" t="s">
        <v>10223</v>
      </c>
      <c r="D2029" s="9" t="s">
        <v>10224</v>
      </c>
      <c r="E2029" s="9" t="s">
        <v>36</v>
      </c>
      <c r="F2029" s="9" t="s">
        <v>37</v>
      </c>
      <c r="G2029" s="9" t="s">
        <v>38</v>
      </c>
      <c r="H2029" s="9"/>
      <c r="I2029" s="9"/>
      <c r="J2029" s="9" t="s">
        <v>39</v>
      </c>
      <c r="K2029" s="9" t="s">
        <v>2145</v>
      </c>
      <c r="L2029" s="9" t="s">
        <v>2146</v>
      </c>
      <c r="M2029" s="9" t="s">
        <v>2147</v>
      </c>
      <c r="N2029" s="9" t="s">
        <v>36</v>
      </c>
      <c r="O2029" s="9">
        <v>1</v>
      </c>
      <c r="P2029" s="9" t="s">
        <v>43</v>
      </c>
      <c r="Q2029" s="9">
        <v>20.99</v>
      </c>
      <c r="R2029" s="9"/>
      <c r="S2029" s="9"/>
      <c r="T2029" s="9"/>
      <c r="U2029" s="9"/>
      <c r="V2029" s="9"/>
      <c r="W2029" s="9"/>
      <c r="X2029" s="9"/>
      <c r="Y2029" s="9" t="s">
        <v>119</v>
      </c>
      <c r="Z2029" s="9" t="s">
        <v>56</v>
      </c>
      <c r="AA2029" s="9" t="s">
        <v>10225</v>
      </c>
      <c r="AB2029" s="9" t="s">
        <v>47</v>
      </c>
      <c r="AC2029" s="9"/>
      <c r="AD2029" s="9" t="b">
        <v>0</v>
      </c>
      <c r="AE2029" s="9"/>
      <c r="AF2029" s="9"/>
      <c r="AG2029" s="14">
        <f t="shared" si="31"/>
        <v>43328</v>
      </c>
    </row>
    <row r="2030" spans="1:33">
      <c r="A2030" s="9" t="s">
        <v>10226</v>
      </c>
      <c r="B2030" s="9" t="s">
        <v>10226</v>
      </c>
      <c r="C2030" s="9" t="s">
        <v>10227</v>
      </c>
      <c r="D2030" s="9" t="s">
        <v>10228</v>
      </c>
      <c r="E2030" s="9" t="s">
        <v>36</v>
      </c>
      <c r="F2030" s="9" t="s">
        <v>37</v>
      </c>
      <c r="G2030" s="9" t="s">
        <v>38</v>
      </c>
      <c r="H2030" s="9"/>
      <c r="I2030" s="9"/>
      <c r="J2030" s="9" t="s">
        <v>51</v>
      </c>
      <c r="K2030" s="9" t="s">
        <v>138</v>
      </c>
      <c r="L2030" s="9" t="s">
        <v>1574</v>
      </c>
      <c r="M2030" s="9" t="s">
        <v>1575</v>
      </c>
      <c r="N2030" s="9" t="s">
        <v>36</v>
      </c>
      <c r="O2030" s="9">
        <v>1</v>
      </c>
      <c r="P2030" s="9" t="s">
        <v>43</v>
      </c>
      <c r="Q2030" s="9">
        <v>25.99</v>
      </c>
      <c r="R2030" s="9"/>
      <c r="S2030" s="9">
        <v>3.99</v>
      </c>
      <c r="T2030" s="9"/>
      <c r="U2030" s="9"/>
      <c r="V2030" s="9"/>
      <c r="W2030" s="9"/>
      <c r="X2030" s="9"/>
      <c r="Y2030" s="9" t="s">
        <v>119</v>
      </c>
      <c r="Z2030" s="9" t="s">
        <v>56</v>
      </c>
      <c r="AA2030" s="9" t="s">
        <v>10229</v>
      </c>
      <c r="AB2030" s="9" t="s">
        <v>47</v>
      </c>
      <c r="AC2030" s="9"/>
      <c r="AD2030" s="9" t="b">
        <v>0</v>
      </c>
      <c r="AE2030" s="9"/>
      <c r="AF2030" s="9"/>
      <c r="AG2030" s="14">
        <f t="shared" si="31"/>
        <v>43328</v>
      </c>
    </row>
    <row r="2031" spans="1:33">
      <c r="A2031" s="9" t="s">
        <v>10230</v>
      </c>
      <c r="B2031" s="9" t="s">
        <v>10230</v>
      </c>
      <c r="C2031" s="9" t="s">
        <v>10231</v>
      </c>
      <c r="D2031" s="9" t="s">
        <v>10232</v>
      </c>
      <c r="E2031" s="9" t="s">
        <v>36</v>
      </c>
      <c r="F2031" s="9" t="s">
        <v>37</v>
      </c>
      <c r="G2031" s="9" t="s">
        <v>38</v>
      </c>
      <c r="H2031" s="9"/>
      <c r="I2031" s="9"/>
      <c r="J2031" s="9" t="s">
        <v>39</v>
      </c>
      <c r="K2031" s="9" t="s">
        <v>9560</v>
      </c>
      <c r="L2031" s="9" t="s">
        <v>2399</v>
      </c>
      <c r="M2031" s="9" t="s">
        <v>2400</v>
      </c>
      <c r="N2031" s="9" t="s">
        <v>36</v>
      </c>
      <c r="O2031" s="9">
        <v>1</v>
      </c>
      <c r="P2031" s="9" t="s">
        <v>43</v>
      </c>
      <c r="Q2031" s="9">
        <v>25.99</v>
      </c>
      <c r="R2031" s="9"/>
      <c r="S2031" s="9"/>
      <c r="T2031" s="9"/>
      <c r="U2031" s="9"/>
      <c r="V2031" s="9"/>
      <c r="W2031" s="9"/>
      <c r="X2031" s="9"/>
      <c r="Y2031" s="9" t="s">
        <v>4873</v>
      </c>
      <c r="Z2031" s="9" t="s">
        <v>56</v>
      </c>
      <c r="AA2031" s="9" t="s">
        <v>10233</v>
      </c>
      <c r="AB2031" s="9" t="s">
        <v>47</v>
      </c>
      <c r="AC2031" s="9"/>
      <c r="AD2031" s="9" t="b">
        <v>0</v>
      </c>
      <c r="AE2031" s="9"/>
      <c r="AF2031" s="9"/>
      <c r="AG2031" s="14">
        <f t="shared" si="31"/>
        <v>43328</v>
      </c>
    </row>
    <row r="2032" spans="1:33">
      <c r="A2032" s="9" t="s">
        <v>10234</v>
      </c>
      <c r="B2032" s="9" t="s">
        <v>10234</v>
      </c>
      <c r="C2032" s="9" t="s">
        <v>10235</v>
      </c>
      <c r="D2032" s="9" t="s">
        <v>10236</v>
      </c>
      <c r="E2032" s="9" t="s">
        <v>36</v>
      </c>
      <c r="F2032" s="9" t="s">
        <v>37</v>
      </c>
      <c r="G2032" s="9" t="s">
        <v>38</v>
      </c>
      <c r="H2032" s="9"/>
      <c r="I2032" s="9"/>
      <c r="J2032" s="9" t="s">
        <v>39</v>
      </c>
      <c r="K2032" s="9" t="s">
        <v>91</v>
      </c>
      <c r="L2032" s="9" t="s">
        <v>922</v>
      </c>
      <c r="M2032" s="9" t="s">
        <v>923</v>
      </c>
      <c r="N2032" s="9" t="s">
        <v>36</v>
      </c>
      <c r="O2032" s="9">
        <v>1</v>
      </c>
      <c r="P2032" s="9" t="s">
        <v>43</v>
      </c>
      <c r="Q2032" s="9">
        <v>25.99</v>
      </c>
      <c r="R2032" s="9"/>
      <c r="S2032" s="9"/>
      <c r="T2032" s="9"/>
      <c r="U2032" s="9"/>
      <c r="V2032" s="9"/>
      <c r="W2032" s="9"/>
      <c r="X2032" s="9"/>
      <c r="Y2032" s="9" t="s">
        <v>179</v>
      </c>
      <c r="Z2032" s="9" t="s">
        <v>56</v>
      </c>
      <c r="AA2032" s="9" t="s">
        <v>10237</v>
      </c>
      <c r="AB2032" s="9" t="s">
        <v>47</v>
      </c>
      <c r="AC2032" s="9"/>
      <c r="AD2032" s="9" t="b">
        <v>0</v>
      </c>
      <c r="AE2032" s="9"/>
      <c r="AF2032" s="9"/>
      <c r="AG2032" s="14">
        <f t="shared" si="31"/>
        <v>43328</v>
      </c>
    </row>
    <row r="2033" spans="1:33">
      <c r="A2033" s="9" t="s">
        <v>10234</v>
      </c>
      <c r="B2033" s="9" t="s">
        <v>10234</v>
      </c>
      <c r="C2033" s="9" t="s">
        <v>10235</v>
      </c>
      <c r="D2033" s="9" t="s">
        <v>10236</v>
      </c>
      <c r="E2033" s="9" t="s">
        <v>36</v>
      </c>
      <c r="F2033" s="9" t="s">
        <v>37</v>
      </c>
      <c r="G2033" s="9" t="s">
        <v>38</v>
      </c>
      <c r="H2033" s="9"/>
      <c r="I2033" s="9"/>
      <c r="J2033" s="9" t="s">
        <v>39</v>
      </c>
      <c r="K2033" s="9" t="s">
        <v>9464</v>
      </c>
      <c r="L2033" s="9" t="s">
        <v>92</v>
      </c>
      <c r="M2033" s="9" t="s">
        <v>93</v>
      </c>
      <c r="N2033" s="9" t="s">
        <v>36</v>
      </c>
      <c r="O2033" s="9">
        <v>1</v>
      </c>
      <c r="P2033" s="9" t="s">
        <v>43</v>
      </c>
      <c r="Q2033" s="9">
        <v>25.99</v>
      </c>
      <c r="R2033" s="9"/>
      <c r="S2033" s="9"/>
      <c r="T2033" s="9"/>
      <c r="U2033" s="9"/>
      <c r="V2033" s="9"/>
      <c r="W2033" s="9"/>
      <c r="X2033" s="9"/>
      <c r="Y2033" s="9" t="s">
        <v>179</v>
      </c>
      <c r="Z2033" s="9" t="s">
        <v>56</v>
      </c>
      <c r="AA2033" s="9" t="s">
        <v>10237</v>
      </c>
      <c r="AB2033" s="9" t="s">
        <v>47</v>
      </c>
      <c r="AC2033" s="9"/>
      <c r="AD2033" s="9" t="b">
        <v>0</v>
      </c>
      <c r="AE2033" s="9"/>
      <c r="AF2033" s="9"/>
      <c r="AG2033" s="14">
        <f t="shared" si="31"/>
        <v>43328</v>
      </c>
    </row>
    <row r="2034" spans="1:33">
      <c r="A2034" s="9" t="s">
        <v>10238</v>
      </c>
      <c r="B2034" s="9" t="s">
        <v>10238</v>
      </c>
      <c r="C2034" s="9" t="s">
        <v>10239</v>
      </c>
      <c r="D2034" s="9" t="s">
        <v>10240</v>
      </c>
      <c r="E2034" s="9" t="s">
        <v>36</v>
      </c>
      <c r="F2034" s="9" t="s">
        <v>37</v>
      </c>
      <c r="G2034" s="9" t="s">
        <v>38</v>
      </c>
      <c r="H2034" s="9"/>
      <c r="I2034" s="9"/>
      <c r="J2034" s="9" t="s">
        <v>39</v>
      </c>
      <c r="K2034" s="9" t="s">
        <v>6751</v>
      </c>
      <c r="L2034" s="9" t="s">
        <v>6752</v>
      </c>
      <c r="M2034" s="9" t="s">
        <v>6753</v>
      </c>
      <c r="N2034" s="9" t="s">
        <v>36</v>
      </c>
      <c r="O2034" s="9">
        <v>1</v>
      </c>
      <c r="P2034" s="9" t="s">
        <v>43</v>
      </c>
      <c r="Q2034" s="9">
        <v>21.99</v>
      </c>
      <c r="R2034" s="9"/>
      <c r="S2034" s="9"/>
      <c r="T2034" s="9"/>
      <c r="U2034" s="9"/>
      <c r="V2034" s="9"/>
      <c r="W2034" s="9"/>
      <c r="X2034" s="9"/>
      <c r="Y2034" s="9" t="s">
        <v>10241</v>
      </c>
      <c r="Z2034" s="9" t="s">
        <v>56</v>
      </c>
      <c r="AA2034" s="9" t="s">
        <v>10242</v>
      </c>
      <c r="AB2034" s="9" t="s">
        <v>47</v>
      </c>
      <c r="AC2034" s="9"/>
      <c r="AD2034" s="9" t="b">
        <v>0</v>
      </c>
      <c r="AE2034" s="9"/>
      <c r="AF2034" s="9"/>
      <c r="AG2034" s="14">
        <f t="shared" si="31"/>
        <v>43328</v>
      </c>
    </row>
    <row r="2035" spans="1:33">
      <c r="A2035" s="9" t="s">
        <v>10243</v>
      </c>
      <c r="B2035" s="9" t="s">
        <v>10243</v>
      </c>
      <c r="C2035" s="9" t="s">
        <v>10244</v>
      </c>
      <c r="D2035" s="9" t="s">
        <v>10245</v>
      </c>
      <c r="E2035" s="9" t="s">
        <v>36</v>
      </c>
      <c r="F2035" s="9" t="s">
        <v>37</v>
      </c>
      <c r="G2035" s="9" t="s">
        <v>38</v>
      </c>
      <c r="H2035" s="9"/>
      <c r="I2035" s="9"/>
      <c r="J2035" s="9" t="s">
        <v>39</v>
      </c>
      <c r="K2035" s="9" t="s">
        <v>176</v>
      </c>
      <c r="L2035" s="9" t="s">
        <v>4495</v>
      </c>
      <c r="M2035" s="9" t="s">
        <v>4496</v>
      </c>
      <c r="N2035" s="9" t="s">
        <v>36</v>
      </c>
      <c r="O2035" s="9">
        <v>1</v>
      </c>
      <c r="P2035" s="9" t="s">
        <v>43</v>
      </c>
      <c r="Q2035" s="9">
        <v>15.99</v>
      </c>
      <c r="R2035" s="9"/>
      <c r="S2035" s="9"/>
      <c r="T2035" s="9"/>
      <c r="U2035" s="9"/>
      <c r="V2035" s="9"/>
      <c r="W2035" s="9"/>
      <c r="X2035" s="9"/>
      <c r="Y2035" s="9" t="s">
        <v>671</v>
      </c>
      <c r="Z2035" s="9" t="s">
        <v>56</v>
      </c>
      <c r="AA2035" s="9" t="s">
        <v>10246</v>
      </c>
      <c r="AB2035" s="9" t="s">
        <v>47</v>
      </c>
      <c r="AC2035" s="9"/>
      <c r="AD2035" s="9" t="b">
        <v>0</v>
      </c>
      <c r="AE2035" s="9"/>
      <c r="AF2035" s="9"/>
      <c r="AG2035" s="14">
        <f t="shared" si="31"/>
        <v>43328</v>
      </c>
    </row>
    <row r="2036" spans="1:33">
      <c r="A2036" s="9" t="s">
        <v>10247</v>
      </c>
      <c r="B2036" s="9" t="s">
        <v>10247</v>
      </c>
      <c r="C2036" s="9" t="s">
        <v>10248</v>
      </c>
      <c r="D2036" s="9" t="s">
        <v>10249</v>
      </c>
      <c r="E2036" s="9" t="s">
        <v>36</v>
      </c>
      <c r="F2036" s="9" t="s">
        <v>37</v>
      </c>
      <c r="G2036" s="9" t="s">
        <v>38</v>
      </c>
      <c r="H2036" s="9"/>
      <c r="I2036" s="9"/>
      <c r="J2036" s="9" t="s">
        <v>39</v>
      </c>
      <c r="K2036" s="9" t="s">
        <v>91</v>
      </c>
      <c r="L2036" s="9" t="s">
        <v>922</v>
      </c>
      <c r="M2036" s="9" t="s">
        <v>923</v>
      </c>
      <c r="N2036" s="9" t="s">
        <v>36</v>
      </c>
      <c r="O2036" s="9">
        <v>1</v>
      </c>
      <c r="P2036" s="9" t="s">
        <v>43</v>
      </c>
      <c r="Q2036" s="9">
        <v>22.65</v>
      </c>
      <c r="R2036" s="9"/>
      <c r="S2036" s="9"/>
      <c r="T2036" s="9"/>
      <c r="U2036" s="9"/>
      <c r="V2036" s="9"/>
      <c r="W2036" s="9"/>
      <c r="X2036" s="9"/>
      <c r="Y2036" s="9" t="s">
        <v>1006</v>
      </c>
      <c r="Z2036" s="9" t="s">
        <v>149</v>
      </c>
      <c r="AA2036" s="9" t="s">
        <v>10250</v>
      </c>
      <c r="AB2036" s="9" t="s">
        <v>47</v>
      </c>
      <c r="AC2036" s="9"/>
      <c r="AD2036" s="9" t="b">
        <v>0</v>
      </c>
      <c r="AE2036" s="9"/>
      <c r="AF2036" s="9"/>
      <c r="AG2036" s="14">
        <f t="shared" si="31"/>
        <v>43328</v>
      </c>
    </row>
    <row r="2037" spans="1:33">
      <c r="A2037" s="9" t="s">
        <v>10251</v>
      </c>
      <c r="B2037" s="9" t="s">
        <v>10251</v>
      </c>
      <c r="C2037" s="9" t="s">
        <v>10252</v>
      </c>
      <c r="D2037" s="9" t="s">
        <v>10253</v>
      </c>
      <c r="E2037" s="9" t="s">
        <v>36</v>
      </c>
      <c r="F2037" s="9" t="s">
        <v>37</v>
      </c>
      <c r="G2037" s="9" t="s">
        <v>38</v>
      </c>
      <c r="H2037" s="9"/>
      <c r="I2037" s="9"/>
      <c r="J2037" s="9" t="s">
        <v>39</v>
      </c>
      <c r="K2037" s="9" t="s">
        <v>921</v>
      </c>
      <c r="L2037" s="9" t="s">
        <v>139</v>
      </c>
      <c r="M2037" s="9" t="s">
        <v>140</v>
      </c>
      <c r="N2037" s="9" t="s">
        <v>36</v>
      </c>
      <c r="O2037" s="9">
        <v>1</v>
      </c>
      <c r="P2037" s="9" t="s">
        <v>43</v>
      </c>
      <c r="Q2037" s="9">
        <v>22.65</v>
      </c>
      <c r="R2037" s="9"/>
      <c r="S2037" s="9"/>
      <c r="T2037" s="9"/>
      <c r="U2037" s="9"/>
      <c r="V2037" s="9"/>
      <c r="W2037" s="9"/>
      <c r="X2037" s="9"/>
      <c r="Y2037" s="9" t="s">
        <v>10254</v>
      </c>
      <c r="Z2037" s="9" t="s">
        <v>56</v>
      </c>
      <c r="AA2037" s="9" t="s">
        <v>10255</v>
      </c>
      <c r="AB2037" s="9" t="s">
        <v>47</v>
      </c>
      <c r="AC2037" s="9"/>
      <c r="AD2037" s="9" t="b">
        <v>0</v>
      </c>
      <c r="AE2037" s="9"/>
      <c r="AF2037" s="9"/>
      <c r="AG2037" s="14">
        <f t="shared" si="31"/>
        <v>43328</v>
      </c>
    </row>
    <row r="2038" spans="1:33">
      <c r="A2038" s="9" t="s">
        <v>10256</v>
      </c>
      <c r="B2038" s="9" t="s">
        <v>10256</v>
      </c>
      <c r="C2038" s="9" t="s">
        <v>10257</v>
      </c>
      <c r="D2038" s="9" t="s">
        <v>10258</v>
      </c>
      <c r="E2038" s="9" t="s">
        <v>36</v>
      </c>
      <c r="F2038" s="9" t="s">
        <v>37</v>
      </c>
      <c r="G2038" s="9" t="s">
        <v>38</v>
      </c>
      <c r="H2038" s="9"/>
      <c r="I2038" s="9"/>
      <c r="J2038" s="9" t="s">
        <v>39</v>
      </c>
      <c r="K2038" s="9" t="s">
        <v>9560</v>
      </c>
      <c r="L2038" s="9" t="s">
        <v>2399</v>
      </c>
      <c r="M2038" s="9" t="s">
        <v>2400</v>
      </c>
      <c r="N2038" s="9" t="s">
        <v>36</v>
      </c>
      <c r="O2038" s="9">
        <v>1</v>
      </c>
      <c r="P2038" s="9" t="s">
        <v>43</v>
      </c>
      <c r="Q2038" s="9">
        <v>25.99</v>
      </c>
      <c r="R2038" s="9"/>
      <c r="S2038" s="9"/>
      <c r="T2038" s="9"/>
      <c r="U2038" s="9"/>
      <c r="V2038" s="9"/>
      <c r="W2038" s="9"/>
      <c r="X2038" s="9"/>
      <c r="Y2038" s="9" t="s">
        <v>4761</v>
      </c>
      <c r="Z2038" s="9" t="s">
        <v>56</v>
      </c>
      <c r="AA2038" s="9" t="s">
        <v>10259</v>
      </c>
      <c r="AB2038" s="9" t="s">
        <v>47</v>
      </c>
      <c r="AC2038" s="9"/>
      <c r="AD2038" s="9" t="b">
        <v>0</v>
      </c>
      <c r="AE2038" s="9"/>
      <c r="AF2038" s="9"/>
      <c r="AG2038" s="14">
        <f t="shared" si="31"/>
        <v>43328</v>
      </c>
    </row>
    <row r="2039" spans="1:33">
      <c r="A2039" s="9" t="s">
        <v>10260</v>
      </c>
      <c r="B2039" s="9" t="s">
        <v>10260</v>
      </c>
      <c r="C2039" s="9" t="s">
        <v>10261</v>
      </c>
      <c r="D2039" s="9" t="s">
        <v>10262</v>
      </c>
      <c r="E2039" s="9" t="s">
        <v>36</v>
      </c>
      <c r="F2039" s="9" t="s">
        <v>37</v>
      </c>
      <c r="G2039" s="9" t="s">
        <v>38</v>
      </c>
      <c r="H2039" s="9"/>
      <c r="I2039" s="9"/>
      <c r="J2039" s="9" t="s">
        <v>51</v>
      </c>
      <c r="K2039" s="9" t="s">
        <v>1449</v>
      </c>
      <c r="L2039" s="9" t="s">
        <v>1450</v>
      </c>
      <c r="M2039" s="9" t="s">
        <v>1451</v>
      </c>
      <c r="N2039" s="9" t="s">
        <v>36</v>
      </c>
      <c r="O2039" s="9">
        <v>1</v>
      </c>
      <c r="P2039" s="9" t="s">
        <v>43</v>
      </c>
      <c r="Q2039" s="9">
        <v>20.99</v>
      </c>
      <c r="R2039" s="9"/>
      <c r="S2039" s="9">
        <v>12.98</v>
      </c>
      <c r="T2039" s="9"/>
      <c r="U2039" s="9"/>
      <c r="V2039" s="9"/>
      <c r="W2039" s="9"/>
      <c r="X2039" s="9"/>
      <c r="Y2039" s="9" t="s">
        <v>10099</v>
      </c>
      <c r="Z2039" s="9" t="s">
        <v>586</v>
      </c>
      <c r="AA2039" s="9" t="s">
        <v>10263</v>
      </c>
      <c r="AB2039" s="9" t="s">
        <v>47</v>
      </c>
      <c r="AC2039" s="9"/>
      <c r="AD2039" s="9" t="b">
        <v>0</v>
      </c>
      <c r="AE2039" s="9"/>
      <c r="AF2039" s="9"/>
      <c r="AG2039" s="14">
        <f t="shared" si="31"/>
        <v>43328</v>
      </c>
    </row>
    <row r="2040" spans="1:33">
      <c r="A2040" s="9" t="s">
        <v>10264</v>
      </c>
      <c r="B2040" s="9" t="s">
        <v>10264</v>
      </c>
      <c r="C2040" s="9" t="s">
        <v>10265</v>
      </c>
      <c r="D2040" s="9" t="s">
        <v>10266</v>
      </c>
      <c r="E2040" s="9" t="s">
        <v>36</v>
      </c>
      <c r="F2040" s="9" t="s">
        <v>37</v>
      </c>
      <c r="G2040" s="9" t="s">
        <v>38</v>
      </c>
      <c r="H2040" s="9"/>
      <c r="I2040" s="9"/>
      <c r="J2040" s="9" t="s">
        <v>39</v>
      </c>
      <c r="K2040" s="9" t="s">
        <v>116</v>
      </c>
      <c r="L2040" s="9" t="s">
        <v>10267</v>
      </c>
      <c r="M2040" s="9" t="s">
        <v>10268</v>
      </c>
      <c r="N2040" s="9" t="s">
        <v>36</v>
      </c>
      <c r="O2040" s="9">
        <v>1</v>
      </c>
      <c r="P2040" s="9" t="s">
        <v>43</v>
      </c>
      <c r="Q2040" s="9">
        <v>29.99</v>
      </c>
      <c r="R2040" s="9"/>
      <c r="S2040" s="9"/>
      <c r="T2040" s="9"/>
      <c r="U2040" s="9"/>
      <c r="V2040" s="9"/>
      <c r="W2040" s="9"/>
      <c r="X2040" s="9"/>
      <c r="Y2040" s="9" t="s">
        <v>904</v>
      </c>
      <c r="Z2040" s="9" t="s">
        <v>56</v>
      </c>
      <c r="AA2040" s="9" t="s">
        <v>10269</v>
      </c>
      <c r="AB2040" s="9" t="s">
        <v>47</v>
      </c>
      <c r="AC2040" s="9"/>
      <c r="AD2040" s="9" t="b">
        <v>0</v>
      </c>
      <c r="AE2040" s="9"/>
      <c r="AF2040" s="9"/>
      <c r="AG2040" s="14">
        <f t="shared" si="31"/>
        <v>43329</v>
      </c>
    </row>
    <row r="2041" spans="1:33">
      <c r="A2041" s="9" t="s">
        <v>10270</v>
      </c>
      <c r="B2041" s="9" t="s">
        <v>10270</v>
      </c>
      <c r="C2041" s="9" t="s">
        <v>10271</v>
      </c>
      <c r="D2041" s="9" t="s">
        <v>10272</v>
      </c>
      <c r="E2041" s="9" t="s">
        <v>36</v>
      </c>
      <c r="F2041" s="9" t="s">
        <v>37</v>
      </c>
      <c r="G2041" s="9" t="s">
        <v>38</v>
      </c>
      <c r="H2041" s="9"/>
      <c r="I2041" s="9"/>
      <c r="J2041" s="9" t="s">
        <v>39</v>
      </c>
      <c r="K2041" s="9" t="s">
        <v>138</v>
      </c>
      <c r="L2041" s="9" t="s">
        <v>1574</v>
      </c>
      <c r="M2041" s="9" t="s">
        <v>1575</v>
      </c>
      <c r="N2041" s="9" t="s">
        <v>36</v>
      </c>
      <c r="O2041" s="9">
        <v>1</v>
      </c>
      <c r="P2041" s="9" t="s">
        <v>43</v>
      </c>
      <c r="Q2041" s="9">
        <v>22.65</v>
      </c>
      <c r="R2041" s="9"/>
      <c r="S2041" s="9">
        <v>8.73</v>
      </c>
      <c r="T2041" s="9"/>
      <c r="U2041" s="9"/>
      <c r="V2041" s="9"/>
      <c r="W2041" s="9"/>
      <c r="X2041" s="9"/>
      <c r="Y2041" s="9" t="s">
        <v>10273</v>
      </c>
      <c r="Z2041" s="9" t="s">
        <v>56</v>
      </c>
      <c r="AA2041" s="9" t="s">
        <v>10274</v>
      </c>
      <c r="AB2041" s="9" t="s">
        <v>47</v>
      </c>
      <c r="AC2041" s="9"/>
      <c r="AD2041" s="9" t="b">
        <v>0</v>
      </c>
      <c r="AE2041" s="9"/>
      <c r="AF2041" s="9"/>
      <c r="AG2041" s="14">
        <f t="shared" si="31"/>
        <v>43329</v>
      </c>
    </row>
    <row r="2042" spans="1:33">
      <c r="A2042" s="9" t="s">
        <v>10275</v>
      </c>
      <c r="B2042" s="9" t="s">
        <v>10275</v>
      </c>
      <c r="C2042" s="9" t="s">
        <v>10276</v>
      </c>
      <c r="D2042" s="9" t="s">
        <v>10277</v>
      </c>
      <c r="E2042" s="9" t="s">
        <v>36</v>
      </c>
      <c r="F2042" s="9" t="s">
        <v>37</v>
      </c>
      <c r="G2042" s="9" t="s">
        <v>38</v>
      </c>
      <c r="H2042" s="9"/>
      <c r="I2042" s="9"/>
      <c r="J2042" s="9" t="s">
        <v>39</v>
      </c>
      <c r="K2042" s="9" t="s">
        <v>7366</v>
      </c>
      <c r="L2042" s="9" t="s">
        <v>7367</v>
      </c>
      <c r="M2042" s="9" t="s">
        <v>7368</v>
      </c>
      <c r="N2042" s="9" t="s">
        <v>36</v>
      </c>
      <c r="O2042" s="9">
        <v>1</v>
      </c>
      <c r="P2042" s="9" t="s">
        <v>43</v>
      </c>
      <c r="Q2042" s="9">
        <v>29.99</v>
      </c>
      <c r="R2042" s="9"/>
      <c r="S2042" s="9"/>
      <c r="T2042" s="9"/>
      <c r="U2042" s="9"/>
      <c r="V2042" s="9"/>
      <c r="W2042" s="9"/>
      <c r="X2042" s="9"/>
      <c r="Y2042" s="9" t="s">
        <v>671</v>
      </c>
      <c r="Z2042" s="9" t="s">
        <v>56</v>
      </c>
      <c r="AA2042" s="9" t="s">
        <v>10278</v>
      </c>
      <c r="AB2042" s="9" t="s">
        <v>47</v>
      </c>
      <c r="AC2042" s="9"/>
      <c r="AD2042" s="9" t="b">
        <v>0</v>
      </c>
      <c r="AE2042" s="9"/>
      <c r="AF2042" s="9"/>
      <c r="AG2042" s="14">
        <f t="shared" si="31"/>
        <v>43329</v>
      </c>
    </row>
    <row r="2043" spans="1:33">
      <c r="A2043" s="9" t="s">
        <v>10275</v>
      </c>
      <c r="B2043" s="9" t="s">
        <v>10275</v>
      </c>
      <c r="C2043" s="9" t="s">
        <v>10276</v>
      </c>
      <c r="D2043" s="9" t="s">
        <v>10277</v>
      </c>
      <c r="E2043" s="9" t="s">
        <v>36</v>
      </c>
      <c r="F2043" s="9" t="s">
        <v>37</v>
      </c>
      <c r="G2043" s="9" t="s">
        <v>38</v>
      </c>
      <c r="H2043" s="9"/>
      <c r="I2043" s="9"/>
      <c r="J2043" s="9" t="s">
        <v>39</v>
      </c>
      <c r="K2043" s="9" t="s">
        <v>10279</v>
      </c>
      <c r="L2043" s="9" t="s">
        <v>400</v>
      </c>
      <c r="M2043" s="9" t="s">
        <v>401</v>
      </c>
      <c r="N2043" s="9" t="s">
        <v>36</v>
      </c>
      <c r="O2043" s="9">
        <v>1</v>
      </c>
      <c r="P2043" s="9" t="s">
        <v>43</v>
      </c>
      <c r="Q2043" s="9">
        <v>35.99</v>
      </c>
      <c r="R2043" s="9"/>
      <c r="S2043" s="9"/>
      <c r="T2043" s="9"/>
      <c r="U2043" s="9"/>
      <c r="V2043" s="9"/>
      <c r="W2043" s="9"/>
      <c r="X2043" s="9"/>
      <c r="Y2043" s="9" t="s">
        <v>671</v>
      </c>
      <c r="Z2043" s="9" t="s">
        <v>56</v>
      </c>
      <c r="AA2043" s="9" t="s">
        <v>10278</v>
      </c>
      <c r="AB2043" s="9" t="s">
        <v>47</v>
      </c>
      <c r="AC2043" s="9"/>
      <c r="AD2043" s="9" t="b">
        <v>0</v>
      </c>
      <c r="AE2043" s="9"/>
      <c r="AF2043" s="9"/>
      <c r="AG2043" s="14">
        <f t="shared" si="31"/>
        <v>43329</v>
      </c>
    </row>
    <row r="2044" spans="1:33">
      <c r="A2044" s="9" t="s">
        <v>10280</v>
      </c>
      <c r="B2044" s="9" t="s">
        <v>10280</v>
      </c>
      <c r="C2044" s="9" t="s">
        <v>10281</v>
      </c>
      <c r="D2044" s="9" t="s">
        <v>10282</v>
      </c>
      <c r="E2044" s="9" t="s">
        <v>36</v>
      </c>
      <c r="F2044" s="9" t="s">
        <v>37</v>
      </c>
      <c r="G2044" s="9" t="s">
        <v>38</v>
      </c>
      <c r="H2044" s="9"/>
      <c r="I2044" s="9"/>
      <c r="J2044" s="9" t="s">
        <v>90</v>
      </c>
      <c r="K2044" s="9" t="s">
        <v>9170</v>
      </c>
      <c r="L2044" s="9" t="s">
        <v>10283</v>
      </c>
      <c r="M2044" s="9" t="s">
        <v>9172</v>
      </c>
      <c r="N2044" s="9" t="s">
        <v>36</v>
      </c>
      <c r="O2044" s="9">
        <v>1</v>
      </c>
      <c r="P2044" s="9" t="s">
        <v>43</v>
      </c>
      <c r="Q2044" s="9">
        <v>21.99</v>
      </c>
      <c r="R2044" s="9"/>
      <c r="S2044" s="9">
        <v>3.92</v>
      </c>
      <c r="T2044" s="9"/>
      <c r="U2044" s="9"/>
      <c r="V2044" s="9"/>
      <c r="W2044" s="9"/>
      <c r="X2044" s="9">
        <v>3.92</v>
      </c>
      <c r="Y2044" s="9" t="s">
        <v>5479</v>
      </c>
      <c r="Z2044" s="9" t="s">
        <v>56</v>
      </c>
      <c r="AA2044" s="9" t="s">
        <v>10284</v>
      </c>
      <c r="AB2044" s="9" t="s">
        <v>47</v>
      </c>
      <c r="AC2044" s="9" t="s">
        <v>97</v>
      </c>
      <c r="AD2044" s="9" t="b">
        <v>0</v>
      </c>
      <c r="AE2044" s="9"/>
      <c r="AF2044" s="9"/>
      <c r="AG2044" s="14">
        <f t="shared" si="31"/>
        <v>43329</v>
      </c>
    </row>
    <row r="2045" spans="1:33">
      <c r="A2045" s="9" t="s">
        <v>10280</v>
      </c>
      <c r="B2045" s="9" t="s">
        <v>10280</v>
      </c>
      <c r="C2045" s="9" t="s">
        <v>10281</v>
      </c>
      <c r="D2045" s="9" t="s">
        <v>10282</v>
      </c>
      <c r="E2045" s="9" t="s">
        <v>36</v>
      </c>
      <c r="F2045" s="9" t="s">
        <v>37</v>
      </c>
      <c r="G2045" s="9" t="s">
        <v>38</v>
      </c>
      <c r="H2045" s="9"/>
      <c r="I2045" s="9"/>
      <c r="J2045" s="9" t="s">
        <v>90</v>
      </c>
      <c r="K2045" s="9" t="s">
        <v>5091</v>
      </c>
      <c r="L2045" s="9" t="s">
        <v>5092</v>
      </c>
      <c r="M2045" s="9" t="s">
        <v>5093</v>
      </c>
      <c r="N2045" s="9" t="s">
        <v>36</v>
      </c>
      <c r="O2045" s="9">
        <v>1</v>
      </c>
      <c r="P2045" s="9" t="s">
        <v>43</v>
      </c>
      <c r="Q2045" s="9">
        <v>21.99</v>
      </c>
      <c r="R2045" s="9"/>
      <c r="S2045" s="9">
        <v>3.93</v>
      </c>
      <c r="T2045" s="9"/>
      <c r="U2045" s="9"/>
      <c r="V2045" s="9"/>
      <c r="W2045" s="9"/>
      <c r="X2045" s="9">
        <v>3.93</v>
      </c>
      <c r="Y2045" s="9" t="s">
        <v>5479</v>
      </c>
      <c r="Z2045" s="9" t="s">
        <v>56</v>
      </c>
      <c r="AA2045" s="9" t="s">
        <v>10284</v>
      </c>
      <c r="AB2045" s="9" t="s">
        <v>47</v>
      </c>
      <c r="AC2045" s="9" t="s">
        <v>97</v>
      </c>
      <c r="AD2045" s="9" t="b">
        <v>0</v>
      </c>
      <c r="AE2045" s="9"/>
      <c r="AF2045" s="9"/>
      <c r="AG2045" s="14">
        <f t="shared" si="31"/>
        <v>43329</v>
      </c>
    </row>
    <row r="2046" spans="1:33">
      <c r="A2046" s="9" t="s">
        <v>10285</v>
      </c>
      <c r="B2046" s="9" t="s">
        <v>10285</v>
      </c>
      <c r="C2046" s="9" t="s">
        <v>10286</v>
      </c>
      <c r="D2046" s="9" t="s">
        <v>10287</v>
      </c>
      <c r="E2046" s="9" t="s">
        <v>36</v>
      </c>
      <c r="F2046" s="9" t="s">
        <v>37</v>
      </c>
      <c r="G2046" s="9" t="s">
        <v>38</v>
      </c>
      <c r="H2046" s="9"/>
      <c r="I2046" s="9"/>
      <c r="J2046" s="9" t="s">
        <v>90</v>
      </c>
      <c r="K2046" s="9" t="s">
        <v>176</v>
      </c>
      <c r="L2046" s="9" t="s">
        <v>4452</v>
      </c>
      <c r="M2046" s="9" t="s">
        <v>4453</v>
      </c>
      <c r="N2046" s="9" t="s">
        <v>36</v>
      </c>
      <c r="O2046" s="9">
        <v>1</v>
      </c>
      <c r="P2046" s="9" t="s">
        <v>43</v>
      </c>
      <c r="Q2046" s="9">
        <v>15.99</v>
      </c>
      <c r="R2046" s="9"/>
      <c r="S2046" s="9">
        <v>3.86</v>
      </c>
      <c r="T2046" s="9"/>
      <c r="U2046" s="9"/>
      <c r="V2046" s="9"/>
      <c r="W2046" s="9"/>
      <c r="X2046" s="9"/>
      <c r="Y2046" s="9" t="s">
        <v>10288</v>
      </c>
      <c r="Z2046" s="9" t="s">
        <v>431</v>
      </c>
      <c r="AA2046" s="9" t="s">
        <v>10289</v>
      </c>
      <c r="AB2046" s="9" t="s">
        <v>47</v>
      </c>
      <c r="AC2046" s="9"/>
      <c r="AD2046" s="9" t="b">
        <v>0</v>
      </c>
      <c r="AE2046" s="9"/>
      <c r="AF2046" s="9"/>
      <c r="AG2046" s="14">
        <f t="shared" si="31"/>
        <v>43329</v>
      </c>
    </row>
    <row r="2047" spans="1:33">
      <c r="A2047" s="9" t="s">
        <v>10285</v>
      </c>
      <c r="B2047" s="9" t="s">
        <v>10285</v>
      </c>
      <c r="C2047" s="9" t="s">
        <v>10286</v>
      </c>
      <c r="D2047" s="9" t="s">
        <v>10287</v>
      </c>
      <c r="E2047" s="9" t="s">
        <v>36</v>
      </c>
      <c r="F2047" s="9" t="s">
        <v>37</v>
      </c>
      <c r="G2047" s="9" t="s">
        <v>38</v>
      </c>
      <c r="H2047" s="9"/>
      <c r="I2047" s="9"/>
      <c r="J2047" s="9" t="s">
        <v>90</v>
      </c>
      <c r="K2047" s="9" t="s">
        <v>176</v>
      </c>
      <c r="L2047" s="9" t="s">
        <v>3071</v>
      </c>
      <c r="M2047" s="9" t="s">
        <v>3072</v>
      </c>
      <c r="N2047" s="9" t="s">
        <v>36</v>
      </c>
      <c r="O2047" s="9">
        <v>1</v>
      </c>
      <c r="P2047" s="9" t="s">
        <v>43</v>
      </c>
      <c r="Q2047" s="9">
        <v>15.99</v>
      </c>
      <c r="R2047" s="9"/>
      <c r="S2047" s="9">
        <v>3.86</v>
      </c>
      <c r="T2047" s="9"/>
      <c r="U2047" s="9"/>
      <c r="V2047" s="9"/>
      <c r="W2047" s="9"/>
      <c r="X2047" s="9"/>
      <c r="Y2047" s="9" t="s">
        <v>10288</v>
      </c>
      <c r="Z2047" s="9" t="s">
        <v>431</v>
      </c>
      <c r="AA2047" s="9" t="s">
        <v>10289</v>
      </c>
      <c r="AB2047" s="9" t="s">
        <v>47</v>
      </c>
      <c r="AC2047" s="9"/>
      <c r="AD2047" s="9" t="b">
        <v>0</v>
      </c>
      <c r="AE2047" s="9"/>
      <c r="AF2047" s="9"/>
      <c r="AG2047" s="14">
        <f t="shared" si="31"/>
        <v>43329</v>
      </c>
    </row>
    <row r="2048" spans="1:33">
      <c r="A2048" s="9" t="s">
        <v>10290</v>
      </c>
      <c r="B2048" s="9" t="s">
        <v>10290</v>
      </c>
      <c r="C2048" s="9" t="s">
        <v>10291</v>
      </c>
      <c r="D2048" s="9" t="s">
        <v>10292</v>
      </c>
      <c r="E2048" s="9" t="s">
        <v>36</v>
      </c>
      <c r="F2048" s="9" t="s">
        <v>37</v>
      </c>
      <c r="G2048" s="9" t="s">
        <v>38</v>
      </c>
      <c r="H2048" s="9"/>
      <c r="I2048" s="9"/>
      <c r="J2048" s="9" t="s">
        <v>39</v>
      </c>
      <c r="K2048" s="9" t="s">
        <v>9560</v>
      </c>
      <c r="L2048" s="9" t="s">
        <v>2399</v>
      </c>
      <c r="M2048" s="9" t="s">
        <v>2400</v>
      </c>
      <c r="N2048" s="9" t="s">
        <v>36</v>
      </c>
      <c r="O2048" s="9">
        <v>1</v>
      </c>
      <c r="P2048" s="9" t="s">
        <v>43</v>
      </c>
      <c r="Q2048" s="9">
        <v>22.65</v>
      </c>
      <c r="R2048" s="9"/>
      <c r="S2048" s="9"/>
      <c r="T2048" s="9"/>
      <c r="U2048" s="9"/>
      <c r="V2048" s="9"/>
      <c r="W2048" s="9"/>
      <c r="X2048" s="9"/>
      <c r="Y2048" s="9" t="s">
        <v>119</v>
      </c>
      <c r="Z2048" s="9" t="s">
        <v>56</v>
      </c>
      <c r="AA2048" s="9" t="s">
        <v>10293</v>
      </c>
      <c r="AB2048" s="9" t="s">
        <v>47</v>
      </c>
      <c r="AC2048" s="9"/>
      <c r="AD2048" s="9" t="b">
        <v>0</v>
      </c>
      <c r="AE2048" s="9"/>
      <c r="AF2048" s="9"/>
      <c r="AG2048" s="14">
        <f t="shared" si="31"/>
        <v>43329</v>
      </c>
    </row>
    <row r="2049" spans="1:33">
      <c r="A2049" s="9" t="s">
        <v>10294</v>
      </c>
      <c r="B2049" s="9" t="s">
        <v>10294</v>
      </c>
      <c r="C2049" s="9" t="s">
        <v>10295</v>
      </c>
      <c r="D2049" s="9" t="s">
        <v>10296</v>
      </c>
      <c r="E2049" s="9" t="s">
        <v>80</v>
      </c>
      <c r="F2049" s="9" t="s">
        <v>37</v>
      </c>
      <c r="G2049" s="9" t="s">
        <v>38</v>
      </c>
      <c r="H2049" s="9"/>
      <c r="I2049" s="9"/>
      <c r="J2049" s="9" t="s">
        <v>39</v>
      </c>
      <c r="K2049" s="9" t="s">
        <v>1573</v>
      </c>
      <c r="L2049" s="9" t="s">
        <v>779</v>
      </c>
      <c r="M2049" s="9" t="s">
        <v>780</v>
      </c>
      <c r="N2049" s="9" t="s">
        <v>80</v>
      </c>
      <c r="O2049" s="9">
        <v>0</v>
      </c>
      <c r="P2049" s="9"/>
      <c r="Q2049" s="9"/>
      <c r="R2049" s="9"/>
      <c r="S2049" s="9"/>
      <c r="T2049" s="9"/>
      <c r="U2049" s="9"/>
      <c r="V2049" s="9"/>
      <c r="W2049" s="9"/>
      <c r="X2049" s="9"/>
      <c r="Y2049" s="9" t="s">
        <v>119</v>
      </c>
      <c r="Z2049" s="9" t="s">
        <v>56</v>
      </c>
      <c r="AA2049" s="9" t="s">
        <v>10297</v>
      </c>
      <c r="AB2049" s="9" t="s">
        <v>47</v>
      </c>
      <c r="AC2049" s="9"/>
      <c r="AD2049" s="9" t="b">
        <v>0</v>
      </c>
      <c r="AE2049" s="9"/>
      <c r="AF2049" s="9"/>
      <c r="AG2049" s="14">
        <f t="shared" si="31"/>
        <v>43329</v>
      </c>
    </row>
    <row r="2050" spans="1:33">
      <c r="A2050" s="9" t="s">
        <v>10298</v>
      </c>
      <c r="B2050" s="9" t="s">
        <v>10298</v>
      </c>
      <c r="C2050" s="9" t="s">
        <v>10299</v>
      </c>
      <c r="D2050" s="9" t="s">
        <v>10300</v>
      </c>
      <c r="E2050" s="9" t="s">
        <v>36</v>
      </c>
      <c r="F2050" s="9" t="s">
        <v>37</v>
      </c>
      <c r="G2050" s="9" t="s">
        <v>38</v>
      </c>
      <c r="H2050" s="9"/>
      <c r="I2050" s="9"/>
      <c r="J2050" s="9" t="s">
        <v>39</v>
      </c>
      <c r="K2050" s="9" t="s">
        <v>9464</v>
      </c>
      <c r="L2050" s="9" t="s">
        <v>92</v>
      </c>
      <c r="M2050" s="9" t="s">
        <v>93</v>
      </c>
      <c r="N2050" s="9" t="s">
        <v>36</v>
      </c>
      <c r="O2050" s="9">
        <v>1</v>
      </c>
      <c r="P2050" s="9" t="s">
        <v>43</v>
      </c>
      <c r="Q2050" s="9">
        <v>22.65</v>
      </c>
      <c r="R2050" s="9"/>
      <c r="S2050" s="9"/>
      <c r="T2050" s="9"/>
      <c r="U2050" s="9"/>
      <c r="V2050" s="9"/>
      <c r="W2050" s="9"/>
      <c r="X2050" s="9"/>
      <c r="Y2050" s="9" t="s">
        <v>305</v>
      </c>
      <c r="Z2050" s="9" t="s">
        <v>149</v>
      </c>
      <c r="AA2050" s="9" t="s">
        <v>10301</v>
      </c>
      <c r="AB2050" s="9" t="s">
        <v>47</v>
      </c>
      <c r="AC2050" s="9"/>
      <c r="AD2050" s="9" t="b">
        <v>0</v>
      </c>
      <c r="AE2050" s="9"/>
      <c r="AF2050" s="9"/>
      <c r="AG2050" s="14">
        <f t="shared" ref="AG2050:AG2113" si="32">DATEVALUE(LEFT(C2050,10))</f>
        <v>43329</v>
      </c>
    </row>
    <row r="2051" spans="1:33">
      <c r="A2051" s="9" t="s">
        <v>10302</v>
      </c>
      <c r="B2051" s="9" t="s">
        <v>10302</v>
      </c>
      <c r="C2051" s="9" t="s">
        <v>10303</v>
      </c>
      <c r="D2051" s="9" t="s">
        <v>10304</v>
      </c>
      <c r="E2051" s="9" t="s">
        <v>36</v>
      </c>
      <c r="F2051" s="9" t="s">
        <v>37</v>
      </c>
      <c r="G2051" s="9" t="s">
        <v>38</v>
      </c>
      <c r="H2051" s="9"/>
      <c r="I2051" s="9"/>
      <c r="J2051" s="9" t="s">
        <v>51</v>
      </c>
      <c r="K2051" s="9" t="s">
        <v>176</v>
      </c>
      <c r="L2051" s="9" t="s">
        <v>792</v>
      </c>
      <c r="M2051" s="9" t="s">
        <v>793</v>
      </c>
      <c r="N2051" s="9" t="s">
        <v>36</v>
      </c>
      <c r="O2051" s="9">
        <v>1</v>
      </c>
      <c r="P2051" s="9" t="s">
        <v>43</v>
      </c>
      <c r="Q2051" s="9">
        <v>15.99</v>
      </c>
      <c r="R2051" s="9"/>
      <c r="S2051" s="9">
        <v>3.99</v>
      </c>
      <c r="T2051" s="9"/>
      <c r="U2051" s="9"/>
      <c r="V2051" s="9"/>
      <c r="W2051" s="9"/>
      <c r="X2051" s="9"/>
      <c r="Y2051" s="9" t="s">
        <v>10305</v>
      </c>
      <c r="Z2051" s="9" t="s">
        <v>65</v>
      </c>
      <c r="AA2051" s="9" t="s">
        <v>10306</v>
      </c>
      <c r="AB2051" s="9" t="s">
        <v>47</v>
      </c>
      <c r="AC2051" s="9"/>
      <c r="AD2051" s="9" t="b">
        <v>0</v>
      </c>
      <c r="AE2051" s="9"/>
      <c r="AF2051" s="9"/>
      <c r="AG2051" s="14">
        <f t="shared" si="32"/>
        <v>43329</v>
      </c>
    </row>
    <row r="2052" spans="1:33">
      <c r="A2052" s="9" t="s">
        <v>10307</v>
      </c>
      <c r="B2052" s="9" t="s">
        <v>10307</v>
      </c>
      <c r="C2052" s="9" t="s">
        <v>10308</v>
      </c>
      <c r="D2052" s="9" t="s">
        <v>10309</v>
      </c>
      <c r="E2052" s="9" t="s">
        <v>36</v>
      </c>
      <c r="F2052" s="9" t="s">
        <v>37</v>
      </c>
      <c r="G2052" s="9" t="s">
        <v>38</v>
      </c>
      <c r="H2052" s="9"/>
      <c r="I2052" s="9"/>
      <c r="J2052" s="9" t="s">
        <v>39</v>
      </c>
      <c r="K2052" s="9" t="s">
        <v>176</v>
      </c>
      <c r="L2052" s="9" t="s">
        <v>1275</v>
      </c>
      <c r="M2052" s="9" t="s">
        <v>1276</v>
      </c>
      <c r="N2052" s="9" t="s">
        <v>36</v>
      </c>
      <c r="O2052" s="9">
        <v>1</v>
      </c>
      <c r="P2052" s="9" t="s">
        <v>43</v>
      </c>
      <c r="Q2052" s="9">
        <v>15.99</v>
      </c>
      <c r="R2052" s="9"/>
      <c r="S2052" s="9"/>
      <c r="T2052" s="9"/>
      <c r="U2052" s="9"/>
      <c r="V2052" s="9"/>
      <c r="W2052" s="9"/>
      <c r="X2052" s="9"/>
      <c r="Y2052" s="9" t="s">
        <v>2407</v>
      </c>
      <c r="Z2052" s="9" t="s">
        <v>859</v>
      </c>
      <c r="AA2052" s="9" t="s">
        <v>2408</v>
      </c>
      <c r="AB2052" s="9" t="s">
        <v>47</v>
      </c>
      <c r="AC2052" s="9"/>
      <c r="AD2052" s="9" t="b">
        <v>0</v>
      </c>
      <c r="AE2052" s="9"/>
      <c r="AF2052" s="9"/>
      <c r="AG2052" s="14">
        <f t="shared" si="32"/>
        <v>43329</v>
      </c>
    </row>
    <row r="2053" spans="1:33">
      <c r="A2053" s="9" t="s">
        <v>10310</v>
      </c>
      <c r="B2053" s="9" t="s">
        <v>10310</v>
      </c>
      <c r="C2053" s="9" t="s">
        <v>10311</v>
      </c>
      <c r="D2053" s="9" t="s">
        <v>10312</v>
      </c>
      <c r="E2053" s="9" t="s">
        <v>36</v>
      </c>
      <c r="F2053" s="9" t="s">
        <v>37</v>
      </c>
      <c r="G2053" s="9" t="s">
        <v>38</v>
      </c>
      <c r="H2053" s="9"/>
      <c r="I2053" s="9"/>
      <c r="J2053" s="9" t="s">
        <v>39</v>
      </c>
      <c r="K2053" s="9" t="s">
        <v>342</v>
      </c>
      <c r="L2053" s="9" t="s">
        <v>10313</v>
      </c>
      <c r="M2053" s="9" t="s">
        <v>10314</v>
      </c>
      <c r="N2053" s="9" t="s">
        <v>36</v>
      </c>
      <c r="O2053" s="9">
        <v>1</v>
      </c>
      <c r="P2053" s="9" t="s">
        <v>43</v>
      </c>
      <c r="Q2053" s="9">
        <v>19.99</v>
      </c>
      <c r="R2053" s="9"/>
      <c r="S2053" s="9"/>
      <c r="T2053" s="9"/>
      <c r="U2053" s="9"/>
      <c r="V2053" s="9"/>
      <c r="W2053" s="9"/>
      <c r="X2053" s="9"/>
      <c r="Y2053" s="9" t="s">
        <v>444</v>
      </c>
      <c r="Z2053" s="9" t="s">
        <v>56</v>
      </c>
      <c r="AA2053" s="9" t="s">
        <v>10315</v>
      </c>
      <c r="AB2053" s="9" t="s">
        <v>47</v>
      </c>
      <c r="AC2053" s="9"/>
      <c r="AD2053" s="9" t="b">
        <v>0</v>
      </c>
      <c r="AE2053" s="9"/>
      <c r="AF2053" s="9"/>
      <c r="AG2053" s="14">
        <f t="shared" si="32"/>
        <v>43329</v>
      </c>
    </row>
    <row r="2054" spans="1:33">
      <c r="A2054" s="9" t="s">
        <v>10316</v>
      </c>
      <c r="B2054" s="9" t="s">
        <v>10316</v>
      </c>
      <c r="C2054" s="9" t="s">
        <v>10317</v>
      </c>
      <c r="D2054" s="9" t="s">
        <v>10318</v>
      </c>
      <c r="E2054" s="9" t="s">
        <v>36</v>
      </c>
      <c r="F2054" s="9" t="s">
        <v>37</v>
      </c>
      <c r="G2054" s="9" t="s">
        <v>38</v>
      </c>
      <c r="H2054" s="9"/>
      <c r="I2054" s="9"/>
      <c r="J2054" s="9" t="s">
        <v>39</v>
      </c>
      <c r="K2054" s="9" t="s">
        <v>342</v>
      </c>
      <c r="L2054" s="9" t="s">
        <v>10319</v>
      </c>
      <c r="M2054" s="9" t="s">
        <v>10320</v>
      </c>
      <c r="N2054" s="9" t="s">
        <v>36</v>
      </c>
      <c r="O2054" s="9">
        <v>1</v>
      </c>
      <c r="P2054" s="9" t="s">
        <v>43</v>
      </c>
      <c r="Q2054" s="9">
        <v>19.99</v>
      </c>
      <c r="R2054" s="9"/>
      <c r="S2054" s="9"/>
      <c r="T2054" s="9"/>
      <c r="U2054" s="9"/>
      <c r="V2054" s="9"/>
      <c r="W2054" s="9"/>
      <c r="X2054" s="9"/>
      <c r="Y2054" s="9" t="s">
        <v>444</v>
      </c>
      <c r="Z2054" s="9" t="s">
        <v>56</v>
      </c>
      <c r="AA2054" s="9" t="s">
        <v>10321</v>
      </c>
      <c r="AB2054" s="9" t="s">
        <v>47</v>
      </c>
      <c r="AC2054" s="9"/>
      <c r="AD2054" s="9" t="b">
        <v>0</v>
      </c>
      <c r="AE2054" s="9"/>
      <c r="AF2054" s="9"/>
      <c r="AG2054" s="14">
        <f t="shared" si="32"/>
        <v>43329</v>
      </c>
    </row>
    <row r="2055" spans="1:33">
      <c r="A2055" s="9" t="s">
        <v>10322</v>
      </c>
      <c r="B2055" s="9" t="s">
        <v>10322</v>
      </c>
      <c r="C2055" s="9" t="s">
        <v>10323</v>
      </c>
      <c r="D2055" s="9" t="s">
        <v>10324</v>
      </c>
      <c r="E2055" s="9" t="s">
        <v>36</v>
      </c>
      <c r="F2055" s="9" t="s">
        <v>37</v>
      </c>
      <c r="G2055" s="9" t="s">
        <v>38</v>
      </c>
      <c r="H2055" s="9"/>
      <c r="I2055" s="9"/>
      <c r="J2055" s="9" t="s">
        <v>39</v>
      </c>
      <c r="K2055" s="9" t="s">
        <v>342</v>
      </c>
      <c r="L2055" s="9" t="s">
        <v>9529</v>
      </c>
      <c r="M2055" s="9" t="s">
        <v>9530</v>
      </c>
      <c r="N2055" s="9" t="s">
        <v>36</v>
      </c>
      <c r="O2055" s="9">
        <v>1</v>
      </c>
      <c r="P2055" s="9" t="s">
        <v>43</v>
      </c>
      <c r="Q2055" s="9">
        <v>19.99</v>
      </c>
      <c r="R2055" s="9"/>
      <c r="S2055" s="9"/>
      <c r="T2055" s="9"/>
      <c r="U2055" s="9"/>
      <c r="V2055" s="9"/>
      <c r="W2055" s="9"/>
      <c r="X2055" s="9"/>
      <c r="Y2055" s="9" t="s">
        <v>444</v>
      </c>
      <c r="Z2055" s="9" t="s">
        <v>56</v>
      </c>
      <c r="AA2055" s="9" t="s">
        <v>10315</v>
      </c>
      <c r="AB2055" s="9" t="s">
        <v>47</v>
      </c>
      <c r="AC2055" s="9"/>
      <c r="AD2055" s="9" t="b">
        <v>0</v>
      </c>
      <c r="AE2055" s="9"/>
      <c r="AF2055" s="9"/>
      <c r="AG2055" s="14">
        <f t="shared" si="32"/>
        <v>43329</v>
      </c>
    </row>
    <row r="2056" spans="1:33">
      <c r="A2056" s="9" t="s">
        <v>10325</v>
      </c>
      <c r="B2056" s="9" t="s">
        <v>10325</v>
      </c>
      <c r="C2056" s="9" t="s">
        <v>10326</v>
      </c>
      <c r="D2056" s="9" t="s">
        <v>10327</v>
      </c>
      <c r="E2056" s="9" t="s">
        <v>36</v>
      </c>
      <c r="F2056" s="9" t="s">
        <v>37</v>
      </c>
      <c r="G2056" s="9" t="s">
        <v>38</v>
      </c>
      <c r="H2056" s="9"/>
      <c r="I2056" s="9"/>
      <c r="J2056" s="9" t="s">
        <v>39</v>
      </c>
      <c r="K2056" s="9" t="s">
        <v>1240</v>
      </c>
      <c r="L2056" s="9" t="s">
        <v>1241</v>
      </c>
      <c r="M2056" s="9" t="s">
        <v>1242</v>
      </c>
      <c r="N2056" s="9" t="s">
        <v>36</v>
      </c>
      <c r="O2056" s="9">
        <v>1</v>
      </c>
      <c r="P2056" s="9" t="s">
        <v>43</v>
      </c>
      <c r="Q2056" s="9">
        <v>20.99</v>
      </c>
      <c r="R2056" s="9"/>
      <c r="S2056" s="9"/>
      <c r="T2056" s="9"/>
      <c r="U2056" s="9"/>
      <c r="V2056" s="9"/>
      <c r="W2056" s="9"/>
      <c r="X2056" s="9"/>
      <c r="Y2056" s="9" t="s">
        <v>1206</v>
      </c>
      <c r="Z2056" s="9" t="s">
        <v>56</v>
      </c>
      <c r="AA2056" s="9" t="s">
        <v>10328</v>
      </c>
      <c r="AB2056" s="9" t="s">
        <v>47</v>
      </c>
      <c r="AC2056" s="9"/>
      <c r="AD2056" s="9" t="b">
        <v>0</v>
      </c>
      <c r="AE2056" s="9"/>
      <c r="AF2056" s="9"/>
      <c r="AG2056" s="14">
        <f t="shared" si="32"/>
        <v>43329</v>
      </c>
    </row>
    <row r="2057" spans="1:33">
      <c r="A2057" s="9" t="s">
        <v>10329</v>
      </c>
      <c r="B2057" s="9" t="s">
        <v>10329</v>
      </c>
      <c r="C2057" s="9" t="s">
        <v>10330</v>
      </c>
      <c r="D2057" s="9" t="s">
        <v>10331</v>
      </c>
      <c r="E2057" s="9" t="s">
        <v>36</v>
      </c>
      <c r="F2057" s="9" t="s">
        <v>37</v>
      </c>
      <c r="G2057" s="9" t="s">
        <v>38</v>
      </c>
      <c r="H2057" s="9"/>
      <c r="I2057" s="9"/>
      <c r="J2057" s="9" t="s">
        <v>39</v>
      </c>
      <c r="K2057" s="9" t="s">
        <v>607</v>
      </c>
      <c r="L2057" s="9" t="s">
        <v>1463</v>
      </c>
      <c r="M2057" s="9" t="s">
        <v>1464</v>
      </c>
      <c r="N2057" s="9" t="s">
        <v>36</v>
      </c>
      <c r="O2057" s="9">
        <v>1</v>
      </c>
      <c r="P2057" s="9" t="s">
        <v>43</v>
      </c>
      <c r="Q2057" s="9">
        <v>32.99</v>
      </c>
      <c r="R2057" s="9"/>
      <c r="S2057" s="9">
        <v>4.98</v>
      </c>
      <c r="T2057" s="9"/>
      <c r="U2057" s="9"/>
      <c r="V2057" s="9"/>
      <c r="W2057" s="9"/>
      <c r="X2057" s="9"/>
      <c r="Y2057" s="9" t="s">
        <v>380</v>
      </c>
      <c r="Z2057" s="9" t="s">
        <v>56</v>
      </c>
      <c r="AA2057" s="9" t="s">
        <v>10332</v>
      </c>
      <c r="AB2057" s="9" t="s">
        <v>47</v>
      </c>
      <c r="AC2057" s="9"/>
      <c r="AD2057" s="9" t="b">
        <v>0</v>
      </c>
      <c r="AE2057" s="9"/>
      <c r="AF2057" s="9"/>
      <c r="AG2057" s="14">
        <f t="shared" si="32"/>
        <v>43329</v>
      </c>
    </row>
    <row r="2058" spans="1:33">
      <c r="A2058" s="9" t="s">
        <v>10333</v>
      </c>
      <c r="B2058" s="9" t="s">
        <v>10333</v>
      </c>
      <c r="C2058" s="9" t="s">
        <v>10334</v>
      </c>
      <c r="D2058" s="9" t="s">
        <v>10335</v>
      </c>
      <c r="E2058" s="9" t="s">
        <v>36</v>
      </c>
      <c r="F2058" s="9" t="s">
        <v>37</v>
      </c>
      <c r="G2058" s="9" t="s">
        <v>38</v>
      </c>
      <c r="H2058" s="9"/>
      <c r="I2058" s="9"/>
      <c r="J2058" s="9" t="s">
        <v>39</v>
      </c>
      <c r="K2058" s="9" t="s">
        <v>10336</v>
      </c>
      <c r="L2058" s="9" t="s">
        <v>4503</v>
      </c>
      <c r="M2058" s="9" t="s">
        <v>4504</v>
      </c>
      <c r="N2058" s="9" t="s">
        <v>36</v>
      </c>
      <c r="O2058" s="9">
        <v>1</v>
      </c>
      <c r="P2058" s="9" t="s">
        <v>43</v>
      </c>
      <c r="Q2058" s="9">
        <v>35.99</v>
      </c>
      <c r="R2058" s="9"/>
      <c r="S2058" s="9"/>
      <c r="T2058" s="9"/>
      <c r="U2058" s="9"/>
      <c r="V2058" s="9"/>
      <c r="W2058" s="9"/>
      <c r="X2058" s="9"/>
      <c r="Y2058" s="9" t="s">
        <v>2903</v>
      </c>
      <c r="Z2058" s="9" t="s">
        <v>56</v>
      </c>
      <c r="AA2058" s="9" t="s">
        <v>7333</v>
      </c>
      <c r="AB2058" s="9" t="s">
        <v>47</v>
      </c>
      <c r="AC2058" s="9"/>
      <c r="AD2058" s="9" t="b">
        <v>0</v>
      </c>
      <c r="AE2058" s="9"/>
      <c r="AF2058" s="9"/>
      <c r="AG2058" s="14">
        <f t="shared" si="32"/>
        <v>43329</v>
      </c>
    </row>
    <row r="2059" spans="1:33">
      <c r="A2059" s="9" t="s">
        <v>10333</v>
      </c>
      <c r="B2059" s="9" t="s">
        <v>10333</v>
      </c>
      <c r="C2059" s="9" t="s">
        <v>10334</v>
      </c>
      <c r="D2059" s="9" t="s">
        <v>10335</v>
      </c>
      <c r="E2059" s="9" t="s">
        <v>36</v>
      </c>
      <c r="F2059" s="9" t="s">
        <v>37</v>
      </c>
      <c r="G2059" s="9" t="s">
        <v>38</v>
      </c>
      <c r="H2059" s="9"/>
      <c r="I2059" s="9"/>
      <c r="J2059" s="9" t="s">
        <v>39</v>
      </c>
      <c r="K2059" s="9" t="s">
        <v>10337</v>
      </c>
      <c r="L2059" s="9" t="s">
        <v>2676</v>
      </c>
      <c r="M2059" s="9" t="s">
        <v>2677</v>
      </c>
      <c r="N2059" s="9" t="s">
        <v>36</v>
      </c>
      <c r="O2059" s="9">
        <v>1</v>
      </c>
      <c r="P2059" s="9" t="s">
        <v>43</v>
      </c>
      <c r="Q2059" s="9">
        <v>35.99</v>
      </c>
      <c r="R2059" s="9"/>
      <c r="S2059" s="9"/>
      <c r="T2059" s="9"/>
      <c r="U2059" s="9"/>
      <c r="V2059" s="9"/>
      <c r="W2059" s="9"/>
      <c r="X2059" s="9"/>
      <c r="Y2059" s="9" t="s">
        <v>2903</v>
      </c>
      <c r="Z2059" s="9" t="s">
        <v>56</v>
      </c>
      <c r="AA2059" s="9" t="s">
        <v>7333</v>
      </c>
      <c r="AB2059" s="9" t="s">
        <v>47</v>
      </c>
      <c r="AC2059" s="9"/>
      <c r="AD2059" s="9" t="b">
        <v>0</v>
      </c>
      <c r="AE2059" s="9"/>
      <c r="AF2059" s="9"/>
      <c r="AG2059" s="14">
        <f t="shared" si="32"/>
        <v>43329</v>
      </c>
    </row>
    <row r="2060" spans="1:33">
      <c r="A2060" s="9" t="s">
        <v>10338</v>
      </c>
      <c r="B2060" s="9" t="s">
        <v>10338</v>
      </c>
      <c r="C2060" s="9" t="s">
        <v>10339</v>
      </c>
      <c r="D2060" s="9" t="s">
        <v>10340</v>
      </c>
      <c r="E2060" s="9" t="s">
        <v>36</v>
      </c>
      <c r="F2060" s="9" t="s">
        <v>37</v>
      </c>
      <c r="G2060" s="9" t="s">
        <v>38</v>
      </c>
      <c r="H2060" s="9"/>
      <c r="I2060" s="9"/>
      <c r="J2060" s="9" t="s">
        <v>51</v>
      </c>
      <c r="K2060" s="9" t="s">
        <v>138</v>
      </c>
      <c r="L2060" s="9" t="s">
        <v>1574</v>
      </c>
      <c r="M2060" s="9" t="s">
        <v>1575</v>
      </c>
      <c r="N2060" s="9" t="s">
        <v>36</v>
      </c>
      <c r="O2060" s="9">
        <v>1</v>
      </c>
      <c r="P2060" s="9" t="s">
        <v>43</v>
      </c>
      <c r="Q2060" s="9">
        <v>22.65</v>
      </c>
      <c r="R2060" s="9"/>
      <c r="S2060" s="9">
        <v>3.99</v>
      </c>
      <c r="T2060" s="9"/>
      <c r="U2060" s="9"/>
      <c r="V2060" s="9"/>
      <c r="W2060" s="9"/>
      <c r="X2060" s="9"/>
      <c r="Y2060" s="9" t="s">
        <v>5364</v>
      </c>
      <c r="Z2060" s="9" t="s">
        <v>75</v>
      </c>
      <c r="AA2060" s="9" t="s">
        <v>5365</v>
      </c>
      <c r="AB2060" s="9" t="s">
        <v>47</v>
      </c>
      <c r="AC2060" s="9"/>
      <c r="AD2060" s="9" t="b">
        <v>0</v>
      </c>
      <c r="AE2060" s="9"/>
      <c r="AF2060" s="9"/>
      <c r="AG2060" s="14">
        <f t="shared" si="32"/>
        <v>43329</v>
      </c>
    </row>
    <row r="2061" spans="1:33">
      <c r="A2061" s="9" t="s">
        <v>10341</v>
      </c>
      <c r="B2061" s="9" t="s">
        <v>10341</v>
      </c>
      <c r="C2061" s="9" t="s">
        <v>10342</v>
      </c>
      <c r="D2061" s="9" t="s">
        <v>10343</v>
      </c>
      <c r="E2061" s="9" t="s">
        <v>36</v>
      </c>
      <c r="F2061" s="9" t="s">
        <v>37</v>
      </c>
      <c r="G2061" s="9" t="s">
        <v>38</v>
      </c>
      <c r="H2061" s="9"/>
      <c r="I2061" s="9"/>
      <c r="J2061" s="9" t="s">
        <v>39</v>
      </c>
      <c r="K2061" s="9" t="s">
        <v>342</v>
      </c>
      <c r="L2061" s="9" t="s">
        <v>10344</v>
      </c>
      <c r="M2061" s="9" t="s">
        <v>10345</v>
      </c>
      <c r="N2061" s="9" t="s">
        <v>36</v>
      </c>
      <c r="O2061" s="9">
        <v>1</v>
      </c>
      <c r="P2061" s="9" t="s">
        <v>43</v>
      </c>
      <c r="Q2061" s="9">
        <v>19.99</v>
      </c>
      <c r="R2061" s="9"/>
      <c r="S2061" s="9"/>
      <c r="T2061" s="9"/>
      <c r="U2061" s="9"/>
      <c r="V2061" s="9"/>
      <c r="W2061" s="9"/>
      <c r="X2061" s="9"/>
      <c r="Y2061" s="9" t="s">
        <v>188</v>
      </c>
      <c r="Z2061" s="9" t="s">
        <v>75</v>
      </c>
      <c r="AA2061" s="9" t="s">
        <v>10346</v>
      </c>
      <c r="AB2061" s="9" t="s">
        <v>47</v>
      </c>
      <c r="AC2061" s="9"/>
      <c r="AD2061" s="9" t="b">
        <v>0</v>
      </c>
      <c r="AE2061" s="9"/>
      <c r="AF2061" s="9"/>
      <c r="AG2061" s="14">
        <f t="shared" si="32"/>
        <v>43329</v>
      </c>
    </row>
    <row r="2062" spans="1:33">
      <c r="A2062" s="9" t="s">
        <v>10347</v>
      </c>
      <c r="B2062" s="9" t="s">
        <v>10347</v>
      </c>
      <c r="C2062" s="9" t="s">
        <v>10348</v>
      </c>
      <c r="D2062" s="9" t="s">
        <v>10349</v>
      </c>
      <c r="E2062" s="9" t="s">
        <v>36</v>
      </c>
      <c r="F2062" s="9" t="s">
        <v>37</v>
      </c>
      <c r="G2062" s="9" t="s">
        <v>38</v>
      </c>
      <c r="H2062" s="9"/>
      <c r="I2062" s="9"/>
      <c r="J2062" s="9" t="s">
        <v>90</v>
      </c>
      <c r="K2062" s="9" t="s">
        <v>1895</v>
      </c>
      <c r="L2062" s="9" t="s">
        <v>4146</v>
      </c>
      <c r="M2062" s="9" t="s">
        <v>4147</v>
      </c>
      <c r="N2062" s="9" t="s">
        <v>36</v>
      </c>
      <c r="O2062" s="9">
        <v>1</v>
      </c>
      <c r="P2062" s="9" t="s">
        <v>43</v>
      </c>
      <c r="Q2062" s="9">
        <v>29.99</v>
      </c>
      <c r="R2062" s="9"/>
      <c r="S2062" s="9">
        <v>6.23</v>
      </c>
      <c r="T2062" s="9"/>
      <c r="U2062" s="9"/>
      <c r="V2062" s="9"/>
      <c r="W2062" s="9"/>
      <c r="X2062" s="9"/>
      <c r="Y2062" s="9" t="s">
        <v>419</v>
      </c>
      <c r="Z2062" s="9" t="s">
        <v>75</v>
      </c>
      <c r="AA2062" s="9" t="s">
        <v>10350</v>
      </c>
      <c r="AB2062" s="9" t="s">
        <v>47</v>
      </c>
      <c r="AC2062" s="9"/>
      <c r="AD2062" s="9" t="b">
        <v>0</v>
      </c>
      <c r="AE2062" s="9"/>
      <c r="AF2062" s="9"/>
      <c r="AG2062" s="14">
        <f t="shared" si="32"/>
        <v>43329</v>
      </c>
    </row>
    <row r="2063" spans="1:33">
      <c r="A2063" s="9" t="s">
        <v>10351</v>
      </c>
      <c r="B2063" s="9" t="s">
        <v>10351</v>
      </c>
      <c r="C2063" s="9" t="s">
        <v>10352</v>
      </c>
      <c r="D2063" s="9" t="s">
        <v>10353</v>
      </c>
      <c r="E2063" s="9" t="s">
        <v>36</v>
      </c>
      <c r="F2063" s="9" t="s">
        <v>37</v>
      </c>
      <c r="G2063" s="9" t="s">
        <v>38</v>
      </c>
      <c r="H2063" s="9"/>
      <c r="I2063" s="9"/>
      <c r="J2063" s="9" t="s">
        <v>90</v>
      </c>
      <c r="K2063" s="9" t="s">
        <v>1240</v>
      </c>
      <c r="L2063" s="9" t="s">
        <v>1241</v>
      </c>
      <c r="M2063" s="9" t="s">
        <v>1242</v>
      </c>
      <c r="N2063" s="9" t="s">
        <v>36</v>
      </c>
      <c r="O2063" s="9">
        <v>1</v>
      </c>
      <c r="P2063" s="9" t="s">
        <v>43</v>
      </c>
      <c r="Q2063" s="9">
        <v>20.99</v>
      </c>
      <c r="R2063" s="9"/>
      <c r="S2063" s="9">
        <v>5.48</v>
      </c>
      <c r="T2063" s="9"/>
      <c r="U2063" s="9"/>
      <c r="V2063" s="9"/>
      <c r="W2063" s="9"/>
      <c r="X2063" s="9"/>
      <c r="Y2063" s="9" t="s">
        <v>671</v>
      </c>
      <c r="Z2063" s="9" t="s">
        <v>56</v>
      </c>
      <c r="AA2063" s="9" t="s">
        <v>10354</v>
      </c>
      <c r="AB2063" s="9" t="s">
        <v>47</v>
      </c>
      <c r="AC2063" s="9"/>
      <c r="AD2063" s="9" t="b">
        <v>0</v>
      </c>
      <c r="AE2063" s="9"/>
      <c r="AF2063" s="9"/>
      <c r="AG2063" s="14">
        <f t="shared" si="32"/>
        <v>43329</v>
      </c>
    </row>
    <row r="2064" spans="1:33">
      <c r="A2064" s="9" t="s">
        <v>10355</v>
      </c>
      <c r="B2064" s="9" t="s">
        <v>10355</v>
      </c>
      <c r="C2064" s="9" t="s">
        <v>10356</v>
      </c>
      <c r="D2064" s="9" t="s">
        <v>10357</v>
      </c>
      <c r="E2064" s="9" t="s">
        <v>36</v>
      </c>
      <c r="F2064" s="9" t="s">
        <v>37</v>
      </c>
      <c r="G2064" s="9" t="s">
        <v>38</v>
      </c>
      <c r="H2064" s="9"/>
      <c r="I2064" s="9"/>
      <c r="J2064" s="9" t="s">
        <v>90</v>
      </c>
      <c r="K2064" s="9" t="s">
        <v>10358</v>
      </c>
      <c r="L2064" s="9" t="s">
        <v>10359</v>
      </c>
      <c r="M2064" s="9" t="s">
        <v>8733</v>
      </c>
      <c r="N2064" s="9" t="s">
        <v>36</v>
      </c>
      <c r="O2064" s="9">
        <v>1</v>
      </c>
      <c r="P2064" s="9" t="s">
        <v>43</v>
      </c>
      <c r="Q2064" s="9">
        <v>21.99</v>
      </c>
      <c r="R2064" s="9"/>
      <c r="S2064" s="9">
        <v>3.07</v>
      </c>
      <c r="T2064" s="9"/>
      <c r="U2064" s="9"/>
      <c r="V2064" s="9"/>
      <c r="W2064" s="9"/>
      <c r="X2064" s="9"/>
      <c r="Y2064" s="9" t="s">
        <v>10126</v>
      </c>
      <c r="Z2064" s="9" t="s">
        <v>56</v>
      </c>
      <c r="AA2064" s="9" t="s">
        <v>10360</v>
      </c>
      <c r="AB2064" s="9" t="s">
        <v>47</v>
      </c>
      <c r="AC2064" s="9"/>
      <c r="AD2064" s="9" t="b">
        <v>0</v>
      </c>
      <c r="AE2064" s="9"/>
      <c r="AF2064" s="9"/>
      <c r="AG2064" s="14">
        <f t="shared" si="32"/>
        <v>43329</v>
      </c>
    </row>
    <row r="2065" spans="1:33">
      <c r="A2065" s="9" t="s">
        <v>10361</v>
      </c>
      <c r="B2065" s="9" t="s">
        <v>10361</v>
      </c>
      <c r="C2065" s="9" t="s">
        <v>10362</v>
      </c>
      <c r="D2065" s="9" t="s">
        <v>10363</v>
      </c>
      <c r="E2065" s="9" t="s">
        <v>80</v>
      </c>
      <c r="F2065" s="9" t="s">
        <v>37</v>
      </c>
      <c r="G2065" s="9" t="s">
        <v>38</v>
      </c>
      <c r="H2065" s="9"/>
      <c r="I2065" s="9"/>
      <c r="J2065" s="9" t="s">
        <v>39</v>
      </c>
      <c r="K2065" s="9" t="s">
        <v>3470</v>
      </c>
      <c r="L2065" s="9" t="s">
        <v>4516</v>
      </c>
      <c r="M2065" s="9" t="s">
        <v>4517</v>
      </c>
      <c r="N2065" s="9" t="s">
        <v>84</v>
      </c>
      <c r="O2065" s="9">
        <v>1</v>
      </c>
      <c r="P2065" s="9" t="s">
        <v>43</v>
      </c>
      <c r="Q2065" s="9">
        <v>20.99</v>
      </c>
      <c r="R2065" s="9"/>
      <c r="S2065" s="9"/>
      <c r="T2065" s="9"/>
      <c r="U2065" s="9"/>
      <c r="V2065" s="9"/>
      <c r="W2065" s="9"/>
      <c r="X2065" s="9"/>
      <c r="Y2065" s="9" t="s">
        <v>10364</v>
      </c>
      <c r="Z2065" s="9" t="s">
        <v>56</v>
      </c>
      <c r="AA2065" s="9" t="s">
        <v>10365</v>
      </c>
      <c r="AB2065" s="9" t="s">
        <v>47</v>
      </c>
      <c r="AC2065" s="9"/>
      <c r="AD2065" s="9" t="b">
        <v>0</v>
      </c>
      <c r="AE2065" s="9"/>
      <c r="AF2065" s="9"/>
      <c r="AG2065" s="14">
        <f t="shared" si="32"/>
        <v>43329</v>
      </c>
    </row>
    <row r="2066" spans="1:33">
      <c r="A2066" s="9" t="s">
        <v>10366</v>
      </c>
      <c r="B2066" s="9" t="s">
        <v>10366</v>
      </c>
      <c r="C2066" s="9" t="s">
        <v>10367</v>
      </c>
      <c r="D2066" s="9" t="s">
        <v>10368</v>
      </c>
      <c r="E2066" s="9" t="s">
        <v>36</v>
      </c>
      <c r="F2066" s="9" t="s">
        <v>37</v>
      </c>
      <c r="G2066" s="9" t="s">
        <v>38</v>
      </c>
      <c r="H2066" s="9"/>
      <c r="I2066" s="9"/>
      <c r="J2066" s="9" t="s">
        <v>39</v>
      </c>
      <c r="K2066" s="9" t="s">
        <v>10369</v>
      </c>
      <c r="L2066" s="9" t="s">
        <v>10370</v>
      </c>
      <c r="M2066" s="9" t="s">
        <v>10371</v>
      </c>
      <c r="N2066" s="9" t="s">
        <v>36</v>
      </c>
      <c r="O2066" s="9">
        <v>1</v>
      </c>
      <c r="P2066" s="9" t="s">
        <v>43</v>
      </c>
      <c r="Q2066" s="9">
        <v>29.99</v>
      </c>
      <c r="R2066" s="9"/>
      <c r="S2066" s="9"/>
      <c r="T2066" s="9"/>
      <c r="U2066" s="9"/>
      <c r="V2066" s="9"/>
      <c r="W2066" s="9"/>
      <c r="X2066" s="9"/>
      <c r="Y2066" s="9" t="s">
        <v>10372</v>
      </c>
      <c r="Z2066" s="9" t="s">
        <v>56</v>
      </c>
      <c r="AA2066" s="9" t="s">
        <v>10373</v>
      </c>
      <c r="AB2066" s="9" t="s">
        <v>47</v>
      </c>
      <c r="AC2066" s="9"/>
      <c r="AD2066" s="9" t="b">
        <v>0</v>
      </c>
      <c r="AE2066" s="9"/>
      <c r="AF2066" s="9"/>
      <c r="AG2066" s="14">
        <f t="shared" si="32"/>
        <v>43329</v>
      </c>
    </row>
    <row r="2067" spans="1:33">
      <c r="A2067" s="9" t="s">
        <v>10374</v>
      </c>
      <c r="B2067" s="9" t="s">
        <v>10374</v>
      </c>
      <c r="C2067" s="9" t="s">
        <v>10375</v>
      </c>
      <c r="D2067" s="9" t="s">
        <v>10376</v>
      </c>
      <c r="E2067" s="9" t="s">
        <v>36</v>
      </c>
      <c r="F2067" s="9" t="s">
        <v>37</v>
      </c>
      <c r="G2067" s="9" t="s">
        <v>38</v>
      </c>
      <c r="H2067" s="9"/>
      <c r="I2067" s="9"/>
      <c r="J2067" s="9" t="s">
        <v>90</v>
      </c>
      <c r="K2067" s="9" t="s">
        <v>377</v>
      </c>
      <c r="L2067" s="9" t="s">
        <v>1171</v>
      </c>
      <c r="M2067" s="9" t="s">
        <v>1172</v>
      </c>
      <c r="N2067" s="9" t="s">
        <v>36</v>
      </c>
      <c r="O2067" s="9">
        <v>1</v>
      </c>
      <c r="P2067" s="9" t="s">
        <v>43</v>
      </c>
      <c r="Q2067" s="9">
        <v>32.99</v>
      </c>
      <c r="R2067" s="9"/>
      <c r="S2067" s="9">
        <v>2.94</v>
      </c>
      <c r="T2067" s="9"/>
      <c r="U2067" s="9"/>
      <c r="V2067" s="9"/>
      <c r="W2067" s="9"/>
      <c r="X2067" s="9">
        <v>2.94</v>
      </c>
      <c r="Y2067" s="9" t="s">
        <v>85</v>
      </c>
      <c r="Z2067" s="9" t="s">
        <v>75</v>
      </c>
      <c r="AA2067" s="9" t="s">
        <v>10377</v>
      </c>
      <c r="AB2067" s="9" t="s">
        <v>47</v>
      </c>
      <c r="AC2067" s="9" t="s">
        <v>97</v>
      </c>
      <c r="AD2067" s="9" t="b">
        <v>0</v>
      </c>
      <c r="AE2067" s="9"/>
      <c r="AF2067" s="9"/>
      <c r="AG2067" s="14">
        <f t="shared" si="32"/>
        <v>43329</v>
      </c>
    </row>
    <row r="2068" spans="1:33">
      <c r="A2068" s="9" t="s">
        <v>10378</v>
      </c>
      <c r="B2068" s="9" t="s">
        <v>10378</v>
      </c>
      <c r="C2068" s="9" t="s">
        <v>10379</v>
      </c>
      <c r="D2068" s="9" t="s">
        <v>10380</v>
      </c>
      <c r="E2068" s="9" t="s">
        <v>36</v>
      </c>
      <c r="F2068" s="9" t="s">
        <v>37</v>
      </c>
      <c r="G2068" s="9" t="s">
        <v>38</v>
      </c>
      <c r="H2068" s="9"/>
      <c r="I2068" s="9"/>
      <c r="J2068" s="9" t="s">
        <v>39</v>
      </c>
      <c r="K2068" s="9" t="s">
        <v>10381</v>
      </c>
      <c r="L2068" s="9" t="s">
        <v>1184</v>
      </c>
      <c r="M2068" s="9" t="s">
        <v>1185</v>
      </c>
      <c r="N2068" s="9" t="s">
        <v>36</v>
      </c>
      <c r="O2068" s="9">
        <v>1</v>
      </c>
      <c r="P2068" s="9" t="s">
        <v>43</v>
      </c>
      <c r="Q2068" s="9">
        <v>35.99</v>
      </c>
      <c r="R2068" s="9"/>
      <c r="S2068" s="9"/>
      <c r="T2068" s="9"/>
      <c r="U2068" s="9"/>
      <c r="V2068" s="9"/>
      <c r="W2068" s="9"/>
      <c r="X2068" s="9"/>
      <c r="Y2068" s="9" t="s">
        <v>4311</v>
      </c>
      <c r="Z2068" s="9" t="s">
        <v>737</v>
      </c>
      <c r="AA2068" s="9" t="s">
        <v>10382</v>
      </c>
      <c r="AB2068" s="9" t="s">
        <v>47</v>
      </c>
      <c r="AC2068" s="9"/>
      <c r="AD2068" s="9" t="b">
        <v>0</v>
      </c>
      <c r="AE2068" s="9"/>
      <c r="AF2068" s="9"/>
      <c r="AG2068" s="14">
        <f t="shared" si="32"/>
        <v>43329</v>
      </c>
    </row>
    <row r="2069" spans="1:33">
      <c r="A2069" s="9" t="s">
        <v>10383</v>
      </c>
      <c r="B2069" s="9" t="s">
        <v>10383</v>
      </c>
      <c r="C2069" s="9" t="s">
        <v>10384</v>
      </c>
      <c r="D2069" s="9" t="s">
        <v>10385</v>
      </c>
      <c r="E2069" s="9" t="s">
        <v>36</v>
      </c>
      <c r="F2069" s="9" t="s">
        <v>37</v>
      </c>
      <c r="G2069" s="9" t="s">
        <v>38</v>
      </c>
      <c r="H2069" s="9"/>
      <c r="I2069" s="9"/>
      <c r="J2069" s="9" t="s">
        <v>39</v>
      </c>
      <c r="K2069" s="9" t="s">
        <v>921</v>
      </c>
      <c r="L2069" s="9" t="s">
        <v>139</v>
      </c>
      <c r="M2069" s="9" t="s">
        <v>140</v>
      </c>
      <c r="N2069" s="9" t="s">
        <v>36</v>
      </c>
      <c r="O2069" s="9">
        <v>1</v>
      </c>
      <c r="P2069" s="9" t="s">
        <v>43</v>
      </c>
      <c r="Q2069" s="9">
        <v>22.65</v>
      </c>
      <c r="R2069" s="9"/>
      <c r="S2069" s="9"/>
      <c r="T2069" s="9"/>
      <c r="U2069" s="9"/>
      <c r="V2069" s="9"/>
      <c r="W2069" s="9"/>
      <c r="X2069" s="9"/>
      <c r="Y2069" s="9" t="s">
        <v>10386</v>
      </c>
      <c r="Z2069" s="9" t="s">
        <v>75</v>
      </c>
      <c r="AA2069" s="9" t="s">
        <v>10387</v>
      </c>
      <c r="AB2069" s="9" t="s">
        <v>47</v>
      </c>
      <c r="AC2069" s="9"/>
      <c r="AD2069" s="9" t="b">
        <v>0</v>
      </c>
      <c r="AE2069" s="9"/>
      <c r="AF2069" s="9"/>
      <c r="AG2069" s="14">
        <f t="shared" si="32"/>
        <v>43329</v>
      </c>
    </row>
    <row r="2070" spans="1:33">
      <c r="A2070" s="9" t="s">
        <v>10388</v>
      </c>
      <c r="B2070" s="9" t="s">
        <v>10388</v>
      </c>
      <c r="C2070" s="9" t="s">
        <v>10389</v>
      </c>
      <c r="D2070" s="9" t="s">
        <v>10390</v>
      </c>
      <c r="E2070" s="9" t="s">
        <v>36</v>
      </c>
      <c r="F2070" s="9" t="s">
        <v>37</v>
      </c>
      <c r="G2070" s="9" t="s">
        <v>38</v>
      </c>
      <c r="H2070" s="9"/>
      <c r="I2070" s="9"/>
      <c r="J2070" s="9" t="s">
        <v>39</v>
      </c>
      <c r="K2070" s="9" t="s">
        <v>176</v>
      </c>
      <c r="L2070" s="9" t="s">
        <v>1320</v>
      </c>
      <c r="M2070" s="9" t="s">
        <v>1321</v>
      </c>
      <c r="N2070" s="9" t="s">
        <v>36</v>
      </c>
      <c r="O2070" s="9">
        <v>1</v>
      </c>
      <c r="P2070" s="9" t="s">
        <v>43</v>
      </c>
      <c r="Q2070" s="9">
        <v>15.99</v>
      </c>
      <c r="R2070" s="9"/>
      <c r="S2070" s="9"/>
      <c r="T2070" s="9"/>
      <c r="U2070" s="9"/>
      <c r="V2070" s="9"/>
      <c r="W2070" s="9"/>
      <c r="X2070" s="9"/>
      <c r="Y2070" s="9" t="s">
        <v>904</v>
      </c>
      <c r="Z2070" s="9" t="s">
        <v>56</v>
      </c>
      <c r="AA2070" s="9" t="s">
        <v>10391</v>
      </c>
      <c r="AB2070" s="9" t="s">
        <v>47</v>
      </c>
      <c r="AC2070" s="9"/>
      <c r="AD2070" s="9" t="b">
        <v>0</v>
      </c>
      <c r="AE2070" s="9"/>
      <c r="AF2070" s="9"/>
      <c r="AG2070" s="14">
        <f t="shared" si="32"/>
        <v>43329</v>
      </c>
    </row>
    <row r="2071" spans="1:33">
      <c r="A2071" s="9" t="s">
        <v>10392</v>
      </c>
      <c r="B2071" s="9" t="s">
        <v>10392</v>
      </c>
      <c r="C2071" s="9" t="s">
        <v>10393</v>
      </c>
      <c r="D2071" s="9" t="s">
        <v>10394</v>
      </c>
      <c r="E2071" s="9" t="s">
        <v>36</v>
      </c>
      <c r="F2071" s="9" t="s">
        <v>37</v>
      </c>
      <c r="G2071" s="9" t="s">
        <v>38</v>
      </c>
      <c r="H2071" s="9"/>
      <c r="I2071" s="9"/>
      <c r="J2071" s="9" t="s">
        <v>39</v>
      </c>
      <c r="K2071" s="9" t="s">
        <v>176</v>
      </c>
      <c r="L2071" s="9" t="s">
        <v>4495</v>
      </c>
      <c r="M2071" s="9" t="s">
        <v>4496</v>
      </c>
      <c r="N2071" s="9" t="s">
        <v>36</v>
      </c>
      <c r="O2071" s="9">
        <v>1</v>
      </c>
      <c r="P2071" s="9" t="s">
        <v>43</v>
      </c>
      <c r="Q2071" s="9">
        <v>15.99</v>
      </c>
      <c r="R2071" s="9"/>
      <c r="S2071" s="9"/>
      <c r="T2071" s="9"/>
      <c r="U2071" s="9"/>
      <c r="V2071" s="9"/>
      <c r="W2071" s="9"/>
      <c r="X2071" s="9"/>
      <c r="Y2071" s="9" t="s">
        <v>1843</v>
      </c>
      <c r="Z2071" s="9" t="s">
        <v>56</v>
      </c>
      <c r="AA2071" s="9" t="s">
        <v>10395</v>
      </c>
      <c r="AB2071" s="9" t="s">
        <v>47</v>
      </c>
      <c r="AC2071" s="9"/>
      <c r="AD2071" s="9" t="b">
        <v>0</v>
      </c>
      <c r="AE2071" s="9"/>
      <c r="AF2071" s="9"/>
      <c r="AG2071" s="14">
        <f t="shared" si="32"/>
        <v>43329</v>
      </c>
    </row>
    <row r="2072" spans="1:33">
      <c r="A2072" s="9" t="s">
        <v>10392</v>
      </c>
      <c r="B2072" s="9" t="s">
        <v>10392</v>
      </c>
      <c r="C2072" s="9" t="s">
        <v>10393</v>
      </c>
      <c r="D2072" s="9" t="s">
        <v>10394</v>
      </c>
      <c r="E2072" s="9" t="s">
        <v>36</v>
      </c>
      <c r="F2072" s="9" t="s">
        <v>37</v>
      </c>
      <c r="G2072" s="9" t="s">
        <v>38</v>
      </c>
      <c r="H2072" s="9"/>
      <c r="I2072" s="9"/>
      <c r="J2072" s="9" t="s">
        <v>39</v>
      </c>
      <c r="K2072" s="9" t="s">
        <v>176</v>
      </c>
      <c r="L2072" s="9" t="s">
        <v>792</v>
      </c>
      <c r="M2072" s="9" t="s">
        <v>793</v>
      </c>
      <c r="N2072" s="9" t="s">
        <v>36</v>
      </c>
      <c r="O2072" s="9">
        <v>1</v>
      </c>
      <c r="P2072" s="9" t="s">
        <v>43</v>
      </c>
      <c r="Q2072" s="9">
        <v>15.99</v>
      </c>
      <c r="R2072" s="9"/>
      <c r="S2072" s="9"/>
      <c r="T2072" s="9"/>
      <c r="U2072" s="9"/>
      <c r="V2072" s="9"/>
      <c r="W2072" s="9"/>
      <c r="X2072" s="9"/>
      <c r="Y2072" s="9" t="s">
        <v>1843</v>
      </c>
      <c r="Z2072" s="9" t="s">
        <v>56</v>
      </c>
      <c r="AA2072" s="9" t="s">
        <v>10395</v>
      </c>
      <c r="AB2072" s="9" t="s">
        <v>47</v>
      </c>
      <c r="AC2072" s="9"/>
      <c r="AD2072" s="9" t="b">
        <v>0</v>
      </c>
      <c r="AE2072" s="9"/>
      <c r="AF2072" s="9"/>
      <c r="AG2072" s="14">
        <f t="shared" si="32"/>
        <v>43329</v>
      </c>
    </row>
    <row r="2073" spans="1:33">
      <c r="A2073" s="9" t="s">
        <v>10396</v>
      </c>
      <c r="B2073" s="9" t="s">
        <v>10396</v>
      </c>
      <c r="C2073" s="9" t="s">
        <v>10397</v>
      </c>
      <c r="D2073" s="9" t="s">
        <v>10398</v>
      </c>
      <c r="E2073" s="9" t="s">
        <v>36</v>
      </c>
      <c r="F2073" s="9" t="s">
        <v>37</v>
      </c>
      <c r="G2073" s="9" t="s">
        <v>38</v>
      </c>
      <c r="H2073" s="9"/>
      <c r="I2073" s="9"/>
      <c r="J2073" s="9" t="s">
        <v>39</v>
      </c>
      <c r="K2073" s="9" t="s">
        <v>10399</v>
      </c>
      <c r="L2073" s="9" t="s">
        <v>10400</v>
      </c>
      <c r="M2073" s="9" t="s">
        <v>10401</v>
      </c>
      <c r="N2073" s="9" t="s">
        <v>36</v>
      </c>
      <c r="O2073" s="9">
        <v>1</v>
      </c>
      <c r="P2073" s="9" t="s">
        <v>43</v>
      </c>
      <c r="Q2073" s="9">
        <v>20.99</v>
      </c>
      <c r="R2073" s="9"/>
      <c r="S2073" s="9"/>
      <c r="T2073" s="9"/>
      <c r="U2073" s="9"/>
      <c r="V2073" s="9"/>
      <c r="W2073" s="9"/>
      <c r="X2073" s="9"/>
      <c r="Y2073" s="9" t="s">
        <v>419</v>
      </c>
      <c r="Z2073" s="9" t="s">
        <v>75</v>
      </c>
      <c r="AA2073" s="9" t="s">
        <v>10402</v>
      </c>
      <c r="AB2073" s="9" t="s">
        <v>47</v>
      </c>
      <c r="AC2073" s="9"/>
      <c r="AD2073" s="9" t="b">
        <v>0</v>
      </c>
      <c r="AE2073" s="9"/>
      <c r="AF2073" s="9"/>
      <c r="AG2073" s="14">
        <f t="shared" si="32"/>
        <v>43329</v>
      </c>
    </row>
    <row r="2074" spans="1:33">
      <c r="A2074" s="9" t="s">
        <v>10403</v>
      </c>
      <c r="B2074" s="9" t="s">
        <v>10403</v>
      </c>
      <c r="C2074" s="9" t="s">
        <v>10404</v>
      </c>
      <c r="D2074" s="9" t="s">
        <v>10405</v>
      </c>
      <c r="E2074" s="9" t="s">
        <v>36</v>
      </c>
      <c r="F2074" s="9" t="s">
        <v>37</v>
      </c>
      <c r="G2074" s="9" t="s">
        <v>38</v>
      </c>
      <c r="H2074" s="9"/>
      <c r="I2074" s="9"/>
      <c r="J2074" s="9" t="s">
        <v>51</v>
      </c>
      <c r="K2074" s="9" t="s">
        <v>2145</v>
      </c>
      <c r="L2074" s="9" t="s">
        <v>2146</v>
      </c>
      <c r="M2074" s="9" t="s">
        <v>2147</v>
      </c>
      <c r="N2074" s="9" t="s">
        <v>36</v>
      </c>
      <c r="O2074" s="9">
        <v>1</v>
      </c>
      <c r="P2074" s="9" t="s">
        <v>43</v>
      </c>
      <c r="Q2074" s="9">
        <v>20.99</v>
      </c>
      <c r="R2074" s="9"/>
      <c r="S2074" s="9">
        <v>3.99</v>
      </c>
      <c r="T2074" s="9"/>
      <c r="U2074" s="9"/>
      <c r="V2074" s="9"/>
      <c r="W2074" s="9"/>
      <c r="X2074" s="9"/>
      <c r="Y2074" s="9" t="s">
        <v>119</v>
      </c>
      <c r="Z2074" s="9" t="s">
        <v>56</v>
      </c>
      <c r="AA2074" s="9" t="s">
        <v>10406</v>
      </c>
      <c r="AB2074" s="9" t="s">
        <v>47</v>
      </c>
      <c r="AC2074" s="9"/>
      <c r="AD2074" s="9" t="b">
        <v>0</v>
      </c>
      <c r="AE2074" s="9"/>
      <c r="AF2074" s="9"/>
      <c r="AG2074" s="14">
        <f t="shared" si="32"/>
        <v>43329</v>
      </c>
    </row>
    <row r="2075" spans="1:33">
      <c r="A2075" s="9" t="s">
        <v>10407</v>
      </c>
      <c r="B2075" s="9" t="s">
        <v>10407</v>
      </c>
      <c r="C2075" s="9" t="s">
        <v>10408</v>
      </c>
      <c r="D2075" s="9" t="s">
        <v>10409</v>
      </c>
      <c r="E2075" s="9" t="s">
        <v>36</v>
      </c>
      <c r="F2075" s="9" t="s">
        <v>37</v>
      </c>
      <c r="G2075" s="9" t="s">
        <v>38</v>
      </c>
      <c r="H2075" s="9"/>
      <c r="I2075" s="9"/>
      <c r="J2075" s="9" t="s">
        <v>39</v>
      </c>
      <c r="K2075" s="9" t="s">
        <v>176</v>
      </c>
      <c r="L2075" s="9" t="s">
        <v>1401</v>
      </c>
      <c r="M2075" s="9" t="s">
        <v>1402</v>
      </c>
      <c r="N2075" s="9" t="s">
        <v>36</v>
      </c>
      <c r="O2075" s="9">
        <v>1</v>
      </c>
      <c r="P2075" s="9" t="s">
        <v>43</v>
      </c>
      <c r="Q2075" s="9">
        <v>15.99</v>
      </c>
      <c r="R2075" s="9"/>
      <c r="S2075" s="9"/>
      <c r="T2075" s="9"/>
      <c r="U2075" s="9"/>
      <c r="V2075" s="9"/>
      <c r="W2075" s="9"/>
      <c r="X2075" s="9"/>
      <c r="Y2075" s="9" t="s">
        <v>896</v>
      </c>
      <c r="Z2075" s="9" t="s">
        <v>180</v>
      </c>
      <c r="AA2075" s="9" t="s">
        <v>10410</v>
      </c>
      <c r="AB2075" s="9" t="s">
        <v>47</v>
      </c>
      <c r="AC2075" s="9"/>
      <c r="AD2075" s="9" t="b">
        <v>0</v>
      </c>
      <c r="AE2075" s="9"/>
      <c r="AF2075" s="9"/>
      <c r="AG2075" s="14">
        <f t="shared" si="32"/>
        <v>43329</v>
      </c>
    </row>
    <row r="2076" spans="1:33">
      <c r="A2076" s="9" t="s">
        <v>10411</v>
      </c>
      <c r="B2076" s="9" t="s">
        <v>10411</v>
      </c>
      <c r="C2076" s="9" t="s">
        <v>10412</v>
      </c>
      <c r="D2076" s="9" t="s">
        <v>10413</v>
      </c>
      <c r="E2076" s="9" t="s">
        <v>36</v>
      </c>
      <c r="F2076" s="9" t="s">
        <v>37</v>
      </c>
      <c r="G2076" s="9" t="s">
        <v>38</v>
      </c>
      <c r="H2076" s="9"/>
      <c r="I2076" s="9"/>
      <c r="J2076" s="9" t="s">
        <v>90</v>
      </c>
      <c r="K2076" s="9" t="s">
        <v>10033</v>
      </c>
      <c r="L2076" s="9" t="s">
        <v>335</v>
      </c>
      <c r="M2076" s="9" t="s">
        <v>336</v>
      </c>
      <c r="N2076" s="9" t="s">
        <v>36</v>
      </c>
      <c r="O2076" s="9">
        <v>1</v>
      </c>
      <c r="P2076" s="9" t="s">
        <v>43</v>
      </c>
      <c r="Q2076" s="9">
        <v>19.99</v>
      </c>
      <c r="R2076" s="9"/>
      <c r="S2076" s="9">
        <v>3.92</v>
      </c>
      <c r="T2076" s="9"/>
      <c r="U2076" s="9"/>
      <c r="V2076" s="9"/>
      <c r="W2076" s="9"/>
      <c r="X2076" s="9">
        <v>3.92</v>
      </c>
      <c r="Y2076" s="9" t="s">
        <v>10414</v>
      </c>
      <c r="Z2076" s="9" t="s">
        <v>75</v>
      </c>
      <c r="AA2076" s="9" t="s">
        <v>10415</v>
      </c>
      <c r="AB2076" s="9" t="s">
        <v>47</v>
      </c>
      <c r="AC2076" s="9" t="s">
        <v>97</v>
      </c>
      <c r="AD2076" s="9" t="b">
        <v>0</v>
      </c>
      <c r="AE2076" s="9"/>
      <c r="AF2076" s="9"/>
      <c r="AG2076" s="14">
        <f t="shared" si="32"/>
        <v>43329</v>
      </c>
    </row>
    <row r="2077" spans="1:33">
      <c r="A2077" s="9" t="s">
        <v>10416</v>
      </c>
      <c r="B2077" s="9" t="s">
        <v>10416</v>
      </c>
      <c r="C2077" s="9" t="s">
        <v>10417</v>
      </c>
      <c r="D2077" s="9" t="s">
        <v>10418</v>
      </c>
      <c r="E2077" s="9" t="s">
        <v>36</v>
      </c>
      <c r="F2077" s="9" t="s">
        <v>37</v>
      </c>
      <c r="G2077" s="9" t="s">
        <v>38</v>
      </c>
      <c r="H2077" s="9"/>
      <c r="I2077" s="9"/>
      <c r="J2077" s="9" t="s">
        <v>39</v>
      </c>
      <c r="K2077" s="9" t="s">
        <v>9295</v>
      </c>
      <c r="L2077" s="9" t="s">
        <v>10419</v>
      </c>
      <c r="M2077" s="9" t="s">
        <v>9297</v>
      </c>
      <c r="N2077" s="9" t="s">
        <v>36</v>
      </c>
      <c r="O2077" s="9">
        <v>1</v>
      </c>
      <c r="P2077" s="9" t="s">
        <v>43</v>
      </c>
      <c r="Q2077" s="9">
        <v>21.99</v>
      </c>
      <c r="R2077" s="9"/>
      <c r="S2077" s="9"/>
      <c r="T2077" s="9"/>
      <c r="U2077" s="9"/>
      <c r="V2077" s="9"/>
      <c r="W2077" s="9"/>
      <c r="X2077" s="9"/>
      <c r="Y2077" s="9" t="s">
        <v>85</v>
      </c>
      <c r="Z2077" s="9" t="s">
        <v>284</v>
      </c>
      <c r="AA2077" s="9" t="s">
        <v>10420</v>
      </c>
      <c r="AB2077" s="9" t="s">
        <v>47</v>
      </c>
      <c r="AC2077" s="9"/>
      <c r="AD2077" s="9" t="b">
        <v>0</v>
      </c>
      <c r="AE2077" s="9"/>
      <c r="AF2077" s="9"/>
      <c r="AG2077" s="14">
        <f t="shared" si="32"/>
        <v>43329</v>
      </c>
    </row>
    <row r="2078" spans="1:33">
      <c r="A2078" s="9" t="s">
        <v>10421</v>
      </c>
      <c r="B2078" s="9" t="s">
        <v>10421</v>
      </c>
      <c r="C2078" s="9" t="s">
        <v>10422</v>
      </c>
      <c r="D2078" s="9" t="s">
        <v>10423</v>
      </c>
      <c r="E2078" s="9" t="s">
        <v>36</v>
      </c>
      <c r="F2078" s="9" t="s">
        <v>37</v>
      </c>
      <c r="G2078" s="9" t="s">
        <v>38</v>
      </c>
      <c r="H2078" s="9"/>
      <c r="I2078" s="9"/>
      <c r="J2078" s="9" t="s">
        <v>39</v>
      </c>
      <c r="K2078" s="9" t="s">
        <v>176</v>
      </c>
      <c r="L2078" s="9" t="s">
        <v>4918</v>
      </c>
      <c r="M2078" s="9" t="s">
        <v>4919</v>
      </c>
      <c r="N2078" s="9" t="s">
        <v>36</v>
      </c>
      <c r="O2078" s="9">
        <v>1</v>
      </c>
      <c r="P2078" s="9" t="s">
        <v>43</v>
      </c>
      <c r="Q2078" s="9">
        <v>15.99</v>
      </c>
      <c r="R2078" s="9"/>
      <c r="S2078" s="9"/>
      <c r="T2078" s="9"/>
      <c r="U2078" s="9"/>
      <c r="V2078" s="9"/>
      <c r="W2078" s="9"/>
      <c r="X2078" s="9"/>
      <c r="Y2078" s="9" t="s">
        <v>519</v>
      </c>
      <c r="Z2078" s="9" t="s">
        <v>56</v>
      </c>
      <c r="AA2078" s="9" t="s">
        <v>6716</v>
      </c>
      <c r="AB2078" s="9" t="s">
        <v>47</v>
      </c>
      <c r="AC2078" s="9"/>
      <c r="AD2078" s="9" t="b">
        <v>0</v>
      </c>
      <c r="AE2078" s="9"/>
      <c r="AF2078" s="9"/>
      <c r="AG2078" s="14">
        <f t="shared" si="32"/>
        <v>43329</v>
      </c>
    </row>
    <row r="2079" spans="1:33">
      <c r="A2079" s="9" t="s">
        <v>10424</v>
      </c>
      <c r="B2079" s="9" t="s">
        <v>10424</v>
      </c>
      <c r="C2079" s="9" t="s">
        <v>10425</v>
      </c>
      <c r="D2079" s="9" t="s">
        <v>10426</v>
      </c>
      <c r="E2079" s="9" t="s">
        <v>36</v>
      </c>
      <c r="F2079" s="9" t="s">
        <v>37</v>
      </c>
      <c r="G2079" s="9" t="s">
        <v>38</v>
      </c>
      <c r="H2079" s="9"/>
      <c r="I2079" s="9"/>
      <c r="J2079" s="9" t="s">
        <v>39</v>
      </c>
      <c r="K2079" s="9" t="s">
        <v>2920</v>
      </c>
      <c r="L2079" s="9" t="s">
        <v>2921</v>
      </c>
      <c r="M2079" s="9" t="s">
        <v>2922</v>
      </c>
      <c r="N2079" s="9" t="s">
        <v>36</v>
      </c>
      <c r="O2079" s="9">
        <v>1</v>
      </c>
      <c r="P2079" s="9" t="s">
        <v>43</v>
      </c>
      <c r="Q2079" s="9">
        <v>32.99</v>
      </c>
      <c r="R2079" s="9"/>
      <c r="S2079" s="9"/>
      <c r="T2079" s="9"/>
      <c r="U2079" s="9"/>
      <c r="V2079" s="9"/>
      <c r="W2079" s="9"/>
      <c r="X2079" s="9"/>
      <c r="Y2079" s="9" t="s">
        <v>10427</v>
      </c>
      <c r="Z2079" s="9" t="s">
        <v>65</v>
      </c>
      <c r="AA2079" s="9" t="s">
        <v>10428</v>
      </c>
      <c r="AB2079" s="9" t="s">
        <v>47</v>
      </c>
      <c r="AC2079" s="9"/>
      <c r="AD2079" s="9" t="b">
        <v>0</v>
      </c>
      <c r="AE2079" s="9"/>
      <c r="AF2079" s="9"/>
      <c r="AG2079" s="14">
        <f t="shared" si="32"/>
        <v>43329</v>
      </c>
    </row>
    <row r="2080" spans="1:33">
      <c r="A2080" s="9" t="s">
        <v>10429</v>
      </c>
      <c r="B2080" s="9" t="s">
        <v>10429</v>
      </c>
      <c r="C2080" s="9" t="s">
        <v>10430</v>
      </c>
      <c r="D2080" s="9" t="s">
        <v>10431</v>
      </c>
      <c r="E2080" s="9" t="s">
        <v>80</v>
      </c>
      <c r="F2080" s="9" t="s">
        <v>37</v>
      </c>
      <c r="G2080" s="9" t="s">
        <v>38</v>
      </c>
      <c r="H2080" s="9"/>
      <c r="I2080" s="9"/>
      <c r="J2080" s="9" t="s">
        <v>39</v>
      </c>
      <c r="K2080" s="9" t="s">
        <v>2920</v>
      </c>
      <c r="L2080" s="9" t="s">
        <v>2921</v>
      </c>
      <c r="M2080" s="9" t="s">
        <v>2922</v>
      </c>
      <c r="N2080" s="9" t="s">
        <v>80</v>
      </c>
      <c r="O2080" s="9">
        <v>0</v>
      </c>
      <c r="P2080" s="9"/>
      <c r="Q2080" s="9"/>
      <c r="R2080" s="9"/>
      <c r="S2080" s="9"/>
      <c r="T2080" s="9"/>
      <c r="U2080" s="9"/>
      <c r="V2080" s="9"/>
      <c r="W2080" s="9"/>
      <c r="X2080" s="9"/>
      <c r="Y2080" s="9" t="s">
        <v>2355</v>
      </c>
      <c r="Z2080" s="9" t="s">
        <v>65</v>
      </c>
      <c r="AA2080" s="9" t="s">
        <v>10432</v>
      </c>
      <c r="AB2080" s="9" t="s">
        <v>47</v>
      </c>
      <c r="AC2080" s="9"/>
      <c r="AD2080" s="9" t="b">
        <v>0</v>
      </c>
      <c r="AE2080" s="9"/>
      <c r="AF2080" s="9"/>
      <c r="AG2080" s="14">
        <f t="shared" si="32"/>
        <v>43329</v>
      </c>
    </row>
    <row r="2081" spans="1:33">
      <c r="A2081" s="9" t="s">
        <v>10433</v>
      </c>
      <c r="B2081" s="9" t="s">
        <v>10433</v>
      </c>
      <c r="C2081" s="9" t="s">
        <v>10434</v>
      </c>
      <c r="D2081" s="9" t="s">
        <v>10435</v>
      </c>
      <c r="E2081" s="9" t="s">
        <v>36</v>
      </c>
      <c r="F2081" s="9" t="s">
        <v>37</v>
      </c>
      <c r="G2081" s="9" t="s">
        <v>38</v>
      </c>
      <c r="H2081" s="9"/>
      <c r="I2081" s="9"/>
      <c r="J2081" s="9" t="s">
        <v>39</v>
      </c>
      <c r="K2081" s="9" t="s">
        <v>176</v>
      </c>
      <c r="L2081" s="9" t="s">
        <v>3071</v>
      </c>
      <c r="M2081" s="9" t="s">
        <v>3072</v>
      </c>
      <c r="N2081" s="9" t="s">
        <v>36</v>
      </c>
      <c r="O2081" s="9">
        <v>1</v>
      </c>
      <c r="P2081" s="9" t="s">
        <v>43</v>
      </c>
      <c r="Q2081" s="9">
        <v>15.99</v>
      </c>
      <c r="R2081" s="9"/>
      <c r="S2081" s="9"/>
      <c r="T2081" s="9"/>
      <c r="U2081" s="9"/>
      <c r="V2081" s="9"/>
      <c r="W2081" s="9"/>
      <c r="X2081" s="9"/>
      <c r="Y2081" s="9" t="s">
        <v>119</v>
      </c>
      <c r="Z2081" s="9" t="s">
        <v>1125</v>
      </c>
      <c r="AA2081" s="9" t="s">
        <v>10436</v>
      </c>
      <c r="AB2081" s="9" t="s">
        <v>47</v>
      </c>
      <c r="AC2081" s="9"/>
      <c r="AD2081" s="9" t="b">
        <v>0</v>
      </c>
      <c r="AE2081" s="9"/>
      <c r="AF2081" s="9"/>
      <c r="AG2081" s="14">
        <f t="shared" si="32"/>
        <v>43329</v>
      </c>
    </row>
    <row r="2082" spans="1:33">
      <c r="A2082" s="9" t="s">
        <v>10437</v>
      </c>
      <c r="B2082" s="9" t="s">
        <v>10437</v>
      </c>
      <c r="C2082" s="9" t="s">
        <v>10438</v>
      </c>
      <c r="D2082" s="9" t="s">
        <v>10439</v>
      </c>
      <c r="E2082" s="9" t="s">
        <v>36</v>
      </c>
      <c r="F2082" s="9" t="s">
        <v>37</v>
      </c>
      <c r="G2082" s="9" t="s">
        <v>38</v>
      </c>
      <c r="H2082" s="9"/>
      <c r="I2082" s="9"/>
      <c r="J2082" s="9" t="s">
        <v>70</v>
      </c>
      <c r="K2082" s="9" t="s">
        <v>280</v>
      </c>
      <c r="L2082" s="9" t="s">
        <v>281</v>
      </c>
      <c r="M2082" s="9" t="s">
        <v>282</v>
      </c>
      <c r="N2082" s="9" t="s">
        <v>36</v>
      </c>
      <c r="O2082" s="9">
        <v>1</v>
      </c>
      <c r="P2082" s="9" t="s">
        <v>43</v>
      </c>
      <c r="Q2082" s="9">
        <v>19.99</v>
      </c>
      <c r="R2082" s="9"/>
      <c r="S2082" s="9"/>
      <c r="T2082" s="9"/>
      <c r="U2082" s="9"/>
      <c r="V2082" s="9"/>
      <c r="W2082" s="9"/>
      <c r="X2082" s="9"/>
      <c r="Y2082" s="9" t="s">
        <v>10440</v>
      </c>
      <c r="Z2082" s="9" t="s">
        <v>75</v>
      </c>
      <c r="AA2082" s="9" t="s">
        <v>10441</v>
      </c>
      <c r="AB2082" s="9" t="s">
        <v>47</v>
      </c>
      <c r="AC2082" s="9"/>
      <c r="AD2082" s="9" t="b">
        <v>0</v>
      </c>
      <c r="AE2082" s="9"/>
      <c r="AF2082" s="9"/>
      <c r="AG2082" s="14">
        <f t="shared" si="32"/>
        <v>43329</v>
      </c>
    </row>
    <row r="2083" spans="1:33">
      <c r="A2083" s="9" t="s">
        <v>10442</v>
      </c>
      <c r="B2083" s="9" t="s">
        <v>10442</v>
      </c>
      <c r="C2083" s="9" t="s">
        <v>10443</v>
      </c>
      <c r="D2083" s="9" t="s">
        <v>10444</v>
      </c>
      <c r="E2083" s="9" t="s">
        <v>36</v>
      </c>
      <c r="F2083" s="9" t="s">
        <v>37</v>
      </c>
      <c r="G2083" s="9" t="s">
        <v>38</v>
      </c>
      <c r="H2083" s="9"/>
      <c r="I2083" s="9"/>
      <c r="J2083" s="9" t="s">
        <v>39</v>
      </c>
      <c r="K2083" s="9" t="s">
        <v>176</v>
      </c>
      <c r="L2083" s="9" t="s">
        <v>177</v>
      </c>
      <c r="M2083" s="9" t="s">
        <v>178</v>
      </c>
      <c r="N2083" s="9" t="s">
        <v>36</v>
      </c>
      <c r="O2083" s="9">
        <v>1</v>
      </c>
      <c r="P2083" s="9" t="s">
        <v>43</v>
      </c>
      <c r="Q2083" s="9">
        <v>15.99</v>
      </c>
      <c r="R2083" s="9"/>
      <c r="S2083" s="9"/>
      <c r="T2083" s="9"/>
      <c r="U2083" s="9"/>
      <c r="V2083" s="9"/>
      <c r="W2083" s="9"/>
      <c r="X2083" s="9"/>
      <c r="Y2083" s="9" t="s">
        <v>372</v>
      </c>
      <c r="Z2083" s="9" t="s">
        <v>65</v>
      </c>
      <c r="AA2083" s="9" t="s">
        <v>10445</v>
      </c>
      <c r="AB2083" s="9" t="s">
        <v>47</v>
      </c>
      <c r="AC2083" s="9"/>
      <c r="AD2083" s="9" t="b">
        <v>0</v>
      </c>
      <c r="AE2083" s="9"/>
      <c r="AF2083" s="9"/>
      <c r="AG2083" s="14">
        <f t="shared" si="32"/>
        <v>43329</v>
      </c>
    </row>
    <row r="2084" spans="1:33">
      <c r="A2084" s="9" t="s">
        <v>10446</v>
      </c>
      <c r="B2084" s="9" t="s">
        <v>10446</v>
      </c>
      <c r="C2084" s="9" t="s">
        <v>10447</v>
      </c>
      <c r="D2084" s="9" t="s">
        <v>10448</v>
      </c>
      <c r="E2084" s="9" t="s">
        <v>36</v>
      </c>
      <c r="F2084" s="9" t="s">
        <v>37</v>
      </c>
      <c r="G2084" s="9" t="s">
        <v>38</v>
      </c>
      <c r="H2084" s="9"/>
      <c r="I2084" s="9"/>
      <c r="J2084" s="9" t="s">
        <v>39</v>
      </c>
      <c r="K2084" s="9" t="s">
        <v>10033</v>
      </c>
      <c r="L2084" s="9" t="s">
        <v>335</v>
      </c>
      <c r="M2084" s="9" t="s">
        <v>336</v>
      </c>
      <c r="N2084" s="9" t="s">
        <v>36</v>
      </c>
      <c r="O2084" s="9">
        <v>1</v>
      </c>
      <c r="P2084" s="9" t="s">
        <v>43</v>
      </c>
      <c r="Q2084" s="9">
        <v>19.99</v>
      </c>
      <c r="R2084" s="9"/>
      <c r="S2084" s="9"/>
      <c r="T2084" s="9"/>
      <c r="U2084" s="9"/>
      <c r="V2084" s="9"/>
      <c r="W2084" s="9"/>
      <c r="X2084" s="9"/>
      <c r="Y2084" s="9" t="s">
        <v>876</v>
      </c>
      <c r="Z2084" s="9" t="s">
        <v>149</v>
      </c>
      <c r="AA2084" s="9" t="s">
        <v>5955</v>
      </c>
      <c r="AB2084" s="9" t="s">
        <v>47</v>
      </c>
      <c r="AC2084" s="9"/>
      <c r="AD2084" s="9" t="b">
        <v>0</v>
      </c>
      <c r="AE2084" s="9"/>
      <c r="AF2084" s="9"/>
      <c r="AG2084" s="14">
        <f t="shared" si="32"/>
        <v>43329</v>
      </c>
    </row>
    <row r="2085" spans="1:33">
      <c r="A2085" s="9" t="s">
        <v>10449</v>
      </c>
      <c r="B2085" s="9" t="s">
        <v>10449</v>
      </c>
      <c r="C2085" s="9" t="s">
        <v>10450</v>
      </c>
      <c r="D2085" s="9" t="s">
        <v>10451</v>
      </c>
      <c r="E2085" s="9" t="s">
        <v>36</v>
      </c>
      <c r="F2085" s="9" t="s">
        <v>37</v>
      </c>
      <c r="G2085" s="9" t="s">
        <v>38</v>
      </c>
      <c r="H2085" s="9"/>
      <c r="I2085" s="9"/>
      <c r="J2085" s="9" t="s">
        <v>39</v>
      </c>
      <c r="K2085" s="9" t="s">
        <v>1573</v>
      </c>
      <c r="L2085" s="9" t="s">
        <v>779</v>
      </c>
      <c r="M2085" s="9" t="s">
        <v>780</v>
      </c>
      <c r="N2085" s="9" t="s">
        <v>36</v>
      </c>
      <c r="O2085" s="9">
        <v>1</v>
      </c>
      <c r="P2085" s="9" t="s">
        <v>43</v>
      </c>
      <c r="Q2085" s="9">
        <v>25.99</v>
      </c>
      <c r="R2085" s="9"/>
      <c r="S2085" s="9"/>
      <c r="T2085" s="9"/>
      <c r="U2085" s="9"/>
      <c r="V2085" s="9"/>
      <c r="W2085" s="9"/>
      <c r="X2085" s="9"/>
      <c r="Y2085" s="9" t="s">
        <v>1103</v>
      </c>
      <c r="Z2085" s="9" t="s">
        <v>149</v>
      </c>
      <c r="AA2085" s="9" t="s">
        <v>10452</v>
      </c>
      <c r="AB2085" s="9" t="s">
        <v>47</v>
      </c>
      <c r="AC2085" s="9"/>
      <c r="AD2085" s="9" t="b">
        <v>0</v>
      </c>
      <c r="AE2085" s="9"/>
      <c r="AF2085" s="9"/>
      <c r="AG2085" s="14">
        <f t="shared" si="32"/>
        <v>43329</v>
      </c>
    </row>
    <row r="2086" spans="1:33">
      <c r="A2086" s="9" t="s">
        <v>10453</v>
      </c>
      <c r="B2086" s="9" t="s">
        <v>10453</v>
      </c>
      <c r="C2086" s="9" t="s">
        <v>10454</v>
      </c>
      <c r="D2086" s="9" t="s">
        <v>10455</v>
      </c>
      <c r="E2086" s="9" t="s">
        <v>36</v>
      </c>
      <c r="F2086" s="9" t="s">
        <v>37</v>
      </c>
      <c r="G2086" s="9" t="s">
        <v>38</v>
      </c>
      <c r="H2086" s="9"/>
      <c r="I2086" s="9"/>
      <c r="J2086" s="9" t="s">
        <v>39</v>
      </c>
      <c r="K2086" s="9" t="s">
        <v>10456</v>
      </c>
      <c r="L2086" s="9" t="s">
        <v>10457</v>
      </c>
      <c r="M2086" s="9" t="s">
        <v>10458</v>
      </c>
      <c r="N2086" s="9" t="s">
        <v>36</v>
      </c>
      <c r="O2086" s="9">
        <v>1</v>
      </c>
      <c r="P2086" s="9" t="s">
        <v>43</v>
      </c>
      <c r="Q2086" s="9">
        <v>30.99</v>
      </c>
      <c r="R2086" s="9"/>
      <c r="S2086" s="9"/>
      <c r="T2086" s="9"/>
      <c r="U2086" s="9"/>
      <c r="V2086" s="9"/>
      <c r="W2086" s="9"/>
      <c r="X2086" s="9"/>
      <c r="Y2086" s="9" t="s">
        <v>358</v>
      </c>
      <c r="Z2086" s="9" t="s">
        <v>359</v>
      </c>
      <c r="AA2086" s="9" t="s">
        <v>10459</v>
      </c>
      <c r="AB2086" s="9" t="s">
        <v>47</v>
      </c>
      <c r="AC2086" s="9"/>
      <c r="AD2086" s="9" t="b">
        <v>0</v>
      </c>
      <c r="AE2086" s="9"/>
      <c r="AF2086" s="9"/>
      <c r="AG2086" s="14">
        <f t="shared" si="32"/>
        <v>43329</v>
      </c>
    </row>
    <row r="2087" spans="1:33">
      <c r="A2087" s="9" t="s">
        <v>10453</v>
      </c>
      <c r="B2087" s="9" t="s">
        <v>10453</v>
      </c>
      <c r="C2087" s="9" t="s">
        <v>10454</v>
      </c>
      <c r="D2087" s="9" t="s">
        <v>10455</v>
      </c>
      <c r="E2087" s="9" t="s">
        <v>36</v>
      </c>
      <c r="F2087" s="9" t="s">
        <v>37</v>
      </c>
      <c r="G2087" s="9" t="s">
        <v>38</v>
      </c>
      <c r="H2087" s="9"/>
      <c r="I2087" s="9"/>
      <c r="J2087" s="9" t="s">
        <v>39</v>
      </c>
      <c r="K2087" s="9" t="s">
        <v>10460</v>
      </c>
      <c r="L2087" s="9" t="s">
        <v>10461</v>
      </c>
      <c r="M2087" s="9" t="s">
        <v>10462</v>
      </c>
      <c r="N2087" s="9" t="s">
        <v>36</v>
      </c>
      <c r="O2087" s="9">
        <v>1</v>
      </c>
      <c r="P2087" s="9" t="s">
        <v>43</v>
      </c>
      <c r="Q2087" s="9">
        <v>32.99</v>
      </c>
      <c r="R2087" s="9"/>
      <c r="S2087" s="9"/>
      <c r="T2087" s="9"/>
      <c r="U2087" s="9"/>
      <c r="V2087" s="9"/>
      <c r="W2087" s="9"/>
      <c r="X2087" s="9"/>
      <c r="Y2087" s="9" t="s">
        <v>358</v>
      </c>
      <c r="Z2087" s="9" t="s">
        <v>359</v>
      </c>
      <c r="AA2087" s="9" t="s">
        <v>10459</v>
      </c>
      <c r="AB2087" s="9" t="s">
        <v>47</v>
      </c>
      <c r="AC2087" s="9"/>
      <c r="AD2087" s="9" t="b">
        <v>0</v>
      </c>
      <c r="AE2087" s="9"/>
      <c r="AF2087" s="9"/>
      <c r="AG2087" s="14">
        <f t="shared" si="32"/>
        <v>43329</v>
      </c>
    </row>
    <row r="2088" spans="1:33">
      <c r="A2088" s="9" t="s">
        <v>10453</v>
      </c>
      <c r="B2088" s="9" t="s">
        <v>10453</v>
      </c>
      <c r="C2088" s="9" t="s">
        <v>10454</v>
      </c>
      <c r="D2088" s="9" t="s">
        <v>10455</v>
      </c>
      <c r="E2088" s="9" t="s">
        <v>36</v>
      </c>
      <c r="F2088" s="9" t="s">
        <v>37</v>
      </c>
      <c r="G2088" s="9" t="s">
        <v>38</v>
      </c>
      <c r="H2088" s="9"/>
      <c r="I2088" s="9"/>
      <c r="J2088" s="9" t="s">
        <v>39</v>
      </c>
      <c r="K2088" s="9" t="s">
        <v>4510</v>
      </c>
      <c r="L2088" s="9" t="s">
        <v>4511</v>
      </c>
      <c r="M2088" s="9" t="s">
        <v>4512</v>
      </c>
      <c r="N2088" s="9" t="s">
        <v>36</v>
      </c>
      <c r="O2088" s="9">
        <v>1</v>
      </c>
      <c r="P2088" s="9" t="s">
        <v>43</v>
      </c>
      <c r="Q2088" s="9">
        <v>29.99</v>
      </c>
      <c r="R2088" s="9"/>
      <c r="S2088" s="9"/>
      <c r="T2088" s="9"/>
      <c r="U2088" s="9"/>
      <c r="V2088" s="9"/>
      <c r="W2088" s="9"/>
      <c r="X2088" s="9"/>
      <c r="Y2088" s="9" t="s">
        <v>358</v>
      </c>
      <c r="Z2088" s="9" t="s">
        <v>359</v>
      </c>
      <c r="AA2088" s="9" t="s">
        <v>10459</v>
      </c>
      <c r="AB2088" s="9" t="s">
        <v>47</v>
      </c>
      <c r="AC2088" s="9"/>
      <c r="AD2088" s="9" t="b">
        <v>0</v>
      </c>
      <c r="AE2088" s="9"/>
      <c r="AF2088" s="9"/>
      <c r="AG2088" s="14">
        <f t="shared" si="32"/>
        <v>43329</v>
      </c>
    </row>
    <row r="2089" spans="1:33">
      <c r="A2089" s="9" t="s">
        <v>10463</v>
      </c>
      <c r="B2089" s="9" t="s">
        <v>10463</v>
      </c>
      <c r="C2089" s="9" t="s">
        <v>10464</v>
      </c>
      <c r="D2089" s="9" t="s">
        <v>10465</v>
      </c>
      <c r="E2089" s="9" t="s">
        <v>36</v>
      </c>
      <c r="F2089" s="9" t="s">
        <v>37</v>
      </c>
      <c r="G2089" s="9" t="s">
        <v>38</v>
      </c>
      <c r="H2089" s="9"/>
      <c r="I2089" s="9"/>
      <c r="J2089" s="9" t="s">
        <v>90</v>
      </c>
      <c r="K2089" s="9" t="s">
        <v>1573</v>
      </c>
      <c r="L2089" s="9" t="s">
        <v>779</v>
      </c>
      <c r="M2089" s="9" t="s">
        <v>780</v>
      </c>
      <c r="N2089" s="9" t="s">
        <v>36</v>
      </c>
      <c r="O2089" s="9">
        <v>1</v>
      </c>
      <c r="P2089" s="9" t="s">
        <v>43</v>
      </c>
      <c r="Q2089" s="9">
        <v>25.99</v>
      </c>
      <c r="R2089" s="9"/>
      <c r="S2089" s="9"/>
      <c r="T2089" s="9"/>
      <c r="U2089" s="9"/>
      <c r="V2089" s="9"/>
      <c r="W2089" s="9"/>
      <c r="X2089" s="9"/>
      <c r="Y2089" s="9" t="s">
        <v>10466</v>
      </c>
      <c r="Z2089" s="9" t="s">
        <v>56</v>
      </c>
      <c r="AA2089" s="9" t="s">
        <v>10467</v>
      </c>
      <c r="AB2089" s="9" t="s">
        <v>47</v>
      </c>
      <c r="AC2089" s="9"/>
      <c r="AD2089" s="9" t="b">
        <v>0</v>
      </c>
      <c r="AE2089" s="9"/>
      <c r="AF2089" s="9"/>
      <c r="AG2089" s="14">
        <f t="shared" si="32"/>
        <v>43329</v>
      </c>
    </row>
    <row r="2090" spans="1:33">
      <c r="A2090" s="9" t="s">
        <v>10468</v>
      </c>
      <c r="B2090" s="9" t="s">
        <v>10468</v>
      </c>
      <c r="C2090" s="9" t="s">
        <v>10469</v>
      </c>
      <c r="D2090" s="9" t="s">
        <v>10470</v>
      </c>
      <c r="E2090" s="9" t="s">
        <v>36</v>
      </c>
      <c r="F2090" s="9" t="s">
        <v>37</v>
      </c>
      <c r="G2090" s="9" t="s">
        <v>38</v>
      </c>
      <c r="H2090" s="9"/>
      <c r="I2090" s="9"/>
      <c r="J2090" s="9" t="s">
        <v>39</v>
      </c>
      <c r="K2090" s="9" t="s">
        <v>176</v>
      </c>
      <c r="L2090" s="9" t="s">
        <v>4452</v>
      </c>
      <c r="M2090" s="9" t="s">
        <v>4453</v>
      </c>
      <c r="N2090" s="9" t="s">
        <v>36</v>
      </c>
      <c r="O2090" s="9">
        <v>1</v>
      </c>
      <c r="P2090" s="9" t="s">
        <v>43</v>
      </c>
      <c r="Q2090" s="9">
        <v>15.99</v>
      </c>
      <c r="R2090" s="9"/>
      <c r="S2090" s="9"/>
      <c r="T2090" s="9"/>
      <c r="U2090" s="9"/>
      <c r="V2090" s="9"/>
      <c r="W2090" s="9"/>
      <c r="X2090" s="9"/>
      <c r="Y2090" s="9" t="s">
        <v>119</v>
      </c>
      <c r="Z2090" s="9" t="s">
        <v>56</v>
      </c>
      <c r="AA2090" s="9" t="s">
        <v>10471</v>
      </c>
      <c r="AB2090" s="9" t="s">
        <v>47</v>
      </c>
      <c r="AC2090" s="9"/>
      <c r="AD2090" s="9" t="b">
        <v>0</v>
      </c>
      <c r="AE2090" s="9"/>
      <c r="AF2090" s="9"/>
      <c r="AG2090" s="14">
        <f t="shared" si="32"/>
        <v>43329</v>
      </c>
    </row>
    <row r="2091" spans="1:33">
      <c r="A2091" s="9" t="s">
        <v>10472</v>
      </c>
      <c r="B2091" s="9" t="s">
        <v>10472</v>
      </c>
      <c r="C2091" s="9" t="s">
        <v>10473</v>
      </c>
      <c r="D2091" s="9" t="s">
        <v>10474</v>
      </c>
      <c r="E2091" s="9" t="s">
        <v>36</v>
      </c>
      <c r="F2091" s="9" t="s">
        <v>37</v>
      </c>
      <c r="G2091" s="9" t="s">
        <v>38</v>
      </c>
      <c r="H2091" s="9"/>
      <c r="I2091" s="9"/>
      <c r="J2091" s="9" t="s">
        <v>90</v>
      </c>
      <c r="K2091" s="9" t="s">
        <v>116</v>
      </c>
      <c r="L2091" s="9" t="s">
        <v>10475</v>
      </c>
      <c r="M2091" s="9" t="s">
        <v>10476</v>
      </c>
      <c r="N2091" s="9" t="s">
        <v>36</v>
      </c>
      <c r="O2091" s="9">
        <v>1</v>
      </c>
      <c r="P2091" s="9" t="s">
        <v>43</v>
      </c>
      <c r="Q2091" s="9">
        <v>29.99</v>
      </c>
      <c r="R2091" s="9"/>
      <c r="S2091" s="9">
        <v>3.27</v>
      </c>
      <c r="T2091" s="9"/>
      <c r="U2091" s="9"/>
      <c r="V2091" s="9"/>
      <c r="W2091" s="9"/>
      <c r="X2091" s="9">
        <v>3.27</v>
      </c>
      <c r="Y2091" s="9" t="s">
        <v>372</v>
      </c>
      <c r="Z2091" s="9" t="s">
        <v>65</v>
      </c>
      <c r="AA2091" s="9" t="s">
        <v>10477</v>
      </c>
      <c r="AB2091" s="9" t="s">
        <v>47</v>
      </c>
      <c r="AC2091" s="9" t="s">
        <v>97</v>
      </c>
      <c r="AD2091" s="9" t="b">
        <v>0</v>
      </c>
      <c r="AE2091" s="9"/>
      <c r="AF2091" s="9"/>
      <c r="AG2091" s="14">
        <f t="shared" si="32"/>
        <v>43329</v>
      </c>
    </row>
    <row r="2092" spans="1:33">
      <c r="A2092" s="9" t="s">
        <v>10478</v>
      </c>
      <c r="B2092" s="9" t="s">
        <v>10478</v>
      </c>
      <c r="C2092" s="9" t="s">
        <v>10479</v>
      </c>
      <c r="D2092" s="9" t="s">
        <v>10480</v>
      </c>
      <c r="E2092" s="9" t="s">
        <v>36</v>
      </c>
      <c r="F2092" s="9" t="s">
        <v>37</v>
      </c>
      <c r="G2092" s="9" t="s">
        <v>38</v>
      </c>
      <c r="H2092" s="9"/>
      <c r="I2092" s="9"/>
      <c r="J2092" s="9" t="s">
        <v>90</v>
      </c>
      <c r="K2092" s="9" t="s">
        <v>176</v>
      </c>
      <c r="L2092" s="9" t="s">
        <v>557</v>
      </c>
      <c r="M2092" s="9" t="s">
        <v>558</v>
      </c>
      <c r="N2092" s="9" t="s">
        <v>36</v>
      </c>
      <c r="O2092" s="9">
        <v>1</v>
      </c>
      <c r="P2092" s="9" t="s">
        <v>43</v>
      </c>
      <c r="Q2092" s="9">
        <v>15.99</v>
      </c>
      <c r="R2092" s="9"/>
      <c r="S2092" s="9">
        <v>3.27</v>
      </c>
      <c r="T2092" s="9"/>
      <c r="U2092" s="9"/>
      <c r="V2092" s="9"/>
      <c r="W2092" s="9"/>
      <c r="X2092" s="9">
        <v>3.27</v>
      </c>
      <c r="Y2092" s="9" t="s">
        <v>394</v>
      </c>
      <c r="Z2092" s="9" t="s">
        <v>149</v>
      </c>
      <c r="AA2092" s="9" t="s">
        <v>10481</v>
      </c>
      <c r="AB2092" s="9" t="s">
        <v>47</v>
      </c>
      <c r="AC2092" s="9" t="s">
        <v>97</v>
      </c>
      <c r="AD2092" s="9" t="b">
        <v>0</v>
      </c>
      <c r="AE2092" s="9"/>
      <c r="AF2092" s="9"/>
      <c r="AG2092" s="14">
        <f t="shared" si="32"/>
        <v>43329</v>
      </c>
    </row>
    <row r="2093" spans="1:33">
      <c r="A2093" s="9" t="s">
        <v>10482</v>
      </c>
      <c r="B2093" s="9" t="s">
        <v>10482</v>
      </c>
      <c r="C2093" s="9" t="s">
        <v>10483</v>
      </c>
      <c r="D2093" s="9" t="s">
        <v>10484</v>
      </c>
      <c r="E2093" s="9" t="s">
        <v>36</v>
      </c>
      <c r="F2093" s="9" t="s">
        <v>37</v>
      </c>
      <c r="G2093" s="9" t="s">
        <v>38</v>
      </c>
      <c r="H2093" s="9"/>
      <c r="I2093" s="9"/>
      <c r="J2093" s="9" t="s">
        <v>70</v>
      </c>
      <c r="K2093" s="9" t="s">
        <v>116</v>
      </c>
      <c r="L2093" s="9" t="s">
        <v>10475</v>
      </c>
      <c r="M2093" s="9" t="s">
        <v>10476</v>
      </c>
      <c r="N2093" s="9" t="s">
        <v>36</v>
      </c>
      <c r="O2093" s="9">
        <v>1</v>
      </c>
      <c r="P2093" s="9" t="s">
        <v>43</v>
      </c>
      <c r="Q2093" s="9">
        <v>29.99</v>
      </c>
      <c r="R2093" s="9"/>
      <c r="S2093" s="9"/>
      <c r="T2093" s="9"/>
      <c r="U2093" s="9"/>
      <c r="V2093" s="9"/>
      <c r="W2093" s="9">
        <v>4.5</v>
      </c>
      <c r="X2093" s="9"/>
      <c r="Y2093" s="9" t="s">
        <v>85</v>
      </c>
      <c r="Z2093" s="9" t="s">
        <v>75</v>
      </c>
      <c r="AA2093" s="9" t="s">
        <v>10485</v>
      </c>
      <c r="AB2093" s="9" t="s">
        <v>47</v>
      </c>
      <c r="AC2093" s="9"/>
      <c r="AD2093" s="9" t="b">
        <v>0</v>
      </c>
      <c r="AE2093" s="9"/>
      <c r="AF2093" s="9"/>
      <c r="AG2093" s="14">
        <f t="shared" si="32"/>
        <v>43329</v>
      </c>
    </row>
    <row r="2094" spans="1:33">
      <c r="A2094" s="9" t="s">
        <v>10486</v>
      </c>
      <c r="B2094" s="9" t="s">
        <v>10486</v>
      </c>
      <c r="C2094" s="9" t="s">
        <v>10487</v>
      </c>
      <c r="D2094" s="9" t="s">
        <v>10488</v>
      </c>
      <c r="E2094" s="9" t="s">
        <v>36</v>
      </c>
      <c r="F2094" s="9" t="s">
        <v>37</v>
      </c>
      <c r="G2094" s="9" t="s">
        <v>38</v>
      </c>
      <c r="H2094" s="9"/>
      <c r="I2094" s="9"/>
      <c r="J2094" s="9" t="s">
        <v>39</v>
      </c>
      <c r="K2094" s="9" t="s">
        <v>254</v>
      </c>
      <c r="L2094" s="9" t="s">
        <v>255</v>
      </c>
      <c r="M2094" s="9" t="s">
        <v>256</v>
      </c>
      <c r="N2094" s="9" t="s">
        <v>36</v>
      </c>
      <c r="O2094" s="9">
        <v>1</v>
      </c>
      <c r="P2094" s="9" t="s">
        <v>43</v>
      </c>
      <c r="Q2094" s="9">
        <v>21.99</v>
      </c>
      <c r="R2094" s="9"/>
      <c r="S2094" s="9"/>
      <c r="T2094" s="9"/>
      <c r="U2094" s="9"/>
      <c r="V2094" s="9"/>
      <c r="W2094" s="9"/>
      <c r="X2094" s="9"/>
      <c r="Y2094" s="9" t="s">
        <v>1166</v>
      </c>
      <c r="Z2094" s="9" t="s">
        <v>56</v>
      </c>
      <c r="AA2094" s="9" t="s">
        <v>10489</v>
      </c>
      <c r="AB2094" s="9" t="s">
        <v>47</v>
      </c>
      <c r="AC2094" s="9"/>
      <c r="AD2094" s="9" t="b">
        <v>0</v>
      </c>
      <c r="AE2094" s="9"/>
      <c r="AF2094" s="9"/>
      <c r="AG2094" s="14">
        <f t="shared" si="32"/>
        <v>43329</v>
      </c>
    </row>
    <row r="2095" spans="1:33">
      <c r="A2095" s="9" t="s">
        <v>10490</v>
      </c>
      <c r="B2095" s="9" t="s">
        <v>10490</v>
      </c>
      <c r="C2095" s="9" t="s">
        <v>10491</v>
      </c>
      <c r="D2095" s="9" t="s">
        <v>10492</v>
      </c>
      <c r="E2095" s="9" t="s">
        <v>36</v>
      </c>
      <c r="F2095" s="9" t="s">
        <v>37</v>
      </c>
      <c r="G2095" s="9" t="s">
        <v>38</v>
      </c>
      <c r="H2095" s="9"/>
      <c r="I2095" s="9"/>
      <c r="J2095" s="9" t="s">
        <v>39</v>
      </c>
      <c r="K2095" s="9" t="s">
        <v>488</v>
      </c>
      <c r="L2095" s="9" t="s">
        <v>489</v>
      </c>
      <c r="M2095" s="9" t="s">
        <v>490</v>
      </c>
      <c r="N2095" s="9" t="s">
        <v>36</v>
      </c>
      <c r="O2095" s="9">
        <v>1</v>
      </c>
      <c r="P2095" s="9" t="s">
        <v>43</v>
      </c>
      <c r="Q2095" s="9">
        <v>20.99</v>
      </c>
      <c r="R2095" s="9"/>
      <c r="S2095" s="9"/>
      <c r="T2095" s="9"/>
      <c r="U2095" s="9"/>
      <c r="V2095" s="9"/>
      <c r="W2095" s="9"/>
      <c r="X2095" s="9"/>
      <c r="Y2095" s="9" t="s">
        <v>119</v>
      </c>
      <c r="Z2095" s="9" t="s">
        <v>56</v>
      </c>
      <c r="AA2095" s="9" t="s">
        <v>10493</v>
      </c>
      <c r="AB2095" s="9" t="s">
        <v>47</v>
      </c>
      <c r="AC2095" s="9"/>
      <c r="AD2095" s="9" t="b">
        <v>0</v>
      </c>
      <c r="AE2095" s="9"/>
      <c r="AF2095" s="9"/>
      <c r="AG2095" s="14">
        <f t="shared" si="32"/>
        <v>43329</v>
      </c>
    </row>
    <row r="2096" spans="1:33">
      <c r="A2096" s="9" t="s">
        <v>10490</v>
      </c>
      <c r="B2096" s="9" t="s">
        <v>10490</v>
      </c>
      <c r="C2096" s="9" t="s">
        <v>10491</v>
      </c>
      <c r="D2096" s="9" t="s">
        <v>10492</v>
      </c>
      <c r="E2096" s="9" t="s">
        <v>36</v>
      </c>
      <c r="F2096" s="9" t="s">
        <v>37</v>
      </c>
      <c r="G2096" s="9" t="s">
        <v>38</v>
      </c>
      <c r="H2096" s="9"/>
      <c r="I2096" s="9"/>
      <c r="J2096" s="9" t="s">
        <v>39</v>
      </c>
      <c r="K2096" s="9" t="s">
        <v>3482</v>
      </c>
      <c r="L2096" s="9" t="s">
        <v>3483</v>
      </c>
      <c r="M2096" s="9" t="s">
        <v>3484</v>
      </c>
      <c r="N2096" s="9" t="s">
        <v>36</v>
      </c>
      <c r="O2096" s="9">
        <v>1</v>
      </c>
      <c r="P2096" s="9" t="s">
        <v>43</v>
      </c>
      <c r="Q2096" s="9">
        <v>20.99</v>
      </c>
      <c r="R2096" s="9"/>
      <c r="S2096" s="9"/>
      <c r="T2096" s="9"/>
      <c r="U2096" s="9"/>
      <c r="V2096" s="9"/>
      <c r="W2096" s="9"/>
      <c r="X2096" s="9"/>
      <c r="Y2096" s="9" t="s">
        <v>119</v>
      </c>
      <c r="Z2096" s="9" t="s">
        <v>56</v>
      </c>
      <c r="AA2096" s="9" t="s">
        <v>10493</v>
      </c>
      <c r="AB2096" s="9" t="s">
        <v>47</v>
      </c>
      <c r="AC2096" s="9"/>
      <c r="AD2096" s="9" t="b">
        <v>0</v>
      </c>
      <c r="AE2096" s="9"/>
      <c r="AF2096" s="9"/>
      <c r="AG2096" s="14">
        <f t="shared" si="32"/>
        <v>43329</v>
      </c>
    </row>
    <row r="2097" spans="1:33">
      <c r="A2097" s="9" t="s">
        <v>10494</v>
      </c>
      <c r="B2097" s="9" t="s">
        <v>10494</v>
      </c>
      <c r="C2097" s="9" t="s">
        <v>10495</v>
      </c>
      <c r="D2097" s="9" t="s">
        <v>10496</v>
      </c>
      <c r="E2097" s="9" t="s">
        <v>80</v>
      </c>
      <c r="F2097" s="9" t="s">
        <v>37</v>
      </c>
      <c r="G2097" s="9" t="s">
        <v>38</v>
      </c>
      <c r="H2097" s="9"/>
      <c r="I2097" s="9"/>
      <c r="J2097" s="9" t="s">
        <v>39</v>
      </c>
      <c r="K2097" s="9" t="s">
        <v>116</v>
      </c>
      <c r="L2097" s="9" t="s">
        <v>117</v>
      </c>
      <c r="M2097" s="9" t="s">
        <v>118</v>
      </c>
      <c r="N2097" s="9" t="s">
        <v>80</v>
      </c>
      <c r="O2097" s="9">
        <v>0</v>
      </c>
      <c r="P2097" s="9"/>
      <c r="Q2097" s="9"/>
      <c r="R2097" s="9"/>
      <c r="S2097" s="9"/>
      <c r="T2097" s="9"/>
      <c r="U2097" s="9"/>
      <c r="V2097" s="9"/>
      <c r="W2097" s="9"/>
      <c r="X2097" s="9"/>
      <c r="Y2097" s="9" t="s">
        <v>65</v>
      </c>
      <c r="Z2097" s="9" t="s">
        <v>65</v>
      </c>
      <c r="AA2097" s="9" t="s">
        <v>10497</v>
      </c>
      <c r="AB2097" s="9" t="s">
        <v>47</v>
      </c>
      <c r="AC2097" s="9"/>
      <c r="AD2097" s="9" t="b">
        <v>0</v>
      </c>
      <c r="AE2097" s="9"/>
      <c r="AF2097" s="9"/>
      <c r="AG2097" s="14">
        <f t="shared" si="32"/>
        <v>43329</v>
      </c>
    </row>
    <row r="2098" spans="1:33">
      <c r="A2098" s="9" t="s">
        <v>10498</v>
      </c>
      <c r="B2098" s="9" t="s">
        <v>10498</v>
      </c>
      <c r="C2098" s="9" t="s">
        <v>10499</v>
      </c>
      <c r="D2098" s="9" t="s">
        <v>10500</v>
      </c>
      <c r="E2098" s="9" t="s">
        <v>36</v>
      </c>
      <c r="F2098" s="9" t="s">
        <v>37</v>
      </c>
      <c r="G2098" s="9" t="s">
        <v>38</v>
      </c>
      <c r="H2098" s="9"/>
      <c r="I2098" s="9"/>
      <c r="J2098" s="9" t="s">
        <v>39</v>
      </c>
      <c r="K2098" s="9" t="s">
        <v>116</v>
      </c>
      <c r="L2098" s="9" t="s">
        <v>147</v>
      </c>
      <c r="M2098" s="9" t="s">
        <v>148</v>
      </c>
      <c r="N2098" s="9" t="s">
        <v>36</v>
      </c>
      <c r="O2098" s="9">
        <v>1</v>
      </c>
      <c r="P2098" s="9" t="s">
        <v>43</v>
      </c>
      <c r="Q2098" s="9">
        <v>29.99</v>
      </c>
      <c r="R2098" s="9"/>
      <c r="S2098" s="9"/>
      <c r="T2098" s="9"/>
      <c r="U2098" s="9"/>
      <c r="V2098" s="9"/>
      <c r="W2098" s="9"/>
      <c r="X2098" s="9"/>
      <c r="Y2098" s="9" t="s">
        <v>519</v>
      </c>
      <c r="Z2098" s="9" t="s">
        <v>56</v>
      </c>
      <c r="AA2098" s="9" t="s">
        <v>6657</v>
      </c>
      <c r="AB2098" s="9" t="s">
        <v>47</v>
      </c>
      <c r="AC2098" s="9"/>
      <c r="AD2098" s="9" t="b">
        <v>0</v>
      </c>
      <c r="AE2098" s="9"/>
      <c r="AF2098" s="9"/>
      <c r="AG2098" s="14">
        <f t="shared" si="32"/>
        <v>43329</v>
      </c>
    </row>
    <row r="2099" spans="1:33">
      <c r="A2099" s="9" t="s">
        <v>10501</v>
      </c>
      <c r="B2099" s="9" t="s">
        <v>10501</v>
      </c>
      <c r="C2099" s="9" t="s">
        <v>10502</v>
      </c>
      <c r="D2099" s="9" t="s">
        <v>10503</v>
      </c>
      <c r="E2099" s="9" t="s">
        <v>36</v>
      </c>
      <c r="F2099" s="9" t="s">
        <v>37</v>
      </c>
      <c r="G2099" s="9" t="s">
        <v>38</v>
      </c>
      <c r="H2099" s="9"/>
      <c r="I2099" s="9"/>
      <c r="J2099" s="9" t="s">
        <v>90</v>
      </c>
      <c r="K2099" s="9" t="s">
        <v>10504</v>
      </c>
      <c r="L2099" s="9" t="s">
        <v>1122</v>
      </c>
      <c r="M2099" s="9" t="s">
        <v>1123</v>
      </c>
      <c r="N2099" s="9" t="s">
        <v>36</v>
      </c>
      <c r="O2099" s="9">
        <v>1</v>
      </c>
      <c r="P2099" s="9" t="s">
        <v>43</v>
      </c>
      <c r="Q2099" s="9">
        <v>35.99</v>
      </c>
      <c r="R2099" s="9"/>
      <c r="S2099" s="9">
        <v>5.48</v>
      </c>
      <c r="T2099" s="9"/>
      <c r="U2099" s="9"/>
      <c r="V2099" s="9"/>
      <c r="W2099" s="9"/>
      <c r="X2099" s="9"/>
      <c r="Y2099" s="9" t="s">
        <v>394</v>
      </c>
      <c r="Z2099" s="9" t="s">
        <v>149</v>
      </c>
      <c r="AA2099" s="9" t="s">
        <v>10505</v>
      </c>
      <c r="AB2099" s="9" t="s">
        <v>47</v>
      </c>
      <c r="AC2099" s="9"/>
      <c r="AD2099" s="9" t="b">
        <v>0</v>
      </c>
      <c r="AE2099" s="9"/>
      <c r="AF2099" s="9"/>
      <c r="AG2099" s="14">
        <f t="shared" si="32"/>
        <v>43329</v>
      </c>
    </row>
    <row r="2100" spans="1:33">
      <c r="A2100" s="9" t="s">
        <v>10506</v>
      </c>
      <c r="B2100" s="9" t="s">
        <v>10506</v>
      </c>
      <c r="C2100" s="9" t="s">
        <v>10507</v>
      </c>
      <c r="D2100" s="9" t="s">
        <v>10508</v>
      </c>
      <c r="E2100" s="9" t="s">
        <v>36</v>
      </c>
      <c r="F2100" s="9" t="s">
        <v>37</v>
      </c>
      <c r="G2100" s="9" t="s">
        <v>38</v>
      </c>
      <c r="H2100" s="9"/>
      <c r="I2100" s="9"/>
      <c r="J2100" s="9" t="s">
        <v>90</v>
      </c>
      <c r="K2100" s="9" t="s">
        <v>10509</v>
      </c>
      <c r="L2100" s="9" t="s">
        <v>2105</v>
      </c>
      <c r="M2100" s="9" t="s">
        <v>2106</v>
      </c>
      <c r="N2100" s="9" t="s">
        <v>36</v>
      </c>
      <c r="O2100" s="9">
        <v>1</v>
      </c>
      <c r="P2100" s="9" t="s">
        <v>43</v>
      </c>
      <c r="Q2100" s="9">
        <v>35.99</v>
      </c>
      <c r="R2100" s="9"/>
      <c r="S2100" s="9">
        <v>5.48</v>
      </c>
      <c r="T2100" s="9"/>
      <c r="U2100" s="9"/>
      <c r="V2100" s="9"/>
      <c r="W2100" s="9"/>
      <c r="X2100" s="9"/>
      <c r="Y2100" s="9" t="s">
        <v>10510</v>
      </c>
      <c r="Z2100" s="9" t="s">
        <v>431</v>
      </c>
      <c r="AA2100" s="9" t="s">
        <v>10511</v>
      </c>
      <c r="AB2100" s="9" t="s">
        <v>47</v>
      </c>
      <c r="AC2100" s="9"/>
      <c r="AD2100" s="9" t="b">
        <v>0</v>
      </c>
      <c r="AE2100" s="9"/>
      <c r="AF2100" s="9"/>
      <c r="AG2100" s="14">
        <f t="shared" si="32"/>
        <v>43329</v>
      </c>
    </row>
    <row r="2101" spans="1:33">
      <c r="A2101" s="9" t="s">
        <v>10512</v>
      </c>
      <c r="B2101" s="9" t="s">
        <v>10512</v>
      </c>
      <c r="C2101" s="9" t="s">
        <v>10513</v>
      </c>
      <c r="D2101" s="9" t="s">
        <v>10514</v>
      </c>
      <c r="E2101" s="9" t="s">
        <v>36</v>
      </c>
      <c r="F2101" s="9" t="s">
        <v>37</v>
      </c>
      <c r="G2101" s="9" t="s">
        <v>38</v>
      </c>
      <c r="H2101" s="9"/>
      <c r="I2101" s="9"/>
      <c r="J2101" s="9" t="s">
        <v>90</v>
      </c>
      <c r="K2101" s="9" t="s">
        <v>176</v>
      </c>
      <c r="L2101" s="9" t="s">
        <v>392</v>
      </c>
      <c r="M2101" s="9" t="s">
        <v>393</v>
      </c>
      <c r="N2101" s="9" t="s">
        <v>36</v>
      </c>
      <c r="O2101" s="9">
        <v>1</v>
      </c>
      <c r="P2101" s="9" t="s">
        <v>43</v>
      </c>
      <c r="Q2101" s="9">
        <v>15.99</v>
      </c>
      <c r="R2101" s="9"/>
      <c r="S2101" s="9">
        <v>5.48</v>
      </c>
      <c r="T2101" s="9"/>
      <c r="U2101" s="9"/>
      <c r="V2101" s="9"/>
      <c r="W2101" s="9"/>
      <c r="X2101" s="9"/>
      <c r="Y2101" s="9" t="s">
        <v>372</v>
      </c>
      <c r="Z2101" s="9" t="s">
        <v>65</v>
      </c>
      <c r="AA2101" s="9" t="s">
        <v>10515</v>
      </c>
      <c r="AB2101" s="9" t="s">
        <v>47</v>
      </c>
      <c r="AC2101" s="9"/>
      <c r="AD2101" s="9" t="b">
        <v>0</v>
      </c>
      <c r="AE2101" s="9"/>
      <c r="AF2101" s="9"/>
      <c r="AG2101" s="14">
        <f t="shared" si="32"/>
        <v>43329</v>
      </c>
    </row>
    <row r="2102" spans="1:33">
      <c r="A2102" s="9" t="s">
        <v>10516</v>
      </c>
      <c r="B2102" s="9" t="s">
        <v>10516</v>
      </c>
      <c r="C2102" s="9" t="s">
        <v>10517</v>
      </c>
      <c r="D2102" s="9" t="s">
        <v>10518</v>
      </c>
      <c r="E2102" s="9" t="s">
        <v>36</v>
      </c>
      <c r="F2102" s="9" t="s">
        <v>37</v>
      </c>
      <c r="G2102" s="9" t="s">
        <v>38</v>
      </c>
      <c r="H2102" s="9"/>
      <c r="I2102" s="9"/>
      <c r="J2102" s="9" t="s">
        <v>39</v>
      </c>
      <c r="K2102" s="9" t="s">
        <v>1895</v>
      </c>
      <c r="L2102" s="9" t="s">
        <v>3988</v>
      </c>
      <c r="M2102" s="9" t="s">
        <v>3989</v>
      </c>
      <c r="N2102" s="9" t="s">
        <v>36</v>
      </c>
      <c r="O2102" s="9">
        <v>1</v>
      </c>
      <c r="P2102" s="9" t="s">
        <v>43</v>
      </c>
      <c r="Q2102" s="9">
        <v>29.99</v>
      </c>
      <c r="R2102" s="9"/>
      <c r="S2102" s="9"/>
      <c r="T2102" s="9"/>
      <c r="U2102" s="9"/>
      <c r="V2102" s="9"/>
      <c r="W2102" s="9"/>
      <c r="X2102" s="9"/>
      <c r="Y2102" s="9" t="s">
        <v>3659</v>
      </c>
      <c r="Z2102" s="9" t="s">
        <v>56</v>
      </c>
      <c r="AA2102" s="9" t="s">
        <v>10519</v>
      </c>
      <c r="AB2102" s="9" t="s">
        <v>47</v>
      </c>
      <c r="AC2102" s="9"/>
      <c r="AD2102" s="9" t="b">
        <v>0</v>
      </c>
      <c r="AE2102" s="9"/>
      <c r="AF2102" s="9"/>
      <c r="AG2102" s="14">
        <f t="shared" si="32"/>
        <v>43329</v>
      </c>
    </row>
    <row r="2103" spans="1:33">
      <c r="A2103" s="9" t="s">
        <v>10520</v>
      </c>
      <c r="B2103" s="9" t="s">
        <v>10520</v>
      </c>
      <c r="C2103" s="9" t="s">
        <v>10521</v>
      </c>
      <c r="D2103" s="9" t="s">
        <v>10522</v>
      </c>
      <c r="E2103" s="9" t="s">
        <v>36</v>
      </c>
      <c r="F2103" s="9" t="s">
        <v>37</v>
      </c>
      <c r="G2103" s="9" t="s">
        <v>38</v>
      </c>
      <c r="H2103" s="9"/>
      <c r="I2103" s="9"/>
      <c r="J2103" s="9" t="s">
        <v>70</v>
      </c>
      <c r="K2103" s="9" t="s">
        <v>116</v>
      </c>
      <c r="L2103" s="9" t="s">
        <v>10267</v>
      </c>
      <c r="M2103" s="9" t="s">
        <v>10268</v>
      </c>
      <c r="N2103" s="9" t="s">
        <v>36</v>
      </c>
      <c r="O2103" s="9">
        <v>1</v>
      </c>
      <c r="P2103" s="9" t="s">
        <v>43</v>
      </c>
      <c r="Q2103" s="9">
        <v>29.99</v>
      </c>
      <c r="R2103" s="9"/>
      <c r="S2103" s="9"/>
      <c r="T2103" s="9"/>
      <c r="U2103" s="9"/>
      <c r="V2103" s="9"/>
      <c r="W2103" s="9"/>
      <c r="X2103" s="9"/>
      <c r="Y2103" s="9" t="s">
        <v>1257</v>
      </c>
      <c r="Z2103" s="9" t="s">
        <v>180</v>
      </c>
      <c r="AA2103" s="9" t="s">
        <v>10523</v>
      </c>
      <c r="AB2103" s="9" t="s">
        <v>47</v>
      </c>
      <c r="AC2103" s="9"/>
      <c r="AD2103" s="9" t="b">
        <v>0</v>
      </c>
      <c r="AE2103" s="9"/>
      <c r="AF2103" s="9"/>
      <c r="AG2103" s="14">
        <f t="shared" si="32"/>
        <v>43329</v>
      </c>
    </row>
    <row r="2104" spans="1:33">
      <c r="A2104" s="9" t="s">
        <v>10524</v>
      </c>
      <c r="B2104" s="9" t="s">
        <v>10524</v>
      </c>
      <c r="C2104" s="9" t="s">
        <v>10525</v>
      </c>
      <c r="D2104" s="9" t="s">
        <v>10526</v>
      </c>
      <c r="E2104" s="9" t="s">
        <v>36</v>
      </c>
      <c r="F2104" s="9" t="s">
        <v>37</v>
      </c>
      <c r="G2104" s="9" t="s">
        <v>38</v>
      </c>
      <c r="H2104" s="9"/>
      <c r="I2104" s="9"/>
      <c r="J2104" s="9" t="s">
        <v>51</v>
      </c>
      <c r="K2104" s="9" t="s">
        <v>10527</v>
      </c>
      <c r="L2104" s="9" t="s">
        <v>10528</v>
      </c>
      <c r="M2104" s="9" t="s">
        <v>10529</v>
      </c>
      <c r="N2104" s="9" t="s">
        <v>36</v>
      </c>
      <c r="O2104" s="9">
        <v>1</v>
      </c>
      <c r="P2104" s="9" t="s">
        <v>43</v>
      </c>
      <c r="Q2104" s="9">
        <v>17.99</v>
      </c>
      <c r="R2104" s="9"/>
      <c r="S2104" s="9">
        <v>3.99</v>
      </c>
      <c r="T2104" s="9"/>
      <c r="U2104" s="9"/>
      <c r="V2104" s="9"/>
      <c r="W2104" s="9"/>
      <c r="X2104" s="9"/>
      <c r="Y2104" s="9" t="s">
        <v>10530</v>
      </c>
      <c r="Z2104" s="9" t="s">
        <v>56</v>
      </c>
      <c r="AA2104" s="9" t="s">
        <v>10531</v>
      </c>
      <c r="AB2104" s="9" t="s">
        <v>47</v>
      </c>
      <c r="AC2104" s="9"/>
      <c r="AD2104" s="9" t="b">
        <v>0</v>
      </c>
      <c r="AE2104" s="9"/>
      <c r="AF2104" s="9"/>
      <c r="AG2104" s="14">
        <f t="shared" si="32"/>
        <v>43329</v>
      </c>
    </row>
    <row r="2105" spans="1:33">
      <c r="A2105" s="9" t="s">
        <v>10524</v>
      </c>
      <c r="B2105" s="9" t="s">
        <v>10524</v>
      </c>
      <c r="C2105" s="9" t="s">
        <v>10525</v>
      </c>
      <c r="D2105" s="9" t="s">
        <v>10526</v>
      </c>
      <c r="E2105" s="9" t="s">
        <v>36</v>
      </c>
      <c r="F2105" s="9" t="s">
        <v>37</v>
      </c>
      <c r="G2105" s="9" t="s">
        <v>38</v>
      </c>
      <c r="H2105" s="9"/>
      <c r="I2105" s="9"/>
      <c r="J2105" s="9" t="s">
        <v>51</v>
      </c>
      <c r="K2105" s="9" t="s">
        <v>2360</v>
      </c>
      <c r="L2105" s="9" t="s">
        <v>2361</v>
      </c>
      <c r="M2105" s="9" t="s">
        <v>2362</v>
      </c>
      <c r="N2105" s="9" t="s">
        <v>36</v>
      </c>
      <c r="O2105" s="9">
        <v>1</v>
      </c>
      <c r="P2105" s="9" t="s">
        <v>43</v>
      </c>
      <c r="Q2105" s="9">
        <v>20.99</v>
      </c>
      <c r="R2105" s="9"/>
      <c r="S2105" s="9">
        <v>3.99</v>
      </c>
      <c r="T2105" s="9"/>
      <c r="U2105" s="9"/>
      <c r="V2105" s="9"/>
      <c r="W2105" s="9"/>
      <c r="X2105" s="9"/>
      <c r="Y2105" s="9" t="s">
        <v>10530</v>
      </c>
      <c r="Z2105" s="9" t="s">
        <v>56</v>
      </c>
      <c r="AA2105" s="9" t="s">
        <v>10531</v>
      </c>
      <c r="AB2105" s="9" t="s">
        <v>47</v>
      </c>
      <c r="AC2105" s="9"/>
      <c r="AD2105" s="9" t="b">
        <v>0</v>
      </c>
      <c r="AE2105" s="9"/>
      <c r="AF2105" s="9"/>
      <c r="AG2105" s="14">
        <f t="shared" si="32"/>
        <v>43329</v>
      </c>
    </row>
    <row r="2106" spans="1:33">
      <c r="A2106" s="9" t="s">
        <v>10532</v>
      </c>
      <c r="B2106" s="9" t="s">
        <v>10532</v>
      </c>
      <c r="C2106" s="9" t="s">
        <v>10533</v>
      </c>
      <c r="D2106" s="9" t="s">
        <v>10534</v>
      </c>
      <c r="E2106" s="9" t="s">
        <v>36</v>
      </c>
      <c r="F2106" s="9" t="s">
        <v>37</v>
      </c>
      <c r="G2106" s="9" t="s">
        <v>38</v>
      </c>
      <c r="H2106" s="9"/>
      <c r="I2106" s="9"/>
      <c r="J2106" s="9" t="s">
        <v>39</v>
      </c>
      <c r="K2106" s="9" t="s">
        <v>1895</v>
      </c>
      <c r="L2106" s="9" t="s">
        <v>3988</v>
      </c>
      <c r="M2106" s="9" t="s">
        <v>3989</v>
      </c>
      <c r="N2106" s="9" t="s">
        <v>36</v>
      </c>
      <c r="O2106" s="9">
        <v>1</v>
      </c>
      <c r="P2106" s="9" t="s">
        <v>43</v>
      </c>
      <c r="Q2106" s="9">
        <v>29.99</v>
      </c>
      <c r="R2106" s="9"/>
      <c r="S2106" s="9"/>
      <c r="T2106" s="9"/>
      <c r="U2106" s="9"/>
      <c r="V2106" s="9"/>
      <c r="W2106" s="9"/>
      <c r="X2106" s="9"/>
      <c r="Y2106" s="9" t="s">
        <v>695</v>
      </c>
      <c r="Z2106" s="9" t="s">
        <v>56</v>
      </c>
      <c r="AA2106" s="9" t="s">
        <v>10535</v>
      </c>
      <c r="AB2106" s="9" t="s">
        <v>47</v>
      </c>
      <c r="AC2106" s="9"/>
      <c r="AD2106" s="9" t="b">
        <v>0</v>
      </c>
      <c r="AE2106" s="9"/>
      <c r="AF2106" s="9"/>
      <c r="AG2106" s="14">
        <f t="shared" si="32"/>
        <v>43329</v>
      </c>
    </row>
    <row r="2107" spans="1:33">
      <c r="A2107" s="9" t="s">
        <v>10536</v>
      </c>
      <c r="B2107" s="9" t="s">
        <v>10536</v>
      </c>
      <c r="C2107" s="9" t="s">
        <v>10537</v>
      </c>
      <c r="D2107" s="9" t="s">
        <v>10538</v>
      </c>
      <c r="E2107" s="9" t="s">
        <v>36</v>
      </c>
      <c r="F2107" s="9" t="s">
        <v>37</v>
      </c>
      <c r="G2107" s="9" t="s">
        <v>38</v>
      </c>
      <c r="H2107" s="9"/>
      <c r="I2107" s="9"/>
      <c r="J2107" s="9" t="s">
        <v>39</v>
      </c>
      <c r="K2107" s="9" t="s">
        <v>4893</v>
      </c>
      <c r="L2107" s="9" t="s">
        <v>4894</v>
      </c>
      <c r="M2107" s="9" t="s">
        <v>4895</v>
      </c>
      <c r="N2107" s="9" t="s">
        <v>36</v>
      </c>
      <c r="O2107" s="9">
        <v>1</v>
      </c>
      <c r="P2107" s="9" t="s">
        <v>43</v>
      </c>
      <c r="Q2107" s="9">
        <v>25.99</v>
      </c>
      <c r="R2107" s="9"/>
      <c r="S2107" s="9"/>
      <c r="T2107" s="9"/>
      <c r="U2107" s="9"/>
      <c r="V2107" s="9"/>
      <c r="W2107" s="9"/>
      <c r="X2107" s="9"/>
      <c r="Y2107" s="9" t="s">
        <v>5501</v>
      </c>
      <c r="Z2107" s="9" t="s">
        <v>56</v>
      </c>
      <c r="AA2107" s="9" t="s">
        <v>10539</v>
      </c>
      <c r="AB2107" s="9" t="s">
        <v>47</v>
      </c>
      <c r="AC2107" s="9"/>
      <c r="AD2107" s="9" t="b">
        <v>0</v>
      </c>
      <c r="AE2107" s="9"/>
      <c r="AF2107" s="9"/>
      <c r="AG2107" s="14">
        <f t="shared" si="32"/>
        <v>43329</v>
      </c>
    </row>
    <row r="2108" spans="1:33">
      <c r="A2108" s="9" t="s">
        <v>10540</v>
      </c>
      <c r="B2108" s="9" t="s">
        <v>10540</v>
      </c>
      <c r="C2108" s="9" t="s">
        <v>10541</v>
      </c>
      <c r="D2108" s="9" t="s">
        <v>10542</v>
      </c>
      <c r="E2108" s="9" t="s">
        <v>36</v>
      </c>
      <c r="F2108" s="9" t="s">
        <v>37</v>
      </c>
      <c r="G2108" s="9" t="s">
        <v>38</v>
      </c>
      <c r="H2108" s="9"/>
      <c r="I2108" s="9"/>
      <c r="J2108" s="9" t="s">
        <v>39</v>
      </c>
      <c r="K2108" s="9" t="s">
        <v>3433</v>
      </c>
      <c r="L2108" s="9" t="s">
        <v>3434</v>
      </c>
      <c r="M2108" s="9" t="s">
        <v>3435</v>
      </c>
      <c r="N2108" s="9" t="s">
        <v>36</v>
      </c>
      <c r="O2108" s="9">
        <v>1</v>
      </c>
      <c r="P2108" s="9" t="s">
        <v>43</v>
      </c>
      <c r="Q2108" s="9">
        <v>35.99</v>
      </c>
      <c r="R2108" s="9"/>
      <c r="S2108" s="9"/>
      <c r="T2108" s="9"/>
      <c r="U2108" s="9"/>
      <c r="V2108" s="9"/>
      <c r="W2108" s="9"/>
      <c r="X2108" s="9"/>
      <c r="Y2108" s="9" t="s">
        <v>249</v>
      </c>
      <c r="Z2108" s="9" t="s">
        <v>56</v>
      </c>
      <c r="AA2108" s="9" t="s">
        <v>10543</v>
      </c>
      <c r="AB2108" s="9" t="s">
        <v>47</v>
      </c>
      <c r="AC2108" s="9"/>
      <c r="AD2108" s="9" t="b">
        <v>0</v>
      </c>
      <c r="AE2108" s="9"/>
      <c r="AF2108" s="9"/>
      <c r="AG2108" s="14">
        <f t="shared" si="32"/>
        <v>43329</v>
      </c>
    </row>
    <row r="2109" spans="1:33">
      <c r="A2109" s="9" t="s">
        <v>10544</v>
      </c>
      <c r="B2109" s="9" t="s">
        <v>10545</v>
      </c>
      <c r="C2109" s="9" t="s">
        <v>10546</v>
      </c>
      <c r="D2109" s="9" t="s">
        <v>10547</v>
      </c>
      <c r="E2109" s="9" t="s">
        <v>7568</v>
      </c>
      <c r="F2109" s="9" t="s">
        <v>37</v>
      </c>
      <c r="G2109" s="9" t="s">
        <v>532</v>
      </c>
      <c r="H2109" s="9"/>
      <c r="I2109" s="9"/>
      <c r="J2109" s="9" t="s">
        <v>90</v>
      </c>
      <c r="K2109" s="9" t="s">
        <v>10548</v>
      </c>
      <c r="L2109" s="9" t="s">
        <v>10549</v>
      </c>
      <c r="M2109" s="9" t="s">
        <v>6634</v>
      </c>
      <c r="N2109" s="9" t="s">
        <v>84</v>
      </c>
      <c r="O2109" s="9">
        <v>1</v>
      </c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 t="b">
        <v>0</v>
      </c>
      <c r="AE2109" s="9"/>
      <c r="AF2109" s="9"/>
      <c r="AG2109" s="14">
        <f t="shared" si="32"/>
        <v>43329</v>
      </c>
    </row>
    <row r="2110" spans="1:33">
      <c r="A2110" s="9" t="s">
        <v>10550</v>
      </c>
      <c r="B2110" s="9" t="s">
        <v>10551</v>
      </c>
      <c r="C2110" s="9" t="s">
        <v>10546</v>
      </c>
      <c r="D2110" s="9" t="s">
        <v>10552</v>
      </c>
      <c r="E2110" s="9" t="s">
        <v>36</v>
      </c>
      <c r="F2110" s="9" t="s">
        <v>37</v>
      </c>
      <c r="G2110" s="9" t="s">
        <v>532</v>
      </c>
      <c r="H2110" s="9"/>
      <c r="I2110" s="9"/>
      <c r="J2110" s="9" t="s">
        <v>90</v>
      </c>
      <c r="K2110" s="9" t="s">
        <v>10553</v>
      </c>
      <c r="L2110" s="9" t="s">
        <v>10554</v>
      </c>
      <c r="M2110" s="9" t="s">
        <v>10555</v>
      </c>
      <c r="N2110" s="9" t="s">
        <v>84</v>
      </c>
      <c r="O2110" s="9">
        <v>1</v>
      </c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 t="b">
        <v>0</v>
      </c>
      <c r="AE2110" s="9"/>
      <c r="AF2110" s="9"/>
      <c r="AG2110" s="14">
        <f t="shared" si="32"/>
        <v>43329</v>
      </c>
    </row>
    <row r="2111" spans="1:33">
      <c r="A2111" s="9" t="s">
        <v>10556</v>
      </c>
      <c r="B2111" s="9" t="s">
        <v>10557</v>
      </c>
      <c r="C2111" s="9" t="s">
        <v>10546</v>
      </c>
      <c r="D2111" s="9" t="s">
        <v>10558</v>
      </c>
      <c r="E2111" s="9" t="s">
        <v>7568</v>
      </c>
      <c r="F2111" s="9" t="s">
        <v>37</v>
      </c>
      <c r="G2111" s="9" t="s">
        <v>532</v>
      </c>
      <c r="H2111" s="9"/>
      <c r="I2111" s="9"/>
      <c r="J2111" s="9" t="s">
        <v>90</v>
      </c>
      <c r="K2111" s="9" t="s">
        <v>10157</v>
      </c>
      <c r="L2111" s="9" t="s">
        <v>10559</v>
      </c>
      <c r="M2111" s="9" t="s">
        <v>10159</v>
      </c>
      <c r="N2111" s="9" t="s">
        <v>84</v>
      </c>
      <c r="O2111" s="9">
        <v>1</v>
      </c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 t="b">
        <v>0</v>
      </c>
      <c r="AE2111" s="9"/>
      <c r="AF2111" s="9"/>
      <c r="AG2111" s="14">
        <f t="shared" si="32"/>
        <v>43329</v>
      </c>
    </row>
    <row r="2112" spans="1:33">
      <c r="A2112" s="9" t="s">
        <v>10560</v>
      </c>
      <c r="B2112" s="9" t="s">
        <v>10561</v>
      </c>
      <c r="C2112" s="9" t="s">
        <v>10562</v>
      </c>
      <c r="D2112" s="9" t="s">
        <v>10563</v>
      </c>
      <c r="E2112" s="9" t="s">
        <v>36</v>
      </c>
      <c r="F2112" s="9" t="s">
        <v>37</v>
      </c>
      <c r="G2112" s="9" t="s">
        <v>532</v>
      </c>
      <c r="H2112" s="9"/>
      <c r="I2112" s="9"/>
      <c r="J2112" s="9" t="s">
        <v>90</v>
      </c>
      <c r="K2112" s="9" t="s">
        <v>9975</v>
      </c>
      <c r="L2112" s="9" t="s">
        <v>9976</v>
      </c>
      <c r="M2112" s="9" t="s">
        <v>9977</v>
      </c>
      <c r="N2112" s="9" t="s">
        <v>36</v>
      </c>
      <c r="O2112" s="9">
        <v>1</v>
      </c>
      <c r="P2112" s="9"/>
      <c r="Q2112" s="9"/>
      <c r="R2112" s="9"/>
      <c r="S2112" s="9"/>
      <c r="T2112" s="9"/>
      <c r="U2112" s="9"/>
      <c r="V2112" s="9"/>
      <c r="W2112" s="9"/>
      <c r="X2112" s="9"/>
      <c r="Y2112" s="9" t="s">
        <v>10564</v>
      </c>
      <c r="Z2112" s="9" t="s">
        <v>10565</v>
      </c>
      <c r="AA2112" s="9">
        <v>42420</v>
      </c>
      <c r="AB2112" s="9" t="s">
        <v>537</v>
      </c>
      <c r="AC2112" s="9"/>
      <c r="AD2112" s="9" t="b">
        <v>0</v>
      </c>
      <c r="AE2112" s="9"/>
      <c r="AF2112" s="9"/>
      <c r="AG2112" s="14">
        <f t="shared" si="32"/>
        <v>43329</v>
      </c>
    </row>
    <row r="2113" spans="1:33">
      <c r="A2113" s="9" t="s">
        <v>10560</v>
      </c>
      <c r="B2113" s="9" t="s">
        <v>10561</v>
      </c>
      <c r="C2113" s="9" t="s">
        <v>10562</v>
      </c>
      <c r="D2113" s="9" t="s">
        <v>10563</v>
      </c>
      <c r="E2113" s="9" t="s">
        <v>36</v>
      </c>
      <c r="F2113" s="9" t="s">
        <v>37</v>
      </c>
      <c r="G2113" s="9" t="s">
        <v>532</v>
      </c>
      <c r="H2113" s="9"/>
      <c r="I2113" s="9"/>
      <c r="J2113" s="9" t="s">
        <v>90</v>
      </c>
      <c r="K2113" s="9" t="s">
        <v>10566</v>
      </c>
      <c r="L2113" s="9" t="s">
        <v>10567</v>
      </c>
      <c r="M2113" s="9" t="s">
        <v>110</v>
      </c>
      <c r="N2113" s="9" t="s">
        <v>36</v>
      </c>
      <c r="O2113" s="9">
        <v>1</v>
      </c>
      <c r="P2113" s="9"/>
      <c r="Q2113" s="9"/>
      <c r="R2113" s="9"/>
      <c r="S2113" s="9"/>
      <c r="T2113" s="9"/>
      <c r="U2113" s="9"/>
      <c r="V2113" s="9"/>
      <c r="W2113" s="9"/>
      <c r="X2113" s="9"/>
      <c r="Y2113" s="9" t="s">
        <v>10564</v>
      </c>
      <c r="Z2113" s="9" t="s">
        <v>10565</v>
      </c>
      <c r="AA2113" s="9">
        <v>42420</v>
      </c>
      <c r="AB2113" s="9" t="s">
        <v>537</v>
      </c>
      <c r="AC2113" s="9"/>
      <c r="AD2113" s="9" t="b">
        <v>0</v>
      </c>
      <c r="AE2113" s="9"/>
      <c r="AF2113" s="9"/>
      <c r="AG2113" s="14">
        <f t="shared" si="32"/>
        <v>43329</v>
      </c>
    </row>
    <row r="2114" spans="1:33">
      <c r="A2114" s="9" t="s">
        <v>10560</v>
      </c>
      <c r="B2114" s="9" t="s">
        <v>10561</v>
      </c>
      <c r="C2114" s="9" t="s">
        <v>10562</v>
      </c>
      <c r="D2114" s="9" t="s">
        <v>10563</v>
      </c>
      <c r="E2114" s="9" t="s">
        <v>36</v>
      </c>
      <c r="F2114" s="9" t="s">
        <v>37</v>
      </c>
      <c r="G2114" s="9" t="s">
        <v>532</v>
      </c>
      <c r="H2114" s="9"/>
      <c r="I2114" s="9"/>
      <c r="J2114" s="9" t="s">
        <v>90</v>
      </c>
      <c r="K2114" s="9" t="s">
        <v>10568</v>
      </c>
      <c r="L2114" s="9" t="s">
        <v>10569</v>
      </c>
      <c r="M2114" s="9" t="s">
        <v>760</v>
      </c>
      <c r="N2114" s="9" t="s">
        <v>36</v>
      </c>
      <c r="O2114" s="9">
        <v>1</v>
      </c>
      <c r="P2114" s="9"/>
      <c r="Q2114" s="9"/>
      <c r="R2114" s="9"/>
      <c r="S2114" s="9"/>
      <c r="T2114" s="9"/>
      <c r="U2114" s="9"/>
      <c r="V2114" s="9"/>
      <c r="W2114" s="9"/>
      <c r="X2114" s="9"/>
      <c r="Y2114" s="9" t="s">
        <v>10564</v>
      </c>
      <c r="Z2114" s="9" t="s">
        <v>10565</v>
      </c>
      <c r="AA2114" s="9">
        <v>42420</v>
      </c>
      <c r="AB2114" s="9" t="s">
        <v>537</v>
      </c>
      <c r="AC2114" s="9"/>
      <c r="AD2114" s="9" t="b">
        <v>0</v>
      </c>
      <c r="AE2114" s="9"/>
      <c r="AF2114" s="9"/>
      <c r="AG2114" s="14">
        <f t="shared" ref="AG2114:AG2177" si="33">DATEVALUE(LEFT(C2114,10))</f>
        <v>43329</v>
      </c>
    </row>
    <row r="2115" spans="1:33">
      <c r="A2115" s="9" t="s">
        <v>10560</v>
      </c>
      <c r="B2115" s="9" t="s">
        <v>10561</v>
      </c>
      <c r="C2115" s="9" t="s">
        <v>10562</v>
      </c>
      <c r="D2115" s="9" t="s">
        <v>10563</v>
      </c>
      <c r="E2115" s="9" t="s">
        <v>36</v>
      </c>
      <c r="F2115" s="9" t="s">
        <v>37</v>
      </c>
      <c r="G2115" s="9" t="s">
        <v>532</v>
      </c>
      <c r="H2115" s="9"/>
      <c r="I2115" s="9"/>
      <c r="J2115" s="9" t="s">
        <v>90</v>
      </c>
      <c r="K2115" s="9" t="s">
        <v>10570</v>
      </c>
      <c r="L2115" s="9" t="s">
        <v>10571</v>
      </c>
      <c r="M2115" s="9" t="s">
        <v>10572</v>
      </c>
      <c r="N2115" s="9" t="s">
        <v>36</v>
      </c>
      <c r="O2115" s="9">
        <v>1</v>
      </c>
      <c r="P2115" s="9"/>
      <c r="Q2115" s="9"/>
      <c r="R2115" s="9"/>
      <c r="S2115" s="9"/>
      <c r="T2115" s="9"/>
      <c r="U2115" s="9"/>
      <c r="V2115" s="9"/>
      <c r="W2115" s="9"/>
      <c r="X2115" s="9"/>
      <c r="Y2115" s="9" t="s">
        <v>10564</v>
      </c>
      <c r="Z2115" s="9" t="s">
        <v>10565</v>
      </c>
      <c r="AA2115" s="9">
        <v>42420</v>
      </c>
      <c r="AB2115" s="9" t="s">
        <v>537</v>
      </c>
      <c r="AC2115" s="9"/>
      <c r="AD2115" s="9" t="b">
        <v>0</v>
      </c>
      <c r="AE2115" s="9"/>
      <c r="AF2115" s="9"/>
      <c r="AG2115" s="14">
        <f t="shared" si="33"/>
        <v>43329</v>
      </c>
    </row>
    <row r="2116" spans="1:33">
      <c r="A2116" s="9" t="s">
        <v>10573</v>
      </c>
      <c r="B2116" s="9" t="s">
        <v>10574</v>
      </c>
      <c r="C2116" s="9" t="s">
        <v>10575</v>
      </c>
      <c r="D2116" s="9" t="s">
        <v>10576</v>
      </c>
      <c r="E2116" s="9" t="s">
        <v>36</v>
      </c>
      <c r="F2116" s="9" t="s">
        <v>37</v>
      </c>
      <c r="G2116" s="9" t="s">
        <v>532</v>
      </c>
      <c r="H2116" s="9"/>
      <c r="I2116" s="9"/>
      <c r="J2116" s="9" t="s">
        <v>90</v>
      </c>
      <c r="K2116" s="9" t="s">
        <v>4852</v>
      </c>
      <c r="L2116" s="9" t="s">
        <v>4853</v>
      </c>
      <c r="M2116" s="9" t="s">
        <v>4854</v>
      </c>
      <c r="N2116" s="9" t="s">
        <v>36</v>
      </c>
      <c r="O2116" s="9">
        <v>1</v>
      </c>
      <c r="P2116" s="9"/>
      <c r="Q2116" s="9"/>
      <c r="R2116" s="9"/>
      <c r="S2116" s="9"/>
      <c r="T2116" s="9"/>
      <c r="U2116" s="9"/>
      <c r="V2116" s="9"/>
      <c r="W2116" s="9"/>
      <c r="X2116" s="9"/>
      <c r="Y2116" s="9" t="s">
        <v>10577</v>
      </c>
      <c r="Z2116" s="9" t="s">
        <v>6961</v>
      </c>
      <c r="AA2116" s="9">
        <v>33881</v>
      </c>
      <c r="AB2116" s="9" t="s">
        <v>537</v>
      </c>
      <c r="AC2116" s="9"/>
      <c r="AD2116" s="9" t="b">
        <v>0</v>
      </c>
      <c r="AE2116" s="9"/>
      <c r="AF2116" s="9"/>
      <c r="AG2116" s="14">
        <f t="shared" si="33"/>
        <v>43329</v>
      </c>
    </row>
    <row r="2117" spans="1:33">
      <c r="A2117" s="9" t="s">
        <v>10578</v>
      </c>
      <c r="B2117" s="9" t="s">
        <v>10579</v>
      </c>
      <c r="C2117" s="9" t="s">
        <v>10580</v>
      </c>
      <c r="D2117" s="9" t="s">
        <v>10581</v>
      </c>
      <c r="E2117" s="9" t="s">
        <v>36</v>
      </c>
      <c r="F2117" s="9" t="s">
        <v>37</v>
      </c>
      <c r="G2117" s="9" t="s">
        <v>532</v>
      </c>
      <c r="H2117" s="9"/>
      <c r="I2117" s="9"/>
      <c r="J2117" s="9" t="s">
        <v>90</v>
      </c>
      <c r="K2117" s="9" t="s">
        <v>10582</v>
      </c>
      <c r="L2117" s="9" t="s">
        <v>10583</v>
      </c>
      <c r="M2117" s="9" t="s">
        <v>10584</v>
      </c>
      <c r="N2117" s="9" t="s">
        <v>36</v>
      </c>
      <c r="O2117" s="9">
        <v>1</v>
      </c>
      <c r="P2117" s="9"/>
      <c r="Q2117" s="9"/>
      <c r="R2117" s="9"/>
      <c r="S2117" s="9"/>
      <c r="T2117" s="9"/>
      <c r="U2117" s="9"/>
      <c r="V2117" s="9"/>
      <c r="W2117" s="9"/>
      <c r="X2117" s="9"/>
      <c r="Y2117" s="9" t="s">
        <v>10585</v>
      </c>
      <c r="Z2117" s="9" t="s">
        <v>10586</v>
      </c>
      <c r="AA2117" s="9">
        <v>48382</v>
      </c>
      <c r="AB2117" s="9" t="s">
        <v>537</v>
      </c>
      <c r="AC2117" s="9"/>
      <c r="AD2117" s="9" t="b">
        <v>0</v>
      </c>
      <c r="AE2117" s="9"/>
      <c r="AF2117" s="9"/>
      <c r="AG2117" s="14">
        <f t="shared" si="33"/>
        <v>43329</v>
      </c>
    </row>
    <row r="2118" spans="1:33">
      <c r="A2118" s="9" t="s">
        <v>10587</v>
      </c>
      <c r="B2118" s="9" t="s">
        <v>10588</v>
      </c>
      <c r="C2118" s="9" t="s">
        <v>10589</v>
      </c>
      <c r="D2118" s="9" t="s">
        <v>10590</v>
      </c>
      <c r="E2118" s="9" t="s">
        <v>36</v>
      </c>
      <c r="F2118" s="9" t="s">
        <v>37</v>
      </c>
      <c r="G2118" s="9" t="s">
        <v>532</v>
      </c>
      <c r="H2118" s="9"/>
      <c r="I2118" s="9"/>
      <c r="J2118" s="9" t="s">
        <v>90</v>
      </c>
      <c r="K2118" s="9" t="s">
        <v>10591</v>
      </c>
      <c r="L2118" s="9" t="s">
        <v>10592</v>
      </c>
      <c r="M2118" s="9" t="s">
        <v>10593</v>
      </c>
      <c r="N2118" s="9" t="s">
        <v>36</v>
      </c>
      <c r="O2118" s="9">
        <v>1</v>
      </c>
      <c r="P2118" s="9"/>
      <c r="Q2118" s="9"/>
      <c r="R2118" s="9"/>
      <c r="S2118" s="9"/>
      <c r="T2118" s="9"/>
      <c r="U2118" s="9"/>
      <c r="V2118" s="9"/>
      <c r="W2118" s="9"/>
      <c r="X2118" s="9"/>
      <c r="Y2118" s="9" t="s">
        <v>10594</v>
      </c>
      <c r="Z2118" s="9" t="s">
        <v>536</v>
      </c>
      <c r="AA2118" s="9">
        <v>11208</v>
      </c>
      <c r="AB2118" s="9" t="s">
        <v>537</v>
      </c>
      <c r="AC2118" s="9"/>
      <c r="AD2118" s="9" t="b">
        <v>0</v>
      </c>
      <c r="AE2118" s="9"/>
      <c r="AF2118" s="9"/>
      <c r="AG2118" s="14">
        <f t="shared" si="33"/>
        <v>43329</v>
      </c>
    </row>
    <row r="2119" spans="1:33">
      <c r="A2119" s="9" t="s">
        <v>10595</v>
      </c>
      <c r="B2119" s="9" t="s">
        <v>10595</v>
      </c>
      <c r="C2119" s="9" t="s">
        <v>10596</v>
      </c>
      <c r="D2119" s="9" t="s">
        <v>10597</v>
      </c>
      <c r="E2119" s="9" t="s">
        <v>36</v>
      </c>
      <c r="F2119" s="9" t="s">
        <v>37</v>
      </c>
      <c r="G2119" s="9" t="s">
        <v>38</v>
      </c>
      <c r="H2119" s="9"/>
      <c r="I2119" s="9"/>
      <c r="J2119" s="9" t="s">
        <v>90</v>
      </c>
      <c r="K2119" s="9" t="s">
        <v>10598</v>
      </c>
      <c r="L2119" s="9" t="s">
        <v>2666</v>
      </c>
      <c r="M2119" s="9" t="s">
        <v>2667</v>
      </c>
      <c r="N2119" s="9" t="s">
        <v>36</v>
      </c>
      <c r="O2119" s="9">
        <v>1</v>
      </c>
      <c r="P2119" s="9" t="s">
        <v>43</v>
      </c>
      <c r="Q2119" s="9">
        <v>22.65</v>
      </c>
      <c r="R2119" s="9"/>
      <c r="S2119" s="9">
        <v>3.93</v>
      </c>
      <c r="T2119" s="9"/>
      <c r="U2119" s="9"/>
      <c r="V2119" s="9"/>
      <c r="W2119" s="9"/>
      <c r="X2119" s="9">
        <v>3.93</v>
      </c>
      <c r="Y2119" s="9" t="s">
        <v>372</v>
      </c>
      <c r="Z2119" s="9" t="s">
        <v>65</v>
      </c>
      <c r="AA2119" s="9" t="s">
        <v>7237</v>
      </c>
      <c r="AB2119" s="9" t="s">
        <v>47</v>
      </c>
      <c r="AC2119" s="9" t="s">
        <v>97</v>
      </c>
      <c r="AD2119" s="9" t="b">
        <v>0</v>
      </c>
      <c r="AE2119" s="9"/>
      <c r="AF2119" s="9"/>
      <c r="AG2119" s="14">
        <f t="shared" si="33"/>
        <v>43330</v>
      </c>
    </row>
    <row r="2120" spans="1:33">
      <c r="A2120" s="9" t="s">
        <v>10599</v>
      </c>
      <c r="B2120" s="9" t="s">
        <v>10599</v>
      </c>
      <c r="C2120" s="9" t="s">
        <v>10600</v>
      </c>
      <c r="D2120" s="9" t="s">
        <v>10601</v>
      </c>
      <c r="E2120" s="9" t="s">
        <v>36</v>
      </c>
      <c r="F2120" s="9" t="s">
        <v>37</v>
      </c>
      <c r="G2120" s="9" t="s">
        <v>38</v>
      </c>
      <c r="H2120" s="9"/>
      <c r="I2120" s="9"/>
      <c r="J2120" s="9" t="s">
        <v>90</v>
      </c>
      <c r="K2120" s="9" t="s">
        <v>5059</v>
      </c>
      <c r="L2120" s="9" t="s">
        <v>5060</v>
      </c>
      <c r="M2120" s="9" t="s">
        <v>5061</v>
      </c>
      <c r="N2120" s="9" t="s">
        <v>36</v>
      </c>
      <c r="O2120" s="9">
        <v>1</v>
      </c>
      <c r="P2120" s="9" t="s">
        <v>43</v>
      </c>
      <c r="Q2120" s="9">
        <v>35.99</v>
      </c>
      <c r="R2120" s="9"/>
      <c r="S2120" s="9">
        <v>3.92</v>
      </c>
      <c r="T2120" s="9"/>
      <c r="U2120" s="9"/>
      <c r="V2120" s="9"/>
      <c r="W2120" s="9"/>
      <c r="X2120" s="9">
        <v>3.92</v>
      </c>
      <c r="Y2120" s="9" t="s">
        <v>119</v>
      </c>
      <c r="Z2120" s="9" t="s">
        <v>56</v>
      </c>
      <c r="AA2120" s="9" t="s">
        <v>10602</v>
      </c>
      <c r="AB2120" s="9" t="s">
        <v>47</v>
      </c>
      <c r="AC2120" s="9" t="s">
        <v>97</v>
      </c>
      <c r="AD2120" s="9" t="b">
        <v>0</v>
      </c>
      <c r="AE2120" s="9"/>
      <c r="AF2120" s="9"/>
      <c r="AG2120" s="14">
        <f t="shared" si="33"/>
        <v>43330</v>
      </c>
    </row>
    <row r="2121" spans="1:33">
      <c r="A2121" s="9" t="s">
        <v>10599</v>
      </c>
      <c r="B2121" s="9" t="s">
        <v>10599</v>
      </c>
      <c r="C2121" s="9" t="s">
        <v>10600</v>
      </c>
      <c r="D2121" s="9" t="s">
        <v>10601</v>
      </c>
      <c r="E2121" s="9" t="s">
        <v>36</v>
      </c>
      <c r="F2121" s="9" t="s">
        <v>37</v>
      </c>
      <c r="G2121" s="9" t="s">
        <v>38</v>
      </c>
      <c r="H2121" s="9"/>
      <c r="I2121" s="9"/>
      <c r="J2121" s="9" t="s">
        <v>90</v>
      </c>
      <c r="K2121" s="9" t="s">
        <v>10603</v>
      </c>
      <c r="L2121" s="9" t="s">
        <v>688</v>
      </c>
      <c r="M2121" s="9" t="s">
        <v>689</v>
      </c>
      <c r="N2121" s="9" t="s">
        <v>36</v>
      </c>
      <c r="O2121" s="9">
        <v>1</v>
      </c>
      <c r="P2121" s="9" t="s">
        <v>43</v>
      </c>
      <c r="Q2121" s="9">
        <v>35.99</v>
      </c>
      <c r="R2121" s="9"/>
      <c r="S2121" s="9">
        <v>3.93</v>
      </c>
      <c r="T2121" s="9"/>
      <c r="U2121" s="9"/>
      <c r="V2121" s="9"/>
      <c r="W2121" s="9"/>
      <c r="X2121" s="9">
        <v>3.93</v>
      </c>
      <c r="Y2121" s="9" t="s">
        <v>119</v>
      </c>
      <c r="Z2121" s="9" t="s">
        <v>56</v>
      </c>
      <c r="AA2121" s="9" t="s">
        <v>10602</v>
      </c>
      <c r="AB2121" s="9" t="s">
        <v>47</v>
      </c>
      <c r="AC2121" s="9" t="s">
        <v>97</v>
      </c>
      <c r="AD2121" s="9" t="b">
        <v>0</v>
      </c>
      <c r="AE2121" s="9"/>
      <c r="AF2121" s="9"/>
      <c r="AG2121" s="14">
        <f t="shared" si="33"/>
        <v>43330</v>
      </c>
    </row>
    <row r="2122" spans="1:33">
      <c r="A2122" s="9" t="s">
        <v>10604</v>
      </c>
      <c r="B2122" s="9" t="s">
        <v>10604</v>
      </c>
      <c r="C2122" s="9" t="s">
        <v>10605</v>
      </c>
      <c r="D2122" s="9" t="s">
        <v>10606</v>
      </c>
      <c r="E2122" s="9" t="s">
        <v>36</v>
      </c>
      <c r="F2122" s="9" t="s">
        <v>37</v>
      </c>
      <c r="G2122" s="9" t="s">
        <v>38</v>
      </c>
      <c r="H2122" s="9"/>
      <c r="I2122" s="9"/>
      <c r="J2122" s="9" t="s">
        <v>39</v>
      </c>
      <c r="K2122" s="9" t="s">
        <v>4463</v>
      </c>
      <c r="L2122" s="9" t="s">
        <v>6517</v>
      </c>
      <c r="M2122" s="9" t="s">
        <v>6518</v>
      </c>
      <c r="N2122" s="9" t="s">
        <v>36</v>
      </c>
      <c r="O2122" s="9">
        <v>1</v>
      </c>
      <c r="P2122" s="9" t="s">
        <v>43</v>
      </c>
      <c r="Q2122" s="9">
        <v>29.99</v>
      </c>
      <c r="R2122" s="9"/>
      <c r="S2122" s="9"/>
      <c r="T2122" s="9"/>
      <c r="U2122" s="9"/>
      <c r="V2122" s="9"/>
      <c r="W2122" s="9"/>
      <c r="X2122" s="9"/>
      <c r="Y2122" s="9" t="s">
        <v>5151</v>
      </c>
      <c r="Z2122" s="9" t="s">
        <v>65</v>
      </c>
      <c r="AA2122" s="9" t="s">
        <v>10607</v>
      </c>
      <c r="AB2122" s="9" t="s">
        <v>47</v>
      </c>
      <c r="AC2122" s="9"/>
      <c r="AD2122" s="9" t="b">
        <v>0</v>
      </c>
      <c r="AE2122" s="9"/>
      <c r="AF2122" s="9"/>
      <c r="AG2122" s="14">
        <f t="shared" si="33"/>
        <v>43330</v>
      </c>
    </row>
    <row r="2123" spans="1:33">
      <c r="A2123" s="9" t="s">
        <v>10608</v>
      </c>
      <c r="B2123" s="9" t="s">
        <v>10608</v>
      </c>
      <c r="C2123" s="9" t="s">
        <v>10609</v>
      </c>
      <c r="D2123" s="9" t="s">
        <v>10610</v>
      </c>
      <c r="E2123" s="9" t="s">
        <v>36</v>
      </c>
      <c r="F2123" s="9" t="s">
        <v>37</v>
      </c>
      <c r="G2123" s="9" t="s">
        <v>38</v>
      </c>
      <c r="H2123" s="9"/>
      <c r="I2123" s="9"/>
      <c r="J2123" s="9" t="s">
        <v>39</v>
      </c>
      <c r="K2123" s="9" t="s">
        <v>40</v>
      </c>
      <c r="L2123" s="9" t="s">
        <v>41</v>
      </c>
      <c r="M2123" s="9" t="s">
        <v>42</v>
      </c>
      <c r="N2123" s="9" t="s">
        <v>36</v>
      </c>
      <c r="O2123" s="9">
        <v>1</v>
      </c>
      <c r="P2123" s="9" t="s">
        <v>43</v>
      </c>
      <c r="Q2123" s="9">
        <v>29.99</v>
      </c>
      <c r="R2123" s="9"/>
      <c r="S2123" s="9"/>
      <c r="T2123" s="9"/>
      <c r="U2123" s="9"/>
      <c r="V2123" s="9"/>
      <c r="W2123" s="9"/>
      <c r="X2123" s="9"/>
      <c r="Y2123" s="9" t="s">
        <v>10611</v>
      </c>
      <c r="Z2123" s="9" t="s">
        <v>75</v>
      </c>
      <c r="AA2123" s="9" t="s">
        <v>10612</v>
      </c>
      <c r="AB2123" s="9" t="s">
        <v>47</v>
      </c>
      <c r="AC2123" s="9"/>
      <c r="AD2123" s="9" t="b">
        <v>0</v>
      </c>
      <c r="AE2123" s="9"/>
      <c r="AF2123" s="9"/>
      <c r="AG2123" s="14">
        <f t="shared" si="33"/>
        <v>43330</v>
      </c>
    </row>
    <row r="2124" spans="1:33">
      <c r="A2124" s="9" t="s">
        <v>10613</v>
      </c>
      <c r="B2124" s="9" t="s">
        <v>10613</v>
      </c>
      <c r="C2124" s="9" t="s">
        <v>10614</v>
      </c>
      <c r="D2124" s="9" t="s">
        <v>10615</v>
      </c>
      <c r="E2124" s="9" t="s">
        <v>36</v>
      </c>
      <c r="F2124" s="9" t="s">
        <v>37</v>
      </c>
      <c r="G2124" s="9" t="s">
        <v>38</v>
      </c>
      <c r="H2124" s="9"/>
      <c r="I2124" s="9"/>
      <c r="J2124" s="9" t="s">
        <v>39</v>
      </c>
      <c r="K2124" s="9" t="s">
        <v>10616</v>
      </c>
      <c r="L2124" s="9" t="s">
        <v>10617</v>
      </c>
      <c r="M2124" s="9" t="s">
        <v>10618</v>
      </c>
      <c r="N2124" s="9" t="s">
        <v>36</v>
      </c>
      <c r="O2124" s="9">
        <v>1</v>
      </c>
      <c r="P2124" s="9" t="s">
        <v>43</v>
      </c>
      <c r="Q2124" s="9">
        <v>19.99</v>
      </c>
      <c r="R2124" s="9"/>
      <c r="S2124" s="9"/>
      <c r="T2124" s="9"/>
      <c r="U2124" s="9"/>
      <c r="V2124" s="9"/>
      <c r="W2124" s="9"/>
      <c r="X2124" s="9"/>
      <c r="Y2124" s="9" t="s">
        <v>944</v>
      </c>
      <c r="Z2124" s="9" t="s">
        <v>45</v>
      </c>
      <c r="AA2124" s="9" t="s">
        <v>10619</v>
      </c>
      <c r="AB2124" s="9" t="s">
        <v>47</v>
      </c>
      <c r="AC2124" s="9"/>
      <c r="AD2124" s="9" t="b">
        <v>0</v>
      </c>
      <c r="AE2124" s="9"/>
      <c r="AF2124" s="9"/>
      <c r="AG2124" s="14">
        <f t="shared" si="33"/>
        <v>43330</v>
      </c>
    </row>
    <row r="2125" spans="1:33">
      <c r="A2125" s="9" t="s">
        <v>10620</v>
      </c>
      <c r="B2125" s="9" t="s">
        <v>10620</v>
      </c>
      <c r="C2125" s="9" t="s">
        <v>10621</v>
      </c>
      <c r="D2125" s="9" t="s">
        <v>10622</v>
      </c>
      <c r="E2125" s="9" t="s">
        <v>36</v>
      </c>
      <c r="F2125" s="9" t="s">
        <v>37</v>
      </c>
      <c r="G2125" s="9" t="s">
        <v>38</v>
      </c>
      <c r="H2125" s="9"/>
      <c r="I2125" s="9"/>
      <c r="J2125" s="9" t="s">
        <v>39</v>
      </c>
      <c r="K2125" s="9" t="s">
        <v>3317</v>
      </c>
      <c r="L2125" s="9" t="s">
        <v>5893</v>
      </c>
      <c r="M2125" s="9" t="s">
        <v>5894</v>
      </c>
      <c r="N2125" s="9" t="s">
        <v>36</v>
      </c>
      <c r="O2125" s="9">
        <v>1</v>
      </c>
      <c r="P2125" s="9" t="s">
        <v>43</v>
      </c>
      <c r="Q2125" s="9">
        <v>22.65</v>
      </c>
      <c r="R2125" s="9"/>
      <c r="S2125" s="9"/>
      <c r="T2125" s="9"/>
      <c r="U2125" s="9"/>
      <c r="V2125" s="9"/>
      <c r="W2125" s="9"/>
      <c r="X2125" s="9"/>
      <c r="Y2125" s="9" t="s">
        <v>724</v>
      </c>
      <c r="Z2125" s="9" t="s">
        <v>56</v>
      </c>
      <c r="AA2125" s="9" t="s">
        <v>10623</v>
      </c>
      <c r="AB2125" s="9" t="s">
        <v>47</v>
      </c>
      <c r="AC2125" s="9"/>
      <c r="AD2125" s="9" t="b">
        <v>0</v>
      </c>
      <c r="AE2125" s="9"/>
      <c r="AF2125" s="9"/>
      <c r="AG2125" s="14">
        <f t="shared" si="33"/>
        <v>43330</v>
      </c>
    </row>
    <row r="2126" spans="1:33">
      <c r="A2126" s="9" t="s">
        <v>10624</v>
      </c>
      <c r="B2126" s="9" t="s">
        <v>10624</v>
      </c>
      <c r="C2126" s="9" t="s">
        <v>10625</v>
      </c>
      <c r="D2126" s="9" t="s">
        <v>10626</v>
      </c>
      <c r="E2126" s="9" t="s">
        <v>36</v>
      </c>
      <c r="F2126" s="9" t="s">
        <v>37</v>
      </c>
      <c r="G2126" s="9" t="s">
        <v>38</v>
      </c>
      <c r="H2126" s="9"/>
      <c r="I2126" s="9"/>
      <c r="J2126" s="9" t="s">
        <v>39</v>
      </c>
      <c r="K2126" s="9" t="s">
        <v>176</v>
      </c>
      <c r="L2126" s="9" t="s">
        <v>827</v>
      </c>
      <c r="M2126" s="9" t="s">
        <v>828</v>
      </c>
      <c r="N2126" s="9" t="s">
        <v>36</v>
      </c>
      <c r="O2126" s="9">
        <v>1</v>
      </c>
      <c r="P2126" s="9" t="s">
        <v>43</v>
      </c>
      <c r="Q2126" s="9">
        <v>15.99</v>
      </c>
      <c r="R2126" s="9"/>
      <c r="S2126" s="9"/>
      <c r="T2126" s="9"/>
      <c r="U2126" s="9"/>
      <c r="V2126" s="9"/>
      <c r="W2126" s="9"/>
      <c r="X2126" s="9"/>
      <c r="Y2126" s="9" t="s">
        <v>380</v>
      </c>
      <c r="Z2126" s="9" t="s">
        <v>56</v>
      </c>
      <c r="AA2126" s="9" t="s">
        <v>10627</v>
      </c>
      <c r="AB2126" s="9" t="s">
        <v>47</v>
      </c>
      <c r="AC2126" s="9"/>
      <c r="AD2126" s="9" t="b">
        <v>0</v>
      </c>
      <c r="AE2126" s="9"/>
      <c r="AF2126" s="9"/>
      <c r="AG2126" s="14">
        <f t="shared" si="33"/>
        <v>43330</v>
      </c>
    </row>
    <row r="2127" spans="1:33">
      <c r="A2127" s="9" t="s">
        <v>10628</v>
      </c>
      <c r="B2127" s="9" t="s">
        <v>10628</v>
      </c>
      <c r="C2127" s="9" t="s">
        <v>10629</v>
      </c>
      <c r="D2127" s="9" t="s">
        <v>10630</v>
      </c>
      <c r="E2127" s="9" t="s">
        <v>36</v>
      </c>
      <c r="F2127" s="9" t="s">
        <v>37</v>
      </c>
      <c r="G2127" s="9" t="s">
        <v>38</v>
      </c>
      <c r="H2127" s="9"/>
      <c r="I2127" s="9"/>
      <c r="J2127" s="9" t="s">
        <v>90</v>
      </c>
      <c r="K2127" s="9" t="s">
        <v>10631</v>
      </c>
      <c r="L2127" s="9" t="s">
        <v>270</v>
      </c>
      <c r="M2127" s="9" t="s">
        <v>271</v>
      </c>
      <c r="N2127" s="9" t="s">
        <v>36</v>
      </c>
      <c r="O2127" s="9">
        <v>1</v>
      </c>
      <c r="P2127" s="9" t="s">
        <v>43</v>
      </c>
      <c r="Q2127" s="9">
        <v>35.99</v>
      </c>
      <c r="R2127" s="9"/>
      <c r="S2127" s="9">
        <v>2.51</v>
      </c>
      <c r="T2127" s="9"/>
      <c r="U2127" s="9"/>
      <c r="V2127" s="9"/>
      <c r="W2127" s="9"/>
      <c r="X2127" s="9">
        <v>2.51</v>
      </c>
      <c r="Y2127" s="9" t="s">
        <v>10632</v>
      </c>
      <c r="Z2127" s="9" t="s">
        <v>359</v>
      </c>
      <c r="AA2127" s="9" t="s">
        <v>10633</v>
      </c>
      <c r="AB2127" s="9" t="s">
        <v>47</v>
      </c>
      <c r="AC2127" s="9" t="s">
        <v>97</v>
      </c>
      <c r="AD2127" s="9" t="b">
        <v>0</v>
      </c>
      <c r="AE2127" s="9"/>
      <c r="AF2127" s="9"/>
      <c r="AG2127" s="14">
        <f t="shared" si="33"/>
        <v>43330</v>
      </c>
    </row>
    <row r="2128" spans="1:33">
      <c r="A2128" s="9" t="s">
        <v>10634</v>
      </c>
      <c r="B2128" s="9" t="s">
        <v>10634</v>
      </c>
      <c r="C2128" s="9" t="s">
        <v>10635</v>
      </c>
      <c r="D2128" s="9" t="s">
        <v>10636</v>
      </c>
      <c r="E2128" s="9" t="s">
        <v>36</v>
      </c>
      <c r="F2128" s="9" t="s">
        <v>37</v>
      </c>
      <c r="G2128" s="9" t="s">
        <v>38</v>
      </c>
      <c r="H2128" s="9"/>
      <c r="I2128" s="9"/>
      <c r="J2128" s="9" t="s">
        <v>39</v>
      </c>
      <c r="K2128" s="9" t="s">
        <v>4510</v>
      </c>
      <c r="L2128" s="9" t="s">
        <v>4511</v>
      </c>
      <c r="M2128" s="9" t="s">
        <v>4512</v>
      </c>
      <c r="N2128" s="9" t="s">
        <v>36</v>
      </c>
      <c r="O2128" s="9">
        <v>1</v>
      </c>
      <c r="P2128" s="9" t="s">
        <v>43</v>
      </c>
      <c r="Q2128" s="9">
        <v>29.99</v>
      </c>
      <c r="R2128" s="9"/>
      <c r="S2128" s="9"/>
      <c r="T2128" s="9"/>
      <c r="U2128" s="9"/>
      <c r="V2128" s="9"/>
      <c r="W2128" s="9"/>
      <c r="X2128" s="9"/>
      <c r="Y2128" s="9" t="s">
        <v>119</v>
      </c>
      <c r="Z2128" s="9" t="s">
        <v>56</v>
      </c>
      <c r="AA2128" s="9" t="s">
        <v>10637</v>
      </c>
      <c r="AB2128" s="9" t="s">
        <v>47</v>
      </c>
      <c r="AC2128" s="9"/>
      <c r="AD2128" s="9" t="b">
        <v>0</v>
      </c>
      <c r="AE2128" s="9"/>
      <c r="AF2128" s="9"/>
      <c r="AG2128" s="14">
        <f t="shared" si="33"/>
        <v>43330</v>
      </c>
    </row>
    <row r="2129" spans="1:33">
      <c r="A2129" s="9" t="s">
        <v>10634</v>
      </c>
      <c r="B2129" s="9" t="s">
        <v>10634</v>
      </c>
      <c r="C2129" s="9" t="s">
        <v>10635</v>
      </c>
      <c r="D2129" s="9" t="s">
        <v>10636</v>
      </c>
      <c r="E2129" s="9" t="s">
        <v>36</v>
      </c>
      <c r="F2129" s="9" t="s">
        <v>37</v>
      </c>
      <c r="G2129" s="9" t="s">
        <v>38</v>
      </c>
      <c r="H2129" s="9"/>
      <c r="I2129" s="9"/>
      <c r="J2129" s="9" t="s">
        <v>39</v>
      </c>
      <c r="K2129" s="9" t="s">
        <v>217</v>
      </c>
      <c r="L2129" s="9" t="s">
        <v>10638</v>
      </c>
      <c r="M2129" s="9" t="s">
        <v>10639</v>
      </c>
      <c r="N2129" s="9" t="s">
        <v>36</v>
      </c>
      <c r="O2129" s="9">
        <v>1</v>
      </c>
      <c r="P2129" s="9" t="s">
        <v>43</v>
      </c>
      <c r="Q2129" s="9">
        <v>29.99</v>
      </c>
      <c r="R2129" s="9"/>
      <c r="S2129" s="9"/>
      <c r="T2129" s="9"/>
      <c r="U2129" s="9"/>
      <c r="V2129" s="9"/>
      <c r="W2129" s="9"/>
      <c r="X2129" s="9"/>
      <c r="Y2129" s="9" t="s">
        <v>119</v>
      </c>
      <c r="Z2129" s="9" t="s">
        <v>56</v>
      </c>
      <c r="AA2129" s="9" t="s">
        <v>10637</v>
      </c>
      <c r="AB2129" s="9" t="s">
        <v>47</v>
      </c>
      <c r="AC2129" s="9"/>
      <c r="AD2129" s="9" t="b">
        <v>0</v>
      </c>
      <c r="AE2129" s="9"/>
      <c r="AF2129" s="9"/>
      <c r="AG2129" s="14">
        <f t="shared" si="33"/>
        <v>43330</v>
      </c>
    </row>
    <row r="2130" spans="1:33">
      <c r="A2130" s="9" t="s">
        <v>10640</v>
      </c>
      <c r="B2130" s="9" t="s">
        <v>10640</v>
      </c>
      <c r="C2130" s="9" t="s">
        <v>10641</v>
      </c>
      <c r="D2130" s="9" t="s">
        <v>10642</v>
      </c>
      <c r="E2130" s="9" t="s">
        <v>36</v>
      </c>
      <c r="F2130" s="9" t="s">
        <v>37</v>
      </c>
      <c r="G2130" s="9" t="s">
        <v>38</v>
      </c>
      <c r="H2130" s="9"/>
      <c r="I2130" s="9"/>
      <c r="J2130" s="9" t="s">
        <v>90</v>
      </c>
      <c r="K2130" s="9" t="s">
        <v>254</v>
      </c>
      <c r="L2130" s="9" t="s">
        <v>262</v>
      </c>
      <c r="M2130" s="9" t="s">
        <v>263</v>
      </c>
      <c r="N2130" s="9" t="s">
        <v>36</v>
      </c>
      <c r="O2130" s="9">
        <v>1</v>
      </c>
      <c r="P2130" s="9" t="s">
        <v>43</v>
      </c>
      <c r="Q2130" s="9">
        <v>21.99</v>
      </c>
      <c r="R2130" s="9"/>
      <c r="S2130" s="9">
        <v>2.94</v>
      </c>
      <c r="T2130" s="9"/>
      <c r="U2130" s="9"/>
      <c r="V2130" s="9"/>
      <c r="W2130" s="9"/>
      <c r="X2130" s="9">
        <v>2.94</v>
      </c>
      <c r="Y2130" s="9" t="s">
        <v>10643</v>
      </c>
      <c r="Z2130" s="9" t="s">
        <v>56</v>
      </c>
      <c r="AA2130" s="9" t="s">
        <v>10644</v>
      </c>
      <c r="AB2130" s="9" t="s">
        <v>47</v>
      </c>
      <c r="AC2130" s="9" t="s">
        <v>97</v>
      </c>
      <c r="AD2130" s="9" t="b">
        <v>0</v>
      </c>
      <c r="AE2130" s="9"/>
      <c r="AF2130" s="9"/>
      <c r="AG2130" s="14">
        <f t="shared" si="33"/>
        <v>43330</v>
      </c>
    </row>
    <row r="2131" spans="1:33">
      <c r="A2131" s="9" t="s">
        <v>10645</v>
      </c>
      <c r="B2131" s="9" t="s">
        <v>10645</v>
      </c>
      <c r="C2131" s="9" t="s">
        <v>10646</v>
      </c>
      <c r="D2131" s="9" t="s">
        <v>10647</v>
      </c>
      <c r="E2131" s="9" t="s">
        <v>36</v>
      </c>
      <c r="F2131" s="9" t="s">
        <v>37</v>
      </c>
      <c r="G2131" s="9" t="s">
        <v>38</v>
      </c>
      <c r="H2131" s="9"/>
      <c r="I2131" s="9"/>
      <c r="J2131" s="9" t="s">
        <v>39</v>
      </c>
      <c r="K2131" s="9" t="s">
        <v>217</v>
      </c>
      <c r="L2131" s="9" t="s">
        <v>6633</v>
      </c>
      <c r="M2131" s="9" t="s">
        <v>6634</v>
      </c>
      <c r="N2131" s="9" t="s">
        <v>36</v>
      </c>
      <c r="O2131" s="9">
        <v>1</v>
      </c>
      <c r="P2131" s="9" t="s">
        <v>43</v>
      </c>
      <c r="Q2131" s="9">
        <v>29.99</v>
      </c>
      <c r="R2131" s="9"/>
      <c r="S2131" s="9"/>
      <c r="T2131" s="9"/>
      <c r="U2131" s="9"/>
      <c r="V2131" s="9"/>
      <c r="W2131" s="9"/>
      <c r="X2131" s="9"/>
      <c r="Y2131" s="9" t="s">
        <v>257</v>
      </c>
      <c r="Z2131" s="9" t="s">
        <v>75</v>
      </c>
      <c r="AA2131" s="9" t="s">
        <v>10648</v>
      </c>
      <c r="AB2131" s="9" t="s">
        <v>47</v>
      </c>
      <c r="AC2131" s="9"/>
      <c r="AD2131" s="9" t="b">
        <v>0</v>
      </c>
      <c r="AE2131" s="9"/>
      <c r="AF2131" s="9"/>
      <c r="AG2131" s="14">
        <f t="shared" si="33"/>
        <v>43330</v>
      </c>
    </row>
    <row r="2132" spans="1:33">
      <c r="A2132" s="9" t="s">
        <v>10649</v>
      </c>
      <c r="B2132" s="9" t="s">
        <v>10649</v>
      </c>
      <c r="C2132" s="9" t="s">
        <v>10650</v>
      </c>
      <c r="D2132" s="9" t="s">
        <v>10651</v>
      </c>
      <c r="E2132" s="9" t="s">
        <v>36</v>
      </c>
      <c r="F2132" s="9" t="s">
        <v>37</v>
      </c>
      <c r="G2132" s="9" t="s">
        <v>38</v>
      </c>
      <c r="H2132" s="9"/>
      <c r="I2132" s="9"/>
      <c r="J2132" s="9" t="s">
        <v>39</v>
      </c>
      <c r="K2132" s="9" t="s">
        <v>10652</v>
      </c>
      <c r="L2132" s="9" t="s">
        <v>2901</v>
      </c>
      <c r="M2132" s="9" t="s">
        <v>2902</v>
      </c>
      <c r="N2132" s="9" t="s">
        <v>36</v>
      </c>
      <c r="O2132" s="9">
        <v>1</v>
      </c>
      <c r="P2132" s="9" t="s">
        <v>43</v>
      </c>
      <c r="Q2132" s="9">
        <v>35.99</v>
      </c>
      <c r="R2132" s="9"/>
      <c r="S2132" s="9"/>
      <c r="T2132" s="9"/>
      <c r="U2132" s="9"/>
      <c r="V2132" s="9"/>
      <c r="W2132" s="9"/>
      <c r="X2132" s="9"/>
      <c r="Y2132" s="9" t="s">
        <v>372</v>
      </c>
      <c r="Z2132" s="9" t="s">
        <v>65</v>
      </c>
      <c r="AA2132" s="9" t="s">
        <v>10653</v>
      </c>
      <c r="AB2132" s="9" t="s">
        <v>47</v>
      </c>
      <c r="AC2132" s="9"/>
      <c r="AD2132" s="9" t="b">
        <v>0</v>
      </c>
      <c r="AE2132" s="9"/>
      <c r="AF2132" s="9"/>
      <c r="AG2132" s="14">
        <f t="shared" si="33"/>
        <v>43330</v>
      </c>
    </row>
    <row r="2133" spans="1:33">
      <c r="A2133" s="9" t="s">
        <v>10654</v>
      </c>
      <c r="B2133" s="9" t="s">
        <v>10654</v>
      </c>
      <c r="C2133" s="9" t="s">
        <v>10655</v>
      </c>
      <c r="D2133" s="9" t="s">
        <v>10656</v>
      </c>
      <c r="E2133" s="9" t="s">
        <v>36</v>
      </c>
      <c r="F2133" s="9" t="s">
        <v>37</v>
      </c>
      <c r="G2133" s="9" t="s">
        <v>38</v>
      </c>
      <c r="H2133" s="9"/>
      <c r="I2133" s="9"/>
      <c r="J2133" s="9" t="s">
        <v>39</v>
      </c>
      <c r="K2133" s="9" t="s">
        <v>342</v>
      </c>
      <c r="L2133" s="9" t="s">
        <v>10344</v>
      </c>
      <c r="M2133" s="9" t="s">
        <v>10345</v>
      </c>
      <c r="N2133" s="9" t="s">
        <v>36</v>
      </c>
      <c r="O2133" s="9">
        <v>1</v>
      </c>
      <c r="P2133" s="9" t="s">
        <v>43</v>
      </c>
      <c r="Q2133" s="9">
        <v>19.99</v>
      </c>
      <c r="R2133" s="9"/>
      <c r="S2133" s="9"/>
      <c r="T2133" s="9"/>
      <c r="U2133" s="9"/>
      <c r="V2133" s="9"/>
      <c r="W2133" s="9"/>
      <c r="X2133" s="9"/>
      <c r="Y2133" s="9" t="s">
        <v>419</v>
      </c>
      <c r="Z2133" s="9" t="s">
        <v>75</v>
      </c>
      <c r="AA2133" s="9" t="s">
        <v>10657</v>
      </c>
      <c r="AB2133" s="9" t="s">
        <v>47</v>
      </c>
      <c r="AC2133" s="9"/>
      <c r="AD2133" s="9" t="b">
        <v>0</v>
      </c>
      <c r="AE2133" s="9"/>
      <c r="AF2133" s="9"/>
      <c r="AG2133" s="14">
        <f t="shared" si="33"/>
        <v>43330</v>
      </c>
    </row>
    <row r="2134" spans="1:33">
      <c r="A2134" s="9" t="s">
        <v>10658</v>
      </c>
      <c r="B2134" s="9" t="s">
        <v>10658</v>
      </c>
      <c r="C2134" s="9" t="s">
        <v>10659</v>
      </c>
      <c r="D2134" s="9" t="s">
        <v>10660</v>
      </c>
      <c r="E2134" s="9" t="s">
        <v>36</v>
      </c>
      <c r="F2134" s="9" t="s">
        <v>37</v>
      </c>
      <c r="G2134" s="9" t="s">
        <v>38</v>
      </c>
      <c r="H2134" s="9"/>
      <c r="I2134" s="9"/>
      <c r="J2134" s="9" t="s">
        <v>39</v>
      </c>
      <c r="K2134" s="9" t="s">
        <v>1557</v>
      </c>
      <c r="L2134" s="9" t="s">
        <v>2659</v>
      </c>
      <c r="M2134" s="9" t="s">
        <v>2660</v>
      </c>
      <c r="N2134" s="9" t="s">
        <v>36</v>
      </c>
      <c r="O2134" s="9">
        <v>1</v>
      </c>
      <c r="P2134" s="9" t="s">
        <v>43</v>
      </c>
      <c r="Q2134" s="9">
        <v>17.99</v>
      </c>
      <c r="R2134" s="9"/>
      <c r="S2134" s="9"/>
      <c r="T2134" s="9"/>
      <c r="U2134" s="9"/>
      <c r="V2134" s="9"/>
      <c r="W2134" s="9"/>
      <c r="X2134" s="9"/>
      <c r="Y2134" s="9" t="s">
        <v>220</v>
      </c>
      <c r="Z2134" s="9" t="s">
        <v>75</v>
      </c>
      <c r="AA2134" s="9" t="s">
        <v>10661</v>
      </c>
      <c r="AB2134" s="9" t="s">
        <v>47</v>
      </c>
      <c r="AC2134" s="9"/>
      <c r="AD2134" s="9" t="b">
        <v>0</v>
      </c>
      <c r="AE2134" s="9"/>
      <c r="AF2134" s="9"/>
      <c r="AG2134" s="14">
        <f t="shared" si="33"/>
        <v>43330</v>
      </c>
    </row>
    <row r="2135" spans="1:33">
      <c r="A2135" s="9" t="s">
        <v>10662</v>
      </c>
      <c r="B2135" s="9" t="s">
        <v>10662</v>
      </c>
      <c r="C2135" s="9" t="s">
        <v>10663</v>
      </c>
      <c r="D2135" s="9" t="s">
        <v>10664</v>
      </c>
      <c r="E2135" s="9" t="s">
        <v>36</v>
      </c>
      <c r="F2135" s="9" t="s">
        <v>37</v>
      </c>
      <c r="G2135" s="9" t="s">
        <v>38</v>
      </c>
      <c r="H2135" s="9"/>
      <c r="I2135" s="9"/>
      <c r="J2135" s="9" t="s">
        <v>39</v>
      </c>
      <c r="K2135" s="9" t="s">
        <v>3470</v>
      </c>
      <c r="L2135" s="9" t="s">
        <v>10665</v>
      </c>
      <c r="M2135" s="9" t="s">
        <v>10666</v>
      </c>
      <c r="N2135" s="9" t="s">
        <v>36</v>
      </c>
      <c r="O2135" s="9">
        <v>1</v>
      </c>
      <c r="P2135" s="9" t="s">
        <v>43</v>
      </c>
      <c r="Q2135" s="9">
        <v>20.99</v>
      </c>
      <c r="R2135" s="9"/>
      <c r="S2135" s="9"/>
      <c r="T2135" s="9"/>
      <c r="U2135" s="9"/>
      <c r="V2135" s="9"/>
      <c r="W2135" s="9"/>
      <c r="X2135" s="9"/>
      <c r="Y2135" s="9" t="s">
        <v>6044</v>
      </c>
      <c r="Z2135" s="9" t="s">
        <v>56</v>
      </c>
      <c r="AA2135" s="9" t="s">
        <v>6045</v>
      </c>
      <c r="AB2135" s="9" t="s">
        <v>47</v>
      </c>
      <c r="AC2135" s="9"/>
      <c r="AD2135" s="9" t="b">
        <v>0</v>
      </c>
      <c r="AE2135" s="9"/>
      <c r="AF2135" s="9"/>
      <c r="AG2135" s="14">
        <f t="shared" si="33"/>
        <v>43330</v>
      </c>
    </row>
    <row r="2136" spans="1:33">
      <c r="A2136" s="9" t="s">
        <v>10667</v>
      </c>
      <c r="B2136" s="9" t="s">
        <v>10667</v>
      </c>
      <c r="C2136" s="9" t="s">
        <v>10668</v>
      </c>
      <c r="D2136" s="9" t="s">
        <v>10669</v>
      </c>
      <c r="E2136" s="9" t="s">
        <v>36</v>
      </c>
      <c r="F2136" s="9" t="s">
        <v>37</v>
      </c>
      <c r="G2136" s="9" t="s">
        <v>38</v>
      </c>
      <c r="H2136" s="9"/>
      <c r="I2136" s="9"/>
      <c r="J2136" s="9" t="s">
        <v>39</v>
      </c>
      <c r="K2136" s="9" t="s">
        <v>1573</v>
      </c>
      <c r="L2136" s="9" t="s">
        <v>779</v>
      </c>
      <c r="M2136" s="9" t="s">
        <v>780</v>
      </c>
      <c r="N2136" s="9" t="s">
        <v>36</v>
      </c>
      <c r="O2136" s="9">
        <v>1</v>
      </c>
      <c r="P2136" s="9" t="s">
        <v>43</v>
      </c>
      <c r="Q2136" s="9">
        <v>22.65</v>
      </c>
      <c r="R2136" s="9"/>
      <c r="S2136" s="9"/>
      <c r="T2136" s="9"/>
      <c r="U2136" s="9"/>
      <c r="V2136" s="9"/>
      <c r="W2136" s="9"/>
      <c r="X2136" s="9"/>
      <c r="Y2136" s="9" t="s">
        <v>188</v>
      </c>
      <c r="Z2136" s="9" t="s">
        <v>284</v>
      </c>
      <c r="AA2136" s="9" t="s">
        <v>10670</v>
      </c>
      <c r="AB2136" s="9" t="s">
        <v>47</v>
      </c>
      <c r="AC2136" s="9"/>
      <c r="AD2136" s="9" t="b">
        <v>0</v>
      </c>
      <c r="AE2136" s="9"/>
      <c r="AF2136" s="9"/>
      <c r="AG2136" s="14">
        <f t="shared" si="33"/>
        <v>43330</v>
      </c>
    </row>
    <row r="2137" spans="1:33">
      <c r="A2137" s="9" t="s">
        <v>10671</v>
      </c>
      <c r="B2137" s="9" t="s">
        <v>10671</v>
      </c>
      <c r="C2137" s="9" t="s">
        <v>10672</v>
      </c>
      <c r="D2137" s="9" t="s">
        <v>10673</v>
      </c>
      <c r="E2137" s="9" t="s">
        <v>36</v>
      </c>
      <c r="F2137" s="9" t="s">
        <v>37</v>
      </c>
      <c r="G2137" s="9" t="s">
        <v>38</v>
      </c>
      <c r="H2137" s="9"/>
      <c r="I2137" s="9"/>
      <c r="J2137" s="9" t="s">
        <v>39</v>
      </c>
      <c r="K2137" s="9" t="s">
        <v>10674</v>
      </c>
      <c r="L2137" s="9" t="s">
        <v>53</v>
      </c>
      <c r="M2137" s="9" t="s">
        <v>54</v>
      </c>
      <c r="N2137" s="9" t="s">
        <v>36</v>
      </c>
      <c r="O2137" s="9">
        <v>1</v>
      </c>
      <c r="P2137" s="9" t="s">
        <v>43</v>
      </c>
      <c r="Q2137" s="9">
        <v>35.99</v>
      </c>
      <c r="R2137" s="9"/>
      <c r="S2137" s="9"/>
      <c r="T2137" s="9"/>
      <c r="U2137" s="9"/>
      <c r="V2137" s="9"/>
      <c r="W2137" s="9"/>
      <c r="X2137" s="9"/>
      <c r="Y2137" s="9" t="s">
        <v>2099</v>
      </c>
      <c r="Z2137" s="9" t="s">
        <v>56</v>
      </c>
      <c r="AA2137" s="9" t="s">
        <v>10675</v>
      </c>
      <c r="AB2137" s="9" t="s">
        <v>47</v>
      </c>
      <c r="AC2137" s="9"/>
      <c r="AD2137" s="9" t="b">
        <v>0</v>
      </c>
      <c r="AE2137" s="9"/>
      <c r="AF2137" s="9"/>
      <c r="AG2137" s="14">
        <f t="shared" si="33"/>
        <v>43330</v>
      </c>
    </row>
    <row r="2138" spans="1:33">
      <c r="A2138" s="9" t="s">
        <v>10676</v>
      </c>
      <c r="B2138" s="9" t="s">
        <v>10676</v>
      </c>
      <c r="C2138" s="9" t="s">
        <v>10677</v>
      </c>
      <c r="D2138" s="9" t="s">
        <v>10678</v>
      </c>
      <c r="E2138" s="9" t="s">
        <v>36</v>
      </c>
      <c r="F2138" s="9" t="s">
        <v>37</v>
      </c>
      <c r="G2138" s="9" t="s">
        <v>38</v>
      </c>
      <c r="H2138" s="9"/>
      <c r="I2138" s="9"/>
      <c r="J2138" s="9" t="s">
        <v>39</v>
      </c>
      <c r="K2138" s="9" t="s">
        <v>9466</v>
      </c>
      <c r="L2138" s="9" t="s">
        <v>3318</v>
      </c>
      <c r="M2138" s="9" t="s">
        <v>3319</v>
      </c>
      <c r="N2138" s="9" t="s">
        <v>36</v>
      </c>
      <c r="O2138" s="9">
        <v>1</v>
      </c>
      <c r="P2138" s="9" t="s">
        <v>43</v>
      </c>
      <c r="Q2138" s="9">
        <v>22.65</v>
      </c>
      <c r="R2138" s="9"/>
      <c r="S2138" s="9"/>
      <c r="T2138" s="9"/>
      <c r="U2138" s="9"/>
      <c r="V2138" s="9"/>
      <c r="W2138" s="9"/>
      <c r="X2138" s="9"/>
      <c r="Y2138" s="9" t="s">
        <v>10679</v>
      </c>
      <c r="Z2138" s="9" t="s">
        <v>56</v>
      </c>
      <c r="AA2138" s="9" t="s">
        <v>10680</v>
      </c>
      <c r="AB2138" s="9" t="s">
        <v>47</v>
      </c>
      <c r="AC2138" s="9"/>
      <c r="AD2138" s="9" t="b">
        <v>0</v>
      </c>
      <c r="AE2138" s="9"/>
      <c r="AF2138" s="9"/>
      <c r="AG2138" s="14">
        <f t="shared" si="33"/>
        <v>43330</v>
      </c>
    </row>
    <row r="2139" spans="1:33">
      <c r="A2139" s="9" t="s">
        <v>10681</v>
      </c>
      <c r="B2139" s="9" t="s">
        <v>10681</v>
      </c>
      <c r="C2139" s="9" t="s">
        <v>10682</v>
      </c>
      <c r="D2139" s="9" t="s">
        <v>10683</v>
      </c>
      <c r="E2139" s="9" t="s">
        <v>36</v>
      </c>
      <c r="F2139" s="9" t="s">
        <v>37</v>
      </c>
      <c r="G2139" s="9" t="s">
        <v>38</v>
      </c>
      <c r="H2139" s="9"/>
      <c r="I2139" s="9"/>
      <c r="J2139" s="9" t="s">
        <v>39</v>
      </c>
      <c r="K2139" s="9" t="s">
        <v>10033</v>
      </c>
      <c r="L2139" s="9" t="s">
        <v>335</v>
      </c>
      <c r="M2139" s="9" t="s">
        <v>336</v>
      </c>
      <c r="N2139" s="9" t="s">
        <v>36</v>
      </c>
      <c r="O2139" s="9">
        <v>1</v>
      </c>
      <c r="P2139" s="9" t="s">
        <v>43</v>
      </c>
      <c r="Q2139" s="9">
        <v>19.99</v>
      </c>
      <c r="R2139" s="9"/>
      <c r="S2139" s="9">
        <v>7.98</v>
      </c>
      <c r="T2139" s="9"/>
      <c r="U2139" s="9"/>
      <c r="V2139" s="9"/>
      <c r="W2139" s="9"/>
      <c r="X2139" s="9"/>
      <c r="Y2139" s="9" t="s">
        <v>119</v>
      </c>
      <c r="Z2139" s="9" t="s">
        <v>56</v>
      </c>
      <c r="AA2139" s="9" t="s">
        <v>10684</v>
      </c>
      <c r="AB2139" s="9" t="s">
        <v>47</v>
      </c>
      <c r="AC2139" s="9"/>
      <c r="AD2139" s="9" t="b">
        <v>0</v>
      </c>
      <c r="AE2139" s="9"/>
      <c r="AF2139" s="9"/>
      <c r="AG2139" s="14">
        <f t="shared" si="33"/>
        <v>43330</v>
      </c>
    </row>
    <row r="2140" spans="1:33">
      <c r="A2140" s="9" t="s">
        <v>10685</v>
      </c>
      <c r="B2140" s="9" t="s">
        <v>10685</v>
      </c>
      <c r="C2140" s="9" t="s">
        <v>10686</v>
      </c>
      <c r="D2140" s="9" t="s">
        <v>10687</v>
      </c>
      <c r="E2140" s="9" t="s">
        <v>36</v>
      </c>
      <c r="F2140" s="9" t="s">
        <v>37</v>
      </c>
      <c r="G2140" s="9" t="s">
        <v>38</v>
      </c>
      <c r="H2140" s="9"/>
      <c r="I2140" s="9"/>
      <c r="J2140" s="9" t="s">
        <v>39</v>
      </c>
      <c r="K2140" s="9" t="s">
        <v>176</v>
      </c>
      <c r="L2140" s="9" t="s">
        <v>1177</v>
      </c>
      <c r="M2140" s="9" t="s">
        <v>1178</v>
      </c>
      <c r="N2140" s="9" t="s">
        <v>36</v>
      </c>
      <c r="O2140" s="9">
        <v>1</v>
      </c>
      <c r="P2140" s="9" t="s">
        <v>43</v>
      </c>
      <c r="Q2140" s="9">
        <v>15.99</v>
      </c>
      <c r="R2140" s="9"/>
      <c r="S2140" s="9"/>
      <c r="T2140" s="9"/>
      <c r="U2140" s="9"/>
      <c r="V2140" s="9"/>
      <c r="W2140" s="9"/>
      <c r="X2140" s="9"/>
      <c r="Y2140" s="9" t="s">
        <v>380</v>
      </c>
      <c r="Z2140" s="9" t="s">
        <v>56</v>
      </c>
      <c r="AA2140" s="9" t="s">
        <v>10688</v>
      </c>
      <c r="AB2140" s="9" t="s">
        <v>47</v>
      </c>
      <c r="AC2140" s="9"/>
      <c r="AD2140" s="9" t="b">
        <v>0</v>
      </c>
      <c r="AE2140" s="9"/>
      <c r="AF2140" s="9"/>
      <c r="AG2140" s="14">
        <f t="shared" si="33"/>
        <v>43330</v>
      </c>
    </row>
    <row r="2141" spans="1:33">
      <c r="A2141" s="9" t="s">
        <v>10689</v>
      </c>
      <c r="B2141" s="9" t="s">
        <v>10689</v>
      </c>
      <c r="C2141" s="9" t="s">
        <v>10690</v>
      </c>
      <c r="D2141" s="9" t="s">
        <v>10691</v>
      </c>
      <c r="E2141" s="9" t="s">
        <v>36</v>
      </c>
      <c r="F2141" s="9" t="s">
        <v>37</v>
      </c>
      <c r="G2141" s="9" t="s">
        <v>38</v>
      </c>
      <c r="H2141" s="9"/>
      <c r="I2141" s="9"/>
      <c r="J2141" s="9" t="s">
        <v>39</v>
      </c>
      <c r="K2141" s="9" t="s">
        <v>176</v>
      </c>
      <c r="L2141" s="9" t="s">
        <v>822</v>
      </c>
      <c r="M2141" s="9" t="s">
        <v>823</v>
      </c>
      <c r="N2141" s="9" t="s">
        <v>36</v>
      </c>
      <c r="O2141" s="9">
        <v>1</v>
      </c>
      <c r="P2141" s="9" t="s">
        <v>43</v>
      </c>
      <c r="Q2141" s="9">
        <v>15.99</v>
      </c>
      <c r="R2141" s="9"/>
      <c r="S2141" s="9"/>
      <c r="T2141" s="9"/>
      <c r="U2141" s="9"/>
      <c r="V2141" s="9"/>
      <c r="W2141" s="9"/>
      <c r="X2141" s="9"/>
      <c r="Y2141" s="9" t="s">
        <v>10692</v>
      </c>
      <c r="Z2141" s="9" t="s">
        <v>56</v>
      </c>
      <c r="AA2141" s="9" t="s">
        <v>10693</v>
      </c>
      <c r="AB2141" s="9" t="s">
        <v>47</v>
      </c>
      <c r="AC2141" s="9"/>
      <c r="AD2141" s="9" t="b">
        <v>0</v>
      </c>
      <c r="AE2141" s="9"/>
      <c r="AF2141" s="9"/>
      <c r="AG2141" s="14">
        <f t="shared" si="33"/>
        <v>43330</v>
      </c>
    </row>
    <row r="2142" spans="1:33">
      <c r="A2142" s="9" t="s">
        <v>10694</v>
      </c>
      <c r="B2142" s="9" t="s">
        <v>10694</v>
      </c>
      <c r="C2142" s="9" t="s">
        <v>10695</v>
      </c>
      <c r="D2142" s="9" t="s">
        <v>10696</v>
      </c>
      <c r="E2142" s="9" t="s">
        <v>36</v>
      </c>
      <c r="F2142" s="9" t="s">
        <v>37</v>
      </c>
      <c r="G2142" s="9" t="s">
        <v>38</v>
      </c>
      <c r="H2142" s="9"/>
      <c r="I2142" s="9"/>
      <c r="J2142" s="9" t="s">
        <v>90</v>
      </c>
      <c r="K2142" s="9" t="s">
        <v>2196</v>
      </c>
      <c r="L2142" s="9" t="s">
        <v>3941</v>
      </c>
      <c r="M2142" s="9" t="s">
        <v>3942</v>
      </c>
      <c r="N2142" s="9" t="s">
        <v>36</v>
      </c>
      <c r="O2142" s="9">
        <v>1</v>
      </c>
      <c r="P2142" s="9" t="s">
        <v>43</v>
      </c>
      <c r="Q2142" s="9">
        <v>19.99</v>
      </c>
      <c r="R2142" s="9"/>
      <c r="S2142" s="9">
        <v>3.93</v>
      </c>
      <c r="T2142" s="9"/>
      <c r="U2142" s="9"/>
      <c r="V2142" s="9"/>
      <c r="W2142" s="9"/>
      <c r="X2142" s="9">
        <v>3.93</v>
      </c>
      <c r="Y2142" s="9" t="s">
        <v>10697</v>
      </c>
      <c r="Z2142" s="9" t="s">
        <v>65</v>
      </c>
      <c r="AA2142" s="9" t="s">
        <v>10698</v>
      </c>
      <c r="AB2142" s="9" t="s">
        <v>47</v>
      </c>
      <c r="AC2142" s="9" t="s">
        <v>97</v>
      </c>
      <c r="AD2142" s="9" t="b">
        <v>0</v>
      </c>
      <c r="AE2142" s="9"/>
      <c r="AF2142" s="9"/>
      <c r="AG2142" s="14">
        <f t="shared" si="33"/>
        <v>43330</v>
      </c>
    </row>
    <row r="2143" spans="1:33">
      <c r="A2143" s="9" t="s">
        <v>10699</v>
      </c>
      <c r="B2143" s="9" t="s">
        <v>10699</v>
      </c>
      <c r="C2143" s="9" t="s">
        <v>10700</v>
      </c>
      <c r="D2143" s="9" t="s">
        <v>10701</v>
      </c>
      <c r="E2143" s="9" t="s">
        <v>80</v>
      </c>
      <c r="F2143" s="9" t="s">
        <v>37</v>
      </c>
      <c r="G2143" s="9" t="s">
        <v>38</v>
      </c>
      <c r="H2143" s="9"/>
      <c r="I2143" s="9"/>
      <c r="J2143" s="9" t="s">
        <v>39</v>
      </c>
      <c r="K2143" s="9" t="s">
        <v>176</v>
      </c>
      <c r="L2143" s="9" t="s">
        <v>1275</v>
      </c>
      <c r="M2143" s="9" t="s">
        <v>1276</v>
      </c>
      <c r="N2143" s="9" t="s">
        <v>80</v>
      </c>
      <c r="O2143" s="9">
        <v>0</v>
      </c>
      <c r="P2143" s="9"/>
      <c r="Q2143" s="9"/>
      <c r="R2143" s="9"/>
      <c r="S2143" s="9"/>
      <c r="T2143" s="9"/>
      <c r="U2143" s="9"/>
      <c r="V2143" s="9"/>
      <c r="W2143" s="9"/>
      <c r="X2143" s="9"/>
      <c r="Y2143" s="9" t="s">
        <v>163</v>
      </c>
      <c r="Z2143" s="9" t="s">
        <v>75</v>
      </c>
      <c r="AA2143" s="9" t="s">
        <v>10702</v>
      </c>
      <c r="AB2143" s="9" t="s">
        <v>47</v>
      </c>
      <c r="AC2143" s="9"/>
      <c r="AD2143" s="9" t="b">
        <v>0</v>
      </c>
      <c r="AE2143" s="9"/>
      <c r="AF2143" s="9"/>
      <c r="AG2143" s="14">
        <f t="shared" si="33"/>
        <v>43330</v>
      </c>
    </row>
    <row r="2144" spans="1:33">
      <c r="A2144" s="9" t="s">
        <v>10699</v>
      </c>
      <c r="B2144" s="9" t="s">
        <v>10699</v>
      </c>
      <c r="C2144" s="9" t="s">
        <v>10700</v>
      </c>
      <c r="D2144" s="9" t="s">
        <v>10701</v>
      </c>
      <c r="E2144" s="9" t="s">
        <v>80</v>
      </c>
      <c r="F2144" s="9" t="s">
        <v>37</v>
      </c>
      <c r="G2144" s="9" t="s">
        <v>38</v>
      </c>
      <c r="H2144" s="9"/>
      <c r="I2144" s="9"/>
      <c r="J2144" s="9" t="s">
        <v>39</v>
      </c>
      <c r="K2144" s="9" t="s">
        <v>176</v>
      </c>
      <c r="L2144" s="9" t="s">
        <v>1275</v>
      </c>
      <c r="M2144" s="9" t="s">
        <v>1276</v>
      </c>
      <c r="N2144" s="9" t="s">
        <v>80</v>
      </c>
      <c r="O2144" s="9">
        <v>0</v>
      </c>
      <c r="P2144" s="9"/>
      <c r="Q2144" s="9"/>
      <c r="R2144" s="9"/>
      <c r="S2144" s="9"/>
      <c r="T2144" s="9"/>
      <c r="U2144" s="9"/>
      <c r="V2144" s="9"/>
      <c r="W2144" s="9"/>
      <c r="X2144" s="9"/>
      <c r="Y2144" s="9" t="s">
        <v>163</v>
      </c>
      <c r="Z2144" s="9" t="s">
        <v>75</v>
      </c>
      <c r="AA2144" s="9" t="s">
        <v>10702</v>
      </c>
      <c r="AB2144" s="9" t="s">
        <v>47</v>
      </c>
      <c r="AC2144" s="9"/>
      <c r="AD2144" s="9" t="b">
        <v>0</v>
      </c>
      <c r="AE2144" s="9"/>
      <c r="AF2144" s="9"/>
      <c r="AG2144" s="14">
        <f t="shared" si="33"/>
        <v>43330</v>
      </c>
    </row>
    <row r="2145" spans="1:33">
      <c r="A2145" s="9" t="s">
        <v>10703</v>
      </c>
      <c r="B2145" s="9" t="s">
        <v>10703</v>
      </c>
      <c r="C2145" s="9" t="s">
        <v>10704</v>
      </c>
      <c r="D2145" s="9" t="s">
        <v>10705</v>
      </c>
      <c r="E2145" s="9" t="s">
        <v>36</v>
      </c>
      <c r="F2145" s="9" t="s">
        <v>37</v>
      </c>
      <c r="G2145" s="9" t="s">
        <v>38</v>
      </c>
      <c r="H2145" s="9"/>
      <c r="I2145" s="9"/>
      <c r="J2145" s="9" t="s">
        <v>39</v>
      </c>
      <c r="K2145" s="9" t="s">
        <v>10706</v>
      </c>
      <c r="L2145" s="9" t="s">
        <v>4160</v>
      </c>
      <c r="M2145" s="9" t="s">
        <v>4161</v>
      </c>
      <c r="N2145" s="9" t="s">
        <v>36</v>
      </c>
      <c r="O2145" s="9">
        <v>1</v>
      </c>
      <c r="P2145" s="9" t="s">
        <v>43</v>
      </c>
      <c r="Q2145" s="9">
        <v>35.99</v>
      </c>
      <c r="R2145" s="9"/>
      <c r="S2145" s="9"/>
      <c r="T2145" s="9"/>
      <c r="U2145" s="9"/>
      <c r="V2145" s="9"/>
      <c r="W2145" s="9"/>
      <c r="X2145" s="9"/>
      <c r="Y2145" s="9" t="s">
        <v>358</v>
      </c>
      <c r="Z2145" s="9" t="s">
        <v>359</v>
      </c>
      <c r="AA2145" s="9" t="s">
        <v>10707</v>
      </c>
      <c r="AB2145" s="9" t="s">
        <v>47</v>
      </c>
      <c r="AC2145" s="9"/>
      <c r="AD2145" s="9" t="b">
        <v>0</v>
      </c>
      <c r="AE2145" s="9"/>
      <c r="AF2145" s="9"/>
      <c r="AG2145" s="14">
        <f t="shared" si="33"/>
        <v>43330</v>
      </c>
    </row>
    <row r="2146" spans="1:33">
      <c r="A2146" s="9" t="s">
        <v>10708</v>
      </c>
      <c r="B2146" s="9" t="s">
        <v>10708</v>
      </c>
      <c r="C2146" s="9" t="s">
        <v>10709</v>
      </c>
      <c r="D2146" s="9" t="s">
        <v>10710</v>
      </c>
      <c r="E2146" s="9" t="s">
        <v>36</v>
      </c>
      <c r="F2146" s="9" t="s">
        <v>37</v>
      </c>
      <c r="G2146" s="9" t="s">
        <v>38</v>
      </c>
      <c r="H2146" s="9"/>
      <c r="I2146" s="9"/>
      <c r="J2146" s="9" t="s">
        <v>39</v>
      </c>
      <c r="K2146" s="9" t="s">
        <v>342</v>
      </c>
      <c r="L2146" s="9" t="s">
        <v>10319</v>
      </c>
      <c r="M2146" s="9" t="s">
        <v>10320</v>
      </c>
      <c r="N2146" s="9" t="s">
        <v>36</v>
      </c>
      <c r="O2146" s="9">
        <v>1</v>
      </c>
      <c r="P2146" s="9" t="s">
        <v>43</v>
      </c>
      <c r="Q2146" s="9">
        <v>19.99</v>
      </c>
      <c r="R2146" s="9"/>
      <c r="S2146" s="9"/>
      <c r="T2146" s="9"/>
      <c r="U2146" s="9"/>
      <c r="V2146" s="9"/>
      <c r="W2146" s="9"/>
      <c r="X2146" s="9"/>
      <c r="Y2146" s="9" t="s">
        <v>444</v>
      </c>
      <c r="Z2146" s="9" t="s">
        <v>56</v>
      </c>
      <c r="AA2146" s="9" t="s">
        <v>10315</v>
      </c>
      <c r="AB2146" s="9" t="s">
        <v>47</v>
      </c>
      <c r="AC2146" s="9"/>
      <c r="AD2146" s="9" t="b">
        <v>0</v>
      </c>
      <c r="AE2146" s="9"/>
      <c r="AF2146" s="9"/>
      <c r="AG2146" s="14">
        <f t="shared" si="33"/>
        <v>43330</v>
      </c>
    </row>
    <row r="2147" spans="1:33">
      <c r="A2147" s="9" t="s">
        <v>10711</v>
      </c>
      <c r="B2147" s="9" t="s">
        <v>10711</v>
      </c>
      <c r="C2147" s="9" t="s">
        <v>10712</v>
      </c>
      <c r="D2147" s="9" t="s">
        <v>10713</v>
      </c>
      <c r="E2147" s="9" t="s">
        <v>80</v>
      </c>
      <c r="F2147" s="9" t="s">
        <v>37</v>
      </c>
      <c r="G2147" s="9" t="s">
        <v>38</v>
      </c>
      <c r="H2147" s="9"/>
      <c r="I2147" s="9"/>
      <c r="J2147" s="9" t="s">
        <v>90</v>
      </c>
      <c r="K2147" s="9" t="s">
        <v>217</v>
      </c>
      <c r="L2147" s="9" t="s">
        <v>10714</v>
      </c>
      <c r="M2147" s="9" t="s">
        <v>10715</v>
      </c>
      <c r="N2147" s="9" t="s">
        <v>80</v>
      </c>
      <c r="O2147" s="9">
        <v>0</v>
      </c>
      <c r="P2147" s="9"/>
      <c r="Q2147" s="9"/>
      <c r="R2147" s="9"/>
      <c r="S2147" s="9"/>
      <c r="T2147" s="9"/>
      <c r="U2147" s="9"/>
      <c r="V2147" s="9"/>
      <c r="W2147" s="9"/>
      <c r="X2147" s="9"/>
      <c r="Y2147" s="9" t="s">
        <v>1228</v>
      </c>
      <c r="Z2147" s="9" t="s">
        <v>56</v>
      </c>
      <c r="AA2147" s="9" t="s">
        <v>10716</v>
      </c>
      <c r="AB2147" s="9" t="s">
        <v>47</v>
      </c>
      <c r="AC2147" s="9"/>
      <c r="AD2147" s="9" t="b">
        <v>0</v>
      </c>
      <c r="AE2147" s="9"/>
      <c r="AF2147" s="9"/>
      <c r="AG2147" s="14">
        <f t="shared" si="33"/>
        <v>43330</v>
      </c>
    </row>
    <row r="2148" spans="1:33">
      <c r="A2148" s="9" t="s">
        <v>10717</v>
      </c>
      <c r="B2148" s="9" t="s">
        <v>10717</v>
      </c>
      <c r="C2148" s="9" t="s">
        <v>10718</v>
      </c>
      <c r="D2148" s="9" t="s">
        <v>10719</v>
      </c>
      <c r="E2148" s="9" t="s">
        <v>80</v>
      </c>
      <c r="F2148" s="9" t="s">
        <v>37</v>
      </c>
      <c r="G2148" s="9" t="s">
        <v>38</v>
      </c>
      <c r="H2148" s="9"/>
      <c r="I2148" s="9"/>
      <c r="J2148" s="9" t="s">
        <v>39</v>
      </c>
      <c r="K2148" s="9" t="s">
        <v>9480</v>
      </c>
      <c r="L2148" s="9" t="s">
        <v>9481</v>
      </c>
      <c r="M2148" s="9" t="s">
        <v>9482</v>
      </c>
      <c r="N2148" s="9" t="s">
        <v>80</v>
      </c>
      <c r="O2148" s="9">
        <v>0</v>
      </c>
      <c r="P2148" s="9"/>
      <c r="Q2148" s="9"/>
      <c r="R2148" s="9"/>
      <c r="S2148" s="9"/>
      <c r="T2148" s="9"/>
      <c r="U2148" s="9"/>
      <c r="V2148" s="9"/>
      <c r="W2148" s="9"/>
      <c r="X2148" s="9"/>
      <c r="Y2148" s="9" t="s">
        <v>1103</v>
      </c>
      <c r="Z2148" s="9" t="s">
        <v>45</v>
      </c>
      <c r="AA2148" s="9" t="s">
        <v>5975</v>
      </c>
      <c r="AB2148" s="9" t="s">
        <v>47</v>
      </c>
      <c r="AC2148" s="9"/>
      <c r="AD2148" s="9" t="b">
        <v>0</v>
      </c>
      <c r="AE2148" s="9"/>
      <c r="AF2148" s="9"/>
      <c r="AG2148" s="14">
        <f t="shared" si="33"/>
        <v>43330</v>
      </c>
    </row>
    <row r="2149" spans="1:33">
      <c r="A2149" s="9" t="s">
        <v>10720</v>
      </c>
      <c r="B2149" s="9" t="s">
        <v>10720</v>
      </c>
      <c r="C2149" s="9" t="s">
        <v>10721</v>
      </c>
      <c r="D2149" s="9" t="s">
        <v>10722</v>
      </c>
      <c r="E2149" s="9" t="s">
        <v>36</v>
      </c>
      <c r="F2149" s="9" t="s">
        <v>37</v>
      </c>
      <c r="G2149" s="9" t="s">
        <v>38</v>
      </c>
      <c r="H2149" s="9"/>
      <c r="I2149" s="9"/>
      <c r="J2149" s="9" t="s">
        <v>90</v>
      </c>
      <c r="K2149" s="9" t="s">
        <v>138</v>
      </c>
      <c r="L2149" s="9" t="s">
        <v>1574</v>
      </c>
      <c r="M2149" s="9" t="s">
        <v>1575</v>
      </c>
      <c r="N2149" s="9" t="s">
        <v>36</v>
      </c>
      <c r="O2149" s="9">
        <v>1</v>
      </c>
      <c r="P2149" s="9" t="s">
        <v>43</v>
      </c>
      <c r="Q2149" s="9">
        <v>25.99</v>
      </c>
      <c r="R2149" s="9"/>
      <c r="S2149" s="9">
        <v>3.93</v>
      </c>
      <c r="T2149" s="9"/>
      <c r="U2149" s="9"/>
      <c r="V2149" s="9"/>
      <c r="W2149" s="9"/>
      <c r="X2149" s="9">
        <v>3.93</v>
      </c>
      <c r="Y2149" s="9" t="s">
        <v>119</v>
      </c>
      <c r="Z2149" s="9" t="s">
        <v>56</v>
      </c>
      <c r="AA2149" s="9" t="s">
        <v>10723</v>
      </c>
      <c r="AB2149" s="9" t="s">
        <v>47</v>
      </c>
      <c r="AC2149" s="9" t="s">
        <v>97</v>
      </c>
      <c r="AD2149" s="9" t="b">
        <v>0</v>
      </c>
      <c r="AE2149" s="9"/>
      <c r="AF2149" s="9"/>
      <c r="AG2149" s="14">
        <f t="shared" si="33"/>
        <v>43330</v>
      </c>
    </row>
    <row r="2150" spans="1:33">
      <c r="A2150" s="9" t="s">
        <v>10724</v>
      </c>
      <c r="B2150" s="9" t="s">
        <v>10724</v>
      </c>
      <c r="C2150" s="9" t="s">
        <v>10725</v>
      </c>
      <c r="D2150" s="9" t="s">
        <v>10726</v>
      </c>
      <c r="E2150" s="9" t="s">
        <v>36</v>
      </c>
      <c r="F2150" s="9" t="s">
        <v>37</v>
      </c>
      <c r="G2150" s="9" t="s">
        <v>38</v>
      </c>
      <c r="H2150" s="9"/>
      <c r="I2150" s="9"/>
      <c r="J2150" s="9" t="s">
        <v>39</v>
      </c>
      <c r="K2150" s="9" t="s">
        <v>10727</v>
      </c>
      <c r="L2150" s="9" t="s">
        <v>10728</v>
      </c>
      <c r="M2150" s="9" t="s">
        <v>10729</v>
      </c>
      <c r="N2150" s="9" t="s">
        <v>36</v>
      </c>
      <c r="O2150" s="9">
        <v>1</v>
      </c>
      <c r="P2150" s="9" t="s">
        <v>43</v>
      </c>
      <c r="Q2150" s="9">
        <v>20.99</v>
      </c>
      <c r="R2150" s="9"/>
      <c r="S2150" s="9"/>
      <c r="T2150" s="9"/>
      <c r="U2150" s="9"/>
      <c r="V2150" s="9"/>
      <c r="W2150" s="9"/>
      <c r="X2150" s="9"/>
      <c r="Y2150" s="9" t="s">
        <v>119</v>
      </c>
      <c r="Z2150" s="9" t="s">
        <v>180</v>
      </c>
      <c r="AA2150" s="9" t="s">
        <v>10730</v>
      </c>
      <c r="AB2150" s="9" t="s">
        <v>47</v>
      </c>
      <c r="AC2150" s="9"/>
      <c r="AD2150" s="9" t="b">
        <v>0</v>
      </c>
      <c r="AE2150" s="9"/>
      <c r="AF2150" s="9"/>
      <c r="AG2150" s="14">
        <f t="shared" si="33"/>
        <v>43330</v>
      </c>
    </row>
    <row r="2151" spans="1:33">
      <c r="A2151" s="9" t="s">
        <v>10731</v>
      </c>
      <c r="B2151" s="9" t="s">
        <v>10731</v>
      </c>
      <c r="C2151" s="9" t="s">
        <v>10732</v>
      </c>
      <c r="D2151" s="9" t="s">
        <v>10733</v>
      </c>
      <c r="E2151" s="9" t="s">
        <v>36</v>
      </c>
      <c r="F2151" s="9" t="s">
        <v>37</v>
      </c>
      <c r="G2151" s="9" t="s">
        <v>38</v>
      </c>
      <c r="H2151" s="9"/>
      <c r="I2151" s="9"/>
      <c r="J2151" s="9" t="s">
        <v>90</v>
      </c>
      <c r="K2151" s="9" t="s">
        <v>577</v>
      </c>
      <c r="L2151" s="9" t="s">
        <v>10734</v>
      </c>
      <c r="M2151" s="9" t="s">
        <v>10593</v>
      </c>
      <c r="N2151" s="9" t="s">
        <v>36</v>
      </c>
      <c r="O2151" s="9">
        <v>1</v>
      </c>
      <c r="P2151" s="9" t="s">
        <v>43</v>
      </c>
      <c r="Q2151" s="9">
        <v>29.99</v>
      </c>
      <c r="R2151" s="9"/>
      <c r="S2151" s="9">
        <v>3.27</v>
      </c>
      <c r="T2151" s="9"/>
      <c r="U2151" s="9"/>
      <c r="V2151" s="9"/>
      <c r="W2151" s="9"/>
      <c r="X2151" s="9">
        <v>3.27</v>
      </c>
      <c r="Y2151" s="9" t="s">
        <v>2431</v>
      </c>
      <c r="Z2151" s="9" t="s">
        <v>75</v>
      </c>
      <c r="AA2151" s="9" t="s">
        <v>10735</v>
      </c>
      <c r="AB2151" s="9" t="s">
        <v>47</v>
      </c>
      <c r="AC2151" s="9" t="s">
        <v>97</v>
      </c>
      <c r="AD2151" s="9" t="b">
        <v>0</v>
      </c>
      <c r="AE2151" s="9"/>
      <c r="AF2151" s="9"/>
      <c r="AG2151" s="14">
        <f t="shared" si="33"/>
        <v>43330</v>
      </c>
    </row>
    <row r="2152" spans="1:33">
      <c r="A2152" s="9" t="s">
        <v>10736</v>
      </c>
      <c r="B2152" s="9" t="s">
        <v>10736</v>
      </c>
      <c r="C2152" s="9" t="s">
        <v>10737</v>
      </c>
      <c r="D2152" s="9" t="s">
        <v>10738</v>
      </c>
      <c r="E2152" s="9" t="s">
        <v>36</v>
      </c>
      <c r="F2152" s="9" t="s">
        <v>37</v>
      </c>
      <c r="G2152" s="9" t="s">
        <v>38</v>
      </c>
      <c r="H2152" s="9"/>
      <c r="I2152" s="9"/>
      <c r="J2152" s="9" t="s">
        <v>39</v>
      </c>
      <c r="K2152" s="9" t="s">
        <v>193</v>
      </c>
      <c r="L2152" s="9" t="s">
        <v>2429</v>
      </c>
      <c r="M2152" s="9" t="s">
        <v>2430</v>
      </c>
      <c r="N2152" s="9" t="s">
        <v>36</v>
      </c>
      <c r="O2152" s="9">
        <v>1</v>
      </c>
      <c r="P2152" s="9" t="s">
        <v>43</v>
      </c>
      <c r="Q2152" s="9">
        <v>17.99</v>
      </c>
      <c r="R2152" s="9"/>
      <c r="S2152" s="9"/>
      <c r="T2152" s="9"/>
      <c r="U2152" s="9"/>
      <c r="V2152" s="9"/>
      <c r="W2152" s="9"/>
      <c r="X2152" s="9"/>
      <c r="Y2152" s="9" t="s">
        <v>358</v>
      </c>
      <c r="Z2152" s="9" t="s">
        <v>1413</v>
      </c>
      <c r="AA2152" s="9" t="s">
        <v>10739</v>
      </c>
      <c r="AB2152" s="9" t="s">
        <v>47</v>
      </c>
      <c r="AC2152" s="9"/>
      <c r="AD2152" s="9" t="b">
        <v>0</v>
      </c>
      <c r="AE2152" s="9"/>
      <c r="AF2152" s="9"/>
      <c r="AG2152" s="14">
        <f t="shared" si="33"/>
        <v>43330</v>
      </c>
    </row>
    <row r="2153" spans="1:33">
      <c r="A2153" s="9" t="s">
        <v>10736</v>
      </c>
      <c r="B2153" s="9" t="s">
        <v>10736</v>
      </c>
      <c r="C2153" s="9" t="s">
        <v>10737</v>
      </c>
      <c r="D2153" s="9" t="s">
        <v>10738</v>
      </c>
      <c r="E2153" s="9" t="s">
        <v>36</v>
      </c>
      <c r="F2153" s="9" t="s">
        <v>37</v>
      </c>
      <c r="G2153" s="9" t="s">
        <v>38</v>
      </c>
      <c r="H2153" s="9"/>
      <c r="I2153" s="9"/>
      <c r="J2153" s="9" t="s">
        <v>39</v>
      </c>
      <c r="K2153" s="9" t="s">
        <v>322</v>
      </c>
      <c r="L2153" s="9" t="s">
        <v>10740</v>
      </c>
      <c r="M2153" s="9" t="s">
        <v>10741</v>
      </c>
      <c r="N2153" s="9" t="s">
        <v>36</v>
      </c>
      <c r="O2153" s="9">
        <v>1</v>
      </c>
      <c r="P2153" s="9" t="s">
        <v>43</v>
      </c>
      <c r="Q2153" s="9">
        <v>9.99</v>
      </c>
      <c r="R2153" s="9"/>
      <c r="S2153" s="9"/>
      <c r="T2153" s="9"/>
      <c r="U2153" s="9"/>
      <c r="V2153" s="9"/>
      <c r="W2153" s="9"/>
      <c r="X2153" s="9"/>
      <c r="Y2153" s="9" t="s">
        <v>358</v>
      </c>
      <c r="Z2153" s="9" t="s">
        <v>1413</v>
      </c>
      <c r="AA2153" s="9" t="s">
        <v>10739</v>
      </c>
      <c r="AB2153" s="9" t="s">
        <v>47</v>
      </c>
      <c r="AC2153" s="9"/>
      <c r="AD2153" s="9" t="b">
        <v>0</v>
      </c>
      <c r="AE2153" s="9"/>
      <c r="AF2153" s="9"/>
      <c r="AG2153" s="14">
        <f t="shared" si="33"/>
        <v>43330</v>
      </c>
    </row>
    <row r="2154" spans="1:33">
      <c r="A2154" s="9" t="s">
        <v>10742</v>
      </c>
      <c r="B2154" s="9" t="s">
        <v>10742</v>
      </c>
      <c r="C2154" s="9" t="s">
        <v>10743</v>
      </c>
      <c r="D2154" s="9" t="s">
        <v>10744</v>
      </c>
      <c r="E2154" s="9" t="s">
        <v>36</v>
      </c>
      <c r="F2154" s="9" t="s">
        <v>37</v>
      </c>
      <c r="G2154" s="9" t="s">
        <v>38</v>
      </c>
      <c r="H2154" s="9"/>
      <c r="I2154" s="9"/>
      <c r="J2154" s="9" t="s">
        <v>90</v>
      </c>
      <c r="K2154" s="9" t="s">
        <v>176</v>
      </c>
      <c r="L2154" s="9" t="s">
        <v>177</v>
      </c>
      <c r="M2154" s="9" t="s">
        <v>178</v>
      </c>
      <c r="N2154" s="9" t="s">
        <v>36</v>
      </c>
      <c r="O2154" s="9">
        <v>1</v>
      </c>
      <c r="P2154" s="9" t="s">
        <v>43</v>
      </c>
      <c r="Q2154" s="9">
        <v>15.99</v>
      </c>
      <c r="R2154" s="9"/>
      <c r="S2154" s="9">
        <v>3.27</v>
      </c>
      <c r="T2154" s="9"/>
      <c r="U2154" s="9"/>
      <c r="V2154" s="9"/>
      <c r="W2154" s="9"/>
      <c r="X2154" s="9">
        <v>3.27</v>
      </c>
      <c r="Y2154" s="9" t="s">
        <v>2456</v>
      </c>
      <c r="Z2154" s="9" t="s">
        <v>56</v>
      </c>
      <c r="AA2154" s="9" t="s">
        <v>10745</v>
      </c>
      <c r="AB2154" s="9" t="s">
        <v>47</v>
      </c>
      <c r="AC2154" s="9" t="s">
        <v>97</v>
      </c>
      <c r="AD2154" s="9" t="b">
        <v>0</v>
      </c>
      <c r="AE2154" s="9"/>
      <c r="AF2154" s="9"/>
      <c r="AG2154" s="14">
        <f t="shared" si="33"/>
        <v>43330</v>
      </c>
    </row>
    <row r="2155" spans="1:33">
      <c r="A2155" s="9" t="s">
        <v>10746</v>
      </c>
      <c r="B2155" s="9" t="s">
        <v>10746</v>
      </c>
      <c r="C2155" s="9" t="s">
        <v>10747</v>
      </c>
      <c r="D2155" s="9" t="s">
        <v>10748</v>
      </c>
      <c r="E2155" s="9" t="s">
        <v>36</v>
      </c>
      <c r="F2155" s="9" t="s">
        <v>37</v>
      </c>
      <c r="G2155" s="9" t="s">
        <v>38</v>
      </c>
      <c r="H2155" s="9"/>
      <c r="I2155" s="9"/>
      <c r="J2155" s="9" t="s">
        <v>70</v>
      </c>
      <c r="K2155" s="9" t="s">
        <v>3482</v>
      </c>
      <c r="L2155" s="9" t="s">
        <v>3483</v>
      </c>
      <c r="M2155" s="9" t="s">
        <v>3484</v>
      </c>
      <c r="N2155" s="9" t="s">
        <v>36</v>
      </c>
      <c r="O2155" s="9">
        <v>1</v>
      </c>
      <c r="P2155" s="9" t="s">
        <v>43</v>
      </c>
      <c r="Q2155" s="9">
        <v>20.99</v>
      </c>
      <c r="R2155" s="9"/>
      <c r="S2155" s="9"/>
      <c r="T2155" s="9"/>
      <c r="U2155" s="9"/>
      <c r="V2155" s="9"/>
      <c r="W2155" s="9"/>
      <c r="X2155" s="9"/>
      <c r="Y2155" s="9" t="s">
        <v>10749</v>
      </c>
      <c r="Z2155" s="9" t="s">
        <v>75</v>
      </c>
      <c r="AA2155" s="9" t="s">
        <v>10750</v>
      </c>
      <c r="AB2155" s="9" t="s">
        <v>47</v>
      </c>
      <c r="AC2155" s="9"/>
      <c r="AD2155" s="9" t="b">
        <v>0</v>
      </c>
      <c r="AE2155" s="9"/>
      <c r="AF2155" s="9"/>
      <c r="AG2155" s="14">
        <f t="shared" si="33"/>
        <v>43330</v>
      </c>
    </row>
    <row r="2156" spans="1:33">
      <c r="A2156" s="9" t="s">
        <v>10751</v>
      </c>
      <c r="B2156" s="9" t="s">
        <v>10751</v>
      </c>
      <c r="C2156" s="9" t="s">
        <v>10752</v>
      </c>
      <c r="D2156" s="9" t="s">
        <v>10753</v>
      </c>
      <c r="E2156" s="9" t="s">
        <v>36</v>
      </c>
      <c r="F2156" s="9" t="s">
        <v>37</v>
      </c>
      <c r="G2156" s="9" t="s">
        <v>38</v>
      </c>
      <c r="H2156" s="9"/>
      <c r="I2156" s="9"/>
      <c r="J2156" s="9" t="s">
        <v>39</v>
      </c>
      <c r="K2156" s="9" t="s">
        <v>176</v>
      </c>
      <c r="L2156" s="9" t="s">
        <v>177</v>
      </c>
      <c r="M2156" s="9" t="s">
        <v>178</v>
      </c>
      <c r="N2156" s="9" t="s">
        <v>36</v>
      </c>
      <c r="O2156" s="9">
        <v>1</v>
      </c>
      <c r="P2156" s="9" t="s">
        <v>43</v>
      </c>
      <c r="Q2156" s="9">
        <v>15.99</v>
      </c>
      <c r="R2156" s="9"/>
      <c r="S2156" s="9"/>
      <c r="T2156" s="9"/>
      <c r="U2156" s="9"/>
      <c r="V2156" s="9"/>
      <c r="W2156" s="9"/>
      <c r="X2156" s="9"/>
      <c r="Y2156" s="9" t="s">
        <v>119</v>
      </c>
      <c r="Z2156" s="9" t="s">
        <v>180</v>
      </c>
      <c r="AA2156" s="9" t="s">
        <v>10754</v>
      </c>
      <c r="AB2156" s="9" t="s">
        <v>47</v>
      </c>
      <c r="AC2156" s="9"/>
      <c r="AD2156" s="9" t="b">
        <v>0</v>
      </c>
      <c r="AE2156" s="9"/>
      <c r="AF2156" s="9"/>
      <c r="AG2156" s="14">
        <f t="shared" si="33"/>
        <v>43330</v>
      </c>
    </row>
    <row r="2157" spans="1:33">
      <c r="A2157" s="9" t="s">
        <v>10755</v>
      </c>
      <c r="B2157" s="9" t="s">
        <v>10755</v>
      </c>
      <c r="C2157" s="9" t="s">
        <v>10756</v>
      </c>
      <c r="D2157" s="9" t="s">
        <v>10757</v>
      </c>
      <c r="E2157" s="9" t="s">
        <v>36</v>
      </c>
      <c r="F2157" s="9" t="s">
        <v>37</v>
      </c>
      <c r="G2157" s="9" t="s">
        <v>38</v>
      </c>
      <c r="H2157" s="9"/>
      <c r="I2157" s="9"/>
      <c r="J2157" s="9" t="s">
        <v>39</v>
      </c>
      <c r="K2157" s="9" t="s">
        <v>10509</v>
      </c>
      <c r="L2157" s="9" t="s">
        <v>2105</v>
      </c>
      <c r="M2157" s="9" t="s">
        <v>2106</v>
      </c>
      <c r="N2157" s="9" t="s">
        <v>36</v>
      </c>
      <c r="O2157" s="9">
        <v>1</v>
      </c>
      <c r="P2157" s="9" t="s">
        <v>43</v>
      </c>
      <c r="Q2157" s="9">
        <v>35.99</v>
      </c>
      <c r="R2157" s="9"/>
      <c r="S2157" s="9"/>
      <c r="T2157" s="9"/>
      <c r="U2157" s="9"/>
      <c r="V2157" s="9"/>
      <c r="W2157" s="9"/>
      <c r="X2157" s="9"/>
      <c r="Y2157" s="9" t="s">
        <v>119</v>
      </c>
      <c r="Z2157" s="9" t="s">
        <v>1125</v>
      </c>
      <c r="AA2157" s="9" t="s">
        <v>4129</v>
      </c>
      <c r="AB2157" s="9" t="s">
        <v>47</v>
      </c>
      <c r="AC2157" s="9"/>
      <c r="AD2157" s="9" t="b">
        <v>0</v>
      </c>
      <c r="AE2157" s="9"/>
      <c r="AF2157" s="9"/>
      <c r="AG2157" s="14">
        <f t="shared" si="33"/>
        <v>43330</v>
      </c>
    </row>
    <row r="2158" spans="1:33">
      <c r="A2158" s="9" t="s">
        <v>10755</v>
      </c>
      <c r="B2158" s="9" t="s">
        <v>10755</v>
      </c>
      <c r="C2158" s="9" t="s">
        <v>10756</v>
      </c>
      <c r="D2158" s="9" t="s">
        <v>10757</v>
      </c>
      <c r="E2158" s="9" t="s">
        <v>36</v>
      </c>
      <c r="F2158" s="9" t="s">
        <v>37</v>
      </c>
      <c r="G2158" s="9" t="s">
        <v>38</v>
      </c>
      <c r="H2158" s="9"/>
      <c r="I2158" s="9"/>
      <c r="J2158" s="9" t="s">
        <v>39</v>
      </c>
      <c r="K2158" s="9" t="s">
        <v>10758</v>
      </c>
      <c r="L2158" s="9" t="s">
        <v>5574</v>
      </c>
      <c r="M2158" s="9" t="s">
        <v>5575</v>
      </c>
      <c r="N2158" s="9" t="s">
        <v>36</v>
      </c>
      <c r="O2158" s="9">
        <v>1</v>
      </c>
      <c r="P2158" s="9" t="s">
        <v>43</v>
      </c>
      <c r="Q2158" s="9">
        <v>35.99</v>
      </c>
      <c r="R2158" s="9"/>
      <c r="S2158" s="9"/>
      <c r="T2158" s="9"/>
      <c r="U2158" s="9"/>
      <c r="V2158" s="9"/>
      <c r="W2158" s="9"/>
      <c r="X2158" s="9"/>
      <c r="Y2158" s="9" t="s">
        <v>119</v>
      </c>
      <c r="Z2158" s="9" t="s">
        <v>1125</v>
      </c>
      <c r="AA2158" s="9" t="s">
        <v>4129</v>
      </c>
      <c r="AB2158" s="9" t="s">
        <v>47</v>
      </c>
      <c r="AC2158" s="9"/>
      <c r="AD2158" s="9" t="b">
        <v>0</v>
      </c>
      <c r="AE2158" s="9"/>
      <c r="AF2158" s="9"/>
      <c r="AG2158" s="14">
        <f t="shared" si="33"/>
        <v>43330</v>
      </c>
    </row>
    <row r="2159" spans="1:33">
      <c r="A2159" s="9" t="s">
        <v>10759</v>
      </c>
      <c r="B2159" s="9" t="s">
        <v>10759</v>
      </c>
      <c r="C2159" s="9" t="s">
        <v>10760</v>
      </c>
      <c r="D2159" s="9" t="s">
        <v>10761</v>
      </c>
      <c r="E2159" s="9" t="s">
        <v>36</v>
      </c>
      <c r="F2159" s="9" t="s">
        <v>37</v>
      </c>
      <c r="G2159" s="9" t="s">
        <v>38</v>
      </c>
      <c r="H2159" s="9"/>
      <c r="I2159" s="9"/>
      <c r="J2159" s="9" t="s">
        <v>39</v>
      </c>
      <c r="K2159" s="9" t="s">
        <v>477</v>
      </c>
      <c r="L2159" s="9" t="s">
        <v>478</v>
      </c>
      <c r="M2159" s="9" t="s">
        <v>479</v>
      </c>
      <c r="N2159" s="9" t="s">
        <v>36</v>
      </c>
      <c r="O2159" s="9">
        <v>1</v>
      </c>
      <c r="P2159" s="9" t="s">
        <v>43</v>
      </c>
      <c r="Q2159" s="9">
        <v>22.99</v>
      </c>
      <c r="R2159" s="9"/>
      <c r="S2159" s="9"/>
      <c r="T2159" s="9"/>
      <c r="U2159" s="9"/>
      <c r="V2159" s="9"/>
      <c r="W2159" s="9"/>
      <c r="X2159" s="9"/>
      <c r="Y2159" s="9" t="s">
        <v>228</v>
      </c>
      <c r="Z2159" s="9" t="s">
        <v>56</v>
      </c>
      <c r="AA2159" s="9" t="s">
        <v>10762</v>
      </c>
      <c r="AB2159" s="9" t="s">
        <v>47</v>
      </c>
      <c r="AC2159" s="9"/>
      <c r="AD2159" s="9" t="b">
        <v>0</v>
      </c>
      <c r="AE2159" s="9"/>
      <c r="AF2159" s="9"/>
      <c r="AG2159" s="14">
        <f t="shared" si="33"/>
        <v>43330</v>
      </c>
    </row>
    <row r="2160" spans="1:33">
      <c r="A2160" s="9" t="s">
        <v>10763</v>
      </c>
      <c r="B2160" s="9" t="s">
        <v>10763</v>
      </c>
      <c r="C2160" s="9" t="s">
        <v>10764</v>
      </c>
      <c r="D2160" s="9" t="s">
        <v>10765</v>
      </c>
      <c r="E2160" s="9" t="s">
        <v>36</v>
      </c>
      <c r="F2160" s="9" t="s">
        <v>37</v>
      </c>
      <c r="G2160" s="9" t="s">
        <v>38</v>
      </c>
      <c r="H2160" s="9"/>
      <c r="I2160" s="9"/>
      <c r="J2160" s="9" t="s">
        <v>39</v>
      </c>
      <c r="K2160" s="9" t="s">
        <v>921</v>
      </c>
      <c r="L2160" s="9" t="s">
        <v>139</v>
      </c>
      <c r="M2160" s="9" t="s">
        <v>140</v>
      </c>
      <c r="N2160" s="9" t="s">
        <v>36</v>
      </c>
      <c r="O2160" s="9">
        <v>1</v>
      </c>
      <c r="P2160" s="9" t="s">
        <v>43</v>
      </c>
      <c r="Q2160" s="9">
        <v>22.65</v>
      </c>
      <c r="R2160" s="9"/>
      <c r="S2160" s="9"/>
      <c r="T2160" s="9"/>
      <c r="U2160" s="9"/>
      <c r="V2160" s="9"/>
      <c r="W2160" s="9"/>
      <c r="X2160" s="9"/>
      <c r="Y2160" s="9" t="s">
        <v>9403</v>
      </c>
      <c r="Z2160" s="9" t="s">
        <v>56</v>
      </c>
      <c r="AA2160" s="9" t="s">
        <v>10766</v>
      </c>
      <c r="AB2160" s="9" t="s">
        <v>47</v>
      </c>
      <c r="AC2160" s="9"/>
      <c r="AD2160" s="9" t="b">
        <v>0</v>
      </c>
      <c r="AE2160" s="9"/>
      <c r="AF2160" s="9"/>
      <c r="AG2160" s="14">
        <f t="shared" si="33"/>
        <v>43330</v>
      </c>
    </row>
    <row r="2161" spans="1:33">
      <c r="A2161" s="9" t="s">
        <v>10767</v>
      </c>
      <c r="B2161" s="9" t="s">
        <v>10767</v>
      </c>
      <c r="C2161" s="9" t="s">
        <v>10768</v>
      </c>
      <c r="D2161" s="9" t="s">
        <v>10769</v>
      </c>
      <c r="E2161" s="9" t="s">
        <v>36</v>
      </c>
      <c r="F2161" s="9" t="s">
        <v>37</v>
      </c>
      <c r="G2161" s="9" t="s">
        <v>38</v>
      </c>
      <c r="H2161" s="9"/>
      <c r="I2161" s="9"/>
      <c r="J2161" s="9" t="s">
        <v>90</v>
      </c>
      <c r="K2161" s="9" t="s">
        <v>176</v>
      </c>
      <c r="L2161" s="9" t="s">
        <v>392</v>
      </c>
      <c r="M2161" s="9" t="s">
        <v>393</v>
      </c>
      <c r="N2161" s="9" t="s">
        <v>36</v>
      </c>
      <c r="O2161" s="9">
        <v>1</v>
      </c>
      <c r="P2161" s="9" t="s">
        <v>43</v>
      </c>
      <c r="Q2161" s="9">
        <v>15.99</v>
      </c>
      <c r="R2161" s="9"/>
      <c r="S2161" s="9">
        <v>3.93</v>
      </c>
      <c r="T2161" s="9"/>
      <c r="U2161" s="9"/>
      <c r="V2161" s="9"/>
      <c r="W2161" s="9"/>
      <c r="X2161" s="9">
        <v>3.93</v>
      </c>
      <c r="Y2161" s="9" t="s">
        <v>10770</v>
      </c>
      <c r="Z2161" s="9" t="s">
        <v>56</v>
      </c>
      <c r="AA2161" s="9" t="s">
        <v>10771</v>
      </c>
      <c r="AB2161" s="9" t="s">
        <v>47</v>
      </c>
      <c r="AC2161" s="9" t="s">
        <v>97</v>
      </c>
      <c r="AD2161" s="9" t="b">
        <v>0</v>
      </c>
      <c r="AE2161" s="9"/>
      <c r="AF2161" s="9"/>
      <c r="AG2161" s="14">
        <f t="shared" si="33"/>
        <v>43330</v>
      </c>
    </row>
    <row r="2162" spans="1:33">
      <c r="A2162" s="9" t="s">
        <v>10772</v>
      </c>
      <c r="B2162" s="9" t="s">
        <v>10772</v>
      </c>
      <c r="C2162" s="9" t="s">
        <v>10773</v>
      </c>
      <c r="D2162" s="9" t="s">
        <v>10774</v>
      </c>
      <c r="E2162" s="9" t="s">
        <v>36</v>
      </c>
      <c r="F2162" s="9" t="s">
        <v>37</v>
      </c>
      <c r="G2162" s="9" t="s">
        <v>38</v>
      </c>
      <c r="H2162" s="9"/>
      <c r="I2162" s="9"/>
      <c r="J2162" s="9" t="s">
        <v>90</v>
      </c>
      <c r="K2162" s="9" t="s">
        <v>176</v>
      </c>
      <c r="L2162" s="9" t="s">
        <v>297</v>
      </c>
      <c r="M2162" s="9" t="s">
        <v>298</v>
      </c>
      <c r="N2162" s="9" t="s">
        <v>36</v>
      </c>
      <c r="O2162" s="9">
        <v>1</v>
      </c>
      <c r="P2162" s="9" t="s">
        <v>43</v>
      </c>
      <c r="Q2162" s="9">
        <v>15.99</v>
      </c>
      <c r="R2162" s="9"/>
      <c r="S2162" s="9">
        <v>2.82</v>
      </c>
      <c r="T2162" s="9"/>
      <c r="U2162" s="9"/>
      <c r="V2162" s="9"/>
      <c r="W2162" s="9"/>
      <c r="X2162" s="9"/>
      <c r="Y2162" s="9" t="s">
        <v>439</v>
      </c>
      <c r="Z2162" s="9" t="s">
        <v>56</v>
      </c>
      <c r="AA2162" s="9" t="s">
        <v>10775</v>
      </c>
      <c r="AB2162" s="9" t="s">
        <v>47</v>
      </c>
      <c r="AC2162" s="9"/>
      <c r="AD2162" s="9" t="b">
        <v>0</v>
      </c>
      <c r="AE2162" s="9"/>
      <c r="AF2162" s="9"/>
      <c r="AG2162" s="14">
        <f t="shared" si="33"/>
        <v>43330</v>
      </c>
    </row>
    <row r="2163" spans="1:33">
      <c r="A2163" s="9" t="s">
        <v>10776</v>
      </c>
      <c r="B2163" s="9" t="s">
        <v>10776</v>
      </c>
      <c r="C2163" s="9" t="s">
        <v>10777</v>
      </c>
      <c r="D2163" s="9" t="s">
        <v>10778</v>
      </c>
      <c r="E2163" s="9" t="s">
        <v>36</v>
      </c>
      <c r="F2163" s="9" t="s">
        <v>37</v>
      </c>
      <c r="G2163" s="9" t="s">
        <v>38</v>
      </c>
      <c r="H2163" s="9"/>
      <c r="I2163" s="9"/>
      <c r="J2163" s="9" t="s">
        <v>90</v>
      </c>
      <c r="K2163" s="9" t="s">
        <v>1860</v>
      </c>
      <c r="L2163" s="9" t="s">
        <v>4822</v>
      </c>
      <c r="M2163" s="9" t="s">
        <v>4823</v>
      </c>
      <c r="N2163" s="9" t="s">
        <v>36</v>
      </c>
      <c r="O2163" s="9">
        <v>1</v>
      </c>
      <c r="P2163" s="9" t="s">
        <v>43</v>
      </c>
      <c r="Q2163" s="9">
        <v>29.99</v>
      </c>
      <c r="R2163" s="9"/>
      <c r="S2163" s="9">
        <v>2.94</v>
      </c>
      <c r="T2163" s="9"/>
      <c r="U2163" s="9"/>
      <c r="V2163" s="9"/>
      <c r="W2163" s="9"/>
      <c r="X2163" s="9">
        <v>2.94</v>
      </c>
      <c r="Y2163" s="9" t="s">
        <v>519</v>
      </c>
      <c r="Z2163" s="9" t="s">
        <v>56</v>
      </c>
      <c r="AA2163" s="9" t="s">
        <v>10779</v>
      </c>
      <c r="AB2163" s="9" t="s">
        <v>47</v>
      </c>
      <c r="AC2163" s="9" t="s">
        <v>97</v>
      </c>
      <c r="AD2163" s="9" t="b">
        <v>0</v>
      </c>
      <c r="AE2163" s="9"/>
      <c r="AF2163" s="9"/>
      <c r="AG2163" s="14">
        <f t="shared" si="33"/>
        <v>43330</v>
      </c>
    </row>
    <row r="2164" spans="1:33">
      <c r="A2164" s="9" t="s">
        <v>10780</v>
      </c>
      <c r="B2164" s="9" t="s">
        <v>10780</v>
      </c>
      <c r="C2164" s="9" t="s">
        <v>10781</v>
      </c>
      <c r="D2164" s="9" t="s">
        <v>10782</v>
      </c>
      <c r="E2164" s="9" t="s">
        <v>36</v>
      </c>
      <c r="F2164" s="9" t="s">
        <v>37</v>
      </c>
      <c r="G2164" s="9" t="s">
        <v>38</v>
      </c>
      <c r="H2164" s="9"/>
      <c r="I2164" s="9"/>
      <c r="J2164" s="9" t="s">
        <v>39</v>
      </c>
      <c r="K2164" s="9" t="s">
        <v>921</v>
      </c>
      <c r="L2164" s="9" t="s">
        <v>139</v>
      </c>
      <c r="M2164" s="9" t="s">
        <v>140</v>
      </c>
      <c r="N2164" s="9" t="s">
        <v>36</v>
      </c>
      <c r="O2164" s="9">
        <v>1</v>
      </c>
      <c r="P2164" s="9" t="s">
        <v>43</v>
      </c>
      <c r="Q2164" s="9">
        <v>22.65</v>
      </c>
      <c r="R2164" s="9"/>
      <c r="S2164" s="9"/>
      <c r="T2164" s="9"/>
      <c r="U2164" s="9"/>
      <c r="V2164" s="9"/>
      <c r="W2164" s="9"/>
      <c r="X2164" s="9"/>
      <c r="Y2164" s="9" t="s">
        <v>5017</v>
      </c>
      <c r="Z2164" s="9" t="s">
        <v>65</v>
      </c>
      <c r="AA2164" s="9" t="s">
        <v>10783</v>
      </c>
      <c r="AB2164" s="9" t="s">
        <v>47</v>
      </c>
      <c r="AC2164" s="9"/>
      <c r="AD2164" s="9" t="b">
        <v>0</v>
      </c>
      <c r="AE2164" s="9"/>
      <c r="AF2164" s="9"/>
      <c r="AG2164" s="14">
        <f t="shared" si="33"/>
        <v>43330</v>
      </c>
    </row>
    <row r="2165" spans="1:33">
      <c r="A2165" s="9" t="s">
        <v>10784</v>
      </c>
      <c r="B2165" s="9" t="s">
        <v>10784</v>
      </c>
      <c r="C2165" s="9" t="s">
        <v>10785</v>
      </c>
      <c r="D2165" s="9" t="s">
        <v>10786</v>
      </c>
      <c r="E2165" s="9" t="s">
        <v>36</v>
      </c>
      <c r="F2165" s="9" t="s">
        <v>37</v>
      </c>
      <c r="G2165" s="9" t="s">
        <v>38</v>
      </c>
      <c r="H2165" s="9"/>
      <c r="I2165" s="9"/>
      <c r="J2165" s="9" t="s">
        <v>39</v>
      </c>
      <c r="K2165" s="9" t="s">
        <v>4900</v>
      </c>
      <c r="L2165" s="9" t="s">
        <v>4901</v>
      </c>
      <c r="M2165" s="9" t="s">
        <v>4902</v>
      </c>
      <c r="N2165" s="9" t="s">
        <v>36</v>
      </c>
      <c r="O2165" s="9">
        <v>1</v>
      </c>
      <c r="P2165" s="9" t="s">
        <v>43</v>
      </c>
      <c r="Q2165" s="9">
        <v>29.99</v>
      </c>
      <c r="R2165" s="9"/>
      <c r="S2165" s="9">
        <v>3.98</v>
      </c>
      <c r="T2165" s="9"/>
      <c r="U2165" s="9"/>
      <c r="V2165" s="9"/>
      <c r="W2165" s="9"/>
      <c r="X2165" s="9"/>
      <c r="Y2165" s="9" t="s">
        <v>519</v>
      </c>
      <c r="Z2165" s="9" t="s">
        <v>56</v>
      </c>
      <c r="AA2165" s="9" t="s">
        <v>10787</v>
      </c>
      <c r="AB2165" s="9" t="s">
        <v>47</v>
      </c>
      <c r="AC2165" s="9"/>
      <c r="AD2165" s="9" t="b">
        <v>0</v>
      </c>
      <c r="AE2165" s="9"/>
      <c r="AF2165" s="9"/>
      <c r="AG2165" s="14">
        <f t="shared" si="33"/>
        <v>43330</v>
      </c>
    </row>
    <row r="2166" spans="1:33">
      <c r="A2166" s="9" t="s">
        <v>10788</v>
      </c>
      <c r="B2166" s="9" t="s">
        <v>10788</v>
      </c>
      <c r="C2166" s="9" t="s">
        <v>10789</v>
      </c>
      <c r="D2166" s="9" t="s">
        <v>10790</v>
      </c>
      <c r="E2166" s="9" t="s">
        <v>36</v>
      </c>
      <c r="F2166" s="9" t="s">
        <v>37</v>
      </c>
      <c r="G2166" s="9" t="s">
        <v>38</v>
      </c>
      <c r="H2166" s="9"/>
      <c r="I2166" s="9"/>
      <c r="J2166" s="9" t="s">
        <v>39</v>
      </c>
      <c r="K2166" s="9" t="s">
        <v>176</v>
      </c>
      <c r="L2166" s="9" t="s">
        <v>1255</v>
      </c>
      <c r="M2166" s="9" t="s">
        <v>1256</v>
      </c>
      <c r="N2166" s="9" t="s">
        <v>36</v>
      </c>
      <c r="O2166" s="9">
        <v>1</v>
      </c>
      <c r="P2166" s="9" t="s">
        <v>43</v>
      </c>
      <c r="Q2166" s="9">
        <v>15.99</v>
      </c>
      <c r="R2166" s="9"/>
      <c r="S2166" s="9"/>
      <c r="T2166" s="9"/>
      <c r="U2166" s="9"/>
      <c r="V2166" s="9"/>
      <c r="W2166" s="9"/>
      <c r="X2166" s="9"/>
      <c r="Y2166" s="9" t="s">
        <v>85</v>
      </c>
      <c r="Z2166" s="9" t="s">
        <v>75</v>
      </c>
      <c r="AA2166" s="9" t="s">
        <v>10791</v>
      </c>
      <c r="AB2166" s="9" t="s">
        <v>47</v>
      </c>
      <c r="AC2166" s="9"/>
      <c r="AD2166" s="9" t="b">
        <v>0</v>
      </c>
      <c r="AE2166" s="9"/>
      <c r="AF2166" s="9"/>
      <c r="AG2166" s="14">
        <f t="shared" si="33"/>
        <v>43331</v>
      </c>
    </row>
    <row r="2167" spans="1:33">
      <c r="A2167" s="9" t="s">
        <v>10792</v>
      </c>
      <c r="B2167" s="9" t="s">
        <v>10792</v>
      </c>
      <c r="C2167" s="9" t="s">
        <v>10793</v>
      </c>
      <c r="D2167" s="9" t="s">
        <v>10794</v>
      </c>
      <c r="E2167" s="9" t="s">
        <v>36</v>
      </c>
      <c r="F2167" s="9" t="s">
        <v>37</v>
      </c>
      <c r="G2167" s="9" t="s">
        <v>38</v>
      </c>
      <c r="H2167" s="9"/>
      <c r="I2167" s="9"/>
      <c r="J2167" s="9" t="s">
        <v>39</v>
      </c>
      <c r="K2167" s="9" t="s">
        <v>10795</v>
      </c>
      <c r="L2167" s="9" t="s">
        <v>10796</v>
      </c>
      <c r="M2167" s="9" t="s">
        <v>10797</v>
      </c>
      <c r="N2167" s="9" t="s">
        <v>36</v>
      </c>
      <c r="O2167" s="9">
        <v>1</v>
      </c>
      <c r="P2167" s="9" t="s">
        <v>43</v>
      </c>
      <c r="Q2167" s="9">
        <v>29.99</v>
      </c>
      <c r="R2167" s="9"/>
      <c r="S2167" s="9"/>
      <c r="T2167" s="9"/>
      <c r="U2167" s="9"/>
      <c r="V2167" s="9"/>
      <c r="W2167" s="9"/>
      <c r="X2167" s="9"/>
      <c r="Y2167" s="9" t="s">
        <v>858</v>
      </c>
      <c r="Z2167" s="9" t="s">
        <v>859</v>
      </c>
      <c r="AA2167" s="9" t="s">
        <v>10798</v>
      </c>
      <c r="AB2167" s="9" t="s">
        <v>47</v>
      </c>
      <c r="AC2167" s="9"/>
      <c r="AD2167" s="9" t="b">
        <v>0</v>
      </c>
      <c r="AE2167" s="9"/>
      <c r="AF2167" s="9"/>
      <c r="AG2167" s="14">
        <f t="shared" si="33"/>
        <v>43331</v>
      </c>
    </row>
    <row r="2168" spans="1:33">
      <c r="A2168" s="9" t="s">
        <v>10799</v>
      </c>
      <c r="B2168" s="9" t="s">
        <v>10799</v>
      </c>
      <c r="C2168" s="9" t="s">
        <v>10800</v>
      </c>
      <c r="D2168" s="9" t="s">
        <v>10801</v>
      </c>
      <c r="E2168" s="9" t="s">
        <v>36</v>
      </c>
      <c r="F2168" s="9" t="s">
        <v>37</v>
      </c>
      <c r="G2168" s="9" t="s">
        <v>38</v>
      </c>
      <c r="H2168" s="9"/>
      <c r="I2168" s="9"/>
      <c r="J2168" s="9" t="s">
        <v>39</v>
      </c>
      <c r="K2168" s="9" t="s">
        <v>3647</v>
      </c>
      <c r="L2168" s="9" t="s">
        <v>3648</v>
      </c>
      <c r="M2168" s="9" t="s">
        <v>3649</v>
      </c>
      <c r="N2168" s="9" t="s">
        <v>36</v>
      </c>
      <c r="O2168" s="9">
        <v>1</v>
      </c>
      <c r="P2168" s="9" t="s">
        <v>43</v>
      </c>
      <c r="Q2168" s="9">
        <v>26.99</v>
      </c>
      <c r="R2168" s="9"/>
      <c r="S2168" s="9"/>
      <c r="T2168" s="9"/>
      <c r="U2168" s="9"/>
      <c r="V2168" s="9"/>
      <c r="W2168" s="9"/>
      <c r="X2168" s="9"/>
      <c r="Y2168" s="9" t="s">
        <v>163</v>
      </c>
      <c r="Z2168" s="9" t="s">
        <v>75</v>
      </c>
      <c r="AA2168" s="9" t="s">
        <v>10802</v>
      </c>
      <c r="AB2168" s="9" t="s">
        <v>47</v>
      </c>
      <c r="AC2168" s="9"/>
      <c r="AD2168" s="9" t="b">
        <v>0</v>
      </c>
      <c r="AE2168" s="9"/>
      <c r="AF2168" s="9"/>
      <c r="AG2168" s="14">
        <f t="shared" si="33"/>
        <v>43331</v>
      </c>
    </row>
    <row r="2169" spans="1:33">
      <c r="A2169" s="9" t="s">
        <v>10803</v>
      </c>
      <c r="B2169" s="9" t="s">
        <v>10803</v>
      </c>
      <c r="C2169" s="9" t="s">
        <v>10804</v>
      </c>
      <c r="D2169" s="9" t="s">
        <v>10805</v>
      </c>
      <c r="E2169" s="9" t="s">
        <v>36</v>
      </c>
      <c r="F2169" s="9" t="s">
        <v>37</v>
      </c>
      <c r="G2169" s="9" t="s">
        <v>38</v>
      </c>
      <c r="H2169" s="9"/>
      <c r="I2169" s="9"/>
      <c r="J2169" s="9" t="s">
        <v>39</v>
      </c>
      <c r="K2169" s="9" t="s">
        <v>176</v>
      </c>
      <c r="L2169" s="9" t="s">
        <v>177</v>
      </c>
      <c r="M2169" s="9" t="s">
        <v>178</v>
      </c>
      <c r="N2169" s="9" t="s">
        <v>36</v>
      </c>
      <c r="O2169" s="9">
        <v>1</v>
      </c>
      <c r="P2169" s="9" t="s">
        <v>43</v>
      </c>
      <c r="Q2169" s="9">
        <v>15.99</v>
      </c>
      <c r="R2169" s="9"/>
      <c r="S2169" s="9">
        <v>4.24</v>
      </c>
      <c r="T2169" s="9"/>
      <c r="U2169" s="9"/>
      <c r="V2169" s="9"/>
      <c r="W2169" s="9"/>
      <c r="X2169" s="9"/>
      <c r="Y2169" s="9" t="s">
        <v>7221</v>
      </c>
      <c r="Z2169" s="9" t="s">
        <v>45</v>
      </c>
      <c r="AA2169" s="9" t="s">
        <v>10806</v>
      </c>
      <c r="AB2169" s="9" t="s">
        <v>47</v>
      </c>
      <c r="AC2169" s="9"/>
      <c r="AD2169" s="9" t="b">
        <v>0</v>
      </c>
      <c r="AE2169" s="9"/>
      <c r="AF2169" s="9"/>
      <c r="AG2169" s="14">
        <f t="shared" si="33"/>
        <v>43331</v>
      </c>
    </row>
    <row r="2170" spans="1:33">
      <c r="A2170" s="9" t="s">
        <v>10803</v>
      </c>
      <c r="B2170" s="9" t="s">
        <v>10803</v>
      </c>
      <c r="C2170" s="9" t="s">
        <v>10804</v>
      </c>
      <c r="D2170" s="9" t="s">
        <v>10805</v>
      </c>
      <c r="E2170" s="9" t="s">
        <v>36</v>
      </c>
      <c r="F2170" s="9" t="s">
        <v>37</v>
      </c>
      <c r="G2170" s="9" t="s">
        <v>38</v>
      </c>
      <c r="H2170" s="9"/>
      <c r="I2170" s="9"/>
      <c r="J2170" s="9" t="s">
        <v>39</v>
      </c>
      <c r="K2170" s="9" t="s">
        <v>10598</v>
      </c>
      <c r="L2170" s="9" t="s">
        <v>2666</v>
      </c>
      <c r="M2170" s="9" t="s">
        <v>2667</v>
      </c>
      <c r="N2170" s="9" t="s">
        <v>36</v>
      </c>
      <c r="O2170" s="9">
        <v>1</v>
      </c>
      <c r="P2170" s="9" t="s">
        <v>43</v>
      </c>
      <c r="Q2170" s="9">
        <v>22.65</v>
      </c>
      <c r="R2170" s="9"/>
      <c r="S2170" s="9">
        <v>4.24</v>
      </c>
      <c r="T2170" s="9"/>
      <c r="U2170" s="9"/>
      <c r="V2170" s="9"/>
      <c r="W2170" s="9"/>
      <c r="X2170" s="9"/>
      <c r="Y2170" s="9" t="s">
        <v>7221</v>
      </c>
      <c r="Z2170" s="9" t="s">
        <v>45</v>
      </c>
      <c r="AA2170" s="9" t="s">
        <v>10806</v>
      </c>
      <c r="AB2170" s="9" t="s">
        <v>47</v>
      </c>
      <c r="AC2170" s="9"/>
      <c r="AD2170" s="9" t="b">
        <v>0</v>
      </c>
      <c r="AE2170" s="9"/>
      <c r="AF2170" s="9"/>
      <c r="AG2170" s="14">
        <f t="shared" si="33"/>
        <v>43331</v>
      </c>
    </row>
    <row r="2171" spans="1:33">
      <c r="A2171" s="9" t="s">
        <v>10807</v>
      </c>
      <c r="B2171" s="9" t="s">
        <v>10807</v>
      </c>
      <c r="C2171" s="9" t="s">
        <v>10808</v>
      </c>
      <c r="D2171" s="9" t="s">
        <v>10809</v>
      </c>
      <c r="E2171" s="9" t="s">
        <v>36</v>
      </c>
      <c r="F2171" s="9" t="s">
        <v>37</v>
      </c>
      <c r="G2171" s="9" t="s">
        <v>38</v>
      </c>
      <c r="H2171" s="9"/>
      <c r="I2171" s="9"/>
      <c r="J2171" s="9" t="s">
        <v>90</v>
      </c>
      <c r="K2171" s="9" t="s">
        <v>9395</v>
      </c>
      <c r="L2171" s="9" t="s">
        <v>186</v>
      </c>
      <c r="M2171" s="9" t="s">
        <v>187</v>
      </c>
      <c r="N2171" s="9" t="s">
        <v>36</v>
      </c>
      <c r="O2171" s="9">
        <v>1</v>
      </c>
      <c r="P2171" s="9" t="s">
        <v>43</v>
      </c>
      <c r="Q2171" s="9">
        <v>22.65</v>
      </c>
      <c r="R2171" s="9"/>
      <c r="S2171" s="9">
        <v>6.23</v>
      </c>
      <c r="T2171" s="9"/>
      <c r="U2171" s="9"/>
      <c r="V2171" s="9"/>
      <c r="W2171" s="9"/>
      <c r="X2171" s="9"/>
      <c r="Y2171" s="9" t="s">
        <v>10254</v>
      </c>
      <c r="Z2171" s="9" t="s">
        <v>56</v>
      </c>
      <c r="AA2171" s="9" t="s">
        <v>10255</v>
      </c>
      <c r="AB2171" s="9" t="s">
        <v>47</v>
      </c>
      <c r="AC2171" s="9"/>
      <c r="AD2171" s="9" t="b">
        <v>0</v>
      </c>
      <c r="AE2171" s="9"/>
      <c r="AF2171" s="9"/>
      <c r="AG2171" s="14">
        <f t="shared" si="33"/>
        <v>43331</v>
      </c>
    </row>
    <row r="2172" spans="1:33">
      <c r="A2172" s="9" t="s">
        <v>10810</v>
      </c>
      <c r="B2172" s="9" t="s">
        <v>10810</v>
      </c>
      <c r="C2172" s="9" t="s">
        <v>10811</v>
      </c>
      <c r="D2172" s="9" t="s">
        <v>10812</v>
      </c>
      <c r="E2172" s="9" t="s">
        <v>36</v>
      </c>
      <c r="F2172" s="9" t="s">
        <v>37</v>
      </c>
      <c r="G2172" s="9" t="s">
        <v>38</v>
      </c>
      <c r="H2172" s="9"/>
      <c r="I2172" s="9"/>
      <c r="J2172" s="9" t="s">
        <v>90</v>
      </c>
      <c r="K2172" s="9" t="s">
        <v>176</v>
      </c>
      <c r="L2172" s="9" t="s">
        <v>557</v>
      </c>
      <c r="M2172" s="9" t="s">
        <v>558</v>
      </c>
      <c r="N2172" s="9" t="s">
        <v>36</v>
      </c>
      <c r="O2172" s="9">
        <v>1</v>
      </c>
      <c r="P2172" s="9" t="s">
        <v>43</v>
      </c>
      <c r="Q2172" s="9">
        <v>15.99</v>
      </c>
      <c r="R2172" s="9"/>
      <c r="S2172" s="9">
        <v>2.94</v>
      </c>
      <c r="T2172" s="9"/>
      <c r="U2172" s="9"/>
      <c r="V2172" s="9"/>
      <c r="W2172" s="9"/>
      <c r="X2172" s="9">
        <v>2.94</v>
      </c>
      <c r="Y2172" s="9" t="s">
        <v>883</v>
      </c>
      <c r="Z2172" s="9" t="s">
        <v>56</v>
      </c>
      <c r="AA2172" s="9" t="s">
        <v>10813</v>
      </c>
      <c r="AB2172" s="9" t="s">
        <v>47</v>
      </c>
      <c r="AC2172" s="9" t="s">
        <v>97</v>
      </c>
      <c r="AD2172" s="9" t="b">
        <v>0</v>
      </c>
      <c r="AE2172" s="9"/>
      <c r="AF2172" s="9"/>
      <c r="AG2172" s="14">
        <f t="shared" si="33"/>
        <v>43331</v>
      </c>
    </row>
    <row r="2173" spans="1:33">
      <c r="A2173" s="9" t="s">
        <v>10814</v>
      </c>
      <c r="B2173" s="9" t="s">
        <v>10814</v>
      </c>
      <c r="C2173" s="9" t="s">
        <v>10815</v>
      </c>
      <c r="D2173" s="9" t="s">
        <v>10816</v>
      </c>
      <c r="E2173" s="9" t="s">
        <v>80</v>
      </c>
      <c r="F2173" s="9" t="s">
        <v>37</v>
      </c>
      <c r="G2173" s="9" t="s">
        <v>38</v>
      </c>
      <c r="H2173" s="9"/>
      <c r="I2173" s="9"/>
      <c r="J2173" s="9" t="s">
        <v>39</v>
      </c>
      <c r="K2173" s="9" t="s">
        <v>9316</v>
      </c>
      <c r="L2173" s="9" t="s">
        <v>10817</v>
      </c>
      <c r="M2173" s="9" t="s">
        <v>9318</v>
      </c>
      <c r="N2173" s="9" t="s">
        <v>80</v>
      </c>
      <c r="O2173" s="9">
        <v>0</v>
      </c>
      <c r="P2173" s="9"/>
      <c r="Q2173" s="9"/>
      <c r="R2173" s="9"/>
      <c r="S2173" s="9"/>
      <c r="T2173" s="9"/>
      <c r="U2173" s="9"/>
      <c r="V2173" s="9"/>
      <c r="W2173" s="9"/>
      <c r="X2173" s="9"/>
      <c r="Y2173" s="9" t="s">
        <v>10818</v>
      </c>
      <c r="Z2173" s="9" t="s">
        <v>65</v>
      </c>
      <c r="AA2173" s="9" t="s">
        <v>10819</v>
      </c>
      <c r="AB2173" s="9" t="s">
        <v>47</v>
      </c>
      <c r="AC2173" s="9"/>
      <c r="AD2173" s="9" t="b">
        <v>0</v>
      </c>
      <c r="AE2173" s="9"/>
      <c r="AF2173" s="9"/>
      <c r="AG2173" s="14">
        <f t="shared" si="33"/>
        <v>43331</v>
      </c>
    </row>
    <row r="2174" spans="1:33">
      <c r="A2174" s="9" t="s">
        <v>10820</v>
      </c>
      <c r="B2174" s="9" t="s">
        <v>10820</v>
      </c>
      <c r="C2174" s="9" t="s">
        <v>10821</v>
      </c>
      <c r="D2174" s="9" t="s">
        <v>10822</v>
      </c>
      <c r="E2174" s="9" t="s">
        <v>36</v>
      </c>
      <c r="F2174" s="9" t="s">
        <v>37</v>
      </c>
      <c r="G2174" s="9" t="s">
        <v>38</v>
      </c>
      <c r="H2174" s="9"/>
      <c r="I2174" s="9"/>
      <c r="J2174" s="9" t="s">
        <v>39</v>
      </c>
      <c r="K2174" s="9" t="s">
        <v>176</v>
      </c>
      <c r="L2174" s="9" t="s">
        <v>1275</v>
      </c>
      <c r="M2174" s="9" t="s">
        <v>1276</v>
      </c>
      <c r="N2174" s="9" t="s">
        <v>36</v>
      </c>
      <c r="O2174" s="9">
        <v>1</v>
      </c>
      <c r="P2174" s="9" t="s">
        <v>43</v>
      </c>
      <c r="Q2174" s="9">
        <v>15.99</v>
      </c>
      <c r="R2174" s="9"/>
      <c r="S2174" s="9"/>
      <c r="T2174" s="9"/>
      <c r="U2174" s="9"/>
      <c r="V2174" s="9"/>
      <c r="W2174" s="9"/>
      <c r="X2174" s="9"/>
      <c r="Y2174" s="9" t="s">
        <v>204</v>
      </c>
      <c r="Z2174" s="9" t="s">
        <v>56</v>
      </c>
      <c r="AA2174" s="9" t="s">
        <v>3887</v>
      </c>
      <c r="AB2174" s="9" t="s">
        <v>47</v>
      </c>
      <c r="AC2174" s="9"/>
      <c r="AD2174" s="9" t="b">
        <v>0</v>
      </c>
      <c r="AE2174" s="9"/>
      <c r="AF2174" s="9"/>
      <c r="AG2174" s="14">
        <f t="shared" si="33"/>
        <v>43331</v>
      </c>
    </row>
    <row r="2175" spans="1:33">
      <c r="A2175" s="9" t="s">
        <v>10823</v>
      </c>
      <c r="B2175" s="9" t="s">
        <v>10823</v>
      </c>
      <c r="C2175" s="9" t="s">
        <v>10824</v>
      </c>
      <c r="D2175" s="9" t="s">
        <v>10825</v>
      </c>
      <c r="E2175" s="9" t="s">
        <v>36</v>
      </c>
      <c r="F2175" s="9" t="s">
        <v>37</v>
      </c>
      <c r="G2175" s="9" t="s">
        <v>38</v>
      </c>
      <c r="H2175" s="9"/>
      <c r="I2175" s="9"/>
      <c r="J2175" s="9" t="s">
        <v>90</v>
      </c>
      <c r="K2175" s="9" t="s">
        <v>488</v>
      </c>
      <c r="L2175" s="9" t="s">
        <v>489</v>
      </c>
      <c r="M2175" s="9" t="s">
        <v>490</v>
      </c>
      <c r="N2175" s="9" t="s">
        <v>36</v>
      </c>
      <c r="O2175" s="9">
        <v>1</v>
      </c>
      <c r="P2175" s="9" t="s">
        <v>43</v>
      </c>
      <c r="Q2175" s="9">
        <v>20.99</v>
      </c>
      <c r="R2175" s="9"/>
      <c r="S2175" s="9">
        <v>3.93</v>
      </c>
      <c r="T2175" s="9"/>
      <c r="U2175" s="9"/>
      <c r="V2175" s="9"/>
      <c r="W2175" s="9"/>
      <c r="X2175" s="9">
        <v>3.93</v>
      </c>
      <c r="Y2175" s="9" t="s">
        <v>5083</v>
      </c>
      <c r="Z2175" s="9" t="s">
        <v>65</v>
      </c>
      <c r="AA2175" s="9" t="s">
        <v>10826</v>
      </c>
      <c r="AB2175" s="9" t="s">
        <v>47</v>
      </c>
      <c r="AC2175" s="9" t="s">
        <v>97</v>
      </c>
      <c r="AD2175" s="9" t="b">
        <v>0</v>
      </c>
      <c r="AE2175" s="9"/>
      <c r="AF2175" s="9"/>
      <c r="AG2175" s="14">
        <f t="shared" si="33"/>
        <v>43331</v>
      </c>
    </row>
    <row r="2176" spans="1:33">
      <c r="A2176" s="9" t="s">
        <v>10827</v>
      </c>
      <c r="B2176" s="9" t="s">
        <v>10827</v>
      </c>
      <c r="C2176" s="9" t="s">
        <v>10828</v>
      </c>
      <c r="D2176" s="9" t="s">
        <v>10829</v>
      </c>
      <c r="E2176" s="9" t="s">
        <v>36</v>
      </c>
      <c r="F2176" s="9" t="s">
        <v>37</v>
      </c>
      <c r="G2176" s="9" t="s">
        <v>38</v>
      </c>
      <c r="H2176" s="9"/>
      <c r="I2176" s="9"/>
      <c r="J2176" s="9" t="s">
        <v>39</v>
      </c>
      <c r="K2176" s="9" t="s">
        <v>91</v>
      </c>
      <c r="L2176" s="9" t="s">
        <v>922</v>
      </c>
      <c r="M2176" s="9" t="s">
        <v>923</v>
      </c>
      <c r="N2176" s="9" t="s">
        <v>36</v>
      </c>
      <c r="O2176" s="9">
        <v>1</v>
      </c>
      <c r="P2176" s="9" t="s">
        <v>43</v>
      </c>
      <c r="Q2176" s="9">
        <v>22.65</v>
      </c>
      <c r="R2176" s="9"/>
      <c r="S2176" s="9"/>
      <c r="T2176" s="9"/>
      <c r="U2176" s="9"/>
      <c r="V2176" s="9"/>
      <c r="W2176" s="9"/>
      <c r="X2176" s="9"/>
      <c r="Y2176" s="9" t="s">
        <v>10830</v>
      </c>
      <c r="Z2176" s="9" t="s">
        <v>56</v>
      </c>
      <c r="AA2176" s="9" t="s">
        <v>10831</v>
      </c>
      <c r="AB2176" s="9" t="s">
        <v>47</v>
      </c>
      <c r="AC2176" s="9"/>
      <c r="AD2176" s="9" t="b">
        <v>0</v>
      </c>
      <c r="AE2176" s="9"/>
      <c r="AF2176" s="9"/>
      <c r="AG2176" s="14">
        <f t="shared" si="33"/>
        <v>43331</v>
      </c>
    </row>
    <row r="2177" spans="1:33">
      <c r="A2177" s="9" t="s">
        <v>10832</v>
      </c>
      <c r="B2177" s="9" t="s">
        <v>10832</v>
      </c>
      <c r="C2177" s="9" t="s">
        <v>10833</v>
      </c>
      <c r="D2177" s="9" t="s">
        <v>10834</v>
      </c>
      <c r="E2177" s="9" t="s">
        <v>36</v>
      </c>
      <c r="F2177" s="9" t="s">
        <v>37</v>
      </c>
      <c r="G2177" s="9" t="s">
        <v>38</v>
      </c>
      <c r="H2177" s="9"/>
      <c r="I2177" s="9"/>
      <c r="J2177" s="9" t="s">
        <v>39</v>
      </c>
      <c r="K2177" s="9" t="s">
        <v>921</v>
      </c>
      <c r="L2177" s="9" t="s">
        <v>139</v>
      </c>
      <c r="M2177" s="9" t="s">
        <v>140</v>
      </c>
      <c r="N2177" s="9" t="s">
        <v>36</v>
      </c>
      <c r="O2177" s="9">
        <v>1</v>
      </c>
      <c r="P2177" s="9" t="s">
        <v>43</v>
      </c>
      <c r="Q2177" s="9">
        <v>22.65</v>
      </c>
      <c r="R2177" s="9"/>
      <c r="S2177" s="9"/>
      <c r="T2177" s="9"/>
      <c r="U2177" s="9"/>
      <c r="V2177" s="9"/>
      <c r="W2177" s="9"/>
      <c r="X2177" s="9"/>
      <c r="Y2177" s="9" t="s">
        <v>4372</v>
      </c>
      <c r="Z2177" s="9" t="s">
        <v>3030</v>
      </c>
      <c r="AA2177" s="9" t="s">
        <v>10835</v>
      </c>
      <c r="AB2177" s="9" t="s">
        <v>47</v>
      </c>
      <c r="AC2177" s="9"/>
      <c r="AD2177" s="9" t="b">
        <v>0</v>
      </c>
      <c r="AE2177" s="9"/>
      <c r="AF2177" s="9"/>
      <c r="AG2177" s="14">
        <f t="shared" si="33"/>
        <v>43331</v>
      </c>
    </row>
    <row r="2178" spans="1:33">
      <c r="A2178" s="9" t="s">
        <v>10836</v>
      </c>
      <c r="B2178" s="9" t="s">
        <v>10836</v>
      </c>
      <c r="C2178" s="9" t="s">
        <v>10837</v>
      </c>
      <c r="D2178" s="9" t="s">
        <v>10838</v>
      </c>
      <c r="E2178" s="9" t="s">
        <v>36</v>
      </c>
      <c r="F2178" s="9" t="s">
        <v>37</v>
      </c>
      <c r="G2178" s="9" t="s">
        <v>38</v>
      </c>
      <c r="H2178" s="9"/>
      <c r="I2178" s="9"/>
      <c r="J2178" s="9" t="s">
        <v>39</v>
      </c>
      <c r="K2178" s="9" t="s">
        <v>176</v>
      </c>
      <c r="L2178" s="9" t="s">
        <v>4495</v>
      </c>
      <c r="M2178" s="9" t="s">
        <v>4496</v>
      </c>
      <c r="N2178" s="9" t="s">
        <v>36</v>
      </c>
      <c r="O2178" s="9">
        <v>1</v>
      </c>
      <c r="P2178" s="9" t="s">
        <v>43</v>
      </c>
      <c r="Q2178" s="9">
        <v>15.99</v>
      </c>
      <c r="R2178" s="9"/>
      <c r="S2178" s="9"/>
      <c r="T2178" s="9"/>
      <c r="U2178" s="9"/>
      <c r="V2178" s="9"/>
      <c r="W2178" s="9"/>
      <c r="X2178" s="9"/>
      <c r="Y2178" s="9" t="s">
        <v>85</v>
      </c>
      <c r="Z2178" s="9" t="s">
        <v>75</v>
      </c>
      <c r="AA2178" s="9" t="s">
        <v>10839</v>
      </c>
      <c r="AB2178" s="9" t="s">
        <v>47</v>
      </c>
      <c r="AC2178" s="9"/>
      <c r="AD2178" s="9" t="b">
        <v>0</v>
      </c>
      <c r="AE2178" s="9"/>
      <c r="AF2178" s="9"/>
      <c r="AG2178" s="14">
        <f t="shared" ref="AG2178:AG2241" si="34">DATEVALUE(LEFT(C2178,10))</f>
        <v>43331</v>
      </c>
    </row>
    <row r="2179" spans="1:33">
      <c r="A2179" s="9" t="s">
        <v>10840</v>
      </c>
      <c r="B2179" s="9" t="s">
        <v>10840</v>
      </c>
      <c r="C2179" s="9" t="s">
        <v>10841</v>
      </c>
      <c r="D2179" s="9" t="s">
        <v>10842</v>
      </c>
      <c r="E2179" s="9" t="s">
        <v>36</v>
      </c>
      <c r="F2179" s="9" t="s">
        <v>37</v>
      </c>
      <c r="G2179" s="9" t="s">
        <v>38</v>
      </c>
      <c r="H2179" s="9"/>
      <c r="I2179" s="9"/>
      <c r="J2179" s="9" t="s">
        <v>90</v>
      </c>
      <c r="K2179" s="9" t="s">
        <v>1815</v>
      </c>
      <c r="L2179" s="9" t="s">
        <v>3220</v>
      </c>
      <c r="M2179" s="9" t="s">
        <v>3221</v>
      </c>
      <c r="N2179" s="9" t="s">
        <v>36</v>
      </c>
      <c r="O2179" s="9">
        <v>1</v>
      </c>
      <c r="P2179" s="9" t="s">
        <v>43</v>
      </c>
      <c r="Q2179" s="9">
        <v>19.99</v>
      </c>
      <c r="R2179" s="9"/>
      <c r="S2179" s="9">
        <v>6.23</v>
      </c>
      <c r="T2179" s="9"/>
      <c r="U2179" s="9"/>
      <c r="V2179" s="9"/>
      <c r="W2179" s="9"/>
      <c r="X2179" s="9"/>
      <c r="Y2179" s="9" t="s">
        <v>10843</v>
      </c>
      <c r="Z2179" s="9" t="s">
        <v>65</v>
      </c>
      <c r="AA2179" s="9" t="s">
        <v>10844</v>
      </c>
      <c r="AB2179" s="9" t="s">
        <v>47</v>
      </c>
      <c r="AC2179" s="9"/>
      <c r="AD2179" s="9" t="b">
        <v>0</v>
      </c>
      <c r="AE2179" s="9"/>
      <c r="AF2179" s="9"/>
      <c r="AG2179" s="14">
        <f t="shared" si="34"/>
        <v>43331</v>
      </c>
    </row>
    <row r="2180" spans="1:33">
      <c r="A2180" s="9" t="s">
        <v>10845</v>
      </c>
      <c r="B2180" s="9" t="s">
        <v>10845</v>
      </c>
      <c r="C2180" s="9" t="s">
        <v>10846</v>
      </c>
      <c r="D2180" s="9" t="s">
        <v>10847</v>
      </c>
      <c r="E2180" s="9" t="s">
        <v>36</v>
      </c>
      <c r="F2180" s="9" t="s">
        <v>37</v>
      </c>
      <c r="G2180" s="9" t="s">
        <v>38</v>
      </c>
      <c r="H2180" s="9"/>
      <c r="I2180" s="9"/>
      <c r="J2180" s="9" t="s">
        <v>39</v>
      </c>
      <c r="K2180" s="9" t="s">
        <v>342</v>
      </c>
      <c r="L2180" s="9" t="s">
        <v>9684</v>
      </c>
      <c r="M2180" s="9" t="s">
        <v>9685</v>
      </c>
      <c r="N2180" s="9" t="s">
        <v>36</v>
      </c>
      <c r="O2180" s="9">
        <v>1</v>
      </c>
      <c r="P2180" s="9" t="s">
        <v>43</v>
      </c>
      <c r="Q2180" s="9">
        <v>19.99</v>
      </c>
      <c r="R2180" s="9"/>
      <c r="S2180" s="9"/>
      <c r="T2180" s="9"/>
      <c r="U2180" s="9"/>
      <c r="V2180" s="9"/>
      <c r="W2180" s="9"/>
      <c r="X2180" s="9"/>
      <c r="Y2180" s="9" t="s">
        <v>519</v>
      </c>
      <c r="Z2180" s="9" t="s">
        <v>56</v>
      </c>
      <c r="AA2180" s="9" t="s">
        <v>10848</v>
      </c>
      <c r="AB2180" s="9" t="s">
        <v>47</v>
      </c>
      <c r="AC2180" s="9"/>
      <c r="AD2180" s="9" t="b">
        <v>0</v>
      </c>
      <c r="AE2180" s="9"/>
      <c r="AF2180" s="9"/>
      <c r="AG2180" s="14">
        <f t="shared" si="34"/>
        <v>43331</v>
      </c>
    </row>
    <row r="2181" spans="1:33">
      <c r="A2181" s="9" t="s">
        <v>10849</v>
      </c>
      <c r="B2181" s="9" t="s">
        <v>10849</v>
      </c>
      <c r="C2181" s="9" t="s">
        <v>10850</v>
      </c>
      <c r="D2181" s="9" t="s">
        <v>10851</v>
      </c>
      <c r="E2181" s="9" t="s">
        <v>36</v>
      </c>
      <c r="F2181" s="9" t="s">
        <v>37</v>
      </c>
      <c r="G2181" s="9" t="s">
        <v>38</v>
      </c>
      <c r="H2181" s="9"/>
      <c r="I2181" s="9"/>
      <c r="J2181" s="9" t="s">
        <v>39</v>
      </c>
      <c r="K2181" s="9" t="s">
        <v>129</v>
      </c>
      <c r="L2181" s="9" t="s">
        <v>130</v>
      </c>
      <c r="M2181" s="9" t="s">
        <v>131</v>
      </c>
      <c r="N2181" s="9" t="s">
        <v>36</v>
      </c>
      <c r="O2181" s="9">
        <v>1</v>
      </c>
      <c r="P2181" s="9" t="s">
        <v>43</v>
      </c>
      <c r="Q2181" s="9">
        <v>32.99</v>
      </c>
      <c r="R2181" s="9"/>
      <c r="S2181" s="9"/>
      <c r="T2181" s="9"/>
      <c r="U2181" s="9"/>
      <c r="V2181" s="9"/>
      <c r="W2181" s="9"/>
      <c r="X2181" s="9"/>
      <c r="Y2181" s="9" t="s">
        <v>1079</v>
      </c>
      <c r="Z2181" s="9" t="s">
        <v>149</v>
      </c>
      <c r="AA2181" s="9" t="s">
        <v>10852</v>
      </c>
      <c r="AB2181" s="9" t="s">
        <v>47</v>
      </c>
      <c r="AC2181" s="9"/>
      <c r="AD2181" s="9" t="b">
        <v>0</v>
      </c>
      <c r="AE2181" s="9"/>
      <c r="AF2181" s="9"/>
      <c r="AG2181" s="14">
        <f t="shared" si="34"/>
        <v>43331</v>
      </c>
    </row>
    <row r="2182" spans="1:33">
      <c r="A2182" s="9" t="s">
        <v>10853</v>
      </c>
      <c r="B2182" s="9" t="s">
        <v>10853</v>
      </c>
      <c r="C2182" s="9" t="s">
        <v>10854</v>
      </c>
      <c r="D2182" s="9" t="s">
        <v>10855</v>
      </c>
      <c r="E2182" s="9" t="s">
        <v>36</v>
      </c>
      <c r="F2182" s="9" t="s">
        <v>37</v>
      </c>
      <c r="G2182" s="9" t="s">
        <v>38</v>
      </c>
      <c r="H2182" s="9"/>
      <c r="I2182" s="9"/>
      <c r="J2182" s="9" t="s">
        <v>39</v>
      </c>
      <c r="K2182" s="9" t="s">
        <v>116</v>
      </c>
      <c r="L2182" s="9" t="s">
        <v>147</v>
      </c>
      <c r="M2182" s="9" t="s">
        <v>148</v>
      </c>
      <c r="N2182" s="9" t="s">
        <v>36</v>
      </c>
      <c r="O2182" s="9">
        <v>1</v>
      </c>
      <c r="P2182" s="9" t="s">
        <v>43</v>
      </c>
      <c r="Q2182" s="9">
        <v>29.99</v>
      </c>
      <c r="R2182" s="9"/>
      <c r="S2182" s="9"/>
      <c r="T2182" s="9"/>
      <c r="U2182" s="9"/>
      <c r="V2182" s="9"/>
      <c r="W2182" s="9"/>
      <c r="X2182" s="9"/>
      <c r="Y2182" s="9" t="s">
        <v>904</v>
      </c>
      <c r="Z2182" s="9" t="s">
        <v>56</v>
      </c>
      <c r="AA2182" s="9" t="s">
        <v>10856</v>
      </c>
      <c r="AB2182" s="9" t="s">
        <v>47</v>
      </c>
      <c r="AC2182" s="9"/>
      <c r="AD2182" s="9" t="b">
        <v>0</v>
      </c>
      <c r="AE2182" s="9"/>
      <c r="AF2182" s="9"/>
      <c r="AG2182" s="14">
        <f t="shared" si="34"/>
        <v>43331</v>
      </c>
    </row>
    <row r="2183" spans="1:33">
      <c r="A2183" s="9" t="s">
        <v>10857</v>
      </c>
      <c r="B2183" s="9" t="s">
        <v>10857</v>
      </c>
      <c r="C2183" s="9" t="s">
        <v>10858</v>
      </c>
      <c r="D2183" s="9" t="s">
        <v>10859</v>
      </c>
      <c r="E2183" s="9" t="s">
        <v>36</v>
      </c>
      <c r="F2183" s="9" t="s">
        <v>37</v>
      </c>
      <c r="G2183" s="9" t="s">
        <v>38</v>
      </c>
      <c r="H2183" s="9"/>
      <c r="I2183" s="9"/>
      <c r="J2183" s="9" t="s">
        <v>90</v>
      </c>
      <c r="K2183" s="9" t="s">
        <v>176</v>
      </c>
      <c r="L2183" s="9" t="s">
        <v>4452</v>
      </c>
      <c r="M2183" s="9" t="s">
        <v>4453</v>
      </c>
      <c r="N2183" s="9" t="s">
        <v>36</v>
      </c>
      <c r="O2183" s="9">
        <v>1</v>
      </c>
      <c r="P2183" s="9" t="s">
        <v>43</v>
      </c>
      <c r="Q2183" s="9">
        <v>15.99</v>
      </c>
      <c r="R2183" s="9"/>
      <c r="S2183" s="9">
        <v>2.59</v>
      </c>
      <c r="T2183" s="9"/>
      <c r="U2183" s="9"/>
      <c r="V2183" s="9"/>
      <c r="W2183" s="9"/>
      <c r="X2183" s="9"/>
      <c r="Y2183" s="9" t="s">
        <v>4577</v>
      </c>
      <c r="Z2183" s="9" t="s">
        <v>149</v>
      </c>
      <c r="AA2183" s="9" t="s">
        <v>10860</v>
      </c>
      <c r="AB2183" s="9" t="s">
        <v>47</v>
      </c>
      <c r="AC2183" s="9"/>
      <c r="AD2183" s="9" t="b">
        <v>0</v>
      </c>
      <c r="AE2183" s="9"/>
      <c r="AF2183" s="9"/>
      <c r="AG2183" s="14">
        <f t="shared" si="34"/>
        <v>43331</v>
      </c>
    </row>
    <row r="2184" spans="1:33">
      <c r="A2184" s="9" t="s">
        <v>10857</v>
      </c>
      <c r="B2184" s="9" t="s">
        <v>10857</v>
      </c>
      <c r="C2184" s="9" t="s">
        <v>10858</v>
      </c>
      <c r="D2184" s="9" t="s">
        <v>10859</v>
      </c>
      <c r="E2184" s="9" t="s">
        <v>36</v>
      </c>
      <c r="F2184" s="9" t="s">
        <v>37</v>
      </c>
      <c r="G2184" s="9" t="s">
        <v>38</v>
      </c>
      <c r="H2184" s="9"/>
      <c r="I2184" s="9"/>
      <c r="J2184" s="9" t="s">
        <v>90</v>
      </c>
      <c r="K2184" s="9" t="s">
        <v>176</v>
      </c>
      <c r="L2184" s="9" t="s">
        <v>392</v>
      </c>
      <c r="M2184" s="9" t="s">
        <v>393</v>
      </c>
      <c r="N2184" s="9" t="s">
        <v>36</v>
      </c>
      <c r="O2184" s="9">
        <v>1</v>
      </c>
      <c r="P2184" s="9" t="s">
        <v>43</v>
      </c>
      <c r="Q2184" s="9">
        <v>15.99</v>
      </c>
      <c r="R2184" s="9"/>
      <c r="S2184" s="9">
        <v>2.59</v>
      </c>
      <c r="T2184" s="9"/>
      <c r="U2184" s="9"/>
      <c r="V2184" s="9"/>
      <c r="W2184" s="9"/>
      <c r="X2184" s="9"/>
      <c r="Y2184" s="9" t="s">
        <v>4577</v>
      </c>
      <c r="Z2184" s="9" t="s">
        <v>149</v>
      </c>
      <c r="AA2184" s="9" t="s">
        <v>10860</v>
      </c>
      <c r="AB2184" s="9" t="s">
        <v>47</v>
      </c>
      <c r="AC2184" s="9"/>
      <c r="AD2184" s="9" t="b">
        <v>0</v>
      </c>
      <c r="AE2184" s="9"/>
      <c r="AF2184" s="9"/>
      <c r="AG2184" s="14">
        <f t="shared" si="34"/>
        <v>43331</v>
      </c>
    </row>
    <row r="2185" spans="1:33">
      <c r="A2185" s="9" t="s">
        <v>10861</v>
      </c>
      <c r="B2185" s="9" t="s">
        <v>10861</v>
      </c>
      <c r="C2185" s="9" t="s">
        <v>10862</v>
      </c>
      <c r="D2185" s="9" t="s">
        <v>10863</v>
      </c>
      <c r="E2185" s="9" t="s">
        <v>36</v>
      </c>
      <c r="F2185" s="9" t="s">
        <v>37</v>
      </c>
      <c r="G2185" s="9" t="s">
        <v>38</v>
      </c>
      <c r="H2185" s="9"/>
      <c r="I2185" s="9"/>
      <c r="J2185" s="9" t="s">
        <v>39</v>
      </c>
      <c r="K2185" s="9" t="s">
        <v>2563</v>
      </c>
      <c r="L2185" s="9" t="s">
        <v>2564</v>
      </c>
      <c r="M2185" s="9" t="s">
        <v>2565</v>
      </c>
      <c r="N2185" s="9" t="s">
        <v>36</v>
      </c>
      <c r="O2185" s="9">
        <v>1</v>
      </c>
      <c r="P2185" s="9" t="s">
        <v>43</v>
      </c>
      <c r="Q2185" s="9">
        <v>25.99</v>
      </c>
      <c r="R2185" s="9"/>
      <c r="S2185" s="9"/>
      <c r="T2185" s="9"/>
      <c r="U2185" s="9"/>
      <c r="V2185" s="9"/>
      <c r="W2185" s="9"/>
      <c r="X2185" s="9"/>
      <c r="Y2185" s="9" t="s">
        <v>380</v>
      </c>
      <c r="Z2185" s="9" t="s">
        <v>56</v>
      </c>
      <c r="AA2185" s="9" t="s">
        <v>10864</v>
      </c>
      <c r="AB2185" s="9" t="s">
        <v>47</v>
      </c>
      <c r="AC2185" s="9"/>
      <c r="AD2185" s="9" t="b">
        <v>0</v>
      </c>
      <c r="AE2185" s="9"/>
      <c r="AF2185" s="9"/>
      <c r="AG2185" s="14">
        <f t="shared" si="34"/>
        <v>43331</v>
      </c>
    </row>
    <row r="2186" spans="1:33">
      <c r="A2186" s="9" t="s">
        <v>10865</v>
      </c>
      <c r="B2186" s="9" t="s">
        <v>10865</v>
      </c>
      <c r="C2186" s="9" t="s">
        <v>10866</v>
      </c>
      <c r="D2186" s="9" t="s">
        <v>10867</v>
      </c>
      <c r="E2186" s="9" t="s">
        <v>36</v>
      </c>
      <c r="F2186" s="9" t="s">
        <v>37</v>
      </c>
      <c r="G2186" s="9" t="s">
        <v>38</v>
      </c>
      <c r="H2186" s="9"/>
      <c r="I2186" s="9"/>
      <c r="J2186" s="9" t="s">
        <v>39</v>
      </c>
      <c r="K2186" s="9" t="s">
        <v>254</v>
      </c>
      <c r="L2186" s="9" t="s">
        <v>262</v>
      </c>
      <c r="M2186" s="9" t="s">
        <v>263</v>
      </c>
      <c r="N2186" s="9" t="s">
        <v>36</v>
      </c>
      <c r="O2186" s="9">
        <v>1</v>
      </c>
      <c r="P2186" s="9" t="s">
        <v>43</v>
      </c>
      <c r="Q2186" s="9">
        <v>21.99</v>
      </c>
      <c r="R2186" s="9"/>
      <c r="S2186" s="9"/>
      <c r="T2186" s="9"/>
      <c r="U2186" s="9"/>
      <c r="V2186" s="9"/>
      <c r="W2186" s="9"/>
      <c r="X2186" s="9"/>
      <c r="Y2186" s="9" t="s">
        <v>1392</v>
      </c>
      <c r="Z2186" s="9" t="s">
        <v>56</v>
      </c>
      <c r="AA2186" s="9" t="s">
        <v>10868</v>
      </c>
      <c r="AB2186" s="9" t="s">
        <v>47</v>
      </c>
      <c r="AC2186" s="9"/>
      <c r="AD2186" s="9" t="b">
        <v>0</v>
      </c>
      <c r="AE2186" s="9"/>
      <c r="AF2186" s="9"/>
      <c r="AG2186" s="14">
        <f t="shared" si="34"/>
        <v>43331</v>
      </c>
    </row>
    <row r="2187" spans="1:33">
      <c r="A2187" s="9" t="s">
        <v>10869</v>
      </c>
      <c r="B2187" s="9" t="s">
        <v>10869</v>
      </c>
      <c r="C2187" s="9" t="s">
        <v>10870</v>
      </c>
      <c r="D2187" s="9" t="s">
        <v>10871</v>
      </c>
      <c r="E2187" s="9" t="s">
        <v>36</v>
      </c>
      <c r="F2187" s="9" t="s">
        <v>37</v>
      </c>
      <c r="G2187" s="9" t="s">
        <v>38</v>
      </c>
      <c r="H2187" s="9"/>
      <c r="I2187" s="9"/>
      <c r="J2187" s="9" t="s">
        <v>90</v>
      </c>
      <c r="K2187" s="9" t="s">
        <v>456</v>
      </c>
      <c r="L2187" s="9" t="s">
        <v>457</v>
      </c>
      <c r="M2187" s="9" t="s">
        <v>458</v>
      </c>
      <c r="N2187" s="9" t="s">
        <v>36</v>
      </c>
      <c r="O2187" s="9">
        <v>1</v>
      </c>
      <c r="P2187" s="9" t="s">
        <v>43</v>
      </c>
      <c r="Q2187" s="9">
        <v>29.99</v>
      </c>
      <c r="R2187" s="9"/>
      <c r="S2187" s="9"/>
      <c r="T2187" s="9"/>
      <c r="U2187" s="9"/>
      <c r="V2187" s="9"/>
      <c r="W2187" s="9"/>
      <c r="X2187" s="9"/>
      <c r="Y2187" s="9" t="s">
        <v>736</v>
      </c>
      <c r="Z2187" s="9" t="s">
        <v>56</v>
      </c>
      <c r="AA2187" s="9" t="s">
        <v>10872</v>
      </c>
      <c r="AB2187" s="9" t="s">
        <v>47</v>
      </c>
      <c r="AC2187" s="9"/>
      <c r="AD2187" s="9" t="b">
        <v>0</v>
      </c>
      <c r="AE2187" s="9"/>
      <c r="AF2187" s="9"/>
      <c r="AG2187" s="14">
        <f t="shared" si="34"/>
        <v>43331</v>
      </c>
    </row>
    <row r="2188" spans="1:33">
      <c r="A2188" s="9" t="s">
        <v>10873</v>
      </c>
      <c r="B2188" s="9" t="s">
        <v>10873</v>
      </c>
      <c r="C2188" s="9" t="s">
        <v>10874</v>
      </c>
      <c r="D2188" s="9" t="s">
        <v>10875</v>
      </c>
      <c r="E2188" s="9" t="s">
        <v>36</v>
      </c>
      <c r="F2188" s="9" t="s">
        <v>37</v>
      </c>
      <c r="G2188" s="9" t="s">
        <v>38</v>
      </c>
      <c r="H2188" s="9"/>
      <c r="I2188" s="9"/>
      <c r="J2188" s="9" t="s">
        <v>39</v>
      </c>
      <c r="K2188" s="9" t="s">
        <v>1895</v>
      </c>
      <c r="L2188" s="9" t="s">
        <v>4260</v>
      </c>
      <c r="M2188" s="9" t="s">
        <v>4261</v>
      </c>
      <c r="N2188" s="9" t="s">
        <v>36</v>
      </c>
      <c r="O2188" s="9">
        <v>1</v>
      </c>
      <c r="P2188" s="9" t="s">
        <v>43</v>
      </c>
      <c r="Q2188" s="9">
        <v>29.99</v>
      </c>
      <c r="R2188" s="9"/>
      <c r="S2188" s="9"/>
      <c r="T2188" s="9"/>
      <c r="U2188" s="9"/>
      <c r="V2188" s="9"/>
      <c r="W2188" s="9"/>
      <c r="X2188" s="9"/>
      <c r="Y2188" s="9" t="s">
        <v>2903</v>
      </c>
      <c r="Z2188" s="9" t="s">
        <v>56</v>
      </c>
      <c r="AA2188" s="9" t="s">
        <v>10876</v>
      </c>
      <c r="AB2188" s="9" t="s">
        <v>47</v>
      </c>
      <c r="AC2188" s="9"/>
      <c r="AD2188" s="9" t="b">
        <v>0</v>
      </c>
      <c r="AE2188" s="9"/>
      <c r="AF2188" s="9"/>
      <c r="AG2188" s="14">
        <f t="shared" si="34"/>
        <v>43331</v>
      </c>
    </row>
    <row r="2189" spans="1:33">
      <c r="A2189" s="9" t="s">
        <v>10877</v>
      </c>
      <c r="B2189" s="9" t="s">
        <v>10877</v>
      </c>
      <c r="C2189" s="9" t="s">
        <v>10878</v>
      </c>
      <c r="D2189" s="9" t="s">
        <v>10879</v>
      </c>
      <c r="E2189" s="9" t="s">
        <v>36</v>
      </c>
      <c r="F2189" s="9" t="s">
        <v>37</v>
      </c>
      <c r="G2189" s="9" t="s">
        <v>38</v>
      </c>
      <c r="H2189" s="9"/>
      <c r="I2189" s="9"/>
      <c r="J2189" s="9" t="s">
        <v>90</v>
      </c>
      <c r="K2189" s="9" t="s">
        <v>91</v>
      </c>
      <c r="L2189" s="9" t="s">
        <v>922</v>
      </c>
      <c r="M2189" s="9" t="s">
        <v>923</v>
      </c>
      <c r="N2189" s="9" t="s">
        <v>36</v>
      </c>
      <c r="O2189" s="9">
        <v>1</v>
      </c>
      <c r="P2189" s="9" t="s">
        <v>43</v>
      </c>
      <c r="Q2189" s="9">
        <v>22.65</v>
      </c>
      <c r="R2189" s="9"/>
      <c r="S2189" s="9"/>
      <c r="T2189" s="9"/>
      <c r="U2189" s="9"/>
      <c r="V2189" s="9"/>
      <c r="W2189" s="9"/>
      <c r="X2189" s="9"/>
      <c r="Y2189" s="9" t="s">
        <v>10880</v>
      </c>
      <c r="Z2189" s="9" t="s">
        <v>149</v>
      </c>
      <c r="AA2189" s="9" t="s">
        <v>10881</v>
      </c>
      <c r="AB2189" s="9" t="s">
        <v>47</v>
      </c>
      <c r="AC2189" s="9"/>
      <c r="AD2189" s="9" t="b">
        <v>0</v>
      </c>
      <c r="AE2189" s="9"/>
      <c r="AF2189" s="9"/>
      <c r="AG2189" s="14">
        <f t="shared" si="34"/>
        <v>43331</v>
      </c>
    </row>
    <row r="2190" spans="1:33">
      <c r="A2190" s="9" t="s">
        <v>10882</v>
      </c>
      <c r="B2190" s="9" t="s">
        <v>10882</v>
      </c>
      <c r="C2190" s="9" t="s">
        <v>10883</v>
      </c>
      <c r="D2190" s="9" t="s">
        <v>10884</v>
      </c>
      <c r="E2190" s="9" t="s">
        <v>36</v>
      </c>
      <c r="F2190" s="9" t="s">
        <v>37</v>
      </c>
      <c r="G2190" s="9" t="s">
        <v>38</v>
      </c>
      <c r="H2190" s="9"/>
      <c r="I2190" s="9"/>
      <c r="J2190" s="9" t="s">
        <v>39</v>
      </c>
      <c r="K2190" s="9" t="s">
        <v>1860</v>
      </c>
      <c r="L2190" s="9" t="s">
        <v>1861</v>
      </c>
      <c r="M2190" s="9" t="s">
        <v>1862</v>
      </c>
      <c r="N2190" s="9" t="s">
        <v>36</v>
      </c>
      <c r="O2190" s="9">
        <v>1</v>
      </c>
      <c r="P2190" s="9" t="s">
        <v>43</v>
      </c>
      <c r="Q2190" s="9">
        <v>29.99</v>
      </c>
      <c r="R2190" s="9"/>
      <c r="S2190" s="9"/>
      <c r="T2190" s="9"/>
      <c r="U2190" s="9"/>
      <c r="V2190" s="9"/>
      <c r="W2190" s="9"/>
      <c r="X2190" s="9"/>
      <c r="Y2190" s="9" t="s">
        <v>6035</v>
      </c>
      <c r="Z2190" s="9" t="s">
        <v>65</v>
      </c>
      <c r="AA2190" s="9" t="s">
        <v>10885</v>
      </c>
      <c r="AB2190" s="9" t="s">
        <v>47</v>
      </c>
      <c r="AC2190" s="9"/>
      <c r="AD2190" s="9" t="b">
        <v>0</v>
      </c>
      <c r="AE2190" s="9"/>
      <c r="AF2190" s="9"/>
      <c r="AG2190" s="14">
        <f t="shared" si="34"/>
        <v>43331</v>
      </c>
    </row>
    <row r="2191" spans="1:33">
      <c r="A2191" s="9" t="s">
        <v>10886</v>
      </c>
      <c r="B2191" s="9" t="s">
        <v>10886</v>
      </c>
      <c r="C2191" s="9" t="s">
        <v>10887</v>
      </c>
      <c r="D2191" s="9" t="s">
        <v>10888</v>
      </c>
      <c r="E2191" s="9" t="s">
        <v>36</v>
      </c>
      <c r="F2191" s="9" t="s">
        <v>37</v>
      </c>
      <c r="G2191" s="9" t="s">
        <v>38</v>
      </c>
      <c r="H2191" s="9"/>
      <c r="I2191" s="9"/>
      <c r="J2191" s="9" t="s">
        <v>39</v>
      </c>
      <c r="K2191" s="9" t="s">
        <v>921</v>
      </c>
      <c r="L2191" s="9" t="s">
        <v>139</v>
      </c>
      <c r="M2191" s="9" t="s">
        <v>140</v>
      </c>
      <c r="N2191" s="9" t="s">
        <v>36</v>
      </c>
      <c r="O2191" s="9">
        <v>1</v>
      </c>
      <c r="P2191" s="9" t="s">
        <v>43</v>
      </c>
      <c r="Q2191" s="9">
        <v>22.65</v>
      </c>
      <c r="R2191" s="9"/>
      <c r="S2191" s="9"/>
      <c r="T2191" s="9"/>
      <c r="U2191" s="9"/>
      <c r="V2191" s="9"/>
      <c r="W2191" s="9"/>
      <c r="X2191" s="9"/>
      <c r="Y2191" s="9" t="s">
        <v>904</v>
      </c>
      <c r="Z2191" s="9" t="s">
        <v>56</v>
      </c>
      <c r="AA2191" s="9" t="s">
        <v>10889</v>
      </c>
      <c r="AB2191" s="9" t="s">
        <v>47</v>
      </c>
      <c r="AC2191" s="9"/>
      <c r="AD2191" s="9" t="b">
        <v>0</v>
      </c>
      <c r="AE2191" s="9"/>
      <c r="AF2191" s="9"/>
      <c r="AG2191" s="14">
        <f t="shared" si="34"/>
        <v>43331</v>
      </c>
    </row>
    <row r="2192" spans="1:33">
      <c r="A2192" s="9" t="s">
        <v>10890</v>
      </c>
      <c r="B2192" s="9" t="s">
        <v>10890</v>
      </c>
      <c r="C2192" s="9" t="s">
        <v>10891</v>
      </c>
      <c r="D2192" s="9" t="s">
        <v>10892</v>
      </c>
      <c r="E2192" s="9" t="s">
        <v>36</v>
      </c>
      <c r="F2192" s="9" t="s">
        <v>37</v>
      </c>
      <c r="G2192" s="9" t="s">
        <v>38</v>
      </c>
      <c r="H2192" s="9"/>
      <c r="I2192" s="9"/>
      <c r="J2192" s="9" t="s">
        <v>90</v>
      </c>
      <c r="K2192" s="9" t="s">
        <v>176</v>
      </c>
      <c r="L2192" s="9" t="s">
        <v>10893</v>
      </c>
      <c r="M2192" s="9" t="s">
        <v>10894</v>
      </c>
      <c r="N2192" s="9" t="s">
        <v>36</v>
      </c>
      <c r="O2192" s="9">
        <v>1</v>
      </c>
      <c r="P2192" s="9" t="s">
        <v>43</v>
      </c>
      <c r="Q2192" s="9">
        <v>15.99</v>
      </c>
      <c r="R2192" s="9"/>
      <c r="S2192" s="9">
        <v>6.23</v>
      </c>
      <c r="T2192" s="9"/>
      <c r="U2192" s="9"/>
      <c r="V2192" s="9"/>
      <c r="W2192" s="9"/>
      <c r="X2192" s="9"/>
      <c r="Y2192" s="9" t="s">
        <v>10895</v>
      </c>
      <c r="Z2192" s="9" t="s">
        <v>411</v>
      </c>
      <c r="AA2192" s="9" t="s">
        <v>10896</v>
      </c>
      <c r="AB2192" s="9" t="s">
        <v>47</v>
      </c>
      <c r="AC2192" s="9"/>
      <c r="AD2192" s="9" t="b">
        <v>0</v>
      </c>
      <c r="AE2192" s="9"/>
      <c r="AF2192" s="9"/>
      <c r="AG2192" s="14">
        <f t="shared" si="34"/>
        <v>43331</v>
      </c>
    </row>
    <row r="2193" spans="1:33">
      <c r="A2193" s="9" t="s">
        <v>10897</v>
      </c>
      <c r="B2193" s="9" t="s">
        <v>10897</v>
      </c>
      <c r="C2193" s="9" t="s">
        <v>10898</v>
      </c>
      <c r="D2193" s="9" t="s">
        <v>10899</v>
      </c>
      <c r="E2193" s="9" t="s">
        <v>36</v>
      </c>
      <c r="F2193" s="9" t="s">
        <v>37</v>
      </c>
      <c r="G2193" s="9" t="s">
        <v>38</v>
      </c>
      <c r="H2193" s="9"/>
      <c r="I2193" s="9"/>
      <c r="J2193" s="9" t="s">
        <v>90</v>
      </c>
      <c r="K2193" s="9" t="s">
        <v>10900</v>
      </c>
      <c r="L2193" s="9" t="s">
        <v>10901</v>
      </c>
      <c r="M2193" s="9" t="s">
        <v>10902</v>
      </c>
      <c r="N2193" s="9" t="s">
        <v>36</v>
      </c>
      <c r="O2193" s="9">
        <v>1</v>
      </c>
      <c r="P2193" s="9" t="s">
        <v>43</v>
      </c>
      <c r="Q2193" s="9">
        <v>29.99</v>
      </c>
      <c r="R2193" s="9"/>
      <c r="S2193" s="9">
        <v>3.92</v>
      </c>
      <c r="T2193" s="9"/>
      <c r="U2193" s="9"/>
      <c r="V2193" s="9"/>
      <c r="W2193" s="9"/>
      <c r="X2193" s="9">
        <v>3.92</v>
      </c>
      <c r="Y2193" s="9" t="s">
        <v>10903</v>
      </c>
      <c r="Z2193" s="9" t="s">
        <v>56</v>
      </c>
      <c r="AA2193" s="9" t="s">
        <v>10904</v>
      </c>
      <c r="AB2193" s="9" t="s">
        <v>47</v>
      </c>
      <c r="AC2193" s="9" t="s">
        <v>97</v>
      </c>
      <c r="AD2193" s="9" t="b">
        <v>0</v>
      </c>
      <c r="AE2193" s="9"/>
      <c r="AF2193" s="9"/>
      <c r="AG2193" s="14">
        <f t="shared" si="34"/>
        <v>43331</v>
      </c>
    </row>
    <row r="2194" spans="1:33">
      <c r="A2194" s="9" t="s">
        <v>10905</v>
      </c>
      <c r="B2194" s="9" t="s">
        <v>10905</v>
      </c>
      <c r="C2194" s="9" t="s">
        <v>10906</v>
      </c>
      <c r="D2194" s="9" t="s">
        <v>10907</v>
      </c>
      <c r="E2194" s="9" t="s">
        <v>36</v>
      </c>
      <c r="F2194" s="9" t="s">
        <v>37</v>
      </c>
      <c r="G2194" s="9" t="s">
        <v>38</v>
      </c>
      <c r="H2194" s="9"/>
      <c r="I2194" s="9"/>
      <c r="J2194" s="9" t="s">
        <v>39</v>
      </c>
      <c r="K2194" s="9" t="s">
        <v>1895</v>
      </c>
      <c r="L2194" s="9" t="s">
        <v>1896</v>
      </c>
      <c r="M2194" s="9" t="s">
        <v>1897</v>
      </c>
      <c r="N2194" s="9" t="s">
        <v>36</v>
      </c>
      <c r="O2194" s="9">
        <v>1</v>
      </c>
      <c r="P2194" s="9" t="s">
        <v>43</v>
      </c>
      <c r="Q2194" s="9">
        <v>29.99</v>
      </c>
      <c r="R2194" s="9"/>
      <c r="S2194" s="9"/>
      <c r="T2194" s="9"/>
      <c r="U2194" s="9"/>
      <c r="V2194" s="9"/>
      <c r="W2194" s="9"/>
      <c r="X2194" s="9"/>
      <c r="Y2194" s="9" t="s">
        <v>695</v>
      </c>
      <c r="Z2194" s="9" t="s">
        <v>56</v>
      </c>
      <c r="AA2194" s="9" t="s">
        <v>10535</v>
      </c>
      <c r="AB2194" s="9" t="s">
        <v>47</v>
      </c>
      <c r="AC2194" s="9"/>
      <c r="AD2194" s="9" t="b">
        <v>0</v>
      </c>
      <c r="AE2194" s="9"/>
      <c r="AF2194" s="9"/>
      <c r="AG2194" s="14">
        <f t="shared" si="34"/>
        <v>43331</v>
      </c>
    </row>
    <row r="2195" spans="1:33">
      <c r="A2195" s="9" t="s">
        <v>10908</v>
      </c>
      <c r="B2195" s="9" t="s">
        <v>10908</v>
      </c>
      <c r="C2195" s="9" t="s">
        <v>10909</v>
      </c>
      <c r="D2195" s="9" t="s">
        <v>10910</v>
      </c>
      <c r="E2195" s="9" t="s">
        <v>36</v>
      </c>
      <c r="F2195" s="9" t="s">
        <v>37</v>
      </c>
      <c r="G2195" s="9" t="s">
        <v>38</v>
      </c>
      <c r="H2195" s="9"/>
      <c r="I2195" s="9"/>
      <c r="J2195" s="9" t="s">
        <v>39</v>
      </c>
      <c r="K2195" s="9" t="s">
        <v>1557</v>
      </c>
      <c r="L2195" s="9" t="s">
        <v>2659</v>
      </c>
      <c r="M2195" s="9" t="s">
        <v>2660</v>
      </c>
      <c r="N2195" s="9" t="s">
        <v>36</v>
      </c>
      <c r="O2195" s="9">
        <v>1</v>
      </c>
      <c r="P2195" s="9" t="s">
        <v>43</v>
      </c>
      <c r="Q2195" s="9">
        <v>17.99</v>
      </c>
      <c r="R2195" s="9"/>
      <c r="S2195" s="9">
        <v>2.98</v>
      </c>
      <c r="T2195" s="9"/>
      <c r="U2195" s="9"/>
      <c r="V2195" s="9"/>
      <c r="W2195" s="9"/>
      <c r="X2195" s="9"/>
      <c r="Y2195" s="9" t="s">
        <v>1103</v>
      </c>
      <c r="Z2195" s="9" t="s">
        <v>149</v>
      </c>
      <c r="AA2195" s="9" t="s">
        <v>10911</v>
      </c>
      <c r="AB2195" s="9" t="s">
        <v>47</v>
      </c>
      <c r="AC2195" s="9"/>
      <c r="AD2195" s="9" t="b">
        <v>0</v>
      </c>
      <c r="AE2195" s="9"/>
      <c r="AF2195" s="9"/>
      <c r="AG2195" s="14">
        <f t="shared" si="34"/>
        <v>43331</v>
      </c>
    </row>
    <row r="2196" spans="1:33">
      <c r="A2196" s="9" t="s">
        <v>10912</v>
      </c>
      <c r="B2196" s="9" t="s">
        <v>10912</v>
      </c>
      <c r="C2196" s="9" t="s">
        <v>10913</v>
      </c>
      <c r="D2196" s="9" t="s">
        <v>10914</v>
      </c>
      <c r="E2196" s="9" t="s">
        <v>36</v>
      </c>
      <c r="F2196" s="9" t="s">
        <v>37</v>
      </c>
      <c r="G2196" s="9" t="s">
        <v>38</v>
      </c>
      <c r="H2196" s="9"/>
      <c r="I2196" s="9"/>
      <c r="J2196" s="9" t="s">
        <v>39</v>
      </c>
      <c r="K2196" s="9" t="s">
        <v>176</v>
      </c>
      <c r="L2196" s="9" t="s">
        <v>297</v>
      </c>
      <c r="M2196" s="9" t="s">
        <v>298</v>
      </c>
      <c r="N2196" s="9" t="s">
        <v>36</v>
      </c>
      <c r="O2196" s="9">
        <v>1</v>
      </c>
      <c r="P2196" s="9" t="s">
        <v>43</v>
      </c>
      <c r="Q2196" s="9">
        <v>15.99</v>
      </c>
      <c r="R2196" s="9"/>
      <c r="S2196" s="9"/>
      <c r="T2196" s="9"/>
      <c r="U2196" s="9"/>
      <c r="V2196" s="9"/>
      <c r="W2196" s="9"/>
      <c r="X2196" s="9"/>
      <c r="Y2196" s="9" t="s">
        <v>6852</v>
      </c>
      <c r="Z2196" s="9" t="s">
        <v>65</v>
      </c>
      <c r="AA2196" s="9" t="s">
        <v>10915</v>
      </c>
      <c r="AB2196" s="9" t="s">
        <v>47</v>
      </c>
      <c r="AC2196" s="9"/>
      <c r="AD2196" s="9" t="b">
        <v>0</v>
      </c>
      <c r="AE2196" s="9"/>
      <c r="AF2196" s="9"/>
      <c r="AG2196" s="14">
        <f t="shared" si="34"/>
        <v>43331</v>
      </c>
    </row>
    <row r="2197" spans="1:33">
      <c r="A2197" s="9" t="s">
        <v>10916</v>
      </c>
      <c r="B2197" s="9" t="s">
        <v>10916</v>
      </c>
      <c r="C2197" s="9" t="s">
        <v>10917</v>
      </c>
      <c r="D2197" s="9" t="s">
        <v>10918</v>
      </c>
      <c r="E2197" s="9" t="s">
        <v>36</v>
      </c>
      <c r="F2197" s="9" t="s">
        <v>37</v>
      </c>
      <c r="G2197" s="9" t="s">
        <v>38</v>
      </c>
      <c r="H2197" s="9"/>
      <c r="I2197" s="9"/>
      <c r="J2197" s="9" t="s">
        <v>39</v>
      </c>
      <c r="K2197" s="9" t="s">
        <v>176</v>
      </c>
      <c r="L2197" s="9" t="s">
        <v>2624</v>
      </c>
      <c r="M2197" s="9" t="s">
        <v>2625</v>
      </c>
      <c r="N2197" s="9" t="s">
        <v>36</v>
      </c>
      <c r="O2197" s="9">
        <v>1</v>
      </c>
      <c r="P2197" s="9" t="s">
        <v>43</v>
      </c>
      <c r="Q2197" s="9">
        <v>15.99</v>
      </c>
      <c r="R2197" s="9"/>
      <c r="S2197" s="9">
        <v>8.73</v>
      </c>
      <c r="T2197" s="9"/>
      <c r="U2197" s="9"/>
      <c r="V2197" s="9"/>
      <c r="W2197" s="9"/>
      <c r="X2197" s="9"/>
      <c r="Y2197" s="9" t="s">
        <v>358</v>
      </c>
      <c r="Z2197" s="9" t="s">
        <v>359</v>
      </c>
      <c r="AA2197" s="9" t="s">
        <v>10919</v>
      </c>
      <c r="AB2197" s="9" t="s">
        <v>47</v>
      </c>
      <c r="AC2197" s="9"/>
      <c r="AD2197" s="9" t="b">
        <v>0</v>
      </c>
      <c r="AE2197" s="9"/>
      <c r="AF2197" s="9"/>
      <c r="AG2197" s="14">
        <f t="shared" si="34"/>
        <v>43331</v>
      </c>
    </row>
    <row r="2198" spans="1:33">
      <c r="A2198" s="9" t="s">
        <v>10920</v>
      </c>
      <c r="B2198" s="9" t="s">
        <v>10920</v>
      </c>
      <c r="C2198" s="9" t="s">
        <v>10921</v>
      </c>
      <c r="D2198" s="9" t="s">
        <v>10922</v>
      </c>
      <c r="E2198" s="9" t="s">
        <v>36</v>
      </c>
      <c r="F2198" s="9" t="s">
        <v>37</v>
      </c>
      <c r="G2198" s="9" t="s">
        <v>38</v>
      </c>
      <c r="H2198" s="9"/>
      <c r="I2198" s="9"/>
      <c r="J2198" s="9" t="s">
        <v>39</v>
      </c>
      <c r="K2198" s="9" t="s">
        <v>193</v>
      </c>
      <c r="L2198" s="9" t="s">
        <v>4073</v>
      </c>
      <c r="M2198" s="9" t="s">
        <v>4074</v>
      </c>
      <c r="N2198" s="9" t="s">
        <v>36</v>
      </c>
      <c r="O2198" s="9">
        <v>1</v>
      </c>
      <c r="P2198" s="9" t="s">
        <v>43</v>
      </c>
      <c r="Q2198" s="9">
        <v>18.99</v>
      </c>
      <c r="R2198" s="9"/>
      <c r="S2198" s="9"/>
      <c r="T2198" s="9"/>
      <c r="U2198" s="9"/>
      <c r="V2198" s="9"/>
      <c r="W2198" s="9"/>
      <c r="X2198" s="9"/>
      <c r="Y2198" s="9" t="s">
        <v>1079</v>
      </c>
      <c r="Z2198" s="9" t="s">
        <v>149</v>
      </c>
      <c r="AA2198" s="9" t="s">
        <v>10923</v>
      </c>
      <c r="AB2198" s="9" t="s">
        <v>47</v>
      </c>
      <c r="AC2198" s="9"/>
      <c r="AD2198" s="9" t="b">
        <v>0</v>
      </c>
      <c r="AE2198" s="9"/>
      <c r="AF2198" s="9"/>
      <c r="AG2198" s="14">
        <f t="shared" si="34"/>
        <v>43331</v>
      </c>
    </row>
    <row r="2199" spans="1:33">
      <c r="A2199" s="9" t="s">
        <v>10924</v>
      </c>
      <c r="B2199" s="9" t="s">
        <v>10924</v>
      </c>
      <c r="C2199" s="9" t="s">
        <v>10925</v>
      </c>
      <c r="D2199" s="9" t="s">
        <v>10926</v>
      </c>
      <c r="E2199" s="9" t="s">
        <v>36</v>
      </c>
      <c r="F2199" s="9" t="s">
        <v>37</v>
      </c>
      <c r="G2199" s="9" t="s">
        <v>38</v>
      </c>
      <c r="H2199" s="9"/>
      <c r="I2199" s="9"/>
      <c r="J2199" s="9" t="s">
        <v>39</v>
      </c>
      <c r="K2199" s="9" t="s">
        <v>6650</v>
      </c>
      <c r="L2199" s="9" t="s">
        <v>6651</v>
      </c>
      <c r="M2199" s="9" t="s">
        <v>6652</v>
      </c>
      <c r="N2199" s="9" t="s">
        <v>36</v>
      </c>
      <c r="O2199" s="9">
        <v>1</v>
      </c>
      <c r="P2199" s="9" t="s">
        <v>43</v>
      </c>
      <c r="Q2199" s="9">
        <v>25.99</v>
      </c>
      <c r="R2199" s="9"/>
      <c r="S2199" s="9"/>
      <c r="T2199" s="9"/>
      <c r="U2199" s="9"/>
      <c r="V2199" s="9"/>
      <c r="W2199" s="9"/>
      <c r="X2199" s="9"/>
      <c r="Y2199" s="9" t="s">
        <v>3576</v>
      </c>
      <c r="Z2199" s="9" t="s">
        <v>56</v>
      </c>
      <c r="AA2199" s="9" t="s">
        <v>10927</v>
      </c>
      <c r="AB2199" s="9" t="s">
        <v>47</v>
      </c>
      <c r="AC2199" s="9"/>
      <c r="AD2199" s="9" t="b">
        <v>0</v>
      </c>
      <c r="AE2199" s="9"/>
      <c r="AF2199" s="9"/>
      <c r="AG2199" s="14">
        <f t="shared" si="34"/>
        <v>43331</v>
      </c>
    </row>
    <row r="2200" spans="1:33">
      <c r="A2200" s="9" t="s">
        <v>10928</v>
      </c>
      <c r="B2200" s="9" t="s">
        <v>10928</v>
      </c>
      <c r="C2200" s="9" t="s">
        <v>10929</v>
      </c>
      <c r="D2200" s="9" t="s">
        <v>10930</v>
      </c>
      <c r="E2200" s="9" t="s">
        <v>36</v>
      </c>
      <c r="F2200" s="9" t="s">
        <v>37</v>
      </c>
      <c r="G2200" s="9" t="s">
        <v>38</v>
      </c>
      <c r="H2200" s="9"/>
      <c r="I2200" s="9"/>
      <c r="J2200" s="9" t="s">
        <v>39</v>
      </c>
      <c r="K2200" s="9" t="s">
        <v>624</v>
      </c>
      <c r="L2200" s="9" t="s">
        <v>4388</v>
      </c>
      <c r="M2200" s="9" t="s">
        <v>4389</v>
      </c>
      <c r="N2200" s="9" t="s">
        <v>36</v>
      </c>
      <c r="O2200" s="9">
        <v>1</v>
      </c>
      <c r="P2200" s="9" t="s">
        <v>43</v>
      </c>
      <c r="Q2200" s="9">
        <v>19.99</v>
      </c>
      <c r="R2200" s="9"/>
      <c r="S2200" s="9"/>
      <c r="T2200" s="9"/>
      <c r="U2200" s="9"/>
      <c r="V2200" s="9"/>
      <c r="W2200" s="9"/>
      <c r="X2200" s="9"/>
      <c r="Y2200" s="9" t="s">
        <v>119</v>
      </c>
      <c r="Z2200" s="9" t="s">
        <v>56</v>
      </c>
      <c r="AA2200" s="9" t="s">
        <v>10931</v>
      </c>
      <c r="AB2200" s="9" t="s">
        <v>47</v>
      </c>
      <c r="AC2200" s="9"/>
      <c r="AD2200" s="9" t="b">
        <v>0</v>
      </c>
      <c r="AE2200" s="9"/>
      <c r="AF2200" s="9"/>
      <c r="AG2200" s="14">
        <f t="shared" si="34"/>
        <v>43331</v>
      </c>
    </row>
    <row r="2201" spans="1:33">
      <c r="A2201" s="9" t="s">
        <v>10928</v>
      </c>
      <c r="B2201" s="9" t="s">
        <v>10928</v>
      </c>
      <c r="C2201" s="9" t="s">
        <v>10929</v>
      </c>
      <c r="D2201" s="9" t="s">
        <v>10930</v>
      </c>
      <c r="E2201" s="9" t="s">
        <v>36</v>
      </c>
      <c r="F2201" s="9" t="s">
        <v>37</v>
      </c>
      <c r="G2201" s="9" t="s">
        <v>38</v>
      </c>
      <c r="H2201" s="9"/>
      <c r="I2201" s="9"/>
      <c r="J2201" s="9" t="s">
        <v>39</v>
      </c>
      <c r="K2201" s="9" t="s">
        <v>176</v>
      </c>
      <c r="L2201" s="9" t="s">
        <v>822</v>
      </c>
      <c r="M2201" s="9" t="s">
        <v>823</v>
      </c>
      <c r="N2201" s="9" t="s">
        <v>36</v>
      </c>
      <c r="O2201" s="9">
        <v>1</v>
      </c>
      <c r="P2201" s="9" t="s">
        <v>43</v>
      </c>
      <c r="Q2201" s="9">
        <v>15.99</v>
      </c>
      <c r="R2201" s="9"/>
      <c r="S2201" s="9"/>
      <c r="T2201" s="9"/>
      <c r="U2201" s="9"/>
      <c r="V2201" s="9"/>
      <c r="W2201" s="9"/>
      <c r="X2201" s="9"/>
      <c r="Y2201" s="9" t="s">
        <v>119</v>
      </c>
      <c r="Z2201" s="9" t="s">
        <v>56</v>
      </c>
      <c r="AA2201" s="9" t="s">
        <v>10931</v>
      </c>
      <c r="AB2201" s="9" t="s">
        <v>47</v>
      </c>
      <c r="AC2201" s="9"/>
      <c r="AD2201" s="9" t="b">
        <v>0</v>
      </c>
      <c r="AE2201" s="9"/>
      <c r="AF2201" s="9"/>
      <c r="AG2201" s="14">
        <f t="shared" si="34"/>
        <v>43331</v>
      </c>
    </row>
    <row r="2202" spans="1:33">
      <c r="A2202" s="9" t="s">
        <v>10932</v>
      </c>
      <c r="B2202" s="9" t="s">
        <v>10932</v>
      </c>
      <c r="C2202" s="9" t="s">
        <v>10933</v>
      </c>
      <c r="D2202" s="9" t="s">
        <v>10934</v>
      </c>
      <c r="E2202" s="9" t="s">
        <v>36</v>
      </c>
      <c r="F2202" s="9" t="s">
        <v>37</v>
      </c>
      <c r="G2202" s="9" t="s">
        <v>38</v>
      </c>
      <c r="H2202" s="9"/>
      <c r="I2202" s="9"/>
      <c r="J2202" s="9" t="s">
        <v>39</v>
      </c>
      <c r="K2202" s="9" t="s">
        <v>116</v>
      </c>
      <c r="L2202" s="9" t="s">
        <v>10935</v>
      </c>
      <c r="M2202" s="9" t="s">
        <v>10936</v>
      </c>
      <c r="N2202" s="9" t="s">
        <v>36</v>
      </c>
      <c r="O2202" s="9">
        <v>1</v>
      </c>
      <c r="P2202" s="9" t="s">
        <v>43</v>
      </c>
      <c r="Q2202" s="9">
        <v>29.99</v>
      </c>
      <c r="R2202" s="9"/>
      <c r="S2202" s="9"/>
      <c r="T2202" s="9"/>
      <c r="U2202" s="9"/>
      <c r="V2202" s="9"/>
      <c r="W2202" s="9"/>
      <c r="X2202" s="9"/>
      <c r="Y2202" s="9" t="s">
        <v>10937</v>
      </c>
      <c r="Z2202" s="9" t="s">
        <v>56</v>
      </c>
      <c r="AA2202" s="9" t="s">
        <v>10938</v>
      </c>
      <c r="AB2202" s="9" t="s">
        <v>47</v>
      </c>
      <c r="AC2202" s="9"/>
      <c r="AD2202" s="9" t="b">
        <v>0</v>
      </c>
      <c r="AE2202" s="9"/>
      <c r="AF2202" s="9"/>
      <c r="AG2202" s="14">
        <f t="shared" si="34"/>
        <v>43331</v>
      </c>
    </row>
    <row r="2203" spans="1:33">
      <c r="A2203" s="9" t="s">
        <v>10939</v>
      </c>
      <c r="B2203" s="9" t="s">
        <v>10939</v>
      </c>
      <c r="C2203" s="9" t="s">
        <v>10940</v>
      </c>
      <c r="D2203" s="9" t="s">
        <v>10941</v>
      </c>
      <c r="E2203" s="9" t="s">
        <v>36</v>
      </c>
      <c r="F2203" s="9" t="s">
        <v>37</v>
      </c>
      <c r="G2203" s="9" t="s">
        <v>38</v>
      </c>
      <c r="H2203" s="9"/>
      <c r="I2203" s="9"/>
      <c r="J2203" s="9" t="s">
        <v>90</v>
      </c>
      <c r="K2203" s="9" t="s">
        <v>921</v>
      </c>
      <c r="L2203" s="9" t="s">
        <v>139</v>
      </c>
      <c r="M2203" s="9" t="s">
        <v>140</v>
      </c>
      <c r="N2203" s="9" t="s">
        <v>36</v>
      </c>
      <c r="O2203" s="9">
        <v>1</v>
      </c>
      <c r="P2203" s="9" t="s">
        <v>43</v>
      </c>
      <c r="Q2203" s="9">
        <v>25.99</v>
      </c>
      <c r="R2203" s="9"/>
      <c r="S2203" s="9">
        <v>3.92</v>
      </c>
      <c r="T2203" s="9"/>
      <c r="U2203" s="9"/>
      <c r="V2203" s="9"/>
      <c r="W2203" s="9"/>
      <c r="X2203" s="9">
        <v>3.92</v>
      </c>
      <c r="Y2203" s="9" t="s">
        <v>2615</v>
      </c>
      <c r="Z2203" s="9" t="s">
        <v>149</v>
      </c>
      <c r="AA2203" s="9" t="s">
        <v>10942</v>
      </c>
      <c r="AB2203" s="9" t="s">
        <v>47</v>
      </c>
      <c r="AC2203" s="9" t="s">
        <v>97</v>
      </c>
      <c r="AD2203" s="9" t="b">
        <v>0</v>
      </c>
      <c r="AE2203" s="9"/>
      <c r="AF2203" s="9"/>
      <c r="AG2203" s="14">
        <f t="shared" si="34"/>
        <v>43331</v>
      </c>
    </row>
    <row r="2204" spans="1:33">
      <c r="A2204" s="9" t="s">
        <v>10943</v>
      </c>
      <c r="B2204" s="9" t="s">
        <v>10943</v>
      </c>
      <c r="C2204" s="9" t="s">
        <v>10944</v>
      </c>
      <c r="D2204" s="9" t="s">
        <v>10945</v>
      </c>
      <c r="E2204" s="9" t="s">
        <v>36</v>
      </c>
      <c r="F2204" s="9" t="s">
        <v>37</v>
      </c>
      <c r="G2204" s="9" t="s">
        <v>38</v>
      </c>
      <c r="H2204" s="9"/>
      <c r="I2204" s="9"/>
      <c r="J2204" s="9" t="s">
        <v>39</v>
      </c>
      <c r="K2204" s="9" t="s">
        <v>10652</v>
      </c>
      <c r="L2204" s="9" t="s">
        <v>2901</v>
      </c>
      <c r="M2204" s="9" t="s">
        <v>2902</v>
      </c>
      <c r="N2204" s="9" t="s">
        <v>36</v>
      </c>
      <c r="O2204" s="9">
        <v>1</v>
      </c>
      <c r="P2204" s="9" t="s">
        <v>43</v>
      </c>
      <c r="Q2204" s="9">
        <v>35.99</v>
      </c>
      <c r="R2204" s="9"/>
      <c r="S2204" s="9"/>
      <c r="T2204" s="9"/>
      <c r="U2204" s="9"/>
      <c r="V2204" s="9"/>
      <c r="W2204" s="9"/>
      <c r="X2204" s="9"/>
      <c r="Y2204" s="9" t="s">
        <v>5670</v>
      </c>
      <c r="Z2204" s="9" t="s">
        <v>56</v>
      </c>
      <c r="AA2204" s="9" t="s">
        <v>10946</v>
      </c>
      <c r="AB2204" s="9" t="s">
        <v>47</v>
      </c>
      <c r="AC2204" s="9"/>
      <c r="AD2204" s="9" t="b">
        <v>0</v>
      </c>
      <c r="AE2204" s="9"/>
      <c r="AF2204" s="9"/>
      <c r="AG2204" s="14">
        <f t="shared" si="34"/>
        <v>43331</v>
      </c>
    </row>
    <row r="2205" spans="1:33">
      <c r="A2205" s="9" t="s">
        <v>10947</v>
      </c>
      <c r="B2205" s="9" t="s">
        <v>10947</v>
      </c>
      <c r="C2205" s="9" t="s">
        <v>10948</v>
      </c>
      <c r="D2205" s="9" t="s">
        <v>10949</v>
      </c>
      <c r="E2205" s="9" t="s">
        <v>36</v>
      </c>
      <c r="F2205" s="9" t="s">
        <v>37</v>
      </c>
      <c r="G2205" s="9" t="s">
        <v>38</v>
      </c>
      <c r="H2205" s="9"/>
      <c r="I2205" s="9"/>
      <c r="J2205" s="9" t="s">
        <v>90</v>
      </c>
      <c r="K2205" s="9" t="s">
        <v>124</v>
      </c>
      <c r="L2205" s="9" t="s">
        <v>10950</v>
      </c>
      <c r="M2205" s="9" t="s">
        <v>10951</v>
      </c>
      <c r="N2205" s="9" t="s">
        <v>36</v>
      </c>
      <c r="O2205" s="9">
        <v>1</v>
      </c>
      <c r="P2205" s="9" t="s">
        <v>43</v>
      </c>
      <c r="Q2205" s="9">
        <v>29.99</v>
      </c>
      <c r="R2205" s="9"/>
      <c r="S2205" s="9">
        <v>3.93</v>
      </c>
      <c r="T2205" s="9"/>
      <c r="U2205" s="9"/>
      <c r="V2205" s="9"/>
      <c r="W2205" s="9"/>
      <c r="X2205" s="9">
        <v>3.93</v>
      </c>
      <c r="Y2205" s="9" t="s">
        <v>5942</v>
      </c>
      <c r="Z2205" s="9" t="s">
        <v>56</v>
      </c>
      <c r="AA2205" s="9" t="s">
        <v>10952</v>
      </c>
      <c r="AB2205" s="9" t="s">
        <v>47</v>
      </c>
      <c r="AC2205" s="9" t="s">
        <v>97</v>
      </c>
      <c r="AD2205" s="9" t="b">
        <v>0</v>
      </c>
      <c r="AE2205" s="9"/>
      <c r="AF2205" s="9"/>
      <c r="AG2205" s="14">
        <f t="shared" si="34"/>
        <v>43331</v>
      </c>
    </row>
    <row r="2206" spans="1:33">
      <c r="A2206" s="9" t="s">
        <v>10953</v>
      </c>
      <c r="B2206" s="9" t="s">
        <v>10953</v>
      </c>
      <c r="C2206" s="9" t="s">
        <v>10954</v>
      </c>
      <c r="D2206" s="9" t="s">
        <v>10955</v>
      </c>
      <c r="E2206" s="9" t="s">
        <v>36</v>
      </c>
      <c r="F2206" s="9" t="s">
        <v>37</v>
      </c>
      <c r="G2206" s="9" t="s">
        <v>38</v>
      </c>
      <c r="H2206" s="9"/>
      <c r="I2206" s="9"/>
      <c r="J2206" s="9" t="s">
        <v>90</v>
      </c>
      <c r="K2206" s="9" t="s">
        <v>2920</v>
      </c>
      <c r="L2206" s="9" t="s">
        <v>2921</v>
      </c>
      <c r="M2206" s="9" t="s">
        <v>2922</v>
      </c>
      <c r="N2206" s="9" t="s">
        <v>36</v>
      </c>
      <c r="O2206" s="9">
        <v>1</v>
      </c>
      <c r="P2206" s="9" t="s">
        <v>43</v>
      </c>
      <c r="Q2206" s="9">
        <v>32.99</v>
      </c>
      <c r="R2206" s="9"/>
      <c r="S2206" s="9">
        <v>3.93</v>
      </c>
      <c r="T2206" s="9"/>
      <c r="U2206" s="9"/>
      <c r="V2206" s="9"/>
      <c r="W2206" s="9"/>
      <c r="X2206" s="9">
        <v>3.93</v>
      </c>
      <c r="Y2206" s="9" t="s">
        <v>10956</v>
      </c>
      <c r="Z2206" s="9" t="s">
        <v>2840</v>
      </c>
      <c r="AA2206" s="9" t="s">
        <v>10957</v>
      </c>
      <c r="AB2206" s="9" t="s">
        <v>47</v>
      </c>
      <c r="AC2206" s="9" t="s">
        <v>97</v>
      </c>
      <c r="AD2206" s="9" t="b">
        <v>0</v>
      </c>
      <c r="AE2206" s="9"/>
      <c r="AF2206" s="9"/>
      <c r="AG2206" s="14">
        <f t="shared" si="34"/>
        <v>43331</v>
      </c>
    </row>
    <row r="2207" spans="1:33">
      <c r="A2207" s="9" t="s">
        <v>10958</v>
      </c>
      <c r="B2207" s="9" t="s">
        <v>10958</v>
      </c>
      <c r="C2207" s="9" t="s">
        <v>10959</v>
      </c>
      <c r="D2207" s="9" t="s">
        <v>10960</v>
      </c>
      <c r="E2207" s="9" t="s">
        <v>36</v>
      </c>
      <c r="F2207" s="9" t="s">
        <v>37</v>
      </c>
      <c r="G2207" s="9" t="s">
        <v>38</v>
      </c>
      <c r="H2207" s="9"/>
      <c r="I2207" s="9"/>
      <c r="J2207" s="9" t="s">
        <v>39</v>
      </c>
      <c r="K2207" s="9" t="s">
        <v>116</v>
      </c>
      <c r="L2207" s="9" t="s">
        <v>10267</v>
      </c>
      <c r="M2207" s="9" t="s">
        <v>10268</v>
      </c>
      <c r="N2207" s="9" t="s">
        <v>36</v>
      </c>
      <c r="O2207" s="9">
        <v>1</v>
      </c>
      <c r="P2207" s="9" t="s">
        <v>43</v>
      </c>
      <c r="Q2207" s="9">
        <v>29.99</v>
      </c>
      <c r="R2207" s="9"/>
      <c r="S2207" s="9"/>
      <c r="T2207" s="9"/>
      <c r="U2207" s="9"/>
      <c r="V2207" s="9"/>
      <c r="W2207" s="9"/>
      <c r="X2207" s="9"/>
      <c r="Y2207" s="9" t="s">
        <v>1843</v>
      </c>
      <c r="Z2207" s="9" t="s">
        <v>56</v>
      </c>
      <c r="AA2207" s="9" t="s">
        <v>10961</v>
      </c>
      <c r="AB2207" s="9" t="s">
        <v>47</v>
      </c>
      <c r="AC2207" s="9"/>
      <c r="AD2207" s="9" t="b">
        <v>0</v>
      </c>
      <c r="AE2207" s="9"/>
      <c r="AF2207" s="9"/>
      <c r="AG2207" s="14">
        <f t="shared" si="34"/>
        <v>43331</v>
      </c>
    </row>
    <row r="2208" spans="1:33">
      <c r="A2208" s="9" t="s">
        <v>10962</v>
      </c>
      <c r="B2208" s="9" t="s">
        <v>10962</v>
      </c>
      <c r="C2208" s="9" t="s">
        <v>10963</v>
      </c>
      <c r="D2208" s="9" t="s">
        <v>10964</v>
      </c>
      <c r="E2208" s="9" t="s">
        <v>36</v>
      </c>
      <c r="F2208" s="9" t="s">
        <v>37</v>
      </c>
      <c r="G2208" s="9" t="s">
        <v>38</v>
      </c>
      <c r="H2208" s="9"/>
      <c r="I2208" s="9"/>
      <c r="J2208" s="9" t="s">
        <v>39</v>
      </c>
      <c r="K2208" s="9" t="s">
        <v>1860</v>
      </c>
      <c r="L2208" s="9" t="s">
        <v>10965</v>
      </c>
      <c r="M2208" s="9" t="s">
        <v>10966</v>
      </c>
      <c r="N2208" s="9" t="s">
        <v>36</v>
      </c>
      <c r="O2208" s="9">
        <v>1</v>
      </c>
      <c r="P2208" s="9" t="s">
        <v>43</v>
      </c>
      <c r="Q2208" s="9">
        <v>29.99</v>
      </c>
      <c r="R2208" s="9"/>
      <c r="S2208" s="9"/>
      <c r="T2208" s="9"/>
      <c r="U2208" s="9"/>
      <c r="V2208" s="9"/>
      <c r="W2208" s="9"/>
      <c r="X2208" s="9"/>
      <c r="Y2208" s="9" t="s">
        <v>163</v>
      </c>
      <c r="Z2208" s="9" t="s">
        <v>75</v>
      </c>
      <c r="AA2208" s="9" t="s">
        <v>10967</v>
      </c>
      <c r="AB2208" s="9" t="s">
        <v>47</v>
      </c>
      <c r="AC2208" s="9"/>
      <c r="AD2208" s="9" t="b">
        <v>0</v>
      </c>
      <c r="AE2208" s="9"/>
      <c r="AF2208" s="9"/>
      <c r="AG2208" s="14">
        <f t="shared" si="34"/>
        <v>43331</v>
      </c>
    </row>
    <row r="2209" spans="1:33">
      <c r="A2209" s="9" t="s">
        <v>10968</v>
      </c>
      <c r="B2209" s="9" t="s">
        <v>10968</v>
      </c>
      <c r="C2209" s="9" t="s">
        <v>10969</v>
      </c>
      <c r="D2209" s="9" t="s">
        <v>10970</v>
      </c>
      <c r="E2209" s="9" t="s">
        <v>36</v>
      </c>
      <c r="F2209" s="9" t="s">
        <v>37</v>
      </c>
      <c r="G2209" s="9" t="s">
        <v>38</v>
      </c>
      <c r="H2209" s="9"/>
      <c r="I2209" s="9"/>
      <c r="J2209" s="9" t="s">
        <v>39</v>
      </c>
      <c r="K2209" s="9" t="s">
        <v>10971</v>
      </c>
      <c r="L2209" s="9" t="s">
        <v>4418</v>
      </c>
      <c r="M2209" s="9" t="s">
        <v>4419</v>
      </c>
      <c r="N2209" s="9" t="s">
        <v>36</v>
      </c>
      <c r="O2209" s="9">
        <v>1</v>
      </c>
      <c r="P2209" s="9" t="s">
        <v>43</v>
      </c>
      <c r="Q2209" s="9">
        <v>35.99</v>
      </c>
      <c r="R2209" s="9"/>
      <c r="S2209" s="9"/>
      <c r="T2209" s="9"/>
      <c r="U2209" s="9"/>
      <c r="V2209" s="9"/>
      <c r="W2209" s="9"/>
      <c r="X2209" s="9"/>
      <c r="Y2209" s="9" t="s">
        <v>1257</v>
      </c>
      <c r="Z2209" s="9" t="s">
        <v>180</v>
      </c>
      <c r="AA2209" s="9" t="s">
        <v>10972</v>
      </c>
      <c r="AB2209" s="9" t="s">
        <v>47</v>
      </c>
      <c r="AC2209" s="9"/>
      <c r="AD2209" s="9" t="b">
        <v>0</v>
      </c>
      <c r="AE2209" s="9"/>
      <c r="AF2209" s="9"/>
      <c r="AG2209" s="14">
        <f t="shared" si="34"/>
        <v>43331</v>
      </c>
    </row>
    <row r="2210" spans="1:33">
      <c r="A2210" s="9" t="s">
        <v>10973</v>
      </c>
      <c r="B2210" s="9" t="s">
        <v>10973</v>
      </c>
      <c r="C2210" s="9" t="s">
        <v>10974</v>
      </c>
      <c r="D2210" s="9" t="s">
        <v>10975</v>
      </c>
      <c r="E2210" s="9" t="s">
        <v>36</v>
      </c>
      <c r="F2210" s="9" t="s">
        <v>37</v>
      </c>
      <c r="G2210" s="9" t="s">
        <v>38</v>
      </c>
      <c r="H2210" s="9"/>
      <c r="I2210" s="9"/>
      <c r="J2210" s="9" t="s">
        <v>39</v>
      </c>
      <c r="K2210" s="9" t="s">
        <v>176</v>
      </c>
      <c r="L2210" s="9" t="s">
        <v>3417</v>
      </c>
      <c r="M2210" s="9" t="s">
        <v>3418</v>
      </c>
      <c r="N2210" s="9" t="s">
        <v>36</v>
      </c>
      <c r="O2210" s="9">
        <v>1</v>
      </c>
      <c r="P2210" s="9" t="s">
        <v>43</v>
      </c>
      <c r="Q2210" s="9">
        <v>15.99</v>
      </c>
      <c r="R2210" s="9"/>
      <c r="S2210" s="9"/>
      <c r="T2210" s="9"/>
      <c r="U2210" s="9"/>
      <c r="V2210" s="9"/>
      <c r="W2210" s="9"/>
      <c r="X2210" s="9"/>
      <c r="Y2210" s="9" t="s">
        <v>904</v>
      </c>
      <c r="Z2210" s="9" t="s">
        <v>56</v>
      </c>
      <c r="AA2210" s="9" t="s">
        <v>10976</v>
      </c>
      <c r="AB2210" s="9" t="s">
        <v>47</v>
      </c>
      <c r="AC2210" s="9"/>
      <c r="AD2210" s="9" t="b">
        <v>0</v>
      </c>
      <c r="AE2210" s="9"/>
      <c r="AF2210" s="9"/>
      <c r="AG2210" s="14">
        <f t="shared" si="34"/>
        <v>43331</v>
      </c>
    </row>
    <row r="2211" spans="1:33">
      <c r="A2211" s="9" t="s">
        <v>10973</v>
      </c>
      <c r="B2211" s="9" t="s">
        <v>10973</v>
      </c>
      <c r="C2211" s="9" t="s">
        <v>10974</v>
      </c>
      <c r="D2211" s="9" t="s">
        <v>10975</v>
      </c>
      <c r="E2211" s="9" t="s">
        <v>36</v>
      </c>
      <c r="F2211" s="9" t="s">
        <v>37</v>
      </c>
      <c r="G2211" s="9" t="s">
        <v>38</v>
      </c>
      <c r="H2211" s="9"/>
      <c r="I2211" s="9"/>
      <c r="J2211" s="9" t="s">
        <v>39</v>
      </c>
      <c r="K2211" s="9" t="s">
        <v>176</v>
      </c>
      <c r="L2211" s="9" t="s">
        <v>177</v>
      </c>
      <c r="M2211" s="9" t="s">
        <v>178</v>
      </c>
      <c r="N2211" s="9" t="s">
        <v>36</v>
      </c>
      <c r="O2211" s="9">
        <v>1</v>
      </c>
      <c r="P2211" s="9" t="s">
        <v>43</v>
      </c>
      <c r="Q2211" s="9">
        <v>15.99</v>
      </c>
      <c r="R2211" s="9"/>
      <c r="S2211" s="9"/>
      <c r="T2211" s="9"/>
      <c r="U2211" s="9"/>
      <c r="V2211" s="9"/>
      <c r="W2211" s="9"/>
      <c r="X2211" s="9"/>
      <c r="Y2211" s="9" t="s">
        <v>904</v>
      </c>
      <c r="Z2211" s="9" t="s">
        <v>56</v>
      </c>
      <c r="AA2211" s="9" t="s">
        <v>10976</v>
      </c>
      <c r="AB2211" s="9" t="s">
        <v>47</v>
      </c>
      <c r="AC2211" s="9"/>
      <c r="AD2211" s="9" t="b">
        <v>0</v>
      </c>
      <c r="AE2211" s="9"/>
      <c r="AF2211" s="9"/>
      <c r="AG2211" s="14">
        <f t="shared" si="34"/>
        <v>43331</v>
      </c>
    </row>
    <row r="2212" spans="1:33">
      <c r="A2212" s="9" t="s">
        <v>10977</v>
      </c>
      <c r="B2212" s="9" t="s">
        <v>10977</v>
      </c>
      <c r="C2212" s="9" t="s">
        <v>10978</v>
      </c>
      <c r="D2212" s="9" t="s">
        <v>10979</v>
      </c>
      <c r="E2212" s="9" t="s">
        <v>36</v>
      </c>
      <c r="F2212" s="9" t="s">
        <v>37</v>
      </c>
      <c r="G2212" s="9" t="s">
        <v>38</v>
      </c>
      <c r="H2212" s="9"/>
      <c r="I2212" s="9"/>
      <c r="J2212" s="9" t="s">
        <v>39</v>
      </c>
      <c r="K2212" s="9" t="s">
        <v>254</v>
      </c>
      <c r="L2212" s="9" t="s">
        <v>262</v>
      </c>
      <c r="M2212" s="9" t="s">
        <v>263</v>
      </c>
      <c r="N2212" s="9" t="s">
        <v>36</v>
      </c>
      <c r="O2212" s="9">
        <v>1</v>
      </c>
      <c r="P2212" s="9" t="s">
        <v>43</v>
      </c>
      <c r="Q2212" s="9">
        <v>21.99</v>
      </c>
      <c r="R2212" s="9"/>
      <c r="S2212" s="9"/>
      <c r="T2212" s="9"/>
      <c r="U2212" s="9"/>
      <c r="V2212" s="9"/>
      <c r="W2212" s="9"/>
      <c r="X2212" s="9"/>
      <c r="Y2212" s="9" t="s">
        <v>1674</v>
      </c>
      <c r="Z2212" s="9" t="s">
        <v>45</v>
      </c>
      <c r="AA2212" s="9" t="s">
        <v>10980</v>
      </c>
      <c r="AB2212" s="9" t="s">
        <v>47</v>
      </c>
      <c r="AC2212" s="9"/>
      <c r="AD2212" s="9" t="b">
        <v>0</v>
      </c>
      <c r="AE2212" s="9"/>
      <c r="AF2212" s="9"/>
      <c r="AG2212" s="14">
        <f t="shared" si="34"/>
        <v>43331</v>
      </c>
    </row>
    <row r="2213" spans="1:33">
      <c r="A2213" s="9" t="s">
        <v>10981</v>
      </c>
      <c r="B2213" s="9" t="s">
        <v>10981</v>
      </c>
      <c r="C2213" s="9" t="s">
        <v>10982</v>
      </c>
      <c r="D2213" s="9" t="s">
        <v>10983</v>
      </c>
      <c r="E2213" s="9" t="s">
        <v>36</v>
      </c>
      <c r="F2213" s="9" t="s">
        <v>37</v>
      </c>
      <c r="G2213" s="9" t="s">
        <v>38</v>
      </c>
      <c r="H2213" s="9"/>
      <c r="I2213" s="9"/>
      <c r="J2213" s="9" t="s">
        <v>39</v>
      </c>
      <c r="K2213" s="9" t="s">
        <v>2967</v>
      </c>
      <c r="L2213" s="9" t="s">
        <v>351</v>
      </c>
      <c r="M2213" s="9" t="s">
        <v>352</v>
      </c>
      <c r="N2213" s="9" t="s">
        <v>36</v>
      </c>
      <c r="O2213" s="9">
        <v>1</v>
      </c>
      <c r="P2213" s="9" t="s">
        <v>43</v>
      </c>
      <c r="Q2213" s="9">
        <v>25.99</v>
      </c>
      <c r="R2213" s="9"/>
      <c r="S2213" s="9"/>
      <c r="T2213" s="9"/>
      <c r="U2213" s="9"/>
      <c r="V2213" s="9"/>
      <c r="W2213" s="9"/>
      <c r="X2213" s="9"/>
      <c r="Y2213" s="9" t="s">
        <v>1592</v>
      </c>
      <c r="Z2213" s="9" t="s">
        <v>56</v>
      </c>
      <c r="AA2213" s="9" t="s">
        <v>10984</v>
      </c>
      <c r="AB2213" s="9" t="s">
        <v>47</v>
      </c>
      <c r="AC2213" s="9"/>
      <c r="AD2213" s="9" t="b">
        <v>0</v>
      </c>
      <c r="AE2213" s="9"/>
      <c r="AF2213" s="9"/>
      <c r="AG2213" s="14">
        <f t="shared" si="34"/>
        <v>43331</v>
      </c>
    </row>
    <row r="2214" spans="1:33">
      <c r="A2214" s="9" t="s">
        <v>10985</v>
      </c>
      <c r="B2214" s="9" t="s">
        <v>10985</v>
      </c>
      <c r="C2214" s="9" t="s">
        <v>10986</v>
      </c>
      <c r="D2214" s="9" t="s">
        <v>10987</v>
      </c>
      <c r="E2214" s="9" t="s">
        <v>36</v>
      </c>
      <c r="F2214" s="9" t="s">
        <v>37</v>
      </c>
      <c r="G2214" s="9" t="s">
        <v>38</v>
      </c>
      <c r="H2214" s="9"/>
      <c r="I2214" s="9"/>
      <c r="J2214" s="9" t="s">
        <v>39</v>
      </c>
      <c r="K2214" s="9" t="s">
        <v>10598</v>
      </c>
      <c r="L2214" s="9" t="s">
        <v>2666</v>
      </c>
      <c r="M2214" s="9" t="s">
        <v>2667</v>
      </c>
      <c r="N2214" s="9" t="s">
        <v>36</v>
      </c>
      <c r="O2214" s="9">
        <v>1</v>
      </c>
      <c r="P2214" s="9" t="s">
        <v>43</v>
      </c>
      <c r="Q2214" s="9">
        <v>25.99</v>
      </c>
      <c r="R2214" s="9"/>
      <c r="S2214" s="9"/>
      <c r="T2214" s="9"/>
      <c r="U2214" s="9"/>
      <c r="V2214" s="9"/>
      <c r="W2214" s="9"/>
      <c r="X2214" s="9"/>
      <c r="Y2214" s="9" t="s">
        <v>5589</v>
      </c>
      <c r="Z2214" s="9" t="s">
        <v>149</v>
      </c>
      <c r="AA2214" s="9" t="s">
        <v>10988</v>
      </c>
      <c r="AB2214" s="9" t="s">
        <v>47</v>
      </c>
      <c r="AC2214" s="9"/>
      <c r="AD2214" s="9" t="b">
        <v>0</v>
      </c>
      <c r="AE2214" s="9"/>
      <c r="AF2214" s="9"/>
      <c r="AG2214" s="14">
        <f t="shared" si="34"/>
        <v>43331</v>
      </c>
    </row>
    <row r="2215" spans="1:33">
      <c r="A2215" s="9" t="s">
        <v>10985</v>
      </c>
      <c r="B2215" s="9" t="s">
        <v>10985</v>
      </c>
      <c r="C2215" s="9" t="s">
        <v>10986</v>
      </c>
      <c r="D2215" s="9" t="s">
        <v>10987</v>
      </c>
      <c r="E2215" s="9" t="s">
        <v>36</v>
      </c>
      <c r="F2215" s="9" t="s">
        <v>37</v>
      </c>
      <c r="G2215" s="9" t="s">
        <v>38</v>
      </c>
      <c r="H2215" s="9"/>
      <c r="I2215" s="9"/>
      <c r="J2215" s="9" t="s">
        <v>39</v>
      </c>
      <c r="K2215" s="9" t="s">
        <v>254</v>
      </c>
      <c r="L2215" s="9" t="s">
        <v>262</v>
      </c>
      <c r="M2215" s="9" t="s">
        <v>263</v>
      </c>
      <c r="N2215" s="9" t="s">
        <v>36</v>
      </c>
      <c r="O2215" s="9">
        <v>1</v>
      </c>
      <c r="P2215" s="9" t="s">
        <v>43</v>
      </c>
      <c r="Q2215" s="9">
        <v>21.99</v>
      </c>
      <c r="R2215" s="9"/>
      <c r="S2215" s="9"/>
      <c r="T2215" s="9"/>
      <c r="U2215" s="9"/>
      <c r="V2215" s="9"/>
      <c r="W2215" s="9"/>
      <c r="X2215" s="9"/>
      <c r="Y2215" s="9" t="s">
        <v>5589</v>
      </c>
      <c r="Z2215" s="9" t="s">
        <v>149</v>
      </c>
      <c r="AA2215" s="9" t="s">
        <v>10988</v>
      </c>
      <c r="AB2215" s="9" t="s">
        <v>47</v>
      </c>
      <c r="AC2215" s="9"/>
      <c r="AD2215" s="9" t="b">
        <v>0</v>
      </c>
      <c r="AE2215" s="9"/>
      <c r="AF2215" s="9"/>
      <c r="AG2215" s="14">
        <f t="shared" si="34"/>
        <v>43331</v>
      </c>
    </row>
    <row r="2216" spans="1:33">
      <c r="A2216" s="9" t="s">
        <v>10989</v>
      </c>
      <c r="B2216" s="9" t="s">
        <v>10989</v>
      </c>
      <c r="C2216" s="9" t="s">
        <v>10990</v>
      </c>
      <c r="D2216" s="9" t="s">
        <v>10991</v>
      </c>
      <c r="E2216" s="9" t="s">
        <v>36</v>
      </c>
      <c r="F2216" s="9" t="s">
        <v>37</v>
      </c>
      <c r="G2216" s="9" t="s">
        <v>38</v>
      </c>
      <c r="H2216" s="9"/>
      <c r="I2216" s="9"/>
      <c r="J2216" s="9" t="s">
        <v>39</v>
      </c>
      <c r="K2216" s="9" t="s">
        <v>436</v>
      </c>
      <c r="L2216" s="9" t="s">
        <v>437</v>
      </c>
      <c r="M2216" s="9" t="s">
        <v>438</v>
      </c>
      <c r="N2216" s="9" t="s">
        <v>36</v>
      </c>
      <c r="O2216" s="9">
        <v>1</v>
      </c>
      <c r="P2216" s="9" t="s">
        <v>43</v>
      </c>
      <c r="Q2216" s="9">
        <v>25.99</v>
      </c>
      <c r="R2216" s="9"/>
      <c r="S2216" s="9"/>
      <c r="T2216" s="9"/>
      <c r="U2216" s="9"/>
      <c r="V2216" s="9"/>
      <c r="W2216" s="9"/>
      <c r="X2216" s="9"/>
      <c r="Y2216" s="9" t="s">
        <v>163</v>
      </c>
      <c r="Z2216" s="9" t="s">
        <v>75</v>
      </c>
      <c r="AA2216" s="9" t="s">
        <v>10992</v>
      </c>
      <c r="AB2216" s="9" t="s">
        <v>47</v>
      </c>
      <c r="AC2216" s="9"/>
      <c r="AD2216" s="9" t="b">
        <v>0</v>
      </c>
      <c r="AE2216" s="9"/>
      <c r="AF2216" s="9"/>
      <c r="AG2216" s="14">
        <f t="shared" si="34"/>
        <v>43331</v>
      </c>
    </row>
    <row r="2217" spans="1:33">
      <c r="A2217" s="9" t="s">
        <v>10993</v>
      </c>
      <c r="B2217" s="9" t="s">
        <v>10993</v>
      </c>
      <c r="C2217" s="9" t="s">
        <v>10994</v>
      </c>
      <c r="D2217" s="9" t="s">
        <v>10995</v>
      </c>
      <c r="E2217" s="9" t="s">
        <v>36</v>
      </c>
      <c r="F2217" s="9" t="s">
        <v>37</v>
      </c>
      <c r="G2217" s="9" t="s">
        <v>38</v>
      </c>
      <c r="H2217" s="9"/>
      <c r="I2217" s="9"/>
      <c r="J2217" s="9" t="s">
        <v>39</v>
      </c>
      <c r="K2217" s="9" t="s">
        <v>9395</v>
      </c>
      <c r="L2217" s="9" t="s">
        <v>186</v>
      </c>
      <c r="M2217" s="9" t="s">
        <v>187</v>
      </c>
      <c r="N2217" s="9" t="s">
        <v>36</v>
      </c>
      <c r="O2217" s="9">
        <v>1</v>
      </c>
      <c r="P2217" s="9" t="s">
        <v>43</v>
      </c>
      <c r="Q2217" s="9">
        <v>25.99</v>
      </c>
      <c r="R2217" s="9"/>
      <c r="S2217" s="9"/>
      <c r="T2217" s="9"/>
      <c r="U2217" s="9"/>
      <c r="V2217" s="9"/>
      <c r="W2217" s="9"/>
      <c r="X2217" s="9"/>
      <c r="Y2217" s="9" t="s">
        <v>10996</v>
      </c>
      <c r="Z2217" s="9" t="s">
        <v>56</v>
      </c>
      <c r="AA2217" s="9" t="s">
        <v>10997</v>
      </c>
      <c r="AB2217" s="9" t="s">
        <v>47</v>
      </c>
      <c r="AC2217" s="9"/>
      <c r="AD2217" s="9" t="b">
        <v>0</v>
      </c>
      <c r="AE2217" s="9"/>
      <c r="AF2217" s="9"/>
      <c r="AG2217" s="14">
        <f t="shared" si="34"/>
        <v>43331</v>
      </c>
    </row>
    <row r="2218" spans="1:33">
      <c r="A2218" s="9" t="s">
        <v>10998</v>
      </c>
      <c r="B2218" s="9" t="s">
        <v>10998</v>
      </c>
      <c r="C2218" s="9" t="s">
        <v>10999</v>
      </c>
      <c r="D2218" s="9" t="s">
        <v>11000</v>
      </c>
      <c r="E2218" s="9" t="s">
        <v>36</v>
      </c>
      <c r="F2218" s="9" t="s">
        <v>37</v>
      </c>
      <c r="G2218" s="9" t="s">
        <v>38</v>
      </c>
      <c r="H2218" s="9"/>
      <c r="I2218" s="9"/>
      <c r="J2218" s="9" t="s">
        <v>39</v>
      </c>
      <c r="K2218" s="9" t="s">
        <v>3450</v>
      </c>
      <c r="L2218" s="9" t="s">
        <v>11001</v>
      </c>
      <c r="M2218" s="9" t="s">
        <v>11002</v>
      </c>
      <c r="N2218" s="9" t="s">
        <v>36</v>
      </c>
      <c r="O2218" s="9">
        <v>1</v>
      </c>
      <c r="P2218" s="9" t="s">
        <v>43</v>
      </c>
      <c r="Q2218" s="9">
        <v>19.99</v>
      </c>
      <c r="R2218" s="9"/>
      <c r="S2218" s="9"/>
      <c r="T2218" s="9"/>
      <c r="U2218" s="9"/>
      <c r="V2218" s="9"/>
      <c r="W2218" s="9"/>
      <c r="X2218" s="9"/>
      <c r="Y2218" s="9" t="s">
        <v>85</v>
      </c>
      <c r="Z2218" s="9" t="s">
        <v>75</v>
      </c>
      <c r="AA2218" s="9" t="s">
        <v>11003</v>
      </c>
      <c r="AB2218" s="9" t="s">
        <v>47</v>
      </c>
      <c r="AC2218" s="9"/>
      <c r="AD2218" s="9" t="b">
        <v>0</v>
      </c>
      <c r="AE2218" s="9"/>
      <c r="AF2218" s="9"/>
      <c r="AG2218" s="14">
        <f t="shared" si="34"/>
        <v>43331</v>
      </c>
    </row>
    <row r="2219" spans="1:33">
      <c r="A2219" s="9" t="s">
        <v>11004</v>
      </c>
      <c r="B2219" s="9" t="s">
        <v>11004</v>
      </c>
      <c r="C2219" s="9" t="s">
        <v>11005</v>
      </c>
      <c r="D2219" s="9" t="s">
        <v>11006</v>
      </c>
      <c r="E2219" s="9" t="s">
        <v>36</v>
      </c>
      <c r="F2219" s="9" t="s">
        <v>37</v>
      </c>
      <c r="G2219" s="9" t="s">
        <v>38</v>
      </c>
      <c r="H2219" s="9"/>
      <c r="I2219" s="9"/>
      <c r="J2219" s="9" t="s">
        <v>39</v>
      </c>
      <c r="K2219" s="9" t="s">
        <v>280</v>
      </c>
      <c r="L2219" s="9" t="s">
        <v>281</v>
      </c>
      <c r="M2219" s="9" t="s">
        <v>282</v>
      </c>
      <c r="N2219" s="9" t="s">
        <v>36</v>
      </c>
      <c r="O2219" s="9">
        <v>1</v>
      </c>
      <c r="P2219" s="9" t="s">
        <v>43</v>
      </c>
      <c r="Q2219" s="9">
        <v>19.99</v>
      </c>
      <c r="R2219" s="9"/>
      <c r="S2219" s="9"/>
      <c r="T2219" s="9"/>
      <c r="U2219" s="9"/>
      <c r="V2219" s="9"/>
      <c r="W2219" s="9"/>
      <c r="X2219" s="9"/>
      <c r="Y2219" s="9" t="s">
        <v>11007</v>
      </c>
      <c r="Z2219" s="9" t="s">
        <v>56</v>
      </c>
      <c r="AA2219" s="9" t="s">
        <v>11008</v>
      </c>
      <c r="AB2219" s="9" t="s">
        <v>47</v>
      </c>
      <c r="AC2219" s="9"/>
      <c r="AD2219" s="9" t="b">
        <v>0</v>
      </c>
      <c r="AE2219" s="9"/>
      <c r="AF2219" s="9"/>
      <c r="AG2219" s="14">
        <f t="shared" si="34"/>
        <v>43331</v>
      </c>
    </row>
    <row r="2220" spans="1:33">
      <c r="A2220" s="9" t="s">
        <v>11009</v>
      </c>
      <c r="B2220" s="9" t="s">
        <v>11009</v>
      </c>
      <c r="C2220" s="9" t="s">
        <v>11010</v>
      </c>
      <c r="D2220" s="9" t="s">
        <v>11011</v>
      </c>
      <c r="E2220" s="9" t="s">
        <v>36</v>
      </c>
      <c r="F2220" s="9" t="s">
        <v>37</v>
      </c>
      <c r="G2220" s="9" t="s">
        <v>38</v>
      </c>
      <c r="H2220" s="9"/>
      <c r="I2220" s="9"/>
      <c r="J2220" s="9" t="s">
        <v>39</v>
      </c>
      <c r="K2220" s="9" t="s">
        <v>193</v>
      </c>
      <c r="L2220" s="9" t="s">
        <v>2429</v>
      </c>
      <c r="M2220" s="9" t="s">
        <v>2430</v>
      </c>
      <c r="N2220" s="9" t="s">
        <v>36</v>
      </c>
      <c r="O2220" s="9">
        <v>1</v>
      </c>
      <c r="P2220" s="9" t="s">
        <v>43</v>
      </c>
      <c r="Q2220" s="9">
        <v>17.99</v>
      </c>
      <c r="R2220" s="9"/>
      <c r="S2220" s="9"/>
      <c r="T2220" s="9"/>
      <c r="U2220" s="9"/>
      <c r="V2220" s="9"/>
      <c r="W2220" s="9"/>
      <c r="X2220" s="9"/>
      <c r="Y2220" s="9" t="s">
        <v>119</v>
      </c>
      <c r="Z2220" s="9" t="s">
        <v>56</v>
      </c>
      <c r="AA2220" s="9" t="s">
        <v>11012</v>
      </c>
      <c r="AB2220" s="9" t="s">
        <v>47</v>
      </c>
      <c r="AC2220" s="9"/>
      <c r="AD2220" s="9" t="b">
        <v>0</v>
      </c>
      <c r="AE2220" s="9"/>
      <c r="AF2220" s="9"/>
      <c r="AG2220" s="14">
        <f t="shared" si="34"/>
        <v>43331</v>
      </c>
    </row>
    <row r="2221" spans="1:33">
      <c r="A2221" s="9" t="s">
        <v>11013</v>
      </c>
      <c r="B2221" s="9" t="s">
        <v>11013</v>
      </c>
      <c r="C2221" s="9" t="s">
        <v>11014</v>
      </c>
      <c r="D2221" s="9" t="s">
        <v>11015</v>
      </c>
      <c r="E2221" s="9" t="s">
        <v>36</v>
      </c>
      <c r="F2221" s="9" t="s">
        <v>37</v>
      </c>
      <c r="G2221" s="9" t="s">
        <v>38</v>
      </c>
      <c r="H2221" s="9"/>
      <c r="I2221" s="9"/>
      <c r="J2221" s="9" t="s">
        <v>90</v>
      </c>
      <c r="K2221" s="9" t="s">
        <v>176</v>
      </c>
      <c r="L2221" s="9" t="s">
        <v>4918</v>
      </c>
      <c r="M2221" s="9" t="s">
        <v>4919</v>
      </c>
      <c r="N2221" s="9" t="s">
        <v>36</v>
      </c>
      <c r="O2221" s="9">
        <v>1</v>
      </c>
      <c r="P2221" s="9" t="s">
        <v>43</v>
      </c>
      <c r="Q2221" s="9">
        <v>15.99</v>
      </c>
      <c r="R2221" s="9"/>
      <c r="S2221" s="9">
        <v>6.23</v>
      </c>
      <c r="T2221" s="9"/>
      <c r="U2221" s="9"/>
      <c r="V2221" s="9"/>
      <c r="W2221" s="9"/>
      <c r="X2221" s="9"/>
      <c r="Y2221" s="9" t="s">
        <v>11016</v>
      </c>
      <c r="Z2221" s="9" t="s">
        <v>75</v>
      </c>
      <c r="AA2221" s="9" t="s">
        <v>11017</v>
      </c>
      <c r="AB2221" s="9" t="s">
        <v>47</v>
      </c>
      <c r="AC2221" s="9"/>
      <c r="AD2221" s="9" t="b">
        <v>0</v>
      </c>
      <c r="AE2221" s="9"/>
      <c r="AF2221" s="9"/>
      <c r="AG2221" s="14">
        <f t="shared" si="34"/>
        <v>43331</v>
      </c>
    </row>
    <row r="2222" spans="1:33">
      <c r="A2222" s="9" t="s">
        <v>11018</v>
      </c>
      <c r="B2222" s="9" t="s">
        <v>11018</v>
      </c>
      <c r="C2222" s="9" t="s">
        <v>11019</v>
      </c>
      <c r="D2222" s="9" t="s">
        <v>11020</v>
      </c>
      <c r="E2222" s="9" t="s">
        <v>36</v>
      </c>
      <c r="F2222" s="9" t="s">
        <v>37</v>
      </c>
      <c r="G2222" s="9" t="s">
        <v>38</v>
      </c>
      <c r="H2222" s="9"/>
      <c r="I2222" s="9"/>
      <c r="J2222" s="9" t="s">
        <v>39</v>
      </c>
      <c r="K2222" s="9" t="s">
        <v>1349</v>
      </c>
      <c r="L2222" s="9" t="s">
        <v>11021</v>
      </c>
      <c r="M2222" s="9" t="s">
        <v>11022</v>
      </c>
      <c r="N2222" s="9" t="s">
        <v>36</v>
      </c>
      <c r="O2222" s="9">
        <v>1</v>
      </c>
      <c r="P2222" s="9" t="s">
        <v>43</v>
      </c>
      <c r="Q2222" s="9">
        <v>29.99</v>
      </c>
      <c r="R2222" s="9"/>
      <c r="S2222" s="9"/>
      <c r="T2222" s="9"/>
      <c r="U2222" s="9"/>
      <c r="V2222" s="9"/>
      <c r="W2222" s="9"/>
      <c r="X2222" s="9"/>
      <c r="Y2222" s="9" t="s">
        <v>11023</v>
      </c>
      <c r="Z2222" s="9" t="s">
        <v>56</v>
      </c>
      <c r="AA2222" s="9" t="s">
        <v>11024</v>
      </c>
      <c r="AB2222" s="9" t="s">
        <v>47</v>
      </c>
      <c r="AC2222" s="9"/>
      <c r="AD2222" s="9" t="b">
        <v>0</v>
      </c>
      <c r="AE2222" s="9"/>
      <c r="AF2222" s="9"/>
      <c r="AG2222" s="14">
        <f t="shared" si="34"/>
        <v>43331</v>
      </c>
    </row>
    <row r="2223" spans="1:33">
      <c r="A2223" s="9" t="s">
        <v>11025</v>
      </c>
      <c r="B2223" s="9" t="s">
        <v>11025</v>
      </c>
      <c r="C2223" s="9" t="s">
        <v>11026</v>
      </c>
      <c r="D2223" s="9" t="s">
        <v>11027</v>
      </c>
      <c r="E2223" s="9" t="s">
        <v>36</v>
      </c>
      <c r="F2223" s="9" t="s">
        <v>37</v>
      </c>
      <c r="G2223" s="9" t="s">
        <v>38</v>
      </c>
      <c r="H2223" s="9"/>
      <c r="I2223" s="9"/>
      <c r="J2223" s="9" t="s">
        <v>39</v>
      </c>
      <c r="K2223" s="9" t="s">
        <v>176</v>
      </c>
      <c r="L2223" s="9" t="s">
        <v>1275</v>
      </c>
      <c r="M2223" s="9" t="s">
        <v>1276</v>
      </c>
      <c r="N2223" s="9" t="s">
        <v>36</v>
      </c>
      <c r="O2223" s="9">
        <v>1</v>
      </c>
      <c r="P2223" s="9" t="s">
        <v>43</v>
      </c>
      <c r="Q2223" s="9">
        <v>15.99</v>
      </c>
      <c r="R2223" s="9"/>
      <c r="S2223" s="9"/>
      <c r="T2223" s="9"/>
      <c r="U2223" s="9"/>
      <c r="V2223" s="9"/>
      <c r="W2223" s="9"/>
      <c r="X2223" s="9"/>
      <c r="Y2223" s="9" t="s">
        <v>3206</v>
      </c>
      <c r="Z2223" s="9" t="s">
        <v>149</v>
      </c>
      <c r="AA2223" s="9" t="s">
        <v>11028</v>
      </c>
      <c r="AB2223" s="9" t="s">
        <v>47</v>
      </c>
      <c r="AC2223" s="9"/>
      <c r="AD2223" s="9" t="b">
        <v>0</v>
      </c>
      <c r="AE2223" s="9"/>
      <c r="AF2223" s="9"/>
      <c r="AG2223" s="14">
        <f t="shared" si="34"/>
        <v>43331</v>
      </c>
    </row>
    <row r="2224" spans="1:33">
      <c r="A2224" s="9" t="s">
        <v>11029</v>
      </c>
      <c r="B2224" s="9" t="s">
        <v>11029</v>
      </c>
      <c r="C2224" s="9" t="s">
        <v>11030</v>
      </c>
      <c r="D2224" s="9" t="s">
        <v>11031</v>
      </c>
      <c r="E2224" s="9" t="s">
        <v>36</v>
      </c>
      <c r="F2224" s="9" t="s">
        <v>37</v>
      </c>
      <c r="G2224" s="9" t="s">
        <v>38</v>
      </c>
      <c r="H2224" s="9"/>
      <c r="I2224" s="9"/>
      <c r="J2224" s="9" t="s">
        <v>39</v>
      </c>
      <c r="K2224" s="9" t="s">
        <v>9045</v>
      </c>
      <c r="L2224" s="9" t="s">
        <v>9723</v>
      </c>
      <c r="M2224" s="9" t="s">
        <v>9047</v>
      </c>
      <c r="N2224" s="9" t="s">
        <v>36</v>
      </c>
      <c r="O2224" s="9">
        <v>1</v>
      </c>
      <c r="P2224" s="9" t="s">
        <v>43</v>
      </c>
      <c r="Q2224" s="9">
        <v>21.99</v>
      </c>
      <c r="R2224" s="9"/>
      <c r="S2224" s="9"/>
      <c r="T2224" s="9"/>
      <c r="U2224" s="9"/>
      <c r="V2224" s="9"/>
      <c r="W2224" s="9"/>
      <c r="X2224" s="9"/>
      <c r="Y2224" s="9" t="s">
        <v>1843</v>
      </c>
      <c r="Z2224" s="9" t="s">
        <v>56</v>
      </c>
      <c r="AA2224" s="9" t="s">
        <v>11032</v>
      </c>
      <c r="AB2224" s="9" t="s">
        <v>47</v>
      </c>
      <c r="AC2224" s="9"/>
      <c r="AD2224" s="9" t="b">
        <v>0</v>
      </c>
      <c r="AE2224" s="9"/>
      <c r="AF2224" s="9"/>
      <c r="AG2224" s="14">
        <f t="shared" si="34"/>
        <v>43331</v>
      </c>
    </row>
    <row r="2225" spans="1:33">
      <c r="A2225" s="9" t="s">
        <v>11029</v>
      </c>
      <c r="B2225" s="9" t="s">
        <v>11029</v>
      </c>
      <c r="C2225" s="9" t="s">
        <v>11030</v>
      </c>
      <c r="D2225" s="9" t="s">
        <v>11031</v>
      </c>
      <c r="E2225" s="9" t="s">
        <v>36</v>
      </c>
      <c r="F2225" s="9" t="s">
        <v>37</v>
      </c>
      <c r="G2225" s="9" t="s">
        <v>38</v>
      </c>
      <c r="H2225" s="9"/>
      <c r="I2225" s="9"/>
      <c r="J2225" s="9" t="s">
        <v>39</v>
      </c>
      <c r="K2225" s="9" t="s">
        <v>9170</v>
      </c>
      <c r="L2225" s="9" t="s">
        <v>10283</v>
      </c>
      <c r="M2225" s="9" t="s">
        <v>9172</v>
      </c>
      <c r="N2225" s="9" t="s">
        <v>36</v>
      </c>
      <c r="O2225" s="9">
        <v>1</v>
      </c>
      <c r="P2225" s="9" t="s">
        <v>43</v>
      </c>
      <c r="Q2225" s="9">
        <v>21.99</v>
      </c>
      <c r="R2225" s="9"/>
      <c r="S2225" s="9"/>
      <c r="T2225" s="9"/>
      <c r="U2225" s="9"/>
      <c r="V2225" s="9"/>
      <c r="W2225" s="9"/>
      <c r="X2225" s="9"/>
      <c r="Y2225" s="9" t="s">
        <v>1843</v>
      </c>
      <c r="Z2225" s="9" t="s">
        <v>56</v>
      </c>
      <c r="AA2225" s="9" t="s">
        <v>11032</v>
      </c>
      <c r="AB2225" s="9" t="s">
        <v>47</v>
      </c>
      <c r="AC2225" s="9"/>
      <c r="AD2225" s="9" t="b">
        <v>0</v>
      </c>
      <c r="AE2225" s="9"/>
      <c r="AF2225" s="9"/>
      <c r="AG2225" s="14">
        <f t="shared" si="34"/>
        <v>43331</v>
      </c>
    </row>
    <row r="2226" spans="1:33">
      <c r="A2226" s="9" t="s">
        <v>11033</v>
      </c>
      <c r="B2226" s="9" t="s">
        <v>11033</v>
      </c>
      <c r="C2226" s="9" t="s">
        <v>11034</v>
      </c>
      <c r="D2226" s="9" t="s">
        <v>11035</v>
      </c>
      <c r="E2226" s="9" t="s">
        <v>36</v>
      </c>
      <c r="F2226" s="9" t="s">
        <v>37</v>
      </c>
      <c r="G2226" s="9" t="s">
        <v>38</v>
      </c>
      <c r="H2226" s="9"/>
      <c r="I2226" s="9"/>
      <c r="J2226" s="9" t="s">
        <v>39</v>
      </c>
      <c r="K2226" s="9" t="s">
        <v>2145</v>
      </c>
      <c r="L2226" s="9" t="s">
        <v>2146</v>
      </c>
      <c r="M2226" s="9" t="s">
        <v>2147</v>
      </c>
      <c r="N2226" s="9" t="s">
        <v>36</v>
      </c>
      <c r="O2226" s="9">
        <v>1</v>
      </c>
      <c r="P2226" s="9" t="s">
        <v>43</v>
      </c>
      <c r="Q2226" s="9">
        <v>20.99</v>
      </c>
      <c r="R2226" s="9"/>
      <c r="S2226" s="9"/>
      <c r="T2226" s="9"/>
      <c r="U2226" s="9"/>
      <c r="V2226" s="9"/>
      <c r="W2226" s="9"/>
      <c r="X2226" s="9"/>
      <c r="Y2226" s="9" t="s">
        <v>119</v>
      </c>
      <c r="Z2226" s="9" t="s">
        <v>56</v>
      </c>
      <c r="AA2226" s="9" t="s">
        <v>11036</v>
      </c>
      <c r="AB2226" s="9" t="s">
        <v>47</v>
      </c>
      <c r="AC2226" s="9"/>
      <c r="AD2226" s="9" t="b">
        <v>0</v>
      </c>
      <c r="AE2226" s="9"/>
      <c r="AF2226" s="9"/>
      <c r="AG2226" s="14">
        <f t="shared" si="34"/>
        <v>43331</v>
      </c>
    </row>
    <row r="2227" spans="1:33">
      <c r="A2227" s="9" t="s">
        <v>11037</v>
      </c>
      <c r="B2227" s="9" t="s">
        <v>11037</v>
      </c>
      <c r="C2227" s="9" t="s">
        <v>11038</v>
      </c>
      <c r="D2227" s="9" t="s">
        <v>11039</v>
      </c>
      <c r="E2227" s="9" t="s">
        <v>36</v>
      </c>
      <c r="F2227" s="9" t="s">
        <v>37</v>
      </c>
      <c r="G2227" s="9" t="s">
        <v>38</v>
      </c>
      <c r="H2227" s="9"/>
      <c r="I2227" s="9"/>
      <c r="J2227" s="9" t="s">
        <v>39</v>
      </c>
      <c r="K2227" s="9" t="s">
        <v>2360</v>
      </c>
      <c r="L2227" s="9" t="s">
        <v>2361</v>
      </c>
      <c r="M2227" s="9" t="s">
        <v>2362</v>
      </c>
      <c r="N2227" s="9" t="s">
        <v>36</v>
      </c>
      <c r="O2227" s="9">
        <v>1</v>
      </c>
      <c r="P2227" s="9" t="s">
        <v>43</v>
      </c>
      <c r="Q2227" s="9">
        <v>20.99</v>
      </c>
      <c r="R2227" s="9"/>
      <c r="S2227" s="9"/>
      <c r="T2227" s="9"/>
      <c r="U2227" s="9"/>
      <c r="V2227" s="9"/>
      <c r="W2227" s="9"/>
      <c r="X2227" s="9"/>
      <c r="Y2227" s="9" t="s">
        <v>11040</v>
      </c>
      <c r="Z2227" s="9" t="s">
        <v>56</v>
      </c>
      <c r="AA2227" s="9" t="s">
        <v>11041</v>
      </c>
      <c r="AB2227" s="9" t="s">
        <v>47</v>
      </c>
      <c r="AC2227" s="9"/>
      <c r="AD2227" s="9" t="b">
        <v>0</v>
      </c>
      <c r="AE2227" s="9"/>
      <c r="AF2227" s="9"/>
      <c r="AG2227" s="14">
        <f t="shared" si="34"/>
        <v>43331</v>
      </c>
    </row>
    <row r="2228" spans="1:33">
      <c r="A2228" s="9" t="s">
        <v>11042</v>
      </c>
      <c r="B2228" s="9" t="s">
        <v>11042</v>
      </c>
      <c r="C2228" s="9" t="s">
        <v>11043</v>
      </c>
      <c r="D2228" s="9" t="s">
        <v>11044</v>
      </c>
      <c r="E2228" s="9" t="s">
        <v>36</v>
      </c>
      <c r="F2228" s="9" t="s">
        <v>37</v>
      </c>
      <c r="G2228" s="9" t="s">
        <v>38</v>
      </c>
      <c r="H2228" s="9"/>
      <c r="I2228" s="9"/>
      <c r="J2228" s="9" t="s">
        <v>39</v>
      </c>
      <c r="K2228" s="9" t="s">
        <v>10033</v>
      </c>
      <c r="L2228" s="9" t="s">
        <v>335</v>
      </c>
      <c r="M2228" s="9" t="s">
        <v>336</v>
      </c>
      <c r="N2228" s="9" t="s">
        <v>36</v>
      </c>
      <c r="O2228" s="9">
        <v>1</v>
      </c>
      <c r="P2228" s="9" t="s">
        <v>43</v>
      </c>
      <c r="Q2228" s="9">
        <v>19.99</v>
      </c>
      <c r="R2228" s="9"/>
      <c r="S2228" s="9"/>
      <c r="T2228" s="9"/>
      <c r="U2228" s="9"/>
      <c r="V2228" s="9"/>
      <c r="W2228" s="9"/>
      <c r="X2228" s="9"/>
      <c r="Y2228" s="9" t="s">
        <v>1116</v>
      </c>
      <c r="Z2228" s="9" t="s">
        <v>180</v>
      </c>
      <c r="AA2228" s="9" t="s">
        <v>11045</v>
      </c>
      <c r="AB2228" s="9" t="s">
        <v>47</v>
      </c>
      <c r="AC2228" s="9"/>
      <c r="AD2228" s="9" t="b">
        <v>0</v>
      </c>
      <c r="AE2228" s="9"/>
      <c r="AF2228" s="9"/>
      <c r="AG2228" s="14">
        <f t="shared" si="34"/>
        <v>43331</v>
      </c>
    </row>
    <row r="2229" spans="1:33">
      <c r="A2229" s="9" t="s">
        <v>11046</v>
      </c>
      <c r="B2229" s="9" t="s">
        <v>11046</v>
      </c>
      <c r="C2229" s="9" t="s">
        <v>11047</v>
      </c>
      <c r="D2229" s="9" t="s">
        <v>11048</v>
      </c>
      <c r="E2229" s="9" t="s">
        <v>36</v>
      </c>
      <c r="F2229" s="9" t="s">
        <v>37</v>
      </c>
      <c r="G2229" s="9" t="s">
        <v>38</v>
      </c>
      <c r="H2229" s="9"/>
      <c r="I2229" s="9"/>
      <c r="J2229" s="9" t="s">
        <v>90</v>
      </c>
      <c r="K2229" s="9" t="s">
        <v>11049</v>
      </c>
      <c r="L2229" s="9" t="s">
        <v>11050</v>
      </c>
      <c r="M2229" s="9" t="s">
        <v>11051</v>
      </c>
      <c r="N2229" s="9" t="s">
        <v>36</v>
      </c>
      <c r="O2229" s="9">
        <v>1</v>
      </c>
      <c r="P2229" s="9" t="s">
        <v>43</v>
      </c>
      <c r="Q2229" s="9">
        <v>32.99</v>
      </c>
      <c r="R2229" s="9"/>
      <c r="S2229" s="9">
        <v>2.61</v>
      </c>
      <c r="T2229" s="9"/>
      <c r="U2229" s="9"/>
      <c r="V2229" s="9"/>
      <c r="W2229" s="9"/>
      <c r="X2229" s="9">
        <v>2.61</v>
      </c>
      <c r="Y2229" s="9" t="s">
        <v>1116</v>
      </c>
      <c r="Z2229" s="9" t="s">
        <v>56</v>
      </c>
      <c r="AA2229" s="9" t="s">
        <v>11052</v>
      </c>
      <c r="AB2229" s="9" t="s">
        <v>47</v>
      </c>
      <c r="AC2229" s="9" t="s">
        <v>97</v>
      </c>
      <c r="AD2229" s="9" t="b">
        <v>0</v>
      </c>
      <c r="AE2229" s="9"/>
      <c r="AF2229" s="9"/>
      <c r="AG2229" s="14">
        <f t="shared" si="34"/>
        <v>43331</v>
      </c>
    </row>
    <row r="2230" spans="1:33">
      <c r="A2230" s="9" t="s">
        <v>11046</v>
      </c>
      <c r="B2230" s="9" t="s">
        <v>11046</v>
      </c>
      <c r="C2230" s="9" t="s">
        <v>11047</v>
      </c>
      <c r="D2230" s="9" t="s">
        <v>11048</v>
      </c>
      <c r="E2230" s="9" t="s">
        <v>36</v>
      </c>
      <c r="F2230" s="9" t="s">
        <v>37</v>
      </c>
      <c r="G2230" s="9" t="s">
        <v>38</v>
      </c>
      <c r="H2230" s="9"/>
      <c r="I2230" s="9"/>
      <c r="J2230" s="9" t="s">
        <v>90</v>
      </c>
      <c r="K2230" s="9" t="s">
        <v>11053</v>
      </c>
      <c r="L2230" s="9" t="s">
        <v>11054</v>
      </c>
      <c r="M2230" s="9" t="s">
        <v>11055</v>
      </c>
      <c r="N2230" s="9" t="s">
        <v>36</v>
      </c>
      <c r="O2230" s="9">
        <v>1</v>
      </c>
      <c r="P2230" s="9" t="s">
        <v>43</v>
      </c>
      <c r="Q2230" s="9">
        <v>29.99</v>
      </c>
      <c r="R2230" s="9"/>
      <c r="S2230" s="9">
        <v>2.61</v>
      </c>
      <c r="T2230" s="9"/>
      <c r="U2230" s="9"/>
      <c r="V2230" s="9"/>
      <c r="W2230" s="9"/>
      <c r="X2230" s="9">
        <v>2.61</v>
      </c>
      <c r="Y2230" s="9" t="s">
        <v>1116</v>
      </c>
      <c r="Z2230" s="9" t="s">
        <v>56</v>
      </c>
      <c r="AA2230" s="9" t="s">
        <v>11052</v>
      </c>
      <c r="AB2230" s="9" t="s">
        <v>47</v>
      </c>
      <c r="AC2230" s="9" t="s">
        <v>97</v>
      </c>
      <c r="AD2230" s="9" t="b">
        <v>0</v>
      </c>
      <c r="AE2230" s="9"/>
      <c r="AF2230" s="9"/>
      <c r="AG2230" s="14">
        <f t="shared" si="34"/>
        <v>43331</v>
      </c>
    </row>
    <row r="2231" spans="1:33">
      <c r="A2231" s="9" t="s">
        <v>11056</v>
      </c>
      <c r="B2231" s="9" t="s">
        <v>11056</v>
      </c>
      <c r="C2231" s="9" t="s">
        <v>11057</v>
      </c>
      <c r="D2231" s="9" t="s">
        <v>11058</v>
      </c>
      <c r="E2231" s="9" t="s">
        <v>36</v>
      </c>
      <c r="F2231" s="9" t="s">
        <v>37</v>
      </c>
      <c r="G2231" s="9" t="s">
        <v>38</v>
      </c>
      <c r="H2231" s="9"/>
      <c r="I2231" s="9"/>
      <c r="J2231" s="9" t="s">
        <v>39</v>
      </c>
      <c r="K2231" s="9" t="s">
        <v>342</v>
      </c>
      <c r="L2231" s="9" t="s">
        <v>343</v>
      </c>
      <c r="M2231" s="9" t="s">
        <v>344</v>
      </c>
      <c r="N2231" s="9" t="s">
        <v>36</v>
      </c>
      <c r="O2231" s="9">
        <v>1</v>
      </c>
      <c r="P2231" s="9" t="s">
        <v>43</v>
      </c>
      <c r="Q2231" s="9">
        <v>19.99</v>
      </c>
      <c r="R2231" s="9"/>
      <c r="S2231" s="9"/>
      <c r="T2231" s="9"/>
      <c r="U2231" s="9"/>
      <c r="V2231" s="9"/>
      <c r="W2231" s="9"/>
      <c r="X2231" s="9"/>
      <c r="Y2231" s="9" t="s">
        <v>1843</v>
      </c>
      <c r="Z2231" s="9" t="s">
        <v>56</v>
      </c>
      <c r="AA2231" s="9" t="s">
        <v>11059</v>
      </c>
      <c r="AB2231" s="9" t="s">
        <v>47</v>
      </c>
      <c r="AC2231" s="9"/>
      <c r="AD2231" s="9" t="b">
        <v>0</v>
      </c>
      <c r="AE2231" s="9"/>
      <c r="AF2231" s="9"/>
      <c r="AG2231" s="14">
        <f t="shared" si="34"/>
        <v>43331</v>
      </c>
    </row>
    <row r="2232" spans="1:33">
      <c r="A2232" s="9" t="s">
        <v>11060</v>
      </c>
      <c r="B2232" s="9" t="s">
        <v>11061</v>
      </c>
      <c r="C2232" s="9" t="s">
        <v>11062</v>
      </c>
      <c r="D2232" s="9" t="s">
        <v>11063</v>
      </c>
      <c r="E2232" s="9" t="s">
        <v>36</v>
      </c>
      <c r="F2232" s="9" t="s">
        <v>37</v>
      </c>
      <c r="G2232" s="9" t="s">
        <v>532</v>
      </c>
      <c r="H2232" s="9"/>
      <c r="I2232" s="9"/>
      <c r="J2232" s="9" t="s">
        <v>90</v>
      </c>
      <c r="K2232" s="9" t="s">
        <v>542</v>
      </c>
      <c r="L2232" s="9" t="s">
        <v>543</v>
      </c>
      <c r="M2232" s="9" t="s">
        <v>544</v>
      </c>
      <c r="N2232" s="9" t="s">
        <v>36</v>
      </c>
      <c r="O2232" s="9">
        <v>1</v>
      </c>
      <c r="P2232" s="9"/>
      <c r="Q2232" s="9"/>
      <c r="R2232" s="9"/>
      <c r="S2232" s="9"/>
      <c r="T2232" s="9"/>
      <c r="U2232" s="9"/>
      <c r="V2232" s="9"/>
      <c r="W2232" s="9"/>
      <c r="X2232" s="9"/>
      <c r="Y2232" s="9" t="s">
        <v>11064</v>
      </c>
      <c r="Z2232" s="9" t="s">
        <v>536</v>
      </c>
      <c r="AA2232" s="9">
        <v>12010</v>
      </c>
      <c r="AB2232" s="9" t="s">
        <v>537</v>
      </c>
      <c r="AC2232" s="9"/>
      <c r="AD2232" s="9" t="b">
        <v>0</v>
      </c>
      <c r="AE2232" s="9"/>
      <c r="AF2232" s="9"/>
      <c r="AG2232" s="14">
        <f t="shared" si="34"/>
        <v>43331</v>
      </c>
    </row>
    <row r="2233" spans="1:33">
      <c r="A2233" s="9" t="s">
        <v>11060</v>
      </c>
      <c r="B2233" s="9" t="s">
        <v>11061</v>
      </c>
      <c r="C2233" s="9" t="s">
        <v>11062</v>
      </c>
      <c r="D2233" s="9" t="s">
        <v>11063</v>
      </c>
      <c r="E2233" s="9" t="s">
        <v>36</v>
      </c>
      <c r="F2233" s="9" t="s">
        <v>37</v>
      </c>
      <c r="G2233" s="9" t="s">
        <v>532</v>
      </c>
      <c r="H2233" s="9"/>
      <c r="I2233" s="9"/>
      <c r="J2233" s="9" t="s">
        <v>90</v>
      </c>
      <c r="K2233" s="9" t="s">
        <v>642</v>
      </c>
      <c r="L2233" s="9" t="s">
        <v>5286</v>
      </c>
      <c r="M2233" s="9" t="s">
        <v>5287</v>
      </c>
      <c r="N2233" s="9" t="s">
        <v>36</v>
      </c>
      <c r="O2233" s="9">
        <v>1</v>
      </c>
      <c r="P2233" s="9"/>
      <c r="Q2233" s="9"/>
      <c r="R2233" s="9"/>
      <c r="S2233" s="9"/>
      <c r="T2233" s="9"/>
      <c r="U2233" s="9"/>
      <c r="V2233" s="9"/>
      <c r="W2233" s="9"/>
      <c r="X2233" s="9"/>
      <c r="Y2233" s="9" t="s">
        <v>11064</v>
      </c>
      <c r="Z2233" s="9" t="s">
        <v>536</v>
      </c>
      <c r="AA2233" s="9">
        <v>12010</v>
      </c>
      <c r="AB2233" s="9" t="s">
        <v>537</v>
      </c>
      <c r="AC2233" s="9"/>
      <c r="AD2233" s="9" t="b">
        <v>0</v>
      </c>
      <c r="AE2233" s="9"/>
      <c r="AF2233" s="9"/>
      <c r="AG2233" s="14">
        <f t="shared" si="34"/>
        <v>43331</v>
      </c>
    </row>
    <row r="2234" spans="1:33">
      <c r="A2234" s="9" t="s">
        <v>11065</v>
      </c>
      <c r="B2234" s="9" t="s">
        <v>11066</v>
      </c>
      <c r="C2234" s="9" t="s">
        <v>11067</v>
      </c>
      <c r="D2234" s="9" t="s">
        <v>11068</v>
      </c>
      <c r="E2234" s="9" t="s">
        <v>36</v>
      </c>
      <c r="F2234" s="9" t="s">
        <v>37</v>
      </c>
      <c r="G2234" s="9" t="s">
        <v>532</v>
      </c>
      <c r="H2234" s="9"/>
      <c r="I2234" s="9"/>
      <c r="J2234" s="9" t="s">
        <v>90</v>
      </c>
      <c r="K2234" s="9" t="s">
        <v>11069</v>
      </c>
      <c r="L2234" s="9" t="s">
        <v>11070</v>
      </c>
      <c r="M2234" s="9" t="s">
        <v>6481</v>
      </c>
      <c r="N2234" s="9" t="s">
        <v>36</v>
      </c>
      <c r="O2234" s="9">
        <v>1</v>
      </c>
      <c r="P2234" s="9"/>
      <c r="Q2234" s="9"/>
      <c r="R2234" s="9"/>
      <c r="S2234" s="9"/>
      <c r="T2234" s="9"/>
      <c r="U2234" s="9"/>
      <c r="V2234" s="9"/>
      <c r="W2234" s="9"/>
      <c r="X2234" s="9"/>
      <c r="Y2234" s="9" t="s">
        <v>11071</v>
      </c>
      <c r="Z2234" s="9" t="s">
        <v>6468</v>
      </c>
      <c r="AA2234" s="9">
        <v>98816</v>
      </c>
      <c r="AB2234" s="9" t="s">
        <v>537</v>
      </c>
      <c r="AC2234" s="9"/>
      <c r="AD2234" s="9" t="b">
        <v>0</v>
      </c>
      <c r="AE2234" s="9"/>
      <c r="AF2234" s="9"/>
      <c r="AG2234" s="14">
        <f t="shared" si="34"/>
        <v>43331</v>
      </c>
    </row>
    <row r="2235" spans="1:33">
      <c r="A2235" s="9" t="s">
        <v>11072</v>
      </c>
      <c r="B2235" s="9" t="s">
        <v>11073</v>
      </c>
      <c r="C2235" s="9" t="s">
        <v>11074</v>
      </c>
      <c r="D2235" s="9" t="s">
        <v>11075</v>
      </c>
      <c r="E2235" s="9" t="s">
        <v>36</v>
      </c>
      <c r="F2235" s="9" t="s">
        <v>37</v>
      </c>
      <c r="G2235" s="9" t="s">
        <v>532</v>
      </c>
      <c r="H2235" s="9"/>
      <c r="I2235" s="9"/>
      <c r="J2235" s="9" t="s">
        <v>90</v>
      </c>
      <c r="K2235" s="9" t="s">
        <v>11076</v>
      </c>
      <c r="L2235" s="9" t="s">
        <v>11077</v>
      </c>
      <c r="M2235" s="9" t="s">
        <v>11078</v>
      </c>
      <c r="N2235" s="9" t="s">
        <v>36</v>
      </c>
      <c r="O2235" s="9">
        <v>1</v>
      </c>
      <c r="P2235" s="9"/>
      <c r="Q2235" s="9"/>
      <c r="R2235" s="9"/>
      <c r="S2235" s="9"/>
      <c r="T2235" s="9"/>
      <c r="U2235" s="9"/>
      <c r="V2235" s="9"/>
      <c r="W2235" s="9"/>
      <c r="X2235" s="9"/>
      <c r="Y2235" s="9" t="s">
        <v>11079</v>
      </c>
      <c r="Z2235" s="9" t="s">
        <v>47</v>
      </c>
      <c r="AA2235" s="9">
        <v>92336</v>
      </c>
      <c r="AB2235" s="9" t="s">
        <v>537</v>
      </c>
      <c r="AC2235" s="9"/>
      <c r="AD2235" s="9" t="b">
        <v>0</v>
      </c>
      <c r="AE2235" s="9"/>
      <c r="AF2235" s="9"/>
      <c r="AG2235" s="14">
        <f t="shared" si="34"/>
        <v>43331</v>
      </c>
    </row>
    <row r="2236" spans="1:33">
      <c r="A2236" s="9" t="s">
        <v>11080</v>
      </c>
      <c r="B2236" s="9" t="s">
        <v>11080</v>
      </c>
      <c r="C2236" s="9" t="s">
        <v>11081</v>
      </c>
      <c r="D2236" s="9" t="s">
        <v>11082</v>
      </c>
      <c r="E2236" s="9" t="s">
        <v>36</v>
      </c>
      <c r="F2236" s="9" t="s">
        <v>37</v>
      </c>
      <c r="G2236" s="9" t="s">
        <v>38</v>
      </c>
      <c r="H2236" s="9"/>
      <c r="I2236" s="9"/>
      <c r="J2236" s="9" t="s">
        <v>51</v>
      </c>
      <c r="K2236" s="9" t="s">
        <v>2490</v>
      </c>
      <c r="L2236" s="9" t="s">
        <v>2491</v>
      </c>
      <c r="M2236" s="9" t="s">
        <v>2492</v>
      </c>
      <c r="N2236" s="9" t="s">
        <v>36</v>
      </c>
      <c r="O2236" s="9">
        <v>1</v>
      </c>
      <c r="P2236" s="9" t="s">
        <v>43</v>
      </c>
      <c r="Q2236" s="9">
        <v>35.99</v>
      </c>
      <c r="R2236" s="9"/>
      <c r="S2236" s="9">
        <v>3.99</v>
      </c>
      <c r="T2236" s="9"/>
      <c r="U2236" s="9"/>
      <c r="V2236" s="9"/>
      <c r="W2236" s="9"/>
      <c r="X2236" s="9"/>
      <c r="Y2236" s="9" t="s">
        <v>119</v>
      </c>
      <c r="Z2236" s="9" t="s">
        <v>56</v>
      </c>
      <c r="AA2236" s="9" t="s">
        <v>11083</v>
      </c>
      <c r="AB2236" s="9" t="s">
        <v>47</v>
      </c>
      <c r="AC2236" s="9"/>
      <c r="AD2236" s="9" t="b">
        <v>0</v>
      </c>
      <c r="AE2236" s="9"/>
      <c r="AF2236" s="9"/>
      <c r="AG2236" s="14">
        <f t="shared" si="34"/>
        <v>43332</v>
      </c>
    </row>
    <row r="2237" spans="1:33">
      <c r="A2237" s="9" t="s">
        <v>11080</v>
      </c>
      <c r="B2237" s="9" t="s">
        <v>11080</v>
      </c>
      <c r="C2237" s="9" t="s">
        <v>11081</v>
      </c>
      <c r="D2237" s="9" t="s">
        <v>11082</v>
      </c>
      <c r="E2237" s="9" t="s">
        <v>36</v>
      </c>
      <c r="F2237" s="9" t="s">
        <v>37</v>
      </c>
      <c r="G2237" s="9" t="s">
        <v>38</v>
      </c>
      <c r="H2237" s="9"/>
      <c r="I2237" s="9"/>
      <c r="J2237" s="9" t="s">
        <v>51</v>
      </c>
      <c r="K2237" s="9" t="s">
        <v>11084</v>
      </c>
      <c r="L2237" s="9" t="s">
        <v>1598</v>
      </c>
      <c r="M2237" s="9" t="s">
        <v>1599</v>
      </c>
      <c r="N2237" s="9" t="s">
        <v>36</v>
      </c>
      <c r="O2237" s="9">
        <v>1</v>
      </c>
      <c r="P2237" s="9" t="s">
        <v>43</v>
      </c>
      <c r="Q2237" s="9">
        <v>35.99</v>
      </c>
      <c r="R2237" s="9"/>
      <c r="S2237" s="9">
        <v>3.99</v>
      </c>
      <c r="T2237" s="9"/>
      <c r="U2237" s="9"/>
      <c r="V2237" s="9"/>
      <c r="W2237" s="9"/>
      <c r="X2237" s="9"/>
      <c r="Y2237" s="9" t="s">
        <v>119</v>
      </c>
      <c r="Z2237" s="9" t="s">
        <v>56</v>
      </c>
      <c r="AA2237" s="9" t="s">
        <v>11083</v>
      </c>
      <c r="AB2237" s="9" t="s">
        <v>47</v>
      </c>
      <c r="AC2237" s="9"/>
      <c r="AD2237" s="9" t="b">
        <v>0</v>
      </c>
      <c r="AE2237" s="9"/>
      <c r="AF2237" s="9"/>
      <c r="AG2237" s="14">
        <f t="shared" si="34"/>
        <v>43332</v>
      </c>
    </row>
    <row r="2238" spans="1:33">
      <c r="A2238" s="9" t="s">
        <v>11085</v>
      </c>
      <c r="B2238" s="9" t="s">
        <v>11085</v>
      </c>
      <c r="C2238" s="9" t="s">
        <v>11086</v>
      </c>
      <c r="D2238" s="9" t="s">
        <v>11087</v>
      </c>
      <c r="E2238" s="9" t="s">
        <v>36</v>
      </c>
      <c r="F2238" s="9" t="s">
        <v>37</v>
      </c>
      <c r="G2238" s="9" t="s">
        <v>38</v>
      </c>
      <c r="H2238" s="9"/>
      <c r="I2238" s="9"/>
      <c r="J2238" s="9" t="s">
        <v>90</v>
      </c>
      <c r="K2238" s="9" t="s">
        <v>101</v>
      </c>
      <c r="L2238" s="9" t="s">
        <v>102</v>
      </c>
      <c r="M2238" s="9" t="s">
        <v>103</v>
      </c>
      <c r="N2238" s="9" t="s">
        <v>36</v>
      </c>
      <c r="O2238" s="9">
        <v>1</v>
      </c>
      <c r="P2238" s="9" t="s">
        <v>43</v>
      </c>
      <c r="Q2238" s="9">
        <v>29.99</v>
      </c>
      <c r="R2238" s="9"/>
      <c r="S2238" s="9">
        <v>5.9</v>
      </c>
      <c r="T2238" s="9"/>
      <c r="U2238" s="9"/>
      <c r="V2238" s="9"/>
      <c r="W2238" s="9"/>
      <c r="X2238" s="9">
        <v>5.9</v>
      </c>
      <c r="Y2238" s="9" t="s">
        <v>4311</v>
      </c>
      <c r="Z2238" s="9" t="s">
        <v>180</v>
      </c>
      <c r="AA2238" s="9" t="s">
        <v>11088</v>
      </c>
      <c r="AB2238" s="9" t="s">
        <v>47</v>
      </c>
      <c r="AC2238" s="9" t="s">
        <v>97</v>
      </c>
      <c r="AD2238" s="9" t="b">
        <v>0</v>
      </c>
      <c r="AE2238" s="9"/>
      <c r="AF2238" s="9"/>
      <c r="AG2238" s="14">
        <f t="shared" si="34"/>
        <v>43332</v>
      </c>
    </row>
    <row r="2239" spans="1:33">
      <c r="A2239" s="9" t="s">
        <v>11089</v>
      </c>
      <c r="B2239" s="9" t="s">
        <v>11089</v>
      </c>
      <c r="C2239" s="9" t="s">
        <v>11090</v>
      </c>
      <c r="D2239" s="9" t="s">
        <v>11091</v>
      </c>
      <c r="E2239" s="9" t="s">
        <v>36</v>
      </c>
      <c r="F2239" s="9" t="s">
        <v>37</v>
      </c>
      <c r="G2239" s="9" t="s">
        <v>38</v>
      </c>
      <c r="H2239" s="9"/>
      <c r="I2239" s="9"/>
      <c r="J2239" s="9" t="s">
        <v>70</v>
      </c>
      <c r="K2239" s="9" t="s">
        <v>129</v>
      </c>
      <c r="L2239" s="9" t="s">
        <v>130</v>
      </c>
      <c r="M2239" s="9" t="s">
        <v>131</v>
      </c>
      <c r="N2239" s="9" t="s">
        <v>36</v>
      </c>
      <c r="O2239" s="9">
        <v>1</v>
      </c>
      <c r="P2239" s="9" t="s">
        <v>43</v>
      </c>
      <c r="Q2239" s="9">
        <v>32.99</v>
      </c>
      <c r="R2239" s="9"/>
      <c r="S2239" s="9"/>
      <c r="T2239" s="9"/>
      <c r="U2239" s="9"/>
      <c r="V2239" s="9"/>
      <c r="W2239" s="9">
        <v>4.95</v>
      </c>
      <c r="X2239" s="9"/>
      <c r="Y2239" s="9" t="s">
        <v>659</v>
      </c>
      <c r="Z2239" s="9" t="s">
        <v>411</v>
      </c>
      <c r="AA2239" s="9" t="s">
        <v>11092</v>
      </c>
      <c r="AB2239" s="9" t="s">
        <v>47</v>
      </c>
      <c r="AC2239" s="9"/>
      <c r="AD2239" s="9" t="b">
        <v>0</v>
      </c>
      <c r="AE2239" s="9"/>
      <c r="AF2239" s="9"/>
      <c r="AG2239" s="14">
        <f t="shared" si="34"/>
        <v>43332</v>
      </c>
    </row>
    <row r="2240" spans="1:33">
      <c r="A2240" s="9" t="s">
        <v>11093</v>
      </c>
      <c r="B2240" s="9" t="s">
        <v>11093</v>
      </c>
      <c r="C2240" s="9" t="s">
        <v>11094</v>
      </c>
      <c r="D2240" s="9" t="s">
        <v>11095</v>
      </c>
      <c r="E2240" s="9" t="s">
        <v>36</v>
      </c>
      <c r="F2240" s="9" t="s">
        <v>37</v>
      </c>
      <c r="G2240" s="9" t="s">
        <v>38</v>
      </c>
      <c r="H2240" s="9"/>
      <c r="I2240" s="9"/>
      <c r="J2240" s="9" t="s">
        <v>90</v>
      </c>
      <c r="K2240" s="9" t="s">
        <v>3317</v>
      </c>
      <c r="L2240" s="9" t="s">
        <v>5893</v>
      </c>
      <c r="M2240" s="9" t="s">
        <v>5894</v>
      </c>
      <c r="N2240" s="9" t="s">
        <v>36</v>
      </c>
      <c r="O2240" s="9">
        <v>1</v>
      </c>
      <c r="P2240" s="9" t="s">
        <v>43</v>
      </c>
      <c r="Q2240" s="9">
        <v>22.65</v>
      </c>
      <c r="R2240" s="9"/>
      <c r="S2240" s="9">
        <v>3.49</v>
      </c>
      <c r="T2240" s="9"/>
      <c r="U2240" s="9"/>
      <c r="V2240" s="9"/>
      <c r="W2240" s="9"/>
      <c r="X2240" s="9"/>
      <c r="Y2240" s="9" t="s">
        <v>2355</v>
      </c>
      <c r="Z2240" s="9" t="s">
        <v>65</v>
      </c>
      <c r="AA2240" s="9" t="s">
        <v>11096</v>
      </c>
      <c r="AB2240" s="9" t="s">
        <v>47</v>
      </c>
      <c r="AC2240" s="9"/>
      <c r="AD2240" s="9" t="b">
        <v>0</v>
      </c>
      <c r="AE2240" s="9"/>
      <c r="AF2240" s="9"/>
      <c r="AG2240" s="14">
        <f t="shared" si="34"/>
        <v>43332</v>
      </c>
    </row>
    <row r="2241" spans="1:33">
      <c r="A2241" s="9" t="s">
        <v>11097</v>
      </c>
      <c r="B2241" s="9" t="s">
        <v>11097</v>
      </c>
      <c r="C2241" s="9" t="s">
        <v>11098</v>
      </c>
      <c r="D2241" s="9" t="s">
        <v>11099</v>
      </c>
      <c r="E2241" s="9" t="s">
        <v>36</v>
      </c>
      <c r="F2241" s="9" t="s">
        <v>37</v>
      </c>
      <c r="G2241" s="9" t="s">
        <v>38</v>
      </c>
      <c r="H2241" s="9"/>
      <c r="I2241" s="9"/>
      <c r="J2241" s="9" t="s">
        <v>70</v>
      </c>
      <c r="K2241" s="9" t="s">
        <v>1895</v>
      </c>
      <c r="L2241" s="9" t="s">
        <v>4146</v>
      </c>
      <c r="M2241" s="9" t="s">
        <v>4147</v>
      </c>
      <c r="N2241" s="9" t="s">
        <v>36</v>
      </c>
      <c r="O2241" s="9">
        <v>1</v>
      </c>
      <c r="P2241" s="9" t="s">
        <v>43</v>
      </c>
      <c r="Q2241" s="9">
        <v>29.99</v>
      </c>
      <c r="R2241" s="9"/>
      <c r="S2241" s="9">
        <v>3.99</v>
      </c>
      <c r="T2241" s="9"/>
      <c r="U2241" s="9"/>
      <c r="V2241" s="9"/>
      <c r="W2241" s="9"/>
      <c r="X2241" s="9"/>
      <c r="Y2241" s="9" t="s">
        <v>1103</v>
      </c>
      <c r="Z2241" s="9" t="s">
        <v>149</v>
      </c>
      <c r="AA2241" s="9" t="s">
        <v>11100</v>
      </c>
      <c r="AB2241" s="9" t="s">
        <v>47</v>
      </c>
      <c r="AC2241" s="9"/>
      <c r="AD2241" s="9" t="b">
        <v>0</v>
      </c>
      <c r="AE2241" s="9"/>
      <c r="AF2241" s="9"/>
      <c r="AG2241" s="14">
        <f t="shared" si="34"/>
        <v>43332</v>
      </c>
    </row>
    <row r="2242" spans="1:33">
      <c r="A2242" s="9" t="s">
        <v>11101</v>
      </c>
      <c r="B2242" s="9" t="s">
        <v>11101</v>
      </c>
      <c r="C2242" s="9" t="s">
        <v>11102</v>
      </c>
      <c r="D2242" s="9" t="s">
        <v>11103</v>
      </c>
      <c r="E2242" s="9" t="s">
        <v>36</v>
      </c>
      <c r="F2242" s="9" t="s">
        <v>37</v>
      </c>
      <c r="G2242" s="9" t="s">
        <v>38</v>
      </c>
      <c r="H2242" s="9"/>
      <c r="I2242" s="9"/>
      <c r="J2242" s="9" t="s">
        <v>39</v>
      </c>
      <c r="K2242" s="9" t="s">
        <v>11104</v>
      </c>
      <c r="L2242" s="9" t="s">
        <v>11105</v>
      </c>
      <c r="M2242" s="9" t="s">
        <v>11106</v>
      </c>
      <c r="N2242" s="9" t="s">
        <v>36</v>
      </c>
      <c r="O2242" s="9">
        <v>1</v>
      </c>
      <c r="P2242" s="9" t="s">
        <v>43</v>
      </c>
      <c r="Q2242" s="9">
        <v>32.99</v>
      </c>
      <c r="R2242" s="9"/>
      <c r="S2242" s="9"/>
      <c r="T2242" s="9"/>
      <c r="U2242" s="9"/>
      <c r="V2242" s="9"/>
      <c r="W2242" s="9">
        <v>4.95</v>
      </c>
      <c r="X2242" s="9"/>
      <c r="Y2242" s="9" t="s">
        <v>11107</v>
      </c>
      <c r="Z2242" s="9" t="s">
        <v>56</v>
      </c>
      <c r="AA2242" s="9" t="s">
        <v>9492</v>
      </c>
      <c r="AB2242" s="9" t="s">
        <v>47</v>
      </c>
      <c r="AC2242" s="9"/>
      <c r="AD2242" s="9" t="b">
        <v>0</v>
      </c>
      <c r="AE2242" s="9"/>
      <c r="AF2242" s="9"/>
      <c r="AG2242" s="14">
        <f t="shared" ref="AG2242:AG2305" si="35">DATEVALUE(LEFT(C2242,10))</f>
        <v>43332</v>
      </c>
    </row>
    <row r="2243" spans="1:33">
      <c r="A2243" s="9" t="s">
        <v>11108</v>
      </c>
      <c r="B2243" s="9" t="s">
        <v>11108</v>
      </c>
      <c r="C2243" s="9" t="s">
        <v>11109</v>
      </c>
      <c r="D2243" s="9" t="s">
        <v>11110</v>
      </c>
      <c r="E2243" s="9" t="s">
        <v>36</v>
      </c>
      <c r="F2243" s="9" t="s">
        <v>37</v>
      </c>
      <c r="G2243" s="9" t="s">
        <v>38</v>
      </c>
      <c r="H2243" s="9"/>
      <c r="I2243" s="9"/>
      <c r="J2243" s="9" t="s">
        <v>39</v>
      </c>
      <c r="K2243" s="9" t="s">
        <v>3521</v>
      </c>
      <c r="L2243" s="9" t="s">
        <v>3522</v>
      </c>
      <c r="M2243" s="9" t="s">
        <v>3523</v>
      </c>
      <c r="N2243" s="9" t="s">
        <v>36</v>
      </c>
      <c r="O2243" s="9">
        <v>1</v>
      </c>
      <c r="P2243" s="9" t="s">
        <v>43</v>
      </c>
      <c r="Q2243" s="9">
        <v>32.99</v>
      </c>
      <c r="R2243" s="9"/>
      <c r="S2243" s="9"/>
      <c r="T2243" s="9"/>
      <c r="U2243" s="9"/>
      <c r="V2243" s="9"/>
      <c r="W2243" s="9">
        <v>4.95</v>
      </c>
      <c r="X2243" s="9"/>
      <c r="Y2243" s="9" t="s">
        <v>1281</v>
      </c>
      <c r="Z2243" s="9" t="s">
        <v>149</v>
      </c>
      <c r="AA2243" s="9" t="s">
        <v>11111</v>
      </c>
      <c r="AB2243" s="9" t="s">
        <v>47</v>
      </c>
      <c r="AC2243" s="9"/>
      <c r="AD2243" s="9" t="b">
        <v>0</v>
      </c>
      <c r="AE2243" s="9"/>
      <c r="AF2243" s="9"/>
      <c r="AG2243" s="14">
        <f t="shared" si="35"/>
        <v>43332</v>
      </c>
    </row>
    <row r="2244" spans="1:33">
      <c r="A2244" s="9" t="s">
        <v>11112</v>
      </c>
      <c r="B2244" s="9" t="s">
        <v>11112</v>
      </c>
      <c r="C2244" s="9" t="s">
        <v>11113</v>
      </c>
      <c r="D2244" s="9" t="s">
        <v>11114</v>
      </c>
      <c r="E2244" s="9" t="s">
        <v>36</v>
      </c>
      <c r="F2244" s="9" t="s">
        <v>37</v>
      </c>
      <c r="G2244" s="9" t="s">
        <v>38</v>
      </c>
      <c r="H2244" s="9"/>
      <c r="I2244" s="9"/>
      <c r="J2244" s="9" t="s">
        <v>39</v>
      </c>
      <c r="K2244" s="9" t="s">
        <v>2490</v>
      </c>
      <c r="L2244" s="9" t="s">
        <v>2491</v>
      </c>
      <c r="M2244" s="9" t="s">
        <v>2492</v>
      </c>
      <c r="N2244" s="9" t="s">
        <v>36</v>
      </c>
      <c r="O2244" s="9">
        <v>1</v>
      </c>
      <c r="P2244" s="9" t="s">
        <v>43</v>
      </c>
      <c r="Q2244" s="9">
        <v>35.99</v>
      </c>
      <c r="R2244" s="9"/>
      <c r="S2244" s="9"/>
      <c r="T2244" s="9"/>
      <c r="U2244" s="9"/>
      <c r="V2244" s="9"/>
      <c r="W2244" s="9"/>
      <c r="X2244" s="9"/>
      <c r="Y2244" s="9" t="s">
        <v>896</v>
      </c>
      <c r="Z2244" s="9" t="s">
        <v>56</v>
      </c>
      <c r="AA2244" s="9" t="s">
        <v>11115</v>
      </c>
      <c r="AB2244" s="9" t="s">
        <v>47</v>
      </c>
      <c r="AC2244" s="9"/>
      <c r="AD2244" s="9" t="b">
        <v>0</v>
      </c>
      <c r="AE2244" s="9"/>
      <c r="AF2244" s="9"/>
      <c r="AG2244" s="14">
        <f t="shared" si="35"/>
        <v>43332</v>
      </c>
    </row>
    <row r="2245" spans="1:33">
      <c r="A2245" s="9" t="s">
        <v>11116</v>
      </c>
      <c r="B2245" s="9" t="s">
        <v>11116</v>
      </c>
      <c r="C2245" s="9" t="s">
        <v>11117</v>
      </c>
      <c r="D2245" s="9" t="s">
        <v>11118</v>
      </c>
      <c r="E2245" s="9" t="s">
        <v>36</v>
      </c>
      <c r="F2245" s="9" t="s">
        <v>37</v>
      </c>
      <c r="G2245" s="9" t="s">
        <v>38</v>
      </c>
      <c r="H2245" s="9"/>
      <c r="I2245" s="9"/>
      <c r="J2245" s="9" t="s">
        <v>39</v>
      </c>
      <c r="K2245" s="9" t="s">
        <v>9464</v>
      </c>
      <c r="L2245" s="9" t="s">
        <v>92</v>
      </c>
      <c r="M2245" s="9" t="s">
        <v>93</v>
      </c>
      <c r="N2245" s="9" t="s">
        <v>36</v>
      </c>
      <c r="O2245" s="9">
        <v>1</v>
      </c>
      <c r="P2245" s="9" t="s">
        <v>43</v>
      </c>
      <c r="Q2245" s="9">
        <v>22.65</v>
      </c>
      <c r="R2245" s="9"/>
      <c r="S2245" s="9"/>
      <c r="T2245" s="9"/>
      <c r="U2245" s="9"/>
      <c r="V2245" s="9"/>
      <c r="W2245" s="9"/>
      <c r="X2245" s="9"/>
      <c r="Y2245" s="9" t="s">
        <v>4873</v>
      </c>
      <c r="Z2245" s="9" t="s">
        <v>56</v>
      </c>
      <c r="AA2245" s="9" t="s">
        <v>10233</v>
      </c>
      <c r="AB2245" s="9" t="s">
        <v>47</v>
      </c>
      <c r="AC2245" s="9"/>
      <c r="AD2245" s="9" t="b">
        <v>0</v>
      </c>
      <c r="AE2245" s="9"/>
      <c r="AF2245" s="9"/>
      <c r="AG2245" s="14">
        <f t="shared" si="35"/>
        <v>43332</v>
      </c>
    </row>
    <row r="2246" spans="1:33">
      <c r="A2246" s="9" t="s">
        <v>11119</v>
      </c>
      <c r="B2246" s="9" t="s">
        <v>11119</v>
      </c>
      <c r="C2246" s="9" t="s">
        <v>11120</v>
      </c>
      <c r="D2246" s="9" t="s">
        <v>11121</v>
      </c>
      <c r="E2246" s="9" t="s">
        <v>36</v>
      </c>
      <c r="F2246" s="9" t="s">
        <v>37</v>
      </c>
      <c r="G2246" s="9" t="s">
        <v>38</v>
      </c>
      <c r="H2246" s="9"/>
      <c r="I2246" s="9"/>
      <c r="J2246" s="9" t="s">
        <v>70</v>
      </c>
      <c r="K2246" s="9" t="s">
        <v>176</v>
      </c>
      <c r="L2246" s="9" t="s">
        <v>1177</v>
      </c>
      <c r="M2246" s="9" t="s">
        <v>1178</v>
      </c>
      <c r="N2246" s="9" t="s">
        <v>36</v>
      </c>
      <c r="O2246" s="9">
        <v>1</v>
      </c>
      <c r="P2246" s="9" t="s">
        <v>43</v>
      </c>
      <c r="Q2246" s="9">
        <v>15.99</v>
      </c>
      <c r="R2246" s="9"/>
      <c r="S2246" s="9"/>
      <c r="T2246" s="9"/>
      <c r="U2246" s="9"/>
      <c r="V2246" s="9"/>
      <c r="W2246" s="9"/>
      <c r="X2246" s="9"/>
      <c r="Y2246" s="9" t="s">
        <v>11122</v>
      </c>
      <c r="Z2246" s="9" t="s">
        <v>180</v>
      </c>
      <c r="AA2246" s="9" t="s">
        <v>11123</v>
      </c>
      <c r="AB2246" s="9" t="s">
        <v>47</v>
      </c>
      <c r="AC2246" s="9"/>
      <c r="AD2246" s="9" t="b">
        <v>0</v>
      </c>
      <c r="AE2246" s="9"/>
      <c r="AF2246" s="9"/>
      <c r="AG2246" s="14">
        <f t="shared" si="35"/>
        <v>43332</v>
      </c>
    </row>
    <row r="2247" spans="1:33">
      <c r="A2247" s="9" t="s">
        <v>11124</v>
      </c>
      <c r="B2247" s="9" t="s">
        <v>11124</v>
      </c>
      <c r="C2247" s="9" t="s">
        <v>11125</v>
      </c>
      <c r="D2247" s="9" t="s">
        <v>11126</v>
      </c>
      <c r="E2247" s="9" t="s">
        <v>36</v>
      </c>
      <c r="F2247" s="9" t="s">
        <v>37</v>
      </c>
      <c r="G2247" s="9" t="s">
        <v>38</v>
      </c>
      <c r="H2247" s="9"/>
      <c r="I2247" s="9"/>
      <c r="J2247" s="9" t="s">
        <v>90</v>
      </c>
      <c r="K2247" s="9" t="s">
        <v>217</v>
      </c>
      <c r="L2247" s="9" t="s">
        <v>1916</v>
      </c>
      <c r="M2247" s="9" t="s">
        <v>1917</v>
      </c>
      <c r="N2247" s="9" t="s">
        <v>36</v>
      </c>
      <c r="O2247" s="9">
        <v>1</v>
      </c>
      <c r="P2247" s="9" t="s">
        <v>43</v>
      </c>
      <c r="Q2247" s="9">
        <v>29.99</v>
      </c>
      <c r="R2247" s="9"/>
      <c r="S2247" s="9">
        <v>3.93</v>
      </c>
      <c r="T2247" s="9"/>
      <c r="U2247" s="9"/>
      <c r="V2247" s="9"/>
      <c r="W2247" s="9"/>
      <c r="X2247" s="9">
        <v>3.93</v>
      </c>
      <c r="Y2247" s="9" t="s">
        <v>553</v>
      </c>
      <c r="Z2247" s="9" t="s">
        <v>56</v>
      </c>
      <c r="AA2247" s="9" t="s">
        <v>11127</v>
      </c>
      <c r="AB2247" s="9" t="s">
        <v>47</v>
      </c>
      <c r="AC2247" s="9" t="s">
        <v>97</v>
      </c>
      <c r="AD2247" s="9" t="b">
        <v>0</v>
      </c>
      <c r="AE2247" s="9"/>
      <c r="AF2247" s="9"/>
      <c r="AG2247" s="14">
        <f t="shared" si="35"/>
        <v>43332</v>
      </c>
    </row>
    <row r="2248" spans="1:33">
      <c r="A2248" s="9" t="s">
        <v>11128</v>
      </c>
      <c r="B2248" s="9" t="s">
        <v>11128</v>
      </c>
      <c r="C2248" s="9" t="s">
        <v>11129</v>
      </c>
      <c r="D2248" s="9" t="s">
        <v>11130</v>
      </c>
      <c r="E2248" s="9" t="s">
        <v>36</v>
      </c>
      <c r="F2248" s="9" t="s">
        <v>37</v>
      </c>
      <c r="G2248" s="9" t="s">
        <v>38</v>
      </c>
      <c r="H2248" s="9"/>
      <c r="I2248" s="9"/>
      <c r="J2248" s="9" t="s">
        <v>39</v>
      </c>
      <c r="K2248" s="9" t="s">
        <v>1775</v>
      </c>
      <c r="L2248" s="9" t="s">
        <v>1776</v>
      </c>
      <c r="M2248" s="9" t="s">
        <v>1777</v>
      </c>
      <c r="N2248" s="9" t="s">
        <v>36</v>
      </c>
      <c r="O2248" s="9">
        <v>1</v>
      </c>
      <c r="P2248" s="9" t="s">
        <v>43</v>
      </c>
      <c r="Q2248" s="9">
        <v>21.99</v>
      </c>
      <c r="R2248" s="9"/>
      <c r="S2248" s="9"/>
      <c r="T2248" s="9"/>
      <c r="U2248" s="9"/>
      <c r="V2248" s="9"/>
      <c r="W2248" s="9"/>
      <c r="X2248" s="9"/>
      <c r="Y2248" s="9" t="s">
        <v>1408</v>
      </c>
      <c r="Z2248" s="9" t="s">
        <v>149</v>
      </c>
      <c r="AA2248" s="9" t="s">
        <v>11131</v>
      </c>
      <c r="AB2248" s="9" t="s">
        <v>47</v>
      </c>
      <c r="AC2248" s="9"/>
      <c r="AD2248" s="9" t="b">
        <v>0</v>
      </c>
      <c r="AE2248" s="9"/>
      <c r="AF2248" s="9"/>
      <c r="AG2248" s="14">
        <f t="shared" si="35"/>
        <v>43332</v>
      </c>
    </row>
    <row r="2249" spans="1:33">
      <c r="A2249" s="9" t="s">
        <v>11132</v>
      </c>
      <c r="B2249" s="9" t="s">
        <v>11132</v>
      </c>
      <c r="C2249" s="9" t="s">
        <v>11133</v>
      </c>
      <c r="D2249" s="9" t="s">
        <v>11134</v>
      </c>
      <c r="E2249" s="9" t="s">
        <v>36</v>
      </c>
      <c r="F2249" s="9" t="s">
        <v>37</v>
      </c>
      <c r="G2249" s="9" t="s">
        <v>38</v>
      </c>
      <c r="H2249" s="9"/>
      <c r="I2249" s="9"/>
      <c r="J2249" s="9" t="s">
        <v>90</v>
      </c>
      <c r="K2249" s="9" t="s">
        <v>3568</v>
      </c>
      <c r="L2249" s="9" t="s">
        <v>11135</v>
      </c>
      <c r="M2249" s="9" t="s">
        <v>11136</v>
      </c>
      <c r="N2249" s="9" t="s">
        <v>36</v>
      </c>
      <c r="O2249" s="9">
        <v>1</v>
      </c>
      <c r="P2249" s="9" t="s">
        <v>43</v>
      </c>
      <c r="Q2249" s="9">
        <v>29.99</v>
      </c>
      <c r="R2249" s="9"/>
      <c r="S2249" s="9">
        <v>5.9</v>
      </c>
      <c r="T2249" s="9"/>
      <c r="U2249" s="9"/>
      <c r="V2249" s="9"/>
      <c r="W2249" s="9"/>
      <c r="X2249" s="9">
        <v>5.9</v>
      </c>
      <c r="Y2249" s="9" t="s">
        <v>85</v>
      </c>
      <c r="Z2249" s="9" t="s">
        <v>75</v>
      </c>
      <c r="AA2249" s="9" t="s">
        <v>11137</v>
      </c>
      <c r="AB2249" s="9" t="s">
        <v>47</v>
      </c>
      <c r="AC2249" s="9" t="s">
        <v>97</v>
      </c>
      <c r="AD2249" s="9" t="b">
        <v>0</v>
      </c>
      <c r="AE2249" s="9"/>
      <c r="AF2249" s="9"/>
      <c r="AG2249" s="14">
        <f t="shared" si="35"/>
        <v>43332</v>
      </c>
    </row>
    <row r="2250" spans="1:33">
      <c r="A2250" s="9" t="s">
        <v>11138</v>
      </c>
      <c r="B2250" s="9" t="s">
        <v>11138</v>
      </c>
      <c r="C2250" s="9" t="s">
        <v>11139</v>
      </c>
      <c r="D2250" s="9" t="s">
        <v>11140</v>
      </c>
      <c r="E2250" s="9" t="s">
        <v>36</v>
      </c>
      <c r="F2250" s="9" t="s">
        <v>37</v>
      </c>
      <c r="G2250" s="9" t="s">
        <v>38</v>
      </c>
      <c r="H2250" s="9"/>
      <c r="I2250" s="9"/>
      <c r="J2250" s="9" t="s">
        <v>39</v>
      </c>
      <c r="K2250" s="9" t="s">
        <v>176</v>
      </c>
      <c r="L2250" s="9" t="s">
        <v>1401</v>
      </c>
      <c r="M2250" s="9" t="s">
        <v>1402</v>
      </c>
      <c r="N2250" s="9" t="s">
        <v>36</v>
      </c>
      <c r="O2250" s="9">
        <v>1</v>
      </c>
      <c r="P2250" s="9" t="s">
        <v>43</v>
      </c>
      <c r="Q2250" s="9">
        <v>15.99</v>
      </c>
      <c r="R2250" s="9"/>
      <c r="S2250" s="9"/>
      <c r="T2250" s="9"/>
      <c r="U2250" s="9"/>
      <c r="V2250" s="9"/>
      <c r="W2250" s="9"/>
      <c r="X2250" s="9"/>
      <c r="Y2250" s="9" t="s">
        <v>11141</v>
      </c>
      <c r="Z2250" s="9" t="s">
        <v>56</v>
      </c>
      <c r="AA2250" s="9" t="s">
        <v>11142</v>
      </c>
      <c r="AB2250" s="9" t="s">
        <v>47</v>
      </c>
      <c r="AC2250" s="9"/>
      <c r="AD2250" s="9" t="b">
        <v>0</v>
      </c>
      <c r="AE2250" s="9"/>
      <c r="AF2250" s="9"/>
      <c r="AG2250" s="14">
        <f t="shared" si="35"/>
        <v>43332</v>
      </c>
    </row>
    <row r="2251" spans="1:33">
      <c r="A2251" s="9" t="s">
        <v>11143</v>
      </c>
      <c r="B2251" s="9" t="s">
        <v>11143</v>
      </c>
      <c r="C2251" s="9" t="s">
        <v>11144</v>
      </c>
      <c r="D2251" s="9" t="s">
        <v>11145</v>
      </c>
      <c r="E2251" s="9" t="s">
        <v>36</v>
      </c>
      <c r="F2251" s="9" t="s">
        <v>37</v>
      </c>
      <c r="G2251" s="9" t="s">
        <v>38</v>
      </c>
      <c r="H2251" s="9"/>
      <c r="I2251" s="9"/>
      <c r="J2251" s="9" t="s">
        <v>39</v>
      </c>
      <c r="K2251" s="9" t="s">
        <v>10598</v>
      </c>
      <c r="L2251" s="9" t="s">
        <v>2666</v>
      </c>
      <c r="M2251" s="9" t="s">
        <v>2667</v>
      </c>
      <c r="N2251" s="9" t="s">
        <v>36</v>
      </c>
      <c r="O2251" s="9">
        <v>1</v>
      </c>
      <c r="P2251" s="9" t="s">
        <v>43</v>
      </c>
      <c r="Q2251" s="9">
        <v>22.65</v>
      </c>
      <c r="R2251" s="9"/>
      <c r="S2251" s="9"/>
      <c r="T2251" s="9"/>
      <c r="U2251" s="9"/>
      <c r="V2251" s="9"/>
      <c r="W2251" s="9"/>
      <c r="X2251" s="9"/>
      <c r="Y2251" s="9" t="s">
        <v>119</v>
      </c>
      <c r="Z2251" s="9" t="s">
        <v>56</v>
      </c>
      <c r="AA2251" s="9" t="s">
        <v>11146</v>
      </c>
      <c r="AB2251" s="9" t="s">
        <v>47</v>
      </c>
      <c r="AC2251" s="9"/>
      <c r="AD2251" s="9" t="b">
        <v>0</v>
      </c>
      <c r="AE2251" s="9"/>
      <c r="AF2251" s="9"/>
      <c r="AG2251" s="14">
        <f t="shared" si="35"/>
        <v>43332</v>
      </c>
    </row>
    <row r="2252" spans="1:33">
      <c r="A2252" s="9" t="s">
        <v>11147</v>
      </c>
      <c r="B2252" s="9" t="s">
        <v>11147</v>
      </c>
      <c r="C2252" s="9" t="s">
        <v>11148</v>
      </c>
      <c r="D2252" s="9" t="s">
        <v>11149</v>
      </c>
      <c r="E2252" s="9" t="s">
        <v>36</v>
      </c>
      <c r="F2252" s="9" t="s">
        <v>37</v>
      </c>
      <c r="G2252" s="9" t="s">
        <v>38</v>
      </c>
      <c r="H2252" s="9"/>
      <c r="I2252" s="9"/>
      <c r="J2252" s="9" t="s">
        <v>39</v>
      </c>
      <c r="K2252" s="9" t="s">
        <v>3470</v>
      </c>
      <c r="L2252" s="9" t="s">
        <v>11150</v>
      </c>
      <c r="M2252" s="9" t="s">
        <v>11151</v>
      </c>
      <c r="N2252" s="9" t="s">
        <v>36</v>
      </c>
      <c r="O2252" s="9">
        <v>1</v>
      </c>
      <c r="P2252" s="9" t="s">
        <v>43</v>
      </c>
      <c r="Q2252" s="9">
        <v>20.99</v>
      </c>
      <c r="R2252" s="9"/>
      <c r="S2252" s="9"/>
      <c r="T2252" s="9"/>
      <c r="U2252" s="9"/>
      <c r="V2252" s="9"/>
      <c r="W2252" s="9"/>
      <c r="X2252" s="9"/>
      <c r="Y2252" s="9" t="s">
        <v>671</v>
      </c>
      <c r="Z2252" s="9" t="s">
        <v>56</v>
      </c>
      <c r="AA2252" s="9" t="s">
        <v>11152</v>
      </c>
      <c r="AB2252" s="9" t="s">
        <v>47</v>
      </c>
      <c r="AC2252" s="9"/>
      <c r="AD2252" s="9" t="b">
        <v>0</v>
      </c>
      <c r="AE2252" s="9"/>
      <c r="AF2252" s="9"/>
      <c r="AG2252" s="14">
        <f t="shared" si="35"/>
        <v>43332</v>
      </c>
    </row>
    <row r="2253" spans="1:33">
      <c r="A2253" s="9" t="s">
        <v>11153</v>
      </c>
      <c r="B2253" s="9" t="s">
        <v>11153</v>
      </c>
      <c r="C2253" s="9" t="s">
        <v>11154</v>
      </c>
      <c r="D2253" s="9" t="s">
        <v>11155</v>
      </c>
      <c r="E2253" s="9" t="s">
        <v>36</v>
      </c>
      <c r="F2253" s="9" t="s">
        <v>37</v>
      </c>
      <c r="G2253" s="9" t="s">
        <v>38</v>
      </c>
      <c r="H2253" s="9"/>
      <c r="I2253" s="9"/>
      <c r="J2253" s="9" t="s">
        <v>39</v>
      </c>
      <c r="K2253" s="9" t="s">
        <v>11156</v>
      </c>
      <c r="L2253" s="9" t="s">
        <v>11157</v>
      </c>
      <c r="M2253" s="9" t="s">
        <v>11158</v>
      </c>
      <c r="N2253" s="9" t="s">
        <v>36</v>
      </c>
      <c r="O2253" s="9">
        <v>1</v>
      </c>
      <c r="P2253" s="9" t="s">
        <v>43</v>
      </c>
      <c r="Q2253" s="9">
        <v>20.99</v>
      </c>
      <c r="R2253" s="9"/>
      <c r="S2253" s="9"/>
      <c r="T2253" s="9"/>
      <c r="U2253" s="9"/>
      <c r="V2253" s="9"/>
      <c r="W2253" s="9"/>
      <c r="X2253" s="9"/>
      <c r="Y2253" s="9" t="s">
        <v>10530</v>
      </c>
      <c r="Z2253" s="9" t="s">
        <v>56</v>
      </c>
      <c r="AA2253" s="9" t="s">
        <v>11159</v>
      </c>
      <c r="AB2253" s="9" t="s">
        <v>47</v>
      </c>
      <c r="AC2253" s="9"/>
      <c r="AD2253" s="9" t="b">
        <v>0</v>
      </c>
      <c r="AE2253" s="9"/>
      <c r="AF2253" s="9"/>
      <c r="AG2253" s="14">
        <f t="shared" si="35"/>
        <v>43332</v>
      </c>
    </row>
    <row r="2254" spans="1:33">
      <c r="A2254" s="9" t="s">
        <v>11160</v>
      </c>
      <c r="B2254" s="9" t="s">
        <v>11160</v>
      </c>
      <c r="C2254" s="9" t="s">
        <v>11161</v>
      </c>
      <c r="D2254" s="9" t="s">
        <v>11162</v>
      </c>
      <c r="E2254" s="9" t="s">
        <v>36</v>
      </c>
      <c r="F2254" s="9" t="s">
        <v>37</v>
      </c>
      <c r="G2254" s="9" t="s">
        <v>38</v>
      </c>
      <c r="H2254" s="9"/>
      <c r="I2254" s="9"/>
      <c r="J2254" s="9" t="s">
        <v>39</v>
      </c>
      <c r="K2254" s="9" t="s">
        <v>176</v>
      </c>
      <c r="L2254" s="9" t="s">
        <v>557</v>
      </c>
      <c r="M2254" s="9" t="s">
        <v>558</v>
      </c>
      <c r="N2254" s="9" t="s">
        <v>36</v>
      </c>
      <c r="O2254" s="9">
        <v>1</v>
      </c>
      <c r="P2254" s="9" t="s">
        <v>43</v>
      </c>
      <c r="Q2254" s="9">
        <v>15.99</v>
      </c>
      <c r="R2254" s="9"/>
      <c r="S2254" s="9"/>
      <c r="T2254" s="9"/>
      <c r="U2254" s="9"/>
      <c r="V2254" s="9"/>
      <c r="W2254" s="9"/>
      <c r="X2254" s="9"/>
      <c r="Y2254" s="9" t="s">
        <v>876</v>
      </c>
      <c r="Z2254" s="9" t="s">
        <v>149</v>
      </c>
      <c r="AA2254" s="9" t="s">
        <v>11163</v>
      </c>
      <c r="AB2254" s="9" t="s">
        <v>47</v>
      </c>
      <c r="AC2254" s="9"/>
      <c r="AD2254" s="9" t="b">
        <v>0</v>
      </c>
      <c r="AE2254" s="9"/>
      <c r="AF2254" s="9"/>
      <c r="AG2254" s="14">
        <f t="shared" si="35"/>
        <v>43332</v>
      </c>
    </row>
    <row r="2255" spans="1:33">
      <c r="A2255" s="9" t="s">
        <v>11164</v>
      </c>
      <c r="B2255" s="9" t="s">
        <v>11164</v>
      </c>
      <c r="C2255" s="9" t="s">
        <v>11165</v>
      </c>
      <c r="D2255" s="9" t="s">
        <v>11166</v>
      </c>
      <c r="E2255" s="9" t="s">
        <v>36</v>
      </c>
      <c r="F2255" s="9" t="s">
        <v>37</v>
      </c>
      <c r="G2255" s="9" t="s">
        <v>38</v>
      </c>
      <c r="H2255" s="9"/>
      <c r="I2255" s="9"/>
      <c r="J2255" s="9" t="s">
        <v>90</v>
      </c>
      <c r="K2255" s="9" t="s">
        <v>2352</v>
      </c>
      <c r="L2255" s="9" t="s">
        <v>9994</v>
      </c>
      <c r="M2255" s="9" t="s">
        <v>1854</v>
      </c>
      <c r="N2255" s="9" t="s">
        <v>36</v>
      </c>
      <c r="O2255" s="9">
        <v>1</v>
      </c>
      <c r="P2255" s="9" t="s">
        <v>43</v>
      </c>
      <c r="Q2255" s="9">
        <v>25.99</v>
      </c>
      <c r="R2255" s="9"/>
      <c r="S2255" s="9">
        <v>3.27</v>
      </c>
      <c r="T2255" s="9"/>
      <c r="U2255" s="9"/>
      <c r="V2255" s="9"/>
      <c r="W2255" s="9"/>
      <c r="X2255" s="9">
        <v>3.27</v>
      </c>
      <c r="Y2255" s="9" t="s">
        <v>11167</v>
      </c>
      <c r="Z2255" s="9" t="s">
        <v>56</v>
      </c>
      <c r="AA2255" s="9" t="s">
        <v>11168</v>
      </c>
      <c r="AB2255" s="9" t="s">
        <v>47</v>
      </c>
      <c r="AC2255" s="9" t="s">
        <v>97</v>
      </c>
      <c r="AD2255" s="9" t="b">
        <v>0</v>
      </c>
      <c r="AE2255" s="9"/>
      <c r="AF2255" s="9"/>
      <c r="AG2255" s="14">
        <f t="shared" si="35"/>
        <v>43332</v>
      </c>
    </row>
    <row r="2256" spans="1:33">
      <c r="A2256" s="9" t="s">
        <v>11169</v>
      </c>
      <c r="B2256" s="9" t="s">
        <v>11169</v>
      </c>
      <c r="C2256" s="9" t="s">
        <v>11170</v>
      </c>
      <c r="D2256" s="9" t="s">
        <v>11171</v>
      </c>
      <c r="E2256" s="9" t="s">
        <v>36</v>
      </c>
      <c r="F2256" s="9" t="s">
        <v>37</v>
      </c>
      <c r="G2256" s="9" t="s">
        <v>38</v>
      </c>
      <c r="H2256" s="9"/>
      <c r="I2256" s="9"/>
      <c r="J2256" s="9" t="s">
        <v>39</v>
      </c>
      <c r="K2256" s="9" t="s">
        <v>254</v>
      </c>
      <c r="L2256" s="9" t="s">
        <v>680</v>
      </c>
      <c r="M2256" s="9" t="s">
        <v>681</v>
      </c>
      <c r="N2256" s="9" t="s">
        <v>36</v>
      </c>
      <c r="O2256" s="9">
        <v>1</v>
      </c>
      <c r="P2256" s="9" t="s">
        <v>43</v>
      </c>
      <c r="Q2256" s="9">
        <v>21.99</v>
      </c>
      <c r="R2256" s="9"/>
      <c r="S2256" s="9"/>
      <c r="T2256" s="9"/>
      <c r="U2256" s="9"/>
      <c r="V2256" s="9"/>
      <c r="W2256" s="9"/>
      <c r="X2256" s="9"/>
      <c r="Y2256" s="9" t="s">
        <v>372</v>
      </c>
      <c r="Z2256" s="9" t="s">
        <v>65</v>
      </c>
      <c r="AA2256" s="9" t="s">
        <v>11172</v>
      </c>
      <c r="AB2256" s="9" t="s">
        <v>47</v>
      </c>
      <c r="AC2256" s="9"/>
      <c r="AD2256" s="9" t="b">
        <v>0</v>
      </c>
      <c r="AE2256" s="9"/>
      <c r="AF2256" s="9"/>
      <c r="AG2256" s="14">
        <f t="shared" si="35"/>
        <v>43332</v>
      </c>
    </row>
    <row r="2257" spans="1:33">
      <c r="A2257" s="9" t="s">
        <v>11173</v>
      </c>
      <c r="B2257" s="9" t="s">
        <v>11173</v>
      </c>
      <c r="C2257" s="9" t="s">
        <v>11174</v>
      </c>
      <c r="D2257" s="9" t="s">
        <v>11175</v>
      </c>
      <c r="E2257" s="9" t="s">
        <v>80</v>
      </c>
      <c r="F2257" s="9" t="s">
        <v>37</v>
      </c>
      <c r="G2257" s="9" t="s">
        <v>38</v>
      </c>
      <c r="H2257" s="9"/>
      <c r="I2257" s="9"/>
      <c r="J2257" s="9" t="s">
        <v>70</v>
      </c>
      <c r="K2257" s="9" t="s">
        <v>11156</v>
      </c>
      <c r="L2257" s="9" t="s">
        <v>11157</v>
      </c>
      <c r="M2257" s="9" t="s">
        <v>11158</v>
      </c>
      <c r="N2257" s="9" t="s">
        <v>80</v>
      </c>
      <c r="O2257" s="9">
        <v>0</v>
      </c>
      <c r="P2257" s="9"/>
      <c r="Q2257" s="9"/>
      <c r="R2257" s="9"/>
      <c r="S2257" s="9"/>
      <c r="T2257" s="9"/>
      <c r="U2257" s="9"/>
      <c r="V2257" s="9"/>
      <c r="W2257" s="9"/>
      <c r="X2257" s="9"/>
      <c r="Y2257" s="9" t="s">
        <v>10530</v>
      </c>
      <c r="Z2257" s="9" t="s">
        <v>56</v>
      </c>
      <c r="AA2257" s="9" t="s">
        <v>11159</v>
      </c>
      <c r="AB2257" s="9" t="s">
        <v>47</v>
      </c>
      <c r="AC2257" s="9"/>
      <c r="AD2257" s="9" t="b">
        <v>0</v>
      </c>
      <c r="AE2257" s="9"/>
      <c r="AF2257" s="9"/>
      <c r="AG2257" s="14">
        <f t="shared" si="35"/>
        <v>43332</v>
      </c>
    </row>
    <row r="2258" spans="1:33">
      <c r="A2258" s="9" t="s">
        <v>11176</v>
      </c>
      <c r="B2258" s="9" t="s">
        <v>11176</v>
      </c>
      <c r="C2258" s="9" t="s">
        <v>11177</v>
      </c>
      <c r="D2258" s="9" t="s">
        <v>11178</v>
      </c>
      <c r="E2258" s="9" t="s">
        <v>36</v>
      </c>
      <c r="F2258" s="9" t="s">
        <v>37</v>
      </c>
      <c r="G2258" s="9" t="s">
        <v>38</v>
      </c>
      <c r="H2258" s="9"/>
      <c r="I2258" s="9"/>
      <c r="J2258" s="9" t="s">
        <v>70</v>
      </c>
      <c r="K2258" s="9" t="s">
        <v>3568</v>
      </c>
      <c r="L2258" s="9" t="s">
        <v>3637</v>
      </c>
      <c r="M2258" s="9" t="s">
        <v>3638</v>
      </c>
      <c r="N2258" s="9" t="s">
        <v>36</v>
      </c>
      <c r="O2258" s="9">
        <v>1</v>
      </c>
      <c r="P2258" s="9" t="s">
        <v>43</v>
      </c>
      <c r="Q2258" s="9">
        <v>29.99</v>
      </c>
      <c r="R2258" s="9"/>
      <c r="S2258" s="9"/>
      <c r="T2258" s="9"/>
      <c r="U2258" s="9"/>
      <c r="V2258" s="9"/>
      <c r="W2258" s="9"/>
      <c r="X2258" s="9"/>
      <c r="Y2258" s="9" t="s">
        <v>1116</v>
      </c>
      <c r="Z2258" s="9" t="s">
        <v>56</v>
      </c>
      <c r="AA2258" s="9" t="s">
        <v>11179</v>
      </c>
      <c r="AB2258" s="9" t="s">
        <v>47</v>
      </c>
      <c r="AC2258" s="9"/>
      <c r="AD2258" s="9" t="b">
        <v>0</v>
      </c>
      <c r="AE2258" s="9"/>
      <c r="AF2258" s="9"/>
      <c r="AG2258" s="14">
        <f t="shared" si="35"/>
        <v>43332</v>
      </c>
    </row>
    <row r="2259" spans="1:33">
      <c r="A2259" s="9" t="s">
        <v>11180</v>
      </c>
      <c r="B2259" s="9" t="s">
        <v>11180</v>
      </c>
      <c r="C2259" s="9" t="s">
        <v>11181</v>
      </c>
      <c r="D2259" s="9" t="s">
        <v>11182</v>
      </c>
      <c r="E2259" s="9" t="s">
        <v>36</v>
      </c>
      <c r="F2259" s="9" t="s">
        <v>37</v>
      </c>
      <c r="G2259" s="9" t="s">
        <v>38</v>
      </c>
      <c r="H2259" s="9"/>
      <c r="I2259" s="9"/>
      <c r="J2259" s="9" t="s">
        <v>39</v>
      </c>
      <c r="K2259" s="9" t="s">
        <v>217</v>
      </c>
      <c r="L2259" s="9" t="s">
        <v>1916</v>
      </c>
      <c r="M2259" s="9" t="s">
        <v>1917</v>
      </c>
      <c r="N2259" s="9" t="s">
        <v>36</v>
      </c>
      <c r="O2259" s="9">
        <v>1</v>
      </c>
      <c r="P2259" s="9" t="s">
        <v>43</v>
      </c>
      <c r="Q2259" s="9">
        <v>29.99</v>
      </c>
      <c r="R2259" s="9"/>
      <c r="S2259" s="9"/>
      <c r="T2259" s="9"/>
      <c r="U2259" s="9"/>
      <c r="V2259" s="9"/>
      <c r="W2259" s="9"/>
      <c r="X2259" s="9"/>
      <c r="Y2259" s="9" t="s">
        <v>1843</v>
      </c>
      <c r="Z2259" s="9" t="s">
        <v>56</v>
      </c>
      <c r="AA2259" s="9" t="s">
        <v>1918</v>
      </c>
      <c r="AB2259" s="9" t="s">
        <v>47</v>
      </c>
      <c r="AC2259" s="9"/>
      <c r="AD2259" s="9" t="b">
        <v>0</v>
      </c>
      <c r="AE2259" s="9"/>
      <c r="AF2259" s="9"/>
      <c r="AG2259" s="14">
        <f t="shared" si="35"/>
        <v>43332</v>
      </c>
    </row>
    <row r="2260" spans="1:33">
      <c r="A2260" s="9" t="s">
        <v>11183</v>
      </c>
      <c r="B2260" s="9" t="s">
        <v>11183</v>
      </c>
      <c r="C2260" s="9" t="s">
        <v>11184</v>
      </c>
      <c r="D2260" s="9" t="s">
        <v>11185</v>
      </c>
      <c r="E2260" s="9" t="s">
        <v>36</v>
      </c>
      <c r="F2260" s="9" t="s">
        <v>37</v>
      </c>
      <c r="G2260" s="9" t="s">
        <v>38</v>
      </c>
      <c r="H2260" s="9"/>
      <c r="I2260" s="9"/>
      <c r="J2260" s="9" t="s">
        <v>90</v>
      </c>
      <c r="K2260" s="9" t="s">
        <v>11186</v>
      </c>
      <c r="L2260" s="9" t="s">
        <v>11187</v>
      </c>
      <c r="M2260" s="9" t="s">
        <v>11188</v>
      </c>
      <c r="N2260" s="9" t="s">
        <v>36</v>
      </c>
      <c r="O2260" s="9">
        <v>1</v>
      </c>
      <c r="P2260" s="9" t="s">
        <v>43</v>
      </c>
      <c r="Q2260" s="9">
        <v>35.99</v>
      </c>
      <c r="R2260" s="9"/>
      <c r="S2260" s="9">
        <v>5.48</v>
      </c>
      <c r="T2260" s="9"/>
      <c r="U2260" s="9"/>
      <c r="V2260" s="9"/>
      <c r="W2260" s="9"/>
      <c r="X2260" s="9"/>
      <c r="Y2260" s="9" t="s">
        <v>4505</v>
      </c>
      <c r="Z2260" s="9" t="s">
        <v>431</v>
      </c>
      <c r="AA2260" s="9" t="s">
        <v>11189</v>
      </c>
      <c r="AB2260" s="9" t="s">
        <v>47</v>
      </c>
      <c r="AC2260" s="9"/>
      <c r="AD2260" s="9" t="b">
        <v>0</v>
      </c>
      <c r="AE2260" s="9"/>
      <c r="AF2260" s="9"/>
      <c r="AG2260" s="14">
        <f t="shared" si="35"/>
        <v>43332</v>
      </c>
    </row>
    <row r="2261" spans="1:33">
      <c r="A2261" s="9" t="s">
        <v>11190</v>
      </c>
      <c r="B2261" s="9" t="s">
        <v>11190</v>
      </c>
      <c r="C2261" s="9" t="s">
        <v>11191</v>
      </c>
      <c r="D2261" s="9" t="s">
        <v>11192</v>
      </c>
      <c r="E2261" s="9" t="s">
        <v>36</v>
      </c>
      <c r="F2261" s="9" t="s">
        <v>37</v>
      </c>
      <c r="G2261" s="9" t="s">
        <v>38</v>
      </c>
      <c r="H2261" s="9"/>
      <c r="I2261" s="9"/>
      <c r="J2261" s="9" t="s">
        <v>39</v>
      </c>
      <c r="K2261" s="9" t="s">
        <v>217</v>
      </c>
      <c r="L2261" s="9" t="s">
        <v>11193</v>
      </c>
      <c r="M2261" s="9" t="s">
        <v>11194</v>
      </c>
      <c r="N2261" s="9" t="s">
        <v>36</v>
      </c>
      <c r="O2261" s="9">
        <v>1</v>
      </c>
      <c r="P2261" s="9" t="s">
        <v>43</v>
      </c>
      <c r="Q2261" s="9">
        <v>29.99</v>
      </c>
      <c r="R2261" s="9"/>
      <c r="S2261" s="9"/>
      <c r="T2261" s="9"/>
      <c r="U2261" s="9"/>
      <c r="V2261" s="9"/>
      <c r="W2261" s="9"/>
      <c r="X2261" s="9"/>
      <c r="Y2261" s="9" t="s">
        <v>11195</v>
      </c>
      <c r="Z2261" s="9" t="s">
        <v>56</v>
      </c>
      <c r="AA2261" s="9" t="s">
        <v>11196</v>
      </c>
      <c r="AB2261" s="9" t="s">
        <v>47</v>
      </c>
      <c r="AC2261" s="9"/>
      <c r="AD2261" s="9" t="b">
        <v>0</v>
      </c>
      <c r="AE2261" s="9"/>
      <c r="AF2261" s="9"/>
      <c r="AG2261" s="14">
        <f t="shared" si="35"/>
        <v>43332</v>
      </c>
    </row>
    <row r="2262" spans="1:33">
      <c r="A2262" s="9" t="s">
        <v>11197</v>
      </c>
      <c r="B2262" s="9" t="s">
        <v>11197</v>
      </c>
      <c r="C2262" s="9" t="s">
        <v>11198</v>
      </c>
      <c r="D2262" s="9" t="s">
        <v>11199</v>
      </c>
      <c r="E2262" s="9" t="s">
        <v>36</v>
      </c>
      <c r="F2262" s="9" t="s">
        <v>37</v>
      </c>
      <c r="G2262" s="9" t="s">
        <v>38</v>
      </c>
      <c r="H2262" s="9"/>
      <c r="I2262" s="9"/>
      <c r="J2262" s="9" t="s">
        <v>39</v>
      </c>
      <c r="K2262" s="9" t="s">
        <v>6262</v>
      </c>
      <c r="L2262" s="9" t="s">
        <v>6263</v>
      </c>
      <c r="M2262" s="9" t="s">
        <v>6264</v>
      </c>
      <c r="N2262" s="9" t="s">
        <v>36</v>
      </c>
      <c r="O2262" s="9">
        <v>1</v>
      </c>
      <c r="P2262" s="9" t="s">
        <v>43</v>
      </c>
      <c r="Q2262" s="9">
        <v>20.99</v>
      </c>
      <c r="R2262" s="9"/>
      <c r="S2262" s="9"/>
      <c r="T2262" s="9"/>
      <c r="U2262" s="9"/>
      <c r="V2262" s="9"/>
      <c r="W2262" s="9"/>
      <c r="X2262" s="9"/>
      <c r="Y2262" s="9" t="s">
        <v>444</v>
      </c>
      <c r="Z2262" s="9" t="s">
        <v>56</v>
      </c>
      <c r="AA2262" s="9" t="s">
        <v>11200</v>
      </c>
      <c r="AB2262" s="9" t="s">
        <v>47</v>
      </c>
      <c r="AC2262" s="9"/>
      <c r="AD2262" s="9" t="b">
        <v>0</v>
      </c>
      <c r="AE2262" s="9"/>
      <c r="AF2262" s="9"/>
      <c r="AG2262" s="14">
        <f t="shared" si="35"/>
        <v>43332</v>
      </c>
    </row>
    <row r="2263" spans="1:33">
      <c r="A2263" s="9" t="s">
        <v>11201</v>
      </c>
      <c r="B2263" s="9" t="s">
        <v>11201</v>
      </c>
      <c r="C2263" s="9" t="s">
        <v>11202</v>
      </c>
      <c r="D2263" s="9" t="s">
        <v>11203</v>
      </c>
      <c r="E2263" s="9" t="s">
        <v>36</v>
      </c>
      <c r="F2263" s="9" t="s">
        <v>37</v>
      </c>
      <c r="G2263" s="9" t="s">
        <v>38</v>
      </c>
      <c r="H2263" s="9"/>
      <c r="I2263" s="9"/>
      <c r="J2263" s="9" t="s">
        <v>39</v>
      </c>
      <c r="K2263" s="9" t="s">
        <v>176</v>
      </c>
      <c r="L2263" s="9" t="s">
        <v>1275</v>
      </c>
      <c r="M2263" s="9" t="s">
        <v>1276</v>
      </c>
      <c r="N2263" s="9" t="s">
        <v>36</v>
      </c>
      <c r="O2263" s="9">
        <v>1</v>
      </c>
      <c r="P2263" s="9" t="s">
        <v>43</v>
      </c>
      <c r="Q2263" s="9">
        <v>15.99</v>
      </c>
      <c r="R2263" s="9"/>
      <c r="S2263" s="9"/>
      <c r="T2263" s="9"/>
      <c r="U2263" s="9"/>
      <c r="V2263" s="9"/>
      <c r="W2263" s="9"/>
      <c r="X2263" s="9"/>
      <c r="Y2263" s="9" t="s">
        <v>519</v>
      </c>
      <c r="Z2263" s="9" t="s">
        <v>180</v>
      </c>
      <c r="AA2263" s="9" t="s">
        <v>11204</v>
      </c>
      <c r="AB2263" s="9" t="s">
        <v>47</v>
      </c>
      <c r="AC2263" s="9"/>
      <c r="AD2263" s="9" t="b">
        <v>0</v>
      </c>
      <c r="AE2263" s="9"/>
      <c r="AF2263" s="9"/>
      <c r="AG2263" s="14">
        <f t="shared" si="35"/>
        <v>43332</v>
      </c>
    </row>
    <row r="2264" spans="1:33">
      <c r="A2264" s="9" t="s">
        <v>11205</v>
      </c>
      <c r="B2264" s="9" t="s">
        <v>11205</v>
      </c>
      <c r="C2264" s="9" t="s">
        <v>11206</v>
      </c>
      <c r="D2264" s="9" t="s">
        <v>11207</v>
      </c>
      <c r="E2264" s="9" t="s">
        <v>36</v>
      </c>
      <c r="F2264" s="9" t="s">
        <v>37</v>
      </c>
      <c r="G2264" s="9" t="s">
        <v>38</v>
      </c>
      <c r="H2264" s="9"/>
      <c r="I2264" s="9"/>
      <c r="J2264" s="9" t="s">
        <v>39</v>
      </c>
      <c r="K2264" s="9" t="s">
        <v>11208</v>
      </c>
      <c r="L2264" s="9" t="s">
        <v>11209</v>
      </c>
      <c r="M2264" s="9" t="s">
        <v>11210</v>
      </c>
      <c r="N2264" s="9" t="s">
        <v>36</v>
      </c>
      <c r="O2264" s="9">
        <v>1</v>
      </c>
      <c r="P2264" s="9" t="s">
        <v>43</v>
      </c>
      <c r="Q2264" s="9">
        <v>29.99</v>
      </c>
      <c r="R2264" s="9"/>
      <c r="S2264" s="9"/>
      <c r="T2264" s="9"/>
      <c r="U2264" s="9"/>
      <c r="V2264" s="9"/>
      <c r="W2264" s="9"/>
      <c r="X2264" s="9"/>
      <c r="Y2264" s="9" t="s">
        <v>1166</v>
      </c>
      <c r="Z2264" s="9" t="s">
        <v>56</v>
      </c>
      <c r="AA2264" s="9" t="s">
        <v>10489</v>
      </c>
      <c r="AB2264" s="9" t="s">
        <v>47</v>
      </c>
      <c r="AC2264" s="9"/>
      <c r="AD2264" s="9" t="b">
        <v>0</v>
      </c>
      <c r="AE2264" s="9"/>
      <c r="AF2264" s="9"/>
      <c r="AG2264" s="14">
        <f t="shared" si="35"/>
        <v>43332</v>
      </c>
    </row>
    <row r="2265" spans="1:33">
      <c r="A2265" s="9" t="s">
        <v>11211</v>
      </c>
      <c r="B2265" s="9" t="s">
        <v>11211</v>
      </c>
      <c r="C2265" s="9" t="s">
        <v>11212</v>
      </c>
      <c r="D2265" s="9" t="s">
        <v>11213</v>
      </c>
      <c r="E2265" s="9" t="s">
        <v>36</v>
      </c>
      <c r="F2265" s="9" t="s">
        <v>37</v>
      </c>
      <c r="G2265" s="9" t="s">
        <v>38</v>
      </c>
      <c r="H2265" s="9"/>
      <c r="I2265" s="9"/>
      <c r="J2265" s="9" t="s">
        <v>39</v>
      </c>
      <c r="K2265" s="9" t="s">
        <v>9464</v>
      </c>
      <c r="L2265" s="9" t="s">
        <v>92</v>
      </c>
      <c r="M2265" s="9" t="s">
        <v>93</v>
      </c>
      <c r="N2265" s="9" t="s">
        <v>36</v>
      </c>
      <c r="O2265" s="9">
        <v>1</v>
      </c>
      <c r="P2265" s="9" t="s">
        <v>43</v>
      </c>
      <c r="Q2265" s="9">
        <v>22.65</v>
      </c>
      <c r="R2265" s="9"/>
      <c r="S2265" s="9"/>
      <c r="T2265" s="9"/>
      <c r="U2265" s="9"/>
      <c r="V2265" s="9"/>
      <c r="W2265" s="9"/>
      <c r="X2265" s="9"/>
      <c r="Y2265" s="9" t="s">
        <v>1666</v>
      </c>
      <c r="Z2265" s="9" t="s">
        <v>56</v>
      </c>
      <c r="AA2265" s="9" t="s">
        <v>11214</v>
      </c>
      <c r="AB2265" s="9" t="s">
        <v>47</v>
      </c>
      <c r="AC2265" s="9"/>
      <c r="AD2265" s="9" t="b">
        <v>0</v>
      </c>
      <c r="AE2265" s="9"/>
      <c r="AF2265" s="9"/>
      <c r="AG2265" s="14">
        <f t="shared" si="35"/>
        <v>43332</v>
      </c>
    </row>
    <row r="2266" spans="1:33">
      <c r="A2266" s="9" t="s">
        <v>11215</v>
      </c>
      <c r="B2266" s="9" t="s">
        <v>11215</v>
      </c>
      <c r="C2266" s="9" t="s">
        <v>11216</v>
      </c>
      <c r="D2266" s="9" t="s">
        <v>11217</v>
      </c>
      <c r="E2266" s="9" t="s">
        <v>36</v>
      </c>
      <c r="F2266" s="9" t="s">
        <v>37</v>
      </c>
      <c r="G2266" s="9" t="s">
        <v>38</v>
      </c>
      <c r="H2266" s="9"/>
      <c r="I2266" s="9"/>
      <c r="J2266" s="9" t="s">
        <v>39</v>
      </c>
      <c r="K2266" s="9" t="s">
        <v>9560</v>
      </c>
      <c r="L2266" s="9" t="s">
        <v>2399</v>
      </c>
      <c r="M2266" s="9" t="s">
        <v>2400</v>
      </c>
      <c r="N2266" s="9" t="s">
        <v>36</v>
      </c>
      <c r="O2266" s="9">
        <v>1</v>
      </c>
      <c r="P2266" s="9" t="s">
        <v>43</v>
      </c>
      <c r="Q2266" s="9">
        <v>22.65</v>
      </c>
      <c r="R2266" s="9"/>
      <c r="S2266" s="9"/>
      <c r="T2266" s="9"/>
      <c r="U2266" s="9"/>
      <c r="V2266" s="9"/>
      <c r="W2266" s="9"/>
      <c r="X2266" s="9"/>
      <c r="Y2266" s="9" t="s">
        <v>2554</v>
      </c>
      <c r="Z2266" s="9" t="s">
        <v>56</v>
      </c>
      <c r="AA2266" s="9" t="s">
        <v>11218</v>
      </c>
      <c r="AB2266" s="9" t="s">
        <v>47</v>
      </c>
      <c r="AC2266" s="9"/>
      <c r="AD2266" s="9" t="b">
        <v>0</v>
      </c>
      <c r="AE2266" s="9"/>
      <c r="AF2266" s="9"/>
      <c r="AG2266" s="14">
        <f t="shared" si="35"/>
        <v>43332</v>
      </c>
    </row>
    <row r="2267" spans="1:33">
      <c r="A2267" s="9" t="s">
        <v>11219</v>
      </c>
      <c r="B2267" s="9" t="s">
        <v>11219</v>
      </c>
      <c r="C2267" s="9" t="s">
        <v>11220</v>
      </c>
      <c r="D2267" s="9" t="s">
        <v>11221</v>
      </c>
      <c r="E2267" s="9" t="s">
        <v>36</v>
      </c>
      <c r="F2267" s="9" t="s">
        <v>37</v>
      </c>
      <c r="G2267" s="9" t="s">
        <v>38</v>
      </c>
      <c r="H2267" s="9"/>
      <c r="I2267" s="9"/>
      <c r="J2267" s="9" t="s">
        <v>70</v>
      </c>
      <c r="K2267" s="9" t="s">
        <v>116</v>
      </c>
      <c r="L2267" s="9" t="s">
        <v>11222</v>
      </c>
      <c r="M2267" s="9" t="s">
        <v>11223</v>
      </c>
      <c r="N2267" s="9" t="s">
        <v>36</v>
      </c>
      <c r="O2267" s="9">
        <v>1</v>
      </c>
      <c r="P2267" s="9" t="s">
        <v>43</v>
      </c>
      <c r="Q2267" s="9">
        <v>29.99</v>
      </c>
      <c r="R2267" s="9"/>
      <c r="S2267" s="9"/>
      <c r="T2267" s="9"/>
      <c r="U2267" s="9"/>
      <c r="V2267" s="9"/>
      <c r="W2267" s="9"/>
      <c r="X2267" s="9"/>
      <c r="Y2267" s="9" t="s">
        <v>4761</v>
      </c>
      <c r="Z2267" s="9" t="s">
        <v>56</v>
      </c>
      <c r="AA2267" s="9" t="s">
        <v>11224</v>
      </c>
      <c r="AB2267" s="9" t="s">
        <v>47</v>
      </c>
      <c r="AC2267" s="9"/>
      <c r="AD2267" s="9" t="b">
        <v>0</v>
      </c>
      <c r="AE2267" s="9"/>
      <c r="AF2267" s="9"/>
      <c r="AG2267" s="14">
        <f t="shared" si="35"/>
        <v>43332</v>
      </c>
    </row>
    <row r="2268" spans="1:33">
      <c r="A2268" s="9" t="s">
        <v>11225</v>
      </c>
      <c r="B2268" s="9" t="s">
        <v>11225</v>
      </c>
      <c r="C2268" s="9" t="s">
        <v>11226</v>
      </c>
      <c r="D2268" s="9" t="s">
        <v>11227</v>
      </c>
      <c r="E2268" s="9" t="s">
        <v>36</v>
      </c>
      <c r="F2268" s="9" t="s">
        <v>37</v>
      </c>
      <c r="G2268" s="9" t="s">
        <v>38</v>
      </c>
      <c r="H2268" s="9"/>
      <c r="I2268" s="9"/>
      <c r="J2268" s="9" t="s">
        <v>39</v>
      </c>
      <c r="K2268" s="9" t="s">
        <v>3528</v>
      </c>
      <c r="L2268" s="9" t="s">
        <v>11228</v>
      </c>
      <c r="M2268" s="9" t="s">
        <v>11229</v>
      </c>
      <c r="N2268" s="9" t="s">
        <v>36</v>
      </c>
      <c r="O2268" s="9">
        <v>1</v>
      </c>
      <c r="P2268" s="9" t="s">
        <v>43</v>
      </c>
      <c r="Q2268" s="9">
        <v>26.99</v>
      </c>
      <c r="R2268" s="9"/>
      <c r="S2268" s="9"/>
      <c r="T2268" s="9"/>
      <c r="U2268" s="9"/>
      <c r="V2268" s="9"/>
      <c r="W2268" s="9"/>
      <c r="X2268" s="9"/>
      <c r="Y2268" s="9" t="s">
        <v>85</v>
      </c>
      <c r="Z2268" s="9" t="s">
        <v>75</v>
      </c>
      <c r="AA2268" s="9" t="s">
        <v>11230</v>
      </c>
      <c r="AB2268" s="9" t="s">
        <v>47</v>
      </c>
      <c r="AC2268" s="9"/>
      <c r="AD2268" s="9" t="b">
        <v>0</v>
      </c>
      <c r="AE2268" s="9"/>
      <c r="AF2268" s="9"/>
      <c r="AG2268" s="14">
        <f t="shared" si="35"/>
        <v>43332</v>
      </c>
    </row>
    <row r="2269" spans="1:33">
      <c r="A2269" s="9" t="s">
        <v>11231</v>
      </c>
      <c r="B2269" s="9" t="s">
        <v>11231</v>
      </c>
      <c r="C2269" s="9" t="s">
        <v>11232</v>
      </c>
      <c r="D2269" s="9" t="s">
        <v>11233</v>
      </c>
      <c r="E2269" s="9" t="s">
        <v>36</v>
      </c>
      <c r="F2269" s="9" t="s">
        <v>37</v>
      </c>
      <c r="G2269" s="9" t="s">
        <v>38</v>
      </c>
      <c r="H2269" s="9"/>
      <c r="I2269" s="9"/>
      <c r="J2269" s="9" t="s">
        <v>39</v>
      </c>
      <c r="K2269" s="9" t="s">
        <v>921</v>
      </c>
      <c r="L2269" s="9" t="s">
        <v>139</v>
      </c>
      <c r="M2269" s="9" t="s">
        <v>140</v>
      </c>
      <c r="N2269" s="9" t="s">
        <v>36</v>
      </c>
      <c r="O2269" s="9">
        <v>1</v>
      </c>
      <c r="P2269" s="9" t="s">
        <v>43</v>
      </c>
      <c r="Q2269" s="9">
        <v>22.65</v>
      </c>
      <c r="R2269" s="9"/>
      <c r="S2269" s="9"/>
      <c r="T2269" s="9"/>
      <c r="U2269" s="9"/>
      <c r="V2269" s="9"/>
      <c r="W2269" s="9"/>
      <c r="X2269" s="9"/>
      <c r="Y2269" s="9" t="s">
        <v>1765</v>
      </c>
      <c r="Z2269" s="9" t="s">
        <v>45</v>
      </c>
      <c r="AA2269" s="9" t="s">
        <v>11234</v>
      </c>
      <c r="AB2269" s="9" t="s">
        <v>47</v>
      </c>
      <c r="AC2269" s="9"/>
      <c r="AD2269" s="9" t="b">
        <v>0</v>
      </c>
      <c r="AE2269" s="9"/>
      <c r="AF2269" s="9"/>
      <c r="AG2269" s="14">
        <f t="shared" si="35"/>
        <v>43332</v>
      </c>
    </row>
    <row r="2270" spans="1:33">
      <c r="A2270" s="9" t="s">
        <v>11235</v>
      </c>
      <c r="B2270" s="9" t="s">
        <v>11235</v>
      </c>
      <c r="C2270" s="9" t="s">
        <v>11236</v>
      </c>
      <c r="D2270" s="9" t="s">
        <v>11237</v>
      </c>
      <c r="E2270" s="9" t="s">
        <v>36</v>
      </c>
      <c r="F2270" s="9" t="s">
        <v>37</v>
      </c>
      <c r="G2270" s="9" t="s">
        <v>38</v>
      </c>
      <c r="H2270" s="9"/>
      <c r="I2270" s="9"/>
      <c r="J2270" s="9" t="s">
        <v>39</v>
      </c>
      <c r="K2270" s="9" t="s">
        <v>10033</v>
      </c>
      <c r="L2270" s="9" t="s">
        <v>335</v>
      </c>
      <c r="M2270" s="9" t="s">
        <v>336</v>
      </c>
      <c r="N2270" s="9" t="s">
        <v>36</v>
      </c>
      <c r="O2270" s="9">
        <v>1</v>
      </c>
      <c r="P2270" s="9" t="s">
        <v>43</v>
      </c>
      <c r="Q2270" s="9">
        <v>19.99</v>
      </c>
      <c r="R2270" s="9"/>
      <c r="S2270" s="9"/>
      <c r="T2270" s="9"/>
      <c r="U2270" s="9"/>
      <c r="V2270" s="9"/>
      <c r="W2270" s="9"/>
      <c r="X2270" s="9"/>
      <c r="Y2270" s="9" t="s">
        <v>372</v>
      </c>
      <c r="Z2270" s="9" t="s">
        <v>65</v>
      </c>
      <c r="AA2270" s="9" t="s">
        <v>11238</v>
      </c>
      <c r="AB2270" s="9" t="s">
        <v>47</v>
      </c>
      <c r="AC2270" s="9"/>
      <c r="AD2270" s="9" t="b">
        <v>0</v>
      </c>
      <c r="AE2270" s="9"/>
      <c r="AF2270" s="9"/>
      <c r="AG2270" s="14">
        <f t="shared" si="35"/>
        <v>43332</v>
      </c>
    </row>
    <row r="2271" spans="1:33">
      <c r="A2271" s="9" t="s">
        <v>11239</v>
      </c>
      <c r="B2271" s="9" t="s">
        <v>11239</v>
      </c>
      <c r="C2271" s="9" t="s">
        <v>11240</v>
      </c>
      <c r="D2271" s="9" t="s">
        <v>11241</v>
      </c>
      <c r="E2271" s="9" t="s">
        <v>36</v>
      </c>
      <c r="F2271" s="9" t="s">
        <v>37</v>
      </c>
      <c r="G2271" s="9" t="s">
        <v>38</v>
      </c>
      <c r="H2271" s="9"/>
      <c r="I2271" s="9"/>
      <c r="J2271" s="9" t="s">
        <v>39</v>
      </c>
      <c r="K2271" s="9" t="s">
        <v>2967</v>
      </c>
      <c r="L2271" s="9" t="s">
        <v>351</v>
      </c>
      <c r="M2271" s="9" t="s">
        <v>352</v>
      </c>
      <c r="N2271" s="9" t="s">
        <v>36</v>
      </c>
      <c r="O2271" s="9">
        <v>1</v>
      </c>
      <c r="P2271" s="9" t="s">
        <v>43</v>
      </c>
      <c r="Q2271" s="9">
        <v>25.99</v>
      </c>
      <c r="R2271" s="9"/>
      <c r="S2271" s="9"/>
      <c r="T2271" s="9"/>
      <c r="U2271" s="9"/>
      <c r="V2271" s="9"/>
      <c r="W2271" s="9"/>
      <c r="X2271" s="9"/>
      <c r="Y2271" s="9" t="s">
        <v>119</v>
      </c>
      <c r="Z2271" s="9" t="s">
        <v>56</v>
      </c>
      <c r="AA2271" s="9" t="s">
        <v>10471</v>
      </c>
      <c r="AB2271" s="9" t="s">
        <v>47</v>
      </c>
      <c r="AC2271" s="9"/>
      <c r="AD2271" s="9" t="b">
        <v>0</v>
      </c>
      <c r="AE2271" s="9"/>
      <c r="AF2271" s="9"/>
      <c r="AG2271" s="14">
        <f t="shared" si="35"/>
        <v>43332</v>
      </c>
    </row>
    <row r="2272" spans="1:33">
      <c r="A2272" s="9" t="s">
        <v>11242</v>
      </c>
      <c r="B2272" s="9" t="s">
        <v>11242</v>
      </c>
      <c r="C2272" s="9" t="s">
        <v>11243</v>
      </c>
      <c r="D2272" s="9" t="s">
        <v>11244</v>
      </c>
      <c r="E2272" s="9" t="s">
        <v>36</v>
      </c>
      <c r="F2272" s="9" t="s">
        <v>37</v>
      </c>
      <c r="G2272" s="9" t="s">
        <v>38</v>
      </c>
      <c r="H2272" s="9"/>
      <c r="I2272" s="9"/>
      <c r="J2272" s="9" t="s">
        <v>39</v>
      </c>
      <c r="K2272" s="9" t="s">
        <v>176</v>
      </c>
      <c r="L2272" s="9" t="s">
        <v>613</v>
      </c>
      <c r="M2272" s="9" t="s">
        <v>614</v>
      </c>
      <c r="N2272" s="9" t="s">
        <v>36</v>
      </c>
      <c r="O2272" s="9">
        <v>1</v>
      </c>
      <c r="P2272" s="9" t="s">
        <v>43</v>
      </c>
      <c r="Q2272" s="9">
        <v>15.99</v>
      </c>
      <c r="R2272" s="9"/>
      <c r="S2272" s="9"/>
      <c r="T2272" s="9"/>
      <c r="U2272" s="9"/>
      <c r="V2272" s="9"/>
      <c r="W2272" s="9"/>
      <c r="X2272" s="9"/>
      <c r="Y2272" s="9" t="s">
        <v>659</v>
      </c>
      <c r="Z2272" s="9" t="s">
        <v>411</v>
      </c>
      <c r="AA2272" s="9" t="s">
        <v>11245</v>
      </c>
      <c r="AB2272" s="9" t="s">
        <v>47</v>
      </c>
      <c r="AC2272" s="9"/>
      <c r="AD2272" s="9" t="b">
        <v>0</v>
      </c>
      <c r="AE2272" s="9"/>
      <c r="AF2272" s="9"/>
      <c r="AG2272" s="14">
        <f t="shared" si="35"/>
        <v>43332</v>
      </c>
    </row>
    <row r="2273" spans="1:33">
      <c r="A2273" s="9" t="s">
        <v>11246</v>
      </c>
      <c r="B2273" s="9" t="s">
        <v>11246</v>
      </c>
      <c r="C2273" s="9" t="s">
        <v>11247</v>
      </c>
      <c r="D2273" s="9" t="s">
        <v>11248</v>
      </c>
      <c r="E2273" s="9" t="s">
        <v>36</v>
      </c>
      <c r="F2273" s="9" t="s">
        <v>37</v>
      </c>
      <c r="G2273" s="9" t="s">
        <v>38</v>
      </c>
      <c r="H2273" s="9"/>
      <c r="I2273" s="9"/>
      <c r="J2273" s="9" t="s">
        <v>39</v>
      </c>
      <c r="K2273" s="9" t="s">
        <v>10706</v>
      </c>
      <c r="L2273" s="9" t="s">
        <v>4160</v>
      </c>
      <c r="M2273" s="9" t="s">
        <v>4161</v>
      </c>
      <c r="N2273" s="9" t="s">
        <v>36</v>
      </c>
      <c r="O2273" s="9">
        <v>1</v>
      </c>
      <c r="P2273" s="9" t="s">
        <v>43</v>
      </c>
      <c r="Q2273" s="9">
        <v>35.99</v>
      </c>
      <c r="R2273" s="9"/>
      <c r="S2273" s="9"/>
      <c r="T2273" s="9"/>
      <c r="U2273" s="9"/>
      <c r="V2273" s="9"/>
      <c r="W2273" s="9"/>
      <c r="X2273" s="9"/>
      <c r="Y2273" s="9" t="s">
        <v>519</v>
      </c>
      <c r="Z2273" s="9" t="s">
        <v>56</v>
      </c>
      <c r="AA2273" s="9" t="s">
        <v>11249</v>
      </c>
      <c r="AB2273" s="9" t="s">
        <v>47</v>
      </c>
      <c r="AC2273" s="9"/>
      <c r="AD2273" s="9" t="b">
        <v>0</v>
      </c>
      <c r="AE2273" s="9"/>
      <c r="AF2273" s="9"/>
      <c r="AG2273" s="14">
        <f t="shared" si="35"/>
        <v>43332</v>
      </c>
    </row>
    <row r="2274" spans="1:33">
      <c r="A2274" s="9" t="s">
        <v>11250</v>
      </c>
      <c r="B2274" s="9" t="s">
        <v>11250</v>
      </c>
      <c r="C2274" s="9" t="s">
        <v>11251</v>
      </c>
      <c r="D2274" s="9" t="s">
        <v>11252</v>
      </c>
      <c r="E2274" s="9" t="s">
        <v>36</v>
      </c>
      <c r="F2274" s="9" t="s">
        <v>37</v>
      </c>
      <c r="G2274" s="9" t="s">
        <v>38</v>
      </c>
      <c r="H2274" s="9"/>
      <c r="I2274" s="9"/>
      <c r="J2274" s="9" t="s">
        <v>39</v>
      </c>
      <c r="K2274" s="9" t="s">
        <v>2539</v>
      </c>
      <c r="L2274" s="9" t="s">
        <v>2548</v>
      </c>
      <c r="M2274" s="9" t="s">
        <v>2549</v>
      </c>
      <c r="N2274" s="9" t="s">
        <v>36</v>
      </c>
      <c r="O2274" s="9">
        <v>1</v>
      </c>
      <c r="P2274" s="9" t="s">
        <v>43</v>
      </c>
      <c r="Q2274" s="9">
        <v>32.99</v>
      </c>
      <c r="R2274" s="9"/>
      <c r="S2274" s="9"/>
      <c r="T2274" s="9"/>
      <c r="U2274" s="9"/>
      <c r="V2274" s="9"/>
      <c r="W2274" s="9"/>
      <c r="X2274" s="9"/>
      <c r="Y2274" s="9" t="s">
        <v>1103</v>
      </c>
      <c r="Z2274" s="9" t="s">
        <v>45</v>
      </c>
      <c r="AA2274" s="9" t="s">
        <v>11253</v>
      </c>
      <c r="AB2274" s="9" t="s">
        <v>47</v>
      </c>
      <c r="AC2274" s="9"/>
      <c r="AD2274" s="9" t="b">
        <v>0</v>
      </c>
      <c r="AE2274" s="9"/>
      <c r="AF2274" s="9"/>
      <c r="AG2274" s="14">
        <f t="shared" si="35"/>
        <v>43332</v>
      </c>
    </row>
    <row r="2275" spans="1:33">
      <c r="A2275" s="9" t="s">
        <v>11254</v>
      </c>
      <c r="B2275" s="9" t="s">
        <v>11254</v>
      </c>
      <c r="C2275" s="9" t="s">
        <v>11255</v>
      </c>
      <c r="D2275" s="9" t="s">
        <v>11256</v>
      </c>
      <c r="E2275" s="9" t="s">
        <v>36</v>
      </c>
      <c r="F2275" s="9" t="s">
        <v>37</v>
      </c>
      <c r="G2275" s="9" t="s">
        <v>38</v>
      </c>
      <c r="H2275" s="9"/>
      <c r="I2275" s="9"/>
      <c r="J2275" s="9" t="s">
        <v>39</v>
      </c>
      <c r="K2275" s="9" t="s">
        <v>9987</v>
      </c>
      <c r="L2275" s="9" t="s">
        <v>9988</v>
      </c>
      <c r="M2275" s="9" t="s">
        <v>9989</v>
      </c>
      <c r="N2275" s="9" t="s">
        <v>36</v>
      </c>
      <c r="O2275" s="9">
        <v>1</v>
      </c>
      <c r="P2275" s="9" t="s">
        <v>43</v>
      </c>
      <c r="Q2275" s="9">
        <v>25.99</v>
      </c>
      <c r="R2275" s="9"/>
      <c r="S2275" s="9"/>
      <c r="T2275" s="9"/>
      <c r="U2275" s="9"/>
      <c r="V2275" s="9"/>
      <c r="W2275" s="9"/>
      <c r="X2275" s="9"/>
      <c r="Y2275" s="9" t="s">
        <v>85</v>
      </c>
      <c r="Z2275" s="9" t="s">
        <v>75</v>
      </c>
      <c r="AA2275" s="9" t="s">
        <v>11257</v>
      </c>
      <c r="AB2275" s="9" t="s">
        <v>47</v>
      </c>
      <c r="AC2275" s="9"/>
      <c r="AD2275" s="9" t="b">
        <v>0</v>
      </c>
      <c r="AE2275" s="9"/>
      <c r="AF2275" s="9"/>
      <c r="AG2275" s="14">
        <f t="shared" si="35"/>
        <v>43332</v>
      </c>
    </row>
    <row r="2276" spans="1:33">
      <c r="A2276" s="9" t="s">
        <v>11258</v>
      </c>
      <c r="B2276" s="9" t="s">
        <v>11258</v>
      </c>
      <c r="C2276" s="9" t="s">
        <v>11259</v>
      </c>
      <c r="D2276" s="9" t="s">
        <v>11260</v>
      </c>
      <c r="E2276" s="9" t="s">
        <v>36</v>
      </c>
      <c r="F2276" s="9" t="s">
        <v>37</v>
      </c>
      <c r="G2276" s="9" t="s">
        <v>38</v>
      </c>
      <c r="H2276" s="9"/>
      <c r="I2276" s="9"/>
      <c r="J2276" s="9" t="s">
        <v>39</v>
      </c>
      <c r="K2276" s="9" t="s">
        <v>9464</v>
      </c>
      <c r="L2276" s="9" t="s">
        <v>92</v>
      </c>
      <c r="M2276" s="9" t="s">
        <v>93</v>
      </c>
      <c r="N2276" s="9" t="s">
        <v>36</v>
      </c>
      <c r="O2276" s="9">
        <v>1</v>
      </c>
      <c r="P2276" s="9" t="s">
        <v>43</v>
      </c>
      <c r="Q2276" s="9">
        <v>22.65</v>
      </c>
      <c r="R2276" s="9"/>
      <c r="S2276" s="9"/>
      <c r="T2276" s="9"/>
      <c r="U2276" s="9"/>
      <c r="V2276" s="9"/>
      <c r="W2276" s="9"/>
      <c r="X2276" s="9"/>
      <c r="Y2276" s="9" t="s">
        <v>11261</v>
      </c>
      <c r="Z2276" s="9" t="s">
        <v>56</v>
      </c>
      <c r="AA2276" s="9" t="s">
        <v>11262</v>
      </c>
      <c r="AB2276" s="9" t="s">
        <v>47</v>
      </c>
      <c r="AC2276" s="9"/>
      <c r="AD2276" s="9" t="b">
        <v>0</v>
      </c>
      <c r="AE2276" s="9"/>
      <c r="AF2276" s="9"/>
      <c r="AG2276" s="14">
        <f t="shared" si="35"/>
        <v>43332</v>
      </c>
    </row>
    <row r="2277" spans="1:33">
      <c r="A2277" s="9" t="s">
        <v>11263</v>
      </c>
      <c r="B2277" s="9" t="s">
        <v>11263</v>
      </c>
      <c r="C2277" s="9" t="s">
        <v>11264</v>
      </c>
      <c r="D2277" s="9" t="s">
        <v>11265</v>
      </c>
      <c r="E2277" s="9" t="s">
        <v>36</v>
      </c>
      <c r="F2277" s="9" t="s">
        <v>37</v>
      </c>
      <c r="G2277" s="9" t="s">
        <v>38</v>
      </c>
      <c r="H2277" s="9"/>
      <c r="I2277" s="9"/>
      <c r="J2277" s="9" t="s">
        <v>39</v>
      </c>
      <c r="K2277" s="9" t="s">
        <v>7366</v>
      </c>
      <c r="L2277" s="9" t="s">
        <v>7367</v>
      </c>
      <c r="M2277" s="9" t="s">
        <v>7368</v>
      </c>
      <c r="N2277" s="9" t="s">
        <v>36</v>
      </c>
      <c r="O2277" s="9">
        <v>1</v>
      </c>
      <c r="P2277" s="9" t="s">
        <v>43</v>
      </c>
      <c r="Q2277" s="9">
        <v>29.99</v>
      </c>
      <c r="R2277" s="9"/>
      <c r="S2277" s="9"/>
      <c r="T2277" s="9"/>
      <c r="U2277" s="9"/>
      <c r="V2277" s="9"/>
      <c r="W2277" s="9"/>
      <c r="X2277" s="9"/>
      <c r="Y2277" s="9" t="s">
        <v>6299</v>
      </c>
      <c r="Z2277" s="9" t="s">
        <v>65</v>
      </c>
      <c r="AA2277" s="9" t="s">
        <v>11266</v>
      </c>
      <c r="AB2277" s="9" t="s">
        <v>47</v>
      </c>
      <c r="AC2277" s="9"/>
      <c r="AD2277" s="9" t="b">
        <v>0</v>
      </c>
      <c r="AE2277" s="9"/>
      <c r="AF2277" s="9"/>
      <c r="AG2277" s="14">
        <f t="shared" si="35"/>
        <v>43332</v>
      </c>
    </row>
    <row r="2278" spans="1:33">
      <c r="A2278" s="9" t="s">
        <v>11267</v>
      </c>
      <c r="B2278" s="9" t="s">
        <v>11267</v>
      </c>
      <c r="C2278" s="9" t="s">
        <v>11268</v>
      </c>
      <c r="D2278" s="9" t="s">
        <v>11269</v>
      </c>
      <c r="E2278" s="9" t="s">
        <v>36</v>
      </c>
      <c r="F2278" s="9" t="s">
        <v>37</v>
      </c>
      <c r="G2278" s="9" t="s">
        <v>38</v>
      </c>
      <c r="H2278" s="9"/>
      <c r="I2278" s="9"/>
      <c r="J2278" s="9" t="s">
        <v>39</v>
      </c>
      <c r="K2278" s="9" t="s">
        <v>342</v>
      </c>
      <c r="L2278" s="9" t="s">
        <v>6901</v>
      </c>
      <c r="M2278" s="9" t="s">
        <v>6902</v>
      </c>
      <c r="N2278" s="9" t="s">
        <v>36</v>
      </c>
      <c r="O2278" s="9">
        <v>1</v>
      </c>
      <c r="P2278" s="9" t="s">
        <v>43</v>
      </c>
      <c r="Q2278" s="9">
        <v>19.99</v>
      </c>
      <c r="R2278" s="9"/>
      <c r="S2278" s="9"/>
      <c r="T2278" s="9"/>
      <c r="U2278" s="9"/>
      <c r="V2278" s="9"/>
      <c r="W2278" s="9"/>
      <c r="X2278" s="9"/>
      <c r="Y2278" s="9" t="s">
        <v>6519</v>
      </c>
      <c r="Z2278" s="9" t="s">
        <v>180</v>
      </c>
      <c r="AA2278" s="9" t="s">
        <v>11270</v>
      </c>
      <c r="AB2278" s="9" t="s">
        <v>47</v>
      </c>
      <c r="AC2278" s="9"/>
      <c r="AD2278" s="9" t="b">
        <v>0</v>
      </c>
      <c r="AE2278" s="9"/>
      <c r="AF2278" s="9"/>
      <c r="AG2278" s="14">
        <f t="shared" si="35"/>
        <v>43332</v>
      </c>
    </row>
    <row r="2279" spans="1:33">
      <c r="A2279" s="9" t="s">
        <v>11271</v>
      </c>
      <c r="B2279" s="9" t="s">
        <v>11271</v>
      </c>
      <c r="C2279" s="9" t="s">
        <v>11272</v>
      </c>
      <c r="D2279" s="9" t="s">
        <v>11273</v>
      </c>
      <c r="E2279" s="9" t="s">
        <v>36</v>
      </c>
      <c r="F2279" s="9" t="s">
        <v>37</v>
      </c>
      <c r="G2279" s="9" t="s">
        <v>38</v>
      </c>
      <c r="H2279" s="9"/>
      <c r="I2279" s="9"/>
      <c r="J2279" s="9" t="s">
        <v>90</v>
      </c>
      <c r="K2279" s="9" t="s">
        <v>1815</v>
      </c>
      <c r="L2279" s="9" t="s">
        <v>3220</v>
      </c>
      <c r="M2279" s="9" t="s">
        <v>3221</v>
      </c>
      <c r="N2279" s="9" t="s">
        <v>36</v>
      </c>
      <c r="O2279" s="9">
        <v>1</v>
      </c>
      <c r="P2279" s="9" t="s">
        <v>43</v>
      </c>
      <c r="Q2279" s="9">
        <v>19.99</v>
      </c>
      <c r="R2279" s="9"/>
      <c r="S2279" s="9">
        <v>2.15</v>
      </c>
      <c r="T2279" s="9"/>
      <c r="U2279" s="9"/>
      <c r="V2279" s="9"/>
      <c r="W2279" s="9"/>
      <c r="X2279" s="9"/>
      <c r="Y2279" s="9" t="s">
        <v>64</v>
      </c>
      <c r="Z2279" s="9" t="s">
        <v>65</v>
      </c>
      <c r="AA2279" s="9" t="s">
        <v>11274</v>
      </c>
      <c r="AB2279" s="9" t="s">
        <v>47</v>
      </c>
      <c r="AC2279" s="9"/>
      <c r="AD2279" s="9" t="b">
        <v>0</v>
      </c>
      <c r="AE2279" s="9"/>
      <c r="AF2279" s="9"/>
      <c r="AG2279" s="14">
        <f t="shared" si="35"/>
        <v>43332</v>
      </c>
    </row>
    <row r="2280" spans="1:33">
      <c r="A2280" s="9" t="s">
        <v>11275</v>
      </c>
      <c r="B2280" s="9" t="s">
        <v>11275</v>
      </c>
      <c r="C2280" s="9" t="s">
        <v>11276</v>
      </c>
      <c r="D2280" s="9" t="s">
        <v>11277</v>
      </c>
      <c r="E2280" s="9" t="s">
        <v>36</v>
      </c>
      <c r="F2280" s="9" t="s">
        <v>37</v>
      </c>
      <c r="G2280" s="9" t="s">
        <v>38</v>
      </c>
      <c r="H2280" s="9"/>
      <c r="I2280" s="9"/>
      <c r="J2280" s="9" t="s">
        <v>70</v>
      </c>
      <c r="K2280" s="9" t="s">
        <v>10674</v>
      </c>
      <c r="L2280" s="9" t="s">
        <v>53</v>
      </c>
      <c r="M2280" s="9" t="s">
        <v>54</v>
      </c>
      <c r="N2280" s="9" t="s">
        <v>36</v>
      </c>
      <c r="O2280" s="9">
        <v>1</v>
      </c>
      <c r="P2280" s="9" t="s">
        <v>43</v>
      </c>
      <c r="Q2280" s="9">
        <v>35.99</v>
      </c>
      <c r="R2280" s="9"/>
      <c r="S2280" s="9">
        <v>6.99</v>
      </c>
      <c r="T2280" s="9"/>
      <c r="U2280" s="9"/>
      <c r="V2280" s="9"/>
      <c r="W2280" s="9"/>
      <c r="X2280" s="9">
        <v>6.99</v>
      </c>
      <c r="Y2280" s="9" t="s">
        <v>519</v>
      </c>
      <c r="Z2280" s="9" t="s">
        <v>56</v>
      </c>
      <c r="AA2280" s="9" t="s">
        <v>11278</v>
      </c>
      <c r="AB2280" s="9" t="s">
        <v>47</v>
      </c>
      <c r="AC2280" s="9"/>
      <c r="AD2280" s="9" t="b">
        <v>0</v>
      </c>
      <c r="AE2280" s="9"/>
      <c r="AF2280" s="9"/>
      <c r="AG2280" s="14">
        <f t="shared" si="35"/>
        <v>43332</v>
      </c>
    </row>
    <row r="2281" spans="1:33">
      <c r="A2281" s="9" t="s">
        <v>11279</v>
      </c>
      <c r="B2281" s="9" t="s">
        <v>11279</v>
      </c>
      <c r="C2281" s="9" t="s">
        <v>11280</v>
      </c>
      <c r="D2281" s="9" t="s">
        <v>11281</v>
      </c>
      <c r="E2281" s="9" t="s">
        <v>36</v>
      </c>
      <c r="F2281" s="9" t="s">
        <v>37</v>
      </c>
      <c r="G2281" s="9" t="s">
        <v>38</v>
      </c>
      <c r="H2281" s="9"/>
      <c r="I2281" s="9"/>
      <c r="J2281" s="9" t="s">
        <v>39</v>
      </c>
      <c r="K2281" s="9" t="s">
        <v>1631</v>
      </c>
      <c r="L2281" s="9" t="s">
        <v>1632</v>
      </c>
      <c r="M2281" s="9" t="s">
        <v>1633</v>
      </c>
      <c r="N2281" s="9" t="s">
        <v>36</v>
      </c>
      <c r="O2281" s="9">
        <v>1</v>
      </c>
      <c r="P2281" s="9" t="s">
        <v>43</v>
      </c>
      <c r="Q2281" s="9">
        <v>19.99</v>
      </c>
      <c r="R2281" s="9"/>
      <c r="S2281" s="9"/>
      <c r="T2281" s="9"/>
      <c r="U2281" s="9"/>
      <c r="V2281" s="9"/>
      <c r="W2281" s="9"/>
      <c r="X2281" s="9"/>
      <c r="Y2281" s="9" t="s">
        <v>119</v>
      </c>
      <c r="Z2281" s="9" t="s">
        <v>56</v>
      </c>
      <c r="AA2281" s="9" t="s">
        <v>11282</v>
      </c>
      <c r="AB2281" s="9" t="s">
        <v>47</v>
      </c>
      <c r="AC2281" s="9"/>
      <c r="AD2281" s="9" t="b">
        <v>0</v>
      </c>
      <c r="AE2281" s="9"/>
      <c r="AF2281" s="9"/>
      <c r="AG2281" s="14">
        <f t="shared" si="35"/>
        <v>43332</v>
      </c>
    </row>
    <row r="2282" spans="1:33">
      <c r="A2282" s="9" t="s">
        <v>11283</v>
      </c>
      <c r="B2282" s="9" t="s">
        <v>11283</v>
      </c>
      <c r="C2282" s="9" t="s">
        <v>11284</v>
      </c>
      <c r="D2282" s="9" t="s">
        <v>11285</v>
      </c>
      <c r="E2282" s="9" t="s">
        <v>36</v>
      </c>
      <c r="F2282" s="9" t="s">
        <v>37</v>
      </c>
      <c r="G2282" s="9" t="s">
        <v>38</v>
      </c>
      <c r="H2282" s="9"/>
      <c r="I2282" s="9"/>
      <c r="J2282" s="9" t="s">
        <v>39</v>
      </c>
      <c r="K2282" s="9" t="s">
        <v>10033</v>
      </c>
      <c r="L2282" s="9" t="s">
        <v>335</v>
      </c>
      <c r="M2282" s="9" t="s">
        <v>336</v>
      </c>
      <c r="N2282" s="9" t="s">
        <v>36</v>
      </c>
      <c r="O2282" s="9">
        <v>1</v>
      </c>
      <c r="P2282" s="9" t="s">
        <v>43</v>
      </c>
      <c r="Q2282" s="9">
        <v>19.99</v>
      </c>
      <c r="R2282" s="9"/>
      <c r="S2282" s="9"/>
      <c r="T2282" s="9"/>
      <c r="U2282" s="9"/>
      <c r="V2282" s="9"/>
      <c r="W2282" s="9"/>
      <c r="X2282" s="9"/>
      <c r="Y2282" s="9" t="s">
        <v>163</v>
      </c>
      <c r="Z2282" s="9" t="s">
        <v>75</v>
      </c>
      <c r="AA2282" s="9" t="s">
        <v>11286</v>
      </c>
      <c r="AB2282" s="9" t="s">
        <v>47</v>
      </c>
      <c r="AC2282" s="9"/>
      <c r="AD2282" s="9" t="b">
        <v>0</v>
      </c>
      <c r="AE2282" s="9"/>
      <c r="AF2282" s="9"/>
      <c r="AG2282" s="14">
        <f t="shared" si="35"/>
        <v>43332</v>
      </c>
    </row>
    <row r="2283" spans="1:33">
      <c r="A2283" s="9" t="s">
        <v>11287</v>
      </c>
      <c r="B2283" s="9" t="s">
        <v>11287</v>
      </c>
      <c r="C2283" s="9" t="s">
        <v>11288</v>
      </c>
      <c r="D2283" s="9" t="s">
        <v>11289</v>
      </c>
      <c r="E2283" s="9" t="s">
        <v>36</v>
      </c>
      <c r="F2283" s="9" t="s">
        <v>37</v>
      </c>
      <c r="G2283" s="9" t="s">
        <v>38</v>
      </c>
      <c r="H2283" s="9"/>
      <c r="I2283" s="9"/>
      <c r="J2283" s="9" t="s">
        <v>39</v>
      </c>
      <c r="K2283" s="9" t="s">
        <v>9504</v>
      </c>
      <c r="L2283" s="9" t="s">
        <v>9505</v>
      </c>
      <c r="M2283" s="9" t="s">
        <v>9506</v>
      </c>
      <c r="N2283" s="9" t="s">
        <v>36</v>
      </c>
      <c r="O2283" s="9">
        <v>1</v>
      </c>
      <c r="P2283" s="9" t="s">
        <v>43</v>
      </c>
      <c r="Q2283" s="9">
        <v>29.99</v>
      </c>
      <c r="R2283" s="9"/>
      <c r="S2283" s="9"/>
      <c r="T2283" s="9"/>
      <c r="U2283" s="9"/>
      <c r="V2283" s="9"/>
      <c r="W2283" s="9"/>
      <c r="X2283" s="9"/>
      <c r="Y2283" s="9" t="s">
        <v>2456</v>
      </c>
      <c r="Z2283" s="9" t="s">
        <v>56</v>
      </c>
      <c r="AA2283" s="9" t="s">
        <v>11290</v>
      </c>
      <c r="AB2283" s="9" t="s">
        <v>47</v>
      </c>
      <c r="AC2283" s="9"/>
      <c r="AD2283" s="9" t="b">
        <v>0</v>
      </c>
      <c r="AE2283" s="9"/>
      <c r="AF2283" s="9"/>
      <c r="AG2283" s="14">
        <f t="shared" si="35"/>
        <v>43332</v>
      </c>
    </row>
    <row r="2284" spans="1:33">
      <c r="A2284" s="9" t="s">
        <v>11291</v>
      </c>
      <c r="B2284" s="9" t="s">
        <v>11291</v>
      </c>
      <c r="C2284" s="9" t="s">
        <v>11292</v>
      </c>
      <c r="D2284" s="9" t="s">
        <v>11293</v>
      </c>
      <c r="E2284" s="9" t="s">
        <v>36</v>
      </c>
      <c r="F2284" s="9" t="s">
        <v>37</v>
      </c>
      <c r="G2284" s="9" t="s">
        <v>38</v>
      </c>
      <c r="H2284" s="9"/>
      <c r="I2284" s="9"/>
      <c r="J2284" s="9" t="s">
        <v>39</v>
      </c>
      <c r="K2284" s="9" t="s">
        <v>11294</v>
      </c>
      <c r="L2284" s="9" t="s">
        <v>11295</v>
      </c>
      <c r="M2284" s="9" t="s">
        <v>8984</v>
      </c>
      <c r="N2284" s="9" t="s">
        <v>36</v>
      </c>
      <c r="O2284" s="9">
        <v>1</v>
      </c>
      <c r="P2284" s="9" t="s">
        <v>43</v>
      </c>
      <c r="Q2284" s="9">
        <v>21.99</v>
      </c>
      <c r="R2284" s="9"/>
      <c r="S2284" s="9"/>
      <c r="T2284" s="9"/>
      <c r="U2284" s="9"/>
      <c r="V2284" s="9"/>
      <c r="W2284" s="9"/>
      <c r="X2284" s="9"/>
      <c r="Y2284" s="9" t="s">
        <v>444</v>
      </c>
      <c r="Z2284" s="9" t="s">
        <v>56</v>
      </c>
      <c r="AA2284" s="9" t="s">
        <v>11296</v>
      </c>
      <c r="AB2284" s="9" t="s">
        <v>47</v>
      </c>
      <c r="AC2284" s="9"/>
      <c r="AD2284" s="9" t="b">
        <v>0</v>
      </c>
      <c r="AE2284" s="9"/>
      <c r="AF2284" s="9"/>
      <c r="AG2284" s="14">
        <f t="shared" si="35"/>
        <v>43332</v>
      </c>
    </row>
    <row r="2285" spans="1:33">
      <c r="A2285" s="9" t="s">
        <v>11297</v>
      </c>
      <c r="B2285" s="9" t="s">
        <v>11297</v>
      </c>
      <c r="C2285" s="9" t="s">
        <v>11298</v>
      </c>
      <c r="D2285" s="9" t="s">
        <v>11299</v>
      </c>
      <c r="E2285" s="9" t="s">
        <v>36</v>
      </c>
      <c r="F2285" s="9" t="s">
        <v>37</v>
      </c>
      <c r="G2285" s="9" t="s">
        <v>38</v>
      </c>
      <c r="H2285" s="9"/>
      <c r="I2285" s="9"/>
      <c r="J2285" s="9" t="s">
        <v>39</v>
      </c>
      <c r="K2285" s="9" t="s">
        <v>2360</v>
      </c>
      <c r="L2285" s="9" t="s">
        <v>2361</v>
      </c>
      <c r="M2285" s="9" t="s">
        <v>2362</v>
      </c>
      <c r="N2285" s="9" t="s">
        <v>36</v>
      </c>
      <c r="O2285" s="9">
        <v>1</v>
      </c>
      <c r="P2285" s="9" t="s">
        <v>43</v>
      </c>
      <c r="Q2285" s="9">
        <v>20.99</v>
      </c>
      <c r="R2285" s="9"/>
      <c r="S2285" s="9"/>
      <c r="T2285" s="9"/>
      <c r="U2285" s="9"/>
      <c r="V2285" s="9"/>
      <c r="W2285" s="9"/>
      <c r="X2285" s="9"/>
      <c r="Y2285" s="9" t="s">
        <v>3676</v>
      </c>
      <c r="Z2285" s="9" t="s">
        <v>65</v>
      </c>
      <c r="AA2285" s="9" t="s">
        <v>11300</v>
      </c>
      <c r="AB2285" s="9" t="s">
        <v>47</v>
      </c>
      <c r="AC2285" s="9"/>
      <c r="AD2285" s="9" t="b">
        <v>0</v>
      </c>
      <c r="AE2285" s="9"/>
      <c r="AF2285" s="9"/>
      <c r="AG2285" s="14">
        <f t="shared" si="35"/>
        <v>43332</v>
      </c>
    </row>
    <row r="2286" spans="1:33">
      <c r="A2286" s="9" t="s">
        <v>11301</v>
      </c>
      <c r="B2286" s="9" t="s">
        <v>11301</v>
      </c>
      <c r="C2286" s="9" t="s">
        <v>11302</v>
      </c>
      <c r="D2286" s="9" t="s">
        <v>11303</v>
      </c>
      <c r="E2286" s="9" t="s">
        <v>80</v>
      </c>
      <c r="F2286" s="9" t="s">
        <v>37</v>
      </c>
      <c r="G2286" s="9" t="s">
        <v>38</v>
      </c>
      <c r="H2286" s="9"/>
      <c r="I2286" s="9"/>
      <c r="J2286" s="9" t="s">
        <v>90</v>
      </c>
      <c r="K2286" s="9" t="s">
        <v>176</v>
      </c>
      <c r="L2286" s="9" t="s">
        <v>3071</v>
      </c>
      <c r="M2286" s="9" t="s">
        <v>3072</v>
      </c>
      <c r="N2286" s="9" t="s">
        <v>80</v>
      </c>
      <c r="O2286" s="9">
        <v>0</v>
      </c>
      <c r="P2286" s="9"/>
      <c r="Q2286" s="9"/>
      <c r="R2286" s="9"/>
      <c r="S2286" s="9"/>
      <c r="T2286" s="9"/>
      <c r="U2286" s="9"/>
      <c r="V2286" s="9"/>
      <c r="W2286" s="9"/>
      <c r="X2286" s="9"/>
      <c r="Y2286" s="9" t="s">
        <v>553</v>
      </c>
      <c r="Z2286" s="9" t="s">
        <v>56</v>
      </c>
      <c r="AA2286" s="9" t="s">
        <v>11304</v>
      </c>
      <c r="AB2286" s="9" t="s">
        <v>47</v>
      </c>
      <c r="AC2286" s="9"/>
      <c r="AD2286" s="9" t="b">
        <v>0</v>
      </c>
      <c r="AE2286" s="9"/>
      <c r="AF2286" s="9"/>
      <c r="AG2286" s="14">
        <f t="shared" si="35"/>
        <v>43332</v>
      </c>
    </row>
    <row r="2287" spans="1:33">
      <c r="A2287" s="9" t="s">
        <v>11305</v>
      </c>
      <c r="B2287" s="9" t="s">
        <v>11305</v>
      </c>
      <c r="C2287" s="9" t="s">
        <v>11306</v>
      </c>
      <c r="D2287" s="9" t="s">
        <v>11307</v>
      </c>
      <c r="E2287" s="9" t="s">
        <v>36</v>
      </c>
      <c r="F2287" s="9" t="s">
        <v>37</v>
      </c>
      <c r="G2287" s="9" t="s">
        <v>38</v>
      </c>
      <c r="H2287" s="9"/>
      <c r="I2287" s="9"/>
      <c r="J2287" s="9" t="s">
        <v>90</v>
      </c>
      <c r="K2287" s="9" t="s">
        <v>488</v>
      </c>
      <c r="L2287" s="9" t="s">
        <v>489</v>
      </c>
      <c r="M2287" s="9" t="s">
        <v>490</v>
      </c>
      <c r="N2287" s="9" t="s">
        <v>36</v>
      </c>
      <c r="O2287" s="9">
        <v>1</v>
      </c>
      <c r="P2287" s="9" t="s">
        <v>43</v>
      </c>
      <c r="Q2287" s="9">
        <v>20.99</v>
      </c>
      <c r="R2287" s="9"/>
      <c r="S2287" s="9">
        <v>3.71</v>
      </c>
      <c r="T2287" s="9"/>
      <c r="U2287" s="9"/>
      <c r="V2287" s="9"/>
      <c r="W2287" s="9"/>
      <c r="X2287" s="9"/>
      <c r="Y2287" s="9" t="s">
        <v>119</v>
      </c>
      <c r="Z2287" s="9" t="s">
        <v>180</v>
      </c>
      <c r="AA2287" s="9" t="s">
        <v>11308</v>
      </c>
      <c r="AB2287" s="9" t="s">
        <v>47</v>
      </c>
      <c r="AC2287" s="9"/>
      <c r="AD2287" s="9" t="b">
        <v>0</v>
      </c>
      <c r="AE2287" s="9"/>
      <c r="AF2287" s="9"/>
      <c r="AG2287" s="14">
        <f t="shared" si="35"/>
        <v>43332</v>
      </c>
    </row>
    <row r="2288" spans="1:33">
      <c r="A2288" s="9" t="s">
        <v>11309</v>
      </c>
      <c r="B2288" s="9" t="s">
        <v>11309</v>
      </c>
      <c r="C2288" s="9" t="s">
        <v>11310</v>
      </c>
      <c r="D2288" s="9" t="s">
        <v>11311</v>
      </c>
      <c r="E2288" s="9" t="s">
        <v>36</v>
      </c>
      <c r="F2288" s="9" t="s">
        <v>37</v>
      </c>
      <c r="G2288" s="9" t="s">
        <v>38</v>
      </c>
      <c r="H2288" s="9"/>
      <c r="I2288" s="9"/>
      <c r="J2288" s="9" t="s">
        <v>39</v>
      </c>
      <c r="K2288" s="9" t="s">
        <v>116</v>
      </c>
      <c r="L2288" s="9" t="s">
        <v>10935</v>
      </c>
      <c r="M2288" s="9" t="s">
        <v>10936</v>
      </c>
      <c r="N2288" s="9" t="s">
        <v>36</v>
      </c>
      <c r="O2288" s="9">
        <v>1</v>
      </c>
      <c r="P2288" s="9" t="s">
        <v>43</v>
      </c>
      <c r="Q2288" s="9">
        <v>29.99</v>
      </c>
      <c r="R2288" s="9"/>
      <c r="S2288" s="9"/>
      <c r="T2288" s="9"/>
      <c r="U2288" s="9"/>
      <c r="V2288" s="9"/>
      <c r="W2288" s="9"/>
      <c r="X2288" s="9"/>
      <c r="Y2288" s="9" t="s">
        <v>119</v>
      </c>
      <c r="Z2288" s="9" t="s">
        <v>56</v>
      </c>
      <c r="AA2288" s="9" t="s">
        <v>11312</v>
      </c>
      <c r="AB2288" s="9" t="s">
        <v>47</v>
      </c>
      <c r="AC2288" s="9"/>
      <c r="AD2288" s="9" t="b">
        <v>0</v>
      </c>
      <c r="AE2288" s="9"/>
      <c r="AF2288" s="9"/>
      <c r="AG2288" s="14">
        <f t="shared" si="35"/>
        <v>43332</v>
      </c>
    </row>
    <row r="2289" spans="1:33">
      <c r="A2289" s="9" t="s">
        <v>11313</v>
      </c>
      <c r="B2289" s="9" t="s">
        <v>11313</v>
      </c>
      <c r="C2289" s="9" t="s">
        <v>11314</v>
      </c>
      <c r="D2289" s="9" t="s">
        <v>11315</v>
      </c>
      <c r="E2289" s="9" t="s">
        <v>36</v>
      </c>
      <c r="F2289" s="9" t="s">
        <v>37</v>
      </c>
      <c r="G2289" s="9" t="s">
        <v>38</v>
      </c>
      <c r="H2289" s="9"/>
      <c r="I2289" s="9"/>
      <c r="J2289" s="9" t="s">
        <v>39</v>
      </c>
      <c r="K2289" s="9" t="s">
        <v>280</v>
      </c>
      <c r="L2289" s="9" t="s">
        <v>2863</v>
      </c>
      <c r="M2289" s="9" t="s">
        <v>2864</v>
      </c>
      <c r="N2289" s="9" t="s">
        <v>36</v>
      </c>
      <c r="O2289" s="9">
        <v>1</v>
      </c>
      <c r="P2289" s="9" t="s">
        <v>43</v>
      </c>
      <c r="Q2289" s="9">
        <v>19.99</v>
      </c>
      <c r="R2289" s="9"/>
      <c r="S2289" s="9"/>
      <c r="T2289" s="9"/>
      <c r="U2289" s="9"/>
      <c r="V2289" s="9"/>
      <c r="W2289" s="9"/>
      <c r="X2289" s="9"/>
      <c r="Y2289" s="9" t="s">
        <v>6931</v>
      </c>
      <c r="Z2289" s="9" t="s">
        <v>411</v>
      </c>
      <c r="AA2289" s="9" t="s">
        <v>11316</v>
      </c>
      <c r="AB2289" s="9" t="s">
        <v>47</v>
      </c>
      <c r="AC2289" s="9"/>
      <c r="AD2289" s="9" t="b">
        <v>0</v>
      </c>
      <c r="AE2289" s="9"/>
      <c r="AF2289" s="9"/>
      <c r="AG2289" s="14">
        <f t="shared" si="35"/>
        <v>43332</v>
      </c>
    </row>
    <row r="2290" spans="1:33">
      <c r="A2290" s="9" t="s">
        <v>11313</v>
      </c>
      <c r="B2290" s="9" t="s">
        <v>11313</v>
      </c>
      <c r="C2290" s="9" t="s">
        <v>11314</v>
      </c>
      <c r="D2290" s="9" t="s">
        <v>11315</v>
      </c>
      <c r="E2290" s="9" t="s">
        <v>36</v>
      </c>
      <c r="F2290" s="9" t="s">
        <v>37</v>
      </c>
      <c r="G2290" s="9" t="s">
        <v>38</v>
      </c>
      <c r="H2290" s="9"/>
      <c r="I2290" s="9"/>
      <c r="J2290" s="9" t="s">
        <v>39</v>
      </c>
      <c r="K2290" s="9" t="s">
        <v>280</v>
      </c>
      <c r="L2290" s="9" t="s">
        <v>11317</v>
      </c>
      <c r="M2290" s="9" t="s">
        <v>11318</v>
      </c>
      <c r="N2290" s="9" t="s">
        <v>36</v>
      </c>
      <c r="O2290" s="9">
        <v>1</v>
      </c>
      <c r="P2290" s="9" t="s">
        <v>43</v>
      </c>
      <c r="Q2290" s="9">
        <v>19.99</v>
      </c>
      <c r="R2290" s="9"/>
      <c r="S2290" s="9"/>
      <c r="T2290" s="9"/>
      <c r="U2290" s="9"/>
      <c r="V2290" s="9"/>
      <c r="W2290" s="9"/>
      <c r="X2290" s="9"/>
      <c r="Y2290" s="9" t="s">
        <v>6931</v>
      </c>
      <c r="Z2290" s="9" t="s">
        <v>411</v>
      </c>
      <c r="AA2290" s="9" t="s">
        <v>11316</v>
      </c>
      <c r="AB2290" s="9" t="s">
        <v>47</v>
      </c>
      <c r="AC2290" s="9"/>
      <c r="AD2290" s="9" t="b">
        <v>0</v>
      </c>
      <c r="AE2290" s="9"/>
      <c r="AF2290" s="9"/>
      <c r="AG2290" s="14">
        <f t="shared" si="35"/>
        <v>43332</v>
      </c>
    </row>
    <row r="2291" spans="1:33">
      <c r="A2291" s="9" t="s">
        <v>11319</v>
      </c>
      <c r="B2291" s="9" t="s">
        <v>11319</v>
      </c>
      <c r="C2291" s="9" t="s">
        <v>11320</v>
      </c>
      <c r="D2291" s="9" t="s">
        <v>11321</v>
      </c>
      <c r="E2291" s="9" t="s">
        <v>80</v>
      </c>
      <c r="F2291" s="9" t="s">
        <v>37</v>
      </c>
      <c r="G2291" s="9" t="s">
        <v>38</v>
      </c>
      <c r="H2291" s="9"/>
      <c r="I2291" s="9"/>
      <c r="J2291" s="9" t="s">
        <v>39</v>
      </c>
      <c r="K2291" s="9" t="s">
        <v>280</v>
      </c>
      <c r="L2291" s="9" t="s">
        <v>2863</v>
      </c>
      <c r="M2291" s="9" t="s">
        <v>2864</v>
      </c>
      <c r="N2291" s="9" t="s">
        <v>80</v>
      </c>
      <c r="O2291" s="9">
        <v>0</v>
      </c>
      <c r="P2291" s="9"/>
      <c r="Q2291" s="9"/>
      <c r="R2291" s="9"/>
      <c r="S2291" s="9"/>
      <c r="T2291" s="9"/>
      <c r="U2291" s="9"/>
      <c r="V2291" s="9"/>
      <c r="W2291" s="9"/>
      <c r="X2291" s="9"/>
      <c r="Y2291" s="9" t="s">
        <v>6931</v>
      </c>
      <c r="Z2291" s="9" t="s">
        <v>411</v>
      </c>
      <c r="AA2291" s="9" t="s">
        <v>11316</v>
      </c>
      <c r="AB2291" s="9" t="s">
        <v>47</v>
      </c>
      <c r="AC2291" s="9"/>
      <c r="AD2291" s="9" t="b">
        <v>0</v>
      </c>
      <c r="AE2291" s="9"/>
      <c r="AF2291" s="9"/>
      <c r="AG2291" s="14">
        <f t="shared" si="35"/>
        <v>43332</v>
      </c>
    </row>
    <row r="2292" spans="1:33">
      <c r="A2292" s="9" t="s">
        <v>11322</v>
      </c>
      <c r="B2292" s="9" t="s">
        <v>11322</v>
      </c>
      <c r="C2292" s="9" t="s">
        <v>11323</v>
      </c>
      <c r="D2292" s="9" t="s">
        <v>11324</v>
      </c>
      <c r="E2292" s="9" t="s">
        <v>36</v>
      </c>
      <c r="F2292" s="9" t="s">
        <v>37</v>
      </c>
      <c r="G2292" s="9" t="s">
        <v>38</v>
      </c>
      <c r="H2292" s="9"/>
      <c r="I2292" s="9"/>
      <c r="J2292" s="9" t="s">
        <v>39</v>
      </c>
      <c r="K2292" s="9" t="s">
        <v>941</v>
      </c>
      <c r="L2292" s="9" t="s">
        <v>942</v>
      </c>
      <c r="M2292" s="9" t="s">
        <v>943</v>
      </c>
      <c r="N2292" s="9" t="s">
        <v>36</v>
      </c>
      <c r="O2292" s="9">
        <v>1</v>
      </c>
      <c r="P2292" s="9" t="s">
        <v>43</v>
      </c>
      <c r="Q2292" s="9">
        <v>30.99</v>
      </c>
      <c r="R2292" s="9"/>
      <c r="S2292" s="9"/>
      <c r="T2292" s="9"/>
      <c r="U2292" s="9"/>
      <c r="V2292" s="9"/>
      <c r="W2292" s="9"/>
      <c r="X2292" s="9"/>
      <c r="Y2292" s="9" t="s">
        <v>7071</v>
      </c>
      <c r="Z2292" s="9" t="s">
        <v>75</v>
      </c>
      <c r="AA2292" s="9" t="s">
        <v>11325</v>
      </c>
      <c r="AB2292" s="9" t="s">
        <v>47</v>
      </c>
      <c r="AC2292" s="9"/>
      <c r="AD2292" s="9" t="b">
        <v>0</v>
      </c>
      <c r="AE2292" s="9"/>
      <c r="AF2292" s="9"/>
      <c r="AG2292" s="14">
        <f t="shared" si="35"/>
        <v>43332</v>
      </c>
    </row>
    <row r="2293" spans="1:33">
      <c r="A2293" s="9" t="s">
        <v>11326</v>
      </c>
      <c r="B2293" s="9" t="s">
        <v>11326</v>
      </c>
      <c r="C2293" s="9" t="s">
        <v>11327</v>
      </c>
      <c r="D2293" s="9" t="s">
        <v>11328</v>
      </c>
      <c r="E2293" s="9" t="s">
        <v>36</v>
      </c>
      <c r="F2293" s="9" t="s">
        <v>37</v>
      </c>
      <c r="G2293" s="9" t="s">
        <v>38</v>
      </c>
      <c r="H2293" s="9"/>
      <c r="I2293" s="9"/>
      <c r="J2293" s="9" t="s">
        <v>39</v>
      </c>
      <c r="K2293" s="9" t="s">
        <v>10598</v>
      </c>
      <c r="L2293" s="9" t="s">
        <v>2666</v>
      </c>
      <c r="M2293" s="9" t="s">
        <v>2667</v>
      </c>
      <c r="N2293" s="9" t="s">
        <v>36</v>
      </c>
      <c r="O2293" s="9">
        <v>1</v>
      </c>
      <c r="P2293" s="9" t="s">
        <v>43</v>
      </c>
      <c r="Q2293" s="9">
        <v>25.99</v>
      </c>
      <c r="R2293" s="9"/>
      <c r="S2293" s="9"/>
      <c r="T2293" s="9"/>
      <c r="U2293" s="9"/>
      <c r="V2293" s="9"/>
      <c r="W2293" s="9"/>
      <c r="X2293" s="9"/>
      <c r="Y2293" s="9" t="s">
        <v>419</v>
      </c>
      <c r="Z2293" s="9" t="s">
        <v>75</v>
      </c>
      <c r="AA2293" s="9" t="s">
        <v>11329</v>
      </c>
      <c r="AB2293" s="9" t="s">
        <v>47</v>
      </c>
      <c r="AC2293" s="9"/>
      <c r="AD2293" s="9" t="b">
        <v>0</v>
      </c>
      <c r="AE2293" s="9"/>
      <c r="AF2293" s="9"/>
      <c r="AG2293" s="14">
        <f t="shared" si="35"/>
        <v>43332</v>
      </c>
    </row>
    <row r="2294" spans="1:33">
      <c r="A2294" s="9" t="s">
        <v>11326</v>
      </c>
      <c r="B2294" s="9" t="s">
        <v>11326</v>
      </c>
      <c r="C2294" s="9" t="s">
        <v>11327</v>
      </c>
      <c r="D2294" s="9" t="s">
        <v>11328</v>
      </c>
      <c r="E2294" s="9" t="s">
        <v>36</v>
      </c>
      <c r="F2294" s="9" t="s">
        <v>37</v>
      </c>
      <c r="G2294" s="9" t="s">
        <v>38</v>
      </c>
      <c r="H2294" s="9"/>
      <c r="I2294" s="9"/>
      <c r="J2294" s="9" t="s">
        <v>39</v>
      </c>
      <c r="K2294" s="9" t="s">
        <v>1573</v>
      </c>
      <c r="L2294" s="9" t="s">
        <v>779</v>
      </c>
      <c r="M2294" s="9" t="s">
        <v>780</v>
      </c>
      <c r="N2294" s="9" t="s">
        <v>36</v>
      </c>
      <c r="O2294" s="9">
        <v>1</v>
      </c>
      <c r="P2294" s="9" t="s">
        <v>43</v>
      </c>
      <c r="Q2294" s="9">
        <v>25.99</v>
      </c>
      <c r="R2294" s="9"/>
      <c r="S2294" s="9"/>
      <c r="T2294" s="9"/>
      <c r="U2294" s="9"/>
      <c r="V2294" s="9"/>
      <c r="W2294" s="9"/>
      <c r="X2294" s="9"/>
      <c r="Y2294" s="9" t="s">
        <v>419</v>
      </c>
      <c r="Z2294" s="9" t="s">
        <v>75</v>
      </c>
      <c r="AA2294" s="9" t="s">
        <v>11329</v>
      </c>
      <c r="AB2294" s="9" t="s">
        <v>47</v>
      </c>
      <c r="AC2294" s="9"/>
      <c r="AD2294" s="9" t="b">
        <v>0</v>
      </c>
      <c r="AE2294" s="9"/>
      <c r="AF2294" s="9"/>
      <c r="AG2294" s="14">
        <f t="shared" si="35"/>
        <v>43332</v>
      </c>
    </row>
    <row r="2295" spans="1:33">
      <c r="A2295" s="9" t="s">
        <v>11330</v>
      </c>
      <c r="B2295" s="9" t="s">
        <v>11330</v>
      </c>
      <c r="C2295" s="9" t="s">
        <v>11331</v>
      </c>
      <c r="D2295" s="9" t="s">
        <v>11332</v>
      </c>
      <c r="E2295" s="9" t="s">
        <v>36</v>
      </c>
      <c r="F2295" s="9" t="s">
        <v>37</v>
      </c>
      <c r="G2295" s="9" t="s">
        <v>38</v>
      </c>
      <c r="H2295" s="9"/>
      <c r="I2295" s="9"/>
      <c r="J2295" s="9" t="s">
        <v>39</v>
      </c>
      <c r="K2295" s="9" t="s">
        <v>921</v>
      </c>
      <c r="L2295" s="9" t="s">
        <v>139</v>
      </c>
      <c r="M2295" s="9" t="s">
        <v>140</v>
      </c>
      <c r="N2295" s="9" t="s">
        <v>36</v>
      </c>
      <c r="O2295" s="9">
        <v>1</v>
      </c>
      <c r="P2295" s="9" t="s">
        <v>43</v>
      </c>
      <c r="Q2295" s="9">
        <v>25.99</v>
      </c>
      <c r="R2295" s="9"/>
      <c r="S2295" s="9"/>
      <c r="T2295" s="9"/>
      <c r="U2295" s="9"/>
      <c r="V2295" s="9"/>
      <c r="W2295" s="9"/>
      <c r="X2295" s="9"/>
      <c r="Y2295" s="9" t="s">
        <v>119</v>
      </c>
      <c r="Z2295" s="9" t="s">
        <v>56</v>
      </c>
      <c r="AA2295" s="9" t="s">
        <v>11333</v>
      </c>
      <c r="AB2295" s="9" t="s">
        <v>47</v>
      </c>
      <c r="AC2295" s="9"/>
      <c r="AD2295" s="9" t="b">
        <v>0</v>
      </c>
      <c r="AE2295" s="9"/>
      <c r="AF2295" s="9"/>
      <c r="AG2295" s="14">
        <f t="shared" si="35"/>
        <v>43332</v>
      </c>
    </row>
    <row r="2296" spans="1:33">
      <c r="A2296" s="9" t="s">
        <v>11334</v>
      </c>
      <c r="B2296" s="9" t="s">
        <v>11334</v>
      </c>
      <c r="C2296" s="9" t="s">
        <v>11335</v>
      </c>
      <c r="D2296" s="9" t="s">
        <v>11336</v>
      </c>
      <c r="E2296" s="9" t="s">
        <v>36</v>
      </c>
      <c r="F2296" s="9" t="s">
        <v>37</v>
      </c>
      <c r="G2296" s="9" t="s">
        <v>38</v>
      </c>
      <c r="H2296" s="9"/>
      <c r="I2296" s="9"/>
      <c r="J2296" s="9" t="s">
        <v>39</v>
      </c>
      <c r="K2296" s="9" t="s">
        <v>201</v>
      </c>
      <c r="L2296" s="9" t="s">
        <v>2850</v>
      </c>
      <c r="M2296" s="9" t="s">
        <v>2851</v>
      </c>
      <c r="N2296" s="9" t="s">
        <v>36</v>
      </c>
      <c r="O2296" s="9">
        <v>1</v>
      </c>
      <c r="P2296" s="9" t="s">
        <v>43</v>
      </c>
      <c r="Q2296" s="9">
        <v>29.99</v>
      </c>
      <c r="R2296" s="9"/>
      <c r="S2296" s="9"/>
      <c r="T2296" s="9"/>
      <c r="U2296" s="9"/>
      <c r="V2296" s="9"/>
      <c r="W2296" s="9"/>
      <c r="X2296" s="9"/>
      <c r="Y2296" s="9" t="s">
        <v>444</v>
      </c>
      <c r="Z2296" s="9" t="s">
        <v>56</v>
      </c>
      <c r="AA2296" s="9" t="s">
        <v>11337</v>
      </c>
      <c r="AB2296" s="9" t="s">
        <v>47</v>
      </c>
      <c r="AC2296" s="9"/>
      <c r="AD2296" s="9" t="b">
        <v>0</v>
      </c>
      <c r="AE2296" s="9"/>
      <c r="AF2296" s="9"/>
      <c r="AG2296" s="14">
        <f t="shared" si="35"/>
        <v>43332</v>
      </c>
    </row>
    <row r="2297" spans="1:33">
      <c r="A2297" s="9" t="s">
        <v>11338</v>
      </c>
      <c r="B2297" s="9" t="s">
        <v>11338</v>
      </c>
      <c r="C2297" s="9" t="s">
        <v>11339</v>
      </c>
      <c r="D2297" s="9" t="s">
        <v>10805</v>
      </c>
      <c r="E2297" s="9" t="s">
        <v>36</v>
      </c>
      <c r="F2297" s="9" t="s">
        <v>37</v>
      </c>
      <c r="G2297" s="9" t="s">
        <v>38</v>
      </c>
      <c r="H2297" s="9"/>
      <c r="I2297" s="9"/>
      <c r="J2297" s="9" t="s">
        <v>39</v>
      </c>
      <c r="K2297" s="9" t="s">
        <v>9560</v>
      </c>
      <c r="L2297" s="9" t="s">
        <v>2399</v>
      </c>
      <c r="M2297" s="9" t="s">
        <v>2400</v>
      </c>
      <c r="N2297" s="9" t="s">
        <v>36</v>
      </c>
      <c r="O2297" s="9">
        <v>1</v>
      </c>
      <c r="P2297" s="9" t="s">
        <v>43</v>
      </c>
      <c r="Q2297" s="9">
        <v>25.99</v>
      </c>
      <c r="R2297" s="9"/>
      <c r="S2297" s="9"/>
      <c r="T2297" s="9"/>
      <c r="U2297" s="9"/>
      <c r="V2297" s="9"/>
      <c r="W2297" s="9"/>
      <c r="X2297" s="9"/>
      <c r="Y2297" s="9" t="s">
        <v>11340</v>
      </c>
      <c r="Z2297" s="9" t="s">
        <v>149</v>
      </c>
      <c r="AA2297" s="9" t="s">
        <v>11341</v>
      </c>
      <c r="AB2297" s="9" t="s">
        <v>47</v>
      </c>
      <c r="AC2297" s="9"/>
      <c r="AD2297" s="9" t="b">
        <v>0</v>
      </c>
      <c r="AE2297" s="9"/>
      <c r="AF2297" s="9"/>
      <c r="AG2297" s="14">
        <f t="shared" si="35"/>
        <v>43332</v>
      </c>
    </row>
    <row r="2298" spans="1:33">
      <c r="A2298" s="9" t="s">
        <v>11342</v>
      </c>
      <c r="B2298" s="9" t="s">
        <v>11342</v>
      </c>
      <c r="C2298" s="9" t="s">
        <v>11343</v>
      </c>
      <c r="D2298" s="9" t="s">
        <v>11344</v>
      </c>
      <c r="E2298" s="9" t="s">
        <v>36</v>
      </c>
      <c r="F2298" s="9" t="s">
        <v>37</v>
      </c>
      <c r="G2298" s="9" t="s">
        <v>38</v>
      </c>
      <c r="H2298" s="9"/>
      <c r="I2298" s="9"/>
      <c r="J2298" s="9" t="s">
        <v>39</v>
      </c>
      <c r="K2298" s="9" t="s">
        <v>921</v>
      </c>
      <c r="L2298" s="9" t="s">
        <v>139</v>
      </c>
      <c r="M2298" s="9" t="s">
        <v>140</v>
      </c>
      <c r="N2298" s="9" t="s">
        <v>36</v>
      </c>
      <c r="O2298" s="9">
        <v>1</v>
      </c>
      <c r="P2298" s="9" t="s">
        <v>43</v>
      </c>
      <c r="Q2298" s="9">
        <v>25.99</v>
      </c>
      <c r="R2298" s="9"/>
      <c r="S2298" s="9"/>
      <c r="T2298" s="9"/>
      <c r="U2298" s="9"/>
      <c r="V2298" s="9"/>
      <c r="W2298" s="9"/>
      <c r="X2298" s="9"/>
      <c r="Y2298" s="9" t="s">
        <v>1103</v>
      </c>
      <c r="Z2298" s="9" t="s">
        <v>149</v>
      </c>
      <c r="AA2298" s="9" t="s">
        <v>11345</v>
      </c>
      <c r="AB2298" s="9" t="s">
        <v>47</v>
      </c>
      <c r="AC2298" s="9"/>
      <c r="AD2298" s="9" t="b">
        <v>0</v>
      </c>
      <c r="AE2298" s="9"/>
      <c r="AF2298" s="9"/>
      <c r="AG2298" s="14">
        <f t="shared" si="35"/>
        <v>43332</v>
      </c>
    </row>
    <row r="2299" spans="1:33">
      <c r="A2299" s="9" t="s">
        <v>11346</v>
      </c>
      <c r="B2299" s="9" t="s">
        <v>11346</v>
      </c>
      <c r="C2299" s="9" t="s">
        <v>11347</v>
      </c>
      <c r="D2299" s="9" t="s">
        <v>11348</v>
      </c>
      <c r="E2299" s="9" t="s">
        <v>80</v>
      </c>
      <c r="F2299" s="9" t="s">
        <v>37</v>
      </c>
      <c r="G2299" s="9" t="s">
        <v>38</v>
      </c>
      <c r="H2299" s="9"/>
      <c r="I2299" s="9"/>
      <c r="J2299" s="9" t="s">
        <v>39</v>
      </c>
      <c r="K2299" s="9" t="s">
        <v>176</v>
      </c>
      <c r="L2299" s="9" t="s">
        <v>1275</v>
      </c>
      <c r="M2299" s="9" t="s">
        <v>1276</v>
      </c>
      <c r="N2299" s="9" t="s">
        <v>80</v>
      </c>
      <c r="O2299" s="9">
        <v>0</v>
      </c>
      <c r="P2299" s="9"/>
      <c r="Q2299" s="9"/>
      <c r="R2299" s="9"/>
      <c r="S2299" s="9"/>
      <c r="T2299" s="9"/>
      <c r="U2299" s="9"/>
      <c r="V2299" s="9"/>
      <c r="W2299" s="9"/>
      <c r="X2299" s="9"/>
      <c r="Y2299" s="9" t="s">
        <v>11349</v>
      </c>
      <c r="Z2299" s="9" t="s">
        <v>65</v>
      </c>
      <c r="AA2299" s="9" t="s">
        <v>11350</v>
      </c>
      <c r="AB2299" s="9" t="s">
        <v>47</v>
      </c>
      <c r="AC2299" s="9"/>
      <c r="AD2299" s="9" t="b">
        <v>0</v>
      </c>
      <c r="AE2299" s="9"/>
      <c r="AF2299" s="9"/>
      <c r="AG2299" s="14">
        <f t="shared" si="35"/>
        <v>43332</v>
      </c>
    </row>
    <row r="2300" spans="1:33">
      <c r="A2300" s="9" t="s">
        <v>11351</v>
      </c>
      <c r="B2300" s="9" t="s">
        <v>11351</v>
      </c>
      <c r="C2300" s="9" t="s">
        <v>11352</v>
      </c>
      <c r="D2300" s="9" t="s">
        <v>11353</v>
      </c>
      <c r="E2300" s="9" t="s">
        <v>36</v>
      </c>
      <c r="F2300" s="9" t="s">
        <v>37</v>
      </c>
      <c r="G2300" s="9" t="s">
        <v>38</v>
      </c>
      <c r="H2300" s="9"/>
      <c r="I2300" s="9"/>
      <c r="J2300" s="9" t="s">
        <v>39</v>
      </c>
      <c r="K2300" s="9" t="s">
        <v>91</v>
      </c>
      <c r="L2300" s="9" t="s">
        <v>922</v>
      </c>
      <c r="M2300" s="9" t="s">
        <v>923</v>
      </c>
      <c r="N2300" s="9" t="s">
        <v>36</v>
      </c>
      <c r="O2300" s="9">
        <v>1</v>
      </c>
      <c r="P2300" s="9" t="s">
        <v>43</v>
      </c>
      <c r="Q2300" s="9">
        <v>25.99</v>
      </c>
      <c r="R2300" s="9"/>
      <c r="S2300" s="9"/>
      <c r="T2300" s="9"/>
      <c r="U2300" s="9"/>
      <c r="V2300" s="9"/>
      <c r="W2300" s="9"/>
      <c r="X2300" s="9"/>
      <c r="Y2300" s="9" t="s">
        <v>249</v>
      </c>
      <c r="Z2300" s="9" t="s">
        <v>180</v>
      </c>
      <c r="AA2300" s="9" t="s">
        <v>11354</v>
      </c>
      <c r="AB2300" s="9" t="s">
        <v>47</v>
      </c>
      <c r="AC2300" s="9"/>
      <c r="AD2300" s="9" t="b">
        <v>0</v>
      </c>
      <c r="AE2300" s="9"/>
      <c r="AF2300" s="9"/>
      <c r="AG2300" s="14">
        <f t="shared" si="35"/>
        <v>43332</v>
      </c>
    </row>
    <row r="2301" spans="1:33">
      <c r="A2301" s="9" t="s">
        <v>11355</v>
      </c>
      <c r="B2301" s="9" t="s">
        <v>11355</v>
      </c>
      <c r="C2301" s="9" t="s">
        <v>11356</v>
      </c>
      <c r="D2301" s="9" t="s">
        <v>11357</v>
      </c>
      <c r="E2301" s="9" t="s">
        <v>36</v>
      </c>
      <c r="F2301" s="9" t="s">
        <v>37</v>
      </c>
      <c r="G2301" s="9" t="s">
        <v>38</v>
      </c>
      <c r="H2301" s="9"/>
      <c r="I2301" s="9"/>
      <c r="J2301" s="9" t="s">
        <v>51</v>
      </c>
      <c r="K2301" s="9" t="s">
        <v>1130</v>
      </c>
      <c r="L2301" s="9" t="s">
        <v>1131</v>
      </c>
      <c r="M2301" s="9" t="s">
        <v>1132</v>
      </c>
      <c r="N2301" s="9" t="s">
        <v>36</v>
      </c>
      <c r="O2301" s="9">
        <v>1</v>
      </c>
      <c r="P2301" s="9" t="s">
        <v>43</v>
      </c>
      <c r="Q2301" s="9">
        <v>24.99</v>
      </c>
      <c r="R2301" s="9"/>
      <c r="S2301" s="9">
        <v>3.99</v>
      </c>
      <c r="T2301" s="9"/>
      <c r="U2301" s="9"/>
      <c r="V2301" s="9"/>
      <c r="W2301" s="9"/>
      <c r="X2301" s="9"/>
      <c r="Y2301" s="9" t="s">
        <v>372</v>
      </c>
      <c r="Z2301" s="9" t="s">
        <v>65</v>
      </c>
      <c r="AA2301" s="9" t="s">
        <v>11358</v>
      </c>
      <c r="AB2301" s="9" t="s">
        <v>47</v>
      </c>
      <c r="AC2301" s="9"/>
      <c r="AD2301" s="9" t="b">
        <v>0</v>
      </c>
      <c r="AE2301" s="9"/>
      <c r="AF2301" s="9"/>
      <c r="AG2301" s="14">
        <f t="shared" si="35"/>
        <v>43332</v>
      </c>
    </row>
    <row r="2302" spans="1:33">
      <c r="A2302" s="9" t="s">
        <v>11359</v>
      </c>
      <c r="B2302" s="9" t="s">
        <v>11359</v>
      </c>
      <c r="C2302" s="9" t="s">
        <v>11360</v>
      </c>
      <c r="D2302" s="9" t="s">
        <v>11361</v>
      </c>
      <c r="E2302" s="9" t="s">
        <v>36</v>
      </c>
      <c r="F2302" s="9" t="s">
        <v>37</v>
      </c>
      <c r="G2302" s="9" t="s">
        <v>38</v>
      </c>
      <c r="H2302" s="9"/>
      <c r="I2302" s="9"/>
      <c r="J2302" s="9" t="s">
        <v>39</v>
      </c>
      <c r="K2302" s="9" t="s">
        <v>11362</v>
      </c>
      <c r="L2302" s="9" t="s">
        <v>1841</v>
      </c>
      <c r="M2302" s="9" t="s">
        <v>1842</v>
      </c>
      <c r="N2302" s="9" t="s">
        <v>36</v>
      </c>
      <c r="O2302" s="9">
        <v>1</v>
      </c>
      <c r="P2302" s="9" t="s">
        <v>43</v>
      </c>
      <c r="Q2302" s="9">
        <v>35.99</v>
      </c>
      <c r="R2302" s="9"/>
      <c r="S2302" s="9"/>
      <c r="T2302" s="9"/>
      <c r="U2302" s="9"/>
      <c r="V2302" s="9"/>
      <c r="W2302" s="9"/>
      <c r="X2302" s="9"/>
      <c r="Y2302" s="9" t="s">
        <v>671</v>
      </c>
      <c r="Z2302" s="9" t="s">
        <v>56</v>
      </c>
      <c r="AA2302" s="9" t="s">
        <v>11363</v>
      </c>
      <c r="AB2302" s="9" t="s">
        <v>47</v>
      </c>
      <c r="AC2302" s="9"/>
      <c r="AD2302" s="9" t="b">
        <v>0</v>
      </c>
      <c r="AE2302" s="9"/>
      <c r="AF2302" s="9"/>
      <c r="AG2302" s="14">
        <f t="shared" si="35"/>
        <v>43332</v>
      </c>
    </row>
    <row r="2303" spans="1:33">
      <c r="A2303" s="9" t="s">
        <v>11364</v>
      </c>
      <c r="B2303" s="9" t="s">
        <v>11364</v>
      </c>
      <c r="C2303" s="9" t="s">
        <v>11365</v>
      </c>
      <c r="D2303" s="9" t="s">
        <v>11366</v>
      </c>
      <c r="E2303" s="9" t="s">
        <v>36</v>
      </c>
      <c r="F2303" s="9" t="s">
        <v>37</v>
      </c>
      <c r="G2303" s="9" t="s">
        <v>38</v>
      </c>
      <c r="H2303" s="9"/>
      <c r="I2303" s="9"/>
      <c r="J2303" s="9" t="s">
        <v>39</v>
      </c>
      <c r="K2303" s="9" t="s">
        <v>6447</v>
      </c>
      <c r="L2303" s="9" t="s">
        <v>6448</v>
      </c>
      <c r="M2303" s="9" t="s">
        <v>6449</v>
      </c>
      <c r="N2303" s="9" t="s">
        <v>36</v>
      </c>
      <c r="O2303" s="9">
        <v>1</v>
      </c>
      <c r="P2303" s="9" t="s">
        <v>43</v>
      </c>
      <c r="Q2303" s="9">
        <v>29.99</v>
      </c>
      <c r="R2303" s="9"/>
      <c r="S2303" s="9"/>
      <c r="T2303" s="9"/>
      <c r="U2303" s="9"/>
      <c r="V2303" s="9"/>
      <c r="W2303" s="9"/>
      <c r="X2303" s="9"/>
      <c r="Y2303" s="9" t="s">
        <v>85</v>
      </c>
      <c r="Z2303" s="9" t="s">
        <v>75</v>
      </c>
      <c r="AA2303" s="9" t="s">
        <v>11367</v>
      </c>
      <c r="AB2303" s="9" t="s">
        <v>47</v>
      </c>
      <c r="AC2303" s="9"/>
      <c r="AD2303" s="9" t="b">
        <v>0</v>
      </c>
      <c r="AE2303" s="9"/>
      <c r="AF2303" s="9"/>
      <c r="AG2303" s="14">
        <f t="shared" si="35"/>
        <v>43332</v>
      </c>
    </row>
    <row r="2304" spans="1:33">
      <c r="A2304" s="9" t="s">
        <v>11368</v>
      </c>
      <c r="B2304" s="9" t="s">
        <v>11368</v>
      </c>
      <c r="C2304" s="9" t="s">
        <v>11369</v>
      </c>
      <c r="D2304" s="9" t="s">
        <v>11370</v>
      </c>
      <c r="E2304" s="9" t="s">
        <v>36</v>
      </c>
      <c r="F2304" s="9" t="s">
        <v>37</v>
      </c>
      <c r="G2304" s="9" t="s">
        <v>38</v>
      </c>
      <c r="H2304" s="9"/>
      <c r="I2304" s="9"/>
      <c r="J2304" s="9" t="s">
        <v>39</v>
      </c>
      <c r="K2304" s="9" t="s">
        <v>91</v>
      </c>
      <c r="L2304" s="9" t="s">
        <v>922</v>
      </c>
      <c r="M2304" s="9" t="s">
        <v>923</v>
      </c>
      <c r="N2304" s="9" t="s">
        <v>36</v>
      </c>
      <c r="O2304" s="9">
        <v>1</v>
      </c>
      <c r="P2304" s="9" t="s">
        <v>43</v>
      </c>
      <c r="Q2304" s="9">
        <v>22.65</v>
      </c>
      <c r="R2304" s="9"/>
      <c r="S2304" s="9"/>
      <c r="T2304" s="9"/>
      <c r="U2304" s="9"/>
      <c r="V2304" s="9"/>
      <c r="W2304" s="9"/>
      <c r="X2304" s="9"/>
      <c r="Y2304" s="9" t="s">
        <v>380</v>
      </c>
      <c r="Z2304" s="9" t="s">
        <v>56</v>
      </c>
      <c r="AA2304" s="9" t="s">
        <v>11371</v>
      </c>
      <c r="AB2304" s="9" t="s">
        <v>47</v>
      </c>
      <c r="AC2304" s="9"/>
      <c r="AD2304" s="9" t="b">
        <v>0</v>
      </c>
      <c r="AE2304" s="9"/>
      <c r="AF2304" s="9"/>
      <c r="AG2304" s="14">
        <f t="shared" si="35"/>
        <v>43332</v>
      </c>
    </row>
    <row r="2305" spans="1:33">
      <c r="A2305" s="9" t="s">
        <v>11372</v>
      </c>
      <c r="B2305" s="9" t="s">
        <v>11372</v>
      </c>
      <c r="C2305" s="9" t="s">
        <v>11373</v>
      </c>
      <c r="D2305" s="9" t="s">
        <v>11374</v>
      </c>
      <c r="E2305" s="9" t="s">
        <v>36</v>
      </c>
      <c r="F2305" s="9" t="s">
        <v>37</v>
      </c>
      <c r="G2305" s="9" t="s">
        <v>38</v>
      </c>
      <c r="H2305" s="9"/>
      <c r="I2305" s="9"/>
      <c r="J2305" s="9" t="s">
        <v>90</v>
      </c>
      <c r="K2305" s="9" t="s">
        <v>176</v>
      </c>
      <c r="L2305" s="9" t="s">
        <v>822</v>
      </c>
      <c r="M2305" s="9" t="s">
        <v>823</v>
      </c>
      <c r="N2305" s="9" t="s">
        <v>36</v>
      </c>
      <c r="O2305" s="9">
        <v>1</v>
      </c>
      <c r="P2305" s="9" t="s">
        <v>43</v>
      </c>
      <c r="Q2305" s="9">
        <v>15.99</v>
      </c>
      <c r="R2305" s="9"/>
      <c r="S2305" s="9">
        <v>3.26</v>
      </c>
      <c r="T2305" s="9"/>
      <c r="U2305" s="9"/>
      <c r="V2305" s="9"/>
      <c r="W2305" s="9"/>
      <c r="X2305" s="9">
        <v>3.26</v>
      </c>
      <c r="Y2305" s="9" t="s">
        <v>3281</v>
      </c>
      <c r="Z2305" s="9" t="s">
        <v>149</v>
      </c>
      <c r="AA2305" s="9" t="s">
        <v>11375</v>
      </c>
      <c r="AB2305" s="9" t="s">
        <v>47</v>
      </c>
      <c r="AC2305" s="9" t="s">
        <v>97</v>
      </c>
      <c r="AD2305" s="9" t="b">
        <v>0</v>
      </c>
      <c r="AE2305" s="9"/>
      <c r="AF2305" s="9"/>
      <c r="AG2305" s="14">
        <f t="shared" si="35"/>
        <v>43332</v>
      </c>
    </row>
    <row r="2306" spans="1:33">
      <c r="A2306" s="9" t="s">
        <v>11376</v>
      </c>
      <c r="B2306" s="9" t="s">
        <v>11376</v>
      </c>
      <c r="C2306" s="9" t="s">
        <v>11377</v>
      </c>
      <c r="D2306" s="9" t="s">
        <v>11378</v>
      </c>
      <c r="E2306" s="9" t="s">
        <v>36</v>
      </c>
      <c r="F2306" s="9" t="s">
        <v>37</v>
      </c>
      <c r="G2306" s="9" t="s">
        <v>38</v>
      </c>
      <c r="H2306" s="9"/>
      <c r="I2306" s="9"/>
      <c r="J2306" s="9" t="s">
        <v>39</v>
      </c>
      <c r="K2306" s="9" t="s">
        <v>11379</v>
      </c>
      <c r="L2306" s="9" t="s">
        <v>759</v>
      </c>
      <c r="M2306" s="9" t="s">
        <v>760</v>
      </c>
      <c r="N2306" s="9" t="s">
        <v>36</v>
      </c>
      <c r="O2306" s="9">
        <v>1</v>
      </c>
      <c r="P2306" s="9" t="s">
        <v>43</v>
      </c>
      <c r="Q2306" s="9">
        <v>35.99</v>
      </c>
      <c r="R2306" s="9"/>
      <c r="S2306" s="9"/>
      <c r="T2306" s="9"/>
      <c r="U2306" s="9"/>
      <c r="V2306" s="9"/>
      <c r="W2306" s="9"/>
      <c r="X2306" s="9"/>
      <c r="Y2306" s="9" t="s">
        <v>179</v>
      </c>
      <c r="Z2306" s="9" t="s">
        <v>56</v>
      </c>
      <c r="AA2306" s="9" t="s">
        <v>11380</v>
      </c>
      <c r="AB2306" s="9" t="s">
        <v>47</v>
      </c>
      <c r="AC2306" s="9"/>
      <c r="AD2306" s="9" t="b">
        <v>0</v>
      </c>
      <c r="AE2306" s="9"/>
      <c r="AF2306" s="9"/>
      <c r="AG2306" s="14">
        <f t="shared" ref="AG2306:AG2369" si="36">DATEVALUE(LEFT(C2306,10))</f>
        <v>43332</v>
      </c>
    </row>
    <row r="2307" spans="1:33">
      <c r="A2307" s="9" t="s">
        <v>11381</v>
      </c>
      <c r="B2307" s="9" t="s">
        <v>11381</v>
      </c>
      <c r="C2307" s="9" t="s">
        <v>11382</v>
      </c>
      <c r="D2307" s="9" t="s">
        <v>11383</v>
      </c>
      <c r="E2307" s="9" t="s">
        <v>36</v>
      </c>
      <c r="F2307" s="9" t="s">
        <v>37</v>
      </c>
      <c r="G2307" s="9" t="s">
        <v>38</v>
      </c>
      <c r="H2307" s="9"/>
      <c r="I2307" s="9"/>
      <c r="J2307" s="9" t="s">
        <v>39</v>
      </c>
      <c r="K2307" s="9" t="s">
        <v>342</v>
      </c>
      <c r="L2307" s="9" t="s">
        <v>10313</v>
      </c>
      <c r="M2307" s="9" t="s">
        <v>10314</v>
      </c>
      <c r="N2307" s="9" t="s">
        <v>36</v>
      </c>
      <c r="O2307" s="9">
        <v>1</v>
      </c>
      <c r="P2307" s="9" t="s">
        <v>43</v>
      </c>
      <c r="Q2307" s="9">
        <v>19.99</v>
      </c>
      <c r="R2307" s="9"/>
      <c r="S2307" s="9"/>
      <c r="T2307" s="9"/>
      <c r="U2307" s="9"/>
      <c r="V2307" s="9"/>
      <c r="W2307" s="9"/>
      <c r="X2307" s="9"/>
      <c r="Y2307" s="9" t="s">
        <v>2456</v>
      </c>
      <c r="Z2307" s="9" t="s">
        <v>56</v>
      </c>
      <c r="AA2307" s="9" t="s">
        <v>11384</v>
      </c>
      <c r="AB2307" s="9" t="s">
        <v>47</v>
      </c>
      <c r="AC2307" s="9"/>
      <c r="AD2307" s="9" t="b">
        <v>0</v>
      </c>
      <c r="AE2307" s="9"/>
      <c r="AF2307" s="9"/>
      <c r="AG2307" s="14">
        <f t="shared" si="36"/>
        <v>43332</v>
      </c>
    </row>
    <row r="2308" spans="1:33">
      <c r="A2308" s="9" t="s">
        <v>11385</v>
      </c>
      <c r="B2308" s="9" t="s">
        <v>11386</v>
      </c>
      <c r="C2308" s="9" t="s">
        <v>11387</v>
      </c>
      <c r="D2308" s="9" t="s">
        <v>11388</v>
      </c>
      <c r="E2308" s="9" t="s">
        <v>36</v>
      </c>
      <c r="F2308" s="9" t="s">
        <v>37</v>
      </c>
      <c r="G2308" s="9" t="s">
        <v>532</v>
      </c>
      <c r="H2308" s="9"/>
      <c r="I2308" s="9"/>
      <c r="J2308" s="9" t="s">
        <v>90</v>
      </c>
      <c r="K2308" s="9" t="s">
        <v>4852</v>
      </c>
      <c r="L2308" s="9" t="s">
        <v>4853</v>
      </c>
      <c r="M2308" s="9" t="s">
        <v>4854</v>
      </c>
      <c r="N2308" s="9" t="s">
        <v>36</v>
      </c>
      <c r="O2308" s="9">
        <v>1</v>
      </c>
      <c r="P2308" s="9"/>
      <c r="Q2308" s="9"/>
      <c r="R2308" s="9"/>
      <c r="S2308" s="9"/>
      <c r="T2308" s="9"/>
      <c r="U2308" s="9"/>
      <c r="V2308" s="9"/>
      <c r="W2308" s="9"/>
      <c r="X2308" s="9"/>
      <c r="Y2308" s="9" t="s">
        <v>11389</v>
      </c>
      <c r="Z2308" s="9" t="s">
        <v>11390</v>
      </c>
      <c r="AA2308" s="9">
        <v>19977</v>
      </c>
      <c r="AB2308" s="9" t="s">
        <v>537</v>
      </c>
      <c r="AC2308" s="9"/>
      <c r="AD2308" s="9" t="b">
        <v>0</v>
      </c>
      <c r="AE2308" s="9"/>
      <c r="AF2308" s="9"/>
      <c r="AG2308" s="14">
        <f t="shared" si="36"/>
        <v>43332</v>
      </c>
    </row>
    <row r="2309" spans="1:33">
      <c r="A2309" s="9" t="s">
        <v>11391</v>
      </c>
      <c r="B2309" s="9" t="s">
        <v>11392</v>
      </c>
      <c r="C2309" s="9" t="s">
        <v>11393</v>
      </c>
      <c r="D2309" s="9" t="s">
        <v>11394</v>
      </c>
      <c r="E2309" s="9" t="s">
        <v>7568</v>
      </c>
      <c r="F2309" s="9" t="s">
        <v>37</v>
      </c>
      <c r="G2309" s="9" t="s">
        <v>532</v>
      </c>
      <c r="H2309" s="9"/>
      <c r="I2309" s="9"/>
      <c r="J2309" s="9" t="s">
        <v>90</v>
      </c>
      <c r="K2309" s="9" t="s">
        <v>11395</v>
      </c>
      <c r="L2309" s="9" t="s">
        <v>11396</v>
      </c>
      <c r="M2309" s="9" t="s">
        <v>11397</v>
      </c>
      <c r="N2309" s="9" t="s">
        <v>84</v>
      </c>
      <c r="O2309" s="9">
        <v>1</v>
      </c>
      <c r="P2309" s="9"/>
      <c r="Q2309" s="9"/>
      <c r="R2309" s="9"/>
      <c r="S2309" s="9"/>
      <c r="T2309" s="9"/>
      <c r="U2309" s="9"/>
      <c r="V2309" s="9"/>
      <c r="W2309" s="9"/>
      <c r="X2309" s="9"/>
      <c r="Y2309" s="9" t="s">
        <v>11398</v>
      </c>
      <c r="Z2309" s="9" t="s">
        <v>536</v>
      </c>
      <c r="AA2309" s="9">
        <v>11590</v>
      </c>
      <c r="AB2309" s="9" t="s">
        <v>537</v>
      </c>
      <c r="AC2309" s="9"/>
      <c r="AD2309" s="9" t="b">
        <v>0</v>
      </c>
      <c r="AE2309" s="9"/>
      <c r="AF2309" s="9"/>
      <c r="AG2309" s="14">
        <f t="shared" si="36"/>
        <v>43332</v>
      </c>
    </row>
    <row r="2310" spans="1:33">
      <c r="A2310" s="9" t="s">
        <v>11399</v>
      </c>
      <c r="B2310" s="9" t="s">
        <v>11399</v>
      </c>
      <c r="C2310" s="9" t="s">
        <v>11400</v>
      </c>
      <c r="D2310" s="9" t="s">
        <v>11401</v>
      </c>
      <c r="E2310" s="9" t="s">
        <v>36</v>
      </c>
      <c r="F2310" s="9" t="s">
        <v>37</v>
      </c>
      <c r="G2310" s="9" t="s">
        <v>38</v>
      </c>
      <c r="H2310" s="9"/>
      <c r="I2310" s="9"/>
      <c r="J2310" s="9" t="s">
        <v>39</v>
      </c>
      <c r="K2310" s="9" t="s">
        <v>488</v>
      </c>
      <c r="L2310" s="9" t="s">
        <v>489</v>
      </c>
      <c r="M2310" s="9" t="s">
        <v>490</v>
      </c>
      <c r="N2310" s="9" t="s">
        <v>36</v>
      </c>
      <c r="O2310" s="9">
        <v>1</v>
      </c>
      <c r="P2310" s="9" t="s">
        <v>43</v>
      </c>
      <c r="Q2310" s="9">
        <v>20.99</v>
      </c>
      <c r="R2310" s="9"/>
      <c r="S2310" s="9"/>
      <c r="T2310" s="9"/>
      <c r="U2310" s="9"/>
      <c r="V2310" s="9"/>
      <c r="W2310" s="9"/>
      <c r="X2310" s="9"/>
      <c r="Y2310" s="9" t="s">
        <v>671</v>
      </c>
      <c r="Z2310" s="9" t="s">
        <v>56</v>
      </c>
      <c r="AA2310" s="9" t="s">
        <v>11402</v>
      </c>
      <c r="AB2310" s="9" t="s">
        <v>47</v>
      </c>
      <c r="AC2310" s="9"/>
      <c r="AD2310" s="9" t="b">
        <v>0</v>
      </c>
      <c r="AE2310" s="9"/>
      <c r="AF2310" s="9"/>
      <c r="AG2310" s="14">
        <f t="shared" si="36"/>
        <v>43333</v>
      </c>
    </row>
    <row r="2311" spans="1:33">
      <c r="A2311" s="9" t="s">
        <v>11403</v>
      </c>
      <c r="B2311" s="9" t="s">
        <v>11403</v>
      </c>
      <c r="C2311" s="9" t="s">
        <v>11404</v>
      </c>
      <c r="D2311" s="9" t="s">
        <v>11405</v>
      </c>
      <c r="E2311" s="9" t="s">
        <v>36</v>
      </c>
      <c r="F2311" s="9" t="s">
        <v>37</v>
      </c>
      <c r="G2311" s="9" t="s">
        <v>38</v>
      </c>
      <c r="H2311" s="9"/>
      <c r="I2311" s="9"/>
      <c r="J2311" s="9" t="s">
        <v>90</v>
      </c>
      <c r="K2311" s="9" t="s">
        <v>10631</v>
      </c>
      <c r="L2311" s="9" t="s">
        <v>270</v>
      </c>
      <c r="M2311" s="9" t="s">
        <v>271</v>
      </c>
      <c r="N2311" s="9" t="s">
        <v>36</v>
      </c>
      <c r="O2311" s="9">
        <v>1</v>
      </c>
      <c r="P2311" s="9" t="s">
        <v>43</v>
      </c>
      <c r="Q2311" s="9">
        <v>35.99</v>
      </c>
      <c r="R2311" s="9"/>
      <c r="S2311" s="9">
        <v>5.9</v>
      </c>
      <c r="T2311" s="9"/>
      <c r="U2311" s="9"/>
      <c r="V2311" s="9"/>
      <c r="W2311" s="9"/>
      <c r="X2311" s="9">
        <v>5.9</v>
      </c>
      <c r="Y2311" s="9" t="s">
        <v>11406</v>
      </c>
      <c r="Z2311" s="9" t="s">
        <v>149</v>
      </c>
      <c r="AA2311" s="9" t="s">
        <v>11407</v>
      </c>
      <c r="AB2311" s="9" t="s">
        <v>47</v>
      </c>
      <c r="AC2311" s="9" t="s">
        <v>97</v>
      </c>
      <c r="AD2311" s="9" t="b">
        <v>0</v>
      </c>
      <c r="AE2311" s="9"/>
      <c r="AF2311" s="9"/>
      <c r="AG2311" s="14">
        <f t="shared" si="36"/>
        <v>43333</v>
      </c>
    </row>
    <row r="2312" spans="1:33">
      <c r="A2312" s="9" t="s">
        <v>11408</v>
      </c>
      <c r="B2312" s="9" t="s">
        <v>11408</v>
      </c>
      <c r="C2312" s="9" t="s">
        <v>11409</v>
      </c>
      <c r="D2312" s="9" t="s">
        <v>11410</v>
      </c>
      <c r="E2312" s="9" t="s">
        <v>80</v>
      </c>
      <c r="F2312" s="9" t="s">
        <v>37</v>
      </c>
      <c r="G2312" s="9" t="s">
        <v>38</v>
      </c>
      <c r="H2312" s="9"/>
      <c r="I2312" s="9"/>
      <c r="J2312" s="9" t="s">
        <v>39</v>
      </c>
      <c r="K2312" s="9" t="s">
        <v>116</v>
      </c>
      <c r="L2312" s="9" t="s">
        <v>11411</v>
      </c>
      <c r="M2312" s="9" t="s">
        <v>11412</v>
      </c>
      <c r="N2312" s="9" t="s">
        <v>80</v>
      </c>
      <c r="O2312" s="9">
        <v>0</v>
      </c>
      <c r="P2312" s="9"/>
      <c r="Q2312" s="9"/>
      <c r="R2312" s="9"/>
      <c r="S2312" s="9"/>
      <c r="T2312" s="9"/>
      <c r="U2312" s="9"/>
      <c r="V2312" s="9"/>
      <c r="W2312" s="9"/>
      <c r="X2312" s="9"/>
      <c r="Y2312" s="9" t="s">
        <v>1194</v>
      </c>
      <c r="Z2312" s="9" t="s">
        <v>56</v>
      </c>
      <c r="AA2312" s="9" t="s">
        <v>11413</v>
      </c>
      <c r="AB2312" s="9" t="s">
        <v>47</v>
      </c>
      <c r="AC2312" s="9"/>
      <c r="AD2312" s="9" t="b">
        <v>0</v>
      </c>
      <c r="AE2312" s="9"/>
      <c r="AF2312" s="9"/>
      <c r="AG2312" s="14">
        <f t="shared" si="36"/>
        <v>43333</v>
      </c>
    </row>
    <row r="2313" spans="1:33">
      <c r="A2313" s="9" t="s">
        <v>11414</v>
      </c>
      <c r="B2313" s="9" t="s">
        <v>11414</v>
      </c>
      <c r="C2313" s="9" t="s">
        <v>11415</v>
      </c>
      <c r="D2313" s="9" t="s">
        <v>11416</v>
      </c>
      <c r="E2313" s="9" t="s">
        <v>36</v>
      </c>
      <c r="F2313" s="9" t="s">
        <v>37</v>
      </c>
      <c r="G2313" s="9" t="s">
        <v>38</v>
      </c>
      <c r="H2313" s="9"/>
      <c r="I2313" s="9"/>
      <c r="J2313" s="9" t="s">
        <v>39</v>
      </c>
      <c r="K2313" s="9" t="s">
        <v>116</v>
      </c>
      <c r="L2313" s="9" t="s">
        <v>10935</v>
      </c>
      <c r="M2313" s="9" t="s">
        <v>10936</v>
      </c>
      <c r="N2313" s="9" t="s">
        <v>36</v>
      </c>
      <c r="O2313" s="9">
        <v>1</v>
      </c>
      <c r="P2313" s="9" t="s">
        <v>43</v>
      </c>
      <c r="Q2313" s="9">
        <v>29.99</v>
      </c>
      <c r="R2313" s="9"/>
      <c r="S2313" s="9"/>
      <c r="T2313" s="9"/>
      <c r="U2313" s="9"/>
      <c r="V2313" s="9"/>
      <c r="W2313" s="9"/>
      <c r="X2313" s="9"/>
      <c r="Y2313" s="9" t="s">
        <v>3500</v>
      </c>
      <c r="Z2313" s="9" t="s">
        <v>65</v>
      </c>
      <c r="AA2313" s="9" t="s">
        <v>11417</v>
      </c>
      <c r="AB2313" s="9" t="s">
        <v>47</v>
      </c>
      <c r="AC2313" s="9"/>
      <c r="AD2313" s="9" t="b">
        <v>0</v>
      </c>
      <c r="AE2313" s="9"/>
      <c r="AF2313" s="9"/>
      <c r="AG2313" s="14">
        <f t="shared" si="36"/>
        <v>43333</v>
      </c>
    </row>
    <row r="2314" spans="1:33">
      <c r="A2314" s="9" t="s">
        <v>11414</v>
      </c>
      <c r="B2314" s="9" t="s">
        <v>11414</v>
      </c>
      <c r="C2314" s="9" t="s">
        <v>11415</v>
      </c>
      <c r="D2314" s="9" t="s">
        <v>11416</v>
      </c>
      <c r="E2314" s="9" t="s">
        <v>36</v>
      </c>
      <c r="F2314" s="9" t="s">
        <v>37</v>
      </c>
      <c r="G2314" s="9" t="s">
        <v>38</v>
      </c>
      <c r="H2314" s="9"/>
      <c r="I2314" s="9"/>
      <c r="J2314" s="9" t="s">
        <v>39</v>
      </c>
      <c r="K2314" s="9" t="s">
        <v>116</v>
      </c>
      <c r="L2314" s="9" t="s">
        <v>11418</v>
      </c>
      <c r="M2314" s="9" t="s">
        <v>11419</v>
      </c>
      <c r="N2314" s="9" t="s">
        <v>36</v>
      </c>
      <c r="O2314" s="9">
        <v>1</v>
      </c>
      <c r="P2314" s="9" t="s">
        <v>43</v>
      </c>
      <c r="Q2314" s="9">
        <v>29.99</v>
      </c>
      <c r="R2314" s="9"/>
      <c r="S2314" s="9"/>
      <c r="T2314" s="9"/>
      <c r="U2314" s="9"/>
      <c r="V2314" s="9"/>
      <c r="W2314" s="9"/>
      <c r="X2314" s="9"/>
      <c r="Y2314" s="9" t="s">
        <v>3500</v>
      </c>
      <c r="Z2314" s="9" t="s">
        <v>65</v>
      </c>
      <c r="AA2314" s="9" t="s">
        <v>11417</v>
      </c>
      <c r="AB2314" s="9" t="s">
        <v>47</v>
      </c>
      <c r="AC2314" s="9"/>
      <c r="AD2314" s="9" t="b">
        <v>0</v>
      </c>
      <c r="AE2314" s="9"/>
      <c r="AF2314" s="9"/>
      <c r="AG2314" s="14">
        <f t="shared" si="36"/>
        <v>43333</v>
      </c>
    </row>
    <row r="2315" spans="1:33">
      <c r="A2315" s="9" t="s">
        <v>11420</v>
      </c>
      <c r="B2315" s="9" t="s">
        <v>11420</v>
      </c>
      <c r="C2315" s="9" t="s">
        <v>11421</v>
      </c>
      <c r="D2315" s="9" t="s">
        <v>11422</v>
      </c>
      <c r="E2315" s="9" t="s">
        <v>36</v>
      </c>
      <c r="F2315" s="9" t="s">
        <v>37</v>
      </c>
      <c r="G2315" s="9" t="s">
        <v>38</v>
      </c>
      <c r="H2315" s="9"/>
      <c r="I2315" s="9"/>
      <c r="J2315" s="9" t="s">
        <v>39</v>
      </c>
      <c r="K2315" s="9" t="s">
        <v>176</v>
      </c>
      <c r="L2315" s="9" t="s">
        <v>1275</v>
      </c>
      <c r="M2315" s="9" t="s">
        <v>1276</v>
      </c>
      <c r="N2315" s="9" t="s">
        <v>36</v>
      </c>
      <c r="O2315" s="9">
        <v>1</v>
      </c>
      <c r="P2315" s="9" t="s">
        <v>43</v>
      </c>
      <c r="Q2315" s="9">
        <v>15.99</v>
      </c>
      <c r="R2315" s="9"/>
      <c r="S2315" s="9"/>
      <c r="T2315" s="9"/>
      <c r="U2315" s="9"/>
      <c r="V2315" s="9"/>
      <c r="W2315" s="9"/>
      <c r="X2315" s="9"/>
      <c r="Y2315" s="9" t="s">
        <v>3206</v>
      </c>
      <c r="Z2315" s="9" t="s">
        <v>149</v>
      </c>
      <c r="AA2315" s="9" t="s">
        <v>11028</v>
      </c>
      <c r="AB2315" s="9" t="s">
        <v>47</v>
      </c>
      <c r="AC2315" s="9"/>
      <c r="AD2315" s="9" t="b">
        <v>0</v>
      </c>
      <c r="AE2315" s="9"/>
      <c r="AF2315" s="9"/>
      <c r="AG2315" s="14">
        <f t="shared" si="36"/>
        <v>43333</v>
      </c>
    </row>
    <row r="2316" spans="1:33">
      <c r="A2316" s="9" t="s">
        <v>11423</v>
      </c>
      <c r="B2316" s="9" t="s">
        <v>11423</v>
      </c>
      <c r="C2316" s="9" t="s">
        <v>11424</v>
      </c>
      <c r="D2316" s="9" t="s">
        <v>11425</v>
      </c>
      <c r="E2316" s="9" t="s">
        <v>36</v>
      </c>
      <c r="F2316" s="9" t="s">
        <v>37</v>
      </c>
      <c r="G2316" s="9" t="s">
        <v>38</v>
      </c>
      <c r="H2316" s="9"/>
      <c r="I2316" s="9"/>
      <c r="J2316" s="9" t="s">
        <v>39</v>
      </c>
      <c r="K2316" s="9" t="s">
        <v>176</v>
      </c>
      <c r="L2316" s="9" t="s">
        <v>297</v>
      </c>
      <c r="M2316" s="9" t="s">
        <v>298</v>
      </c>
      <c r="N2316" s="9" t="s">
        <v>36</v>
      </c>
      <c r="O2316" s="9">
        <v>1</v>
      </c>
      <c r="P2316" s="9" t="s">
        <v>43</v>
      </c>
      <c r="Q2316" s="9">
        <v>15.99</v>
      </c>
      <c r="R2316" s="9"/>
      <c r="S2316" s="9"/>
      <c r="T2316" s="9"/>
      <c r="U2316" s="9"/>
      <c r="V2316" s="9"/>
      <c r="W2316" s="9"/>
      <c r="X2316" s="9"/>
      <c r="Y2316" s="9" t="s">
        <v>5912</v>
      </c>
      <c r="Z2316" s="9" t="s">
        <v>56</v>
      </c>
      <c r="AA2316" s="9" t="s">
        <v>11426</v>
      </c>
      <c r="AB2316" s="9" t="s">
        <v>47</v>
      </c>
      <c r="AC2316" s="9"/>
      <c r="AD2316" s="9" t="b">
        <v>0</v>
      </c>
      <c r="AE2316" s="9"/>
      <c r="AF2316" s="9"/>
      <c r="AG2316" s="14">
        <f t="shared" si="36"/>
        <v>43333</v>
      </c>
    </row>
    <row r="2317" spans="1:33">
      <c r="A2317" s="9" t="s">
        <v>11423</v>
      </c>
      <c r="B2317" s="9" t="s">
        <v>11423</v>
      </c>
      <c r="C2317" s="9" t="s">
        <v>11424</v>
      </c>
      <c r="D2317" s="9" t="s">
        <v>11425</v>
      </c>
      <c r="E2317" s="9" t="s">
        <v>36</v>
      </c>
      <c r="F2317" s="9" t="s">
        <v>37</v>
      </c>
      <c r="G2317" s="9" t="s">
        <v>38</v>
      </c>
      <c r="H2317" s="9"/>
      <c r="I2317" s="9"/>
      <c r="J2317" s="9" t="s">
        <v>39</v>
      </c>
      <c r="K2317" s="9" t="s">
        <v>176</v>
      </c>
      <c r="L2317" s="9" t="s">
        <v>557</v>
      </c>
      <c r="M2317" s="9" t="s">
        <v>558</v>
      </c>
      <c r="N2317" s="9" t="s">
        <v>36</v>
      </c>
      <c r="O2317" s="9">
        <v>1</v>
      </c>
      <c r="P2317" s="9" t="s">
        <v>43</v>
      </c>
      <c r="Q2317" s="9">
        <v>15.99</v>
      </c>
      <c r="R2317" s="9"/>
      <c r="S2317" s="9"/>
      <c r="T2317" s="9"/>
      <c r="U2317" s="9"/>
      <c r="V2317" s="9"/>
      <c r="W2317" s="9"/>
      <c r="X2317" s="9"/>
      <c r="Y2317" s="9" t="s">
        <v>5912</v>
      </c>
      <c r="Z2317" s="9" t="s">
        <v>56</v>
      </c>
      <c r="AA2317" s="9" t="s">
        <v>11426</v>
      </c>
      <c r="AB2317" s="9" t="s">
        <v>47</v>
      </c>
      <c r="AC2317" s="9"/>
      <c r="AD2317" s="9" t="b">
        <v>0</v>
      </c>
      <c r="AE2317" s="9"/>
      <c r="AF2317" s="9"/>
      <c r="AG2317" s="14">
        <f t="shared" si="36"/>
        <v>43333</v>
      </c>
    </row>
    <row r="2318" spans="1:33">
      <c r="A2318" s="9" t="s">
        <v>11427</v>
      </c>
      <c r="B2318" s="9" t="s">
        <v>11427</v>
      </c>
      <c r="C2318" s="9" t="s">
        <v>11428</v>
      </c>
      <c r="D2318" s="9" t="s">
        <v>11429</v>
      </c>
      <c r="E2318" s="9" t="s">
        <v>36</v>
      </c>
      <c r="F2318" s="9" t="s">
        <v>37</v>
      </c>
      <c r="G2318" s="9" t="s">
        <v>38</v>
      </c>
      <c r="H2318" s="9"/>
      <c r="I2318" s="9"/>
      <c r="J2318" s="9" t="s">
        <v>39</v>
      </c>
      <c r="K2318" s="9" t="s">
        <v>1436</v>
      </c>
      <c r="L2318" s="9" t="s">
        <v>1437</v>
      </c>
      <c r="M2318" s="9" t="s">
        <v>1438</v>
      </c>
      <c r="N2318" s="9" t="s">
        <v>36</v>
      </c>
      <c r="O2318" s="9">
        <v>1</v>
      </c>
      <c r="P2318" s="9" t="s">
        <v>43</v>
      </c>
      <c r="Q2318" s="9">
        <v>20.99</v>
      </c>
      <c r="R2318" s="9"/>
      <c r="S2318" s="9"/>
      <c r="T2318" s="9"/>
      <c r="U2318" s="9"/>
      <c r="V2318" s="9"/>
      <c r="W2318" s="9"/>
      <c r="X2318" s="9"/>
      <c r="Y2318" s="9" t="s">
        <v>119</v>
      </c>
      <c r="Z2318" s="9" t="s">
        <v>180</v>
      </c>
      <c r="AA2318" s="9" t="s">
        <v>11430</v>
      </c>
      <c r="AB2318" s="9" t="s">
        <v>47</v>
      </c>
      <c r="AC2318" s="9"/>
      <c r="AD2318" s="9" t="b">
        <v>0</v>
      </c>
      <c r="AE2318" s="9"/>
      <c r="AF2318" s="9"/>
      <c r="AG2318" s="14">
        <f t="shared" si="36"/>
        <v>43333</v>
      </c>
    </row>
    <row r="2319" spans="1:33">
      <c r="A2319" s="9" t="s">
        <v>11431</v>
      </c>
      <c r="B2319" s="9" t="s">
        <v>11431</v>
      </c>
      <c r="C2319" s="9" t="s">
        <v>11432</v>
      </c>
      <c r="D2319" s="9" t="s">
        <v>11433</v>
      </c>
      <c r="E2319" s="9" t="s">
        <v>36</v>
      </c>
      <c r="F2319" s="9" t="s">
        <v>37</v>
      </c>
      <c r="G2319" s="9" t="s">
        <v>38</v>
      </c>
      <c r="H2319" s="9"/>
      <c r="I2319" s="9"/>
      <c r="J2319" s="9" t="s">
        <v>90</v>
      </c>
      <c r="K2319" s="9" t="s">
        <v>342</v>
      </c>
      <c r="L2319" s="9" t="s">
        <v>4435</v>
      </c>
      <c r="M2319" s="9" t="s">
        <v>4436</v>
      </c>
      <c r="N2319" s="9" t="s">
        <v>36</v>
      </c>
      <c r="O2319" s="9">
        <v>1</v>
      </c>
      <c r="P2319" s="9" t="s">
        <v>43</v>
      </c>
      <c r="Q2319" s="9">
        <v>19.99</v>
      </c>
      <c r="R2319" s="9"/>
      <c r="S2319" s="9">
        <v>3.26</v>
      </c>
      <c r="T2319" s="9"/>
      <c r="U2319" s="9"/>
      <c r="V2319" s="9"/>
      <c r="W2319" s="9"/>
      <c r="X2319" s="9">
        <v>3.26</v>
      </c>
      <c r="Y2319" s="9" t="s">
        <v>111</v>
      </c>
      <c r="Z2319" s="9" t="s">
        <v>149</v>
      </c>
      <c r="AA2319" s="9" t="s">
        <v>11434</v>
      </c>
      <c r="AB2319" s="9" t="s">
        <v>47</v>
      </c>
      <c r="AC2319" s="9" t="s">
        <v>97</v>
      </c>
      <c r="AD2319" s="9" t="b">
        <v>0</v>
      </c>
      <c r="AE2319" s="9"/>
      <c r="AF2319" s="9"/>
      <c r="AG2319" s="14">
        <f t="shared" si="36"/>
        <v>43333</v>
      </c>
    </row>
    <row r="2320" spans="1:33">
      <c r="A2320" s="9" t="s">
        <v>11435</v>
      </c>
      <c r="B2320" s="9" t="s">
        <v>11435</v>
      </c>
      <c r="C2320" s="9" t="s">
        <v>11436</v>
      </c>
      <c r="D2320" s="9" t="s">
        <v>11437</v>
      </c>
      <c r="E2320" s="9" t="s">
        <v>36</v>
      </c>
      <c r="F2320" s="9" t="s">
        <v>37</v>
      </c>
      <c r="G2320" s="9" t="s">
        <v>38</v>
      </c>
      <c r="H2320" s="9"/>
      <c r="I2320" s="9"/>
      <c r="J2320" s="9" t="s">
        <v>39</v>
      </c>
      <c r="K2320" s="9" t="s">
        <v>254</v>
      </c>
      <c r="L2320" s="9" t="s">
        <v>255</v>
      </c>
      <c r="M2320" s="9" t="s">
        <v>256</v>
      </c>
      <c r="N2320" s="9" t="s">
        <v>36</v>
      </c>
      <c r="O2320" s="9">
        <v>1</v>
      </c>
      <c r="P2320" s="9" t="s">
        <v>43</v>
      </c>
      <c r="Q2320" s="9">
        <v>21.99</v>
      </c>
      <c r="R2320" s="9"/>
      <c r="S2320" s="9"/>
      <c r="T2320" s="9"/>
      <c r="U2320" s="9"/>
      <c r="V2320" s="9"/>
      <c r="W2320" s="9"/>
      <c r="X2320" s="9"/>
      <c r="Y2320" s="9" t="s">
        <v>119</v>
      </c>
      <c r="Z2320" s="9" t="s">
        <v>180</v>
      </c>
      <c r="AA2320" s="9" t="s">
        <v>11438</v>
      </c>
      <c r="AB2320" s="9" t="s">
        <v>47</v>
      </c>
      <c r="AC2320" s="9"/>
      <c r="AD2320" s="9" t="b">
        <v>0</v>
      </c>
      <c r="AE2320" s="9"/>
      <c r="AF2320" s="9"/>
      <c r="AG2320" s="14">
        <f t="shared" si="36"/>
        <v>43333</v>
      </c>
    </row>
    <row r="2321" spans="1:33">
      <c r="A2321" s="9" t="s">
        <v>11439</v>
      </c>
      <c r="B2321" s="9" t="s">
        <v>11439</v>
      </c>
      <c r="C2321" s="9" t="s">
        <v>11440</v>
      </c>
      <c r="D2321" s="9" t="s">
        <v>11441</v>
      </c>
      <c r="E2321" s="9" t="s">
        <v>36</v>
      </c>
      <c r="F2321" s="9" t="s">
        <v>37</v>
      </c>
      <c r="G2321" s="9" t="s">
        <v>38</v>
      </c>
      <c r="H2321" s="9"/>
      <c r="I2321" s="9"/>
      <c r="J2321" s="9" t="s">
        <v>39</v>
      </c>
      <c r="K2321" s="9" t="s">
        <v>7366</v>
      </c>
      <c r="L2321" s="9" t="s">
        <v>11442</v>
      </c>
      <c r="M2321" s="9" t="s">
        <v>11443</v>
      </c>
      <c r="N2321" s="9" t="s">
        <v>36</v>
      </c>
      <c r="O2321" s="9">
        <v>1</v>
      </c>
      <c r="P2321" s="9" t="s">
        <v>43</v>
      </c>
      <c r="Q2321" s="9">
        <v>32.99</v>
      </c>
      <c r="R2321" s="9"/>
      <c r="S2321" s="9"/>
      <c r="T2321" s="9"/>
      <c r="U2321" s="9"/>
      <c r="V2321" s="9"/>
      <c r="W2321" s="9"/>
      <c r="X2321" s="9"/>
      <c r="Y2321" s="9" t="s">
        <v>745</v>
      </c>
      <c r="Z2321" s="9" t="s">
        <v>56</v>
      </c>
      <c r="AA2321" s="9" t="s">
        <v>11444</v>
      </c>
      <c r="AB2321" s="9" t="s">
        <v>47</v>
      </c>
      <c r="AC2321" s="9"/>
      <c r="AD2321" s="9" t="b">
        <v>0</v>
      </c>
      <c r="AE2321" s="9"/>
      <c r="AF2321" s="9"/>
      <c r="AG2321" s="14">
        <f t="shared" si="36"/>
        <v>43333</v>
      </c>
    </row>
    <row r="2322" spans="1:33">
      <c r="A2322" s="9" t="s">
        <v>11439</v>
      </c>
      <c r="B2322" s="9" t="s">
        <v>11439</v>
      </c>
      <c r="C2322" s="9" t="s">
        <v>11440</v>
      </c>
      <c r="D2322" s="9" t="s">
        <v>11441</v>
      </c>
      <c r="E2322" s="9" t="s">
        <v>36</v>
      </c>
      <c r="F2322" s="9" t="s">
        <v>37</v>
      </c>
      <c r="G2322" s="9" t="s">
        <v>38</v>
      </c>
      <c r="H2322" s="9"/>
      <c r="I2322" s="9"/>
      <c r="J2322" s="9" t="s">
        <v>39</v>
      </c>
      <c r="K2322" s="9" t="s">
        <v>11445</v>
      </c>
      <c r="L2322" s="9" t="s">
        <v>1493</v>
      </c>
      <c r="M2322" s="9" t="s">
        <v>1494</v>
      </c>
      <c r="N2322" s="9" t="s">
        <v>36</v>
      </c>
      <c r="O2322" s="9">
        <v>1</v>
      </c>
      <c r="P2322" s="9" t="s">
        <v>43</v>
      </c>
      <c r="Q2322" s="9">
        <v>35.99</v>
      </c>
      <c r="R2322" s="9"/>
      <c r="S2322" s="9"/>
      <c r="T2322" s="9"/>
      <c r="U2322" s="9"/>
      <c r="V2322" s="9"/>
      <c r="W2322" s="9"/>
      <c r="X2322" s="9"/>
      <c r="Y2322" s="9" t="s">
        <v>745</v>
      </c>
      <c r="Z2322" s="9" t="s">
        <v>56</v>
      </c>
      <c r="AA2322" s="9" t="s">
        <v>11444</v>
      </c>
      <c r="AB2322" s="9" t="s">
        <v>47</v>
      </c>
      <c r="AC2322" s="9"/>
      <c r="AD2322" s="9" t="b">
        <v>0</v>
      </c>
      <c r="AE2322" s="9"/>
      <c r="AF2322" s="9"/>
      <c r="AG2322" s="14">
        <f t="shared" si="36"/>
        <v>43333</v>
      </c>
    </row>
    <row r="2323" spans="1:33">
      <c r="A2323" s="9" t="s">
        <v>11446</v>
      </c>
      <c r="B2323" s="9" t="s">
        <v>11446</v>
      </c>
      <c r="C2323" s="9" t="s">
        <v>11447</v>
      </c>
      <c r="D2323" s="9" t="s">
        <v>11448</v>
      </c>
      <c r="E2323" s="9" t="s">
        <v>36</v>
      </c>
      <c r="F2323" s="9" t="s">
        <v>37</v>
      </c>
      <c r="G2323" s="9" t="s">
        <v>38</v>
      </c>
      <c r="H2323" s="9"/>
      <c r="I2323" s="9"/>
      <c r="J2323" s="9" t="s">
        <v>39</v>
      </c>
      <c r="K2323" s="9" t="s">
        <v>81</v>
      </c>
      <c r="L2323" s="9" t="s">
        <v>11449</v>
      </c>
      <c r="M2323" s="9" t="s">
        <v>11450</v>
      </c>
      <c r="N2323" s="9" t="s">
        <v>36</v>
      </c>
      <c r="O2323" s="9">
        <v>1</v>
      </c>
      <c r="P2323" s="9" t="s">
        <v>43</v>
      </c>
      <c r="Q2323" s="9">
        <v>32.99</v>
      </c>
      <c r="R2323" s="9"/>
      <c r="S2323" s="9"/>
      <c r="T2323" s="9"/>
      <c r="U2323" s="9"/>
      <c r="V2323" s="9"/>
      <c r="W2323" s="9"/>
      <c r="X2323" s="9"/>
      <c r="Y2323" s="9" t="s">
        <v>85</v>
      </c>
      <c r="Z2323" s="9" t="s">
        <v>75</v>
      </c>
      <c r="AA2323" s="9" t="s">
        <v>11451</v>
      </c>
      <c r="AB2323" s="9" t="s">
        <v>47</v>
      </c>
      <c r="AC2323" s="9"/>
      <c r="AD2323" s="9" t="b">
        <v>0</v>
      </c>
      <c r="AE2323" s="9"/>
      <c r="AF2323" s="9"/>
      <c r="AG2323" s="14">
        <f t="shared" si="36"/>
        <v>43333</v>
      </c>
    </row>
    <row r="2324" spans="1:33">
      <c r="A2324" s="9" t="s">
        <v>11452</v>
      </c>
      <c r="B2324" s="9" t="s">
        <v>11452</v>
      </c>
      <c r="C2324" s="9" t="s">
        <v>11453</v>
      </c>
      <c r="D2324" s="9" t="s">
        <v>11454</v>
      </c>
      <c r="E2324" s="9" t="s">
        <v>36</v>
      </c>
      <c r="F2324" s="9" t="s">
        <v>37</v>
      </c>
      <c r="G2324" s="9" t="s">
        <v>38</v>
      </c>
      <c r="H2324" s="9"/>
      <c r="I2324" s="9"/>
      <c r="J2324" s="9" t="s">
        <v>90</v>
      </c>
      <c r="K2324" s="9" t="s">
        <v>6049</v>
      </c>
      <c r="L2324" s="9" t="s">
        <v>6050</v>
      </c>
      <c r="M2324" s="9" t="s">
        <v>6051</v>
      </c>
      <c r="N2324" s="9" t="s">
        <v>36</v>
      </c>
      <c r="O2324" s="9">
        <v>1</v>
      </c>
      <c r="P2324" s="9" t="s">
        <v>43</v>
      </c>
      <c r="Q2324" s="9">
        <v>30.99</v>
      </c>
      <c r="R2324" s="9"/>
      <c r="S2324" s="9">
        <v>2.94</v>
      </c>
      <c r="T2324" s="9"/>
      <c r="U2324" s="9"/>
      <c r="V2324" s="9"/>
      <c r="W2324" s="9"/>
      <c r="X2324" s="9">
        <v>2.94</v>
      </c>
      <c r="Y2324" s="9" t="s">
        <v>1938</v>
      </c>
      <c r="Z2324" s="9" t="s">
        <v>180</v>
      </c>
      <c r="AA2324" s="9" t="s">
        <v>11455</v>
      </c>
      <c r="AB2324" s="9" t="s">
        <v>47</v>
      </c>
      <c r="AC2324" s="9" t="s">
        <v>97</v>
      </c>
      <c r="AD2324" s="9" t="b">
        <v>0</v>
      </c>
      <c r="AE2324" s="9"/>
      <c r="AF2324" s="9"/>
      <c r="AG2324" s="14">
        <f t="shared" si="36"/>
        <v>43333</v>
      </c>
    </row>
    <row r="2325" spans="1:33">
      <c r="A2325" s="9" t="s">
        <v>11456</v>
      </c>
      <c r="B2325" s="9" t="s">
        <v>11456</v>
      </c>
      <c r="C2325" s="9" t="s">
        <v>11457</v>
      </c>
      <c r="D2325" s="9" t="s">
        <v>11458</v>
      </c>
      <c r="E2325" s="9" t="s">
        <v>36</v>
      </c>
      <c r="F2325" s="9" t="s">
        <v>37</v>
      </c>
      <c r="G2325" s="9" t="s">
        <v>38</v>
      </c>
      <c r="H2325" s="9"/>
      <c r="I2325" s="9"/>
      <c r="J2325" s="9" t="s">
        <v>39</v>
      </c>
      <c r="K2325" s="9" t="s">
        <v>10033</v>
      </c>
      <c r="L2325" s="9" t="s">
        <v>335</v>
      </c>
      <c r="M2325" s="9" t="s">
        <v>336</v>
      </c>
      <c r="N2325" s="9" t="s">
        <v>36</v>
      </c>
      <c r="O2325" s="9">
        <v>1</v>
      </c>
      <c r="P2325" s="9" t="s">
        <v>43</v>
      </c>
      <c r="Q2325" s="9">
        <v>19.99</v>
      </c>
      <c r="R2325" s="9"/>
      <c r="S2325" s="9"/>
      <c r="T2325" s="9"/>
      <c r="U2325" s="9"/>
      <c r="V2325" s="9"/>
      <c r="W2325" s="9"/>
      <c r="X2325" s="9"/>
      <c r="Y2325" s="9" t="s">
        <v>1079</v>
      </c>
      <c r="Z2325" s="9" t="s">
        <v>149</v>
      </c>
      <c r="AA2325" s="9" t="s">
        <v>11459</v>
      </c>
      <c r="AB2325" s="9" t="s">
        <v>47</v>
      </c>
      <c r="AC2325" s="9"/>
      <c r="AD2325" s="9" t="b">
        <v>0</v>
      </c>
      <c r="AE2325" s="9"/>
      <c r="AF2325" s="9"/>
      <c r="AG2325" s="14">
        <f t="shared" si="36"/>
        <v>43333</v>
      </c>
    </row>
    <row r="2326" spans="1:33">
      <c r="A2326" s="9" t="s">
        <v>11460</v>
      </c>
      <c r="B2326" s="9" t="s">
        <v>11460</v>
      </c>
      <c r="C2326" s="9" t="s">
        <v>11461</v>
      </c>
      <c r="D2326" s="9" t="s">
        <v>11462</v>
      </c>
      <c r="E2326" s="9" t="s">
        <v>36</v>
      </c>
      <c r="F2326" s="9" t="s">
        <v>37</v>
      </c>
      <c r="G2326" s="9" t="s">
        <v>38</v>
      </c>
      <c r="H2326" s="9"/>
      <c r="I2326" s="9"/>
      <c r="J2326" s="9" t="s">
        <v>39</v>
      </c>
      <c r="K2326" s="9" t="s">
        <v>176</v>
      </c>
      <c r="L2326" s="9" t="s">
        <v>792</v>
      </c>
      <c r="M2326" s="9" t="s">
        <v>793</v>
      </c>
      <c r="N2326" s="9" t="s">
        <v>36</v>
      </c>
      <c r="O2326" s="9">
        <v>1</v>
      </c>
      <c r="P2326" s="9" t="s">
        <v>43</v>
      </c>
      <c r="Q2326" s="9">
        <v>15.99</v>
      </c>
      <c r="R2326" s="9"/>
      <c r="S2326" s="9"/>
      <c r="T2326" s="9"/>
      <c r="U2326" s="9"/>
      <c r="V2326" s="9"/>
      <c r="W2326" s="9"/>
      <c r="X2326" s="9"/>
      <c r="Y2326" s="9" t="s">
        <v>1592</v>
      </c>
      <c r="Z2326" s="9" t="s">
        <v>180</v>
      </c>
      <c r="AA2326" s="9" t="s">
        <v>11463</v>
      </c>
      <c r="AB2326" s="9" t="s">
        <v>47</v>
      </c>
      <c r="AC2326" s="9"/>
      <c r="AD2326" s="9" t="b">
        <v>0</v>
      </c>
      <c r="AE2326" s="9"/>
      <c r="AF2326" s="9"/>
      <c r="AG2326" s="14">
        <f t="shared" si="36"/>
        <v>43333</v>
      </c>
    </row>
    <row r="2327" spans="1:33">
      <c r="A2327" s="9" t="s">
        <v>11464</v>
      </c>
      <c r="B2327" s="9" t="s">
        <v>11464</v>
      </c>
      <c r="C2327" s="9" t="s">
        <v>11465</v>
      </c>
      <c r="D2327" s="9" t="s">
        <v>11466</v>
      </c>
      <c r="E2327" s="9" t="s">
        <v>36</v>
      </c>
      <c r="F2327" s="9" t="s">
        <v>37</v>
      </c>
      <c r="G2327" s="9" t="s">
        <v>38</v>
      </c>
      <c r="H2327" s="9"/>
      <c r="I2327" s="9"/>
      <c r="J2327" s="9" t="s">
        <v>90</v>
      </c>
      <c r="K2327" s="9" t="s">
        <v>1557</v>
      </c>
      <c r="L2327" s="9" t="s">
        <v>2659</v>
      </c>
      <c r="M2327" s="9" t="s">
        <v>2660</v>
      </c>
      <c r="N2327" s="9" t="s">
        <v>36</v>
      </c>
      <c r="O2327" s="9">
        <v>1</v>
      </c>
      <c r="P2327" s="9" t="s">
        <v>43</v>
      </c>
      <c r="Q2327" s="9">
        <v>17.99</v>
      </c>
      <c r="R2327" s="9"/>
      <c r="S2327" s="9">
        <v>3.27</v>
      </c>
      <c r="T2327" s="9"/>
      <c r="U2327" s="9"/>
      <c r="V2327" s="9"/>
      <c r="W2327" s="9"/>
      <c r="X2327" s="9">
        <v>3.27</v>
      </c>
      <c r="Y2327" s="9" t="s">
        <v>367</v>
      </c>
      <c r="Z2327" s="9" t="s">
        <v>56</v>
      </c>
      <c r="AA2327" s="9" t="s">
        <v>11467</v>
      </c>
      <c r="AB2327" s="9" t="s">
        <v>47</v>
      </c>
      <c r="AC2327" s="9" t="s">
        <v>97</v>
      </c>
      <c r="AD2327" s="9" t="b">
        <v>0</v>
      </c>
      <c r="AE2327" s="9"/>
      <c r="AF2327" s="9"/>
      <c r="AG2327" s="14">
        <f t="shared" si="36"/>
        <v>43333</v>
      </c>
    </row>
    <row r="2328" spans="1:33">
      <c r="A2328" s="9" t="s">
        <v>11468</v>
      </c>
      <c r="B2328" s="9" t="s">
        <v>11468</v>
      </c>
      <c r="C2328" s="9" t="s">
        <v>11469</v>
      </c>
      <c r="D2328" s="9" t="s">
        <v>11470</v>
      </c>
      <c r="E2328" s="9" t="s">
        <v>36</v>
      </c>
      <c r="F2328" s="9" t="s">
        <v>37</v>
      </c>
      <c r="G2328" s="9" t="s">
        <v>38</v>
      </c>
      <c r="H2328" s="9"/>
      <c r="I2328" s="9"/>
      <c r="J2328" s="9" t="s">
        <v>39</v>
      </c>
      <c r="K2328" s="9" t="s">
        <v>176</v>
      </c>
      <c r="L2328" s="9" t="s">
        <v>1401</v>
      </c>
      <c r="M2328" s="9" t="s">
        <v>1402</v>
      </c>
      <c r="N2328" s="9" t="s">
        <v>36</v>
      </c>
      <c r="O2328" s="9">
        <v>1</v>
      </c>
      <c r="P2328" s="9" t="s">
        <v>43</v>
      </c>
      <c r="Q2328" s="9">
        <v>15.99</v>
      </c>
      <c r="R2328" s="9"/>
      <c r="S2328" s="9"/>
      <c r="T2328" s="9"/>
      <c r="U2328" s="9"/>
      <c r="V2328" s="9"/>
      <c r="W2328" s="9"/>
      <c r="X2328" s="9"/>
      <c r="Y2328" s="9" t="s">
        <v>4903</v>
      </c>
      <c r="Z2328" s="9" t="s">
        <v>149</v>
      </c>
      <c r="AA2328" s="9" t="s">
        <v>11471</v>
      </c>
      <c r="AB2328" s="9" t="s">
        <v>47</v>
      </c>
      <c r="AC2328" s="9"/>
      <c r="AD2328" s="9" t="b">
        <v>0</v>
      </c>
      <c r="AE2328" s="9"/>
      <c r="AF2328" s="9"/>
      <c r="AG2328" s="14">
        <f t="shared" si="36"/>
        <v>43333</v>
      </c>
    </row>
    <row r="2329" spans="1:33">
      <c r="A2329" s="9" t="s">
        <v>11472</v>
      </c>
      <c r="B2329" s="9" t="s">
        <v>11472</v>
      </c>
      <c r="C2329" s="9" t="s">
        <v>11473</v>
      </c>
      <c r="D2329" s="9" t="s">
        <v>11474</v>
      </c>
      <c r="E2329" s="9" t="s">
        <v>36</v>
      </c>
      <c r="F2329" s="9" t="s">
        <v>37</v>
      </c>
      <c r="G2329" s="9" t="s">
        <v>38</v>
      </c>
      <c r="H2329" s="9"/>
      <c r="I2329" s="9"/>
      <c r="J2329" s="9" t="s">
        <v>90</v>
      </c>
      <c r="K2329" s="9" t="s">
        <v>176</v>
      </c>
      <c r="L2329" s="9" t="s">
        <v>1529</v>
      </c>
      <c r="M2329" s="9" t="s">
        <v>1530</v>
      </c>
      <c r="N2329" s="9" t="s">
        <v>36</v>
      </c>
      <c r="O2329" s="9">
        <v>1</v>
      </c>
      <c r="P2329" s="9" t="s">
        <v>43</v>
      </c>
      <c r="Q2329" s="9">
        <v>14.99</v>
      </c>
      <c r="R2329" s="9"/>
      <c r="S2329" s="9">
        <v>3.86</v>
      </c>
      <c r="T2329" s="9"/>
      <c r="U2329" s="9"/>
      <c r="V2329" s="9"/>
      <c r="W2329" s="9"/>
      <c r="X2329" s="9"/>
      <c r="Y2329" s="9" t="s">
        <v>10895</v>
      </c>
      <c r="Z2329" s="9" t="s">
        <v>411</v>
      </c>
      <c r="AA2329" s="9" t="s">
        <v>10896</v>
      </c>
      <c r="AB2329" s="9" t="s">
        <v>47</v>
      </c>
      <c r="AC2329" s="9"/>
      <c r="AD2329" s="9" t="b">
        <v>0</v>
      </c>
      <c r="AE2329" s="9"/>
      <c r="AF2329" s="9"/>
      <c r="AG2329" s="14">
        <f t="shared" si="36"/>
        <v>43333</v>
      </c>
    </row>
    <row r="2330" spans="1:33">
      <c r="A2330" s="9" t="s">
        <v>11472</v>
      </c>
      <c r="B2330" s="9" t="s">
        <v>11472</v>
      </c>
      <c r="C2330" s="9" t="s">
        <v>11473</v>
      </c>
      <c r="D2330" s="9" t="s">
        <v>11474</v>
      </c>
      <c r="E2330" s="9" t="s">
        <v>36</v>
      </c>
      <c r="F2330" s="9" t="s">
        <v>37</v>
      </c>
      <c r="G2330" s="9" t="s">
        <v>38</v>
      </c>
      <c r="H2330" s="9"/>
      <c r="I2330" s="9"/>
      <c r="J2330" s="9" t="s">
        <v>90</v>
      </c>
      <c r="K2330" s="9" t="s">
        <v>176</v>
      </c>
      <c r="L2330" s="9" t="s">
        <v>557</v>
      </c>
      <c r="M2330" s="9" t="s">
        <v>558</v>
      </c>
      <c r="N2330" s="9" t="s">
        <v>36</v>
      </c>
      <c r="O2330" s="9">
        <v>1</v>
      </c>
      <c r="P2330" s="9" t="s">
        <v>43</v>
      </c>
      <c r="Q2330" s="9">
        <v>15.99</v>
      </c>
      <c r="R2330" s="9"/>
      <c r="S2330" s="9">
        <v>3.86</v>
      </c>
      <c r="T2330" s="9"/>
      <c r="U2330" s="9"/>
      <c r="V2330" s="9"/>
      <c r="W2330" s="9"/>
      <c r="X2330" s="9"/>
      <c r="Y2330" s="9" t="s">
        <v>10895</v>
      </c>
      <c r="Z2330" s="9" t="s">
        <v>411</v>
      </c>
      <c r="AA2330" s="9" t="s">
        <v>10896</v>
      </c>
      <c r="AB2330" s="9" t="s">
        <v>47</v>
      </c>
      <c r="AC2330" s="9"/>
      <c r="AD2330" s="9" t="b">
        <v>0</v>
      </c>
      <c r="AE2330" s="9"/>
      <c r="AF2330" s="9"/>
      <c r="AG2330" s="14">
        <f t="shared" si="36"/>
        <v>43333</v>
      </c>
    </row>
    <row r="2331" spans="1:33">
      <c r="A2331" s="9" t="s">
        <v>11475</v>
      </c>
      <c r="B2331" s="9" t="s">
        <v>11475</v>
      </c>
      <c r="C2331" s="9" t="s">
        <v>11476</v>
      </c>
      <c r="D2331" s="9" t="s">
        <v>11477</v>
      </c>
      <c r="E2331" s="9" t="s">
        <v>36</v>
      </c>
      <c r="F2331" s="9" t="s">
        <v>37</v>
      </c>
      <c r="G2331" s="9" t="s">
        <v>38</v>
      </c>
      <c r="H2331" s="9"/>
      <c r="I2331" s="9"/>
      <c r="J2331" s="9" t="s">
        <v>39</v>
      </c>
      <c r="K2331" s="9" t="s">
        <v>254</v>
      </c>
      <c r="L2331" s="9" t="s">
        <v>843</v>
      </c>
      <c r="M2331" s="9" t="s">
        <v>844</v>
      </c>
      <c r="N2331" s="9" t="s">
        <v>36</v>
      </c>
      <c r="O2331" s="9">
        <v>1</v>
      </c>
      <c r="P2331" s="9" t="s">
        <v>43</v>
      </c>
      <c r="Q2331" s="9">
        <v>21.99</v>
      </c>
      <c r="R2331" s="9"/>
      <c r="S2331" s="9"/>
      <c r="T2331" s="9"/>
      <c r="U2331" s="9"/>
      <c r="V2331" s="9"/>
      <c r="W2331" s="9"/>
      <c r="X2331" s="9"/>
      <c r="Y2331" s="9" t="s">
        <v>11478</v>
      </c>
      <c r="Z2331" s="9" t="s">
        <v>65</v>
      </c>
      <c r="AA2331" s="9" t="s">
        <v>11479</v>
      </c>
      <c r="AB2331" s="9" t="s">
        <v>47</v>
      </c>
      <c r="AC2331" s="9"/>
      <c r="AD2331" s="9" t="b">
        <v>0</v>
      </c>
      <c r="AE2331" s="9"/>
      <c r="AF2331" s="9"/>
      <c r="AG2331" s="14">
        <f t="shared" si="36"/>
        <v>43333</v>
      </c>
    </row>
    <row r="2332" spans="1:33">
      <c r="A2332" s="9" t="s">
        <v>11475</v>
      </c>
      <c r="B2332" s="9" t="s">
        <v>11475</v>
      </c>
      <c r="C2332" s="9" t="s">
        <v>11476</v>
      </c>
      <c r="D2332" s="9" t="s">
        <v>11477</v>
      </c>
      <c r="E2332" s="9" t="s">
        <v>36</v>
      </c>
      <c r="F2332" s="9" t="s">
        <v>37</v>
      </c>
      <c r="G2332" s="9" t="s">
        <v>38</v>
      </c>
      <c r="H2332" s="9"/>
      <c r="I2332" s="9"/>
      <c r="J2332" s="9" t="s">
        <v>39</v>
      </c>
      <c r="K2332" s="9" t="s">
        <v>2417</v>
      </c>
      <c r="L2332" s="9" t="s">
        <v>2418</v>
      </c>
      <c r="M2332" s="9" t="s">
        <v>2419</v>
      </c>
      <c r="N2332" s="9" t="s">
        <v>36</v>
      </c>
      <c r="O2332" s="9">
        <v>1</v>
      </c>
      <c r="P2332" s="9" t="s">
        <v>43</v>
      </c>
      <c r="Q2332" s="9">
        <v>29.99</v>
      </c>
      <c r="R2332" s="9"/>
      <c r="S2332" s="9"/>
      <c r="T2332" s="9"/>
      <c r="U2332" s="9"/>
      <c r="V2332" s="9"/>
      <c r="W2332" s="9"/>
      <c r="X2332" s="9"/>
      <c r="Y2332" s="9" t="s">
        <v>11478</v>
      </c>
      <c r="Z2332" s="9" t="s">
        <v>65</v>
      </c>
      <c r="AA2332" s="9" t="s">
        <v>11479</v>
      </c>
      <c r="AB2332" s="9" t="s">
        <v>47</v>
      </c>
      <c r="AC2332" s="9"/>
      <c r="AD2332" s="9" t="b">
        <v>0</v>
      </c>
      <c r="AE2332" s="9"/>
      <c r="AF2332" s="9"/>
      <c r="AG2332" s="14">
        <f t="shared" si="36"/>
        <v>43333</v>
      </c>
    </row>
    <row r="2333" spans="1:33">
      <c r="A2333" s="9" t="s">
        <v>11480</v>
      </c>
      <c r="B2333" s="9" t="s">
        <v>11480</v>
      </c>
      <c r="C2333" s="9" t="s">
        <v>11481</v>
      </c>
      <c r="D2333" s="9" t="s">
        <v>11482</v>
      </c>
      <c r="E2333" s="9" t="s">
        <v>36</v>
      </c>
      <c r="F2333" s="9" t="s">
        <v>37</v>
      </c>
      <c r="G2333" s="9" t="s">
        <v>38</v>
      </c>
      <c r="H2333" s="9"/>
      <c r="I2333" s="9"/>
      <c r="J2333" s="9" t="s">
        <v>39</v>
      </c>
      <c r="K2333" s="9" t="s">
        <v>921</v>
      </c>
      <c r="L2333" s="9" t="s">
        <v>139</v>
      </c>
      <c r="M2333" s="9" t="s">
        <v>140</v>
      </c>
      <c r="N2333" s="9" t="s">
        <v>36</v>
      </c>
      <c r="O2333" s="9">
        <v>1</v>
      </c>
      <c r="P2333" s="9" t="s">
        <v>43</v>
      </c>
      <c r="Q2333" s="9">
        <v>22.65</v>
      </c>
      <c r="R2333" s="9"/>
      <c r="S2333" s="9"/>
      <c r="T2333" s="9"/>
      <c r="U2333" s="9"/>
      <c r="V2333" s="9"/>
      <c r="W2333" s="9"/>
      <c r="X2333" s="9"/>
      <c r="Y2333" s="9" t="s">
        <v>345</v>
      </c>
      <c r="Z2333" s="9" t="s">
        <v>149</v>
      </c>
      <c r="AA2333" s="9" t="s">
        <v>11483</v>
      </c>
      <c r="AB2333" s="9" t="s">
        <v>47</v>
      </c>
      <c r="AC2333" s="9"/>
      <c r="AD2333" s="9" t="b">
        <v>0</v>
      </c>
      <c r="AE2333" s="9"/>
      <c r="AF2333" s="9"/>
      <c r="AG2333" s="14">
        <f t="shared" si="36"/>
        <v>43333</v>
      </c>
    </row>
    <row r="2334" spans="1:33">
      <c r="A2334" s="9" t="s">
        <v>11484</v>
      </c>
      <c r="B2334" s="9" t="s">
        <v>11484</v>
      </c>
      <c r="C2334" s="9" t="s">
        <v>11485</v>
      </c>
      <c r="D2334" s="9" t="s">
        <v>11486</v>
      </c>
      <c r="E2334" s="9" t="s">
        <v>36</v>
      </c>
      <c r="F2334" s="9" t="s">
        <v>37</v>
      </c>
      <c r="G2334" s="9" t="s">
        <v>38</v>
      </c>
      <c r="H2334" s="9"/>
      <c r="I2334" s="9"/>
      <c r="J2334" s="9" t="s">
        <v>39</v>
      </c>
      <c r="K2334" s="9" t="s">
        <v>176</v>
      </c>
      <c r="L2334" s="9" t="s">
        <v>297</v>
      </c>
      <c r="M2334" s="9" t="s">
        <v>298</v>
      </c>
      <c r="N2334" s="9" t="s">
        <v>36</v>
      </c>
      <c r="O2334" s="9">
        <v>1</v>
      </c>
      <c r="P2334" s="9" t="s">
        <v>43</v>
      </c>
      <c r="Q2334" s="9">
        <v>15.99</v>
      </c>
      <c r="R2334" s="9"/>
      <c r="S2334" s="9"/>
      <c r="T2334" s="9"/>
      <c r="U2334" s="9"/>
      <c r="V2334" s="9"/>
      <c r="W2334" s="9"/>
      <c r="X2334" s="9"/>
      <c r="Y2334" s="9" t="s">
        <v>119</v>
      </c>
      <c r="Z2334" s="9" t="s">
        <v>56</v>
      </c>
      <c r="AA2334" s="9" t="s">
        <v>11487</v>
      </c>
      <c r="AB2334" s="9" t="s">
        <v>47</v>
      </c>
      <c r="AC2334" s="9"/>
      <c r="AD2334" s="9" t="b">
        <v>0</v>
      </c>
      <c r="AE2334" s="9"/>
      <c r="AF2334" s="9"/>
      <c r="AG2334" s="14">
        <f t="shared" si="36"/>
        <v>43333</v>
      </c>
    </row>
    <row r="2335" spans="1:33">
      <c r="A2335" s="9" t="s">
        <v>11488</v>
      </c>
      <c r="B2335" s="9" t="s">
        <v>11488</v>
      </c>
      <c r="C2335" s="9" t="s">
        <v>11489</v>
      </c>
      <c r="D2335" s="9" t="s">
        <v>11490</v>
      </c>
      <c r="E2335" s="9" t="s">
        <v>80</v>
      </c>
      <c r="F2335" s="9" t="s">
        <v>37</v>
      </c>
      <c r="G2335" s="9" t="s">
        <v>38</v>
      </c>
      <c r="H2335" s="9"/>
      <c r="I2335" s="9"/>
      <c r="J2335" s="9" t="s">
        <v>39</v>
      </c>
      <c r="K2335" s="9" t="s">
        <v>132</v>
      </c>
      <c r="L2335" s="9" t="s">
        <v>133</v>
      </c>
      <c r="M2335" s="9" t="s">
        <v>134</v>
      </c>
      <c r="N2335" s="9" t="s">
        <v>84</v>
      </c>
      <c r="O2335" s="9">
        <v>1</v>
      </c>
      <c r="P2335" s="9" t="s">
        <v>43</v>
      </c>
      <c r="Q2335" s="9">
        <v>25.99</v>
      </c>
      <c r="R2335" s="9"/>
      <c r="S2335" s="9"/>
      <c r="T2335" s="9"/>
      <c r="U2335" s="9"/>
      <c r="V2335" s="9"/>
      <c r="W2335" s="9"/>
      <c r="X2335" s="9"/>
      <c r="Y2335" s="9" t="s">
        <v>876</v>
      </c>
      <c r="Z2335" s="9" t="s">
        <v>45</v>
      </c>
      <c r="AA2335" s="9" t="s">
        <v>11491</v>
      </c>
      <c r="AB2335" s="9" t="s">
        <v>47</v>
      </c>
      <c r="AC2335" s="9"/>
      <c r="AD2335" s="9" t="b">
        <v>0</v>
      </c>
      <c r="AE2335" s="9"/>
      <c r="AF2335" s="9"/>
      <c r="AG2335" s="14">
        <f t="shared" si="36"/>
        <v>43333</v>
      </c>
    </row>
    <row r="2336" spans="1:33">
      <c r="A2336" s="9" t="s">
        <v>11492</v>
      </c>
      <c r="B2336" s="9" t="s">
        <v>11492</v>
      </c>
      <c r="C2336" s="9" t="s">
        <v>11493</v>
      </c>
      <c r="D2336" s="9" t="s">
        <v>11494</v>
      </c>
      <c r="E2336" s="9" t="s">
        <v>36</v>
      </c>
      <c r="F2336" s="9" t="s">
        <v>37</v>
      </c>
      <c r="G2336" s="9" t="s">
        <v>38</v>
      </c>
      <c r="H2336" s="9"/>
      <c r="I2336" s="9"/>
      <c r="J2336" s="9" t="s">
        <v>39</v>
      </c>
      <c r="K2336" s="9" t="s">
        <v>176</v>
      </c>
      <c r="L2336" s="9" t="s">
        <v>4452</v>
      </c>
      <c r="M2336" s="9" t="s">
        <v>4453</v>
      </c>
      <c r="N2336" s="9" t="s">
        <v>36</v>
      </c>
      <c r="O2336" s="9">
        <v>1</v>
      </c>
      <c r="P2336" s="9" t="s">
        <v>43</v>
      </c>
      <c r="Q2336" s="9">
        <v>15.99</v>
      </c>
      <c r="R2336" s="9"/>
      <c r="S2336" s="9"/>
      <c r="T2336" s="9"/>
      <c r="U2336" s="9"/>
      <c r="V2336" s="9"/>
      <c r="W2336" s="9"/>
      <c r="X2336" s="9"/>
      <c r="Y2336" s="9" t="s">
        <v>163</v>
      </c>
      <c r="Z2336" s="9" t="s">
        <v>75</v>
      </c>
      <c r="AA2336" s="9" t="s">
        <v>11495</v>
      </c>
      <c r="AB2336" s="9" t="s">
        <v>47</v>
      </c>
      <c r="AC2336" s="9"/>
      <c r="AD2336" s="9" t="b">
        <v>0</v>
      </c>
      <c r="AE2336" s="9"/>
      <c r="AF2336" s="9"/>
      <c r="AG2336" s="14">
        <f t="shared" si="36"/>
        <v>43333</v>
      </c>
    </row>
    <row r="2337" spans="1:33">
      <c r="A2337" s="9" t="s">
        <v>11496</v>
      </c>
      <c r="B2337" s="9" t="s">
        <v>11496</v>
      </c>
      <c r="C2337" s="9" t="s">
        <v>11497</v>
      </c>
      <c r="D2337" s="9" t="s">
        <v>11498</v>
      </c>
      <c r="E2337" s="9" t="s">
        <v>36</v>
      </c>
      <c r="F2337" s="9" t="s">
        <v>37</v>
      </c>
      <c r="G2337" s="9" t="s">
        <v>38</v>
      </c>
      <c r="H2337" s="9"/>
      <c r="I2337" s="9"/>
      <c r="J2337" s="9" t="s">
        <v>39</v>
      </c>
      <c r="K2337" s="9" t="s">
        <v>1436</v>
      </c>
      <c r="L2337" s="9" t="s">
        <v>1437</v>
      </c>
      <c r="M2337" s="9" t="s">
        <v>1438</v>
      </c>
      <c r="N2337" s="9" t="s">
        <v>36</v>
      </c>
      <c r="O2337" s="9">
        <v>1</v>
      </c>
      <c r="P2337" s="9" t="s">
        <v>43</v>
      </c>
      <c r="Q2337" s="9">
        <v>20.99</v>
      </c>
      <c r="R2337" s="9"/>
      <c r="S2337" s="9"/>
      <c r="T2337" s="9"/>
      <c r="U2337" s="9"/>
      <c r="V2337" s="9"/>
      <c r="W2337" s="9"/>
      <c r="X2337" s="9"/>
      <c r="Y2337" s="9" t="s">
        <v>188</v>
      </c>
      <c r="Z2337" s="9" t="s">
        <v>75</v>
      </c>
      <c r="AA2337" s="9" t="s">
        <v>11499</v>
      </c>
      <c r="AB2337" s="9" t="s">
        <v>47</v>
      </c>
      <c r="AC2337" s="9"/>
      <c r="AD2337" s="9" t="b">
        <v>0</v>
      </c>
      <c r="AE2337" s="9"/>
      <c r="AF2337" s="9"/>
      <c r="AG2337" s="14">
        <f t="shared" si="36"/>
        <v>43333</v>
      </c>
    </row>
    <row r="2338" spans="1:33">
      <c r="A2338" s="9" t="s">
        <v>11500</v>
      </c>
      <c r="B2338" s="9" t="s">
        <v>11500</v>
      </c>
      <c r="C2338" s="9" t="s">
        <v>11501</v>
      </c>
      <c r="D2338" s="9" t="s">
        <v>11502</v>
      </c>
      <c r="E2338" s="9" t="s">
        <v>11503</v>
      </c>
      <c r="F2338" s="9" t="s">
        <v>37</v>
      </c>
      <c r="G2338" s="9" t="s">
        <v>38</v>
      </c>
      <c r="H2338" s="9"/>
      <c r="I2338" s="9"/>
      <c r="J2338" s="9" t="s">
        <v>90</v>
      </c>
      <c r="K2338" s="9" t="s">
        <v>176</v>
      </c>
      <c r="L2338" s="9" t="s">
        <v>392</v>
      </c>
      <c r="M2338" s="9" t="s">
        <v>393</v>
      </c>
      <c r="N2338" s="9" t="s">
        <v>84</v>
      </c>
      <c r="O2338" s="9">
        <v>1</v>
      </c>
      <c r="P2338" s="9" t="s">
        <v>43</v>
      </c>
      <c r="Q2338" s="9">
        <v>15.99</v>
      </c>
      <c r="R2338" s="9"/>
      <c r="S2338" s="9"/>
      <c r="T2338" s="9"/>
      <c r="U2338" s="9"/>
      <c r="V2338" s="9"/>
      <c r="W2338" s="9"/>
      <c r="X2338" s="9"/>
      <c r="Y2338" s="9" t="s">
        <v>11504</v>
      </c>
      <c r="Z2338" s="9" t="s">
        <v>359</v>
      </c>
      <c r="AA2338" s="9" t="s">
        <v>11505</v>
      </c>
      <c r="AB2338" s="9" t="s">
        <v>47</v>
      </c>
      <c r="AC2338" s="9" t="s">
        <v>97</v>
      </c>
      <c r="AD2338" s="9" t="b">
        <v>0</v>
      </c>
      <c r="AE2338" s="9"/>
      <c r="AF2338" s="9"/>
      <c r="AG2338" s="14">
        <f t="shared" si="36"/>
        <v>43333</v>
      </c>
    </row>
    <row r="2339" spans="1:33">
      <c r="A2339" s="9" t="s">
        <v>11506</v>
      </c>
      <c r="B2339" s="9" t="s">
        <v>11506</v>
      </c>
      <c r="C2339" s="9" t="s">
        <v>11507</v>
      </c>
      <c r="D2339" s="9" t="s">
        <v>11508</v>
      </c>
      <c r="E2339" s="9" t="s">
        <v>36</v>
      </c>
      <c r="F2339" s="9" t="s">
        <v>37</v>
      </c>
      <c r="G2339" s="9" t="s">
        <v>38</v>
      </c>
      <c r="H2339" s="9"/>
      <c r="I2339" s="9"/>
      <c r="J2339" s="9" t="s">
        <v>39</v>
      </c>
      <c r="K2339" s="9" t="s">
        <v>254</v>
      </c>
      <c r="L2339" s="9" t="s">
        <v>255</v>
      </c>
      <c r="M2339" s="9" t="s">
        <v>256</v>
      </c>
      <c r="N2339" s="9" t="s">
        <v>36</v>
      </c>
      <c r="O2339" s="9">
        <v>1</v>
      </c>
      <c r="P2339" s="9" t="s">
        <v>43</v>
      </c>
      <c r="Q2339" s="9">
        <v>21.99</v>
      </c>
      <c r="R2339" s="9"/>
      <c r="S2339" s="9"/>
      <c r="T2339" s="9"/>
      <c r="U2339" s="9"/>
      <c r="V2339" s="9"/>
      <c r="W2339" s="9"/>
      <c r="X2339" s="9"/>
      <c r="Y2339" s="9" t="s">
        <v>11509</v>
      </c>
      <c r="Z2339" s="9" t="s">
        <v>56</v>
      </c>
      <c r="AA2339" s="9" t="s">
        <v>11510</v>
      </c>
      <c r="AB2339" s="9" t="s">
        <v>47</v>
      </c>
      <c r="AC2339" s="9"/>
      <c r="AD2339" s="9" t="b">
        <v>0</v>
      </c>
      <c r="AE2339" s="9"/>
      <c r="AF2339" s="9"/>
      <c r="AG2339" s="14">
        <f t="shared" si="36"/>
        <v>43333</v>
      </c>
    </row>
    <row r="2340" spans="1:33">
      <c r="A2340" s="9" t="s">
        <v>11506</v>
      </c>
      <c r="B2340" s="9" t="s">
        <v>11506</v>
      </c>
      <c r="C2340" s="9" t="s">
        <v>11507</v>
      </c>
      <c r="D2340" s="9" t="s">
        <v>11508</v>
      </c>
      <c r="E2340" s="9" t="s">
        <v>36</v>
      </c>
      <c r="F2340" s="9" t="s">
        <v>37</v>
      </c>
      <c r="G2340" s="9" t="s">
        <v>38</v>
      </c>
      <c r="H2340" s="9"/>
      <c r="I2340" s="9"/>
      <c r="J2340" s="9" t="s">
        <v>39</v>
      </c>
      <c r="K2340" s="9" t="s">
        <v>254</v>
      </c>
      <c r="L2340" s="9" t="s">
        <v>262</v>
      </c>
      <c r="M2340" s="9" t="s">
        <v>263</v>
      </c>
      <c r="N2340" s="9" t="s">
        <v>36</v>
      </c>
      <c r="O2340" s="9">
        <v>1</v>
      </c>
      <c r="P2340" s="9" t="s">
        <v>43</v>
      </c>
      <c r="Q2340" s="9">
        <v>21.99</v>
      </c>
      <c r="R2340" s="9"/>
      <c r="S2340" s="9"/>
      <c r="T2340" s="9"/>
      <c r="U2340" s="9"/>
      <c r="V2340" s="9"/>
      <c r="W2340" s="9"/>
      <c r="X2340" s="9"/>
      <c r="Y2340" s="9" t="s">
        <v>11509</v>
      </c>
      <c r="Z2340" s="9" t="s">
        <v>56</v>
      </c>
      <c r="AA2340" s="9" t="s">
        <v>11510</v>
      </c>
      <c r="AB2340" s="9" t="s">
        <v>47</v>
      </c>
      <c r="AC2340" s="9"/>
      <c r="AD2340" s="9" t="b">
        <v>0</v>
      </c>
      <c r="AE2340" s="9"/>
      <c r="AF2340" s="9"/>
      <c r="AG2340" s="14">
        <f t="shared" si="36"/>
        <v>43333</v>
      </c>
    </row>
    <row r="2341" spans="1:33">
      <c r="A2341" s="9" t="s">
        <v>11511</v>
      </c>
      <c r="B2341" s="9" t="s">
        <v>11511</v>
      </c>
      <c r="C2341" s="9" t="s">
        <v>11512</v>
      </c>
      <c r="D2341" s="9" t="s">
        <v>11513</v>
      </c>
      <c r="E2341" s="9" t="s">
        <v>36</v>
      </c>
      <c r="F2341" s="9" t="s">
        <v>37</v>
      </c>
      <c r="G2341" s="9" t="s">
        <v>38</v>
      </c>
      <c r="H2341" s="9"/>
      <c r="I2341" s="9"/>
      <c r="J2341" s="9" t="s">
        <v>39</v>
      </c>
      <c r="K2341" s="9" t="s">
        <v>5170</v>
      </c>
      <c r="L2341" s="9" t="s">
        <v>5171</v>
      </c>
      <c r="M2341" s="9" t="s">
        <v>5172</v>
      </c>
      <c r="N2341" s="9" t="s">
        <v>36</v>
      </c>
      <c r="O2341" s="9">
        <v>1</v>
      </c>
      <c r="P2341" s="9" t="s">
        <v>43</v>
      </c>
      <c r="Q2341" s="9">
        <v>20.99</v>
      </c>
      <c r="R2341" s="9"/>
      <c r="S2341" s="9"/>
      <c r="T2341" s="9"/>
      <c r="U2341" s="9"/>
      <c r="V2341" s="9"/>
      <c r="W2341" s="9"/>
      <c r="X2341" s="9"/>
      <c r="Y2341" s="9" t="s">
        <v>1194</v>
      </c>
      <c r="Z2341" s="9" t="s">
        <v>180</v>
      </c>
      <c r="AA2341" s="9" t="s">
        <v>11514</v>
      </c>
      <c r="AB2341" s="9" t="s">
        <v>47</v>
      </c>
      <c r="AC2341" s="9"/>
      <c r="AD2341" s="9" t="b">
        <v>0</v>
      </c>
      <c r="AE2341" s="9"/>
      <c r="AF2341" s="9"/>
      <c r="AG2341" s="14">
        <f t="shared" si="36"/>
        <v>43333</v>
      </c>
    </row>
    <row r="2342" spans="1:33">
      <c r="A2342" s="9" t="s">
        <v>11515</v>
      </c>
      <c r="B2342" s="9" t="s">
        <v>11515</v>
      </c>
      <c r="C2342" s="9" t="s">
        <v>11516</v>
      </c>
      <c r="D2342" s="9" t="s">
        <v>11517</v>
      </c>
      <c r="E2342" s="9" t="s">
        <v>36</v>
      </c>
      <c r="F2342" s="9" t="s">
        <v>37</v>
      </c>
      <c r="G2342" s="9" t="s">
        <v>38</v>
      </c>
      <c r="H2342" s="9"/>
      <c r="I2342" s="9"/>
      <c r="J2342" s="9" t="s">
        <v>39</v>
      </c>
      <c r="K2342" s="9" t="s">
        <v>176</v>
      </c>
      <c r="L2342" s="9" t="s">
        <v>1275</v>
      </c>
      <c r="M2342" s="9" t="s">
        <v>1276</v>
      </c>
      <c r="N2342" s="9" t="s">
        <v>36</v>
      </c>
      <c r="O2342" s="9">
        <v>1</v>
      </c>
      <c r="P2342" s="9" t="s">
        <v>43</v>
      </c>
      <c r="Q2342" s="9">
        <v>15.99</v>
      </c>
      <c r="R2342" s="9"/>
      <c r="S2342" s="9"/>
      <c r="T2342" s="9"/>
      <c r="U2342" s="9"/>
      <c r="V2342" s="9"/>
      <c r="W2342" s="9"/>
      <c r="X2342" s="9"/>
      <c r="Y2342" s="9" t="s">
        <v>5598</v>
      </c>
      <c r="Z2342" s="9" t="s">
        <v>149</v>
      </c>
      <c r="AA2342" s="9" t="s">
        <v>5599</v>
      </c>
      <c r="AB2342" s="9" t="s">
        <v>47</v>
      </c>
      <c r="AC2342" s="9"/>
      <c r="AD2342" s="9" t="b">
        <v>0</v>
      </c>
      <c r="AE2342" s="9"/>
      <c r="AF2342" s="9"/>
      <c r="AG2342" s="14">
        <f t="shared" si="36"/>
        <v>43333</v>
      </c>
    </row>
    <row r="2343" spans="1:33">
      <c r="A2343" s="9" t="s">
        <v>11518</v>
      </c>
      <c r="B2343" s="9" t="s">
        <v>11518</v>
      </c>
      <c r="C2343" s="9" t="s">
        <v>11519</v>
      </c>
      <c r="D2343" s="9" t="s">
        <v>11520</v>
      </c>
      <c r="E2343" s="9" t="s">
        <v>80</v>
      </c>
      <c r="F2343" s="9" t="s">
        <v>37</v>
      </c>
      <c r="G2343" s="9" t="s">
        <v>38</v>
      </c>
      <c r="H2343" s="9"/>
      <c r="I2343" s="9"/>
      <c r="J2343" s="9" t="s">
        <v>70</v>
      </c>
      <c r="K2343" s="9" t="s">
        <v>176</v>
      </c>
      <c r="L2343" s="9" t="s">
        <v>1275</v>
      </c>
      <c r="M2343" s="9" t="s">
        <v>1276</v>
      </c>
      <c r="N2343" s="9" t="s">
        <v>80</v>
      </c>
      <c r="O2343" s="9">
        <v>0</v>
      </c>
      <c r="P2343" s="9"/>
      <c r="Q2343" s="9"/>
      <c r="R2343" s="9"/>
      <c r="S2343" s="9"/>
      <c r="T2343" s="9"/>
      <c r="U2343" s="9"/>
      <c r="V2343" s="9"/>
      <c r="W2343" s="9"/>
      <c r="X2343" s="9"/>
      <c r="Y2343" s="9" t="s">
        <v>5598</v>
      </c>
      <c r="Z2343" s="9" t="s">
        <v>149</v>
      </c>
      <c r="AA2343" s="9" t="s">
        <v>11521</v>
      </c>
      <c r="AB2343" s="9" t="s">
        <v>47</v>
      </c>
      <c r="AC2343" s="9"/>
      <c r="AD2343" s="9" t="b">
        <v>0</v>
      </c>
      <c r="AE2343" s="9"/>
      <c r="AF2343" s="9"/>
      <c r="AG2343" s="14">
        <f t="shared" si="36"/>
        <v>43333</v>
      </c>
    </row>
    <row r="2344" spans="1:33">
      <c r="A2344" s="9" t="s">
        <v>11522</v>
      </c>
      <c r="B2344" s="9" t="s">
        <v>11522</v>
      </c>
      <c r="C2344" s="9" t="s">
        <v>11523</v>
      </c>
      <c r="D2344" s="9" t="s">
        <v>11524</v>
      </c>
      <c r="E2344" s="9" t="s">
        <v>80</v>
      </c>
      <c r="F2344" s="9" t="s">
        <v>37</v>
      </c>
      <c r="G2344" s="9" t="s">
        <v>38</v>
      </c>
      <c r="H2344" s="9"/>
      <c r="I2344" s="9"/>
      <c r="J2344" s="9" t="s">
        <v>39</v>
      </c>
      <c r="K2344" s="9" t="s">
        <v>116</v>
      </c>
      <c r="L2344" s="9" t="s">
        <v>11525</v>
      </c>
      <c r="M2344" s="9" t="s">
        <v>11526</v>
      </c>
      <c r="N2344" s="9" t="s">
        <v>80</v>
      </c>
      <c r="O2344" s="9">
        <v>0</v>
      </c>
      <c r="P2344" s="9"/>
      <c r="Q2344" s="9"/>
      <c r="R2344" s="9"/>
      <c r="S2344" s="9"/>
      <c r="T2344" s="9"/>
      <c r="U2344" s="9"/>
      <c r="V2344" s="9"/>
      <c r="W2344" s="9"/>
      <c r="X2344" s="9"/>
      <c r="Y2344" s="9" t="s">
        <v>519</v>
      </c>
      <c r="Z2344" s="9" t="s">
        <v>56</v>
      </c>
      <c r="AA2344" s="9" t="s">
        <v>11527</v>
      </c>
      <c r="AB2344" s="9" t="s">
        <v>47</v>
      </c>
      <c r="AC2344" s="9"/>
      <c r="AD2344" s="9" t="b">
        <v>0</v>
      </c>
      <c r="AE2344" s="9"/>
      <c r="AF2344" s="9"/>
      <c r="AG2344" s="14">
        <f t="shared" si="36"/>
        <v>43333</v>
      </c>
    </row>
    <row r="2345" spans="1:33">
      <c r="A2345" s="9" t="s">
        <v>11528</v>
      </c>
      <c r="B2345" s="9" t="s">
        <v>11528</v>
      </c>
      <c r="C2345" s="9" t="s">
        <v>11529</v>
      </c>
      <c r="D2345" s="9" t="s">
        <v>11530</v>
      </c>
      <c r="E2345" s="9" t="s">
        <v>36</v>
      </c>
      <c r="F2345" s="9" t="s">
        <v>37</v>
      </c>
      <c r="G2345" s="9" t="s">
        <v>38</v>
      </c>
      <c r="H2345" s="9"/>
      <c r="I2345" s="9"/>
      <c r="J2345" s="9" t="s">
        <v>51</v>
      </c>
      <c r="K2345" s="9" t="s">
        <v>11531</v>
      </c>
      <c r="L2345" s="9" t="s">
        <v>11532</v>
      </c>
      <c r="M2345" s="9" t="s">
        <v>11533</v>
      </c>
      <c r="N2345" s="9" t="s">
        <v>36</v>
      </c>
      <c r="O2345" s="9">
        <v>1</v>
      </c>
      <c r="P2345" s="9" t="s">
        <v>43</v>
      </c>
      <c r="Q2345" s="9">
        <v>20.99</v>
      </c>
      <c r="R2345" s="9"/>
      <c r="S2345" s="9">
        <v>3.99</v>
      </c>
      <c r="T2345" s="9"/>
      <c r="U2345" s="9"/>
      <c r="V2345" s="9"/>
      <c r="W2345" s="9"/>
      <c r="X2345" s="9"/>
      <c r="Y2345" s="9" t="s">
        <v>2456</v>
      </c>
      <c r="Z2345" s="9" t="s">
        <v>56</v>
      </c>
      <c r="AA2345" s="9" t="s">
        <v>11534</v>
      </c>
      <c r="AB2345" s="9" t="s">
        <v>47</v>
      </c>
      <c r="AC2345" s="9"/>
      <c r="AD2345" s="9" t="b">
        <v>0</v>
      </c>
      <c r="AE2345" s="9"/>
      <c r="AF2345" s="9"/>
      <c r="AG2345" s="14">
        <f t="shared" si="36"/>
        <v>43333</v>
      </c>
    </row>
    <row r="2346" spans="1:33">
      <c r="A2346" s="9" t="s">
        <v>11535</v>
      </c>
      <c r="B2346" s="9" t="s">
        <v>11535</v>
      </c>
      <c r="C2346" s="9" t="s">
        <v>11536</v>
      </c>
      <c r="D2346" s="9" t="s">
        <v>11537</v>
      </c>
      <c r="E2346" s="9" t="s">
        <v>36</v>
      </c>
      <c r="F2346" s="9" t="s">
        <v>37</v>
      </c>
      <c r="G2346" s="9" t="s">
        <v>38</v>
      </c>
      <c r="H2346" s="9"/>
      <c r="I2346" s="9"/>
      <c r="J2346" s="9" t="s">
        <v>39</v>
      </c>
      <c r="K2346" s="9" t="s">
        <v>10616</v>
      </c>
      <c r="L2346" s="9" t="s">
        <v>11538</v>
      </c>
      <c r="M2346" s="9" t="s">
        <v>11539</v>
      </c>
      <c r="N2346" s="9" t="s">
        <v>36</v>
      </c>
      <c r="O2346" s="9">
        <v>1</v>
      </c>
      <c r="P2346" s="9" t="s">
        <v>43</v>
      </c>
      <c r="Q2346" s="9">
        <v>19.99</v>
      </c>
      <c r="R2346" s="9"/>
      <c r="S2346" s="9"/>
      <c r="T2346" s="9"/>
      <c r="U2346" s="9"/>
      <c r="V2346" s="9"/>
      <c r="W2346" s="9"/>
      <c r="X2346" s="9"/>
      <c r="Y2346" s="9" t="s">
        <v>188</v>
      </c>
      <c r="Z2346" s="9" t="s">
        <v>75</v>
      </c>
      <c r="AA2346" s="9" t="s">
        <v>11540</v>
      </c>
      <c r="AB2346" s="9" t="s">
        <v>47</v>
      </c>
      <c r="AC2346" s="9"/>
      <c r="AD2346" s="9" t="b">
        <v>0</v>
      </c>
      <c r="AE2346" s="9"/>
      <c r="AF2346" s="9"/>
      <c r="AG2346" s="14">
        <f t="shared" si="36"/>
        <v>43333</v>
      </c>
    </row>
    <row r="2347" spans="1:33">
      <c r="A2347" s="9" t="s">
        <v>11541</v>
      </c>
      <c r="B2347" s="9" t="s">
        <v>11541</v>
      </c>
      <c r="C2347" s="9" t="s">
        <v>11542</v>
      </c>
      <c r="D2347" s="9" t="s">
        <v>11543</v>
      </c>
      <c r="E2347" s="9" t="s">
        <v>36</v>
      </c>
      <c r="F2347" s="9" t="s">
        <v>37</v>
      </c>
      <c r="G2347" s="9" t="s">
        <v>38</v>
      </c>
      <c r="H2347" s="9"/>
      <c r="I2347" s="9"/>
      <c r="J2347" s="9" t="s">
        <v>39</v>
      </c>
      <c r="K2347" s="9" t="s">
        <v>10033</v>
      </c>
      <c r="L2347" s="9" t="s">
        <v>335</v>
      </c>
      <c r="M2347" s="9" t="s">
        <v>336</v>
      </c>
      <c r="N2347" s="9" t="s">
        <v>36</v>
      </c>
      <c r="O2347" s="9">
        <v>1</v>
      </c>
      <c r="P2347" s="9" t="s">
        <v>43</v>
      </c>
      <c r="Q2347" s="9">
        <v>19.99</v>
      </c>
      <c r="R2347" s="9"/>
      <c r="S2347" s="9"/>
      <c r="T2347" s="9"/>
      <c r="U2347" s="9"/>
      <c r="V2347" s="9"/>
      <c r="W2347" s="9"/>
      <c r="X2347" s="9"/>
      <c r="Y2347" s="9" t="s">
        <v>11544</v>
      </c>
      <c r="Z2347" s="9" t="s">
        <v>56</v>
      </c>
      <c r="AA2347" s="9" t="s">
        <v>11545</v>
      </c>
      <c r="AB2347" s="9" t="s">
        <v>47</v>
      </c>
      <c r="AC2347" s="9"/>
      <c r="AD2347" s="9" t="b">
        <v>0</v>
      </c>
      <c r="AE2347" s="9"/>
      <c r="AF2347" s="9"/>
      <c r="AG2347" s="14">
        <f t="shared" si="36"/>
        <v>43333</v>
      </c>
    </row>
    <row r="2348" spans="1:33">
      <c r="A2348" s="9" t="s">
        <v>11546</v>
      </c>
      <c r="B2348" s="9" t="s">
        <v>11546</v>
      </c>
      <c r="C2348" s="9" t="s">
        <v>11547</v>
      </c>
      <c r="D2348" s="9" t="s">
        <v>11548</v>
      </c>
      <c r="E2348" s="9" t="s">
        <v>36</v>
      </c>
      <c r="F2348" s="9" t="s">
        <v>37</v>
      </c>
      <c r="G2348" s="9" t="s">
        <v>38</v>
      </c>
      <c r="H2348" s="9"/>
      <c r="I2348" s="9"/>
      <c r="J2348" s="9" t="s">
        <v>39</v>
      </c>
      <c r="K2348" s="9" t="s">
        <v>9464</v>
      </c>
      <c r="L2348" s="9" t="s">
        <v>92</v>
      </c>
      <c r="M2348" s="9" t="s">
        <v>93</v>
      </c>
      <c r="N2348" s="9" t="s">
        <v>36</v>
      </c>
      <c r="O2348" s="9">
        <v>1</v>
      </c>
      <c r="P2348" s="9" t="s">
        <v>43</v>
      </c>
      <c r="Q2348" s="9">
        <v>22.65</v>
      </c>
      <c r="R2348" s="9"/>
      <c r="S2348" s="9"/>
      <c r="T2348" s="9"/>
      <c r="U2348" s="9"/>
      <c r="V2348" s="9"/>
      <c r="W2348" s="9"/>
      <c r="X2348" s="9"/>
      <c r="Y2348" s="9" t="s">
        <v>2746</v>
      </c>
      <c r="Z2348" s="9" t="s">
        <v>56</v>
      </c>
      <c r="AA2348" s="9" t="s">
        <v>11549</v>
      </c>
      <c r="AB2348" s="9" t="s">
        <v>47</v>
      </c>
      <c r="AC2348" s="9"/>
      <c r="AD2348" s="9" t="b">
        <v>0</v>
      </c>
      <c r="AE2348" s="9"/>
      <c r="AF2348" s="9"/>
      <c r="AG2348" s="14">
        <f t="shared" si="36"/>
        <v>43333</v>
      </c>
    </row>
    <row r="2349" spans="1:33">
      <c r="A2349" s="9" t="s">
        <v>11550</v>
      </c>
      <c r="B2349" s="9" t="s">
        <v>11550</v>
      </c>
      <c r="C2349" s="9" t="s">
        <v>11551</v>
      </c>
      <c r="D2349" s="9" t="s">
        <v>11552</v>
      </c>
      <c r="E2349" s="9" t="s">
        <v>36</v>
      </c>
      <c r="F2349" s="9" t="s">
        <v>37</v>
      </c>
      <c r="G2349" s="9" t="s">
        <v>38</v>
      </c>
      <c r="H2349" s="9"/>
      <c r="I2349" s="9"/>
      <c r="J2349" s="9" t="s">
        <v>39</v>
      </c>
      <c r="K2349" s="9" t="s">
        <v>91</v>
      </c>
      <c r="L2349" s="9" t="s">
        <v>922</v>
      </c>
      <c r="M2349" s="9" t="s">
        <v>923</v>
      </c>
      <c r="N2349" s="9" t="s">
        <v>36</v>
      </c>
      <c r="O2349" s="9">
        <v>1</v>
      </c>
      <c r="P2349" s="9" t="s">
        <v>43</v>
      </c>
      <c r="Q2349" s="9">
        <v>22.65</v>
      </c>
      <c r="R2349" s="9"/>
      <c r="S2349" s="9"/>
      <c r="T2349" s="9"/>
      <c r="U2349" s="9"/>
      <c r="V2349" s="9"/>
      <c r="W2349" s="9"/>
      <c r="X2349" s="9"/>
      <c r="Y2349" s="9" t="s">
        <v>1206</v>
      </c>
      <c r="Z2349" s="9" t="s">
        <v>56</v>
      </c>
      <c r="AA2349" s="9" t="s">
        <v>11553</v>
      </c>
      <c r="AB2349" s="9" t="s">
        <v>47</v>
      </c>
      <c r="AC2349" s="9"/>
      <c r="AD2349" s="9" t="b">
        <v>0</v>
      </c>
      <c r="AE2349" s="9"/>
      <c r="AF2349" s="9"/>
      <c r="AG2349" s="14">
        <f t="shared" si="36"/>
        <v>43333</v>
      </c>
    </row>
    <row r="2350" spans="1:33">
      <c r="A2350" s="9" t="s">
        <v>11550</v>
      </c>
      <c r="B2350" s="9" t="s">
        <v>11550</v>
      </c>
      <c r="C2350" s="9" t="s">
        <v>11551</v>
      </c>
      <c r="D2350" s="9" t="s">
        <v>11552</v>
      </c>
      <c r="E2350" s="9" t="s">
        <v>36</v>
      </c>
      <c r="F2350" s="9" t="s">
        <v>37</v>
      </c>
      <c r="G2350" s="9" t="s">
        <v>38</v>
      </c>
      <c r="H2350" s="9"/>
      <c r="I2350" s="9"/>
      <c r="J2350" s="9" t="s">
        <v>39</v>
      </c>
      <c r="K2350" s="9" t="s">
        <v>921</v>
      </c>
      <c r="L2350" s="9" t="s">
        <v>139</v>
      </c>
      <c r="M2350" s="9" t="s">
        <v>140</v>
      </c>
      <c r="N2350" s="9" t="s">
        <v>36</v>
      </c>
      <c r="O2350" s="9">
        <v>1</v>
      </c>
      <c r="P2350" s="9" t="s">
        <v>43</v>
      </c>
      <c r="Q2350" s="9">
        <v>22.65</v>
      </c>
      <c r="R2350" s="9"/>
      <c r="S2350" s="9"/>
      <c r="T2350" s="9"/>
      <c r="U2350" s="9"/>
      <c r="V2350" s="9"/>
      <c r="W2350" s="9"/>
      <c r="X2350" s="9"/>
      <c r="Y2350" s="9" t="s">
        <v>1206</v>
      </c>
      <c r="Z2350" s="9" t="s">
        <v>56</v>
      </c>
      <c r="AA2350" s="9" t="s">
        <v>11553</v>
      </c>
      <c r="AB2350" s="9" t="s">
        <v>47</v>
      </c>
      <c r="AC2350" s="9"/>
      <c r="AD2350" s="9" t="b">
        <v>0</v>
      </c>
      <c r="AE2350" s="9"/>
      <c r="AF2350" s="9"/>
      <c r="AG2350" s="14">
        <f t="shared" si="36"/>
        <v>43333</v>
      </c>
    </row>
    <row r="2351" spans="1:33">
      <c r="A2351" s="9" t="s">
        <v>11554</v>
      </c>
      <c r="B2351" s="9" t="s">
        <v>11554</v>
      </c>
      <c r="C2351" s="9" t="s">
        <v>11555</v>
      </c>
      <c r="D2351" s="9" t="s">
        <v>11556</v>
      </c>
      <c r="E2351" s="9" t="s">
        <v>36</v>
      </c>
      <c r="F2351" s="9" t="s">
        <v>37</v>
      </c>
      <c r="G2351" s="9" t="s">
        <v>38</v>
      </c>
      <c r="H2351" s="9"/>
      <c r="I2351" s="9"/>
      <c r="J2351" s="9" t="s">
        <v>39</v>
      </c>
      <c r="K2351" s="9" t="s">
        <v>176</v>
      </c>
      <c r="L2351" s="9" t="s">
        <v>1275</v>
      </c>
      <c r="M2351" s="9" t="s">
        <v>1276</v>
      </c>
      <c r="N2351" s="9" t="s">
        <v>36</v>
      </c>
      <c r="O2351" s="9">
        <v>1</v>
      </c>
      <c r="P2351" s="9" t="s">
        <v>43</v>
      </c>
      <c r="Q2351" s="9">
        <v>15.99</v>
      </c>
      <c r="R2351" s="9"/>
      <c r="S2351" s="9"/>
      <c r="T2351" s="9"/>
      <c r="U2351" s="9"/>
      <c r="V2351" s="9"/>
      <c r="W2351" s="9"/>
      <c r="X2351" s="9"/>
      <c r="Y2351" s="9" t="s">
        <v>163</v>
      </c>
      <c r="Z2351" s="9" t="s">
        <v>75</v>
      </c>
      <c r="AA2351" s="9" t="s">
        <v>10702</v>
      </c>
      <c r="AB2351" s="9" t="s">
        <v>47</v>
      </c>
      <c r="AC2351" s="9"/>
      <c r="AD2351" s="9" t="b">
        <v>0</v>
      </c>
      <c r="AE2351" s="9"/>
      <c r="AF2351" s="9"/>
      <c r="AG2351" s="14">
        <f t="shared" si="36"/>
        <v>43333</v>
      </c>
    </row>
    <row r="2352" spans="1:33">
      <c r="A2352" s="9" t="s">
        <v>11557</v>
      </c>
      <c r="B2352" s="9" t="s">
        <v>11557</v>
      </c>
      <c r="C2352" s="9" t="s">
        <v>11558</v>
      </c>
      <c r="D2352" s="9" t="s">
        <v>11559</v>
      </c>
      <c r="E2352" s="9" t="s">
        <v>36</v>
      </c>
      <c r="F2352" s="9" t="s">
        <v>37</v>
      </c>
      <c r="G2352" s="9" t="s">
        <v>38</v>
      </c>
      <c r="H2352" s="9"/>
      <c r="I2352" s="9"/>
      <c r="J2352" s="9" t="s">
        <v>39</v>
      </c>
      <c r="K2352" s="9" t="s">
        <v>3317</v>
      </c>
      <c r="L2352" s="9" t="s">
        <v>5893</v>
      </c>
      <c r="M2352" s="9" t="s">
        <v>5894</v>
      </c>
      <c r="N2352" s="9" t="s">
        <v>36</v>
      </c>
      <c r="O2352" s="9">
        <v>1</v>
      </c>
      <c r="P2352" s="9" t="s">
        <v>43</v>
      </c>
      <c r="Q2352" s="9">
        <v>22.65</v>
      </c>
      <c r="R2352" s="9"/>
      <c r="S2352" s="9"/>
      <c r="T2352" s="9"/>
      <c r="U2352" s="9"/>
      <c r="V2352" s="9"/>
      <c r="W2352" s="9"/>
      <c r="X2352" s="9"/>
      <c r="Y2352" s="9" t="s">
        <v>439</v>
      </c>
      <c r="Z2352" s="9" t="s">
        <v>56</v>
      </c>
      <c r="AA2352" s="9" t="s">
        <v>11560</v>
      </c>
      <c r="AB2352" s="9" t="s">
        <v>47</v>
      </c>
      <c r="AC2352" s="9"/>
      <c r="AD2352" s="9" t="b">
        <v>0</v>
      </c>
      <c r="AE2352" s="9"/>
      <c r="AF2352" s="9"/>
      <c r="AG2352" s="14">
        <f t="shared" si="36"/>
        <v>43333</v>
      </c>
    </row>
    <row r="2353" spans="1:33">
      <c r="A2353" s="9" t="s">
        <v>11561</v>
      </c>
      <c r="B2353" s="9" t="s">
        <v>11561</v>
      </c>
      <c r="C2353" s="9" t="s">
        <v>11562</v>
      </c>
      <c r="D2353" s="9" t="s">
        <v>11563</v>
      </c>
      <c r="E2353" s="9" t="s">
        <v>36</v>
      </c>
      <c r="F2353" s="9" t="s">
        <v>37</v>
      </c>
      <c r="G2353" s="9" t="s">
        <v>38</v>
      </c>
      <c r="H2353" s="9"/>
      <c r="I2353" s="9"/>
      <c r="J2353" s="9" t="s">
        <v>39</v>
      </c>
      <c r="K2353" s="9" t="s">
        <v>10652</v>
      </c>
      <c r="L2353" s="9" t="s">
        <v>2901</v>
      </c>
      <c r="M2353" s="9" t="s">
        <v>2902</v>
      </c>
      <c r="N2353" s="9" t="s">
        <v>36</v>
      </c>
      <c r="O2353" s="9">
        <v>1</v>
      </c>
      <c r="P2353" s="9" t="s">
        <v>43</v>
      </c>
      <c r="Q2353" s="9">
        <v>35.99</v>
      </c>
      <c r="R2353" s="9"/>
      <c r="S2353" s="9">
        <v>8.73</v>
      </c>
      <c r="T2353" s="9"/>
      <c r="U2353" s="9"/>
      <c r="V2353" s="9"/>
      <c r="W2353" s="9"/>
      <c r="X2353" s="9"/>
      <c r="Y2353" s="9" t="s">
        <v>4770</v>
      </c>
      <c r="Z2353" s="9" t="s">
        <v>56</v>
      </c>
      <c r="AA2353" s="9" t="s">
        <v>4771</v>
      </c>
      <c r="AB2353" s="9" t="s">
        <v>47</v>
      </c>
      <c r="AC2353" s="9"/>
      <c r="AD2353" s="9" t="b">
        <v>0</v>
      </c>
      <c r="AE2353" s="9"/>
      <c r="AF2353" s="9"/>
      <c r="AG2353" s="14">
        <f t="shared" si="36"/>
        <v>43333</v>
      </c>
    </row>
    <row r="2354" spans="1:33">
      <c r="A2354" s="9" t="s">
        <v>11564</v>
      </c>
      <c r="B2354" s="9" t="s">
        <v>11564</v>
      </c>
      <c r="C2354" s="9" t="s">
        <v>11565</v>
      </c>
      <c r="D2354" s="9" t="s">
        <v>11566</v>
      </c>
      <c r="E2354" s="9" t="s">
        <v>36</v>
      </c>
      <c r="F2354" s="9" t="s">
        <v>37</v>
      </c>
      <c r="G2354" s="9" t="s">
        <v>38</v>
      </c>
      <c r="H2354" s="9"/>
      <c r="I2354" s="9"/>
      <c r="J2354" s="9" t="s">
        <v>39</v>
      </c>
      <c r="K2354" s="9" t="s">
        <v>1557</v>
      </c>
      <c r="L2354" s="9" t="s">
        <v>1558</v>
      </c>
      <c r="M2354" s="9" t="s">
        <v>1559</v>
      </c>
      <c r="N2354" s="9" t="s">
        <v>36</v>
      </c>
      <c r="O2354" s="9">
        <v>1</v>
      </c>
      <c r="P2354" s="9" t="s">
        <v>43</v>
      </c>
      <c r="Q2354" s="9">
        <v>17.99</v>
      </c>
      <c r="R2354" s="9"/>
      <c r="S2354" s="9"/>
      <c r="T2354" s="9"/>
      <c r="U2354" s="9"/>
      <c r="V2354" s="9"/>
      <c r="W2354" s="9"/>
      <c r="X2354" s="9"/>
      <c r="Y2354" s="9" t="s">
        <v>519</v>
      </c>
      <c r="Z2354" s="9" t="s">
        <v>56</v>
      </c>
      <c r="AA2354" s="9" t="s">
        <v>11567</v>
      </c>
      <c r="AB2354" s="9" t="s">
        <v>47</v>
      </c>
      <c r="AC2354" s="9"/>
      <c r="AD2354" s="9" t="b">
        <v>0</v>
      </c>
      <c r="AE2354" s="9"/>
      <c r="AF2354" s="9"/>
      <c r="AG2354" s="14">
        <f t="shared" si="36"/>
        <v>43333</v>
      </c>
    </row>
    <row r="2355" spans="1:33">
      <c r="A2355" s="9" t="s">
        <v>11568</v>
      </c>
      <c r="B2355" s="9" t="s">
        <v>11568</v>
      </c>
      <c r="C2355" s="9" t="s">
        <v>11569</v>
      </c>
      <c r="D2355" s="9" t="s">
        <v>11401</v>
      </c>
      <c r="E2355" s="9" t="s">
        <v>36</v>
      </c>
      <c r="F2355" s="9" t="s">
        <v>37</v>
      </c>
      <c r="G2355" s="9" t="s">
        <v>38</v>
      </c>
      <c r="H2355" s="9"/>
      <c r="I2355" s="9"/>
      <c r="J2355" s="9" t="s">
        <v>90</v>
      </c>
      <c r="K2355" s="9" t="s">
        <v>116</v>
      </c>
      <c r="L2355" s="9" t="s">
        <v>154</v>
      </c>
      <c r="M2355" s="9" t="s">
        <v>155</v>
      </c>
      <c r="N2355" s="9" t="s">
        <v>36</v>
      </c>
      <c r="O2355" s="9">
        <v>1</v>
      </c>
      <c r="P2355" s="9" t="s">
        <v>43</v>
      </c>
      <c r="Q2355" s="9">
        <v>29.99</v>
      </c>
      <c r="R2355" s="9"/>
      <c r="S2355" s="9">
        <v>6.23</v>
      </c>
      <c r="T2355" s="9"/>
      <c r="U2355" s="9"/>
      <c r="V2355" s="9"/>
      <c r="W2355" s="9"/>
      <c r="X2355" s="9"/>
      <c r="Y2355" s="9" t="s">
        <v>5449</v>
      </c>
      <c r="Z2355" s="9" t="s">
        <v>56</v>
      </c>
      <c r="AA2355" s="9" t="s">
        <v>11570</v>
      </c>
      <c r="AB2355" s="9" t="s">
        <v>47</v>
      </c>
      <c r="AC2355" s="9"/>
      <c r="AD2355" s="9" t="b">
        <v>0</v>
      </c>
      <c r="AE2355" s="9"/>
      <c r="AF2355" s="9"/>
      <c r="AG2355" s="14">
        <f t="shared" si="36"/>
        <v>43333</v>
      </c>
    </row>
    <row r="2356" spans="1:33">
      <c r="A2356" s="9" t="s">
        <v>11571</v>
      </c>
      <c r="B2356" s="9" t="s">
        <v>11571</v>
      </c>
      <c r="C2356" s="9" t="s">
        <v>11572</v>
      </c>
      <c r="D2356" s="9" t="s">
        <v>11573</v>
      </c>
      <c r="E2356" s="9" t="s">
        <v>36</v>
      </c>
      <c r="F2356" s="9" t="s">
        <v>37</v>
      </c>
      <c r="G2356" s="9" t="s">
        <v>38</v>
      </c>
      <c r="H2356" s="9"/>
      <c r="I2356" s="9"/>
      <c r="J2356" s="9" t="s">
        <v>39</v>
      </c>
      <c r="K2356" s="9" t="s">
        <v>11574</v>
      </c>
      <c r="L2356" s="9" t="s">
        <v>864</v>
      </c>
      <c r="M2356" s="9" t="s">
        <v>865</v>
      </c>
      <c r="N2356" s="9" t="s">
        <v>36</v>
      </c>
      <c r="O2356" s="9">
        <v>1</v>
      </c>
      <c r="P2356" s="9" t="s">
        <v>43</v>
      </c>
      <c r="Q2356" s="9">
        <v>35.99</v>
      </c>
      <c r="R2356" s="9"/>
      <c r="S2356" s="9"/>
      <c r="T2356" s="9"/>
      <c r="U2356" s="9"/>
      <c r="V2356" s="9"/>
      <c r="W2356" s="9"/>
      <c r="X2356" s="9"/>
      <c r="Y2356" s="9" t="s">
        <v>380</v>
      </c>
      <c r="Z2356" s="9" t="s">
        <v>56</v>
      </c>
      <c r="AA2356" s="9" t="s">
        <v>11575</v>
      </c>
      <c r="AB2356" s="9" t="s">
        <v>47</v>
      </c>
      <c r="AC2356" s="9"/>
      <c r="AD2356" s="9" t="b">
        <v>0</v>
      </c>
      <c r="AE2356" s="9"/>
      <c r="AF2356" s="9"/>
      <c r="AG2356" s="14">
        <f t="shared" si="36"/>
        <v>43333</v>
      </c>
    </row>
    <row r="2357" spans="1:33">
      <c r="A2357" s="9" t="s">
        <v>11576</v>
      </c>
      <c r="B2357" s="9" t="s">
        <v>11576</v>
      </c>
      <c r="C2357" s="9" t="s">
        <v>11577</v>
      </c>
      <c r="D2357" s="9" t="s">
        <v>11578</v>
      </c>
      <c r="E2357" s="9" t="s">
        <v>36</v>
      </c>
      <c r="F2357" s="9" t="s">
        <v>37</v>
      </c>
      <c r="G2357" s="9" t="s">
        <v>38</v>
      </c>
      <c r="H2357" s="9"/>
      <c r="I2357" s="9"/>
      <c r="J2357" s="9" t="s">
        <v>90</v>
      </c>
      <c r="K2357" s="9" t="s">
        <v>176</v>
      </c>
      <c r="L2357" s="9" t="s">
        <v>1275</v>
      </c>
      <c r="M2357" s="9" t="s">
        <v>1276</v>
      </c>
      <c r="N2357" s="9" t="s">
        <v>36</v>
      </c>
      <c r="O2357" s="9">
        <v>1</v>
      </c>
      <c r="P2357" s="9" t="s">
        <v>43</v>
      </c>
      <c r="Q2357" s="9">
        <v>15.99</v>
      </c>
      <c r="R2357" s="9"/>
      <c r="S2357" s="9">
        <v>3.26</v>
      </c>
      <c r="T2357" s="9"/>
      <c r="U2357" s="9"/>
      <c r="V2357" s="9"/>
      <c r="W2357" s="9"/>
      <c r="X2357" s="9">
        <v>3.26</v>
      </c>
      <c r="Y2357" s="9" t="s">
        <v>119</v>
      </c>
      <c r="Z2357" s="9" t="s">
        <v>56</v>
      </c>
      <c r="AA2357" s="9" t="s">
        <v>11579</v>
      </c>
      <c r="AB2357" s="9" t="s">
        <v>47</v>
      </c>
      <c r="AC2357" s="9" t="s">
        <v>97</v>
      </c>
      <c r="AD2357" s="9" t="b">
        <v>0</v>
      </c>
      <c r="AE2357" s="9"/>
      <c r="AF2357" s="9"/>
      <c r="AG2357" s="14">
        <f t="shared" si="36"/>
        <v>43333</v>
      </c>
    </row>
    <row r="2358" spans="1:33">
      <c r="A2358" s="9" t="s">
        <v>11576</v>
      </c>
      <c r="B2358" s="9" t="s">
        <v>11576</v>
      </c>
      <c r="C2358" s="9" t="s">
        <v>11577</v>
      </c>
      <c r="D2358" s="9" t="s">
        <v>11578</v>
      </c>
      <c r="E2358" s="9" t="s">
        <v>36</v>
      </c>
      <c r="F2358" s="9" t="s">
        <v>37</v>
      </c>
      <c r="G2358" s="9" t="s">
        <v>38</v>
      </c>
      <c r="H2358" s="9"/>
      <c r="I2358" s="9"/>
      <c r="J2358" s="9" t="s">
        <v>90</v>
      </c>
      <c r="K2358" s="9" t="s">
        <v>176</v>
      </c>
      <c r="L2358" s="9" t="s">
        <v>613</v>
      </c>
      <c r="M2358" s="9" t="s">
        <v>614</v>
      </c>
      <c r="N2358" s="9" t="s">
        <v>36</v>
      </c>
      <c r="O2358" s="9">
        <v>1</v>
      </c>
      <c r="P2358" s="9" t="s">
        <v>43</v>
      </c>
      <c r="Q2358" s="9">
        <v>15.99</v>
      </c>
      <c r="R2358" s="9"/>
      <c r="S2358" s="9">
        <v>3.27</v>
      </c>
      <c r="T2358" s="9"/>
      <c r="U2358" s="9"/>
      <c r="V2358" s="9"/>
      <c r="W2358" s="9"/>
      <c r="X2358" s="9">
        <v>3.27</v>
      </c>
      <c r="Y2358" s="9" t="s">
        <v>119</v>
      </c>
      <c r="Z2358" s="9" t="s">
        <v>56</v>
      </c>
      <c r="AA2358" s="9" t="s">
        <v>11579</v>
      </c>
      <c r="AB2358" s="9" t="s">
        <v>47</v>
      </c>
      <c r="AC2358" s="9" t="s">
        <v>97</v>
      </c>
      <c r="AD2358" s="9" t="b">
        <v>0</v>
      </c>
      <c r="AE2358" s="9"/>
      <c r="AF2358" s="9"/>
      <c r="AG2358" s="14">
        <f t="shared" si="36"/>
        <v>43333</v>
      </c>
    </row>
    <row r="2359" spans="1:33">
      <c r="A2359" s="9" t="s">
        <v>11580</v>
      </c>
      <c r="B2359" s="9" t="s">
        <v>11580</v>
      </c>
      <c r="C2359" s="9" t="s">
        <v>11581</v>
      </c>
      <c r="D2359" s="9" t="s">
        <v>11582</v>
      </c>
      <c r="E2359" s="9" t="s">
        <v>36</v>
      </c>
      <c r="F2359" s="9" t="s">
        <v>37</v>
      </c>
      <c r="G2359" s="9" t="s">
        <v>38</v>
      </c>
      <c r="H2359" s="9"/>
      <c r="I2359" s="9"/>
      <c r="J2359" s="9" t="s">
        <v>70</v>
      </c>
      <c r="K2359" s="9" t="s">
        <v>176</v>
      </c>
      <c r="L2359" s="9" t="s">
        <v>972</v>
      </c>
      <c r="M2359" s="9" t="s">
        <v>973</v>
      </c>
      <c r="N2359" s="9" t="s">
        <v>36</v>
      </c>
      <c r="O2359" s="9">
        <v>1</v>
      </c>
      <c r="P2359" s="9" t="s">
        <v>43</v>
      </c>
      <c r="Q2359" s="9">
        <v>15.99</v>
      </c>
      <c r="R2359" s="9"/>
      <c r="S2359" s="9">
        <v>13.98</v>
      </c>
      <c r="T2359" s="9"/>
      <c r="U2359" s="9"/>
      <c r="V2359" s="9"/>
      <c r="W2359" s="9"/>
      <c r="X2359" s="9"/>
      <c r="Y2359" s="9" t="s">
        <v>519</v>
      </c>
      <c r="Z2359" s="9" t="s">
        <v>56</v>
      </c>
      <c r="AA2359" s="9" t="s">
        <v>11583</v>
      </c>
      <c r="AB2359" s="9" t="s">
        <v>47</v>
      </c>
      <c r="AC2359" s="9"/>
      <c r="AD2359" s="9" t="b">
        <v>0</v>
      </c>
      <c r="AE2359" s="9"/>
      <c r="AF2359" s="9"/>
      <c r="AG2359" s="14">
        <f t="shared" si="36"/>
        <v>43333</v>
      </c>
    </row>
    <row r="2360" spans="1:33">
      <c r="A2360" s="9" t="s">
        <v>11584</v>
      </c>
      <c r="B2360" s="9" t="s">
        <v>11584</v>
      </c>
      <c r="C2360" s="9" t="s">
        <v>11585</v>
      </c>
      <c r="D2360" s="9" t="s">
        <v>11586</v>
      </c>
      <c r="E2360" s="9" t="s">
        <v>80</v>
      </c>
      <c r="F2360" s="9" t="s">
        <v>37</v>
      </c>
      <c r="G2360" s="9" t="s">
        <v>38</v>
      </c>
      <c r="H2360" s="9"/>
      <c r="I2360" s="9"/>
      <c r="J2360" s="9" t="s">
        <v>39</v>
      </c>
      <c r="K2360" s="9" t="s">
        <v>1138</v>
      </c>
      <c r="L2360" s="9" t="s">
        <v>1139</v>
      </c>
      <c r="M2360" s="9" t="s">
        <v>1140</v>
      </c>
      <c r="N2360" s="9" t="s">
        <v>80</v>
      </c>
      <c r="O2360" s="9">
        <v>0</v>
      </c>
      <c r="P2360" s="9"/>
      <c r="Q2360" s="9"/>
      <c r="R2360" s="9"/>
      <c r="S2360" s="9"/>
      <c r="T2360" s="9"/>
      <c r="U2360" s="9"/>
      <c r="V2360" s="9"/>
      <c r="W2360" s="9"/>
      <c r="X2360" s="9"/>
      <c r="Y2360" s="9" t="s">
        <v>10510</v>
      </c>
      <c r="Z2360" s="9" t="s">
        <v>431</v>
      </c>
      <c r="AA2360" s="9" t="s">
        <v>11587</v>
      </c>
      <c r="AB2360" s="9" t="s">
        <v>47</v>
      </c>
      <c r="AC2360" s="9"/>
      <c r="AD2360" s="9" t="b">
        <v>0</v>
      </c>
      <c r="AE2360" s="9"/>
      <c r="AF2360" s="9"/>
      <c r="AG2360" s="14">
        <f t="shared" si="36"/>
        <v>43333</v>
      </c>
    </row>
    <row r="2361" spans="1:33">
      <c r="A2361" s="9" t="s">
        <v>11588</v>
      </c>
      <c r="B2361" s="9" t="s">
        <v>11588</v>
      </c>
      <c r="C2361" s="9" t="s">
        <v>11589</v>
      </c>
      <c r="D2361" s="9" t="s">
        <v>11590</v>
      </c>
      <c r="E2361" s="9" t="s">
        <v>36</v>
      </c>
      <c r="F2361" s="9" t="s">
        <v>37</v>
      </c>
      <c r="G2361" s="9" t="s">
        <v>38</v>
      </c>
      <c r="H2361" s="9"/>
      <c r="I2361" s="9"/>
      <c r="J2361" s="9" t="s">
        <v>39</v>
      </c>
      <c r="K2361" s="9" t="s">
        <v>176</v>
      </c>
      <c r="L2361" s="9" t="s">
        <v>557</v>
      </c>
      <c r="M2361" s="9" t="s">
        <v>558</v>
      </c>
      <c r="N2361" s="9" t="s">
        <v>36</v>
      </c>
      <c r="O2361" s="9">
        <v>1</v>
      </c>
      <c r="P2361" s="9" t="s">
        <v>43</v>
      </c>
      <c r="Q2361" s="9">
        <v>15.99</v>
      </c>
      <c r="R2361" s="9"/>
      <c r="S2361" s="9"/>
      <c r="T2361" s="9"/>
      <c r="U2361" s="9"/>
      <c r="V2361" s="9"/>
      <c r="W2361" s="9"/>
      <c r="X2361" s="9"/>
      <c r="Y2361" s="9" t="s">
        <v>11591</v>
      </c>
      <c r="Z2361" s="9" t="s">
        <v>65</v>
      </c>
      <c r="AA2361" s="9" t="s">
        <v>11592</v>
      </c>
      <c r="AB2361" s="9" t="s">
        <v>47</v>
      </c>
      <c r="AC2361" s="9"/>
      <c r="AD2361" s="9" t="b">
        <v>0</v>
      </c>
      <c r="AE2361" s="9"/>
      <c r="AF2361" s="9"/>
      <c r="AG2361" s="14">
        <f t="shared" si="36"/>
        <v>43333</v>
      </c>
    </row>
    <row r="2362" spans="1:33">
      <c r="A2362" s="9" t="s">
        <v>11593</v>
      </c>
      <c r="B2362" s="9" t="s">
        <v>11593</v>
      </c>
      <c r="C2362" s="9" t="s">
        <v>11594</v>
      </c>
      <c r="D2362" s="9" t="s">
        <v>11595</v>
      </c>
      <c r="E2362" s="9" t="s">
        <v>36</v>
      </c>
      <c r="F2362" s="9" t="s">
        <v>37</v>
      </c>
      <c r="G2362" s="9" t="s">
        <v>38</v>
      </c>
      <c r="H2362" s="9"/>
      <c r="I2362" s="9"/>
      <c r="J2362" s="9" t="s">
        <v>90</v>
      </c>
      <c r="K2362" s="9" t="s">
        <v>11596</v>
      </c>
      <c r="L2362" s="9" t="s">
        <v>11597</v>
      </c>
      <c r="M2362" s="9" t="s">
        <v>11598</v>
      </c>
      <c r="N2362" s="9" t="s">
        <v>36</v>
      </c>
      <c r="O2362" s="9">
        <v>1</v>
      </c>
      <c r="P2362" s="9" t="s">
        <v>43</v>
      </c>
      <c r="Q2362" s="9">
        <v>26.99</v>
      </c>
      <c r="R2362" s="9"/>
      <c r="S2362" s="9">
        <v>2.93</v>
      </c>
      <c r="T2362" s="9"/>
      <c r="U2362" s="9"/>
      <c r="V2362" s="9"/>
      <c r="W2362" s="9"/>
      <c r="X2362" s="9">
        <v>2.93</v>
      </c>
      <c r="Y2362" s="9" t="s">
        <v>3954</v>
      </c>
      <c r="Z2362" s="9" t="s">
        <v>1827</v>
      </c>
      <c r="AA2362" s="9" t="s">
        <v>11599</v>
      </c>
      <c r="AB2362" s="9" t="s">
        <v>47</v>
      </c>
      <c r="AC2362" s="9" t="s">
        <v>97</v>
      </c>
      <c r="AD2362" s="9" t="b">
        <v>0</v>
      </c>
      <c r="AE2362" s="9"/>
      <c r="AF2362" s="9"/>
      <c r="AG2362" s="14">
        <f t="shared" si="36"/>
        <v>43333</v>
      </c>
    </row>
    <row r="2363" spans="1:33">
      <c r="A2363" s="9" t="s">
        <v>11600</v>
      </c>
      <c r="B2363" s="9" t="s">
        <v>11600</v>
      </c>
      <c r="C2363" s="9" t="s">
        <v>11601</v>
      </c>
      <c r="D2363" s="9" t="s">
        <v>11602</v>
      </c>
      <c r="E2363" s="9" t="s">
        <v>36</v>
      </c>
      <c r="F2363" s="9" t="s">
        <v>37</v>
      </c>
      <c r="G2363" s="9" t="s">
        <v>38</v>
      </c>
      <c r="H2363" s="9"/>
      <c r="I2363" s="9"/>
      <c r="J2363" s="9" t="s">
        <v>90</v>
      </c>
      <c r="K2363" s="9" t="s">
        <v>635</v>
      </c>
      <c r="L2363" s="9" t="s">
        <v>11603</v>
      </c>
      <c r="M2363" s="9" t="s">
        <v>11604</v>
      </c>
      <c r="N2363" s="9" t="s">
        <v>36</v>
      </c>
      <c r="O2363" s="9">
        <v>1</v>
      </c>
      <c r="P2363" s="9" t="s">
        <v>43</v>
      </c>
      <c r="Q2363" s="9">
        <v>29.99</v>
      </c>
      <c r="R2363" s="9"/>
      <c r="S2363" s="9"/>
      <c r="T2363" s="9"/>
      <c r="U2363" s="9"/>
      <c r="V2363" s="9"/>
      <c r="W2363" s="9"/>
      <c r="X2363" s="9"/>
      <c r="Y2363" s="9" t="s">
        <v>1954</v>
      </c>
      <c r="Z2363" s="9" t="s">
        <v>142</v>
      </c>
      <c r="AA2363" s="9" t="s">
        <v>11605</v>
      </c>
      <c r="AB2363" s="9" t="s">
        <v>47</v>
      </c>
      <c r="AC2363" s="9"/>
      <c r="AD2363" s="9" t="b">
        <v>0</v>
      </c>
      <c r="AE2363" s="9"/>
      <c r="AF2363" s="9"/>
      <c r="AG2363" s="14">
        <f t="shared" si="36"/>
        <v>43333</v>
      </c>
    </row>
    <row r="2364" spans="1:33">
      <c r="A2364" s="9" t="s">
        <v>11606</v>
      </c>
      <c r="B2364" s="9" t="s">
        <v>11606</v>
      </c>
      <c r="C2364" s="9" t="s">
        <v>11607</v>
      </c>
      <c r="D2364" s="9" t="s">
        <v>11608</v>
      </c>
      <c r="E2364" s="9" t="s">
        <v>36</v>
      </c>
      <c r="F2364" s="9" t="s">
        <v>37</v>
      </c>
      <c r="G2364" s="9" t="s">
        <v>38</v>
      </c>
      <c r="H2364" s="9"/>
      <c r="I2364" s="9"/>
      <c r="J2364" s="9" t="s">
        <v>39</v>
      </c>
      <c r="K2364" s="9" t="s">
        <v>280</v>
      </c>
      <c r="L2364" s="9" t="s">
        <v>11317</v>
      </c>
      <c r="M2364" s="9" t="s">
        <v>11318</v>
      </c>
      <c r="N2364" s="9" t="s">
        <v>36</v>
      </c>
      <c r="O2364" s="9">
        <v>1</v>
      </c>
      <c r="P2364" s="9" t="s">
        <v>43</v>
      </c>
      <c r="Q2364" s="9">
        <v>19.99</v>
      </c>
      <c r="R2364" s="9"/>
      <c r="S2364" s="9"/>
      <c r="T2364" s="9"/>
      <c r="U2364" s="9"/>
      <c r="V2364" s="9"/>
      <c r="W2364" s="9"/>
      <c r="X2364" s="9"/>
      <c r="Y2364" s="9" t="s">
        <v>444</v>
      </c>
      <c r="Z2364" s="9" t="s">
        <v>56</v>
      </c>
      <c r="AA2364" s="9" t="s">
        <v>11609</v>
      </c>
      <c r="AB2364" s="9" t="s">
        <v>47</v>
      </c>
      <c r="AC2364" s="9"/>
      <c r="AD2364" s="9" t="b">
        <v>0</v>
      </c>
      <c r="AE2364" s="9"/>
      <c r="AF2364" s="9"/>
      <c r="AG2364" s="14">
        <f t="shared" si="36"/>
        <v>43333</v>
      </c>
    </row>
    <row r="2365" spans="1:33">
      <c r="A2365" s="9" t="s">
        <v>11610</v>
      </c>
      <c r="B2365" s="9" t="s">
        <v>11610</v>
      </c>
      <c r="C2365" s="9" t="s">
        <v>11611</v>
      </c>
      <c r="D2365" s="9" t="s">
        <v>11612</v>
      </c>
      <c r="E2365" s="9" t="s">
        <v>36</v>
      </c>
      <c r="F2365" s="9" t="s">
        <v>37</v>
      </c>
      <c r="G2365" s="9" t="s">
        <v>38</v>
      </c>
      <c r="H2365" s="9"/>
      <c r="I2365" s="9"/>
      <c r="J2365" s="9" t="s">
        <v>39</v>
      </c>
      <c r="K2365" s="9" t="s">
        <v>4463</v>
      </c>
      <c r="L2365" s="9" t="s">
        <v>11613</v>
      </c>
      <c r="M2365" s="9" t="s">
        <v>11614</v>
      </c>
      <c r="N2365" s="9" t="s">
        <v>36</v>
      </c>
      <c r="O2365" s="9">
        <v>1</v>
      </c>
      <c r="P2365" s="9" t="s">
        <v>43</v>
      </c>
      <c r="Q2365" s="9">
        <v>29.99</v>
      </c>
      <c r="R2365" s="9"/>
      <c r="S2365" s="9">
        <v>3.48</v>
      </c>
      <c r="T2365" s="9"/>
      <c r="U2365" s="9"/>
      <c r="V2365" s="9"/>
      <c r="W2365" s="9"/>
      <c r="X2365" s="9"/>
      <c r="Y2365" s="9" t="s">
        <v>380</v>
      </c>
      <c r="Z2365" s="9" t="s">
        <v>56</v>
      </c>
      <c r="AA2365" s="9" t="s">
        <v>11615</v>
      </c>
      <c r="AB2365" s="9" t="s">
        <v>47</v>
      </c>
      <c r="AC2365" s="9"/>
      <c r="AD2365" s="9" t="b">
        <v>0</v>
      </c>
      <c r="AE2365" s="9"/>
      <c r="AF2365" s="9"/>
      <c r="AG2365" s="14">
        <f t="shared" si="36"/>
        <v>43333</v>
      </c>
    </row>
    <row r="2366" spans="1:33">
      <c r="A2366" s="9" t="s">
        <v>11616</v>
      </c>
      <c r="B2366" s="9" t="s">
        <v>11616</v>
      </c>
      <c r="C2366" s="9" t="s">
        <v>11617</v>
      </c>
      <c r="D2366" s="9" t="s">
        <v>11618</v>
      </c>
      <c r="E2366" s="9" t="s">
        <v>36</v>
      </c>
      <c r="F2366" s="9" t="s">
        <v>37</v>
      </c>
      <c r="G2366" s="9" t="s">
        <v>38</v>
      </c>
      <c r="H2366" s="9"/>
      <c r="I2366" s="9"/>
      <c r="J2366" s="9" t="s">
        <v>39</v>
      </c>
      <c r="K2366" s="9" t="s">
        <v>10033</v>
      </c>
      <c r="L2366" s="9" t="s">
        <v>335</v>
      </c>
      <c r="M2366" s="9" t="s">
        <v>336</v>
      </c>
      <c r="N2366" s="9" t="s">
        <v>36</v>
      </c>
      <c r="O2366" s="9">
        <v>1</v>
      </c>
      <c r="P2366" s="9" t="s">
        <v>43</v>
      </c>
      <c r="Q2366" s="9">
        <v>19.99</v>
      </c>
      <c r="R2366" s="9"/>
      <c r="S2366" s="9"/>
      <c r="T2366" s="9"/>
      <c r="U2366" s="9"/>
      <c r="V2366" s="9"/>
      <c r="W2366" s="9"/>
      <c r="X2366" s="9"/>
      <c r="Y2366" s="9" t="s">
        <v>1006</v>
      </c>
      <c r="Z2366" s="9" t="s">
        <v>149</v>
      </c>
      <c r="AA2366" s="9" t="s">
        <v>11619</v>
      </c>
      <c r="AB2366" s="9" t="s">
        <v>47</v>
      </c>
      <c r="AC2366" s="9"/>
      <c r="AD2366" s="9" t="b">
        <v>0</v>
      </c>
      <c r="AE2366" s="9"/>
      <c r="AF2366" s="9"/>
      <c r="AG2366" s="14">
        <f t="shared" si="36"/>
        <v>43333</v>
      </c>
    </row>
    <row r="2367" spans="1:33">
      <c r="A2367" s="9" t="s">
        <v>11620</v>
      </c>
      <c r="B2367" s="9" t="s">
        <v>11620</v>
      </c>
      <c r="C2367" s="9" t="s">
        <v>11621</v>
      </c>
      <c r="D2367" s="9" t="s">
        <v>11622</v>
      </c>
      <c r="E2367" s="9" t="s">
        <v>36</v>
      </c>
      <c r="F2367" s="9" t="s">
        <v>37</v>
      </c>
      <c r="G2367" s="9" t="s">
        <v>38</v>
      </c>
      <c r="H2367" s="9"/>
      <c r="I2367" s="9"/>
      <c r="J2367" s="9" t="s">
        <v>70</v>
      </c>
      <c r="K2367" s="9" t="s">
        <v>350</v>
      </c>
      <c r="L2367" s="9" t="s">
        <v>5054</v>
      </c>
      <c r="M2367" s="9" t="s">
        <v>5055</v>
      </c>
      <c r="N2367" s="9" t="s">
        <v>36</v>
      </c>
      <c r="O2367" s="9">
        <v>1</v>
      </c>
      <c r="P2367" s="9" t="s">
        <v>43</v>
      </c>
      <c r="Q2367" s="9">
        <v>25.99</v>
      </c>
      <c r="R2367" s="9"/>
      <c r="S2367" s="9">
        <v>5.98</v>
      </c>
      <c r="T2367" s="9"/>
      <c r="U2367" s="9"/>
      <c r="V2367" s="9"/>
      <c r="W2367" s="9"/>
      <c r="X2367" s="9"/>
      <c r="Y2367" s="9" t="s">
        <v>1103</v>
      </c>
      <c r="Z2367" s="9" t="s">
        <v>149</v>
      </c>
      <c r="AA2367" s="9" t="s">
        <v>11623</v>
      </c>
      <c r="AB2367" s="9" t="s">
        <v>47</v>
      </c>
      <c r="AC2367" s="9"/>
      <c r="AD2367" s="9" t="b">
        <v>0</v>
      </c>
      <c r="AE2367" s="9"/>
      <c r="AF2367" s="9"/>
      <c r="AG2367" s="14">
        <f t="shared" si="36"/>
        <v>43333</v>
      </c>
    </row>
    <row r="2368" spans="1:33">
      <c r="A2368" s="9" t="s">
        <v>11624</v>
      </c>
      <c r="B2368" s="9" t="s">
        <v>11624</v>
      </c>
      <c r="C2368" s="9" t="s">
        <v>11625</v>
      </c>
      <c r="D2368" s="9" t="s">
        <v>11626</v>
      </c>
      <c r="E2368" s="9" t="s">
        <v>36</v>
      </c>
      <c r="F2368" s="9" t="s">
        <v>37</v>
      </c>
      <c r="G2368" s="9" t="s">
        <v>38</v>
      </c>
      <c r="H2368" s="9"/>
      <c r="I2368" s="9"/>
      <c r="J2368" s="9" t="s">
        <v>39</v>
      </c>
      <c r="K2368" s="9" t="s">
        <v>176</v>
      </c>
      <c r="L2368" s="9" t="s">
        <v>4452</v>
      </c>
      <c r="M2368" s="9" t="s">
        <v>4453</v>
      </c>
      <c r="N2368" s="9" t="s">
        <v>36</v>
      </c>
      <c r="O2368" s="9">
        <v>1</v>
      </c>
      <c r="P2368" s="9" t="s">
        <v>43</v>
      </c>
      <c r="Q2368" s="9">
        <v>15.99</v>
      </c>
      <c r="R2368" s="9"/>
      <c r="S2368" s="9"/>
      <c r="T2368" s="9"/>
      <c r="U2368" s="9"/>
      <c r="V2368" s="9"/>
      <c r="W2368" s="9"/>
      <c r="X2368" s="9"/>
      <c r="Y2368" s="9" t="s">
        <v>1006</v>
      </c>
      <c r="Z2368" s="9" t="s">
        <v>149</v>
      </c>
      <c r="AA2368" s="9" t="s">
        <v>11627</v>
      </c>
      <c r="AB2368" s="9" t="s">
        <v>47</v>
      </c>
      <c r="AC2368" s="9"/>
      <c r="AD2368" s="9" t="b">
        <v>0</v>
      </c>
      <c r="AE2368" s="9"/>
      <c r="AF2368" s="9"/>
      <c r="AG2368" s="14">
        <f t="shared" si="36"/>
        <v>43333</v>
      </c>
    </row>
    <row r="2369" spans="1:33">
      <c r="A2369" s="9" t="s">
        <v>11628</v>
      </c>
      <c r="B2369" s="9" t="s">
        <v>11628</v>
      </c>
      <c r="C2369" s="9" t="s">
        <v>11629</v>
      </c>
      <c r="D2369" s="9" t="s">
        <v>11630</v>
      </c>
      <c r="E2369" s="9" t="s">
        <v>36</v>
      </c>
      <c r="F2369" s="9" t="s">
        <v>37</v>
      </c>
      <c r="G2369" s="9" t="s">
        <v>38</v>
      </c>
      <c r="H2369" s="9"/>
      <c r="I2369" s="9"/>
      <c r="J2369" s="9" t="s">
        <v>39</v>
      </c>
      <c r="K2369" s="9" t="s">
        <v>5004</v>
      </c>
      <c r="L2369" s="9" t="s">
        <v>5005</v>
      </c>
      <c r="M2369" s="9" t="s">
        <v>5006</v>
      </c>
      <c r="N2369" s="9" t="s">
        <v>36</v>
      </c>
      <c r="O2369" s="9">
        <v>1</v>
      </c>
      <c r="P2369" s="9" t="s">
        <v>43</v>
      </c>
      <c r="Q2369" s="9">
        <v>35.99</v>
      </c>
      <c r="R2369" s="9"/>
      <c r="S2369" s="9"/>
      <c r="T2369" s="9"/>
      <c r="U2369" s="9"/>
      <c r="V2369" s="9"/>
      <c r="W2369" s="9"/>
      <c r="X2369" s="9"/>
      <c r="Y2369" s="9" t="s">
        <v>2615</v>
      </c>
      <c r="Z2369" s="9" t="s">
        <v>149</v>
      </c>
      <c r="AA2369" s="9" t="s">
        <v>11631</v>
      </c>
      <c r="AB2369" s="9" t="s">
        <v>47</v>
      </c>
      <c r="AC2369" s="9"/>
      <c r="AD2369" s="9" t="b">
        <v>0</v>
      </c>
      <c r="AE2369" s="9"/>
      <c r="AF2369" s="9"/>
      <c r="AG2369" s="14">
        <f t="shared" si="36"/>
        <v>43333</v>
      </c>
    </row>
    <row r="2370" spans="1:33">
      <c r="A2370" s="9" t="s">
        <v>11632</v>
      </c>
      <c r="B2370" s="9" t="s">
        <v>11632</v>
      </c>
      <c r="C2370" s="9" t="s">
        <v>11633</v>
      </c>
      <c r="D2370" s="9" t="s">
        <v>11634</v>
      </c>
      <c r="E2370" s="9" t="s">
        <v>36</v>
      </c>
      <c r="F2370" s="9" t="s">
        <v>37</v>
      </c>
      <c r="G2370" s="9" t="s">
        <v>38</v>
      </c>
      <c r="H2370" s="9"/>
      <c r="I2370" s="9"/>
      <c r="J2370" s="9" t="s">
        <v>39</v>
      </c>
      <c r="K2370" s="9" t="s">
        <v>6262</v>
      </c>
      <c r="L2370" s="9" t="s">
        <v>6263</v>
      </c>
      <c r="M2370" s="9" t="s">
        <v>6264</v>
      </c>
      <c r="N2370" s="9" t="s">
        <v>36</v>
      </c>
      <c r="O2370" s="9">
        <v>1</v>
      </c>
      <c r="P2370" s="9" t="s">
        <v>43</v>
      </c>
      <c r="Q2370" s="9">
        <v>20.99</v>
      </c>
      <c r="R2370" s="9"/>
      <c r="S2370" s="9"/>
      <c r="T2370" s="9"/>
      <c r="U2370" s="9"/>
      <c r="V2370" s="9"/>
      <c r="W2370" s="9"/>
      <c r="X2370" s="9"/>
      <c r="Y2370" s="9" t="s">
        <v>5629</v>
      </c>
      <c r="Z2370" s="9" t="s">
        <v>149</v>
      </c>
      <c r="AA2370" s="9" t="s">
        <v>11635</v>
      </c>
      <c r="AB2370" s="9" t="s">
        <v>47</v>
      </c>
      <c r="AC2370" s="9"/>
      <c r="AD2370" s="9" t="b">
        <v>0</v>
      </c>
      <c r="AE2370" s="9"/>
      <c r="AF2370" s="9"/>
      <c r="AG2370" s="14">
        <f t="shared" ref="AG2370:AG2433" si="37">DATEVALUE(LEFT(C2370,10))</f>
        <v>43333</v>
      </c>
    </row>
    <row r="2371" spans="1:33">
      <c r="A2371" s="9" t="s">
        <v>11636</v>
      </c>
      <c r="B2371" s="9" t="s">
        <v>11636</v>
      </c>
      <c r="C2371" s="9" t="s">
        <v>11637</v>
      </c>
      <c r="D2371" s="9" t="s">
        <v>11638</v>
      </c>
      <c r="E2371" s="9" t="s">
        <v>36</v>
      </c>
      <c r="F2371" s="9" t="s">
        <v>37</v>
      </c>
      <c r="G2371" s="9" t="s">
        <v>38</v>
      </c>
      <c r="H2371" s="9"/>
      <c r="I2371" s="9"/>
      <c r="J2371" s="9" t="s">
        <v>39</v>
      </c>
      <c r="K2371" s="9" t="s">
        <v>176</v>
      </c>
      <c r="L2371" s="9" t="s">
        <v>1275</v>
      </c>
      <c r="M2371" s="9" t="s">
        <v>1276</v>
      </c>
      <c r="N2371" s="9" t="s">
        <v>36</v>
      </c>
      <c r="O2371" s="9">
        <v>1</v>
      </c>
      <c r="P2371" s="9" t="s">
        <v>43</v>
      </c>
      <c r="Q2371" s="9">
        <v>15.99</v>
      </c>
      <c r="R2371" s="9"/>
      <c r="S2371" s="9"/>
      <c r="T2371" s="9"/>
      <c r="U2371" s="9"/>
      <c r="V2371" s="9"/>
      <c r="W2371" s="9"/>
      <c r="X2371" s="9"/>
      <c r="Y2371" s="9" t="s">
        <v>188</v>
      </c>
      <c r="Z2371" s="9" t="s">
        <v>75</v>
      </c>
      <c r="AA2371" s="9" t="s">
        <v>11639</v>
      </c>
      <c r="AB2371" s="9" t="s">
        <v>47</v>
      </c>
      <c r="AC2371" s="9"/>
      <c r="AD2371" s="9" t="b">
        <v>0</v>
      </c>
      <c r="AE2371" s="9"/>
      <c r="AF2371" s="9"/>
      <c r="AG2371" s="14">
        <f t="shared" si="37"/>
        <v>43333</v>
      </c>
    </row>
    <row r="2372" spans="1:33">
      <c r="A2372" s="9" t="s">
        <v>11640</v>
      </c>
      <c r="B2372" s="9" t="s">
        <v>11640</v>
      </c>
      <c r="C2372" s="9" t="s">
        <v>11641</v>
      </c>
      <c r="D2372" s="9" t="s">
        <v>11642</v>
      </c>
      <c r="E2372" s="9" t="s">
        <v>36</v>
      </c>
      <c r="F2372" s="9" t="s">
        <v>37</v>
      </c>
      <c r="G2372" s="9" t="s">
        <v>38</v>
      </c>
      <c r="H2372" s="9"/>
      <c r="I2372" s="9"/>
      <c r="J2372" s="9" t="s">
        <v>90</v>
      </c>
      <c r="K2372" s="9" t="s">
        <v>3482</v>
      </c>
      <c r="L2372" s="9" t="s">
        <v>3483</v>
      </c>
      <c r="M2372" s="9" t="s">
        <v>3484</v>
      </c>
      <c r="N2372" s="9" t="s">
        <v>36</v>
      </c>
      <c r="O2372" s="9">
        <v>1</v>
      </c>
      <c r="P2372" s="9" t="s">
        <v>43</v>
      </c>
      <c r="Q2372" s="9">
        <v>20.99</v>
      </c>
      <c r="R2372" s="9"/>
      <c r="S2372" s="9">
        <v>5.48</v>
      </c>
      <c r="T2372" s="9"/>
      <c r="U2372" s="9"/>
      <c r="V2372" s="9"/>
      <c r="W2372" s="9"/>
      <c r="X2372" s="9"/>
      <c r="Y2372" s="9" t="s">
        <v>2296</v>
      </c>
      <c r="Z2372" s="9" t="s">
        <v>65</v>
      </c>
      <c r="AA2372" s="9" t="s">
        <v>11643</v>
      </c>
      <c r="AB2372" s="9" t="s">
        <v>47</v>
      </c>
      <c r="AC2372" s="9"/>
      <c r="AD2372" s="9" t="b">
        <v>0</v>
      </c>
      <c r="AE2372" s="9"/>
      <c r="AF2372" s="9"/>
      <c r="AG2372" s="14">
        <f t="shared" si="37"/>
        <v>43333</v>
      </c>
    </row>
    <row r="2373" spans="1:33">
      <c r="A2373" s="9" t="s">
        <v>11644</v>
      </c>
      <c r="B2373" s="9" t="s">
        <v>11644</v>
      </c>
      <c r="C2373" s="9" t="s">
        <v>11645</v>
      </c>
      <c r="D2373" s="9" t="s">
        <v>11646</v>
      </c>
      <c r="E2373" s="9" t="s">
        <v>36</v>
      </c>
      <c r="F2373" s="9" t="s">
        <v>37</v>
      </c>
      <c r="G2373" s="9" t="s">
        <v>38</v>
      </c>
      <c r="H2373" s="9"/>
      <c r="I2373" s="9"/>
      <c r="J2373" s="9" t="s">
        <v>39</v>
      </c>
      <c r="K2373" s="9" t="s">
        <v>4463</v>
      </c>
      <c r="L2373" s="9" t="s">
        <v>11647</v>
      </c>
      <c r="M2373" s="9" t="s">
        <v>11648</v>
      </c>
      <c r="N2373" s="9" t="s">
        <v>36</v>
      </c>
      <c r="O2373" s="9">
        <v>1</v>
      </c>
      <c r="P2373" s="9" t="s">
        <v>43</v>
      </c>
      <c r="Q2373" s="9">
        <v>29.99</v>
      </c>
      <c r="R2373" s="9"/>
      <c r="S2373" s="9"/>
      <c r="T2373" s="9"/>
      <c r="U2373" s="9"/>
      <c r="V2373" s="9"/>
      <c r="W2373" s="9"/>
      <c r="X2373" s="9"/>
      <c r="Y2373" s="9" t="s">
        <v>11649</v>
      </c>
      <c r="Z2373" s="9" t="s">
        <v>586</v>
      </c>
      <c r="AA2373" s="9" t="s">
        <v>11650</v>
      </c>
      <c r="AB2373" s="9" t="s">
        <v>47</v>
      </c>
      <c r="AC2373" s="9"/>
      <c r="AD2373" s="9" t="b">
        <v>0</v>
      </c>
      <c r="AE2373" s="9"/>
      <c r="AF2373" s="9"/>
      <c r="AG2373" s="14">
        <f t="shared" si="37"/>
        <v>43333</v>
      </c>
    </row>
    <row r="2374" spans="1:33">
      <c r="A2374" s="9" t="s">
        <v>11644</v>
      </c>
      <c r="B2374" s="9" t="s">
        <v>11644</v>
      </c>
      <c r="C2374" s="9" t="s">
        <v>11645</v>
      </c>
      <c r="D2374" s="9" t="s">
        <v>11646</v>
      </c>
      <c r="E2374" s="9" t="s">
        <v>36</v>
      </c>
      <c r="F2374" s="9" t="s">
        <v>37</v>
      </c>
      <c r="G2374" s="9" t="s">
        <v>38</v>
      </c>
      <c r="H2374" s="9"/>
      <c r="I2374" s="9"/>
      <c r="J2374" s="9" t="s">
        <v>39</v>
      </c>
      <c r="K2374" s="9" t="s">
        <v>11379</v>
      </c>
      <c r="L2374" s="9" t="s">
        <v>759</v>
      </c>
      <c r="M2374" s="9" t="s">
        <v>760</v>
      </c>
      <c r="N2374" s="9" t="s">
        <v>36</v>
      </c>
      <c r="O2374" s="9">
        <v>1</v>
      </c>
      <c r="P2374" s="9" t="s">
        <v>43</v>
      </c>
      <c r="Q2374" s="9">
        <v>35.99</v>
      </c>
      <c r="R2374" s="9"/>
      <c r="S2374" s="9"/>
      <c r="T2374" s="9"/>
      <c r="U2374" s="9"/>
      <c r="V2374" s="9"/>
      <c r="W2374" s="9"/>
      <c r="X2374" s="9"/>
      <c r="Y2374" s="9" t="s">
        <v>11649</v>
      </c>
      <c r="Z2374" s="9" t="s">
        <v>586</v>
      </c>
      <c r="AA2374" s="9" t="s">
        <v>11650</v>
      </c>
      <c r="AB2374" s="9" t="s">
        <v>47</v>
      </c>
      <c r="AC2374" s="9"/>
      <c r="AD2374" s="9" t="b">
        <v>0</v>
      </c>
      <c r="AE2374" s="9"/>
      <c r="AF2374" s="9"/>
      <c r="AG2374" s="14">
        <f t="shared" si="37"/>
        <v>43333</v>
      </c>
    </row>
    <row r="2375" spans="1:33">
      <c r="A2375" s="9" t="s">
        <v>11651</v>
      </c>
      <c r="B2375" s="9" t="s">
        <v>11651</v>
      </c>
      <c r="C2375" s="9" t="s">
        <v>11652</v>
      </c>
      <c r="D2375" s="9" t="s">
        <v>11653</v>
      </c>
      <c r="E2375" s="9" t="s">
        <v>36</v>
      </c>
      <c r="F2375" s="9" t="s">
        <v>37</v>
      </c>
      <c r="G2375" s="9" t="s">
        <v>38</v>
      </c>
      <c r="H2375" s="9"/>
      <c r="I2375" s="9"/>
      <c r="J2375" s="9" t="s">
        <v>39</v>
      </c>
      <c r="K2375" s="9" t="s">
        <v>9064</v>
      </c>
      <c r="L2375" s="9" t="s">
        <v>11654</v>
      </c>
      <c r="M2375" s="9" t="s">
        <v>9066</v>
      </c>
      <c r="N2375" s="9" t="s">
        <v>36</v>
      </c>
      <c r="O2375" s="9">
        <v>1</v>
      </c>
      <c r="P2375" s="9" t="s">
        <v>43</v>
      </c>
      <c r="Q2375" s="9">
        <v>21.99</v>
      </c>
      <c r="R2375" s="9"/>
      <c r="S2375" s="9"/>
      <c r="T2375" s="9"/>
      <c r="U2375" s="9"/>
      <c r="V2375" s="9"/>
      <c r="W2375" s="9"/>
      <c r="X2375" s="9"/>
      <c r="Y2375" s="9" t="s">
        <v>876</v>
      </c>
      <c r="Z2375" s="9" t="s">
        <v>149</v>
      </c>
      <c r="AA2375" s="9" t="s">
        <v>11655</v>
      </c>
      <c r="AB2375" s="9" t="s">
        <v>47</v>
      </c>
      <c r="AC2375" s="9"/>
      <c r="AD2375" s="9" t="b">
        <v>0</v>
      </c>
      <c r="AE2375" s="9"/>
      <c r="AF2375" s="9"/>
      <c r="AG2375" s="14">
        <f t="shared" si="37"/>
        <v>43333</v>
      </c>
    </row>
    <row r="2376" spans="1:33">
      <c r="A2376" s="9" t="s">
        <v>11656</v>
      </c>
      <c r="B2376" s="9" t="s">
        <v>11656</v>
      </c>
      <c r="C2376" s="9" t="s">
        <v>11657</v>
      </c>
      <c r="D2376" s="9" t="s">
        <v>11658</v>
      </c>
      <c r="E2376" s="9" t="s">
        <v>36</v>
      </c>
      <c r="F2376" s="9" t="s">
        <v>37</v>
      </c>
      <c r="G2376" s="9" t="s">
        <v>38</v>
      </c>
      <c r="H2376" s="9"/>
      <c r="I2376" s="9"/>
      <c r="J2376" s="9" t="s">
        <v>39</v>
      </c>
      <c r="K2376" s="9" t="s">
        <v>280</v>
      </c>
      <c r="L2376" s="9" t="s">
        <v>6098</v>
      </c>
      <c r="M2376" s="9" t="s">
        <v>6099</v>
      </c>
      <c r="N2376" s="9" t="s">
        <v>36</v>
      </c>
      <c r="O2376" s="9">
        <v>1</v>
      </c>
      <c r="P2376" s="9" t="s">
        <v>43</v>
      </c>
      <c r="Q2376" s="9">
        <v>16.99</v>
      </c>
      <c r="R2376" s="9"/>
      <c r="S2376" s="9"/>
      <c r="T2376" s="9"/>
      <c r="U2376" s="9"/>
      <c r="V2376" s="9"/>
      <c r="W2376" s="9"/>
      <c r="X2376" s="9"/>
      <c r="Y2376" s="9" t="s">
        <v>188</v>
      </c>
      <c r="Z2376" s="9" t="s">
        <v>75</v>
      </c>
      <c r="AA2376" s="9" t="s">
        <v>11659</v>
      </c>
      <c r="AB2376" s="9" t="s">
        <v>47</v>
      </c>
      <c r="AC2376" s="9"/>
      <c r="AD2376" s="9" t="b">
        <v>0</v>
      </c>
      <c r="AE2376" s="9"/>
      <c r="AF2376" s="9"/>
      <c r="AG2376" s="14">
        <f t="shared" si="37"/>
        <v>43333</v>
      </c>
    </row>
    <row r="2377" spans="1:33">
      <c r="A2377" s="9" t="s">
        <v>11660</v>
      </c>
      <c r="B2377" s="9" t="s">
        <v>11660</v>
      </c>
      <c r="C2377" s="9" t="s">
        <v>11661</v>
      </c>
      <c r="D2377" s="9" t="s">
        <v>11662</v>
      </c>
      <c r="E2377" s="9" t="s">
        <v>36</v>
      </c>
      <c r="F2377" s="9" t="s">
        <v>37</v>
      </c>
      <c r="G2377" s="9" t="s">
        <v>38</v>
      </c>
      <c r="H2377" s="9"/>
      <c r="I2377" s="9"/>
      <c r="J2377" s="9" t="s">
        <v>90</v>
      </c>
      <c r="K2377" s="9" t="s">
        <v>176</v>
      </c>
      <c r="L2377" s="9" t="s">
        <v>1255</v>
      </c>
      <c r="M2377" s="9" t="s">
        <v>1256</v>
      </c>
      <c r="N2377" s="9" t="s">
        <v>36</v>
      </c>
      <c r="O2377" s="9">
        <v>1</v>
      </c>
      <c r="P2377" s="9" t="s">
        <v>43</v>
      </c>
      <c r="Q2377" s="9">
        <v>15.99</v>
      </c>
      <c r="R2377" s="9"/>
      <c r="S2377" s="9">
        <v>3.27</v>
      </c>
      <c r="T2377" s="9"/>
      <c r="U2377" s="9"/>
      <c r="V2377" s="9"/>
      <c r="W2377" s="9"/>
      <c r="X2377" s="9">
        <v>3.27</v>
      </c>
      <c r="Y2377" s="9" t="s">
        <v>257</v>
      </c>
      <c r="Z2377" s="9" t="s">
        <v>75</v>
      </c>
      <c r="AA2377" s="9" t="s">
        <v>11663</v>
      </c>
      <c r="AB2377" s="9" t="s">
        <v>47</v>
      </c>
      <c r="AC2377" s="9" t="s">
        <v>97</v>
      </c>
      <c r="AD2377" s="9" t="b">
        <v>0</v>
      </c>
      <c r="AE2377" s="9"/>
      <c r="AF2377" s="9"/>
      <c r="AG2377" s="14">
        <f t="shared" si="37"/>
        <v>43333</v>
      </c>
    </row>
    <row r="2378" spans="1:33">
      <c r="A2378" s="9" t="s">
        <v>11664</v>
      </c>
      <c r="B2378" s="9" t="s">
        <v>11664</v>
      </c>
      <c r="C2378" s="9" t="s">
        <v>11665</v>
      </c>
      <c r="D2378" s="9" t="s">
        <v>11666</v>
      </c>
      <c r="E2378" s="9" t="s">
        <v>36</v>
      </c>
      <c r="F2378" s="9" t="s">
        <v>37</v>
      </c>
      <c r="G2378" s="9" t="s">
        <v>38</v>
      </c>
      <c r="H2378" s="9"/>
      <c r="I2378" s="9"/>
      <c r="J2378" s="9" t="s">
        <v>90</v>
      </c>
      <c r="K2378" s="9" t="s">
        <v>5892</v>
      </c>
      <c r="L2378" s="9" t="s">
        <v>2968</v>
      </c>
      <c r="M2378" s="9" t="s">
        <v>2969</v>
      </c>
      <c r="N2378" s="9" t="s">
        <v>36</v>
      </c>
      <c r="O2378" s="9">
        <v>1</v>
      </c>
      <c r="P2378" s="9" t="s">
        <v>43</v>
      </c>
      <c r="Q2378" s="9">
        <v>25.99</v>
      </c>
      <c r="R2378" s="9"/>
      <c r="S2378" s="9">
        <v>3.92</v>
      </c>
      <c r="T2378" s="9"/>
      <c r="U2378" s="9"/>
      <c r="V2378" s="9"/>
      <c r="W2378" s="9"/>
      <c r="X2378" s="9">
        <v>3.92</v>
      </c>
      <c r="Y2378" s="9" t="s">
        <v>4251</v>
      </c>
      <c r="Z2378" s="9" t="s">
        <v>859</v>
      </c>
      <c r="AA2378" s="9" t="s">
        <v>11667</v>
      </c>
      <c r="AB2378" s="9" t="s">
        <v>47</v>
      </c>
      <c r="AC2378" s="9" t="s">
        <v>97</v>
      </c>
      <c r="AD2378" s="9" t="b">
        <v>0</v>
      </c>
      <c r="AE2378" s="9"/>
      <c r="AF2378" s="9"/>
      <c r="AG2378" s="14">
        <f t="shared" si="37"/>
        <v>43333</v>
      </c>
    </row>
    <row r="2379" spans="1:33">
      <c r="A2379" s="9" t="s">
        <v>11668</v>
      </c>
      <c r="B2379" s="9" t="s">
        <v>11668</v>
      </c>
      <c r="C2379" s="9" t="s">
        <v>11669</v>
      </c>
      <c r="D2379" s="9" t="s">
        <v>11670</v>
      </c>
      <c r="E2379" s="9" t="s">
        <v>36</v>
      </c>
      <c r="F2379" s="9" t="s">
        <v>37</v>
      </c>
      <c r="G2379" s="9" t="s">
        <v>38</v>
      </c>
      <c r="H2379" s="9"/>
      <c r="I2379" s="9"/>
      <c r="J2379" s="9" t="s">
        <v>90</v>
      </c>
      <c r="K2379" s="9" t="s">
        <v>2490</v>
      </c>
      <c r="L2379" s="9" t="s">
        <v>2491</v>
      </c>
      <c r="M2379" s="9" t="s">
        <v>2492</v>
      </c>
      <c r="N2379" s="9" t="s">
        <v>36</v>
      </c>
      <c r="O2379" s="9">
        <v>1</v>
      </c>
      <c r="P2379" s="9" t="s">
        <v>43</v>
      </c>
      <c r="Q2379" s="9">
        <v>35.99</v>
      </c>
      <c r="R2379" s="9"/>
      <c r="S2379" s="9">
        <v>3.93</v>
      </c>
      <c r="T2379" s="9"/>
      <c r="U2379" s="9"/>
      <c r="V2379" s="9"/>
      <c r="W2379" s="9"/>
      <c r="X2379" s="9">
        <v>3.93</v>
      </c>
      <c r="Y2379" s="9" t="s">
        <v>372</v>
      </c>
      <c r="Z2379" s="9" t="s">
        <v>65</v>
      </c>
      <c r="AA2379" s="9" t="s">
        <v>11671</v>
      </c>
      <c r="AB2379" s="9" t="s">
        <v>47</v>
      </c>
      <c r="AC2379" s="9" t="s">
        <v>97</v>
      </c>
      <c r="AD2379" s="9" t="b">
        <v>0</v>
      </c>
      <c r="AE2379" s="9"/>
      <c r="AF2379" s="9"/>
      <c r="AG2379" s="14">
        <f t="shared" si="37"/>
        <v>43333</v>
      </c>
    </row>
    <row r="2380" spans="1:33">
      <c r="A2380" s="9" t="s">
        <v>11672</v>
      </c>
      <c r="B2380" s="9" t="s">
        <v>11672</v>
      </c>
      <c r="C2380" s="9" t="s">
        <v>11673</v>
      </c>
      <c r="D2380" s="9" t="s">
        <v>11674</v>
      </c>
      <c r="E2380" s="9" t="s">
        <v>36</v>
      </c>
      <c r="F2380" s="9" t="s">
        <v>37</v>
      </c>
      <c r="G2380" s="9" t="s">
        <v>38</v>
      </c>
      <c r="H2380" s="9"/>
      <c r="I2380" s="9"/>
      <c r="J2380" s="9" t="s">
        <v>39</v>
      </c>
      <c r="K2380" s="9" t="s">
        <v>4939</v>
      </c>
      <c r="L2380" s="9" t="s">
        <v>4940</v>
      </c>
      <c r="M2380" s="9" t="s">
        <v>4941</v>
      </c>
      <c r="N2380" s="9" t="s">
        <v>36</v>
      </c>
      <c r="O2380" s="9">
        <v>1</v>
      </c>
      <c r="P2380" s="9" t="s">
        <v>43</v>
      </c>
      <c r="Q2380" s="9">
        <v>21.99</v>
      </c>
      <c r="R2380" s="9"/>
      <c r="S2380" s="9"/>
      <c r="T2380" s="9"/>
      <c r="U2380" s="9"/>
      <c r="V2380" s="9"/>
      <c r="W2380" s="9"/>
      <c r="X2380" s="9"/>
      <c r="Y2380" s="9" t="s">
        <v>119</v>
      </c>
      <c r="Z2380" s="9" t="s">
        <v>56</v>
      </c>
      <c r="AA2380" s="9" t="s">
        <v>11675</v>
      </c>
      <c r="AB2380" s="9" t="s">
        <v>47</v>
      </c>
      <c r="AC2380" s="9"/>
      <c r="AD2380" s="9" t="b">
        <v>0</v>
      </c>
      <c r="AE2380" s="9"/>
      <c r="AF2380" s="9"/>
      <c r="AG2380" s="14">
        <f t="shared" si="37"/>
        <v>43333</v>
      </c>
    </row>
    <row r="2381" spans="1:33">
      <c r="A2381" s="9" t="s">
        <v>11676</v>
      </c>
      <c r="B2381" s="9" t="s">
        <v>11676</v>
      </c>
      <c r="C2381" s="9" t="s">
        <v>11677</v>
      </c>
      <c r="D2381" s="9" t="s">
        <v>11678</v>
      </c>
      <c r="E2381" s="9" t="s">
        <v>80</v>
      </c>
      <c r="F2381" s="9" t="s">
        <v>37</v>
      </c>
      <c r="G2381" s="9" t="s">
        <v>38</v>
      </c>
      <c r="H2381" s="9"/>
      <c r="I2381" s="9"/>
      <c r="J2381" s="9" t="s">
        <v>70</v>
      </c>
      <c r="K2381" s="9" t="s">
        <v>5357</v>
      </c>
      <c r="L2381" s="9" t="s">
        <v>5358</v>
      </c>
      <c r="M2381" s="9" t="s">
        <v>5359</v>
      </c>
      <c r="N2381" s="9" t="s">
        <v>80</v>
      </c>
      <c r="O2381" s="9">
        <v>0</v>
      </c>
      <c r="P2381" s="9"/>
      <c r="Q2381" s="9"/>
      <c r="R2381" s="9"/>
      <c r="S2381" s="9"/>
      <c r="T2381" s="9"/>
      <c r="U2381" s="9"/>
      <c r="V2381" s="9"/>
      <c r="W2381" s="9"/>
      <c r="X2381" s="9"/>
      <c r="Y2381" s="9" t="s">
        <v>94</v>
      </c>
      <c r="Z2381" s="9" t="s">
        <v>56</v>
      </c>
      <c r="AA2381" s="9" t="s">
        <v>11679</v>
      </c>
      <c r="AB2381" s="9" t="s">
        <v>47</v>
      </c>
      <c r="AC2381" s="9"/>
      <c r="AD2381" s="9" t="b">
        <v>0</v>
      </c>
      <c r="AE2381" s="9"/>
      <c r="AF2381" s="9"/>
      <c r="AG2381" s="14">
        <f t="shared" si="37"/>
        <v>43333</v>
      </c>
    </row>
    <row r="2382" spans="1:33">
      <c r="A2382" s="9" t="s">
        <v>11680</v>
      </c>
      <c r="B2382" s="9" t="s">
        <v>11680</v>
      </c>
      <c r="C2382" s="9" t="s">
        <v>11681</v>
      </c>
      <c r="D2382" s="9" t="s">
        <v>11682</v>
      </c>
      <c r="E2382" s="9" t="s">
        <v>36</v>
      </c>
      <c r="F2382" s="9" t="s">
        <v>37</v>
      </c>
      <c r="G2382" s="9" t="s">
        <v>38</v>
      </c>
      <c r="H2382" s="9"/>
      <c r="I2382" s="9"/>
      <c r="J2382" s="9" t="s">
        <v>90</v>
      </c>
      <c r="K2382" s="9" t="s">
        <v>3317</v>
      </c>
      <c r="L2382" s="9" t="s">
        <v>5893</v>
      </c>
      <c r="M2382" s="9" t="s">
        <v>5894</v>
      </c>
      <c r="N2382" s="9" t="s">
        <v>36</v>
      </c>
      <c r="O2382" s="9">
        <v>1</v>
      </c>
      <c r="P2382" s="9" t="s">
        <v>43</v>
      </c>
      <c r="Q2382" s="9">
        <v>25.99</v>
      </c>
      <c r="R2382" s="9"/>
      <c r="S2382" s="9">
        <v>2.68</v>
      </c>
      <c r="T2382" s="9"/>
      <c r="U2382" s="9"/>
      <c r="V2382" s="9"/>
      <c r="W2382" s="9"/>
      <c r="X2382" s="9"/>
      <c r="Y2382" s="9" t="s">
        <v>3118</v>
      </c>
      <c r="Z2382" s="9" t="s">
        <v>359</v>
      </c>
      <c r="AA2382" s="9" t="s">
        <v>11683</v>
      </c>
      <c r="AB2382" s="9" t="s">
        <v>47</v>
      </c>
      <c r="AC2382" s="9"/>
      <c r="AD2382" s="9" t="b">
        <v>0</v>
      </c>
      <c r="AE2382" s="9"/>
      <c r="AF2382" s="9"/>
      <c r="AG2382" s="14">
        <f t="shared" si="37"/>
        <v>43333</v>
      </c>
    </row>
    <row r="2383" spans="1:33">
      <c r="A2383" s="9" t="s">
        <v>11680</v>
      </c>
      <c r="B2383" s="9" t="s">
        <v>11680</v>
      </c>
      <c r="C2383" s="9" t="s">
        <v>11681</v>
      </c>
      <c r="D2383" s="9" t="s">
        <v>11682</v>
      </c>
      <c r="E2383" s="9" t="s">
        <v>36</v>
      </c>
      <c r="F2383" s="9" t="s">
        <v>37</v>
      </c>
      <c r="G2383" s="9" t="s">
        <v>38</v>
      </c>
      <c r="H2383" s="9"/>
      <c r="I2383" s="9"/>
      <c r="J2383" s="9" t="s">
        <v>90</v>
      </c>
      <c r="K2383" s="9" t="s">
        <v>624</v>
      </c>
      <c r="L2383" s="9" t="s">
        <v>3249</v>
      </c>
      <c r="M2383" s="9" t="s">
        <v>3250</v>
      </c>
      <c r="N2383" s="9" t="s">
        <v>36</v>
      </c>
      <c r="O2383" s="9">
        <v>1</v>
      </c>
      <c r="P2383" s="9" t="s">
        <v>43</v>
      </c>
      <c r="Q2383" s="9">
        <v>19.99</v>
      </c>
      <c r="R2383" s="9"/>
      <c r="S2383" s="9">
        <v>2.69</v>
      </c>
      <c r="T2383" s="9"/>
      <c r="U2383" s="9"/>
      <c r="V2383" s="9"/>
      <c r="W2383" s="9"/>
      <c r="X2383" s="9"/>
      <c r="Y2383" s="9" t="s">
        <v>3118</v>
      </c>
      <c r="Z2383" s="9" t="s">
        <v>359</v>
      </c>
      <c r="AA2383" s="9" t="s">
        <v>11683</v>
      </c>
      <c r="AB2383" s="9" t="s">
        <v>47</v>
      </c>
      <c r="AC2383" s="9"/>
      <c r="AD2383" s="9" t="b">
        <v>0</v>
      </c>
      <c r="AE2383" s="9"/>
      <c r="AF2383" s="9"/>
      <c r="AG2383" s="14">
        <f t="shared" si="37"/>
        <v>43333</v>
      </c>
    </row>
    <row r="2384" spans="1:33">
      <c r="A2384" s="9" t="s">
        <v>11684</v>
      </c>
      <c r="B2384" s="9" t="s">
        <v>11684</v>
      </c>
      <c r="C2384" s="9" t="s">
        <v>11685</v>
      </c>
      <c r="D2384" s="9" t="s">
        <v>11686</v>
      </c>
      <c r="E2384" s="9" t="s">
        <v>36</v>
      </c>
      <c r="F2384" s="9" t="s">
        <v>37</v>
      </c>
      <c r="G2384" s="9" t="s">
        <v>38</v>
      </c>
      <c r="H2384" s="9"/>
      <c r="I2384" s="9"/>
      <c r="J2384" s="9" t="s">
        <v>39</v>
      </c>
      <c r="K2384" s="9" t="s">
        <v>176</v>
      </c>
      <c r="L2384" s="9" t="s">
        <v>1255</v>
      </c>
      <c r="M2384" s="9" t="s">
        <v>1256</v>
      </c>
      <c r="N2384" s="9" t="s">
        <v>36</v>
      </c>
      <c r="O2384" s="9">
        <v>1</v>
      </c>
      <c r="P2384" s="9" t="s">
        <v>43</v>
      </c>
      <c r="Q2384" s="9">
        <v>15.99</v>
      </c>
      <c r="R2384" s="9"/>
      <c r="S2384" s="9"/>
      <c r="T2384" s="9"/>
      <c r="U2384" s="9"/>
      <c r="V2384" s="9"/>
      <c r="W2384" s="9"/>
      <c r="X2384" s="9"/>
      <c r="Y2384" s="9" t="s">
        <v>11687</v>
      </c>
      <c r="Z2384" s="9" t="s">
        <v>56</v>
      </c>
      <c r="AA2384" s="9" t="s">
        <v>11688</v>
      </c>
      <c r="AB2384" s="9" t="s">
        <v>47</v>
      </c>
      <c r="AC2384" s="9"/>
      <c r="AD2384" s="9" t="b">
        <v>0</v>
      </c>
      <c r="AE2384" s="9"/>
      <c r="AF2384" s="9"/>
      <c r="AG2384" s="14">
        <f t="shared" si="37"/>
        <v>43333</v>
      </c>
    </row>
    <row r="2385" spans="1:33">
      <c r="A2385" s="9" t="s">
        <v>11689</v>
      </c>
      <c r="B2385" s="9" t="s">
        <v>11689</v>
      </c>
      <c r="C2385" s="9" t="s">
        <v>11690</v>
      </c>
      <c r="D2385" s="9" t="s">
        <v>11691</v>
      </c>
      <c r="E2385" s="9" t="s">
        <v>36</v>
      </c>
      <c r="F2385" s="9" t="s">
        <v>37</v>
      </c>
      <c r="G2385" s="9" t="s">
        <v>38</v>
      </c>
      <c r="H2385" s="9"/>
      <c r="I2385" s="9"/>
      <c r="J2385" s="9" t="s">
        <v>39</v>
      </c>
      <c r="K2385" s="9" t="s">
        <v>2920</v>
      </c>
      <c r="L2385" s="9" t="s">
        <v>6539</v>
      </c>
      <c r="M2385" s="9" t="s">
        <v>6540</v>
      </c>
      <c r="N2385" s="9" t="s">
        <v>36</v>
      </c>
      <c r="O2385" s="9">
        <v>1</v>
      </c>
      <c r="P2385" s="9" t="s">
        <v>43</v>
      </c>
      <c r="Q2385" s="9">
        <v>29.99</v>
      </c>
      <c r="R2385" s="9"/>
      <c r="S2385" s="9"/>
      <c r="T2385" s="9"/>
      <c r="U2385" s="9"/>
      <c r="V2385" s="9"/>
      <c r="W2385" s="9"/>
      <c r="X2385" s="9"/>
      <c r="Y2385" s="9" t="s">
        <v>1235</v>
      </c>
      <c r="Z2385" s="9" t="s">
        <v>56</v>
      </c>
      <c r="AA2385" s="9" t="s">
        <v>11692</v>
      </c>
      <c r="AB2385" s="9" t="s">
        <v>47</v>
      </c>
      <c r="AC2385" s="9"/>
      <c r="AD2385" s="9" t="b">
        <v>0</v>
      </c>
      <c r="AE2385" s="9"/>
      <c r="AF2385" s="9"/>
      <c r="AG2385" s="14">
        <f t="shared" si="37"/>
        <v>43333</v>
      </c>
    </row>
    <row r="2386" spans="1:33">
      <c r="A2386" s="9" t="s">
        <v>11689</v>
      </c>
      <c r="B2386" s="9" t="s">
        <v>11689</v>
      </c>
      <c r="C2386" s="9" t="s">
        <v>11690</v>
      </c>
      <c r="D2386" s="9" t="s">
        <v>11691</v>
      </c>
      <c r="E2386" s="9" t="s">
        <v>36</v>
      </c>
      <c r="F2386" s="9" t="s">
        <v>37</v>
      </c>
      <c r="G2386" s="9" t="s">
        <v>38</v>
      </c>
      <c r="H2386" s="9"/>
      <c r="I2386" s="9"/>
      <c r="J2386" s="9" t="s">
        <v>39</v>
      </c>
      <c r="K2386" s="9" t="s">
        <v>1268</v>
      </c>
      <c r="L2386" s="9" t="s">
        <v>1269</v>
      </c>
      <c r="M2386" s="9" t="s">
        <v>1270</v>
      </c>
      <c r="N2386" s="9" t="s">
        <v>36</v>
      </c>
      <c r="O2386" s="9">
        <v>1</v>
      </c>
      <c r="P2386" s="9" t="s">
        <v>43</v>
      </c>
      <c r="Q2386" s="9">
        <v>35.99</v>
      </c>
      <c r="R2386" s="9"/>
      <c r="S2386" s="9"/>
      <c r="T2386" s="9"/>
      <c r="U2386" s="9"/>
      <c r="V2386" s="9"/>
      <c r="W2386" s="9"/>
      <c r="X2386" s="9"/>
      <c r="Y2386" s="9" t="s">
        <v>1235</v>
      </c>
      <c r="Z2386" s="9" t="s">
        <v>56</v>
      </c>
      <c r="AA2386" s="9" t="s">
        <v>11692</v>
      </c>
      <c r="AB2386" s="9" t="s">
        <v>47</v>
      </c>
      <c r="AC2386" s="9"/>
      <c r="AD2386" s="9" t="b">
        <v>0</v>
      </c>
      <c r="AE2386" s="9"/>
      <c r="AF2386" s="9"/>
      <c r="AG2386" s="14">
        <f t="shared" si="37"/>
        <v>43333</v>
      </c>
    </row>
    <row r="2387" spans="1:33">
      <c r="A2387" s="9" t="s">
        <v>11693</v>
      </c>
      <c r="B2387" s="9" t="s">
        <v>11693</v>
      </c>
      <c r="C2387" s="9" t="s">
        <v>11694</v>
      </c>
      <c r="D2387" s="9" t="s">
        <v>11695</v>
      </c>
      <c r="E2387" s="9" t="s">
        <v>80</v>
      </c>
      <c r="F2387" s="9" t="s">
        <v>37</v>
      </c>
      <c r="G2387" s="9" t="s">
        <v>38</v>
      </c>
      <c r="H2387" s="9"/>
      <c r="I2387" s="9"/>
      <c r="J2387" s="9" t="s">
        <v>90</v>
      </c>
      <c r="K2387" s="9" t="s">
        <v>168</v>
      </c>
      <c r="L2387" s="9" t="s">
        <v>169</v>
      </c>
      <c r="M2387" s="9" t="s">
        <v>170</v>
      </c>
      <c r="N2387" s="9" t="s">
        <v>84</v>
      </c>
      <c r="O2387" s="9">
        <v>1</v>
      </c>
      <c r="P2387" s="9" t="s">
        <v>43</v>
      </c>
      <c r="Q2387" s="9">
        <v>29.99</v>
      </c>
      <c r="R2387" s="9"/>
      <c r="S2387" s="9"/>
      <c r="T2387" s="9"/>
      <c r="U2387" s="9"/>
      <c r="V2387" s="9"/>
      <c r="W2387" s="9"/>
      <c r="X2387" s="9"/>
      <c r="Y2387" s="9" t="s">
        <v>4526</v>
      </c>
      <c r="Z2387" s="9" t="s">
        <v>45</v>
      </c>
      <c r="AA2387" s="9" t="s">
        <v>4527</v>
      </c>
      <c r="AB2387" s="9" t="s">
        <v>47</v>
      </c>
      <c r="AC2387" s="9"/>
      <c r="AD2387" s="9" t="b">
        <v>0</v>
      </c>
      <c r="AE2387" s="9"/>
      <c r="AF2387" s="9"/>
      <c r="AG2387" s="14">
        <f t="shared" si="37"/>
        <v>43333</v>
      </c>
    </row>
    <row r="2388" spans="1:33">
      <c r="A2388" s="9" t="s">
        <v>11696</v>
      </c>
      <c r="B2388" s="9" t="s">
        <v>11696</v>
      </c>
      <c r="C2388" s="9" t="s">
        <v>11697</v>
      </c>
      <c r="D2388" s="9" t="s">
        <v>11698</v>
      </c>
      <c r="E2388" s="9" t="s">
        <v>36</v>
      </c>
      <c r="F2388" s="9" t="s">
        <v>37</v>
      </c>
      <c r="G2388" s="9" t="s">
        <v>38</v>
      </c>
      <c r="H2388" s="9"/>
      <c r="I2388" s="9"/>
      <c r="J2388" s="9" t="s">
        <v>70</v>
      </c>
      <c r="K2388" s="9" t="s">
        <v>176</v>
      </c>
      <c r="L2388" s="9" t="s">
        <v>1790</v>
      </c>
      <c r="M2388" s="9" t="s">
        <v>1791</v>
      </c>
      <c r="N2388" s="9" t="s">
        <v>36</v>
      </c>
      <c r="O2388" s="9">
        <v>1</v>
      </c>
      <c r="P2388" s="9" t="s">
        <v>43</v>
      </c>
      <c r="Q2388" s="9">
        <v>15.99</v>
      </c>
      <c r="R2388" s="9"/>
      <c r="S2388" s="9"/>
      <c r="T2388" s="9"/>
      <c r="U2388" s="9"/>
      <c r="V2388" s="9"/>
      <c r="W2388" s="9"/>
      <c r="X2388" s="9"/>
      <c r="Y2388" s="9" t="s">
        <v>11699</v>
      </c>
      <c r="Z2388" s="9" t="s">
        <v>56</v>
      </c>
      <c r="AA2388" s="9" t="s">
        <v>11700</v>
      </c>
      <c r="AB2388" s="9" t="s">
        <v>47</v>
      </c>
      <c r="AC2388" s="9"/>
      <c r="AD2388" s="9" t="b">
        <v>0</v>
      </c>
      <c r="AE2388" s="9"/>
      <c r="AF2388" s="9"/>
      <c r="AG2388" s="14">
        <f t="shared" si="37"/>
        <v>43333</v>
      </c>
    </row>
    <row r="2389" spans="1:33">
      <c r="A2389" s="9" t="s">
        <v>11701</v>
      </c>
      <c r="B2389" s="9" t="s">
        <v>11701</v>
      </c>
      <c r="C2389" s="9" t="s">
        <v>11702</v>
      </c>
      <c r="D2389" s="9" t="s">
        <v>11703</v>
      </c>
      <c r="E2389" s="9" t="s">
        <v>36</v>
      </c>
      <c r="F2389" s="9" t="s">
        <v>37</v>
      </c>
      <c r="G2389" s="9" t="s">
        <v>38</v>
      </c>
      <c r="H2389" s="9"/>
      <c r="I2389" s="9"/>
      <c r="J2389" s="9" t="s">
        <v>39</v>
      </c>
      <c r="K2389" s="9" t="s">
        <v>2471</v>
      </c>
      <c r="L2389" s="9" t="s">
        <v>2472</v>
      </c>
      <c r="M2389" s="9" t="s">
        <v>2473</v>
      </c>
      <c r="N2389" s="9" t="s">
        <v>36</v>
      </c>
      <c r="O2389" s="9">
        <v>1</v>
      </c>
      <c r="P2389" s="9" t="s">
        <v>43</v>
      </c>
      <c r="Q2389" s="9">
        <v>32.99</v>
      </c>
      <c r="R2389" s="9"/>
      <c r="S2389" s="9"/>
      <c r="T2389" s="9"/>
      <c r="U2389" s="9"/>
      <c r="V2389" s="9"/>
      <c r="W2389" s="9">
        <v>4.95</v>
      </c>
      <c r="X2389" s="9"/>
      <c r="Y2389" s="9" t="s">
        <v>2206</v>
      </c>
      <c r="Z2389" s="9" t="s">
        <v>56</v>
      </c>
      <c r="AA2389" s="9" t="s">
        <v>11704</v>
      </c>
      <c r="AB2389" s="9" t="s">
        <v>47</v>
      </c>
      <c r="AC2389" s="9"/>
      <c r="AD2389" s="9" t="b">
        <v>0</v>
      </c>
      <c r="AE2389" s="9"/>
      <c r="AF2389" s="9"/>
      <c r="AG2389" s="14">
        <f t="shared" si="37"/>
        <v>43333</v>
      </c>
    </row>
    <row r="2390" spans="1:33">
      <c r="A2390" s="9" t="s">
        <v>11705</v>
      </c>
      <c r="B2390" s="9" t="s">
        <v>11705</v>
      </c>
      <c r="C2390" s="9" t="s">
        <v>11706</v>
      </c>
      <c r="D2390" s="9" t="s">
        <v>11707</v>
      </c>
      <c r="E2390" s="9" t="s">
        <v>36</v>
      </c>
      <c r="F2390" s="9" t="s">
        <v>37</v>
      </c>
      <c r="G2390" s="9" t="s">
        <v>38</v>
      </c>
      <c r="H2390" s="9"/>
      <c r="I2390" s="9"/>
      <c r="J2390" s="9" t="s">
        <v>39</v>
      </c>
      <c r="K2390" s="9" t="s">
        <v>11708</v>
      </c>
      <c r="L2390" s="9" t="s">
        <v>4400</v>
      </c>
      <c r="M2390" s="9" t="s">
        <v>4401</v>
      </c>
      <c r="N2390" s="9" t="s">
        <v>36</v>
      </c>
      <c r="O2390" s="9">
        <v>1</v>
      </c>
      <c r="P2390" s="9" t="s">
        <v>43</v>
      </c>
      <c r="Q2390" s="9">
        <v>35.99</v>
      </c>
      <c r="R2390" s="9"/>
      <c r="S2390" s="9"/>
      <c r="T2390" s="9"/>
      <c r="U2390" s="9"/>
      <c r="V2390" s="9"/>
      <c r="W2390" s="9"/>
      <c r="X2390" s="9"/>
      <c r="Y2390" s="9" t="s">
        <v>410</v>
      </c>
      <c r="Z2390" s="9" t="s">
        <v>411</v>
      </c>
      <c r="AA2390" s="9" t="s">
        <v>11709</v>
      </c>
      <c r="AB2390" s="9" t="s">
        <v>47</v>
      </c>
      <c r="AC2390" s="9"/>
      <c r="AD2390" s="9" t="b">
        <v>0</v>
      </c>
      <c r="AE2390" s="9"/>
      <c r="AF2390" s="9"/>
      <c r="AG2390" s="14">
        <f t="shared" si="37"/>
        <v>43333</v>
      </c>
    </row>
    <row r="2391" spans="1:33">
      <c r="A2391" s="9" t="s">
        <v>11710</v>
      </c>
      <c r="B2391" s="9" t="s">
        <v>11710</v>
      </c>
      <c r="C2391" s="9" t="s">
        <v>11711</v>
      </c>
      <c r="D2391" s="9" t="s">
        <v>11712</v>
      </c>
      <c r="E2391" s="9" t="s">
        <v>36</v>
      </c>
      <c r="F2391" s="9" t="s">
        <v>37</v>
      </c>
      <c r="G2391" s="9" t="s">
        <v>38</v>
      </c>
      <c r="H2391" s="9"/>
      <c r="I2391" s="9"/>
      <c r="J2391" s="9" t="s">
        <v>39</v>
      </c>
      <c r="K2391" s="9" t="s">
        <v>176</v>
      </c>
      <c r="L2391" s="9" t="s">
        <v>11713</v>
      </c>
      <c r="M2391" s="9" t="s">
        <v>11714</v>
      </c>
      <c r="N2391" s="9" t="s">
        <v>36</v>
      </c>
      <c r="O2391" s="9">
        <v>1</v>
      </c>
      <c r="P2391" s="9" t="s">
        <v>43</v>
      </c>
      <c r="Q2391" s="9">
        <v>14.99</v>
      </c>
      <c r="R2391" s="9"/>
      <c r="S2391" s="9"/>
      <c r="T2391" s="9"/>
      <c r="U2391" s="9"/>
      <c r="V2391" s="9"/>
      <c r="W2391" s="9"/>
      <c r="X2391" s="9"/>
      <c r="Y2391" s="9" t="s">
        <v>1116</v>
      </c>
      <c r="Z2391" s="9" t="s">
        <v>56</v>
      </c>
      <c r="AA2391" s="9" t="s">
        <v>11715</v>
      </c>
      <c r="AB2391" s="9" t="s">
        <v>47</v>
      </c>
      <c r="AC2391" s="9"/>
      <c r="AD2391" s="9" t="b">
        <v>0</v>
      </c>
      <c r="AE2391" s="9"/>
      <c r="AF2391" s="9"/>
      <c r="AG2391" s="14">
        <f t="shared" si="37"/>
        <v>43333</v>
      </c>
    </row>
    <row r="2392" spans="1:33">
      <c r="A2392" s="9" t="s">
        <v>11716</v>
      </c>
      <c r="B2392" s="9" t="s">
        <v>11716</v>
      </c>
      <c r="C2392" s="9" t="s">
        <v>11717</v>
      </c>
      <c r="D2392" s="9" t="s">
        <v>11718</v>
      </c>
      <c r="E2392" s="9" t="s">
        <v>36</v>
      </c>
      <c r="F2392" s="9" t="s">
        <v>37</v>
      </c>
      <c r="G2392" s="9" t="s">
        <v>38</v>
      </c>
      <c r="H2392" s="9"/>
      <c r="I2392" s="9"/>
      <c r="J2392" s="9" t="s">
        <v>51</v>
      </c>
      <c r="K2392" s="9" t="s">
        <v>176</v>
      </c>
      <c r="L2392" s="9" t="s">
        <v>4452</v>
      </c>
      <c r="M2392" s="9" t="s">
        <v>4453</v>
      </c>
      <c r="N2392" s="9" t="s">
        <v>36</v>
      </c>
      <c r="O2392" s="9">
        <v>1</v>
      </c>
      <c r="P2392" s="9" t="s">
        <v>43</v>
      </c>
      <c r="Q2392" s="9">
        <v>15.99</v>
      </c>
      <c r="R2392" s="9"/>
      <c r="S2392" s="9">
        <v>3.99</v>
      </c>
      <c r="T2392" s="9"/>
      <c r="U2392" s="9"/>
      <c r="V2392" s="9"/>
      <c r="W2392" s="9"/>
      <c r="X2392" s="9"/>
      <c r="Y2392" s="9" t="s">
        <v>119</v>
      </c>
      <c r="Z2392" s="9" t="s">
        <v>56</v>
      </c>
      <c r="AA2392" s="9" t="s">
        <v>11719</v>
      </c>
      <c r="AB2392" s="9" t="s">
        <v>47</v>
      </c>
      <c r="AC2392" s="9"/>
      <c r="AD2392" s="9" t="b">
        <v>0</v>
      </c>
      <c r="AE2392" s="9"/>
      <c r="AF2392" s="9"/>
      <c r="AG2392" s="14">
        <f t="shared" si="37"/>
        <v>43333</v>
      </c>
    </row>
    <row r="2393" spans="1:33">
      <c r="A2393" s="9" t="s">
        <v>11720</v>
      </c>
      <c r="B2393" s="9" t="s">
        <v>11720</v>
      </c>
      <c r="C2393" s="9" t="s">
        <v>11721</v>
      </c>
      <c r="D2393" s="9" t="s">
        <v>11722</v>
      </c>
      <c r="E2393" s="9" t="s">
        <v>36</v>
      </c>
      <c r="F2393" s="9" t="s">
        <v>37</v>
      </c>
      <c r="G2393" s="9" t="s">
        <v>38</v>
      </c>
      <c r="H2393" s="9"/>
      <c r="I2393" s="9"/>
      <c r="J2393" s="9" t="s">
        <v>39</v>
      </c>
      <c r="K2393" s="9" t="s">
        <v>254</v>
      </c>
      <c r="L2393" s="9" t="s">
        <v>255</v>
      </c>
      <c r="M2393" s="9" t="s">
        <v>256</v>
      </c>
      <c r="N2393" s="9" t="s">
        <v>36</v>
      </c>
      <c r="O2393" s="9">
        <v>1</v>
      </c>
      <c r="P2393" s="9" t="s">
        <v>43</v>
      </c>
      <c r="Q2393" s="9">
        <v>21.99</v>
      </c>
      <c r="R2393" s="9"/>
      <c r="S2393" s="9"/>
      <c r="T2393" s="9"/>
      <c r="U2393" s="9"/>
      <c r="V2393" s="9"/>
      <c r="W2393" s="9"/>
      <c r="X2393" s="9"/>
      <c r="Y2393" s="9" t="s">
        <v>11723</v>
      </c>
      <c r="Z2393" s="9" t="s">
        <v>3030</v>
      </c>
      <c r="AA2393" s="9" t="s">
        <v>11724</v>
      </c>
      <c r="AB2393" s="9" t="s">
        <v>47</v>
      </c>
      <c r="AC2393" s="9"/>
      <c r="AD2393" s="9" t="b">
        <v>0</v>
      </c>
      <c r="AE2393" s="9"/>
      <c r="AF2393" s="9"/>
      <c r="AG2393" s="14">
        <f t="shared" si="37"/>
        <v>43333</v>
      </c>
    </row>
    <row r="2394" spans="1:33">
      <c r="A2394" s="9" t="s">
        <v>11725</v>
      </c>
      <c r="B2394" s="9" t="s">
        <v>11725</v>
      </c>
      <c r="C2394" s="9" t="s">
        <v>11726</v>
      </c>
      <c r="D2394" s="9" t="s">
        <v>11727</v>
      </c>
      <c r="E2394" s="9" t="s">
        <v>36</v>
      </c>
      <c r="F2394" s="9" t="s">
        <v>37</v>
      </c>
      <c r="G2394" s="9" t="s">
        <v>38</v>
      </c>
      <c r="H2394" s="9"/>
      <c r="I2394" s="9"/>
      <c r="J2394" s="9" t="s">
        <v>39</v>
      </c>
      <c r="K2394" s="9" t="s">
        <v>176</v>
      </c>
      <c r="L2394" s="9" t="s">
        <v>1275</v>
      </c>
      <c r="M2394" s="9" t="s">
        <v>1276</v>
      </c>
      <c r="N2394" s="9" t="s">
        <v>36</v>
      </c>
      <c r="O2394" s="9">
        <v>1</v>
      </c>
      <c r="P2394" s="9" t="s">
        <v>43</v>
      </c>
      <c r="Q2394" s="9">
        <v>15.99</v>
      </c>
      <c r="R2394" s="9"/>
      <c r="S2394" s="9"/>
      <c r="T2394" s="9"/>
      <c r="U2394" s="9"/>
      <c r="V2394" s="9"/>
      <c r="W2394" s="9"/>
      <c r="X2394" s="9"/>
      <c r="Y2394" s="9" t="s">
        <v>264</v>
      </c>
      <c r="Z2394" s="9" t="s">
        <v>45</v>
      </c>
      <c r="AA2394" s="9" t="s">
        <v>4247</v>
      </c>
      <c r="AB2394" s="9" t="s">
        <v>47</v>
      </c>
      <c r="AC2394" s="9"/>
      <c r="AD2394" s="9" t="b">
        <v>0</v>
      </c>
      <c r="AE2394" s="9"/>
      <c r="AF2394" s="9"/>
      <c r="AG2394" s="14">
        <f t="shared" si="37"/>
        <v>43333</v>
      </c>
    </row>
    <row r="2395" spans="1:33">
      <c r="A2395" s="9" t="s">
        <v>11728</v>
      </c>
      <c r="B2395" s="9" t="s">
        <v>11728</v>
      </c>
      <c r="C2395" s="9" t="s">
        <v>11729</v>
      </c>
      <c r="D2395" s="9" t="s">
        <v>11730</v>
      </c>
      <c r="E2395" s="9" t="s">
        <v>36</v>
      </c>
      <c r="F2395" s="9" t="s">
        <v>37</v>
      </c>
      <c r="G2395" s="9" t="s">
        <v>38</v>
      </c>
      <c r="H2395" s="9"/>
      <c r="I2395" s="9"/>
      <c r="J2395" s="9" t="s">
        <v>39</v>
      </c>
      <c r="K2395" s="9" t="s">
        <v>607</v>
      </c>
      <c r="L2395" s="9" t="s">
        <v>1463</v>
      </c>
      <c r="M2395" s="9" t="s">
        <v>1464</v>
      </c>
      <c r="N2395" s="9" t="s">
        <v>36</v>
      </c>
      <c r="O2395" s="9">
        <v>1</v>
      </c>
      <c r="P2395" s="9" t="s">
        <v>43</v>
      </c>
      <c r="Q2395" s="9">
        <v>32.99</v>
      </c>
      <c r="R2395" s="9"/>
      <c r="S2395" s="9"/>
      <c r="T2395" s="9"/>
      <c r="U2395" s="9"/>
      <c r="V2395" s="9"/>
      <c r="W2395" s="9">
        <v>4.95</v>
      </c>
      <c r="X2395" s="9"/>
      <c r="Y2395" s="9" t="s">
        <v>1206</v>
      </c>
      <c r="Z2395" s="9" t="s">
        <v>56</v>
      </c>
      <c r="AA2395" s="9" t="s">
        <v>11731</v>
      </c>
      <c r="AB2395" s="9" t="s">
        <v>47</v>
      </c>
      <c r="AC2395" s="9"/>
      <c r="AD2395" s="9" t="b">
        <v>0</v>
      </c>
      <c r="AE2395" s="9"/>
      <c r="AF2395" s="9"/>
      <c r="AG2395" s="14">
        <f t="shared" si="37"/>
        <v>43333</v>
      </c>
    </row>
    <row r="2396" spans="1:33">
      <c r="A2396" s="9" t="s">
        <v>11732</v>
      </c>
      <c r="B2396" s="9" t="s">
        <v>11732</v>
      </c>
      <c r="C2396" s="9" t="s">
        <v>11733</v>
      </c>
      <c r="D2396" s="9" t="s">
        <v>11734</v>
      </c>
      <c r="E2396" s="9" t="s">
        <v>36</v>
      </c>
      <c r="F2396" s="9" t="s">
        <v>37</v>
      </c>
      <c r="G2396" s="9" t="s">
        <v>38</v>
      </c>
      <c r="H2396" s="9"/>
      <c r="I2396" s="9"/>
      <c r="J2396" s="9" t="s">
        <v>39</v>
      </c>
      <c r="K2396" s="9" t="s">
        <v>176</v>
      </c>
      <c r="L2396" s="9" t="s">
        <v>1401</v>
      </c>
      <c r="M2396" s="9" t="s">
        <v>1402</v>
      </c>
      <c r="N2396" s="9" t="s">
        <v>36</v>
      </c>
      <c r="O2396" s="9">
        <v>1</v>
      </c>
      <c r="P2396" s="9" t="s">
        <v>43</v>
      </c>
      <c r="Q2396" s="9">
        <v>15.99</v>
      </c>
      <c r="R2396" s="9"/>
      <c r="S2396" s="9"/>
      <c r="T2396" s="9"/>
      <c r="U2396" s="9"/>
      <c r="V2396" s="9"/>
      <c r="W2396" s="9"/>
      <c r="X2396" s="9"/>
      <c r="Y2396" s="9" t="s">
        <v>671</v>
      </c>
      <c r="Z2396" s="9" t="s">
        <v>56</v>
      </c>
      <c r="AA2396" s="9" t="s">
        <v>11735</v>
      </c>
      <c r="AB2396" s="9" t="s">
        <v>47</v>
      </c>
      <c r="AC2396" s="9"/>
      <c r="AD2396" s="9" t="b">
        <v>0</v>
      </c>
      <c r="AE2396" s="9"/>
      <c r="AF2396" s="9"/>
      <c r="AG2396" s="14">
        <f t="shared" si="37"/>
        <v>43333</v>
      </c>
    </row>
    <row r="2397" spans="1:33">
      <c r="A2397" s="9" t="s">
        <v>11736</v>
      </c>
      <c r="B2397" s="9" t="s">
        <v>11736</v>
      </c>
      <c r="C2397" s="9" t="s">
        <v>11737</v>
      </c>
      <c r="D2397" s="9" t="s">
        <v>11738</v>
      </c>
      <c r="E2397" s="9" t="s">
        <v>36</v>
      </c>
      <c r="F2397" s="9" t="s">
        <v>37</v>
      </c>
      <c r="G2397" s="9" t="s">
        <v>38</v>
      </c>
      <c r="H2397" s="9"/>
      <c r="I2397" s="9"/>
      <c r="J2397" s="9" t="s">
        <v>39</v>
      </c>
      <c r="K2397" s="9" t="s">
        <v>176</v>
      </c>
      <c r="L2397" s="9" t="s">
        <v>1401</v>
      </c>
      <c r="M2397" s="9" t="s">
        <v>1402</v>
      </c>
      <c r="N2397" s="9" t="s">
        <v>36</v>
      </c>
      <c r="O2397" s="9">
        <v>1</v>
      </c>
      <c r="P2397" s="9" t="s">
        <v>43</v>
      </c>
      <c r="Q2397" s="9">
        <v>15.99</v>
      </c>
      <c r="R2397" s="9"/>
      <c r="S2397" s="9"/>
      <c r="T2397" s="9"/>
      <c r="U2397" s="9"/>
      <c r="V2397" s="9"/>
      <c r="W2397" s="9"/>
      <c r="X2397" s="9"/>
      <c r="Y2397" s="9" t="s">
        <v>3018</v>
      </c>
      <c r="Z2397" s="9" t="s">
        <v>56</v>
      </c>
      <c r="AA2397" s="9" t="s">
        <v>11739</v>
      </c>
      <c r="AB2397" s="9" t="s">
        <v>47</v>
      </c>
      <c r="AC2397" s="9"/>
      <c r="AD2397" s="9" t="b">
        <v>0</v>
      </c>
      <c r="AE2397" s="9"/>
      <c r="AF2397" s="9"/>
      <c r="AG2397" s="14">
        <f t="shared" si="37"/>
        <v>43333</v>
      </c>
    </row>
    <row r="2398" spans="1:33">
      <c r="A2398" s="9" t="s">
        <v>11740</v>
      </c>
      <c r="B2398" s="9" t="s">
        <v>11740</v>
      </c>
      <c r="C2398" s="9" t="s">
        <v>11741</v>
      </c>
      <c r="D2398" s="9" t="s">
        <v>11742</v>
      </c>
      <c r="E2398" s="9" t="s">
        <v>36</v>
      </c>
      <c r="F2398" s="9" t="s">
        <v>37</v>
      </c>
      <c r="G2398" s="9" t="s">
        <v>38</v>
      </c>
      <c r="H2398" s="9"/>
      <c r="I2398" s="9"/>
      <c r="J2398" s="9" t="s">
        <v>39</v>
      </c>
      <c r="K2398" s="9" t="s">
        <v>11743</v>
      </c>
      <c r="L2398" s="9" t="s">
        <v>11744</v>
      </c>
      <c r="M2398" s="9" t="s">
        <v>11745</v>
      </c>
      <c r="N2398" s="9" t="s">
        <v>36</v>
      </c>
      <c r="O2398" s="9">
        <v>1</v>
      </c>
      <c r="P2398" s="9" t="s">
        <v>43</v>
      </c>
      <c r="Q2398" s="9">
        <v>29.99</v>
      </c>
      <c r="R2398" s="9"/>
      <c r="S2398" s="9"/>
      <c r="T2398" s="9"/>
      <c r="U2398" s="9"/>
      <c r="V2398" s="9"/>
      <c r="W2398" s="9"/>
      <c r="X2398" s="9"/>
      <c r="Y2398" s="9" t="s">
        <v>11746</v>
      </c>
      <c r="Z2398" s="9" t="s">
        <v>411</v>
      </c>
      <c r="AA2398" s="9" t="s">
        <v>11747</v>
      </c>
      <c r="AB2398" s="9" t="s">
        <v>47</v>
      </c>
      <c r="AC2398" s="9"/>
      <c r="AD2398" s="9" t="b">
        <v>0</v>
      </c>
      <c r="AE2398" s="9"/>
      <c r="AF2398" s="9"/>
      <c r="AG2398" s="14">
        <f t="shared" si="37"/>
        <v>43333</v>
      </c>
    </row>
    <row r="2399" spans="1:33">
      <c r="A2399" s="9" t="s">
        <v>11748</v>
      </c>
      <c r="B2399" s="9" t="s">
        <v>11748</v>
      </c>
      <c r="C2399" s="9" t="s">
        <v>11749</v>
      </c>
      <c r="D2399" s="9" t="s">
        <v>11750</v>
      </c>
      <c r="E2399" s="9" t="s">
        <v>36</v>
      </c>
      <c r="F2399" s="9" t="s">
        <v>37</v>
      </c>
      <c r="G2399" s="9" t="s">
        <v>38</v>
      </c>
      <c r="H2399" s="9"/>
      <c r="I2399" s="9"/>
      <c r="J2399" s="9" t="s">
        <v>90</v>
      </c>
      <c r="K2399" s="9" t="s">
        <v>132</v>
      </c>
      <c r="L2399" s="9" t="s">
        <v>11751</v>
      </c>
      <c r="M2399" s="9" t="s">
        <v>10584</v>
      </c>
      <c r="N2399" s="9" t="s">
        <v>36</v>
      </c>
      <c r="O2399" s="9">
        <v>1</v>
      </c>
      <c r="P2399" s="9" t="s">
        <v>43</v>
      </c>
      <c r="Q2399" s="9">
        <v>25.99</v>
      </c>
      <c r="R2399" s="9"/>
      <c r="S2399" s="9">
        <v>6.23</v>
      </c>
      <c r="T2399" s="9"/>
      <c r="U2399" s="9"/>
      <c r="V2399" s="9"/>
      <c r="W2399" s="9"/>
      <c r="X2399" s="9"/>
      <c r="Y2399" s="9" t="s">
        <v>6482</v>
      </c>
      <c r="Z2399" s="9" t="s">
        <v>75</v>
      </c>
      <c r="AA2399" s="9" t="s">
        <v>11752</v>
      </c>
      <c r="AB2399" s="9" t="s">
        <v>47</v>
      </c>
      <c r="AC2399" s="9"/>
      <c r="AD2399" s="9" t="b">
        <v>0</v>
      </c>
      <c r="AE2399" s="9"/>
      <c r="AF2399" s="9"/>
      <c r="AG2399" s="14">
        <f t="shared" si="37"/>
        <v>43333</v>
      </c>
    </row>
    <row r="2400" spans="1:33">
      <c r="A2400" s="9" t="s">
        <v>11753</v>
      </c>
      <c r="B2400" s="9" t="s">
        <v>11753</v>
      </c>
      <c r="C2400" s="9" t="s">
        <v>11754</v>
      </c>
      <c r="D2400" s="9" t="s">
        <v>11755</v>
      </c>
      <c r="E2400" s="9" t="s">
        <v>36</v>
      </c>
      <c r="F2400" s="9" t="s">
        <v>37</v>
      </c>
      <c r="G2400" s="9" t="s">
        <v>38</v>
      </c>
      <c r="H2400" s="9"/>
      <c r="I2400" s="9"/>
      <c r="J2400" s="9" t="s">
        <v>90</v>
      </c>
      <c r="K2400" s="9" t="s">
        <v>176</v>
      </c>
      <c r="L2400" s="9" t="s">
        <v>1177</v>
      </c>
      <c r="M2400" s="9" t="s">
        <v>1178</v>
      </c>
      <c r="N2400" s="9" t="s">
        <v>36</v>
      </c>
      <c r="O2400" s="9">
        <v>1</v>
      </c>
      <c r="P2400" s="9" t="s">
        <v>43</v>
      </c>
      <c r="Q2400" s="9">
        <v>15.99</v>
      </c>
      <c r="R2400" s="9"/>
      <c r="S2400" s="9">
        <v>3.27</v>
      </c>
      <c r="T2400" s="9"/>
      <c r="U2400" s="9"/>
      <c r="V2400" s="9"/>
      <c r="W2400" s="9"/>
      <c r="X2400" s="9">
        <v>3.27</v>
      </c>
      <c r="Y2400" s="9" t="s">
        <v>5867</v>
      </c>
      <c r="Z2400" s="9" t="s">
        <v>56</v>
      </c>
      <c r="AA2400" s="9" t="s">
        <v>11756</v>
      </c>
      <c r="AB2400" s="9" t="s">
        <v>47</v>
      </c>
      <c r="AC2400" s="9" t="s">
        <v>97</v>
      </c>
      <c r="AD2400" s="9" t="b">
        <v>0</v>
      </c>
      <c r="AE2400" s="9"/>
      <c r="AF2400" s="9"/>
      <c r="AG2400" s="14">
        <f t="shared" si="37"/>
        <v>43333</v>
      </c>
    </row>
    <row r="2401" spans="1:33">
      <c r="A2401" s="9" t="s">
        <v>11753</v>
      </c>
      <c r="B2401" s="9" t="s">
        <v>11753</v>
      </c>
      <c r="C2401" s="9" t="s">
        <v>11754</v>
      </c>
      <c r="D2401" s="9" t="s">
        <v>11755</v>
      </c>
      <c r="E2401" s="9" t="s">
        <v>36</v>
      </c>
      <c r="F2401" s="9" t="s">
        <v>37</v>
      </c>
      <c r="G2401" s="9" t="s">
        <v>38</v>
      </c>
      <c r="H2401" s="9"/>
      <c r="I2401" s="9"/>
      <c r="J2401" s="9" t="s">
        <v>90</v>
      </c>
      <c r="K2401" s="9" t="s">
        <v>176</v>
      </c>
      <c r="L2401" s="9" t="s">
        <v>557</v>
      </c>
      <c r="M2401" s="9" t="s">
        <v>558</v>
      </c>
      <c r="N2401" s="9" t="s">
        <v>36</v>
      </c>
      <c r="O2401" s="9">
        <v>1</v>
      </c>
      <c r="P2401" s="9" t="s">
        <v>43</v>
      </c>
      <c r="Q2401" s="9">
        <v>15.99</v>
      </c>
      <c r="R2401" s="9"/>
      <c r="S2401" s="9">
        <v>3.27</v>
      </c>
      <c r="T2401" s="9"/>
      <c r="U2401" s="9"/>
      <c r="V2401" s="9"/>
      <c r="W2401" s="9"/>
      <c r="X2401" s="9">
        <v>3.27</v>
      </c>
      <c r="Y2401" s="9" t="s">
        <v>5867</v>
      </c>
      <c r="Z2401" s="9" t="s">
        <v>56</v>
      </c>
      <c r="AA2401" s="9" t="s">
        <v>11756</v>
      </c>
      <c r="AB2401" s="9" t="s">
        <v>47</v>
      </c>
      <c r="AC2401" s="9" t="s">
        <v>97</v>
      </c>
      <c r="AD2401" s="9" t="b">
        <v>0</v>
      </c>
      <c r="AE2401" s="9"/>
      <c r="AF2401" s="9"/>
      <c r="AG2401" s="14">
        <f t="shared" si="37"/>
        <v>43333</v>
      </c>
    </row>
    <row r="2402" spans="1:33">
      <c r="A2402" s="9" t="s">
        <v>11757</v>
      </c>
      <c r="B2402" s="9" t="s">
        <v>11757</v>
      </c>
      <c r="C2402" s="9" t="s">
        <v>11758</v>
      </c>
      <c r="D2402" s="9" t="s">
        <v>11759</v>
      </c>
      <c r="E2402" s="9" t="s">
        <v>36</v>
      </c>
      <c r="F2402" s="9" t="s">
        <v>37</v>
      </c>
      <c r="G2402" s="9" t="s">
        <v>38</v>
      </c>
      <c r="H2402" s="9"/>
      <c r="I2402" s="9"/>
      <c r="J2402" s="9" t="s">
        <v>39</v>
      </c>
      <c r="K2402" s="9" t="s">
        <v>342</v>
      </c>
      <c r="L2402" s="9" t="s">
        <v>9684</v>
      </c>
      <c r="M2402" s="9" t="s">
        <v>9685</v>
      </c>
      <c r="N2402" s="9" t="s">
        <v>36</v>
      </c>
      <c r="O2402" s="9">
        <v>1</v>
      </c>
      <c r="P2402" s="9" t="s">
        <v>43</v>
      </c>
      <c r="Q2402" s="9">
        <v>19.99</v>
      </c>
      <c r="R2402" s="9"/>
      <c r="S2402" s="9"/>
      <c r="T2402" s="9"/>
      <c r="U2402" s="9"/>
      <c r="V2402" s="9"/>
      <c r="W2402" s="9"/>
      <c r="X2402" s="9"/>
      <c r="Y2402" s="9" t="s">
        <v>163</v>
      </c>
      <c r="Z2402" s="9" t="s">
        <v>75</v>
      </c>
      <c r="AA2402" s="9" t="s">
        <v>11760</v>
      </c>
      <c r="AB2402" s="9" t="s">
        <v>47</v>
      </c>
      <c r="AC2402" s="9"/>
      <c r="AD2402" s="9" t="b">
        <v>0</v>
      </c>
      <c r="AE2402" s="9"/>
      <c r="AF2402" s="9"/>
      <c r="AG2402" s="14">
        <f t="shared" si="37"/>
        <v>43333</v>
      </c>
    </row>
    <row r="2403" spans="1:33">
      <c r="A2403" s="9" t="s">
        <v>11761</v>
      </c>
      <c r="B2403" s="9" t="s">
        <v>11761</v>
      </c>
      <c r="C2403" s="9" t="s">
        <v>11762</v>
      </c>
      <c r="D2403" s="9" t="s">
        <v>11763</v>
      </c>
      <c r="E2403" s="9" t="s">
        <v>36</v>
      </c>
      <c r="F2403" s="9" t="s">
        <v>37</v>
      </c>
      <c r="G2403" s="9" t="s">
        <v>38</v>
      </c>
      <c r="H2403" s="9"/>
      <c r="I2403" s="9"/>
      <c r="J2403" s="9" t="s">
        <v>70</v>
      </c>
      <c r="K2403" s="9" t="s">
        <v>315</v>
      </c>
      <c r="L2403" s="9" t="s">
        <v>316</v>
      </c>
      <c r="M2403" s="9" t="s">
        <v>317</v>
      </c>
      <c r="N2403" s="9" t="s">
        <v>36</v>
      </c>
      <c r="O2403" s="9">
        <v>1</v>
      </c>
      <c r="P2403" s="9" t="s">
        <v>43</v>
      </c>
      <c r="Q2403" s="9">
        <v>21.99</v>
      </c>
      <c r="R2403" s="9"/>
      <c r="S2403" s="9"/>
      <c r="T2403" s="9"/>
      <c r="U2403" s="9"/>
      <c r="V2403" s="9"/>
      <c r="W2403" s="9"/>
      <c r="X2403" s="9"/>
      <c r="Y2403" s="9" t="s">
        <v>11764</v>
      </c>
      <c r="Z2403" s="9" t="s">
        <v>234</v>
      </c>
      <c r="AA2403" s="9" t="s">
        <v>11765</v>
      </c>
      <c r="AB2403" s="9" t="s">
        <v>47</v>
      </c>
      <c r="AC2403" s="9"/>
      <c r="AD2403" s="9" t="b">
        <v>0</v>
      </c>
      <c r="AE2403" s="9"/>
      <c r="AF2403" s="9"/>
      <c r="AG2403" s="14">
        <f t="shared" si="37"/>
        <v>43333</v>
      </c>
    </row>
    <row r="2404" spans="1:33">
      <c r="A2404" s="9" t="s">
        <v>11766</v>
      </c>
      <c r="B2404" s="9" t="s">
        <v>11766</v>
      </c>
      <c r="C2404" s="9" t="s">
        <v>11767</v>
      </c>
      <c r="D2404" s="9" t="s">
        <v>11768</v>
      </c>
      <c r="E2404" s="9" t="s">
        <v>36</v>
      </c>
      <c r="F2404" s="9" t="s">
        <v>37</v>
      </c>
      <c r="G2404" s="9" t="s">
        <v>38</v>
      </c>
      <c r="H2404" s="9"/>
      <c r="I2404" s="9"/>
      <c r="J2404" s="9" t="s">
        <v>90</v>
      </c>
      <c r="K2404" s="9" t="s">
        <v>652</v>
      </c>
      <c r="L2404" s="9" t="s">
        <v>3294</v>
      </c>
      <c r="M2404" s="9" t="s">
        <v>3295</v>
      </c>
      <c r="N2404" s="9" t="s">
        <v>36</v>
      </c>
      <c r="O2404" s="9">
        <v>2</v>
      </c>
      <c r="P2404" s="9" t="s">
        <v>43</v>
      </c>
      <c r="Q2404" s="9">
        <v>39.98</v>
      </c>
      <c r="R2404" s="9"/>
      <c r="S2404" s="9">
        <v>6.14</v>
      </c>
      <c r="T2404" s="9"/>
      <c r="U2404" s="9"/>
      <c r="V2404" s="9"/>
      <c r="W2404" s="9"/>
      <c r="X2404" s="9"/>
      <c r="Y2404" s="9" t="s">
        <v>11769</v>
      </c>
      <c r="Z2404" s="9" t="s">
        <v>56</v>
      </c>
      <c r="AA2404" s="9" t="s">
        <v>11770</v>
      </c>
      <c r="AB2404" s="9" t="s">
        <v>47</v>
      </c>
      <c r="AC2404" s="9"/>
      <c r="AD2404" s="9" t="b">
        <v>0</v>
      </c>
      <c r="AE2404" s="9"/>
      <c r="AF2404" s="9"/>
      <c r="AG2404" s="14">
        <f t="shared" si="37"/>
        <v>43333</v>
      </c>
    </row>
    <row r="2405" spans="1:33">
      <c r="A2405" s="9" t="s">
        <v>11771</v>
      </c>
      <c r="B2405" s="9" t="s">
        <v>11771</v>
      </c>
      <c r="C2405" s="9" t="s">
        <v>11772</v>
      </c>
      <c r="D2405" s="9" t="s">
        <v>11773</v>
      </c>
      <c r="E2405" s="9" t="s">
        <v>36</v>
      </c>
      <c r="F2405" s="9" t="s">
        <v>37</v>
      </c>
      <c r="G2405" s="9" t="s">
        <v>38</v>
      </c>
      <c r="H2405" s="9"/>
      <c r="I2405" s="9"/>
      <c r="J2405" s="9" t="s">
        <v>90</v>
      </c>
      <c r="K2405" s="9" t="s">
        <v>607</v>
      </c>
      <c r="L2405" s="9" t="s">
        <v>608</v>
      </c>
      <c r="M2405" s="9" t="s">
        <v>609</v>
      </c>
      <c r="N2405" s="9" t="s">
        <v>36</v>
      </c>
      <c r="O2405" s="9">
        <v>1</v>
      </c>
      <c r="P2405" s="9" t="s">
        <v>43</v>
      </c>
      <c r="Q2405" s="9">
        <v>32.99</v>
      </c>
      <c r="R2405" s="9"/>
      <c r="S2405" s="9">
        <v>3.92</v>
      </c>
      <c r="T2405" s="9"/>
      <c r="U2405" s="9"/>
      <c r="V2405" s="9"/>
      <c r="W2405" s="9">
        <v>4.95</v>
      </c>
      <c r="X2405" s="9">
        <v>3.92</v>
      </c>
      <c r="Y2405" s="9" t="s">
        <v>11774</v>
      </c>
      <c r="Z2405" s="9" t="s">
        <v>180</v>
      </c>
      <c r="AA2405" s="9" t="s">
        <v>11775</v>
      </c>
      <c r="AB2405" s="9" t="s">
        <v>47</v>
      </c>
      <c r="AC2405" s="9" t="s">
        <v>97</v>
      </c>
      <c r="AD2405" s="9" t="b">
        <v>0</v>
      </c>
      <c r="AE2405" s="9"/>
      <c r="AF2405" s="9"/>
      <c r="AG2405" s="14">
        <f t="shared" si="37"/>
        <v>43333</v>
      </c>
    </row>
    <row r="2406" spans="1:33">
      <c r="A2406" s="9" t="s">
        <v>11776</v>
      </c>
      <c r="B2406" s="9" t="s">
        <v>11777</v>
      </c>
      <c r="C2406" s="9" t="s">
        <v>11778</v>
      </c>
      <c r="D2406" s="9" t="s">
        <v>11779</v>
      </c>
      <c r="E2406" s="9" t="s">
        <v>36</v>
      </c>
      <c r="F2406" s="9" t="s">
        <v>37</v>
      </c>
      <c r="G2406" s="9" t="s">
        <v>532</v>
      </c>
      <c r="H2406" s="9"/>
      <c r="I2406" s="9"/>
      <c r="J2406" s="9" t="s">
        <v>90</v>
      </c>
      <c r="K2406" s="9" t="s">
        <v>11780</v>
      </c>
      <c r="L2406" s="9" t="s">
        <v>11781</v>
      </c>
      <c r="M2406" s="9" t="s">
        <v>4401</v>
      </c>
      <c r="N2406" s="9" t="s">
        <v>36</v>
      </c>
      <c r="O2406" s="9">
        <v>1</v>
      </c>
      <c r="P2406" s="9"/>
      <c r="Q2406" s="9"/>
      <c r="R2406" s="9"/>
      <c r="S2406" s="9"/>
      <c r="T2406" s="9"/>
      <c r="U2406" s="9"/>
      <c r="V2406" s="9"/>
      <c r="W2406" s="9"/>
      <c r="X2406" s="9"/>
      <c r="Y2406" s="9" t="s">
        <v>11782</v>
      </c>
      <c r="Z2406" s="9" t="s">
        <v>11783</v>
      </c>
      <c r="AA2406" s="9">
        <v>85323</v>
      </c>
      <c r="AB2406" s="9" t="s">
        <v>537</v>
      </c>
      <c r="AC2406" s="9"/>
      <c r="AD2406" s="9" t="b">
        <v>0</v>
      </c>
      <c r="AE2406" s="9"/>
      <c r="AF2406" s="9"/>
      <c r="AG2406" s="14">
        <f t="shared" si="37"/>
        <v>43333</v>
      </c>
    </row>
    <row r="2407" spans="1:33">
      <c r="A2407" s="9" t="s">
        <v>11784</v>
      </c>
      <c r="B2407" s="9" t="s">
        <v>11785</v>
      </c>
      <c r="C2407" s="9" t="s">
        <v>11786</v>
      </c>
      <c r="D2407" s="9" t="s">
        <v>11787</v>
      </c>
      <c r="E2407" s="9" t="s">
        <v>36</v>
      </c>
      <c r="F2407" s="9" t="s">
        <v>37</v>
      </c>
      <c r="G2407" s="9" t="s">
        <v>532</v>
      </c>
      <c r="H2407" s="9"/>
      <c r="I2407" s="9"/>
      <c r="J2407" s="9" t="s">
        <v>90</v>
      </c>
      <c r="K2407" s="9" t="s">
        <v>11076</v>
      </c>
      <c r="L2407" s="9" t="s">
        <v>11077</v>
      </c>
      <c r="M2407" s="9" t="s">
        <v>11078</v>
      </c>
      <c r="N2407" s="9" t="s">
        <v>36</v>
      </c>
      <c r="O2407" s="9">
        <v>1</v>
      </c>
      <c r="P2407" s="9"/>
      <c r="Q2407" s="9"/>
      <c r="R2407" s="9"/>
      <c r="S2407" s="9"/>
      <c r="T2407" s="9"/>
      <c r="U2407" s="9"/>
      <c r="V2407" s="9"/>
      <c r="W2407" s="9"/>
      <c r="X2407" s="9"/>
      <c r="Y2407" s="9" t="s">
        <v>11788</v>
      </c>
      <c r="Z2407" s="9" t="s">
        <v>47</v>
      </c>
      <c r="AA2407" s="9">
        <v>96002</v>
      </c>
      <c r="AB2407" s="9" t="s">
        <v>537</v>
      </c>
      <c r="AC2407" s="9"/>
      <c r="AD2407" s="9" t="b">
        <v>0</v>
      </c>
      <c r="AE2407" s="9"/>
      <c r="AF2407" s="9"/>
      <c r="AG2407" s="14">
        <f t="shared" si="37"/>
        <v>43333</v>
      </c>
    </row>
    <row r="2408" spans="1:33">
      <c r="A2408" s="9" t="s">
        <v>11789</v>
      </c>
      <c r="B2408" s="9" t="s">
        <v>11789</v>
      </c>
      <c r="C2408" s="9" t="s">
        <v>11790</v>
      </c>
      <c r="D2408" s="9" t="s">
        <v>11791</v>
      </c>
      <c r="E2408" s="9" t="s">
        <v>36</v>
      </c>
      <c r="F2408" s="9" t="s">
        <v>37</v>
      </c>
      <c r="G2408" s="9" t="s">
        <v>38</v>
      </c>
      <c r="H2408" s="9"/>
      <c r="I2408" s="9"/>
      <c r="J2408" s="9" t="s">
        <v>90</v>
      </c>
      <c r="K2408" s="9" t="s">
        <v>2956</v>
      </c>
      <c r="L2408" s="9" t="s">
        <v>2957</v>
      </c>
      <c r="M2408" s="9" t="s">
        <v>2958</v>
      </c>
      <c r="N2408" s="9" t="s">
        <v>36</v>
      </c>
      <c r="O2408" s="9">
        <v>1</v>
      </c>
      <c r="P2408" s="9" t="s">
        <v>43</v>
      </c>
      <c r="Q2408" s="9">
        <v>32.99</v>
      </c>
      <c r="R2408" s="9"/>
      <c r="S2408" s="9">
        <v>2.93</v>
      </c>
      <c r="T2408" s="9"/>
      <c r="U2408" s="9"/>
      <c r="V2408" s="9"/>
      <c r="W2408" s="9"/>
      <c r="X2408" s="9">
        <v>2.93</v>
      </c>
      <c r="Y2408" s="9" t="s">
        <v>11792</v>
      </c>
      <c r="Z2408" s="9" t="s">
        <v>56</v>
      </c>
      <c r="AA2408" s="9" t="s">
        <v>11793</v>
      </c>
      <c r="AB2408" s="9" t="s">
        <v>47</v>
      </c>
      <c r="AC2408" s="9" t="s">
        <v>97</v>
      </c>
      <c r="AD2408" s="9" t="b">
        <v>0</v>
      </c>
      <c r="AE2408" s="9"/>
      <c r="AF2408" s="9"/>
      <c r="AG2408" s="14">
        <f t="shared" si="37"/>
        <v>43334</v>
      </c>
    </row>
    <row r="2409" spans="1:33">
      <c r="A2409" s="9" t="s">
        <v>11794</v>
      </c>
      <c r="B2409" s="9" t="s">
        <v>11794</v>
      </c>
      <c r="C2409" s="9" t="s">
        <v>11795</v>
      </c>
      <c r="D2409" s="9" t="s">
        <v>11796</v>
      </c>
      <c r="E2409" s="9" t="s">
        <v>36</v>
      </c>
      <c r="F2409" s="9" t="s">
        <v>37</v>
      </c>
      <c r="G2409" s="9" t="s">
        <v>38</v>
      </c>
      <c r="H2409" s="9"/>
      <c r="I2409" s="9"/>
      <c r="J2409" s="9" t="s">
        <v>39</v>
      </c>
      <c r="K2409" s="9" t="s">
        <v>4463</v>
      </c>
      <c r="L2409" s="9" t="s">
        <v>11797</v>
      </c>
      <c r="M2409" s="9" t="s">
        <v>11798</v>
      </c>
      <c r="N2409" s="9" t="s">
        <v>36</v>
      </c>
      <c r="O2409" s="9">
        <v>1</v>
      </c>
      <c r="P2409" s="9" t="s">
        <v>43</v>
      </c>
      <c r="Q2409" s="9">
        <v>29.99</v>
      </c>
      <c r="R2409" s="9"/>
      <c r="S2409" s="9"/>
      <c r="T2409" s="9"/>
      <c r="U2409" s="9"/>
      <c r="V2409" s="9"/>
      <c r="W2409" s="9"/>
      <c r="X2409" s="9"/>
      <c r="Y2409" s="9" t="s">
        <v>119</v>
      </c>
      <c r="Z2409" s="9" t="s">
        <v>1125</v>
      </c>
      <c r="AA2409" s="9" t="s">
        <v>11799</v>
      </c>
      <c r="AB2409" s="9" t="s">
        <v>47</v>
      </c>
      <c r="AC2409" s="9"/>
      <c r="AD2409" s="9" t="b">
        <v>0</v>
      </c>
      <c r="AE2409" s="9"/>
      <c r="AF2409" s="9"/>
      <c r="AG2409" s="14">
        <f t="shared" si="37"/>
        <v>43334</v>
      </c>
    </row>
    <row r="2410" spans="1:33">
      <c r="A2410" s="9" t="s">
        <v>11800</v>
      </c>
      <c r="B2410" s="9" t="s">
        <v>11800</v>
      </c>
      <c r="C2410" s="9" t="s">
        <v>11801</v>
      </c>
      <c r="D2410" s="9" t="s">
        <v>11802</v>
      </c>
      <c r="E2410" s="9" t="s">
        <v>36</v>
      </c>
      <c r="F2410" s="9" t="s">
        <v>37</v>
      </c>
      <c r="G2410" s="9" t="s">
        <v>38</v>
      </c>
      <c r="H2410" s="9"/>
      <c r="I2410" s="9"/>
      <c r="J2410" s="9" t="s">
        <v>39</v>
      </c>
      <c r="K2410" s="9" t="s">
        <v>176</v>
      </c>
      <c r="L2410" s="9" t="s">
        <v>792</v>
      </c>
      <c r="M2410" s="9" t="s">
        <v>793</v>
      </c>
      <c r="N2410" s="9" t="s">
        <v>36</v>
      </c>
      <c r="O2410" s="9">
        <v>1</v>
      </c>
      <c r="P2410" s="9" t="s">
        <v>43</v>
      </c>
      <c r="Q2410" s="9">
        <v>15.99</v>
      </c>
      <c r="R2410" s="9"/>
      <c r="S2410" s="9"/>
      <c r="T2410" s="9"/>
      <c r="U2410" s="9"/>
      <c r="V2410" s="9"/>
      <c r="W2410" s="9"/>
      <c r="X2410" s="9"/>
      <c r="Y2410" s="9" t="s">
        <v>11803</v>
      </c>
      <c r="Z2410" s="9" t="s">
        <v>45</v>
      </c>
      <c r="AA2410" s="9" t="s">
        <v>11804</v>
      </c>
      <c r="AB2410" s="9" t="s">
        <v>47</v>
      </c>
      <c r="AC2410" s="9"/>
      <c r="AD2410" s="9" t="b">
        <v>0</v>
      </c>
      <c r="AE2410" s="9"/>
      <c r="AF2410" s="9"/>
      <c r="AG2410" s="14">
        <f t="shared" si="37"/>
        <v>43334</v>
      </c>
    </row>
    <row r="2411" spans="1:33">
      <c r="A2411" s="9" t="s">
        <v>11805</v>
      </c>
      <c r="B2411" s="9" t="s">
        <v>11805</v>
      </c>
      <c r="C2411" s="9" t="s">
        <v>11806</v>
      </c>
      <c r="D2411" s="9" t="s">
        <v>11807</v>
      </c>
      <c r="E2411" s="9" t="s">
        <v>36</v>
      </c>
      <c r="F2411" s="9" t="s">
        <v>37</v>
      </c>
      <c r="G2411" s="9" t="s">
        <v>38</v>
      </c>
      <c r="H2411" s="9"/>
      <c r="I2411" s="9"/>
      <c r="J2411" s="9" t="s">
        <v>51</v>
      </c>
      <c r="K2411" s="9" t="s">
        <v>11808</v>
      </c>
      <c r="L2411" s="9" t="s">
        <v>11809</v>
      </c>
      <c r="M2411" s="9" t="s">
        <v>9022</v>
      </c>
      <c r="N2411" s="9" t="s">
        <v>36</v>
      </c>
      <c r="O2411" s="9">
        <v>1</v>
      </c>
      <c r="P2411" s="9" t="s">
        <v>43</v>
      </c>
      <c r="Q2411" s="9">
        <v>21.99</v>
      </c>
      <c r="R2411" s="9"/>
      <c r="S2411" s="9">
        <v>3.99</v>
      </c>
      <c r="T2411" s="9"/>
      <c r="U2411" s="9"/>
      <c r="V2411" s="9"/>
      <c r="W2411" s="9"/>
      <c r="X2411" s="9"/>
      <c r="Y2411" s="9" t="s">
        <v>264</v>
      </c>
      <c r="Z2411" s="9" t="s">
        <v>149</v>
      </c>
      <c r="AA2411" s="9" t="s">
        <v>11810</v>
      </c>
      <c r="AB2411" s="9" t="s">
        <v>47</v>
      </c>
      <c r="AC2411" s="9"/>
      <c r="AD2411" s="9" t="b">
        <v>0</v>
      </c>
      <c r="AE2411" s="9"/>
      <c r="AF2411" s="9"/>
      <c r="AG2411" s="14">
        <f t="shared" si="37"/>
        <v>43334</v>
      </c>
    </row>
    <row r="2412" spans="1:33">
      <c r="A2412" s="9" t="s">
        <v>11811</v>
      </c>
      <c r="B2412" s="9" t="s">
        <v>11811</v>
      </c>
      <c r="C2412" s="9" t="s">
        <v>11812</v>
      </c>
      <c r="D2412" s="9" t="s">
        <v>11813</v>
      </c>
      <c r="E2412" s="9" t="s">
        <v>36</v>
      </c>
      <c r="F2412" s="9" t="s">
        <v>37</v>
      </c>
      <c r="G2412" s="9" t="s">
        <v>38</v>
      </c>
      <c r="H2412" s="9"/>
      <c r="I2412" s="9"/>
      <c r="J2412" s="9" t="s">
        <v>90</v>
      </c>
      <c r="K2412" s="9" t="s">
        <v>4463</v>
      </c>
      <c r="L2412" s="9" t="s">
        <v>11814</v>
      </c>
      <c r="M2412" s="9" t="s">
        <v>11815</v>
      </c>
      <c r="N2412" s="9" t="s">
        <v>36</v>
      </c>
      <c r="O2412" s="9">
        <v>1</v>
      </c>
      <c r="P2412" s="9" t="s">
        <v>43</v>
      </c>
      <c r="Q2412" s="9">
        <v>29.99</v>
      </c>
      <c r="R2412" s="9"/>
      <c r="S2412" s="9">
        <v>3.93</v>
      </c>
      <c r="T2412" s="9"/>
      <c r="U2412" s="9"/>
      <c r="V2412" s="9"/>
      <c r="W2412" s="9"/>
      <c r="X2412" s="9">
        <v>3.93</v>
      </c>
      <c r="Y2412" s="9" t="s">
        <v>394</v>
      </c>
      <c r="Z2412" s="9" t="s">
        <v>149</v>
      </c>
      <c r="AA2412" s="9" t="s">
        <v>11816</v>
      </c>
      <c r="AB2412" s="9" t="s">
        <v>47</v>
      </c>
      <c r="AC2412" s="9" t="s">
        <v>97</v>
      </c>
      <c r="AD2412" s="9" t="b">
        <v>0</v>
      </c>
      <c r="AE2412" s="9"/>
      <c r="AF2412" s="9"/>
      <c r="AG2412" s="14">
        <f t="shared" si="37"/>
        <v>43334</v>
      </c>
    </row>
    <row r="2413" spans="1:33">
      <c r="A2413" s="9" t="s">
        <v>11817</v>
      </c>
      <c r="B2413" s="9" t="s">
        <v>11817</v>
      </c>
      <c r="C2413" s="9" t="s">
        <v>11818</v>
      </c>
      <c r="D2413" s="9" t="s">
        <v>11819</v>
      </c>
      <c r="E2413" s="9" t="s">
        <v>80</v>
      </c>
      <c r="F2413" s="9" t="s">
        <v>37</v>
      </c>
      <c r="G2413" s="9" t="s">
        <v>38</v>
      </c>
      <c r="H2413" s="9"/>
      <c r="I2413" s="9"/>
      <c r="J2413" s="9" t="s">
        <v>39</v>
      </c>
      <c r="K2413" s="9" t="s">
        <v>5170</v>
      </c>
      <c r="L2413" s="9" t="s">
        <v>5171</v>
      </c>
      <c r="M2413" s="9" t="s">
        <v>5172</v>
      </c>
      <c r="N2413" s="9" t="s">
        <v>84</v>
      </c>
      <c r="O2413" s="9">
        <v>1</v>
      </c>
      <c r="P2413" s="9" t="s">
        <v>43</v>
      </c>
      <c r="Q2413" s="9">
        <v>20.99</v>
      </c>
      <c r="R2413" s="9"/>
      <c r="S2413" s="9"/>
      <c r="T2413" s="9"/>
      <c r="U2413" s="9"/>
      <c r="V2413" s="9"/>
      <c r="W2413" s="9"/>
      <c r="X2413" s="9"/>
      <c r="Y2413" s="9" t="s">
        <v>119</v>
      </c>
      <c r="Z2413" s="9" t="s">
        <v>56</v>
      </c>
      <c r="AA2413" s="9" t="s">
        <v>11820</v>
      </c>
      <c r="AB2413" s="9" t="s">
        <v>47</v>
      </c>
      <c r="AC2413" s="9"/>
      <c r="AD2413" s="9" t="b">
        <v>0</v>
      </c>
      <c r="AE2413" s="9"/>
      <c r="AF2413" s="9"/>
      <c r="AG2413" s="14">
        <f t="shared" si="37"/>
        <v>43334</v>
      </c>
    </row>
    <row r="2414" spans="1:33">
      <c r="A2414" s="9" t="s">
        <v>11821</v>
      </c>
      <c r="B2414" s="9" t="s">
        <v>11821</v>
      </c>
      <c r="C2414" s="9" t="s">
        <v>11822</v>
      </c>
      <c r="D2414" s="9" t="s">
        <v>11823</v>
      </c>
      <c r="E2414" s="9" t="s">
        <v>36</v>
      </c>
      <c r="F2414" s="9" t="s">
        <v>37</v>
      </c>
      <c r="G2414" s="9" t="s">
        <v>38</v>
      </c>
      <c r="H2414" s="9"/>
      <c r="I2414" s="9"/>
      <c r="J2414" s="9" t="s">
        <v>90</v>
      </c>
      <c r="K2414" s="9" t="s">
        <v>10337</v>
      </c>
      <c r="L2414" s="9" t="s">
        <v>2676</v>
      </c>
      <c r="M2414" s="9" t="s">
        <v>2677</v>
      </c>
      <c r="N2414" s="9" t="s">
        <v>36</v>
      </c>
      <c r="O2414" s="9">
        <v>1</v>
      </c>
      <c r="P2414" s="9" t="s">
        <v>43</v>
      </c>
      <c r="Q2414" s="9">
        <v>35.99</v>
      </c>
      <c r="R2414" s="9"/>
      <c r="S2414" s="9">
        <v>5.48</v>
      </c>
      <c r="T2414" s="9"/>
      <c r="U2414" s="9"/>
      <c r="V2414" s="9"/>
      <c r="W2414" s="9"/>
      <c r="X2414" s="9"/>
      <c r="Y2414" s="9" t="s">
        <v>519</v>
      </c>
      <c r="Z2414" s="9" t="s">
        <v>56</v>
      </c>
      <c r="AA2414" s="9" t="s">
        <v>11824</v>
      </c>
      <c r="AB2414" s="9" t="s">
        <v>47</v>
      </c>
      <c r="AC2414" s="9"/>
      <c r="AD2414" s="9" t="b">
        <v>0</v>
      </c>
      <c r="AE2414" s="9"/>
      <c r="AF2414" s="9"/>
      <c r="AG2414" s="14">
        <f t="shared" si="37"/>
        <v>43334</v>
      </c>
    </row>
    <row r="2415" spans="1:33">
      <c r="A2415" s="9" t="s">
        <v>11825</v>
      </c>
      <c r="B2415" s="9" t="s">
        <v>11825</v>
      </c>
      <c r="C2415" s="9" t="s">
        <v>11826</v>
      </c>
      <c r="D2415" s="9" t="s">
        <v>11827</v>
      </c>
      <c r="E2415" s="9" t="s">
        <v>36</v>
      </c>
      <c r="F2415" s="9" t="s">
        <v>37</v>
      </c>
      <c r="G2415" s="9" t="s">
        <v>38</v>
      </c>
      <c r="H2415" s="9"/>
      <c r="I2415" s="9"/>
      <c r="J2415" s="9" t="s">
        <v>39</v>
      </c>
      <c r="K2415" s="9" t="s">
        <v>116</v>
      </c>
      <c r="L2415" s="9" t="s">
        <v>11828</v>
      </c>
      <c r="M2415" s="9" t="s">
        <v>11829</v>
      </c>
      <c r="N2415" s="9" t="s">
        <v>36</v>
      </c>
      <c r="O2415" s="9">
        <v>1</v>
      </c>
      <c r="P2415" s="9" t="s">
        <v>43</v>
      </c>
      <c r="Q2415" s="9">
        <v>29.99</v>
      </c>
      <c r="R2415" s="9"/>
      <c r="S2415" s="9"/>
      <c r="T2415" s="9"/>
      <c r="U2415" s="9"/>
      <c r="V2415" s="9"/>
      <c r="W2415" s="9"/>
      <c r="X2415" s="9"/>
      <c r="Y2415" s="9" t="s">
        <v>85</v>
      </c>
      <c r="Z2415" s="9" t="s">
        <v>75</v>
      </c>
      <c r="AA2415" s="9" t="s">
        <v>11830</v>
      </c>
      <c r="AB2415" s="9" t="s">
        <v>47</v>
      </c>
      <c r="AC2415" s="9"/>
      <c r="AD2415" s="9" t="b">
        <v>0</v>
      </c>
      <c r="AE2415" s="9"/>
      <c r="AF2415" s="9"/>
      <c r="AG2415" s="14">
        <f t="shared" si="37"/>
        <v>43334</v>
      </c>
    </row>
    <row r="2416" spans="1:33">
      <c r="A2416" s="9" t="s">
        <v>11831</v>
      </c>
      <c r="B2416" s="9" t="s">
        <v>11831</v>
      </c>
      <c r="C2416" s="9" t="s">
        <v>11832</v>
      </c>
      <c r="D2416" s="9" t="s">
        <v>11833</v>
      </c>
      <c r="E2416" s="9" t="s">
        <v>36</v>
      </c>
      <c r="F2416" s="9" t="s">
        <v>37</v>
      </c>
      <c r="G2416" s="9" t="s">
        <v>38</v>
      </c>
      <c r="H2416" s="9"/>
      <c r="I2416" s="9"/>
      <c r="J2416" s="9" t="s">
        <v>39</v>
      </c>
      <c r="K2416" s="9" t="s">
        <v>5892</v>
      </c>
      <c r="L2416" s="9" t="s">
        <v>2968</v>
      </c>
      <c r="M2416" s="9" t="s">
        <v>2969</v>
      </c>
      <c r="N2416" s="9" t="s">
        <v>36</v>
      </c>
      <c r="O2416" s="9">
        <v>1</v>
      </c>
      <c r="P2416" s="9" t="s">
        <v>43</v>
      </c>
      <c r="Q2416" s="9">
        <v>22.65</v>
      </c>
      <c r="R2416" s="9"/>
      <c r="S2416" s="9"/>
      <c r="T2416" s="9"/>
      <c r="U2416" s="9"/>
      <c r="V2416" s="9"/>
      <c r="W2416" s="9"/>
      <c r="X2416" s="9"/>
      <c r="Y2416" s="9" t="s">
        <v>5912</v>
      </c>
      <c r="Z2416" s="9" t="s">
        <v>56</v>
      </c>
      <c r="AA2416" s="9" t="s">
        <v>11834</v>
      </c>
      <c r="AB2416" s="9" t="s">
        <v>47</v>
      </c>
      <c r="AC2416" s="9"/>
      <c r="AD2416" s="9" t="b">
        <v>0</v>
      </c>
      <c r="AE2416" s="9"/>
      <c r="AF2416" s="9"/>
      <c r="AG2416" s="14">
        <f t="shared" si="37"/>
        <v>43334</v>
      </c>
    </row>
    <row r="2417" spans="1:33">
      <c r="A2417" s="9" t="s">
        <v>11835</v>
      </c>
      <c r="B2417" s="9" t="s">
        <v>11835</v>
      </c>
      <c r="C2417" s="9" t="s">
        <v>11836</v>
      </c>
      <c r="D2417" s="9" t="s">
        <v>11837</v>
      </c>
      <c r="E2417" s="9" t="s">
        <v>36</v>
      </c>
      <c r="F2417" s="9" t="s">
        <v>37</v>
      </c>
      <c r="G2417" s="9" t="s">
        <v>38</v>
      </c>
      <c r="H2417" s="9"/>
      <c r="I2417" s="9"/>
      <c r="J2417" s="9" t="s">
        <v>90</v>
      </c>
      <c r="K2417" s="9" t="s">
        <v>577</v>
      </c>
      <c r="L2417" s="9" t="s">
        <v>10734</v>
      </c>
      <c r="M2417" s="9" t="s">
        <v>10593</v>
      </c>
      <c r="N2417" s="9" t="s">
        <v>36</v>
      </c>
      <c r="O2417" s="9">
        <v>1</v>
      </c>
      <c r="P2417" s="9" t="s">
        <v>43</v>
      </c>
      <c r="Q2417" s="9">
        <v>29.99</v>
      </c>
      <c r="R2417" s="9"/>
      <c r="S2417" s="9">
        <v>3.86</v>
      </c>
      <c r="T2417" s="9"/>
      <c r="U2417" s="9"/>
      <c r="V2417" s="9"/>
      <c r="W2417" s="9"/>
      <c r="X2417" s="9"/>
      <c r="Y2417" s="9" t="s">
        <v>7043</v>
      </c>
      <c r="Z2417" s="9" t="s">
        <v>56</v>
      </c>
      <c r="AA2417" s="9" t="s">
        <v>7044</v>
      </c>
      <c r="AB2417" s="9" t="s">
        <v>47</v>
      </c>
      <c r="AC2417" s="9"/>
      <c r="AD2417" s="9" t="b">
        <v>0</v>
      </c>
      <c r="AE2417" s="9"/>
      <c r="AF2417" s="9"/>
      <c r="AG2417" s="14">
        <f t="shared" si="37"/>
        <v>43334</v>
      </c>
    </row>
    <row r="2418" spans="1:33">
      <c r="A2418" s="9" t="s">
        <v>11838</v>
      </c>
      <c r="B2418" s="9" t="s">
        <v>11838</v>
      </c>
      <c r="C2418" s="9" t="s">
        <v>11839</v>
      </c>
      <c r="D2418" s="9" t="s">
        <v>11840</v>
      </c>
      <c r="E2418" s="9" t="s">
        <v>36</v>
      </c>
      <c r="F2418" s="9" t="s">
        <v>37</v>
      </c>
      <c r="G2418" s="9" t="s">
        <v>38</v>
      </c>
      <c r="H2418" s="9"/>
      <c r="I2418" s="9"/>
      <c r="J2418" s="9" t="s">
        <v>39</v>
      </c>
      <c r="K2418" s="9" t="s">
        <v>116</v>
      </c>
      <c r="L2418" s="9" t="s">
        <v>10935</v>
      </c>
      <c r="M2418" s="9" t="s">
        <v>10936</v>
      </c>
      <c r="N2418" s="9" t="s">
        <v>36</v>
      </c>
      <c r="O2418" s="9">
        <v>1</v>
      </c>
      <c r="P2418" s="9" t="s">
        <v>43</v>
      </c>
      <c r="Q2418" s="9">
        <v>29.99</v>
      </c>
      <c r="R2418" s="9"/>
      <c r="S2418" s="9"/>
      <c r="T2418" s="9"/>
      <c r="U2418" s="9"/>
      <c r="V2418" s="9"/>
      <c r="W2418" s="9"/>
      <c r="X2418" s="9"/>
      <c r="Y2418" s="9" t="s">
        <v>671</v>
      </c>
      <c r="Z2418" s="9" t="s">
        <v>180</v>
      </c>
      <c r="AA2418" s="9" t="s">
        <v>11841</v>
      </c>
      <c r="AB2418" s="9" t="s">
        <v>47</v>
      </c>
      <c r="AC2418" s="9"/>
      <c r="AD2418" s="9" t="b">
        <v>0</v>
      </c>
      <c r="AE2418" s="9"/>
      <c r="AF2418" s="9"/>
      <c r="AG2418" s="14">
        <f t="shared" si="37"/>
        <v>43334</v>
      </c>
    </row>
    <row r="2419" spans="1:33">
      <c r="A2419" s="9" t="s">
        <v>11842</v>
      </c>
      <c r="B2419" s="9" t="s">
        <v>11842</v>
      </c>
      <c r="C2419" s="9" t="s">
        <v>11843</v>
      </c>
      <c r="D2419" s="9" t="s">
        <v>11844</v>
      </c>
      <c r="E2419" s="9" t="s">
        <v>36</v>
      </c>
      <c r="F2419" s="9" t="s">
        <v>37</v>
      </c>
      <c r="G2419" s="9" t="s">
        <v>38</v>
      </c>
      <c r="H2419" s="9"/>
      <c r="I2419" s="9"/>
      <c r="J2419" s="9" t="s">
        <v>39</v>
      </c>
      <c r="K2419" s="9" t="s">
        <v>11845</v>
      </c>
      <c r="L2419" s="9" t="s">
        <v>11846</v>
      </c>
      <c r="M2419" s="9" t="s">
        <v>11847</v>
      </c>
      <c r="N2419" s="9" t="s">
        <v>36</v>
      </c>
      <c r="O2419" s="9">
        <v>1</v>
      </c>
      <c r="P2419" s="9" t="s">
        <v>43</v>
      </c>
      <c r="Q2419" s="9">
        <v>29.99</v>
      </c>
      <c r="R2419" s="9"/>
      <c r="S2419" s="9"/>
      <c r="T2419" s="9"/>
      <c r="U2419" s="9"/>
      <c r="V2419" s="9"/>
      <c r="W2419" s="9">
        <v>4.5</v>
      </c>
      <c r="X2419" s="9"/>
      <c r="Y2419" s="9" t="s">
        <v>188</v>
      </c>
      <c r="Z2419" s="9" t="s">
        <v>75</v>
      </c>
      <c r="AA2419" s="9" t="s">
        <v>11848</v>
      </c>
      <c r="AB2419" s="9" t="s">
        <v>47</v>
      </c>
      <c r="AC2419" s="9"/>
      <c r="AD2419" s="9" t="b">
        <v>0</v>
      </c>
      <c r="AE2419" s="9"/>
      <c r="AF2419" s="9"/>
      <c r="AG2419" s="14">
        <f t="shared" si="37"/>
        <v>43334</v>
      </c>
    </row>
    <row r="2420" spans="1:33">
      <c r="A2420" s="9" t="s">
        <v>11849</v>
      </c>
      <c r="B2420" s="9" t="s">
        <v>11849</v>
      </c>
      <c r="C2420" s="9" t="s">
        <v>11850</v>
      </c>
      <c r="D2420" s="9" t="s">
        <v>11851</v>
      </c>
      <c r="E2420" s="9" t="s">
        <v>36</v>
      </c>
      <c r="F2420" s="9" t="s">
        <v>37</v>
      </c>
      <c r="G2420" s="9" t="s">
        <v>38</v>
      </c>
      <c r="H2420" s="9"/>
      <c r="I2420" s="9"/>
      <c r="J2420" s="9" t="s">
        <v>90</v>
      </c>
      <c r="K2420" s="9" t="s">
        <v>9395</v>
      </c>
      <c r="L2420" s="9" t="s">
        <v>186</v>
      </c>
      <c r="M2420" s="9" t="s">
        <v>187</v>
      </c>
      <c r="N2420" s="9" t="s">
        <v>36</v>
      </c>
      <c r="O2420" s="9">
        <v>1</v>
      </c>
      <c r="P2420" s="9" t="s">
        <v>43</v>
      </c>
      <c r="Q2420" s="9">
        <v>22.65</v>
      </c>
      <c r="R2420" s="9"/>
      <c r="S2420" s="9">
        <v>5.48</v>
      </c>
      <c r="T2420" s="9"/>
      <c r="U2420" s="9"/>
      <c r="V2420" s="9"/>
      <c r="W2420" s="9"/>
      <c r="X2420" s="9"/>
      <c r="Y2420" s="9" t="s">
        <v>4903</v>
      </c>
      <c r="Z2420" s="9" t="s">
        <v>149</v>
      </c>
      <c r="AA2420" s="9" t="s">
        <v>11852</v>
      </c>
      <c r="AB2420" s="9" t="s">
        <v>47</v>
      </c>
      <c r="AC2420" s="9"/>
      <c r="AD2420" s="9" t="b">
        <v>0</v>
      </c>
      <c r="AE2420" s="9"/>
      <c r="AF2420" s="9"/>
      <c r="AG2420" s="14">
        <f t="shared" si="37"/>
        <v>43334</v>
      </c>
    </row>
    <row r="2421" spans="1:33">
      <c r="A2421" s="9" t="s">
        <v>11853</v>
      </c>
      <c r="B2421" s="9" t="s">
        <v>11853</v>
      </c>
      <c r="C2421" s="9" t="s">
        <v>11854</v>
      </c>
      <c r="D2421" s="9" t="s">
        <v>11855</v>
      </c>
      <c r="E2421" s="9" t="s">
        <v>36</v>
      </c>
      <c r="F2421" s="9" t="s">
        <v>37</v>
      </c>
      <c r="G2421" s="9" t="s">
        <v>38</v>
      </c>
      <c r="H2421" s="9"/>
      <c r="I2421" s="9"/>
      <c r="J2421" s="9" t="s">
        <v>90</v>
      </c>
      <c r="K2421" s="9" t="s">
        <v>3227</v>
      </c>
      <c r="L2421" s="9" t="s">
        <v>11856</v>
      </c>
      <c r="M2421" s="9" t="s">
        <v>11857</v>
      </c>
      <c r="N2421" s="9" t="s">
        <v>36</v>
      </c>
      <c r="O2421" s="9">
        <v>1</v>
      </c>
      <c r="P2421" s="9" t="s">
        <v>43</v>
      </c>
      <c r="Q2421" s="9">
        <v>29.99</v>
      </c>
      <c r="R2421" s="9"/>
      <c r="S2421" s="9"/>
      <c r="T2421" s="9"/>
      <c r="U2421" s="9"/>
      <c r="V2421" s="9"/>
      <c r="W2421" s="9">
        <v>4.5</v>
      </c>
      <c r="X2421" s="9"/>
      <c r="Y2421" s="9" t="s">
        <v>11858</v>
      </c>
      <c r="Z2421" s="9" t="s">
        <v>56</v>
      </c>
      <c r="AA2421" s="9" t="s">
        <v>11859</v>
      </c>
      <c r="AB2421" s="9" t="s">
        <v>47</v>
      </c>
      <c r="AC2421" s="9"/>
      <c r="AD2421" s="9" t="b">
        <v>0</v>
      </c>
      <c r="AE2421" s="9"/>
      <c r="AF2421" s="9"/>
      <c r="AG2421" s="14">
        <f t="shared" si="37"/>
        <v>43334</v>
      </c>
    </row>
    <row r="2422" spans="1:33">
      <c r="A2422" s="9" t="s">
        <v>11860</v>
      </c>
      <c r="B2422" s="9" t="s">
        <v>11860</v>
      </c>
      <c r="C2422" s="9" t="s">
        <v>11861</v>
      </c>
      <c r="D2422" s="9" t="s">
        <v>11862</v>
      </c>
      <c r="E2422" s="9" t="s">
        <v>36</v>
      </c>
      <c r="F2422" s="9" t="s">
        <v>37</v>
      </c>
      <c r="G2422" s="9" t="s">
        <v>38</v>
      </c>
      <c r="H2422" s="9"/>
      <c r="I2422" s="9"/>
      <c r="J2422" s="9" t="s">
        <v>39</v>
      </c>
      <c r="K2422" s="9" t="s">
        <v>116</v>
      </c>
      <c r="L2422" s="9" t="s">
        <v>2989</v>
      </c>
      <c r="M2422" s="9" t="s">
        <v>2990</v>
      </c>
      <c r="N2422" s="9" t="s">
        <v>36</v>
      </c>
      <c r="O2422" s="9">
        <v>1</v>
      </c>
      <c r="P2422" s="9" t="s">
        <v>43</v>
      </c>
      <c r="Q2422" s="9">
        <v>29.99</v>
      </c>
      <c r="R2422" s="9"/>
      <c r="S2422" s="9"/>
      <c r="T2422" s="9"/>
      <c r="U2422" s="9"/>
      <c r="V2422" s="9"/>
      <c r="W2422" s="9"/>
      <c r="X2422" s="9"/>
      <c r="Y2422" s="9" t="s">
        <v>1108</v>
      </c>
      <c r="Z2422" s="9" t="s">
        <v>56</v>
      </c>
      <c r="AA2422" s="9" t="s">
        <v>11863</v>
      </c>
      <c r="AB2422" s="9" t="s">
        <v>47</v>
      </c>
      <c r="AC2422" s="9"/>
      <c r="AD2422" s="9" t="b">
        <v>0</v>
      </c>
      <c r="AE2422" s="9"/>
      <c r="AF2422" s="9"/>
      <c r="AG2422" s="14">
        <f t="shared" si="37"/>
        <v>43334</v>
      </c>
    </row>
    <row r="2423" spans="1:33">
      <c r="A2423" s="9" t="s">
        <v>11864</v>
      </c>
      <c r="B2423" s="9" t="s">
        <v>11864</v>
      </c>
      <c r="C2423" s="9" t="s">
        <v>11865</v>
      </c>
      <c r="D2423" s="9" t="s">
        <v>11866</v>
      </c>
      <c r="E2423" s="9" t="s">
        <v>36</v>
      </c>
      <c r="F2423" s="9" t="s">
        <v>37</v>
      </c>
      <c r="G2423" s="9" t="s">
        <v>38</v>
      </c>
      <c r="H2423" s="9"/>
      <c r="I2423" s="9"/>
      <c r="J2423" s="9" t="s">
        <v>39</v>
      </c>
      <c r="K2423" s="9" t="s">
        <v>1557</v>
      </c>
      <c r="L2423" s="9" t="s">
        <v>3748</v>
      </c>
      <c r="M2423" s="9" t="s">
        <v>3749</v>
      </c>
      <c r="N2423" s="9" t="s">
        <v>36</v>
      </c>
      <c r="O2423" s="9">
        <v>1</v>
      </c>
      <c r="P2423" s="9" t="s">
        <v>43</v>
      </c>
      <c r="Q2423" s="9">
        <v>17.99</v>
      </c>
      <c r="R2423" s="9"/>
      <c r="S2423" s="9"/>
      <c r="T2423" s="9"/>
      <c r="U2423" s="9"/>
      <c r="V2423" s="9"/>
      <c r="W2423" s="9"/>
      <c r="X2423" s="9"/>
      <c r="Y2423" s="9" t="s">
        <v>876</v>
      </c>
      <c r="Z2423" s="9" t="s">
        <v>149</v>
      </c>
      <c r="AA2423" s="9" t="s">
        <v>11867</v>
      </c>
      <c r="AB2423" s="9" t="s">
        <v>47</v>
      </c>
      <c r="AC2423" s="9"/>
      <c r="AD2423" s="9" t="b">
        <v>0</v>
      </c>
      <c r="AE2423" s="9"/>
      <c r="AF2423" s="9"/>
      <c r="AG2423" s="14">
        <f t="shared" si="37"/>
        <v>43334</v>
      </c>
    </row>
    <row r="2424" spans="1:33">
      <c r="A2424" s="9" t="s">
        <v>11868</v>
      </c>
      <c r="B2424" s="9" t="s">
        <v>11868</v>
      </c>
      <c r="C2424" s="9" t="s">
        <v>11869</v>
      </c>
      <c r="D2424" s="9" t="s">
        <v>11870</v>
      </c>
      <c r="E2424" s="9" t="s">
        <v>36</v>
      </c>
      <c r="F2424" s="9" t="s">
        <v>37</v>
      </c>
      <c r="G2424" s="9" t="s">
        <v>38</v>
      </c>
      <c r="H2424" s="9"/>
      <c r="I2424" s="9"/>
      <c r="J2424" s="9" t="s">
        <v>39</v>
      </c>
      <c r="K2424" s="9" t="s">
        <v>91</v>
      </c>
      <c r="L2424" s="9" t="s">
        <v>922</v>
      </c>
      <c r="M2424" s="9" t="s">
        <v>923</v>
      </c>
      <c r="N2424" s="9" t="s">
        <v>36</v>
      </c>
      <c r="O2424" s="9">
        <v>1</v>
      </c>
      <c r="P2424" s="9" t="s">
        <v>43</v>
      </c>
      <c r="Q2424" s="9">
        <v>22.65</v>
      </c>
      <c r="R2424" s="9"/>
      <c r="S2424" s="9"/>
      <c r="T2424" s="9"/>
      <c r="U2424" s="9"/>
      <c r="V2424" s="9"/>
      <c r="W2424" s="9"/>
      <c r="X2424" s="9"/>
      <c r="Y2424" s="9" t="s">
        <v>85</v>
      </c>
      <c r="Z2424" s="9" t="s">
        <v>75</v>
      </c>
      <c r="AA2424" s="9" t="s">
        <v>11871</v>
      </c>
      <c r="AB2424" s="9" t="s">
        <v>47</v>
      </c>
      <c r="AC2424" s="9"/>
      <c r="AD2424" s="9" t="b">
        <v>0</v>
      </c>
      <c r="AE2424" s="9"/>
      <c r="AF2424" s="9"/>
      <c r="AG2424" s="14">
        <f t="shared" si="37"/>
        <v>43334</v>
      </c>
    </row>
    <row r="2425" spans="1:33">
      <c r="A2425" s="9" t="s">
        <v>11872</v>
      </c>
      <c r="B2425" s="9" t="s">
        <v>11872</v>
      </c>
      <c r="C2425" s="9" t="s">
        <v>11873</v>
      </c>
      <c r="D2425" s="9" t="s">
        <v>11874</v>
      </c>
      <c r="E2425" s="9" t="s">
        <v>36</v>
      </c>
      <c r="F2425" s="9" t="s">
        <v>37</v>
      </c>
      <c r="G2425" s="9" t="s">
        <v>38</v>
      </c>
      <c r="H2425" s="9"/>
      <c r="I2425" s="9"/>
      <c r="J2425" s="9" t="s">
        <v>39</v>
      </c>
      <c r="K2425" s="9" t="s">
        <v>217</v>
      </c>
      <c r="L2425" s="9" t="s">
        <v>2724</v>
      </c>
      <c r="M2425" s="9" t="s">
        <v>2725</v>
      </c>
      <c r="N2425" s="9" t="s">
        <v>36</v>
      </c>
      <c r="O2425" s="9">
        <v>1</v>
      </c>
      <c r="P2425" s="9" t="s">
        <v>43</v>
      </c>
      <c r="Q2425" s="9">
        <v>29.99</v>
      </c>
      <c r="R2425" s="9"/>
      <c r="S2425" s="9"/>
      <c r="T2425" s="9"/>
      <c r="U2425" s="9"/>
      <c r="V2425" s="9"/>
      <c r="W2425" s="9"/>
      <c r="X2425" s="9"/>
      <c r="Y2425" s="9" t="s">
        <v>380</v>
      </c>
      <c r="Z2425" s="9" t="s">
        <v>56</v>
      </c>
      <c r="AA2425" s="9" t="s">
        <v>11875</v>
      </c>
      <c r="AB2425" s="9" t="s">
        <v>47</v>
      </c>
      <c r="AC2425" s="9"/>
      <c r="AD2425" s="9" t="b">
        <v>0</v>
      </c>
      <c r="AE2425" s="9"/>
      <c r="AF2425" s="9"/>
      <c r="AG2425" s="14">
        <f t="shared" si="37"/>
        <v>43334</v>
      </c>
    </row>
    <row r="2426" spans="1:33">
      <c r="A2426" s="9" t="s">
        <v>11872</v>
      </c>
      <c r="B2426" s="9" t="s">
        <v>11872</v>
      </c>
      <c r="C2426" s="9" t="s">
        <v>11873</v>
      </c>
      <c r="D2426" s="9" t="s">
        <v>11874</v>
      </c>
      <c r="E2426" s="9" t="s">
        <v>36</v>
      </c>
      <c r="F2426" s="9" t="s">
        <v>37</v>
      </c>
      <c r="G2426" s="9" t="s">
        <v>38</v>
      </c>
      <c r="H2426" s="9"/>
      <c r="I2426" s="9"/>
      <c r="J2426" s="9" t="s">
        <v>39</v>
      </c>
      <c r="K2426" s="9" t="s">
        <v>4510</v>
      </c>
      <c r="L2426" s="9" t="s">
        <v>4511</v>
      </c>
      <c r="M2426" s="9" t="s">
        <v>4512</v>
      </c>
      <c r="N2426" s="9" t="s">
        <v>36</v>
      </c>
      <c r="O2426" s="9">
        <v>1</v>
      </c>
      <c r="P2426" s="9" t="s">
        <v>43</v>
      </c>
      <c r="Q2426" s="9">
        <v>29.99</v>
      </c>
      <c r="R2426" s="9"/>
      <c r="S2426" s="9"/>
      <c r="T2426" s="9"/>
      <c r="U2426" s="9"/>
      <c r="V2426" s="9"/>
      <c r="W2426" s="9">
        <v>6</v>
      </c>
      <c r="X2426" s="9"/>
      <c r="Y2426" s="9" t="s">
        <v>380</v>
      </c>
      <c r="Z2426" s="9" t="s">
        <v>56</v>
      </c>
      <c r="AA2426" s="9" t="s">
        <v>11875</v>
      </c>
      <c r="AB2426" s="9" t="s">
        <v>47</v>
      </c>
      <c r="AC2426" s="9"/>
      <c r="AD2426" s="9" t="b">
        <v>0</v>
      </c>
      <c r="AE2426" s="9"/>
      <c r="AF2426" s="9"/>
      <c r="AG2426" s="14">
        <f t="shared" si="37"/>
        <v>43334</v>
      </c>
    </row>
    <row r="2427" spans="1:33">
      <c r="A2427" s="9" t="s">
        <v>11876</v>
      </c>
      <c r="B2427" s="9" t="s">
        <v>11876</v>
      </c>
      <c r="C2427" s="9" t="s">
        <v>11877</v>
      </c>
      <c r="D2427" s="9" t="s">
        <v>11878</v>
      </c>
      <c r="E2427" s="9" t="s">
        <v>36</v>
      </c>
      <c r="F2427" s="9" t="s">
        <v>37</v>
      </c>
      <c r="G2427" s="9" t="s">
        <v>38</v>
      </c>
      <c r="H2427" s="9"/>
      <c r="I2427" s="9"/>
      <c r="J2427" s="9" t="s">
        <v>39</v>
      </c>
      <c r="K2427" s="9" t="s">
        <v>225</v>
      </c>
      <c r="L2427" s="9" t="s">
        <v>226</v>
      </c>
      <c r="M2427" s="9" t="s">
        <v>227</v>
      </c>
      <c r="N2427" s="9" t="s">
        <v>36</v>
      </c>
      <c r="O2427" s="9">
        <v>1</v>
      </c>
      <c r="P2427" s="9" t="s">
        <v>43</v>
      </c>
      <c r="Q2427" s="9">
        <v>30.99</v>
      </c>
      <c r="R2427" s="9"/>
      <c r="S2427" s="9"/>
      <c r="T2427" s="9"/>
      <c r="U2427" s="9"/>
      <c r="V2427" s="9"/>
      <c r="W2427" s="9"/>
      <c r="X2427" s="9"/>
      <c r="Y2427" s="9" t="s">
        <v>10692</v>
      </c>
      <c r="Z2427" s="9" t="s">
        <v>56</v>
      </c>
      <c r="AA2427" s="9" t="s">
        <v>11879</v>
      </c>
      <c r="AB2427" s="9" t="s">
        <v>47</v>
      </c>
      <c r="AC2427" s="9"/>
      <c r="AD2427" s="9" t="b">
        <v>0</v>
      </c>
      <c r="AE2427" s="9"/>
      <c r="AF2427" s="9"/>
      <c r="AG2427" s="14">
        <f t="shared" si="37"/>
        <v>43334</v>
      </c>
    </row>
    <row r="2428" spans="1:33">
      <c r="A2428" s="9" t="s">
        <v>11880</v>
      </c>
      <c r="B2428" s="9" t="s">
        <v>11880</v>
      </c>
      <c r="C2428" s="9" t="s">
        <v>11881</v>
      </c>
      <c r="D2428" s="9" t="s">
        <v>11882</v>
      </c>
      <c r="E2428" s="9" t="s">
        <v>36</v>
      </c>
      <c r="F2428" s="9" t="s">
        <v>37</v>
      </c>
      <c r="G2428" s="9" t="s">
        <v>38</v>
      </c>
      <c r="H2428" s="9"/>
      <c r="I2428" s="9"/>
      <c r="J2428" s="9" t="s">
        <v>39</v>
      </c>
      <c r="K2428" s="9" t="s">
        <v>11883</v>
      </c>
      <c r="L2428" s="9" t="s">
        <v>11884</v>
      </c>
      <c r="M2428" s="9" t="s">
        <v>11885</v>
      </c>
      <c r="N2428" s="9" t="s">
        <v>36</v>
      </c>
      <c r="O2428" s="9">
        <v>1</v>
      </c>
      <c r="P2428" s="9" t="s">
        <v>43</v>
      </c>
      <c r="Q2428" s="9">
        <v>20.99</v>
      </c>
      <c r="R2428" s="9"/>
      <c r="S2428" s="9"/>
      <c r="T2428" s="9"/>
      <c r="U2428" s="9"/>
      <c r="V2428" s="9"/>
      <c r="W2428" s="9"/>
      <c r="X2428" s="9"/>
      <c r="Y2428" s="9" t="s">
        <v>444</v>
      </c>
      <c r="Z2428" s="9" t="s">
        <v>56</v>
      </c>
      <c r="AA2428" s="9" t="s">
        <v>11886</v>
      </c>
      <c r="AB2428" s="9" t="s">
        <v>47</v>
      </c>
      <c r="AC2428" s="9"/>
      <c r="AD2428" s="9" t="b">
        <v>0</v>
      </c>
      <c r="AE2428" s="9"/>
      <c r="AF2428" s="9"/>
      <c r="AG2428" s="14">
        <f t="shared" si="37"/>
        <v>43334</v>
      </c>
    </row>
    <row r="2429" spans="1:33">
      <c r="A2429" s="9" t="s">
        <v>11887</v>
      </c>
      <c r="B2429" s="9" t="s">
        <v>11887</v>
      </c>
      <c r="C2429" s="9" t="s">
        <v>11888</v>
      </c>
      <c r="D2429" s="9" t="s">
        <v>11889</v>
      </c>
      <c r="E2429" s="9" t="s">
        <v>36</v>
      </c>
      <c r="F2429" s="9" t="s">
        <v>37</v>
      </c>
      <c r="G2429" s="9" t="s">
        <v>38</v>
      </c>
      <c r="H2429" s="9"/>
      <c r="I2429" s="9"/>
      <c r="J2429" s="9" t="s">
        <v>39</v>
      </c>
      <c r="K2429" s="9" t="s">
        <v>1330</v>
      </c>
      <c r="L2429" s="9" t="s">
        <v>11890</v>
      </c>
      <c r="M2429" s="9" t="s">
        <v>11891</v>
      </c>
      <c r="N2429" s="9" t="s">
        <v>36</v>
      </c>
      <c r="O2429" s="9">
        <v>1</v>
      </c>
      <c r="P2429" s="9" t="s">
        <v>43</v>
      </c>
      <c r="Q2429" s="9">
        <v>18.99</v>
      </c>
      <c r="R2429" s="9"/>
      <c r="S2429" s="9"/>
      <c r="T2429" s="9"/>
      <c r="U2429" s="9"/>
      <c r="V2429" s="9"/>
      <c r="W2429" s="9"/>
      <c r="X2429" s="9"/>
      <c r="Y2429" s="9" t="s">
        <v>1013</v>
      </c>
      <c r="Z2429" s="9" t="s">
        <v>180</v>
      </c>
      <c r="AA2429" s="9" t="s">
        <v>11892</v>
      </c>
      <c r="AB2429" s="9" t="s">
        <v>47</v>
      </c>
      <c r="AC2429" s="9"/>
      <c r="AD2429" s="9" t="b">
        <v>0</v>
      </c>
      <c r="AE2429" s="9"/>
      <c r="AF2429" s="9"/>
      <c r="AG2429" s="14">
        <f t="shared" si="37"/>
        <v>43334</v>
      </c>
    </row>
    <row r="2430" spans="1:33">
      <c r="A2430" s="9" t="s">
        <v>11893</v>
      </c>
      <c r="B2430" s="9" t="s">
        <v>11893</v>
      </c>
      <c r="C2430" s="9" t="s">
        <v>11894</v>
      </c>
      <c r="D2430" s="9" t="s">
        <v>11895</v>
      </c>
      <c r="E2430" s="9" t="s">
        <v>36</v>
      </c>
      <c r="F2430" s="9" t="s">
        <v>37</v>
      </c>
      <c r="G2430" s="9" t="s">
        <v>38</v>
      </c>
      <c r="H2430" s="9"/>
      <c r="I2430" s="9"/>
      <c r="J2430" s="9" t="s">
        <v>51</v>
      </c>
      <c r="K2430" s="9" t="s">
        <v>3497</v>
      </c>
      <c r="L2430" s="9" t="s">
        <v>3498</v>
      </c>
      <c r="M2430" s="9" t="s">
        <v>3499</v>
      </c>
      <c r="N2430" s="9" t="s">
        <v>36</v>
      </c>
      <c r="O2430" s="9">
        <v>1</v>
      </c>
      <c r="P2430" s="9" t="s">
        <v>43</v>
      </c>
      <c r="Q2430" s="9">
        <v>30.99</v>
      </c>
      <c r="R2430" s="9"/>
      <c r="S2430" s="9">
        <v>13.73</v>
      </c>
      <c r="T2430" s="9"/>
      <c r="U2430" s="9"/>
      <c r="V2430" s="9"/>
      <c r="W2430" s="9"/>
      <c r="X2430" s="9"/>
      <c r="Y2430" s="9" t="s">
        <v>11896</v>
      </c>
      <c r="Z2430" s="9" t="s">
        <v>737</v>
      </c>
      <c r="AA2430" s="9" t="s">
        <v>11897</v>
      </c>
      <c r="AB2430" s="9" t="s">
        <v>47</v>
      </c>
      <c r="AC2430" s="9"/>
      <c r="AD2430" s="9" t="b">
        <v>0</v>
      </c>
      <c r="AE2430" s="9"/>
      <c r="AF2430" s="9"/>
      <c r="AG2430" s="14">
        <f t="shared" si="37"/>
        <v>43334</v>
      </c>
    </row>
    <row r="2431" spans="1:33">
      <c r="A2431" s="9" t="s">
        <v>11898</v>
      </c>
      <c r="B2431" s="9" t="s">
        <v>11898</v>
      </c>
      <c r="C2431" s="9" t="s">
        <v>11899</v>
      </c>
      <c r="D2431" s="9" t="s">
        <v>11900</v>
      </c>
      <c r="E2431" s="9" t="s">
        <v>80</v>
      </c>
      <c r="F2431" s="9" t="s">
        <v>37</v>
      </c>
      <c r="G2431" s="9" t="s">
        <v>38</v>
      </c>
      <c r="H2431" s="9"/>
      <c r="I2431" s="9"/>
      <c r="J2431" s="9" t="s">
        <v>39</v>
      </c>
      <c r="K2431" s="9" t="s">
        <v>7366</v>
      </c>
      <c r="L2431" s="9" t="s">
        <v>7367</v>
      </c>
      <c r="M2431" s="9" t="s">
        <v>7368</v>
      </c>
      <c r="N2431" s="9" t="s">
        <v>80</v>
      </c>
      <c r="O2431" s="9">
        <v>0</v>
      </c>
      <c r="P2431" s="9"/>
      <c r="Q2431" s="9"/>
      <c r="R2431" s="9"/>
      <c r="S2431" s="9"/>
      <c r="T2431" s="9"/>
      <c r="U2431" s="9"/>
      <c r="V2431" s="9"/>
      <c r="W2431" s="9"/>
      <c r="X2431" s="9"/>
      <c r="Y2431" s="9" t="s">
        <v>85</v>
      </c>
      <c r="Z2431" s="9" t="s">
        <v>284</v>
      </c>
      <c r="AA2431" s="9" t="s">
        <v>11901</v>
      </c>
      <c r="AB2431" s="9" t="s">
        <v>47</v>
      </c>
      <c r="AC2431" s="9"/>
      <c r="AD2431" s="9" t="b">
        <v>0</v>
      </c>
      <c r="AE2431" s="9"/>
      <c r="AF2431" s="9"/>
      <c r="AG2431" s="14">
        <f t="shared" si="37"/>
        <v>43334</v>
      </c>
    </row>
    <row r="2432" spans="1:33">
      <c r="A2432" s="9" t="s">
        <v>11902</v>
      </c>
      <c r="B2432" s="9" t="s">
        <v>11902</v>
      </c>
      <c r="C2432" s="9" t="s">
        <v>11903</v>
      </c>
      <c r="D2432" s="9" t="s">
        <v>11904</v>
      </c>
      <c r="E2432" s="9" t="s">
        <v>36</v>
      </c>
      <c r="F2432" s="9" t="s">
        <v>37</v>
      </c>
      <c r="G2432" s="9" t="s">
        <v>38</v>
      </c>
      <c r="H2432" s="9"/>
      <c r="I2432" s="9"/>
      <c r="J2432" s="9" t="s">
        <v>39</v>
      </c>
      <c r="K2432" s="9" t="s">
        <v>280</v>
      </c>
      <c r="L2432" s="9" t="s">
        <v>281</v>
      </c>
      <c r="M2432" s="9" t="s">
        <v>282</v>
      </c>
      <c r="N2432" s="9" t="s">
        <v>36</v>
      </c>
      <c r="O2432" s="9">
        <v>1</v>
      </c>
      <c r="P2432" s="9" t="s">
        <v>43</v>
      </c>
      <c r="Q2432" s="9">
        <v>19.99</v>
      </c>
      <c r="R2432" s="9"/>
      <c r="S2432" s="9"/>
      <c r="T2432" s="9"/>
      <c r="U2432" s="9"/>
      <c r="V2432" s="9"/>
      <c r="W2432" s="9"/>
      <c r="X2432" s="9"/>
      <c r="Y2432" s="9" t="s">
        <v>2694</v>
      </c>
      <c r="Z2432" s="9" t="s">
        <v>56</v>
      </c>
      <c r="AA2432" s="9" t="s">
        <v>11905</v>
      </c>
      <c r="AB2432" s="9" t="s">
        <v>47</v>
      </c>
      <c r="AC2432" s="9"/>
      <c r="AD2432" s="9" t="b">
        <v>0</v>
      </c>
      <c r="AE2432" s="9"/>
      <c r="AF2432" s="9"/>
      <c r="AG2432" s="14">
        <f t="shared" si="37"/>
        <v>43334</v>
      </c>
    </row>
    <row r="2433" spans="1:33">
      <c r="A2433" s="9" t="s">
        <v>11906</v>
      </c>
      <c r="B2433" s="9" t="s">
        <v>11906</v>
      </c>
      <c r="C2433" s="9" t="s">
        <v>11907</v>
      </c>
      <c r="D2433" s="9" t="s">
        <v>11908</v>
      </c>
      <c r="E2433" s="9" t="s">
        <v>36</v>
      </c>
      <c r="F2433" s="9" t="s">
        <v>37</v>
      </c>
      <c r="G2433" s="9" t="s">
        <v>38</v>
      </c>
      <c r="H2433" s="9"/>
      <c r="I2433" s="9"/>
      <c r="J2433" s="9" t="s">
        <v>39</v>
      </c>
      <c r="K2433" s="9" t="s">
        <v>603</v>
      </c>
      <c r="L2433" s="9" t="s">
        <v>6219</v>
      </c>
      <c r="M2433" s="9" t="s">
        <v>6220</v>
      </c>
      <c r="N2433" s="9" t="s">
        <v>36</v>
      </c>
      <c r="O2433" s="9">
        <v>1</v>
      </c>
      <c r="P2433" s="9" t="s">
        <v>43</v>
      </c>
      <c r="Q2433" s="9">
        <v>29.99</v>
      </c>
      <c r="R2433" s="9"/>
      <c r="S2433" s="9"/>
      <c r="T2433" s="9"/>
      <c r="U2433" s="9"/>
      <c r="V2433" s="9"/>
      <c r="W2433" s="9"/>
      <c r="X2433" s="9"/>
      <c r="Y2433" s="9" t="s">
        <v>163</v>
      </c>
      <c r="Z2433" s="9" t="s">
        <v>75</v>
      </c>
      <c r="AA2433" s="9" t="s">
        <v>11909</v>
      </c>
      <c r="AB2433" s="9" t="s">
        <v>47</v>
      </c>
      <c r="AC2433" s="9"/>
      <c r="AD2433" s="9" t="b">
        <v>0</v>
      </c>
      <c r="AE2433" s="9"/>
      <c r="AF2433" s="9"/>
      <c r="AG2433" s="14">
        <f t="shared" si="37"/>
        <v>43334</v>
      </c>
    </row>
    <row r="2434" spans="1:33">
      <c r="A2434" s="9" t="s">
        <v>11910</v>
      </c>
      <c r="B2434" s="9" t="s">
        <v>11910</v>
      </c>
      <c r="C2434" s="9" t="s">
        <v>11911</v>
      </c>
      <c r="D2434" s="9" t="s">
        <v>11912</v>
      </c>
      <c r="E2434" s="9" t="s">
        <v>36</v>
      </c>
      <c r="F2434" s="9" t="s">
        <v>37</v>
      </c>
      <c r="G2434" s="9" t="s">
        <v>38</v>
      </c>
      <c r="H2434" s="9"/>
      <c r="I2434" s="9"/>
      <c r="J2434" s="9" t="s">
        <v>90</v>
      </c>
      <c r="K2434" s="9" t="s">
        <v>1691</v>
      </c>
      <c r="L2434" s="9" t="s">
        <v>1692</v>
      </c>
      <c r="M2434" s="9" t="s">
        <v>1693</v>
      </c>
      <c r="N2434" s="9" t="s">
        <v>36</v>
      </c>
      <c r="O2434" s="9">
        <v>1</v>
      </c>
      <c r="P2434" s="9" t="s">
        <v>43</v>
      </c>
      <c r="Q2434" s="9">
        <v>32.99</v>
      </c>
      <c r="R2434" s="9"/>
      <c r="S2434" s="9">
        <v>2.94</v>
      </c>
      <c r="T2434" s="9"/>
      <c r="U2434" s="9"/>
      <c r="V2434" s="9"/>
      <c r="W2434" s="9">
        <v>4.95</v>
      </c>
      <c r="X2434" s="9">
        <v>2.94</v>
      </c>
      <c r="Y2434" s="9" t="s">
        <v>367</v>
      </c>
      <c r="Z2434" s="9" t="s">
        <v>56</v>
      </c>
      <c r="AA2434" s="9" t="s">
        <v>11913</v>
      </c>
      <c r="AB2434" s="9" t="s">
        <v>47</v>
      </c>
      <c r="AC2434" s="9" t="s">
        <v>97</v>
      </c>
      <c r="AD2434" s="9" t="b">
        <v>0</v>
      </c>
      <c r="AE2434" s="9"/>
      <c r="AF2434" s="9"/>
      <c r="AG2434" s="14">
        <f t="shared" ref="AG2434:AG2497" si="38">DATEVALUE(LEFT(C2434,10))</f>
        <v>43334</v>
      </c>
    </row>
    <row r="2435" spans="1:33">
      <c r="A2435" s="9" t="s">
        <v>11914</v>
      </c>
      <c r="B2435" s="9" t="s">
        <v>11914</v>
      </c>
      <c r="C2435" s="9" t="s">
        <v>11915</v>
      </c>
      <c r="D2435" s="9" t="s">
        <v>11916</v>
      </c>
      <c r="E2435" s="9" t="s">
        <v>36</v>
      </c>
      <c r="F2435" s="9" t="s">
        <v>37</v>
      </c>
      <c r="G2435" s="9" t="s">
        <v>38</v>
      </c>
      <c r="H2435" s="9"/>
      <c r="I2435" s="9"/>
      <c r="J2435" s="9" t="s">
        <v>51</v>
      </c>
      <c r="K2435" s="9" t="s">
        <v>416</v>
      </c>
      <c r="L2435" s="9" t="s">
        <v>417</v>
      </c>
      <c r="M2435" s="9" t="s">
        <v>418</v>
      </c>
      <c r="N2435" s="9" t="s">
        <v>36</v>
      </c>
      <c r="O2435" s="9">
        <v>1</v>
      </c>
      <c r="P2435" s="9" t="s">
        <v>43</v>
      </c>
      <c r="Q2435" s="9">
        <v>29.99</v>
      </c>
      <c r="R2435" s="9"/>
      <c r="S2435" s="9">
        <v>3.99</v>
      </c>
      <c r="T2435" s="9"/>
      <c r="U2435" s="9"/>
      <c r="V2435" s="9"/>
      <c r="W2435" s="9"/>
      <c r="X2435" s="9"/>
      <c r="Y2435" s="9" t="s">
        <v>119</v>
      </c>
      <c r="Z2435" s="9" t="s">
        <v>56</v>
      </c>
      <c r="AA2435" s="9" t="s">
        <v>11917</v>
      </c>
      <c r="AB2435" s="9" t="s">
        <v>47</v>
      </c>
      <c r="AC2435" s="9"/>
      <c r="AD2435" s="9" t="b">
        <v>0</v>
      </c>
      <c r="AE2435" s="9"/>
      <c r="AF2435" s="9"/>
      <c r="AG2435" s="14">
        <f t="shared" si="38"/>
        <v>43334</v>
      </c>
    </row>
    <row r="2436" spans="1:33">
      <c r="A2436" s="9" t="s">
        <v>11918</v>
      </c>
      <c r="B2436" s="9" t="s">
        <v>11918</v>
      </c>
      <c r="C2436" s="9" t="s">
        <v>11919</v>
      </c>
      <c r="D2436" s="9" t="s">
        <v>11920</v>
      </c>
      <c r="E2436" s="9" t="s">
        <v>36</v>
      </c>
      <c r="F2436" s="9" t="s">
        <v>37</v>
      </c>
      <c r="G2436" s="9" t="s">
        <v>38</v>
      </c>
      <c r="H2436" s="9"/>
      <c r="I2436" s="9"/>
      <c r="J2436" s="9" t="s">
        <v>39</v>
      </c>
      <c r="K2436" s="9" t="s">
        <v>176</v>
      </c>
      <c r="L2436" s="9" t="s">
        <v>392</v>
      </c>
      <c r="M2436" s="9" t="s">
        <v>393</v>
      </c>
      <c r="N2436" s="9" t="s">
        <v>36</v>
      </c>
      <c r="O2436" s="9">
        <v>1</v>
      </c>
      <c r="P2436" s="9" t="s">
        <v>43</v>
      </c>
      <c r="Q2436" s="9">
        <v>15.99</v>
      </c>
      <c r="R2436" s="9"/>
      <c r="S2436" s="9"/>
      <c r="T2436" s="9"/>
      <c r="U2436" s="9"/>
      <c r="V2436" s="9"/>
      <c r="W2436" s="9"/>
      <c r="X2436" s="9"/>
      <c r="Y2436" s="9" t="s">
        <v>2024</v>
      </c>
      <c r="Z2436" s="9" t="s">
        <v>65</v>
      </c>
      <c r="AA2436" s="9" t="s">
        <v>11921</v>
      </c>
      <c r="AB2436" s="9" t="s">
        <v>47</v>
      </c>
      <c r="AC2436" s="9"/>
      <c r="AD2436" s="9" t="b">
        <v>0</v>
      </c>
      <c r="AE2436" s="9"/>
      <c r="AF2436" s="9"/>
      <c r="AG2436" s="14">
        <f t="shared" si="38"/>
        <v>43334</v>
      </c>
    </row>
    <row r="2437" spans="1:33">
      <c r="A2437" s="9" t="s">
        <v>11922</v>
      </c>
      <c r="B2437" s="9" t="s">
        <v>11922</v>
      </c>
      <c r="C2437" s="9" t="s">
        <v>11923</v>
      </c>
      <c r="D2437" s="9" t="s">
        <v>11924</v>
      </c>
      <c r="E2437" s="9" t="s">
        <v>36</v>
      </c>
      <c r="F2437" s="9" t="s">
        <v>37</v>
      </c>
      <c r="G2437" s="9" t="s">
        <v>38</v>
      </c>
      <c r="H2437" s="9"/>
      <c r="I2437" s="9"/>
      <c r="J2437" s="9" t="s">
        <v>39</v>
      </c>
      <c r="K2437" s="9" t="s">
        <v>4463</v>
      </c>
      <c r="L2437" s="9" t="s">
        <v>11925</v>
      </c>
      <c r="M2437" s="9" t="s">
        <v>11926</v>
      </c>
      <c r="N2437" s="9" t="s">
        <v>36</v>
      </c>
      <c r="O2437" s="9">
        <v>1</v>
      </c>
      <c r="P2437" s="9" t="s">
        <v>43</v>
      </c>
      <c r="Q2437" s="9">
        <v>29.99</v>
      </c>
      <c r="R2437" s="9"/>
      <c r="S2437" s="9"/>
      <c r="T2437" s="9"/>
      <c r="U2437" s="9"/>
      <c r="V2437" s="9"/>
      <c r="W2437" s="9"/>
      <c r="X2437" s="9"/>
      <c r="Y2437" s="9" t="s">
        <v>380</v>
      </c>
      <c r="Z2437" s="9" t="s">
        <v>56</v>
      </c>
      <c r="AA2437" s="9" t="s">
        <v>5666</v>
      </c>
      <c r="AB2437" s="9" t="s">
        <v>47</v>
      </c>
      <c r="AC2437" s="9"/>
      <c r="AD2437" s="9" t="b">
        <v>0</v>
      </c>
      <c r="AE2437" s="9"/>
      <c r="AF2437" s="9"/>
      <c r="AG2437" s="14">
        <f t="shared" si="38"/>
        <v>43334</v>
      </c>
    </row>
    <row r="2438" spans="1:33">
      <c r="A2438" s="9" t="s">
        <v>11927</v>
      </c>
      <c r="B2438" s="9" t="s">
        <v>11927</v>
      </c>
      <c r="C2438" s="9" t="s">
        <v>11928</v>
      </c>
      <c r="D2438" s="9" t="s">
        <v>11929</v>
      </c>
      <c r="E2438" s="9" t="s">
        <v>36</v>
      </c>
      <c r="F2438" s="9" t="s">
        <v>37</v>
      </c>
      <c r="G2438" s="9" t="s">
        <v>38</v>
      </c>
      <c r="H2438" s="9"/>
      <c r="I2438" s="9"/>
      <c r="J2438" s="9" t="s">
        <v>90</v>
      </c>
      <c r="K2438" s="9" t="s">
        <v>61</v>
      </c>
      <c r="L2438" s="9" t="s">
        <v>4038</v>
      </c>
      <c r="M2438" s="9" t="s">
        <v>4039</v>
      </c>
      <c r="N2438" s="9" t="s">
        <v>36</v>
      </c>
      <c r="O2438" s="9">
        <v>1</v>
      </c>
      <c r="P2438" s="9" t="s">
        <v>43</v>
      </c>
      <c r="Q2438" s="9">
        <v>29.99</v>
      </c>
      <c r="R2438" s="9"/>
      <c r="S2438" s="9"/>
      <c r="T2438" s="9"/>
      <c r="U2438" s="9"/>
      <c r="V2438" s="9"/>
      <c r="W2438" s="9">
        <v>6</v>
      </c>
      <c r="X2438" s="9"/>
      <c r="Y2438" s="9" t="s">
        <v>11930</v>
      </c>
      <c r="Z2438" s="9" t="s">
        <v>753</v>
      </c>
      <c r="AA2438" s="9" t="s">
        <v>11931</v>
      </c>
      <c r="AB2438" s="9" t="s">
        <v>47</v>
      </c>
      <c r="AC2438" s="9"/>
      <c r="AD2438" s="9" t="b">
        <v>0</v>
      </c>
      <c r="AE2438" s="9"/>
      <c r="AF2438" s="9"/>
      <c r="AG2438" s="14">
        <f t="shared" si="38"/>
        <v>43334</v>
      </c>
    </row>
    <row r="2439" spans="1:33">
      <c r="A2439" s="9" t="s">
        <v>11932</v>
      </c>
      <c r="B2439" s="9" t="s">
        <v>11932</v>
      </c>
      <c r="C2439" s="9" t="s">
        <v>11933</v>
      </c>
      <c r="D2439" s="9" t="s">
        <v>11934</v>
      </c>
      <c r="E2439" s="9" t="s">
        <v>36</v>
      </c>
      <c r="F2439" s="9" t="s">
        <v>37</v>
      </c>
      <c r="G2439" s="9" t="s">
        <v>38</v>
      </c>
      <c r="H2439" s="9"/>
      <c r="I2439" s="9"/>
      <c r="J2439" s="9" t="s">
        <v>90</v>
      </c>
      <c r="K2439" s="9" t="s">
        <v>2373</v>
      </c>
      <c r="L2439" s="9" t="s">
        <v>2374</v>
      </c>
      <c r="M2439" s="9" t="s">
        <v>2375</v>
      </c>
      <c r="N2439" s="9" t="s">
        <v>36</v>
      </c>
      <c r="O2439" s="9">
        <v>1</v>
      </c>
      <c r="P2439" s="9" t="s">
        <v>43</v>
      </c>
      <c r="Q2439" s="9">
        <v>32.99</v>
      </c>
      <c r="R2439" s="9"/>
      <c r="S2439" s="9">
        <v>3.92</v>
      </c>
      <c r="T2439" s="9"/>
      <c r="U2439" s="9"/>
      <c r="V2439" s="9"/>
      <c r="W2439" s="9"/>
      <c r="X2439" s="9">
        <v>3.92</v>
      </c>
      <c r="Y2439" s="9" t="s">
        <v>10305</v>
      </c>
      <c r="Z2439" s="9" t="s">
        <v>65</v>
      </c>
      <c r="AA2439" s="9" t="s">
        <v>11935</v>
      </c>
      <c r="AB2439" s="9" t="s">
        <v>47</v>
      </c>
      <c r="AC2439" s="9" t="s">
        <v>97</v>
      </c>
      <c r="AD2439" s="9" t="b">
        <v>0</v>
      </c>
      <c r="AE2439" s="9"/>
      <c r="AF2439" s="9"/>
      <c r="AG2439" s="14">
        <f t="shared" si="38"/>
        <v>43334</v>
      </c>
    </row>
    <row r="2440" spans="1:33">
      <c r="A2440" s="9" t="s">
        <v>11936</v>
      </c>
      <c r="B2440" s="9" t="s">
        <v>11936</v>
      </c>
      <c r="C2440" s="9" t="s">
        <v>11937</v>
      </c>
      <c r="D2440" s="9" t="s">
        <v>11938</v>
      </c>
      <c r="E2440" s="9" t="s">
        <v>36</v>
      </c>
      <c r="F2440" s="9" t="s">
        <v>37</v>
      </c>
      <c r="G2440" s="9" t="s">
        <v>38</v>
      </c>
      <c r="H2440" s="9"/>
      <c r="I2440" s="9"/>
      <c r="J2440" s="9" t="s">
        <v>39</v>
      </c>
      <c r="K2440" s="9" t="s">
        <v>11939</v>
      </c>
      <c r="L2440" s="9" t="s">
        <v>11940</v>
      </c>
      <c r="M2440" s="9" t="s">
        <v>11941</v>
      </c>
      <c r="N2440" s="9" t="s">
        <v>36</v>
      </c>
      <c r="O2440" s="9">
        <v>1</v>
      </c>
      <c r="P2440" s="9" t="s">
        <v>43</v>
      </c>
      <c r="Q2440" s="9">
        <v>32.99</v>
      </c>
      <c r="R2440" s="9"/>
      <c r="S2440" s="9"/>
      <c r="T2440" s="9"/>
      <c r="U2440" s="9"/>
      <c r="V2440" s="9"/>
      <c r="W2440" s="9">
        <v>4.95</v>
      </c>
      <c r="X2440" s="9"/>
      <c r="Y2440" s="9" t="s">
        <v>5297</v>
      </c>
      <c r="Z2440" s="9" t="s">
        <v>180</v>
      </c>
      <c r="AA2440" s="9" t="s">
        <v>11942</v>
      </c>
      <c r="AB2440" s="9" t="s">
        <v>47</v>
      </c>
      <c r="AC2440" s="9"/>
      <c r="AD2440" s="9" t="b">
        <v>0</v>
      </c>
      <c r="AE2440" s="9"/>
      <c r="AF2440" s="9"/>
      <c r="AG2440" s="14">
        <f t="shared" si="38"/>
        <v>43334</v>
      </c>
    </row>
    <row r="2441" spans="1:33">
      <c r="A2441" s="9" t="s">
        <v>11943</v>
      </c>
      <c r="B2441" s="9" t="s">
        <v>11943</v>
      </c>
      <c r="C2441" s="9" t="s">
        <v>11944</v>
      </c>
      <c r="D2441" s="9" t="s">
        <v>11945</v>
      </c>
      <c r="E2441" s="9" t="s">
        <v>36</v>
      </c>
      <c r="F2441" s="9" t="s">
        <v>37</v>
      </c>
      <c r="G2441" s="9" t="s">
        <v>38</v>
      </c>
      <c r="H2441" s="9"/>
      <c r="I2441" s="9"/>
      <c r="J2441" s="9" t="s">
        <v>39</v>
      </c>
      <c r="K2441" s="9" t="s">
        <v>254</v>
      </c>
      <c r="L2441" s="9" t="s">
        <v>680</v>
      </c>
      <c r="M2441" s="9" t="s">
        <v>681</v>
      </c>
      <c r="N2441" s="9" t="s">
        <v>36</v>
      </c>
      <c r="O2441" s="9">
        <v>1</v>
      </c>
      <c r="P2441" s="9" t="s">
        <v>43</v>
      </c>
      <c r="Q2441" s="9">
        <v>21.99</v>
      </c>
      <c r="R2441" s="9"/>
      <c r="S2441" s="9"/>
      <c r="T2441" s="9"/>
      <c r="U2441" s="9"/>
      <c r="V2441" s="9"/>
      <c r="W2441" s="9"/>
      <c r="X2441" s="9"/>
      <c r="Y2441" s="9" t="s">
        <v>179</v>
      </c>
      <c r="Z2441" s="9" t="s">
        <v>56</v>
      </c>
      <c r="AA2441" s="9" t="s">
        <v>11946</v>
      </c>
      <c r="AB2441" s="9" t="s">
        <v>47</v>
      </c>
      <c r="AC2441" s="9"/>
      <c r="AD2441" s="9" t="b">
        <v>0</v>
      </c>
      <c r="AE2441" s="9"/>
      <c r="AF2441" s="9"/>
      <c r="AG2441" s="14">
        <f t="shared" si="38"/>
        <v>43334</v>
      </c>
    </row>
    <row r="2442" spans="1:33">
      <c r="A2442" s="9" t="s">
        <v>11947</v>
      </c>
      <c r="B2442" s="9" t="s">
        <v>11947</v>
      </c>
      <c r="C2442" s="9" t="s">
        <v>11948</v>
      </c>
      <c r="D2442" s="9" t="s">
        <v>11949</v>
      </c>
      <c r="E2442" s="9" t="s">
        <v>36</v>
      </c>
      <c r="F2442" s="9" t="s">
        <v>37</v>
      </c>
      <c r="G2442" s="9" t="s">
        <v>38</v>
      </c>
      <c r="H2442" s="9"/>
      <c r="I2442" s="9"/>
      <c r="J2442" s="9" t="s">
        <v>39</v>
      </c>
      <c r="K2442" s="9" t="s">
        <v>10033</v>
      </c>
      <c r="L2442" s="9" t="s">
        <v>335</v>
      </c>
      <c r="M2442" s="9" t="s">
        <v>336</v>
      </c>
      <c r="N2442" s="9" t="s">
        <v>36</v>
      </c>
      <c r="O2442" s="9">
        <v>1</v>
      </c>
      <c r="P2442" s="9" t="s">
        <v>43</v>
      </c>
      <c r="Q2442" s="9">
        <v>19.99</v>
      </c>
      <c r="R2442" s="9"/>
      <c r="S2442" s="9"/>
      <c r="T2442" s="9"/>
      <c r="U2442" s="9"/>
      <c r="V2442" s="9"/>
      <c r="W2442" s="9"/>
      <c r="X2442" s="9"/>
      <c r="Y2442" s="9" t="s">
        <v>10530</v>
      </c>
      <c r="Z2442" s="9" t="s">
        <v>56</v>
      </c>
      <c r="AA2442" s="9" t="s">
        <v>11950</v>
      </c>
      <c r="AB2442" s="9" t="s">
        <v>47</v>
      </c>
      <c r="AC2442" s="9"/>
      <c r="AD2442" s="9" t="b">
        <v>0</v>
      </c>
      <c r="AE2442" s="9"/>
      <c r="AF2442" s="9"/>
      <c r="AG2442" s="14">
        <f t="shared" si="38"/>
        <v>43334</v>
      </c>
    </row>
    <row r="2443" spans="1:33">
      <c r="A2443" s="9" t="s">
        <v>11951</v>
      </c>
      <c r="B2443" s="9" t="s">
        <v>11951</v>
      </c>
      <c r="C2443" s="9" t="s">
        <v>11952</v>
      </c>
      <c r="D2443" s="9" t="s">
        <v>11953</v>
      </c>
      <c r="E2443" s="9" t="s">
        <v>36</v>
      </c>
      <c r="F2443" s="9" t="s">
        <v>37</v>
      </c>
      <c r="G2443" s="9" t="s">
        <v>38</v>
      </c>
      <c r="H2443" s="9"/>
      <c r="I2443" s="9"/>
      <c r="J2443" s="9" t="s">
        <v>51</v>
      </c>
      <c r="K2443" s="9" t="s">
        <v>116</v>
      </c>
      <c r="L2443" s="9" t="s">
        <v>11954</v>
      </c>
      <c r="M2443" s="9" t="s">
        <v>11955</v>
      </c>
      <c r="N2443" s="9" t="s">
        <v>36</v>
      </c>
      <c r="O2443" s="9">
        <v>1</v>
      </c>
      <c r="P2443" s="9" t="s">
        <v>43</v>
      </c>
      <c r="Q2443" s="9">
        <v>29.99</v>
      </c>
      <c r="R2443" s="9"/>
      <c r="S2443" s="9">
        <v>3.99</v>
      </c>
      <c r="T2443" s="9"/>
      <c r="U2443" s="9"/>
      <c r="V2443" s="9"/>
      <c r="W2443" s="9"/>
      <c r="X2443" s="9"/>
      <c r="Y2443" s="9" t="s">
        <v>2110</v>
      </c>
      <c r="Z2443" s="9" t="s">
        <v>234</v>
      </c>
      <c r="AA2443" s="9" t="s">
        <v>11956</v>
      </c>
      <c r="AB2443" s="9" t="s">
        <v>47</v>
      </c>
      <c r="AC2443" s="9"/>
      <c r="AD2443" s="9" t="b">
        <v>0</v>
      </c>
      <c r="AE2443" s="9"/>
      <c r="AF2443" s="9"/>
      <c r="AG2443" s="14">
        <f t="shared" si="38"/>
        <v>43334</v>
      </c>
    </row>
    <row r="2444" spans="1:33">
      <c r="A2444" s="9" t="s">
        <v>11957</v>
      </c>
      <c r="B2444" s="9" t="s">
        <v>11957</v>
      </c>
      <c r="C2444" s="9" t="s">
        <v>11958</v>
      </c>
      <c r="D2444" s="9" t="s">
        <v>11959</v>
      </c>
      <c r="E2444" s="9" t="s">
        <v>36</v>
      </c>
      <c r="F2444" s="9" t="s">
        <v>37</v>
      </c>
      <c r="G2444" s="9" t="s">
        <v>38</v>
      </c>
      <c r="H2444" s="9"/>
      <c r="I2444" s="9"/>
      <c r="J2444" s="9" t="s">
        <v>39</v>
      </c>
      <c r="K2444" s="9" t="s">
        <v>176</v>
      </c>
      <c r="L2444" s="9" t="s">
        <v>177</v>
      </c>
      <c r="M2444" s="9" t="s">
        <v>178</v>
      </c>
      <c r="N2444" s="9" t="s">
        <v>36</v>
      </c>
      <c r="O2444" s="9">
        <v>1</v>
      </c>
      <c r="P2444" s="9" t="s">
        <v>43</v>
      </c>
      <c r="Q2444" s="9">
        <v>15.99</v>
      </c>
      <c r="R2444" s="9"/>
      <c r="S2444" s="9"/>
      <c r="T2444" s="9"/>
      <c r="U2444" s="9"/>
      <c r="V2444" s="9"/>
      <c r="W2444" s="9"/>
      <c r="X2444" s="9"/>
      <c r="Y2444" s="9" t="s">
        <v>10937</v>
      </c>
      <c r="Z2444" s="9" t="s">
        <v>56</v>
      </c>
      <c r="AA2444" s="9" t="s">
        <v>11960</v>
      </c>
      <c r="AB2444" s="9" t="s">
        <v>47</v>
      </c>
      <c r="AC2444" s="9"/>
      <c r="AD2444" s="9" t="b">
        <v>0</v>
      </c>
      <c r="AE2444" s="9"/>
      <c r="AF2444" s="9"/>
      <c r="AG2444" s="14">
        <f t="shared" si="38"/>
        <v>43334</v>
      </c>
    </row>
    <row r="2445" spans="1:33">
      <c r="A2445" s="9" t="s">
        <v>11961</v>
      </c>
      <c r="B2445" s="9" t="s">
        <v>11961</v>
      </c>
      <c r="C2445" s="9" t="s">
        <v>11962</v>
      </c>
      <c r="D2445" s="9" t="s">
        <v>11963</v>
      </c>
      <c r="E2445" s="9" t="s">
        <v>36</v>
      </c>
      <c r="F2445" s="9" t="s">
        <v>37</v>
      </c>
      <c r="G2445" s="9" t="s">
        <v>38</v>
      </c>
      <c r="H2445" s="9"/>
      <c r="I2445" s="9"/>
      <c r="J2445" s="9" t="s">
        <v>39</v>
      </c>
      <c r="K2445" s="9" t="s">
        <v>10652</v>
      </c>
      <c r="L2445" s="9" t="s">
        <v>2901</v>
      </c>
      <c r="M2445" s="9" t="s">
        <v>2902</v>
      </c>
      <c r="N2445" s="9" t="s">
        <v>36</v>
      </c>
      <c r="O2445" s="9">
        <v>1</v>
      </c>
      <c r="P2445" s="9" t="s">
        <v>43</v>
      </c>
      <c r="Q2445" s="9">
        <v>35.99</v>
      </c>
      <c r="R2445" s="9"/>
      <c r="S2445" s="9"/>
      <c r="T2445" s="9"/>
      <c r="U2445" s="9"/>
      <c r="V2445" s="9"/>
      <c r="W2445" s="9"/>
      <c r="X2445" s="9"/>
      <c r="Y2445" s="9" t="s">
        <v>6795</v>
      </c>
      <c r="Z2445" s="9" t="s">
        <v>234</v>
      </c>
      <c r="AA2445" s="9" t="s">
        <v>11964</v>
      </c>
      <c r="AB2445" s="9" t="s">
        <v>47</v>
      </c>
      <c r="AC2445" s="9"/>
      <c r="AD2445" s="9" t="b">
        <v>0</v>
      </c>
      <c r="AE2445" s="9"/>
      <c r="AF2445" s="9"/>
      <c r="AG2445" s="14">
        <f t="shared" si="38"/>
        <v>43334</v>
      </c>
    </row>
    <row r="2446" spans="1:33">
      <c r="A2446" s="9" t="s">
        <v>11965</v>
      </c>
      <c r="B2446" s="9" t="s">
        <v>11965</v>
      </c>
      <c r="C2446" s="9" t="s">
        <v>11966</v>
      </c>
      <c r="D2446" s="9" t="s">
        <v>11967</v>
      </c>
      <c r="E2446" s="9" t="s">
        <v>36</v>
      </c>
      <c r="F2446" s="9" t="s">
        <v>37</v>
      </c>
      <c r="G2446" s="9" t="s">
        <v>38</v>
      </c>
      <c r="H2446" s="9"/>
      <c r="I2446" s="9"/>
      <c r="J2446" s="9" t="s">
        <v>39</v>
      </c>
      <c r="K2446" s="9" t="s">
        <v>2033</v>
      </c>
      <c r="L2446" s="9" t="s">
        <v>11968</v>
      </c>
      <c r="M2446" s="9" t="s">
        <v>11969</v>
      </c>
      <c r="N2446" s="9" t="s">
        <v>36</v>
      </c>
      <c r="O2446" s="9">
        <v>1</v>
      </c>
      <c r="P2446" s="9" t="s">
        <v>43</v>
      </c>
      <c r="Q2446" s="9">
        <v>18.99</v>
      </c>
      <c r="R2446" s="9"/>
      <c r="S2446" s="9"/>
      <c r="T2446" s="9"/>
      <c r="U2446" s="9"/>
      <c r="V2446" s="9"/>
      <c r="W2446" s="9"/>
      <c r="X2446" s="9"/>
      <c r="Y2446" s="9" t="s">
        <v>2099</v>
      </c>
      <c r="Z2446" s="9" t="s">
        <v>1125</v>
      </c>
      <c r="AA2446" s="9" t="s">
        <v>11970</v>
      </c>
      <c r="AB2446" s="9" t="s">
        <v>47</v>
      </c>
      <c r="AC2446" s="9"/>
      <c r="AD2446" s="9" t="b">
        <v>0</v>
      </c>
      <c r="AE2446" s="9"/>
      <c r="AF2446" s="9"/>
      <c r="AG2446" s="14">
        <f t="shared" si="38"/>
        <v>43334</v>
      </c>
    </row>
    <row r="2447" spans="1:33">
      <c r="A2447" s="9" t="s">
        <v>11971</v>
      </c>
      <c r="B2447" s="9" t="s">
        <v>11971</v>
      </c>
      <c r="C2447" s="9" t="s">
        <v>11972</v>
      </c>
      <c r="D2447" s="9" t="s">
        <v>11973</v>
      </c>
      <c r="E2447" s="9" t="s">
        <v>80</v>
      </c>
      <c r="F2447" s="9" t="s">
        <v>37</v>
      </c>
      <c r="G2447" s="9" t="s">
        <v>38</v>
      </c>
      <c r="H2447" s="9"/>
      <c r="I2447" s="9"/>
      <c r="J2447" s="9" t="s">
        <v>90</v>
      </c>
      <c r="K2447" s="9" t="s">
        <v>176</v>
      </c>
      <c r="L2447" s="9" t="s">
        <v>1401</v>
      </c>
      <c r="M2447" s="9" t="s">
        <v>1402</v>
      </c>
      <c r="N2447" s="9" t="s">
        <v>80</v>
      </c>
      <c r="O2447" s="9">
        <v>0</v>
      </c>
      <c r="P2447" s="9"/>
      <c r="Q2447" s="9"/>
      <c r="R2447" s="9"/>
      <c r="S2447" s="9"/>
      <c r="T2447" s="9"/>
      <c r="U2447" s="9"/>
      <c r="V2447" s="9"/>
      <c r="W2447" s="9"/>
      <c r="X2447" s="9"/>
      <c r="Y2447" s="9" t="s">
        <v>10288</v>
      </c>
      <c r="Z2447" s="9" t="s">
        <v>431</v>
      </c>
      <c r="AA2447" s="9" t="s">
        <v>10289</v>
      </c>
      <c r="AB2447" s="9" t="s">
        <v>47</v>
      </c>
      <c r="AC2447" s="9" t="s">
        <v>97</v>
      </c>
      <c r="AD2447" s="9" t="b">
        <v>0</v>
      </c>
      <c r="AE2447" s="9"/>
      <c r="AF2447" s="9"/>
      <c r="AG2447" s="14">
        <f t="shared" si="38"/>
        <v>43334</v>
      </c>
    </row>
    <row r="2448" spans="1:33">
      <c r="A2448" s="9" t="s">
        <v>11974</v>
      </c>
      <c r="B2448" s="9" t="s">
        <v>11974</v>
      </c>
      <c r="C2448" s="9" t="s">
        <v>11975</v>
      </c>
      <c r="D2448" s="9" t="s">
        <v>11976</v>
      </c>
      <c r="E2448" s="9" t="s">
        <v>36</v>
      </c>
      <c r="F2448" s="9" t="s">
        <v>37</v>
      </c>
      <c r="G2448" s="9" t="s">
        <v>38</v>
      </c>
      <c r="H2448" s="9"/>
      <c r="I2448" s="9"/>
      <c r="J2448" s="9" t="s">
        <v>39</v>
      </c>
      <c r="K2448" s="9" t="s">
        <v>176</v>
      </c>
      <c r="L2448" s="9" t="s">
        <v>792</v>
      </c>
      <c r="M2448" s="9" t="s">
        <v>793</v>
      </c>
      <c r="N2448" s="9" t="s">
        <v>36</v>
      </c>
      <c r="O2448" s="9">
        <v>1</v>
      </c>
      <c r="P2448" s="9" t="s">
        <v>43</v>
      </c>
      <c r="Q2448" s="9">
        <v>15.99</v>
      </c>
      <c r="R2448" s="9"/>
      <c r="S2448" s="9"/>
      <c r="T2448" s="9"/>
      <c r="U2448" s="9"/>
      <c r="V2448" s="9"/>
      <c r="W2448" s="9"/>
      <c r="X2448" s="9"/>
      <c r="Y2448" s="9" t="s">
        <v>3980</v>
      </c>
      <c r="Z2448" s="9" t="s">
        <v>56</v>
      </c>
      <c r="AA2448" s="9" t="s">
        <v>11977</v>
      </c>
      <c r="AB2448" s="9" t="s">
        <v>47</v>
      </c>
      <c r="AC2448" s="9"/>
      <c r="AD2448" s="9" t="b">
        <v>0</v>
      </c>
      <c r="AE2448" s="9"/>
      <c r="AF2448" s="9"/>
      <c r="AG2448" s="14">
        <f t="shared" si="38"/>
        <v>43334</v>
      </c>
    </row>
    <row r="2449" spans="1:33">
      <c r="A2449" s="9" t="s">
        <v>11978</v>
      </c>
      <c r="B2449" s="9" t="s">
        <v>11978</v>
      </c>
      <c r="C2449" s="9" t="s">
        <v>11979</v>
      </c>
      <c r="D2449" s="9" t="s">
        <v>11980</v>
      </c>
      <c r="E2449" s="9" t="s">
        <v>36</v>
      </c>
      <c r="F2449" s="9" t="s">
        <v>37</v>
      </c>
      <c r="G2449" s="9" t="s">
        <v>38</v>
      </c>
      <c r="H2449" s="9"/>
      <c r="I2449" s="9"/>
      <c r="J2449" s="9" t="s">
        <v>39</v>
      </c>
      <c r="K2449" s="9" t="s">
        <v>11379</v>
      </c>
      <c r="L2449" s="9" t="s">
        <v>759</v>
      </c>
      <c r="M2449" s="9" t="s">
        <v>760</v>
      </c>
      <c r="N2449" s="9" t="s">
        <v>36</v>
      </c>
      <c r="O2449" s="9">
        <v>1</v>
      </c>
      <c r="P2449" s="9" t="s">
        <v>43</v>
      </c>
      <c r="Q2449" s="9">
        <v>35.99</v>
      </c>
      <c r="R2449" s="9"/>
      <c r="S2449" s="9"/>
      <c r="T2449" s="9"/>
      <c r="U2449" s="9"/>
      <c r="V2449" s="9"/>
      <c r="W2449" s="9"/>
      <c r="X2449" s="9"/>
      <c r="Y2449" s="9" t="s">
        <v>358</v>
      </c>
      <c r="Z2449" s="9" t="s">
        <v>359</v>
      </c>
      <c r="AA2449" s="9" t="s">
        <v>10707</v>
      </c>
      <c r="AB2449" s="9" t="s">
        <v>47</v>
      </c>
      <c r="AC2449" s="9"/>
      <c r="AD2449" s="9" t="b">
        <v>0</v>
      </c>
      <c r="AE2449" s="9"/>
      <c r="AF2449" s="9"/>
      <c r="AG2449" s="14">
        <f t="shared" si="38"/>
        <v>43334</v>
      </c>
    </row>
    <row r="2450" spans="1:33">
      <c r="A2450" s="9" t="s">
        <v>11981</v>
      </c>
      <c r="B2450" s="9" t="s">
        <v>11981</v>
      </c>
      <c r="C2450" s="9" t="s">
        <v>11982</v>
      </c>
      <c r="D2450" s="9" t="s">
        <v>11983</v>
      </c>
      <c r="E2450" s="9" t="s">
        <v>36</v>
      </c>
      <c r="F2450" s="9" t="s">
        <v>37</v>
      </c>
      <c r="G2450" s="9" t="s">
        <v>38</v>
      </c>
      <c r="H2450" s="9"/>
      <c r="I2450" s="9"/>
      <c r="J2450" s="9" t="s">
        <v>90</v>
      </c>
      <c r="K2450" s="9" t="s">
        <v>176</v>
      </c>
      <c r="L2450" s="9" t="s">
        <v>1275</v>
      </c>
      <c r="M2450" s="9" t="s">
        <v>1276</v>
      </c>
      <c r="N2450" s="9" t="s">
        <v>36</v>
      </c>
      <c r="O2450" s="9">
        <v>1</v>
      </c>
      <c r="P2450" s="9" t="s">
        <v>43</v>
      </c>
      <c r="Q2450" s="9">
        <v>15.99</v>
      </c>
      <c r="R2450" s="9"/>
      <c r="S2450" s="9">
        <v>3.27</v>
      </c>
      <c r="T2450" s="9"/>
      <c r="U2450" s="9"/>
      <c r="V2450" s="9"/>
      <c r="W2450" s="9"/>
      <c r="X2450" s="9">
        <v>3.27</v>
      </c>
      <c r="Y2450" s="9" t="s">
        <v>11984</v>
      </c>
      <c r="Z2450" s="9" t="s">
        <v>234</v>
      </c>
      <c r="AA2450" s="9" t="s">
        <v>11985</v>
      </c>
      <c r="AB2450" s="9" t="s">
        <v>47</v>
      </c>
      <c r="AC2450" s="9" t="s">
        <v>97</v>
      </c>
      <c r="AD2450" s="9" t="b">
        <v>0</v>
      </c>
      <c r="AE2450" s="9"/>
      <c r="AF2450" s="9"/>
      <c r="AG2450" s="14">
        <f t="shared" si="38"/>
        <v>43334</v>
      </c>
    </row>
    <row r="2451" spans="1:33">
      <c r="A2451" s="9" t="s">
        <v>11986</v>
      </c>
      <c r="B2451" s="9" t="s">
        <v>11986</v>
      </c>
      <c r="C2451" s="9" t="s">
        <v>11987</v>
      </c>
      <c r="D2451" s="9" t="s">
        <v>11988</v>
      </c>
      <c r="E2451" s="9" t="s">
        <v>36</v>
      </c>
      <c r="F2451" s="9" t="s">
        <v>37</v>
      </c>
      <c r="G2451" s="9" t="s">
        <v>38</v>
      </c>
      <c r="H2451" s="9"/>
      <c r="I2451" s="9"/>
      <c r="J2451" s="9" t="s">
        <v>39</v>
      </c>
      <c r="K2451" s="9" t="s">
        <v>1343</v>
      </c>
      <c r="L2451" s="9" t="s">
        <v>4022</v>
      </c>
      <c r="M2451" s="9" t="s">
        <v>4023</v>
      </c>
      <c r="N2451" s="9" t="s">
        <v>36</v>
      </c>
      <c r="O2451" s="9">
        <v>1</v>
      </c>
      <c r="P2451" s="9" t="s">
        <v>43</v>
      </c>
      <c r="Q2451" s="9">
        <v>29.99</v>
      </c>
      <c r="R2451" s="9"/>
      <c r="S2451" s="9"/>
      <c r="T2451" s="9"/>
      <c r="U2451" s="9"/>
      <c r="V2451" s="9"/>
      <c r="W2451" s="9"/>
      <c r="X2451" s="9"/>
      <c r="Y2451" s="9" t="s">
        <v>4873</v>
      </c>
      <c r="Z2451" s="9" t="s">
        <v>56</v>
      </c>
      <c r="AA2451" s="9" t="s">
        <v>11989</v>
      </c>
      <c r="AB2451" s="9" t="s">
        <v>47</v>
      </c>
      <c r="AC2451" s="9"/>
      <c r="AD2451" s="9" t="b">
        <v>0</v>
      </c>
      <c r="AE2451" s="9"/>
      <c r="AF2451" s="9"/>
      <c r="AG2451" s="14">
        <f t="shared" si="38"/>
        <v>43334</v>
      </c>
    </row>
    <row r="2452" spans="1:33">
      <c r="A2452" s="9" t="s">
        <v>11986</v>
      </c>
      <c r="B2452" s="9" t="s">
        <v>11986</v>
      </c>
      <c r="C2452" s="9" t="s">
        <v>11987</v>
      </c>
      <c r="D2452" s="9" t="s">
        <v>11988</v>
      </c>
      <c r="E2452" s="9" t="s">
        <v>36</v>
      </c>
      <c r="F2452" s="9" t="s">
        <v>37</v>
      </c>
      <c r="G2452" s="9" t="s">
        <v>38</v>
      </c>
      <c r="H2452" s="9"/>
      <c r="I2452" s="9"/>
      <c r="J2452" s="9" t="s">
        <v>39</v>
      </c>
      <c r="K2452" s="9" t="s">
        <v>603</v>
      </c>
      <c r="L2452" s="9" t="s">
        <v>6996</v>
      </c>
      <c r="M2452" s="9" t="s">
        <v>6997</v>
      </c>
      <c r="N2452" s="9" t="s">
        <v>36</v>
      </c>
      <c r="O2452" s="9">
        <v>1</v>
      </c>
      <c r="P2452" s="9" t="s">
        <v>43</v>
      </c>
      <c r="Q2452" s="9">
        <v>29.99</v>
      </c>
      <c r="R2452" s="9"/>
      <c r="S2452" s="9"/>
      <c r="T2452" s="9"/>
      <c r="U2452" s="9"/>
      <c r="V2452" s="9"/>
      <c r="W2452" s="9"/>
      <c r="X2452" s="9"/>
      <c r="Y2452" s="9" t="s">
        <v>4873</v>
      </c>
      <c r="Z2452" s="9" t="s">
        <v>56</v>
      </c>
      <c r="AA2452" s="9" t="s">
        <v>11989</v>
      </c>
      <c r="AB2452" s="9" t="s">
        <v>47</v>
      </c>
      <c r="AC2452" s="9"/>
      <c r="AD2452" s="9" t="b">
        <v>0</v>
      </c>
      <c r="AE2452" s="9"/>
      <c r="AF2452" s="9"/>
      <c r="AG2452" s="14">
        <f t="shared" si="38"/>
        <v>43334</v>
      </c>
    </row>
    <row r="2453" spans="1:33">
      <c r="A2453" s="9" t="s">
        <v>11990</v>
      </c>
      <c r="B2453" s="9" t="s">
        <v>11990</v>
      </c>
      <c r="C2453" s="9" t="s">
        <v>11991</v>
      </c>
      <c r="D2453" s="9" t="s">
        <v>11992</v>
      </c>
      <c r="E2453" s="9" t="s">
        <v>11503</v>
      </c>
      <c r="F2453" s="9" t="s">
        <v>37</v>
      </c>
      <c r="G2453" s="9" t="s">
        <v>38</v>
      </c>
      <c r="H2453" s="9"/>
      <c r="I2453" s="9"/>
      <c r="J2453" s="9" t="s">
        <v>90</v>
      </c>
      <c r="K2453" s="9" t="s">
        <v>11993</v>
      </c>
      <c r="L2453" s="9" t="s">
        <v>11994</v>
      </c>
      <c r="M2453" s="9" t="s">
        <v>11995</v>
      </c>
      <c r="N2453" s="9" t="s">
        <v>84</v>
      </c>
      <c r="O2453" s="9">
        <v>1</v>
      </c>
      <c r="P2453" s="9" t="s">
        <v>43</v>
      </c>
      <c r="Q2453" s="9">
        <v>29.99</v>
      </c>
      <c r="R2453" s="9"/>
      <c r="S2453" s="9"/>
      <c r="T2453" s="9"/>
      <c r="U2453" s="9"/>
      <c r="V2453" s="9"/>
      <c r="W2453" s="9"/>
      <c r="X2453" s="9"/>
      <c r="Y2453" s="9" t="s">
        <v>2903</v>
      </c>
      <c r="Z2453" s="9" t="s">
        <v>56</v>
      </c>
      <c r="AA2453" s="9" t="s">
        <v>11996</v>
      </c>
      <c r="AB2453" s="9" t="s">
        <v>47</v>
      </c>
      <c r="AC2453" s="9" t="s">
        <v>97</v>
      </c>
      <c r="AD2453" s="9" t="b">
        <v>0</v>
      </c>
      <c r="AE2453" s="9"/>
      <c r="AF2453" s="9"/>
      <c r="AG2453" s="14">
        <f t="shared" si="38"/>
        <v>43334</v>
      </c>
    </row>
    <row r="2454" spans="1:33">
      <c r="A2454" s="9" t="s">
        <v>11997</v>
      </c>
      <c r="B2454" s="9" t="s">
        <v>11997</v>
      </c>
      <c r="C2454" s="9" t="s">
        <v>11998</v>
      </c>
      <c r="D2454" s="9" t="s">
        <v>11999</v>
      </c>
      <c r="E2454" s="9" t="s">
        <v>80</v>
      </c>
      <c r="F2454" s="9" t="s">
        <v>37</v>
      </c>
      <c r="G2454" s="9" t="s">
        <v>38</v>
      </c>
      <c r="H2454" s="9"/>
      <c r="I2454" s="9"/>
      <c r="J2454" s="9" t="s">
        <v>90</v>
      </c>
      <c r="K2454" s="9" t="s">
        <v>11993</v>
      </c>
      <c r="L2454" s="9" t="s">
        <v>11994</v>
      </c>
      <c r="M2454" s="9" t="s">
        <v>11995</v>
      </c>
      <c r="N2454" s="9" t="s">
        <v>84</v>
      </c>
      <c r="O2454" s="9">
        <v>1</v>
      </c>
      <c r="P2454" s="9" t="s">
        <v>43</v>
      </c>
      <c r="Q2454" s="9">
        <v>29.99</v>
      </c>
      <c r="R2454" s="9"/>
      <c r="S2454" s="9"/>
      <c r="T2454" s="9"/>
      <c r="U2454" s="9"/>
      <c r="V2454" s="9"/>
      <c r="W2454" s="9"/>
      <c r="X2454" s="9"/>
      <c r="Y2454" s="9" t="s">
        <v>2903</v>
      </c>
      <c r="Z2454" s="9" t="s">
        <v>56</v>
      </c>
      <c r="AA2454" s="9" t="s">
        <v>11996</v>
      </c>
      <c r="AB2454" s="9" t="s">
        <v>47</v>
      </c>
      <c r="AC2454" s="9"/>
      <c r="AD2454" s="9" t="b">
        <v>0</v>
      </c>
      <c r="AE2454" s="9"/>
      <c r="AF2454" s="9"/>
      <c r="AG2454" s="14">
        <f t="shared" si="38"/>
        <v>43334</v>
      </c>
    </row>
    <row r="2455" spans="1:33">
      <c r="A2455" s="9" t="s">
        <v>12000</v>
      </c>
      <c r="B2455" s="9" t="s">
        <v>12000</v>
      </c>
      <c r="C2455" s="9" t="s">
        <v>12001</v>
      </c>
      <c r="D2455" s="9" t="s">
        <v>12002</v>
      </c>
      <c r="E2455" s="9" t="s">
        <v>36</v>
      </c>
      <c r="F2455" s="9" t="s">
        <v>37</v>
      </c>
      <c r="G2455" s="9" t="s">
        <v>38</v>
      </c>
      <c r="H2455" s="9"/>
      <c r="I2455" s="9"/>
      <c r="J2455" s="9" t="s">
        <v>39</v>
      </c>
      <c r="K2455" s="9" t="s">
        <v>2373</v>
      </c>
      <c r="L2455" s="9" t="s">
        <v>2374</v>
      </c>
      <c r="M2455" s="9" t="s">
        <v>2375</v>
      </c>
      <c r="N2455" s="9" t="s">
        <v>36</v>
      </c>
      <c r="O2455" s="9">
        <v>1</v>
      </c>
      <c r="P2455" s="9" t="s">
        <v>43</v>
      </c>
      <c r="Q2455" s="9">
        <v>32.99</v>
      </c>
      <c r="R2455" s="9"/>
      <c r="S2455" s="9"/>
      <c r="T2455" s="9"/>
      <c r="U2455" s="9"/>
      <c r="V2455" s="9"/>
      <c r="W2455" s="9"/>
      <c r="X2455" s="9"/>
      <c r="Y2455" s="9" t="s">
        <v>6599</v>
      </c>
      <c r="Z2455" s="9" t="s">
        <v>586</v>
      </c>
      <c r="AA2455" s="9" t="s">
        <v>12003</v>
      </c>
      <c r="AB2455" s="9" t="s">
        <v>47</v>
      </c>
      <c r="AC2455" s="9"/>
      <c r="AD2455" s="9" t="b">
        <v>0</v>
      </c>
      <c r="AE2455" s="9"/>
      <c r="AF2455" s="9"/>
      <c r="AG2455" s="14">
        <f t="shared" si="38"/>
        <v>43334</v>
      </c>
    </row>
    <row r="2456" spans="1:33">
      <c r="A2456" s="9" t="s">
        <v>12004</v>
      </c>
      <c r="B2456" s="9" t="s">
        <v>12004</v>
      </c>
      <c r="C2456" s="9" t="s">
        <v>12005</v>
      </c>
      <c r="D2456" s="9" t="s">
        <v>12006</v>
      </c>
      <c r="E2456" s="9" t="s">
        <v>36</v>
      </c>
      <c r="F2456" s="9" t="s">
        <v>37</v>
      </c>
      <c r="G2456" s="9" t="s">
        <v>38</v>
      </c>
      <c r="H2456" s="9"/>
      <c r="I2456" s="9"/>
      <c r="J2456" s="9" t="s">
        <v>90</v>
      </c>
      <c r="K2456" s="9" t="s">
        <v>10631</v>
      </c>
      <c r="L2456" s="9" t="s">
        <v>270</v>
      </c>
      <c r="M2456" s="9" t="s">
        <v>271</v>
      </c>
      <c r="N2456" s="9" t="s">
        <v>36</v>
      </c>
      <c r="O2456" s="9">
        <v>1</v>
      </c>
      <c r="P2456" s="9" t="s">
        <v>43</v>
      </c>
      <c r="Q2456" s="9">
        <v>35.99</v>
      </c>
      <c r="R2456" s="9"/>
      <c r="S2456" s="9">
        <v>3.93</v>
      </c>
      <c r="T2456" s="9"/>
      <c r="U2456" s="9"/>
      <c r="V2456" s="9"/>
      <c r="W2456" s="9"/>
      <c r="X2456" s="9">
        <v>3.93</v>
      </c>
      <c r="Y2456" s="9" t="s">
        <v>1300</v>
      </c>
      <c r="Z2456" s="9" t="s">
        <v>56</v>
      </c>
      <c r="AA2456" s="9" t="s">
        <v>12007</v>
      </c>
      <c r="AB2456" s="9" t="s">
        <v>47</v>
      </c>
      <c r="AC2456" s="9" t="s">
        <v>97</v>
      </c>
      <c r="AD2456" s="9" t="b">
        <v>0</v>
      </c>
      <c r="AE2456" s="9"/>
      <c r="AF2456" s="9"/>
      <c r="AG2456" s="14">
        <f t="shared" si="38"/>
        <v>43334</v>
      </c>
    </row>
    <row r="2457" spans="1:33">
      <c r="A2457" s="9" t="s">
        <v>12008</v>
      </c>
      <c r="B2457" s="9" t="s">
        <v>12008</v>
      </c>
      <c r="C2457" s="9" t="s">
        <v>12009</v>
      </c>
      <c r="D2457" s="9" t="s">
        <v>12010</v>
      </c>
      <c r="E2457" s="9" t="s">
        <v>36</v>
      </c>
      <c r="F2457" s="9" t="s">
        <v>37</v>
      </c>
      <c r="G2457" s="9" t="s">
        <v>38</v>
      </c>
      <c r="H2457" s="9"/>
      <c r="I2457" s="9"/>
      <c r="J2457" s="9" t="s">
        <v>39</v>
      </c>
      <c r="K2457" s="9" t="s">
        <v>254</v>
      </c>
      <c r="L2457" s="9" t="s">
        <v>680</v>
      </c>
      <c r="M2457" s="9" t="s">
        <v>681</v>
      </c>
      <c r="N2457" s="9" t="s">
        <v>36</v>
      </c>
      <c r="O2457" s="9">
        <v>1</v>
      </c>
      <c r="P2457" s="9" t="s">
        <v>43</v>
      </c>
      <c r="Q2457" s="9">
        <v>21.99</v>
      </c>
      <c r="R2457" s="9"/>
      <c r="S2457" s="9"/>
      <c r="T2457" s="9"/>
      <c r="U2457" s="9"/>
      <c r="V2457" s="9"/>
      <c r="W2457" s="9"/>
      <c r="X2457" s="9"/>
      <c r="Y2457" s="9" t="s">
        <v>9745</v>
      </c>
      <c r="Z2457" s="9" t="s">
        <v>411</v>
      </c>
      <c r="AA2457" s="9" t="s">
        <v>12011</v>
      </c>
      <c r="AB2457" s="9" t="s">
        <v>47</v>
      </c>
      <c r="AC2457" s="9"/>
      <c r="AD2457" s="9" t="b">
        <v>0</v>
      </c>
      <c r="AE2457" s="9"/>
      <c r="AF2457" s="9"/>
      <c r="AG2457" s="14">
        <f t="shared" si="38"/>
        <v>43334</v>
      </c>
    </row>
    <row r="2458" spans="1:33">
      <c r="A2458" s="9" t="s">
        <v>12012</v>
      </c>
      <c r="B2458" s="9" t="s">
        <v>12012</v>
      </c>
      <c r="C2458" s="9" t="s">
        <v>12013</v>
      </c>
      <c r="D2458" s="9" t="s">
        <v>12014</v>
      </c>
      <c r="E2458" s="9" t="s">
        <v>36</v>
      </c>
      <c r="F2458" s="9" t="s">
        <v>37</v>
      </c>
      <c r="G2458" s="9" t="s">
        <v>38</v>
      </c>
      <c r="H2458" s="9"/>
      <c r="I2458" s="9"/>
      <c r="J2458" s="9" t="s">
        <v>39</v>
      </c>
      <c r="K2458" s="9" t="s">
        <v>176</v>
      </c>
      <c r="L2458" s="9" t="s">
        <v>1320</v>
      </c>
      <c r="M2458" s="9" t="s">
        <v>1321</v>
      </c>
      <c r="N2458" s="9" t="s">
        <v>36</v>
      </c>
      <c r="O2458" s="9">
        <v>1</v>
      </c>
      <c r="P2458" s="9" t="s">
        <v>43</v>
      </c>
      <c r="Q2458" s="9">
        <v>15.99</v>
      </c>
      <c r="R2458" s="9"/>
      <c r="S2458" s="9"/>
      <c r="T2458" s="9"/>
      <c r="U2458" s="9"/>
      <c r="V2458" s="9"/>
      <c r="W2458" s="9"/>
      <c r="X2458" s="9"/>
      <c r="Y2458" s="9" t="s">
        <v>119</v>
      </c>
      <c r="Z2458" s="9" t="s">
        <v>56</v>
      </c>
      <c r="AA2458" s="9" t="s">
        <v>12015</v>
      </c>
      <c r="AB2458" s="9" t="s">
        <v>47</v>
      </c>
      <c r="AC2458" s="9"/>
      <c r="AD2458" s="9" t="b">
        <v>0</v>
      </c>
      <c r="AE2458" s="9"/>
      <c r="AF2458" s="9"/>
      <c r="AG2458" s="14">
        <f t="shared" si="38"/>
        <v>43334</v>
      </c>
    </row>
    <row r="2459" spans="1:33">
      <c r="A2459" s="9" t="s">
        <v>12016</v>
      </c>
      <c r="B2459" s="9" t="s">
        <v>12016</v>
      </c>
      <c r="C2459" s="9" t="s">
        <v>12017</v>
      </c>
      <c r="D2459" s="9" t="s">
        <v>12018</v>
      </c>
      <c r="E2459" s="9" t="s">
        <v>36</v>
      </c>
      <c r="F2459" s="9" t="s">
        <v>37</v>
      </c>
      <c r="G2459" s="9" t="s">
        <v>38</v>
      </c>
      <c r="H2459" s="9"/>
      <c r="I2459" s="9"/>
      <c r="J2459" s="9" t="s">
        <v>39</v>
      </c>
      <c r="K2459" s="9" t="s">
        <v>280</v>
      </c>
      <c r="L2459" s="9" t="s">
        <v>929</v>
      </c>
      <c r="M2459" s="9" t="s">
        <v>930</v>
      </c>
      <c r="N2459" s="9" t="s">
        <v>36</v>
      </c>
      <c r="O2459" s="9">
        <v>1</v>
      </c>
      <c r="P2459" s="9" t="s">
        <v>43</v>
      </c>
      <c r="Q2459" s="9">
        <v>19.99</v>
      </c>
      <c r="R2459" s="9"/>
      <c r="S2459" s="9"/>
      <c r="T2459" s="9"/>
      <c r="U2459" s="9"/>
      <c r="V2459" s="9"/>
      <c r="W2459" s="9"/>
      <c r="X2459" s="9"/>
      <c r="Y2459" s="9" t="s">
        <v>12019</v>
      </c>
      <c r="Z2459" s="9" t="s">
        <v>149</v>
      </c>
      <c r="AA2459" s="9" t="s">
        <v>12020</v>
      </c>
      <c r="AB2459" s="9" t="s">
        <v>47</v>
      </c>
      <c r="AC2459" s="9"/>
      <c r="AD2459" s="9" t="b">
        <v>0</v>
      </c>
      <c r="AE2459" s="9"/>
      <c r="AF2459" s="9"/>
      <c r="AG2459" s="14">
        <f t="shared" si="38"/>
        <v>43334</v>
      </c>
    </row>
    <row r="2460" spans="1:33">
      <c r="A2460" s="9" t="s">
        <v>12021</v>
      </c>
      <c r="B2460" s="9" t="s">
        <v>12021</v>
      </c>
      <c r="C2460" s="9" t="s">
        <v>12022</v>
      </c>
      <c r="D2460" s="9" t="s">
        <v>12023</v>
      </c>
      <c r="E2460" s="9" t="s">
        <v>36</v>
      </c>
      <c r="F2460" s="9" t="s">
        <v>37</v>
      </c>
      <c r="G2460" s="9" t="s">
        <v>38</v>
      </c>
      <c r="H2460" s="9"/>
      <c r="I2460" s="9"/>
      <c r="J2460" s="9" t="s">
        <v>39</v>
      </c>
      <c r="K2460" s="9" t="s">
        <v>176</v>
      </c>
      <c r="L2460" s="9" t="s">
        <v>1401</v>
      </c>
      <c r="M2460" s="9" t="s">
        <v>1402</v>
      </c>
      <c r="N2460" s="9" t="s">
        <v>36</v>
      </c>
      <c r="O2460" s="9">
        <v>1</v>
      </c>
      <c r="P2460" s="9" t="s">
        <v>43</v>
      </c>
      <c r="Q2460" s="9">
        <v>15.99</v>
      </c>
      <c r="R2460" s="9"/>
      <c r="S2460" s="9"/>
      <c r="T2460" s="9"/>
      <c r="U2460" s="9"/>
      <c r="V2460" s="9"/>
      <c r="W2460" s="9"/>
      <c r="X2460" s="9"/>
      <c r="Y2460" s="9" t="s">
        <v>439</v>
      </c>
      <c r="Z2460" s="9" t="s">
        <v>56</v>
      </c>
      <c r="AA2460" s="9" t="s">
        <v>12024</v>
      </c>
      <c r="AB2460" s="9" t="s">
        <v>47</v>
      </c>
      <c r="AC2460" s="9"/>
      <c r="AD2460" s="9" t="b">
        <v>0</v>
      </c>
      <c r="AE2460" s="9"/>
      <c r="AF2460" s="9"/>
      <c r="AG2460" s="14">
        <f t="shared" si="38"/>
        <v>43334</v>
      </c>
    </row>
    <row r="2461" spans="1:33">
      <c r="A2461" s="9" t="s">
        <v>12025</v>
      </c>
      <c r="B2461" s="9" t="s">
        <v>12025</v>
      </c>
      <c r="C2461" s="9" t="s">
        <v>12026</v>
      </c>
      <c r="D2461" s="9" t="s">
        <v>12027</v>
      </c>
      <c r="E2461" s="9" t="s">
        <v>36</v>
      </c>
      <c r="F2461" s="9" t="s">
        <v>37</v>
      </c>
      <c r="G2461" s="9" t="s">
        <v>38</v>
      </c>
      <c r="H2461" s="9"/>
      <c r="I2461" s="9"/>
      <c r="J2461" s="9" t="s">
        <v>39</v>
      </c>
      <c r="K2461" s="9" t="s">
        <v>116</v>
      </c>
      <c r="L2461" s="9" t="s">
        <v>10935</v>
      </c>
      <c r="M2461" s="9" t="s">
        <v>10936</v>
      </c>
      <c r="N2461" s="9" t="s">
        <v>36</v>
      </c>
      <c r="O2461" s="9">
        <v>1</v>
      </c>
      <c r="P2461" s="9" t="s">
        <v>43</v>
      </c>
      <c r="Q2461" s="9">
        <v>29.99</v>
      </c>
      <c r="R2461" s="9"/>
      <c r="S2461" s="9"/>
      <c r="T2461" s="9"/>
      <c r="U2461" s="9"/>
      <c r="V2461" s="9"/>
      <c r="W2461" s="9"/>
      <c r="X2461" s="9"/>
      <c r="Y2461" s="9" t="s">
        <v>119</v>
      </c>
      <c r="Z2461" s="9" t="s">
        <v>180</v>
      </c>
      <c r="AA2461" s="9" t="s">
        <v>12028</v>
      </c>
      <c r="AB2461" s="9" t="s">
        <v>47</v>
      </c>
      <c r="AC2461" s="9"/>
      <c r="AD2461" s="9" t="b">
        <v>0</v>
      </c>
      <c r="AE2461" s="9"/>
      <c r="AF2461" s="9"/>
      <c r="AG2461" s="14">
        <f t="shared" si="38"/>
        <v>43334</v>
      </c>
    </row>
    <row r="2462" spans="1:33">
      <c r="A2462" s="9" t="s">
        <v>12029</v>
      </c>
      <c r="B2462" s="9" t="s">
        <v>12029</v>
      </c>
      <c r="C2462" s="9" t="s">
        <v>12030</v>
      </c>
      <c r="D2462" s="9" t="s">
        <v>12031</v>
      </c>
      <c r="E2462" s="9" t="s">
        <v>36</v>
      </c>
      <c r="F2462" s="9" t="s">
        <v>37</v>
      </c>
      <c r="G2462" s="9" t="s">
        <v>38</v>
      </c>
      <c r="H2462" s="9"/>
      <c r="I2462" s="9"/>
      <c r="J2462" s="9" t="s">
        <v>39</v>
      </c>
      <c r="K2462" s="9" t="s">
        <v>700</v>
      </c>
      <c r="L2462" s="9" t="s">
        <v>701</v>
      </c>
      <c r="M2462" s="9" t="s">
        <v>702</v>
      </c>
      <c r="N2462" s="9" t="s">
        <v>36</v>
      </c>
      <c r="O2462" s="9">
        <v>1</v>
      </c>
      <c r="P2462" s="9" t="s">
        <v>43</v>
      </c>
      <c r="Q2462" s="9">
        <v>32.99</v>
      </c>
      <c r="R2462" s="9"/>
      <c r="S2462" s="9"/>
      <c r="T2462" s="9"/>
      <c r="U2462" s="9"/>
      <c r="V2462" s="9"/>
      <c r="W2462" s="9"/>
      <c r="X2462" s="9"/>
      <c r="Y2462" s="9" t="s">
        <v>12032</v>
      </c>
      <c r="Z2462" s="9" t="s">
        <v>180</v>
      </c>
      <c r="AA2462" s="9" t="s">
        <v>12033</v>
      </c>
      <c r="AB2462" s="9" t="s">
        <v>47</v>
      </c>
      <c r="AC2462" s="9"/>
      <c r="AD2462" s="9" t="b">
        <v>0</v>
      </c>
      <c r="AE2462" s="9"/>
      <c r="AF2462" s="9"/>
      <c r="AG2462" s="14">
        <f t="shared" si="38"/>
        <v>43334</v>
      </c>
    </row>
    <row r="2463" spans="1:33">
      <c r="A2463" s="9" t="s">
        <v>12034</v>
      </c>
      <c r="B2463" s="9" t="s">
        <v>12034</v>
      </c>
      <c r="C2463" s="9" t="s">
        <v>12035</v>
      </c>
      <c r="D2463" s="9" t="s">
        <v>12036</v>
      </c>
      <c r="E2463" s="9" t="s">
        <v>36</v>
      </c>
      <c r="F2463" s="9" t="s">
        <v>37</v>
      </c>
      <c r="G2463" s="9" t="s">
        <v>38</v>
      </c>
      <c r="H2463" s="9"/>
      <c r="I2463" s="9"/>
      <c r="J2463" s="9" t="s">
        <v>39</v>
      </c>
      <c r="K2463" s="9" t="s">
        <v>949</v>
      </c>
      <c r="L2463" s="9" t="s">
        <v>950</v>
      </c>
      <c r="M2463" s="9" t="s">
        <v>951</v>
      </c>
      <c r="N2463" s="9" t="s">
        <v>36</v>
      </c>
      <c r="O2463" s="9">
        <v>1</v>
      </c>
      <c r="P2463" s="9" t="s">
        <v>43</v>
      </c>
      <c r="Q2463" s="9">
        <v>29.99</v>
      </c>
      <c r="R2463" s="9"/>
      <c r="S2463" s="9"/>
      <c r="T2463" s="9"/>
      <c r="U2463" s="9"/>
      <c r="V2463" s="9"/>
      <c r="W2463" s="9"/>
      <c r="X2463" s="9"/>
      <c r="Y2463" s="9" t="s">
        <v>444</v>
      </c>
      <c r="Z2463" s="9" t="s">
        <v>56</v>
      </c>
      <c r="AA2463" s="9" t="s">
        <v>12037</v>
      </c>
      <c r="AB2463" s="9" t="s">
        <v>47</v>
      </c>
      <c r="AC2463" s="9"/>
      <c r="AD2463" s="9" t="b">
        <v>0</v>
      </c>
      <c r="AE2463" s="9"/>
      <c r="AF2463" s="9"/>
      <c r="AG2463" s="14">
        <f t="shared" si="38"/>
        <v>43334</v>
      </c>
    </row>
    <row r="2464" spans="1:33">
      <c r="A2464" s="9" t="s">
        <v>12038</v>
      </c>
      <c r="B2464" s="9" t="s">
        <v>12038</v>
      </c>
      <c r="C2464" s="9" t="s">
        <v>12039</v>
      </c>
      <c r="D2464" s="9" t="s">
        <v>12040</v>
      </c>
      <c r="E2464" s="9" t="s">
        <v>36</v>
      </c>
      <c r="F2464" s="9" t="s">
        <v>37</v>
      </c>
      <c r="G2464" s="9" t="s">
        <v>38</v>
      </c>
      <c r="H2464" s="9"/>
      <c r="I2464" s="9"/>
      <c r="J2464" s="9" t="s">
        <v>39</v>
      </c>
      <c r="K2464" s="9" t="s">
        <v>501</v>
      </c>
      <c r="L2464" s="9" t="s">
        <v>502</v>
      </c>
      <c r="M2464" s="9" t="s">
        <v>503</v>
      </c>
      <c r="N2464" s="9" t="s">
        <v>36</v>
      </c>
      <c r="O2464" s="9">
        <v>1</v>
      </c>
      <c r="P2464" s="9" t="s">
        <v>43</v>
      </c>
      <c r="Q2464" s="9">
        <v>32.99</v>
      </c>
      <c r="R2464" s="9"/>
      <c r="S2464" s="9"/>
      <c r="T2464" s="9"/>
      <c r="U2464" s="9"/>
      <c r="V2464" s="9"/>
      <c r="W2464" s="9"/>
      <c r="X2464" s="9"/>
      <c r="Y2464" s="9" t="s">
        <v>2456</v>
      </c>
      <c r="Z2464" s="9" t="s">
        <v>56</v>
      </c>
      <c r="AA2464" s="9" t="s">
        <v>12041</v>
      </c>
      <c r="AB2464" s="9" t="s">
        <v>47</v>
      </c>
      <c r="AC2464" s="9"/>
      <c r="AD2464" s="9" t="b">
        <v>0</v>
      </c>
      <c r="AE2464" s="9"/>
      <c r="AF2464" s="9"/>
      <c r="AG2464" s="14">
        <f t="shared" si="38"/>
        <v>43334</v>
      </c>
    </row>
    <row r="2465" spans="1:33">
      <c r="A2465" s="9" t="s">
        <v>12042</v>
      </c>
      <c r="B2465" s="9" t="s">
        <v>12042</v>
      </c>
      <c r="C2465" s="9" t="s">
        <v>12043</v>
      </c>
      <c r="D2465" s="9" t="s">
        <v>12044</v>
      </c>
      <c r="E2465" s="9" t="s">
        <v>36</v>
      </c>
      <c r="F2465" s="9" t="s">
        <v>37</v>
      </c>
      <c r="G2465" s="9" t="s">
        <v>38</v>
      </c>
      <c r="H2465" s="9"/>
      <c r="I2465" s="9"/>
      <c r="J2465" s="9" t="s">
        <v>90</v>
      </c>
      <c r="K2465" s="9" t="s">
        <v>624</v>
      </c>
      <c r="L2465" s="9" t="s">
        <v>3249</v>
      </c>
      <c r="M2465" s="9" t="s">
        <v>3250</v>
      </c>
      <c r="N2465" s="9" t="s">
        <v>36</v>
      </c>
      <c r="O2465" s="9">
        <v>1</v>
      </c>
      <c r="P2465" s="9" t="s">
        <v>43</v>
      </c>
      <c r="Q2465" s="9">
        <v>19.99</v>
      </c>
      <c r="R2465" s="9"/>
      <c r="S2465" s="9">
        <v>2.61</v>
      </c>
      <c r="T2465" s="9"/>
      <c r="U2465" s="9"/>
      <c r="V2465" s="9"/>
      <c r="W2465" s="9"/>
      <c r="X2465" s="9">
        <v>2.61</v>
      </c>
      <c r="Y2465" s="9" t="s">
        <v>12045</v>
      </c>
      <c r="Z2465" s="9" t="s">
        <v>65</v>
      </c>
      <c r="AA2465" s="9" t="s">
        <v>12046</v>
      </c>
      <c r="AB2465" s="9" t="s">
        <v>47</v>
      </c>
      <c r="AC2465" s="9" t="s">
        <v>97</v>
      </c>
      <c r="AD2465" s="9" t="b">
        <v>0</v>
      </c>
      <c r="AE2465" s="9"/>
      <c r="AF2465" s="9"/>
      <c r="AG2465" s="14">
        <f t="shared" si="38"/>
        <v>43334</v>
      </c>
    </row>
    <row r="2466" spans="1:33">
      <c r="A2466" s="9" t="s">
        <v>12047</v>
      </c>
      <c r="B2466" s="9" t="s">
        <v>12047</v>
      </c>
      <c r="C2466" s="9" t="s">
        <v>12048</v>
      </c>
      <c r="D2466" s="9" t="s">
        <v>12049</v>
      </c>
      <c r="E2466" s="9" t="s">
        <v>36</v>
      </c>
      <c r="F2466" s="9" t="s">
        <v>37</v>
      </c>
      <c r="G2466" s="9" t="s">
        <v>38</v>
      </c>
      <c r="H2466" s="9"/>
      <c r="I2466" s="9"/>
      <c r="J2466" s="9" t="s">
        <v>39</v>
      </c>
      <c r="K2466" s="9" t="s">
        <v>9330</v>
      </c>
      <c r="L2466" s="9" t="s">
        <v>12050</v>
      </c>
      <c r="M2466" s="9" t="s">
        <v>9332</v>
      </c>
      <c r="N2466" s="9" t="s">
        <v>36</v>
      </c>
      <c r="O2466" s="9">
        <v>1</v>
      </c>
      <c r="P2466" s="9" t="s">
        <v>43</v>
      </c>
      <c r="Q2466" s="9">
        <v>21.99</v>
      </c>
      <c r="R2466" s="9"/>
      <c r="S2466" s="9"/>
      <c r="T2466" s="9"/>
      <c r="U2466" s="9"/>
      <c r="V2466" s="9"/>
      <c r="W2466" s="9"/>
      <c r="X2466" s="9"/>
      <c r="Y2466" s="9" t="s">
        <v>2110</v>
      </c>
      <c r="Z2466" s="9" t="s">
        <v>234</v>
      </c>
      <c r="AA2466" s="9" t="s">
        <v>12051</v>
      </c>
      <c r="AB2466" s="9" t="s">
        <v>47</v>
      </c>
      <c r="AC2466" s="9"/>
      <c r="AD2466" s="9" t="b">
        <v>0</v>
      </c>
      <c r="AE2466" s="9"/>
      <c r="AF2466" s="9"/>
      <c r="AG2466" s="14">
        <f t="shared" si="38"/>
        <v>43334</v>
      </c>
    </row>
    <row r="2467" spans="1:33">
      <c r="A2467" s="9" t="s">
        <v>12047</v>
      </c>
      <c r="B2467" s="9" t="s">
        <v>12047</v>
      </c>
      <c r="C2467" s="9" t="s">
        <v>12048</v>
      </c>
      <c r="D2467" s="9" t="s">
        <v>12049</v>
      </c>
      <c r="E2467" s="9" t="s">
        <v>36</v>
      </c>
      <c r="F2467" s="9" t="s">
        <v>37</v>
      </c>
      <c r="G2467" s="9" t="s">
        <v>38</v>
      </c>
      <c r="H2467" s="9"/>
      <c r="I2467" s="9"/>
      <c r="J2467" s="9" t="s">
        <v>39</v>
      </c>
      <c r="K2467" s="9" t="s">
        <v>8816</v>
      </c>
      <c r="L2467" s="9" t="s">
        <v>12052</v>
      </c>
      <c r="M2467" s="9" t="s">
        <v>8818</v>
      </c>
      <c r="N2467" s="9" t="s">
        <v>36</v>
      </c>
      <c r="O2467" s="9">
        <v>1</v>
      </c>
      <c r="P2467" s="9" t="s">
        <v>43</v>
      </c>
      <c r="Q2467" s="9">
        <v>21.99</v>
      </c>
      <c r="R2467" s="9"/>
      <c r="S2467" s="9"/>
      <c r="T2467" s="9"/>
      <c r="U2467" s="9"/>
      <c r="V2467" s="9"/>
      <c r="W2467" s="9"/>
      <c r="X2467" s="9"/>
      <c r="Y2467" s="9" t="s">
        <v>2110</v>
      </c>
      <c r="Z2467" s="9" t="s">
        <v>234</v>
      </c>
      <c r="AA2467" s="9" t="s">
        <v>12051</v>
      </c>
      <c r="AB2467" s="9" t="s">
        <v>47</v>
      </c>
      <c r="AC2467" s="9"/>
      <c r="AD2467" s="9" t="b">
        <v>0</v>
      </c>
      <c r="AE2467" s="9"/>
      <c r="AF2467" s="9"/>
      <c r="AG2467" s="14">
        <f t="shared" si="38"/>
        <v>43334</v>
      </c>
    </row>
    <row r="2468" spans="1:33">
      <c r="A2468" s="9" t="s">
        <v>12047</v>
      </c>
      <c r="B2468" s="9" t="s">
        <v>12047</v>
      </c>
      <c r="C2468" s="9" t="s">
        <v>12048</v>
      </c>
      <c r="D2468" s="9" t="s">
        <v>12049</v>
      </c>
      <c r="E2468" s="9" t="s">
        <v>36</v>
      </c>
      <c r="F2468" s="9" t="s">
        <v>37</v>
      </c>
      <c r="G2468" s="9" t="s">
        <v>38</v>
      </c>
      <c r="H2468" s="9"/>
      <c r="I2468" s="9"/>
      <c r="J2468" s="9" t="s">
        <v>39</v>
      </c>
      <c r="K2468" s="9" t="s">
        <v>12053</v>
      </c>
      <c r="L2468" s="9" t="s">
        <v>12054</v>
      </c>
      <c r="M2468" s="9" t="s">
        <v>8747</v>
      </c>
      <c r="N2468" s="9" t="s">
        <v>36</v>
      </c>
      <c r="O2468" s="9">
        <v>1</v>
      </c>
      <c r="P2468" s="9" t="s">
        <v>43</v>
      </c>
      <c r="Q2468" s="9">
        <v>21.99</v>
      </c>
      <c r="R2468" s="9"/>
      <c r="S2468" s="9"/>
      <c r="T2468" s="9"/>
      <c r="U2468" s="9"/>
      <c r="V2468" s="9"/>
      <c r="W2468" s="9"/>
      <c r="X2468" s="9"/>
      <c r="Y2468" s="9" t="s">
        <v>2110</v>
      </c>
      <c r="Z2468" s="9" t="s">
        <v>234</v>
      </c>
      <c r="AA2468" s="9" t="s">
        <v>12051</v>
      </c>
      <c r="AB2468" s="9" t="s">
        <v>47</v>
      </c>
      <c r="AC2468" s="9"/>
      <c r="AD2468" s="9" t="b">
        <v>0</v>
      </c>
      <c r="AE2468" s="9"/>
      <c r="AF2468" s="9"/>
      <c r="AG2468" s="14">
        <f t="shared" si="38"/>
        <v>43334</v>
      </c>
    </row>
    <row r="2469" spans="1:33">
      <c r="A2469" s="9" t="s">
        <v>12047</v>
      </c>
      <c r="B2469" s="9" t="s">
        <v>12047</v>
      </c>
      <c r="C2469" s="9" t="s">
        <v>12048</v>
      </c>
      <c r="D2469" s="9" t="s">
        <v>12049</v>
      </c>
      <c r="E2469" s="9" t="s">
        <v>36</v>
      </c>
      <c r="F2469" s="9" t="s">
        <v>37</v>
      </c>
      <c r="G2469" s="9" t="s">
        <v>38</v>
      </c>
      <c r="H2469" s="9"/>
      <c r="I2469" s="9"/>
      <c r="J2469" s="9" t="s">
        <v>39</v>
      </c>
      <c r="K2469" s="9" t="s">
        <v>1775</v>
      </c>
      <c r="L2469" s="9" t="s">
        <v>1776</v>
      </c>
      <c r="M2469" s="9" t="s">
        <v>1777</v>
      </c>
      <c r="N2469" s="9" t="s">
        <v>36</v>
      </c>
      <c r="O2469" s="9">
        <v>1</v>
      </c>
      <c r="P2469" s="9" t="s">
        <v>43</v>
      </c>
      <c r="Q2469" s="9">
        <v>21.99</v>
      </c>
      <c r="R2469" s="9"/>
      <c r="S2469" s="9"/>
      <c r="T2469" s="9"/>
      <c r="U2469" s="9"/>
      <c r="V2469" s="9"/>
      <c r="W2469" s="9"/>
      <c r="X2469" s="9"/>
      <c r="Y2469" s="9" t="s">
        <v>2110</v>
      </c>
      <c r="Z2469" s="9" t="s">
        <v>234</v>
      </c>
      <c r="AA2469" s="9" t="s">
        <v>12051</v>
      </c>
      <c r="AB2469" s="9" t="s">
        <v>47</v>
      </c>
      <c r="AC2469" s="9"/>
      <c r="AD2469" s="9" t="b">
        <v>0</v>
      </c>
      <c r="AE2469" s="9"/>
      <c r="AF2469" s="9"/>
      <c r="AG2469" s="14">
        <f t="shared" si="38"/>
        <v>43334</v>
      </c>
    </row>
    <row r="2470" spans="1:33">
      <c r="A2470" s="9" t="s">
        <v>12047</v>
      </c>
      <c r="B2470" s="9" t="s">
        <v>12047</v>
      </c>
      <c r="C2470" s="9" t="s">
        <v>12048</v>
      </c>
      <c r="D2470" s="9" t="s">
        <v>12049</v>
      </c>
      <c r="E2470" s="9" t="s">
        <v>36</v>
      </c>
      <c r="F2470" s="9" t="s">
        <v>37</v>
      </c>
      <c r="G2470" s="9" t="s">
        <v>38</v>
      </c>
      <c r="H2470" s="9"/>
      <c r="I2470" s="9"/>
      <c r="J2470" s="9" t="s">
        <v>39</v>
      </c>
      <c r="K2470" s="9" t="s">
        <v>8900</v>
      </c>
      <c r="L2470" s="9" t="s">
        <v>12055</v>
      </c>
      <c r="M2470" s="9" t="s">
        <v>8902</v>
      </c>
      <c r="N2470" s="9" t="s">
        <v>36</v>
      </c>
      <c r="O2470" s="9">
        <v>1</v>
      </c>
      <c r="P2470" s="9" t="s">
        <v>43</v>
      </c>
      <c r="Q2470" s="9">
        <v>21.99</v>
      </c>
      <c r="R2470" s="9"/>
      <c r="S2470" s="9"/>
      <c r="T2470" s="9"/>
      <c r="U2470" s="9"/>
      <c r="V2470" s="9"/>
      <c r="W2470" s="9"/>
      <c r="X2470" s="9"/>
      <c r="Y2470" s="9" t="s">
        <v>2110</v>
      </c>
      <c r="Z2470" s="9" t="s">
        <v>234</v>
      </c>
      <c r="AA2470" s="9" t="s">
        <v>12051</v>
      </c>
      <c r="AB2470" s="9" t="s">
        <v>47</v>
      </c>
      <c r="AC2470" s="9"/>
      <c r="AD2470" s="9" t="b">
        <v>0</v>
      </c>
      <c r="AE2470" s="9"/>
      <c r="AF2470" s="9"/>
      <c r="AG2470" s="14">
        <f t="shared" si="38"/>
        <v>43334</v>
      </c>
    </row>
    <row r="2471" spans="1:33">
      <c r="A2471" s="9" t="s">
        <v>12056</v>
      </c>
      <c r="B2471" s="9" t="s">
        <v>12056</v>
      </c>
      <c r="C2471" s="9" t="s">
        <v>12057</v>
      </c>
      <c r="D2471" s="9" t="s">
        <v>12058</v>
      </c>
      <c r="E2471" s="9" t="s">
        <v>36</v>
      </c>
      <c r="F2471" s="9" t="s">
        <v>37</v>
      </c>
      <c r="G2471" s="9" t="s">
        <v>38</v>
      </c>
      <c r="H2471" s="9"/>
      <c r="I2471" s="9"/>
      <c r="J2471" s="9" t="s">
        <v>39</v>
      </c>
      <c r="K2471" s="9" t="s">
        <v>176</v>
      </c>
      <c r="L2471" s="9" t="s">
        <v>1401</v>
      </c>
      <c r="M2471" s="9" t="s">
        <v>1402</v>
      </c>
      <c r="N2471" s="9" t="s">
        <v>36</v>
      </c>
      <c r="O2471" s="9">
        <v>1</v>
      </c>
      <c r="P2471" s="9" t="s">
        <v>43</v>
      </c>
      <c r="Q2471" s="9">
        <v>15.99</v>
      </c>
      <c r="R2471" s="9"/>
      <c r="S2471" s="9"/>
      <c r="T2471" s="9"/>
      <c r="U2471" s="9"/>
      <c r="V2471" s="9"/>
      <c r="W2471" s="9"/>
      <c r="X2471" s="9"/>
      <c r="Y2471" s="9" t="s">
        <v>1881</v>
      </c>
      <c r="Z2471" s="9" t="s">
        <v>75</v>
      </c>
      <c r="AA2471" s="9" t="s">
        <v>12059</v>
      </c>
      <c r="AB2471" s="9" t="s">
        <v>47</v>
      </c>
      <c r="AC2471" s="9"/>
      <c r="AD2471" s="9" t="b">
        <v>0</v>
      </c>
      <c r="AE2471" s="9"/>
      <c r="AF2471" s="9"/>
      <c r="AG2471" s="14">
        <f t="shared" si="38"/>
        <v>43334</v>
      </c>
    </row>
    <row r="2472" spans="1:33">
      <c r="A2472" s="9" t="s">
        <v>12060</v>
      </c>
      <c r="B2472" s="9" t="s">
        <v>12060</v>
      </c>
      <c r="C2472" s="9" t="s">
        <v>12061</v>
      </c>
      <c r="D2472" s="9" t="s">
        <v>12062</v>
      </c>
      <c r="E2472" s="9" t="s">
        <v>36</v>
      </c>
      <c r="F2472" s="9" t="s">
        <v>37</v>
      </c>
      <c r="G2472" s="9" t="s">
        <v>38</v>
      </c>
      <c r="H2472" s="9"/>
      <c r="I2472" s="9"/>
      <c r="J2472" s="9" t="s">
        <v>39</v>
      </c>
      <c r="K2472" s="9" t="s">
        <v>176</v>
      </c>
      <c r="L2472" s="9" t="s">
        <v>1275</v>
      </c>
      <c r="M2472" s="9" t="s">
        <v>1276</v>
      </c>
      <c r="N2472" s="9" t="s">
        <v>36</v>
      </c>
      <c r="O2472" s="9">
        <v>1</v>
      </c>
      <c r="P2472" s="9" t="s">
        <v>43</v>
      </c>
      <c r="Q2472" s="9">
        <v>15.99</v>
      </c>
      <c r="R2472" s="9"/>
      <c r="S2472" s="9"/>
      <c r="T2472" s="9"/>
      <c r="U2472" s="9"/>
      <c r="V2472" s="9"/>
      <c r="W2472" s="9"/>
      <c r="X2472" s="9"/>
      <c r="Y2472" s="9" t="s">
        <v>12063</v>
      </c>
      <c r="Z2472" s="9" t="s">
        <v>56</v>
      </c>
      <c r="AA2472" s="9" t="s">
        <v>12064</v>
      </c>
      <c r="AB2472" s="9" t="s">
        <v>47</v>
      </c>
      <c r="AC2472" s="9"/>
      <c r="AD2472" s="9" t="b">
        <v>0</v>
      </c>
      <c r="AE2472" s="9"/>
      <c r="AF2472" s="9"/>
      <c r="AG2472" s="14">
        <f t="shared" si="38"/>
        <v>43334</v>
      </c>
    </row>
    <row r="2473" spans="1:33">
      <c r="A2473" s="9" t="s">
        <v>12065</v>
      </c>
      <c r="B2473" s="9" t="s">
        <v>12065</v>
      </c>
      <c r="C2473" s="9" t="s">
        <v>12066</v>
      </c>
      <c r="D2473" s="9" t="s">
        <v>11134</v>
      </c>
      <c r="E2473" s="9" t="s">
        <v>36</v>
      </c>
      <c r="F2473" s="9" t="s">
        <v>37</v>
      </c>
      <c r="G2473" s="9" t="s">
        <v>38</v>
      </c>
      <c r="H2473" s="9"/>
      <c r="I2473" s="9"/>
      <c r="J2473" s="9" t="s">
        <v>39</v>
      </c>
      <c r="K2473" s="9" t="s">
        <v>176</v>
      </c>
      <c r="L2473" s="9" t="s">
        <v>1275</v>
      </c>
      <c r="M2473" s="9" t="s">
        <v>1276</v>
      </c>
      <c r="N2473" s="9" t="s">
        <v>36</v>
      </c>
      <c r="O2473" s="9">
        <v>1</v>
      </c>
      <c r="P2473" s="9" t="s">
        <v>43</v>
      </c>
      <c r="Q2473" s="9">
        <v>15.99</v>
      </c>
      <c r="R2473" s="9"/>
      <c r="S2473" s="9">
        <v>4.98</v>
      </c>
      <c r="T2473" s="9"/>
      <c r="U2473" s="9"/>
      <c r="V2473" s="9"/>
      <c r="W2473" s="9"/>
      <c r="X2473" s="9"/>
      <c r="Y2473" s="9" t="s">
        <v>228</v>
      </c>
      <c r="Z2473" s="9" t="s">
        <v>56</v>
      </c>
      <c r="AA2473" s="9" t="s">
        <v>12067</v>
      </c>
      <c r="AB2473" s="9" t="s">
        <v>47</v>
      </c>
      <c r="AC2473" s="9"/>
      <c r="AD2473" s="9" t="b">
        <v>0</v>
      </c>
      <c r="AE2473" s="9"/>
      <c r="AF2473" s="9"/>
      <c r="AG2473" s="14">
        <f t="shared" si="38"/>
        <v>43334</v>
      </c>
    </row>
    <row r="2474" spans="1:33">
      <c r="A2474" s="9" t="s">
        <v>12068</v>
      </c>
      <c r="B2474" s="9" t="s">
        <v>12068</v>
      </c>
      <c r="C2474" s="9" t="s">
        <v>12069</v>
      </c>
      <c r="D2474" s="9" t="s">
        <v>12070</v>
      </c>
      <c r="E2474" s="9" t="s">
        <v>36</v>
      </c>
      <c r="F2474" s="9" t="s">
        <v>37</v>
      </c>
      <c r="G2474" s="9" t="s">
        <v>38</v>
      </c>
      <c r="H2474" s="9"/>
      <c r="I2474" s="9"/>
      <c r="J2474" s="9" t="s">
        <v>90</v>
      </c>
      <c r="K2474" s="9" t="s">
        <v>116</v>
      </c>
      <c r="L2474" s="9" t="s">
        <v>10935</v>
      </c>
      <c r="M2474" s="9" t="s">
        <v>10936</v>
      </c>
      <c r="N2474" s="9" t="s">
        <v>36</v>
      </c>
      <c r="O2474" s="9">
        <v>1</v>
      </c>
      <c r="P2474" s="9" t="s">
        <v>43</v>
      </c>
      <c r="Q2474" s="9">
        <v>29.99</v>
      </c>
      <c r="R2474" s="9"/>
      <c r="S2474" s="9">
        <v>5.48</v>
      </c>
      <c r="T2474" s="9"/>
      <c r="U2474" s="9"/>
      <c r="V2474" s="9"/>
      <c r="W2474" s="9"/>
      <c r="X2474" s="9"/>
      <c r="Y2474" s="9" t="s">
        <v>3954</v>
      </c>
      <c r="Z2474" s="9" t="s">
        <v>1827</v>
      </c>
      <c r="AA2474" s="9" t="s">
        <v>12071</v>
      </c>
      <c r="AB2474" s="9" t="s">
        <v>47</v>
      </c>
      <c r="AC2474" s="9"/>
      <c r="AD2474" s="9" t="b">
        <v>0</v>
      </c>
      <c r="AE2474" s="9"/>
      <c r="AF2474" s="9"/>
      <c r="AG2474" s="14">
        <f t="shared" si="38"/>
        <v>43334</v>
      </c>
    </row>
    <row r="2475" spans="1:33">
      <c r="A2475" s="9" t="s">
        <v>12072</v>
      </c>
      <c r="B2475" s="9" t="s">
        <v>12072</v>
      </c>
      <c r="C2475" s="9" t="s">
        <v>12073</v>
      </c>
      <c r="D2475" s="9" t="s">
        <v>12074</v>
      </c>
      <c r="E2475" s="9" t="s">
        <v>36</v>
      </c>
      <c r="F2475" s="9" t="s">
        <v>37</v>
      </c>
      <c r="G2475" s="9" t="s">
        <v>38</v>
      </c>
      <c r="H2475" s="9"/>
      <c r="I2475" s="9"/>
      <c r="J2475" s="9" t="s">
        <v>90</v>
      </c>
      <c r="K2475" s="9" t="s">
        <v>1691</v>
      </c>
      <c r="L2475" s="9" t="s">
        <v>1692</v>
      </c>
      <c r="M2475" s="9" t="s">
        <v>1693</v>
      </c>
      <c r="N2475" s="9" t="s">
        <v>36</v>
      </c>
      <c r="O2475" s="9">
        <v>1</v>
      </c>
      <c r="P2475" s="9" t="s">
        <v>43</v>
      </c>
      <c r="Q2475" s="9">
        <v>32.99</v>
      </c>
      <c r="R2475" s="9"/>
      <c r="S2475" s="9">
        <v>3.86</v>
      </c>
      <c r="T2475" s="9"/>
      <c r="U2475" s="9"/>
      <c r="V2475" s="9"/>
      <c r="W2475" s="9"/>
      <c r="X2475" s="9"/>
      <c r="Y2475" s="9" t="s">
        <v>12075</v>
      </c>
      <c r="Z2475" s="9" t="s">
        <v>65</v>
      </c>
      <c r="AA2475" s="9" t="s">
        <v>12076</v>
      </c>
      <c r="AB2475" s="9" t="s">
        <v>47</v>
      </c>
      <c r="AC2475" s="9"/>
      <c r="AD2475" s="9" t="b">
        <v>0</v>
      </c>
      <c r="AE2475" s="9"/>
      <c r="AF2475" s="9"/>
      <c r="AG2475" s="14">
        <f t="shared" si="38"/>
        <v>43334</v>
      </c>
    </row>
    <row r="2476" spans="1:33">
      <c r="A2476" s="9" t="s">
        <v>12077</v>
      </c>
      <c r="B2476" s="9" t="s">
        <v>12077</v>
      </c>
      <c r="C2476" s="9" t="s">
        <v>12078</v>
      </c>
      <c r="D2476" s="9" t="s">
        <v>12079</v>
      </c>
      <c r="E2476" s="9" t="s">
        <v>36</v>
      </c>
      <c r="F2476" s="9" t="s">
        <v>37</v>
      </c>
      <c r="G2476" s="9" t="s">
        <v>38</v>
      </c>
      <c r="H2476" s="9"/>
      <c r="I2476" s="9"/>
      <c r="J2476" s="9" t="s">
        <v>51</v>
      </c>
      <c r="K2476" s="9" t="s">
        <v>176</v>
      </c>
      <c r="L2476" s="9" t="s">
        <v>1401</v>
      </c>
      <c r="M2476" s="9" t="s">
        <v>1402</v>
      </c>
      <c r="N2476" s="9" t="s">
        <v>36</v>
      </c>
      <c r="O2476" s="9">
        <v>1</v>
      </c>
      <c r="P2476" s="9" t="s">
        <v>43</v>
      </c>
      <c r="Q2476" s="9">
        <v>15.99</v>
      </c>
      <c r="R2476" s="9"/>
      <c r="S2476" s="9">
        <v>3.56</v>
      </c>
      <c r="T2476" s="9"/>
      <c r="U2476" s="9"/>
      <c r="V2476" s="9"/>
      <c r="W2476" s="9"/>
      <c r="X2476" s="9"/>
      <c r="Y2476" s="9" t="s">
        <v>553</v>
      </c>
      <c r="Z2476" s="9" t="s">
        <v>56</v>
      </c>
      <c r="AA2476" s="9" t="s">
        <v>12080</v>
      </c>
      <c r="AB2476" s="9" t="s">
        <v>47</v>
      </c>
      <c r="AC2476" s="9"/>
      <c r="AD2476" s="9" t="b">
        <v>0</v>
      </c>
      <c r="AE2476" s="9"/>
      <c r="AF2476" s="9"/>
      <c r="AG2476" s="14">
        <f t="shared" si="38"/>
        <v>43334</v>
      </c>
    </row>
    <row r="2477" spans="1:33">
      <c r="A2477" s="9" t="s">
        <v>12081</v>
      </c>
      <c r="B2477" s="9" t="s">
        <v>12081</v>
      </c>
      <c r="C2477" s="9" t="s">
        <v>12082</v>
      </c>
      <c r="D2477" s="9" t="s">
        <v>12083</v>
      </c>
      <c r="E2477" s="9" t="s">
        <v>36</v>
      </c>
      <c r="F2477" s="9" t="s">
        <v>37</v>
      </c>
      <c r="G2477" s="9" t="s">
        <v>38</v>
      </c>
      <c r="H2477" s="9"/>
      <c r="I2477" s="9"/>
      <c r="J2477" s="9" t="s">
        <v>90</v>
      </c>
      <c r="K2477" s="9" t="s">
        <v>3764</v>
      </c>
      <c r="L2477" s="9" t="s">
        <v>3765</v>
      </c>
      <c r="M2477" s="9" t="s">
        <v>3766</v>
      </c>
      <c r="N2477" s="9" t="s">
        <v>36</v>
      </c>
      <c r="O2477" s="9">
        <v>1</v>
      </c>
      <c r="P2477" s="9" t="s">
        <v>43</v>
      </c>
      <c r="Q2477" s="9">
        <v>25.99</v>
      </c>
      <c r="R2477" s="9"/>
      <c r="S2477" s="9">
        <v>3.27</v>
      </c>
      <c r="T2477" s="9"/>
      <c r="U2477" s="9"/>
      <c r="V2477" s="9"/>
      <c r="W2477" s="9"/>
      <c r="X2477" s="9">
        <v>3.27</v>
      </c>
      <c r="Y2477" s="9" t="s">
        <v>12084</v>
      </c>
      <c r="Z2477" s="9" t="s">
        <v>56</v>
      </c>
      <c r="AA2477" s="9" t="s">
        <v>12085</v>
      </c>
      <c r="AB2477" s="9" t="s">
        <v>47</v>
      </c>
      <c r="AC2477" s="9" t="s">
        <v>97</v>
      </c>
      <c r="AD2477" s="9" t="b">
        <v>0</v>
      </c>
      <c r="AE2477" s="9"/>
      <c r="AF2477" s="9"/>
      <c r="AG2477" s="14">
        <f t="shared" si="38"/>
        <v>43334</v>
      </c>
    </row>
    <row r="2478" spans="1:33">
      <c r="A2478" s="9" t="s">
        <v>12086</v>
      </c>
      <c r="B2478" s="9" t="s">
        <v>12086</v>
      </c>
      <c r="C2478" s="9" t="s">
        <v>12087</v>
      </c>
      <c r="D2478" s="9" t="s">
        <v>12088</v>
      </c>
      <c r="E2478" s="9" t="s">
        <v>36</v>
      </c>
      <c r="F2478" s="9" t="s">
        <v>37</v>
      </c>
      <c r="G2478" s="9" t="s">
        <v>38</v>
      </c>
      <c r="H2478" s="9"/>
      <c r="I2478" s="9"/>
      <c r="J2478" s="9" t="s">
        <v>39</v>
      </c>
      <c r="K2478" s="9" t="s">
        <v>12089</v>
      </c>
      <c r="L2478" s="9" t="s">
        <v>12090</v>
      </c>
      <c r="M2478" s="9" t="s">
        <v>12091</v>
      </c>
      <c r="N2478" s="9" t="s">
        <v>36</v>
      </c>
      <c r="O2478" s="9">
        <v>1</v>
      </c>
      <c r="P2478" s="9" t="s">
        <v>43</v>
      </c>
      <c r="Q2478" s="9">
        <v>22.99</v>
      </c>
      <c r="R2478" s="9"/>
      <c r="S2478" s="9"/>
      <c r="T2478" s="9"/>
      <c r="U2478" s="9"/>
      <c r="V2478" s="9"/>
      <c r="W2478" s="9"/>
      <c r="X2478" s="9"/>
      <c r="Y2478" s="9" t="s">
        <v>372</v>
      </c>
      <c r="Z2478" s="9" t="s">
        <v>65</v>
      </c>
      <c r="AA2478" s="9" t="s">
        <v>12092</v>
      </c>
      <c r="AB2478" s="9" t="s">
        <v>47</v>
      </c>
      <c r="AC2478" s="9"/>
      <c r="AD2478" s="9" t="b">
        <v>0</v>
      </c>
      <c r="AE2478" s="9"/>
      <c r="AF2478" s="9"/>
      <c r="AG2478" s="14">
        <f t="shared" si="38"/>
        <v>43334</v>
      </c>
    </row>
    <row r="2479" spans="1:33">
      <c r="A2479" s="9" t="s">
        <v>12093</v>
      </c>
      <c r="B2479" s="9" t="s">
        <v>12093</v>
      </c>
      <c r="C2479" s="9" t="s">
        <v>12094</v>
      </c>
      <c r="D2479" s="9" t="s">
        <v>12095</v>
      </c>
      <c r="E2479" s="9" t="s">
        <v>36</v>
      </c>
      <c r="F2479" s="9" t="s">
        <v>37</v>
      </c>
      <c r="G2479" s="9" t="s">
        <v>38</v>
      </c>
      <c r="H2479" s="9"/>
      <c r="I2479" s="9"/>
      <c r="J2479" s="9" t="s">
        <v>39</v>
      </c>
      <c r="K2479" s="9" t="s">
        <v>10598</v>
      </c>
      <c r="L2479" s="9" t="s">
        <v>2666</v>
      </c>
      <c r="M2479" s="9" t="s">
        <v>2667</v>
      </c>
      <c r="N2479" s="9" t="s">
        <v>36</v>
      </c>
      <c r="O2479" s="9">
        <v>1</v>
      </c>
      <c r="P2479" s="9" t="s">
        <v>43</v>
      </c>
      <c r="Q2479" s="9">
        <v>25.99</v>
      </c>
      <c r="R2479" s="9"/>
      <c r="S2479" s="9"/>
      <c r="T2479" s="9"/>
      <c r="U2479" s="9"/>
      <c r="V2479" s="9"/>
      <c r="W2479" s="9"/>
      <c r="X2479" s="9"/>
      <c r="Y2479" s="9" t="s">
        <v>519</v>
      </c>
      <c r="Z2479" s="9" t="s">
        <v>56</v>
      </c>
      <c r="AA2479" s="9" t="s">
        <v>12096</v>
      </c>
      <c r="AB2479" s="9" t="s">
        <v>47</v>
      </c>
      <c r="AC2479" s="9"/>
      <c r="AD2479" s="9" t="b">
        <v>0</v>
      </c>
      <c r="AE2479" s="9"/>
      <c r="AF2479" s="9"/>
      <c r="AG2479" s="14">
        <f t="shared" si="38"/>
        <v>43334</v>
      </c>
    </row>
    <row r="2480" spans="1:33">
      <c r="A2480" s="9" t="s">
        <v>12097</v>
      </c>
      <c r="B2480" s="9" t="s">
        <v>12097</v>
      </c>
      <c r="C2480" s="9" t="s">
        <v>12098</v>
      </c>
      <c r="D2480" s="9" t="s">
        <v>12099</v>
      </c>
      <c r="E2480" s="9" t="s">
        <v>36</v>
      </c>
      <c r="F2480" s="9" t="s">
        <v>37</v>
      </c>
      <c r="G2480" s="9" t="s">
        <v>38</v>
      </c>
      <c r="H2480" s="9"/>
      <c r="I2480" s="9"/>
      <c r="J2480" s="9" t="s">
        <v>70</v>
      </c>
      <c r="K2480" s="9" t="s">
        <v>2920</v>
      </c>
      <c r="L2480" s="9" t="s">
        <v>2921</v>
      </c>
      <c r="M2480" s="9" t="s">
        <v>2922</v>
      </c>
      <c r="N2480" s="9" t="s">
        <v>36</v>
      </c>
      <c r="O2480" s="9">
        <v>1</v>
      </c>
      <c r="P2480" s="9" t="s">
        <v>43</v>
      </c>
      <c r="Q2480" s="9">
        <v>32.99</v>
      </c>
      <c r="R2480" s="9"/>
      <c r="S2480" s="9">
        <v>3.99</v>
      </c>
      <c r="T2480" s="9"/>
      <c r="U2480" s="9"/>
      <c r="V2480" s="9"/>
      <c r="W2480" s="9"/>
      <c r="X2480" s="9"/>
      <c r="Y2480" s="9" t="s">
        <v>12100</v>
      </c>
      <c r="Z2480" s="9" t="s">
        <v>142</v>
      </c>
      <c r="AA2480" s="9" t="s">
        <v>12101</v>
      </c>
      <c r="AB2480" s="9" t="s">
        <v>47</v>
      </c>
      <c r="AC2480" s="9"/>
      <c r="AD2480" s="9" t="b">
        <v>0</v>
      </c>
      <c r="AE2480" s="9"/>
      <c r="AF2480" s="9"/>
      <c r="AG2480" s="14">
        <f t="shared" si="38"/>
        <v>43334</v>
      </c>
    </row>
    <row r="2481" spans="1:33">
      <c r="A2481" s="9" t="s">
        <v>12102</v>
      </c>
      <c r="B2481" s="9" t="s">
        <v>12102</v>
      </c>
      <c r="C2481" s="9" t="s">
        <v>12103</v>
      </c>
      <c r="D2481" s="9" t="s">
        <v>12104</v>
      </c>
      <c r="E2481" s="9" t="s">
        <v>36</v>
      </c>
      <c r="F2481" s="9" t="s">
        <v>37</v>
      </c>
      <c r="G2481" s="9" t="s">
        <v>38</v>
      </c>
      <c r="H2481" s="9"/>
      <c r="I2481" s="9"/>
      <c r="J2481" s="9" t="s">
        <v>39</v>
      </c>
      <c r="K2481" s="9" t="s">
        <v>10033</v>
      </c>
      <c r="L2481" s="9" t="s">
        <v>335</v>
      </c>
      <c r="M2481" s="9" t="s">
        <v>336</v>
      </c>
      <c r="N2481" s="9" t="s">
        <v>36</v>
      </c>
      <c r="O2481" s="9">
        <v>1</v>
      </c>
      <c r="P2481" s="9" t="s">
        <v>43</v>
      </c>
      <c r="Q2481" s="9">
        <v>19.99</v>
      </c>
      <c r="R2481" s="9"/>
      <c r="S2481" s="9"/>
      <c r="T2481" s="9"/>
      <c r="U2481" s="9"/>
      <c r="V2481" s="9"/>
      <c r="W2481" s="9"/>
      <c r="X2481" s="9"/>
      <c r="Y2481" s="9" t="s">
        <v>5466</v>
      </c>
      <c r="Z2481" s="9" t="s">
        <v>56</v>
      </c>
      <c r="AA2481" s="9" t="s">
        <v>12105</v>
      </c>
      <c r="AB2481" s="9" t="s">
        <v>47</v>
      </c>
      <c r="AC2481" s="9"/>
      <c r="AD2481" s="9" t="b">
        <v>0</v>
      </c>
      <c r="AE2481" s="9"/>
      <c r="AF2481" s="9"/>
      <c r="AG2481" s="14">
        <f t="shared" si="38"/>
        <v>43334</v>
      </c>
    </row>
    <row r="2482" spans="1:33">
      <c r="A2482" s="9" t="s">
        <v>12106</v>
      </c>
      <c r="B2482" s="9" t="s">
        <v>12106</v>
      </c>
      <c r="C2482" s="9" t="s">
        <v>12107</v>
      </c>
      <c r="D2482" s="9" t="s">
        <v>12108</v>
      </c>
      <c r="E2482" s="9" t="s">
        <v>36</v>
      </c>
      <c r="F2482" s="9" t="s">
        <v>37</v>
      </c>
      <c r="G2482" s="9" t="s">
        <v>38</v>
      </c>
      <c r="H2482" s="9"/>
      <c r="I2482" s="9"/>
      <c r="J2482" s="9" t="s">
        <v>39</v>
      </c>
      <c r="K2482" s="9" t="s">
        <v>176</v>
      </c>
      <c r="L2482" s="9" t="s">
        <v>1401</v>
      </c>
      <c r="M2482" s="9" t="s">
        <v>1402</v>
      </c>
      <c r="N2482" s="9" t="s">
        <v>36</v>
      </c>
      <c r="O2482" s="9">
        <v>1</v>
      </c>
      <c r="P2482" s="9" t="s">
        <v>43</v>
      </c>
      <c r="Q2482" s="9">
        <v>15.99</v>
      </c>
      <c r="R2482" s="9"/>
      <c r="S2482" s="9"/>
      <c r="T2482" s="9"/>
      <c r="U2482" s="9"/>
      <c r="V2482" s="9"/>
      <c r="W2482" s="9"/>
      <c r="X2482" s="9"/>
      <c r="Y2482" s="9" t="s">
        <v>6368</v>
      </c>
      <c r="Z2482" s="9" t="s">
        <v>56</v>
      </c>
      <c r="AA2482" s="9" t="s">
        <v>12109</v>
      </c>
      <c r="AB2482" s="9" t="s">
        <v>47</v>
      </c>
      <c r="AC2482" s="9"/>
      <c r="AD2482" s="9" t="b">
        <v>0</v>
      </c>
      <c r="AE2482" s="9"/>
      <c r="AF2482" s="9"/>
      <c r="AG2482" s="14">
        <f t="shared" si="38"/>
        <v>43334</v>
      </c>
    </row>
    <row r="2483" spans="1:33">
      <c r="A2483" s="9" t="s">
        <v>12110</v>
      </c>
      <c r="B2483" s="9" t="s">
        <v>12110</v>
      </c>
      <c r="C2483" s="9" t="s">
        <v>12111</v>
      </c>
      <c r="D2483" s="9" t="s">
        <v>12112</v>
      </c>
      <c r="E2483" s="9" t="s">
        <v>36</v>
      </c>
      <c r="F2483" s="9" t="s">
        <v>37</v>
      </c>
      <c r="G2483" s="9" t="s">
        <v>38</v>
      </c>
      <c r="H2483" s="9"/>
      <c r="I2483" s="9"/>
      <c r="J2483" s="9" t="s">
        <v>39</v>
      </c>
      <c r="K2483" s="9" t="s">
        <v>12113</v>
      </c>
      <c r="L2483" s="9" t="s">
        <v>12114</v>
      </c>
      <c r="M2483" s="9" t="s">
        <v>12115</v>
      </c>
      <c r="N2483" s="9" t="s">
        <v>36</v>
      </c>
      <c r="O2483" s="9">
        <v>1</v>
      </c>
      <c r="P2483" s="9" t="s">
        <v>43</v>
      </c>
      <c r="Q2483" s="9">
        <v>26.99</v>
      </c>
      <c r="R2483" s="9"/>
      <c r="S2483" s="9"/>
      <c r="T2483" s="9"/>
      <c r="U2483" s="9"/>
      <c r="V2483" s="9"/>
      <c r="W2483" s="9"/>
      <c r="X2483" s="9"/>
      <c r="Y2483" s="9" t="s">
        <v>444</v>
      </c>
      <c r="Z2483" s="9" t="s">
        <v>56</v>
      </c>
      <c r="AA2483" s="9" t="s">
        <v>12116</v>
      </c>
      <c r="AB2483" s="9" t="s">
        <v>47</v>
      </c>
      <c r="AC2483" s="9"/>
      <c r="AD2483" s="9" t="b">
        <v>0</v>
      </c>
      <c r="AE2483" s="9"/>
      <c r="AF2483" s="9"/>
      <c r="AG2483" s="14">
        <f t="shared" si="38"/>
        <v>43334</v>
      </c>
    </row>
    <row r="2484" spans="1:33">
      <c r="A2484" s="9" t="s">
        <v>12117</v>
      </c>
      <c r="B2484" s="9" t="s">
        <v>12117</v>
      </c>
      <c r="C2484" s="9" t="s">
        <v>12118</v>
      </c>
      <c r="D2484" s="9" t="s">
        <v>12119</v>
      </c>
      <c r="E2484" s="9" t="s">
        <v>36</v>
      </c>
      <c r="F2484" s="9" t="s">
        <v>37</v>
      </c>
      <c r="G2484" s="9" t="s">
        <v>38</v>
      </c>
      <c r="H2484" s="9"/>
      <c r="I2484" s="9"/>
      <c r="J2484" s="9" t="s">
        <v>39</v>
      </c>
      <c r="K2484" s="9" t="s">
        <v>1191</v>
      </c>
      <c r="L2484" s="9" t="s">
        <v>12120</v>
      </c>
      <c r="M2484" s="9" t="s">
        <v>12121</v>
      </c>
      <c r="N2484" s="9" t="s">
        <v>36</v>
      </c>
      <c r="O2484" s="9">
        <v>1</v>
      </c>
      <c r="P2484" s="9" t="s">
        <v>43</v>
      </c>
      <c r="Q2484" s="9">
        <v>25.99</v>
      </c>
      <c r="R2484" s="9"/>
      <c r="S2484" s="9"/>
      <c r="T2484" s="9"/>
      <c r="U2484" s="9"/>
      <c r="V2484" s="9"/>
      <c r="W2484" s="9"/>
      <c r="X2484" s="9"/>
      <c r="Y2484" s="9" t="s">
        <v>519</v>
      </c>
      <c r="Z2484" s="9" t="s">
        <v>56</v>
      </c>
      <c r="AA2484" s="9" t="s">
        <v>12122</v>
      </c>
      <c r="AB2484" s="9" t="s">
        <v>47</v>
      </c>
      <c r="AC2484" s="9"/>
      <c r="AD2484" s="9" t="b">
        <v>0</v>
      </c>
      <c r="AE2484" s="9"/>
      <c r="AF2484" s="9"/>
      <c r="AG2484" s="14">
        <f t="shared" si="38"/>
        <v>43334</v>
      </c>
    </row>
    <row r="2485" spans="1:33">
      <c r="A2485" s="9" t="s">
        <v>12123</v>
      </c>
      <c r="B2485" s="9" t="s">
        <v>12123</v>
      </c>
      <c r="C2485" s="9" t="s">
        <v>12124</v>
      </c>
      <c r="D2485" s="9" t="s">
        <v>12125</v>
      </c>
      <c r="E2485" s="9" t="s">
        <v>36</v>
      </c>
      <c r="F2485" s="9" t="s">
        <v>37</v>
      </c>
      <c r="G2485" s="9" t="s">
        <v>38</v>
      </c>
      <c r="H2485" s="9"/>
      <c r="I2485" s="9"/>
      <c r="J2485" s="9" t="s">
        <v>39</v>
      </c>
      <c r="K2485" s="9" t="s">
        <v>2948</v>
      </c>
      <c r="L2485" s="9" t="s">
        <v>2949</v>
      </c>
      <c r="M2485" s="9" t="s">
        <v>2950</v>
      </c>
      <c r="N2485" s="9" t="s">
        <v>36</v>
      </c>
      <c r="O2485" s="9">
        <v>1</v>
      </c>
      <c r="P2485" s="9" t="s">
        <v>43</v>
      </c>
      <c r="Q2485" s="9">
        <v>32.99</v>
      </c>
      <c r="R2485" s="9"/>
      <c r="S2485" s="9"/>
      <c r="T2485" s="9"/>
      <c r="U2485" s="9"/>
      <c r="V2485" s="9"/>
      <c r="W2485" s="9"/>
      <c r="X2485" s="9"/>
      <c r="Y2485" s="9" t="s">
        <v>2903</v>
      </c>
      <c r="Z2485" s="9" t="s">
        <v>56</v>
      </c>
      <c r="AA2485" s="9" t="s">
        <v>12126</v>
      </c>
      <c r="AB2485" s="9" t="s">
        <v>47</v>
      </c>
      <c r="AC2485" s="9"/>
      <c r="AD2485" s="9" t="b">
        <v>0</v>
      </c>
      <c r="AE2485" s="9"/>
      <c r="AF2485" s="9"/>
      <c r="AG2485" s="14">
        <f t="shared" si="38"/>
        <v>43334</v>
      </c>
    </row>
    <row r="2486" spans="1:33">
      <c r="A2486" s="9" t="s">
        <v>12127</v>
      </c>
      <c r="B2486" s="9" t="s">
        <v>12127</v>
      </c>
      <c r="C2486" s="9" t="s">
        <v>12128</v>
      </c>
      <c r="D2486" s="9" t="s">
        <v>12129</v>
      </c>
      <c r="E2486" s="9" t="s">
        <v>36</v>
      </c>
      <c r="F2486" s="9" t="s">
        <v>37</v>
      </c>
      <c r="G2486" s="9" t="s">
        <v>38</v>
      </c>
      <c r="H2486" s="9"/>
      <c r="I2486" s="9"/>
      <c r="J2486" s="9" t="s">
        <v>39</v>
      </c>
      <c r="K2486" s="9" t="s">
        <v>2360</v>
      </c>
      <c r="L2486" s="9" t="s">
        <v>2361</v>
      </c>
      <c r="M2486" s="9" t="s">
        <v>2362</v>
      </c>
      <c r="N2486" s="9" t="s">
        <v>36</v>
      </c>
      <c r="O2486" s="9">
        <v>1</v>
      </c>
      <c r="P2486" s="9" t="s">
        <v>43</v>
      </c>
      <c r="Q2486" s="9">
        <v>20.99</v>
      </c>
      <c r="R2486" s="9"/>
      <c r="S2486" s="9"/>
      <c r="T2486" s="9"/>
      <c r="U2486" s="9"/>
      <c r="V2486" s="9"/>
      <c r="W2486" s="9"/>
      <c r="X2486" s="9"/>
      <c r="Y2486" s="9" t="s">
        <v>119</v>
      </c>
      <c r="Z2486" s="9" t="s">
        <v>56</v>
      </c>
      <c r="AA2486" s="9" t="s">
        <v>12130</v>
      </c>
      <c r="AB2486" s="9" t="s">
        <v>47</v>
      </c>
      <c r="AC2486" s="9"/>
      <c r="AD2486" s="9" t="b">
        <v>0</v>
      </c>
      <c r="AE2486" s="9"/>
      <c r="AF2486" s="9"/>
      <c r="AG2486" s="14">
        <f t="shared" si="38"/>
        <v>43334</v>
      </c>
    </row>
    <row r="2487" spans="1:33">
      <c r="A2487" s="9" t="s">
        <v>12131</v>
      </c>
      <c r="B2487" s="9" t="s">
        <v>12131</v>
      </c>
      <c r="C2487" s="9" t="s">
        <v>12132</v>
      </c>
      <c r="D2487" s="9" t="s">
        <v>12133</v>
      </c>
      <c r="E2487" s="9" t="s">
        <v>36</v>
      </c>
      <c r="F2487" s="9" t="s">
        <v>37</v>
      </c>
      <c r="G2487" s="9" t="s">
        <v>38</v>
      </c>
      <c r="H2487" s="9"/>
      <c r="I2487" s="9"/>
      <c r="J2487" s="9" t="s">
        <v>90</v>
      </c>
      <c r="K2487" s="9" t="s">
        <v>6049</v>
      </c>
      <c r="L2487" s="9" t="s">
        <v>6050</v>
      </c>
      <c r="M2487" s="9" t="s">
        <v>6051</v>
      </c>
      <c r="N2487" s="9" t="s">
        <v>36</v>
      </c>
      <c r="O2487" s="9">
        <v>1</v>
      </c>
      <c r="P2487" s="9" t="s">
        <v>43</v>
      </c>
      <c r="Q2487" s="9">
        <v>30.99</v>
      </c>
      <c r="R2487" s="9"/>
      <c r="S2487" s="9">
        <v>3.92</v>
      </c>
      <c r="T2487" s="9"/>
      <c r="U2487" s="9"/>
      <c r="V2487" s="9"/>
      <c r="W2487" s="9"/>
      <c r="X2487" s="9">
        <v>3.92</v>
      </c>
      <c r="Y2487" s="9" t="s">
        <v>12134</v>
      </c>
      <c r="Z2487" s="9" t="s">
        <v>284</v>
      </c>
      <c r="AA2487" s="9" t="s">
        <v>12135</v>
      </c>
      <c r="AB2487" s="9" t="s">
        <v>47</v>
      </c>
      <c r="AC2487" s="9" t="s">
        <v>97</v>
      </c>
      <c r="AD2487" s="9" t="b">
        <v>0</v>
      </c>
      <c r="AE2487" s="9"/>
      <c r="AF2487" s="9"/>
      <c r="AG2487" s="14">
        <f t="shared" si="38"/>
        <v>43334</v>
      </c>
    </row>
    <row r="2488" spans="1:33">
      <c r="A2488" s="9" t="s">
        <v>12136</v>
      </c>
      <c r="B2488" s="9" t="s">
        <v>12136</v>
      </c>
      <c r="C2488" s="9" t="s">
        <v>12137</v>
      </c>
      <c r="D2488" s="9" t="s">
        <v>12138</v>
      </c>
      <c r="E2488" s="9" t="s">
        <v>36</v>
      </c>
      <c r="F2488" s="9" t="s">
        <v>37</v>
      </c>
      <c r="G2488" s="9" t="s">
        <v>38</v>
      </c>
      <c r="H2488" s="9"/>
      <c r="I2488" s="9"/>
      <c r="J2488" s="9" t="s">
        <v>39</v>
      </c>
      <c r="K2488" s="9" t="s">
        <v>10631</v>
      </c>
      <c r="L2488" s="9" t="s">
        <v>270</v>
      </c>
      <c r="M2488" s="9" t="s">
        <v>271</v>
      </c>
      <c r="N2488" s="9" t="s">
        <v>36</v>
      </c>
      <c r="O2488" s="9">
        <v>1</v>
      </c>
      <c r="P2488" s="9" t="s">
        <v>43</v>
      </c>
      <c r="Q2488" s="9">
        <v>35.99</v>
      </c>
      <c r="R2488" s="9"/>
      <c r="S2488" s="9"/>
      <c r="T2488" s="9"/>
      <c r="U2488" s="9"/>
      <c r="V2488" s="9"/>
      <c r="W2488" s="9"/>
      <c r="X2488" s="9"/>
      <c r="Y2488" s="9" t="s">
        <v>10254</v>
      </c>
      <c r="Z2488" s="9" t="s">
        <v>56</v>
      </c>
      <c r="AA2488" s="9" t="s">
        <v>10255</v>
      </c>
      <c r="AB2488" s="9" t="s">
        <v>47</v>
      </c>
      <c r="AC2488" s="9"/>
      <c r="AD2488" s="9" t="b">
        <v>0</v>
      </c>
      <c r="AE2488" s="9"/>
      <c r="AF2488" s="9"/>
      <c r="AG2488" s="14">
        <f t="shared" si="38"/>
        <v>43334</v>
      </c>
    </row>
    <row r="2489" spans="1:33">
      <c r="A2489" s="9" t="s">
        <v>12139</v>
      </c>
      <c r="B2489" s="9" t="s">
        <v>12139</v>
      </c>
      <c r="C2489" s="9" t="s">
        <v>12140</v>
      </c>
      <c r="D2489" s="9" t="s">
        <v>12141</v>
      </c>
      <c r="E2489" s="9" t="s">
        <v>36</v>
      </c>
      <c r="F2489" s="9" t="s">
        <v>37</v>
      </c>
      <c r="G2489" s="9" t="s">
        <v>38</v>
      </c>
      <c r="H2489" s="9"/>
      <c r="I2489" s="9"/>
      <c r="J2489" s="9" t="s">
        <v>90</v>
      </c>
      <c r="K2489" s="9" t="s">
        <v>12142</v>
      </c>
      <c r="L2489" s="9" t="s">
        <v>262</v>
      </c>
      <c r="M2489" s="9" t="s">
        <v>263</v>
      </c>
      <c r="N2489" s="9" t="s">
        <v>36</v>
      </c>
      <c r="O2489" s="9">
        <v>1</v>
      </c>
      <c r="P2489" s="9" t="s">
        <v>43</v>
      </c>
      <c r="Q2489" s="9">
        <v>21.99</v>
      </c>
      <c r="R2489" s="9"/>
      <c r="S2489" s="9">
        <v>6.23</v>
      </c>
      <c r="T2489" s="9"/>
      <c r="U2489" s="9"/>
      <c r="V2489" s="9"/>
      <c r="W2489" s="9"/>
      <c r="X2489" s="9"/>
      <c r="Y2489" s="9" t="s">
        <v>598</v>
      </c>
      <c r="Z2489" s="9" t="s">
        <v>56</v>
      </c>
      <c r="AA2489" s="9" t="s">
        <v>12143</v>
      </c>
      <c r="AB2489" s="9" t="s">
        <v>47</v>
      </c>
      <c r="AC2489" s="9"/>
      <c r="AD2489" s="9" t="b">
        <v>0</v>
      </c>
      <c r="AE2489" s="9"/>
      <c r="AF2489" s="9"/>
      <c r="AG2489" s="14">
        <f t="shared" si="38"/>
        <v>43335</v>
      </c>
    </row>
    <row r="2490" spans="1:33">
      <c r="A2490" s="9" t="s">
        <v>12144</v>
      </c>
      <c r="B2490" s="9" t="s">
        <v>12144</v>
      </c>
      <c r="C2490" s="9" t="s">
        <v>12145</v>
      </c>
      <c r="D2490" s="9" t="s">
        <v>12146</v>
      </c>
      <c r="E2490" s="9" t="s">
        <v>36</v>
      </c>
      <c r="F2490" s="9" t="s">
        <v>37</v>
      </c>
      <c r="G2490" s="9" t="s">
        <v>38</v>
      </c>
      <c r="H2490" s="9"/>
      <c r="I2490" s="9"/>
      <c r="J2490" s="9" t="s">
        <v>39</v>
      </c>
      <c r="K2490" s="9" t="s">
        <v>635</v>
      </c>
      <c r="L2490" s="9" t="s">
        <v>3444</v>
      </c>
      <c r="M2490" s="9" t="s">
        <v>3445</v>
      </c>
      <c r="N2490" s="9" t="s">
        <v>36</v>
      </c>
      <c r="O2490" s="9">
        <v>1</v>
      </c>
      <c r="P2490" s="9" t="s">
        <v>43</v>
      </c>
      <c r="Q2490" s="9">
        <v>29.99</v>
      </c>
      <c r="R2490" s="9"/>
      <c r="S2490" s="9"/>
      <c r="T2490" s="9"/>
      <c r="U2490" s="9"/>
      <c r="V2490" s="9"/>
      <c r="W2490" s="9"/>
      <c r="X2490" s="9"/>
      <c r="Y2490" s="9" t="s">
        <v>264</v>
      </c>
      <c r="Z2490" s="9" t="s">
        <v>149</v>
      </c>
      <c r="AA2490" s="9" t="s">
        <v>12147</v>
      </c>
      <c r="AB2490" s="9" t="s">
        <v>47</v>
      </c>
      <c r="AC2490" s="9"/>
      <c r="AD2490" s="9" t="b">
        <v>0</v>
      </c>
      <c r="AE2490" s="9"/>
      <c r="AF2490" s="9"/>
      <c r="AG2490" s="14">
        <f t="shared" si="38"/>
        <v>43335</v>
      </c>
    </row>
    <row r="2491" spans="1:33">
      <c r="A2491" s="9" t="s">
        <v>12148</v>
      </c>
      <c r="B2491" s="9" t="s">
        <v>12148</v>
      </c>
      <c r="C2491" s="9" t="s">
        <v>12149</v>
      </c>
      <c r="D2491" s="9" t="s">
        <v>12150</v>
      </c>
      <c r="E2491" s="9" t="s">
        <v>36</v>
      </c>
      <c r="F2491" s="9" t="s">
        <v>37</v>
      </c>
      <c r="G2491" s="9" t="s">
        <v>38</v>
      </c>
      <c r="H2491" s="9"/>
      <c r="I2491" s="9"/>
      <c r="J2491" s="9" t="s">
        <v>39</v>
      </c>
      <c r="K2491" s="9" t="s">
        <v>1557</v>
      </c>
      <c r="L2491" s="9" t="s">
        <v>2659</v>
      </c>
      <c r="M2491" s="9" t="s">
        <v>2660</v>
      </c>
      <c r="N2491" s="9" t="s">
        <v>36</v>
      </c>
      <c r="O2491" s="9">
        <v>1</v>
      </c>
      <c r="P2491" s="9" t="s">
        <v>43</v>
      </c>
      <c r="Q2491" s="9">
        <v>17.99</v>
      </c>
      <c r="R2491" s="9"/>
      <c r="S2491" s="9"/>
      <c r="T2491" s="9"/>
      <c r="U2491" s="9"/>
      <c r="V2491" s="9"/>
      <c r="W2491" s="9"/>
      <c r="X2491" s="9"/>
      <c r="Y2491" s="9" t="s">
        <v>12151</v>
      </c>
      <c r="Z2491" s="9" t="s">
        <v>65</v>
      </c>
      <c r="AA2491" s="9" t="s">
        <v>12152</v>
      </c>
      <c r="AB2491" s="9" t="s">
        <v>47</v>
      </c>
      <c r="AC2491" s="9"/>
      <c r="AD2491" s="9" t="b">
        <v>0</v>
      </c>
      <c r="AE2491" s="9"/>
      <c r="AF2491" s="9"/>
      <c r="AG2491" s="14">
        <f t="shared" si="38"/>
        <v>43335</v>
      </c>
    </row>
    <row r="2492" spans="1:33">
      <c r="A2492" s="9" t="s">
        <v>12153</v>
      </c>
      <c r="B2492" s="9" t="s">
        <v>12153</v>
      </c>
      <c r="C2492" s="9" t="s">
        <v>12154</v>
      </c>
      <c r="D2492" s="9" t="s">
        <v>12155</v>
      </c>
      <c r="E2492" s="9" t="s">
        <v>36</v>
      </c>
      <c r="F2492" s="9" t="s">
        <v>37</v>
      </c>
      <c r="G2492" s="9" t="s">
        <v>38</v>
      </c>
      <c r="H2492" s="9"/>
      <c r="I2492" s="9"/>
      <c r="J2492" s="9" t="s">
        <v>90</v>
      </c>
      <c r="K2492" s="9" t="s">
        <v>116</v>
      </c>
      <c r="L2492" s="9" t="s">
        <v>154</v>
      </c>
      <c r="M2492" s="9" t="s">
        <v>155</v>
      </c>
      <c r="N2492" s="9" t="s">
        <v>36</v>
      </c>
      <c r="O2492" s="9">
        <v>1</v>
      </c>
      <c r="P2492" s="9" t="s">
        <v>43</v>
      </c>
      <c r="Q2492" s="9">
        <v>29.99</v>
      </c>
      <c r="R2492" s="9"/>
      <c r="S2492" s="9">
        <v>3.93</v>
      </c>
      <c r="T2492" s="9"/>
      <c r="U2492" s="9"/>
      <c r="V2492" s="9"/>
      <c r="W2492" s="9"/>
      <c r="X2492" s="9">
        <v>3.93</v>
      </c>
      <c r="Y2492" s="9" t="s">
        <v>4273</v>
      </c>
      <c r="Z2492" s="9" t="s">
        <v>56</v>
      </c>
      <c r="AA2492" s="9" t="s">
        <v>12156</v>
      </c>
      <c r="AB2492" s="9" t="s">
        <v>47</v>
      </c>
      <c r="AC2492" s="9" t="s">
        <v>97</v>
      </c>
      <c r="AD2492" s="9" t="b">
        <v>0</v>
      </c>
      <c r="AE2492" s="9"/>
      <c r="AF2492" s="9"/>
      <c r="AG2492" s="14">
        <f t="shared" si="38"/>
        <v>43335</v>
      </c>
    </row>
    <row r="2493" spans="1:33">
      <c r="A2493" s="9" t="s">
        <v>12157</v>
      </c>
      <c r="B2493" s="9" t="s">
        <v>12157</v>
      </c>
      <c r="C2493" s="9" t="s">
        <v>12158</v>
      </c>
      <c r="D2493" s="9" t="s">
        <v>12159</v>
      </c>
      <c r="E2493" s="9" t="s">
        <v>36</v>
      </c>
      <c r="F2493" s="9" t="s">
        <v>37</v>
      </c>
      <c r="G2493" s="9" t="s">
        <v>38</v>
      </c>
      <c r="H2493" s="9"/>
      <c r="I2493" s="9"/>
      <c r="J2493" s="9" t="s">
        <v>39</v>
      </c>
      <c r="K2493" s="9" t="s">
        <v>416</v>
      </c>
      <c r="L2493" s="9" t="s">
        <v>417</v>
      </c>
      <c r="M2493" s="9" t="s">
        <v>418</v>
      </c>
      <c r="N2493" s="9" t="s">
        <v>36</v>
      </c>
      <c r="O2493" s="9">
        <v>1</v>
      </c>
      <c r="P2493" s="9" t="s">
        <v>43</v>
      </c>
      <c r="Q2493" s="9">
        <v>29.99</v>
      </c>
      <c r="R2493" s="9"/>
      <c r="S2493" s="9"/>
      <c r="T2493" s="9"/>
      <c r="U2493" s="9"/>
      <c r="V2493" s="9"/>
      <c r="W2493" s="9"/>
      <c r="X2493" s="9"/>
      <c r="Y2493" s="9" t="s">
        <v>163</v>
      </c>
      <c r="Z2493" s="9" t="s">
        <v>75</v>
      </c>
      <c r="AA2493" s="9" t="s">
        <v>12160</v>
      </c>
      <c r="AB2493" s="9" t="s">
        <v>47</v>
      </c>
      <c r="AC2493" s="9"/>
      <c r="AD2493" s="9" t="b">
        <v>0</v>
      </c>
      <c r="AE2493" s="9"/>
      <c r="AF2493" s="9"/>
      <c r="AG2493" s="14">
        <f t="shared" si="38"/>
        <v>43335</v>
      </c>
    </row>
    <row r="2494" spans="1:33">
      <c r="A2494" s="9" t="s">
        <v>12161</v>
      </c>
      <c r="B2494" s="9" t="s">
        <v>12161</v>
      </c>
      <c r="C2494" s="9" t="s">
        <v>12162</v>
      </c>
      <c r="D2494" s="9" t="s">
        <v>12163</v>
      </c>
      <c r="E2494" s="9" t="s">
        <v>36</v>
      </c>
      <c r="F2494" s="9" t="s">
        <v>37</v>
      </c>
      <c r="G2494" s="9" t="s">
        <v>38</v>
      </c>
      <c r="H2494" s="9"/>
      <c r="I2494" s="9"/>
      <c r="J2494" s="9" t="s">
        <v>90</v>
      </c>
      <c r="K2494" s="9" t="s">
        <v>280</v>
      </c>
      <c r="L2494" s="9" t="s">
        <v>929</v>
      </c>
      <c r="M2494" s="9" t="s">
        <v>930</v>
      </c>
      <c r="N2494" s="9" t="s">
        <v>36</v>
      </c>
      <c r="O2494" s="9">
        <v>1</v>
      </c>
      <c r="P2494" s="9" t="s">
        <v>43</v>
      </c>
      <c r="Q2494" s="9">
        <v>19.99</v>
      </c>
      <c r="R2494" s="9"/>
      <c r="S2494" s="9">
        <v>3.92</v>
      </c>
      <c r="T2494" s="9"/>
      <c r="U2494" s="9"/>
      <c r="V2494" s="9"/>
      <c r="W2494" s="9"/>
      <c r="X2494" s="9">
        <v>3.92</v>
      </c>
      <c r="Y2494" s="9" t="s">
        <v>12164</v>
      </c>
      <c r="Z2494" s="9" t="s">
        <v>149</v>
      </c>
      <c r="AA2494" s="9" t="s">
        <v>12165</v>
      </c>
      <c r="AB2494" s="9" t="s">
        <v>47</v>
      </c>
      <c r="AC2494" s="9" t="s">
        <v>97</v>
      </c>
      <c r="AD2494" s="9" t="b">
        <v>0</v>
      </c>
      <c r="AE2494" s="9"/>
      <c r="AF2494" s="9"/>
      <c r="AG2494" s="14">
        <f t="shared" si="38"/>
        <v>43335</v>
      </c>
    </row>
    <row r="2495" spans="1:33">
      <c r="A2495" s="9" t="s">
        <v>12166</v>
      </c>
      <c r="B2495" s="9" t="s">
        <v>12166</v>
      </c>
      <c r="C2495" s="9" t="s">
        <v>12167</v>
      </c>
      <c r="D2495" s="9" t="s">
        <v>12168</v>
      </c>
      <c r="E2495" s="9" t="s">
        <v>36</v>
      </c>
      <c r="F2495" s="9" t="s">
        <v>37</v>
      </c>
      <c r="G2495" s="9" t="s">
        <v>38</v>
      </c>
      <c r="H2495" s="9"/>
      <c r="I2495" s="9"/>
      <c r="J2495" s="9" t="s">
        <v>39</v>
      </c>
      <c r="K2495" s="9" t="s">
        <v>11379</v>
      </c>
      <c r="L2495" s="9" t="s">
        <v>759</v>
      </c>
      <c r="M2495" s="9" t="s">
        <v>760</v>
      </c>
      <c r="N2495" s="9" t="s">
        <v>36</v>
      </c>
      <c r="O2495" s="9">
        <v>1</v>
      </c>
      <c r="P2495" s="9" t="s">
        <v>43</v>
      </c>
      <c r="Q2495" s="9">
        <v>35.99</v>
      </c>
      <c r="R2495" s="9"/>
      <c r="S2495" s="9"/>
      <c r="T2495" s="9"/>
      <c r="U2495" s="9"/>
      <c r="V2495" s="9"/>
      <c r="W2495" s="9"/>
      <c r="X2495" s="9"/>
      <c r="Y2495" s="9" t="s">
        <v>12169</v>
      </c>
      <c r="Z2495" s="9" t="s">
        <v>45</v>
      </c>
      <c r="AA2495" s="9" t="s">
        <v>12170</v>
      </c>
      <c r="AB2495" s="9" t="s">
        <v>47</v>
      </c>
      <c r="AC2495" s="9"/>
      <c r="AD2495" s="9" t="b">
        <v>0</v>
      </c>
      <c r="AE2495" s="9"/>
      <c r="AF2495" s="9"/>
      <c r="AG2495" s="14">
        <f t="shared" si="38"/>
        <v>43335</v>
      </c>
    </row>
    <row r="2496" spans="1:33">
      <c r="A2496" s="9" t="s">
        <v>12166</v>
      </c>
      <c r="B2496" s="9" t="s">
        <v>12166</v>
      </c>
      <c r="C2496" s="9" t="s">
        <v>12167</v>
      </c>
      <c r="D2496" s="9" t="s">
        <v>12168</v>
      </c>
      <c r="E2496" s="9" t="s">
        <v>36</v>
      </c>
      <c r="F2496" s="9" t="s">
        <v>37</v>
      </c>
      <c r="G2496" s="9" t="s">
        <v>38</v>
      </c>
      <c r="H2496" s="9"/>
      <c r="I2496" s="9"/>
      <c r="J2496" s="9" t="s">
        <v>39</v>
      </c>
      <c r="K2496" s="9" t="s">
        <v>176</v>
      </c>
      <c r="L2496" s="9" t="s">
        <v>297</v>
      </c>
      <c r="M2496" s="9" t="s">
        <v>298</v>
      </c>
      <c r="N2496" s="9" t="s">
        <v>36</v>
      </c>
      <c r="O2496" s="9">
        <v>1</v>
      </c>
      <c r="P2496" s="9" t="s">
        <v>43</v>
      </c>
      <c r="Q2496" s="9">
        <v>15.99</v>
      </c>
      <c r="R2496" s="9"/>
      <c r="S2496" s="9"/>
      <c r="T2496" s="9"/>
      <c r="U2496" s="9"/>
      <c r="V2496" s="9"/>
      <c r="W2496" s="9"/>
      <c r="X2496" s="9"/>
      <c r="Y2496" s="9" t="s">
        <v>12169</v>
      </c>
      <c r="Z2496" s="9" t="s">
        <v>45</v>
      </c>
      <c r="AA2496" s="9" t="s">
        <v>12170</v>
      </c>
      <c r="AB2496" s="9" t="s">
        <v>47</v>
      </c>
      <c r="AC2496" s="9"/>
      <c r="AD2496" s="9" t="b">
        <v>0</v>
      </c>
      <c r="AE2496" s="9"/>
      <c r="AF2496" s="9"/>
      <c r="AG2496" s="14">
        <f t="shared" si="38"/>
        <v>43335</v>
      </c>
    </row>
    <row r="2497" spans="1:33">
      <c r="A2497" s="9" t="s">
        <v>12171</v>
      </c>
      <c r="B2497" s="9" t="s">
        <v>12171</v>
      </c>
      <c r="C2497" s="9" t="s">
        <v>12172</v>
      </c>
      <c r="D2497" s="9" t="s">
        <v>12173</v>
      </c>
      <c r="E2497" s="9" t="s">
        <v>36</v>
      </c>
      <c r="F2497" s="9" t="s">
        <v>37</v>
      </c>
      <c r="G2497" s="9" t="s">
        <v>38</v>
      </c>
      <c r="H2497" s="9"/>
      <c r="I2497" s="9"/>
      <c r="J2497" s="9" t="s">
        <v>39</v>
      </c>
      <c r="K2497" s="9" t="s">
        <v>9430</v>
      </c>
      <c r="L2497" s="9" t="s">
        <v>1611</v>
      </c>
      <c r="M2497" s="9" t="s">
        <v>1612</v>
      </c>
      <c r="N2497" s="9" t="s">
        <v>36</v>
      </c>
      <c r="O2497" s="9">
        <v>1</v>
      </c>
      <c r="P2497" s="9" t="s">
        <v>43</v>
      </c>
      <c r="Q2497" s="9">
        <v>22.65</v>
      </c>
      <c r="R2497" s="9"/>
      <c r="S2497" s="9"/>
      <c r="T2497" s="9"/>
      <c r="U2497" s="9"/>
      <c r="V2497" s="9"/>
      <c r="W2497" s="9"/>
      <c r="X2497" s="9"/>
      <c r="Y2497" s="9" t="s">
        <v>119</v>
      </c>
      <c r="Z2497" s="9" t="s">
        <v>56</v>
      </c>
      <c r="AA2497" s="9" t="s">
        <v>12174</v>
      </c>
      <c r="AB2497" s="9" t="s">
        <v>47</v>
      </c>
      <c r="AC2497" s="9"/>
      <c r="AD2497" s="9" t="b">
        <v>0</v>
      </c>
      <c r="AE2497" s="9"/>
      <c r="AF2497" s="9"/>
      <c r="AG2497" s="14">
        <f t="shared" si="38"/>
        <v>43335</v>
      </c>
    </row>
    <row r="2498" spans="1:33">
      <c r="A2498" s="9" t="s">
        <v>12175</v>
      </c>
      <c r="B2498" s="9" t="s">
        <v>12175</v>
      </c>
      <c r="C2498" s="9" t="s">
        <v>12176</v>
      </c>
      <c r="D2498" s="9" t="s">
        <v>12177</v>
      </c>
      <c r="E2498" s="9" t="s">
        <v>36</v>
      </c>
      <c r="F2498" s="9" t="s">
        <v>37</v>
      </c>
      <c r="G2498" s="9" t="s">
        <v>38</v>
      </c>
      <c r="H2498" s="9"/>
      <c r="I2498" s="9"/>
      <c r="J2498" s="9" t="s">
        <v>90</v>
      </c>
      <c r="K2498" s="9" t="s">
        <v>176</v>
      </c>
      <c r="L2498" s="9" t="s">
        <v>557</v>
      </c>
      <c r="M2498" s="9" t="s">
        <v>558</v>
      </c>
      <c r="N2498" s="9" t="s">
        <v>36</v>
      </c>
      <c r="O2498" s="9">
        <v>1</v>
      </c>
      <c r="P2498" s="9" t="s">
        <v>43</v>
      </c>
      <c r="Q2498" s="9">
        <v>15.99</v>
      </c>
      <c r="R2498" s="9"/>
      <c r="S2498" s="9">
        <v>3.26</v>
      </c>
      <c r="T2498" s="9"/>
      <c r="U2498" s="9"/>
      <c r="V2498" s="9"/>
      <c r="W2498" s="9"/>
      <c r="X2498" s="9">
        <v>3.26</v>
      </c>
      <c r="Y2498" s="9" t="s">
        <v>553</v>
      </c>
      <c r="Z2498" s="9" t="s">
        <v>56</v>
      </c>
      <c r="AA2498" s="9" t="s">
        <v>12178</v>
      </c>
      <c r="AB2498" s="9" t="s">
        <v>47</v>
      </c>
      <c r="AC2498" s="9" t="s">
        <v>97</v>
      </c>
      <c r="AD2498" s="9" t="b">
        <v>0</v>
      </c>
      <c r="AE2498" s="9"/>
      <c r="AF2498" s="9"/>
      <c r="AG2498" s="14">
        <f t="shared" ref="AG2498:AG2561" si="39">DATEVALUE(LEFT(C2498,10))</f>
        <v>43335</v>
      </c>
    </row>
    <row r="2499" spans="1:33">
      <c r="A2499" s="9" t="s">
        <v>12179</v>
      </c>
      <c r="B2499" s="9" t="s">
        <v>12179</v>
      </c>
      <c r="C2499" s="9" t="s">
        <v>12180</v>
      </c>
      <c r="D2499" s="9" t="s">
        <v>12181</v>
      </c>
      <c r="E2499" s="9" t="s">
        <v>36</v>
      </c>
      <c r="F2499" s="9" t="s">
        <v>37</v>
      </c>
      <c r="G2499" s="9" t="s">
        <v>38</v>
      </c>
      <c r="H2499" s="9"/>
      <c r="I2499" s="9"/>
      <c r="J2499" s="9" t="s">
        <v>39</v>
      </c>
      <c r="K2499" s="9" t="s">
        <v>9184</v>
      </c>
      <c r="L2499" s="9" t="s">
        <v>12182</v>
      </c>
      <c r="M2499" s="9" t="s">
        <v>9186</v>
      </c>
      <c r="N2499" s="9" t="s">
        <v>36</v>
      </c>
      <c r="O2499" s="9">
        <v>1</v>
      </c>
      <c r="P2499" s="9" t="s">
        <v>43</v>
      </c>
      <c r="Q2499" s="9">
        <v>21.99</v>
      </c>
      <c r="R2499" s="9"/>
      <c r="S2499" s="9"/>
      <c r="T2499" s="9"/>
      <c r="U2499" s="9"/>
      <c r="V2499" s="9"/>
      <c r="W2499" s="9"/>
      <c r="X2499" s="9"/>
      <c r="Y2499" s="9" t="s">
        <v>904</v>
      </c>
      <c r="Z2499" s="9" t="s">
        <v>56</v>
      </c>
      <c r="AA2499" s="9" t="s">
        <v>12183</v>
      </c>
      <c r="AB2499" s="9" t="s">
        <v>47</v>
      </c>
      <c r="AC2499" s="9"/>
      <c r="AD2499" s="9" t="b">
        <v>0</v>
      </c>
      <c r="AE2499" s="9"/>
      <c r="AF2499" s="9"/>
      <c r="AG2499" s="14">
        <f t="shared" si="39"/>
        <v>43335</v>
      </c>
    </row>
    <row r="2500" spans="1:33">
      <c r="A2500" s="9" t="s">
        <v>12184</v>
      </c>
      <c r="B2500" s="9" t="s">
        <v>12184</v>
      </c>
      <c r="C2500" s="9" t="s">
        <v>12185</v>
      </c>
      <c r="D2500" s="9" t="s">
        <v>12186</v>
      </c>
      <c r="E2500" s="9" t="s">
        <v>36</v>
      </c>
      <c r="F2500" s="9" t="s">
        <v>37</v>
      </c>
      <c r="G2500" s="9" t="s">
        <v>38</v>
      </c>
      <c r="H2500" s="9"/>
      <c r="I2500" s="9"/>
      <c r="J2500" s="9" t="s">
        <v>39</v>
      </c>
      <c r="K2500" s="9" t="s">
        <v>11084</v>
      </c>
      <c r="L2500" s="9" t="s">
        <v>1598</v>
      </c>
      <c r="M2500" s="9" t="s">
        <v>1599</v>
      </c>
      <c r="N2500" s="9" t="s">
        <v>36</v>
      </c>
      <c r="O2500" s="9">
        <v>1</v>
      </c>
      <c r="P2500" s="9" t="s">
        <v>43</v>
      </c>
      <c r="Q2500" s="9">
        <v>35.99</v>
      </c>
      <c r="R2500" s="9"/>
      <c r="S2500" s="9"/>
      <c r="T2500" s="9"/>
      <c r="U2500" s="9"/>
      <c r="V2500" s="9"/>
      <c r="W2500" s="9"/>
      <c r="X2500" s="9"/>
      <c r="Y2500" s="9" t="s">
        <v>12187</v>
      </c>
      <c r="Z2500" s="9" t="s">
        <v>180</v>
      </c>
      <c r="AA2500" s="9" t="s">
        <v>12188</v>
      </c>
      <c r="AB2500" s="9" t="s">
        <v>47</v>
      </c>
      <c r="AC2500" s="9"/>
      <c r="AD2500" s="9" t="b">
        <v>0</v>
      </c>
      <c r="AE2500" s="9"/>
      <c r="AF2500" s="9"/>
      <c r="AG2500" s="14">
        <f t="shared" si="39"/>
        <v>43335</v>
      </c>
    </row>
    <row r="2501" spans="1:33">
      <c r="A2501" s="9" t="s">
        <v>12189</v>
      </c>
      <c r="B2501" s="9" t="s">
        <v>12189</v>
      </c>
      <c r="C2501" s="9" t="s">
        <v>12190</v>
      </c>
      <c r="D2501" s="9" t="s">
        <v>12191</v>
      </c>
      <c r="E2501" s="9" t="s">
        <v>36</v>
      </c>
      <c r="F2501" s="9" t="s">
        <v>37</v>
      </c>
      <c r="G2501" s="9" t="s">
        <v>38</v>
      </c>
      <c r="H2501" s="9"/>
      <c r="I2501" s="9"/>
      <c r="J2501" s="9" t="s">
        <v>90</v>
      </c>
      <c r="K2501" s="9" t="s">
        <v>176</v>
      </c>
      <c r="L2501" s="9" t="s">
        <v>1275</v>
      </c>
      <c r="M2501" s="9" t="s">
        <v>1276</v>
      </c>
      <c r="N2501" s="9" t="s">
        <v>36</v>
      </c>
      <c r="O2501" s="9">
        <v>1</v>
      </c>
      <c r="P2501" s="9" t="s">
        <v>43</v>
      </c>
      <c r="Q2501" s="9">
        <v>15.99</v>
      </c>
      <c r="R2501" s="9"/>
      <c r="S2501" s="9">
        <v>3.86</v>
      </c>
      <c r="T2501" s="9"/>
      <c r="U2501" s="9"/>
      <c r="V2501" s="9"/>
      <c r="W2501" s="9"/>
      <c r="X2501" s="9"/>
      <c r="Y2501" s="9" t="s">
        <v>12192</v>
      </c>
      <c r="Z2501" s="9" t="s">
        <v>75</v>
      </c>
      <c r="AA2501" s="9" t="s">
        <v>12193</v>
      </c>
      <c r="AB2501" s="9" t="s">
        <v>47</v>
      </c>
      <c r="AC2501" s="9"/>
      <c r="AD2501" s="9" t="b">
        <v>0</v>
      </c>
      <c r="AE2501" s="9"/>
      <c r="AF2501" s="9"/>
      <c r="AG2501" s="14">
        <f t="shared" si="39"/>
        <v>43335</v>
      </c>
    </row>
    <row r="2502" spans="1:33">
      <c r="A2502" s="9" t="s">
        <v>12194</v>
      </c>
      <c r="B2502" s="9" t="s">
        <v>12194</v>
      </c>
      <c r="C2502" s="9" t="s">
        <v>12195</v>
      </c>
      <c r="D2502" s="9" t="s">
        <v>12196</v>
      </c>
      <c r="E2502" s="9" t="s">
        <v>36</v>
      </c>
      <c r="F2502" s="9" t="s">
        <v>37</v>
      </c>
      <c r="G2502" s="9" t="s">
        <v>38</v>
      </c>
      <c r="H2502" s="9"/>
      <c r="I2502" s="9"/>
      <c r="J2502" s="9" t="s">
        <v>39</v>
      </c>
      <c r="K2502" s="9" t="s">
        <v>116</v>
      </c>
      <c r="L2502" s="9" t="s">
        <v>2995</v>
      </c>
      <c r="M2502" s="9" t="s">
        <v>2996</v>
      </c>
      <c r="N2502" s="9" t="s">
        <v>36</v>
      </c>
      <c r="O2502" s="9">
        <v>1</v>
      </c>
      <c r="P2502" s="9" t="s">
        <v>43</v>
      </c>
      <c r="Q2502" s="9">
        <v>29.99</v>
      </c>
      <c r="R2502" s="9"/>
      <c r="S2502" s="9"/>
      <c r="T2502" s="9"/>
      <c r="U2502" s="9"/>
      <c r="V2502" s="9"/>
      <c r="W2502" s="9"/>
      <c r="X2502" s="9"/>
      <c r="Y2502" s="9" t="s">
        <v>372</v>
      </c>
      <c r="Z2502" s="9" t="s">
        <v>65</v>
      </c>
      <c r="AA2502" s="9" t="s">
        <v>12197</v>
      </c>
      <c r="AB2502" s="9" t="s">
        <v>47</v>
      </c>
      <c r="AC2502" s="9"/>
      <c r="AD2502" s="9" t="b">
        <v>0</v>
      </c>
      <c r="AE2502" s="9"/>
      <c r="AF2502" s="9"/>
      <c r="AG2502" s="14">
        <f t="shared" si="39"/>
        <v>43335</v>
      </c>
    </row>
    <row r="2503" spans="1:33">
      <c r="A2503" s="9" t="s">
        <v>12198</v>
      </c>
      <c r="B2503" s="9" t="s">
        <v>12198</v>
      </c>
      <c r="C2503" s="9" t="s">
        <v>12199</v>
      </c>
      <c r="D2503" s="9" t="s">
        <v>12200</v>
      </c>
      <c r="E2503" s="9" t="s">
        <v>36</v>
      </c>
      <c r="F2503" s="9" t="s">
        <v>37</v>
      </c>
      <c r="G2503" s="9" t="s">
        <v>38</v>
      </c>
      <c r="H2503" s="9"/>
      <c r="I2503" s="9"/>
      <c r="J2503" s="9" t="s">
        <v>90</v>
      </c>
      <c r="K2503" s="9" t="s">
        <v>1727</v>
      </c>
      <c r="L2503" s="9" t="s">
        <v>12201</v>
      </c>
      <c r="M2503" s="9" t="s">
        <v>12202</v>
      </c>
      <c r="N2503" s="9" t="s">
        <v>36</v>
      </c>
      <c r="O2503" s="9">
        <v>1</v>
      </c>
      <c r="P2503" s="9" t="s">
        <v>43</v>
      </c>
      <c r="Q2503" s="9">
        <v>19.99</v>
      </c>
      <c r="R2503" s="9"/>
      <c r="S2503" s="9">
        <v>5.48</v>
      </c>
      <c r="T2503" s="9"/>
      <c r="U2503" s="9"/>
      <c r="V2503" s="9"/>
      <c r="W2503" s="9"/>
      <c r="X2503" s="9"/>
      <c r="Y2503" s="9" t="s">
        <v>1836</v>
      </c>
      <c r="Z2503" s="9" t="s">
        <v>56</v>
      </c>
      <c r="AA2503" s="9" t="s">
        <v>12203</v>
      </c>
      <c r="AB2503" s="9" t="s">
        <v>47</v>
      </c>
      <c r="AC2503" s="9"/>
      <c r="AD2503" s="9" t="b">
        <v>0</v>
      </c>
      <c r="AE2503" s="9"/>
      <c r="AF2503" s="9"/>
      <c r="AG2503" s="14">
        <f t="shared" si="39"/>
        <v>43335</v>
      </c>
    </row>
    <row r="2504" spans="1:33">
      <c r="A2504" s="9" t="s">
        <v>12204</v>
      </c>
      <c r="B2504" s="9" t="s">
        <v>12204</v>
      </c>
      <c r="C2504" s="9" t="s">
        <v>12205</v>
      </c>
      <c r="D2504" s="9" t="s">
        <v>12206</v>
      </c>
      <c r="E2504" s="9" t="s">
        <v>80</v>
      </c>
      <c r="F2504" s="9" t="s">
        <v>37</v>
      </c>
      <c r="G2504" s="9" t="s">
        <v>38</v>
      </c>
      <c r="H2504" s="9"/>
      <c r="I2504" s="9"/>
      <c r="J2504" s="9" t="s">
        <v>39</v>
      </c>
      <c r="K2504" s="9" t="s">
        <v>9430</v>
      </c>
      <c r="L2504" s="9" t="s">
        <v>1611</v>
      </c>
      <c r="M2504" s="9" t="s">
        <v>1612</v>
      </c>
      <c r="N2504" s="9" t="s">
        <v>80</v>
      </c>
      <c r="O2504" s="9">
        <v>0</v>
      </c>
      <c r="P2504" s="9"/>
      <c r="Q2504" s="9"/>
      <c r="R2504" s="9"/>
      <c r="S2504" s="9"/>
      <c r="T2504" s="9"/>
      <c r="U2504" s="9"/>
      <c r="V2504" s="9"/>
      <c r="W2504" s="9"/>
      <c r="X2504" s="9"/>
      <c r="Y2504" s="9" t="s">
        <v>4873</v>
      </c>
      <c r="Z2504" s="9" t="s">
        <v>56</v>
      </c>
      <c r="AA2504" s="9" t="s">
        <v>12207</v>
      </c>
      <c r="AB2504" s="9" t="s">
        <v>47</v>
      </c>
      <c r="AC2504" s="9"/>
      <c r="AD2504" s="9" t="b">
        <v>0</v>
      </c>
      <c r="AE2504" s="9"/>
      <c r="AF2504" s="9"/>
      <c r="AG2504" s="14">
        <f t="shared" si="39"/>
        <v>43335</v>
      </c>
    </row>
    <row r="2505" spans="1:33">
      <c r="A2505" s="9" t="s">
        <v>12204</v>
      </c>
      <c r="B2505" s="9" t="s">
        <v>12204</v>
      </c>
      <c r="C2505" s="9" t="s">
        <v>12205</v>
      </c>
      <c r="D2505" s="9" t="s">
        <v>12206</v>
      </c>
      <c r="E2505" s="9" t="s">
        <v>80</v>
      </c>
      <c r="F2505" s="9" t="s">
        <v>37</v>
      </c>
      <c r="G2505" s="9" t="s">
        <v>38</v>
      </c>
      <c r="H2505" s="9"/>
      <c r="I2505" s="9"/>
      <c r="J2505" s="9" t="s">
        <v>39</v>
      </c>
      <c r="K2505" s="9" t="s">
        <v>10033</v>
      </c>
      <c r="L2505" s="9" t="s">
        <v>335</v>
      </c>
      <c r="M2505" s="9" t="s">
        <v>336</v>
      </c>
      <c r="N2505" s="9" t="s">
        <v>80</v>
      </c>
      <c r="O2505" s="9">
        <v>0</v>
      </c>
      <c r="P2505" s="9"/>
      <c r="Q2505" s="9"/>
      <c r="R2505" s="9"/>
      <c r="S2505" s="9"/>
      <c r="T2505" s="9"/>
      <c r="U2505" s="9"/>
      <c r="V2505" s="9"/>
      <c r="W2505" s="9"/>
      <c r="X2505" s="9"/>
      <c r="Y2505" s="9" t="s">
        <v>4873</v>
      </c>
      <c r="Z2505" s="9" t="s">
        <v>56</v>
      </c>
      <c r="AA2505" s="9" t="s">
        <v>12207</v>
      </c>
      <c r="AB2505" s="9" t="s">
        <v>47</v>
      </c>
      <c r="AC2505" s="9"/>
      <c r="AD2505" s="9" t="b">
        <v>0</v>
      </c>
      <c r="AE2505" s="9"/>
      <c r="AF2505" s="9"/>
      <c r="AG2505" s="14">
        <f t="shared" si="39"/>
        <v>43335</v>
      </c>
    </row>
    <row r="2506" spans="1:33">
      <c r="A2506" s="9" t="s">
        <v>12204</v>
      </c>
      <c r="B2506" s="9" t="s">
        <v>12204</v>
      </c>
      <c r="C2506" s="9" t="s">
        <v>12205</v>
      </c>
      <c r="D2506" s="9" t="s">
        <v>12206</v>
      </c>
      <c r="E2506" s="9" t="s">
        <v>80</v>
      </c>
      <c r="F2506" s="9" t="s">
        <v>37</v>
      </c>
      <c r="G2506" s="9" t="s">
        <v>38</v>
      </c>
      <c r="H2506" s="9"/>
      <c r="I2506" s="9"/>
      <c r="J2506" s="9" t="s">
        <v>39</v>
      </c>
      <c r="K2506" s="9" t="s">
        <v>193</v>
      </c>
      <c r="L2506" s="9" t="s">
        <v>2429</v>
      </c>
      <c r="M2506" s="9" t="s">
        <v>2430</v>
      </c>
      <c r="N2506" s="9" t="s">
        <v>80</v>
      </c>
      <c r="O2506" s="9">
        <v>0</v>
      </c>
      <c r="P2506" s="9"/>
      <c r="Q2506" s="9"/>
      <c r="R2506" s="9"/>
      <c r="S2506" s="9"/>
      <c r="T2506" s="9"/>
      <c r="U2506" s="9"/>
      <c r="V2506" s="9"/>
      <c r="W2506" s="9"/>
      <c r="X2506" s="9"/>
      <c r="Y2506" s="9" t="s">
        <v>4873</v>
      </c>
      <c r="Z2506" s="9" t="s">
        <v>56</v>
      </c>
      <c r="AA2506" s="9" t="s">
        <v>12207</v>
      </c>
      <c r="AB2506" s="9" t="s">
        <v>47</v>
      </c>
      <c r="AC2506" s="9"/>
      <c r="AD2506" s="9" t="b">
        <v>0</v>
      </c>
      <c r="AE2506" s="9"/>
      <c r="AF2506" s="9"/>
      <c r="AG2506" s="14">
        <f t="shared" si="39"/>
        <v>43335</v>
      </c>
    </row>
    <row r="2507" spans="1:33">
      <c r="A2507" s="9" t="s">
        <v>12208</v>
      </c>
      <c r="B2507" s="9" t="s">
        <v>12208</v>
      </c>
      <c r="C2507" s="9" t="s">
        <v>12209</v>
      </c>
      <c r="D2507" s="9" t="s">
        <v>12210</v>
      </c>
      <c r="E2507" s="9" t="s">
        <v>36</v>
      </c>
      <c r="F2507" s="9" t="s">
        <v>37</v>
      </c>
      <c r="G2507" s="9" t="s">
        <v>38</v>
      </c>
      <c r="H2507" s="9"/>
      <c r="I2507" s="9"/>
      <c r="J2507" s="9" t="s">
        <v>39</v>
      </c>
      <c r="K2507" s="9" t="s">
        <v>5170</v>
      </c>
      <c r="L2507" s="9" t="s">
        <v>5171</v>
      </c>
      <c r="M2507" s="9" t="s">
        <v>5172</v>
      </c>
      <c r="N2507" s="9" t="s">
        <v>36</v>
      </c>
      <c r="O2507" s="9">
        <v>1</v>
      </c>
      <c r="P2507" s="9" t="s">
        <v>43</v>
      </c>
      <c r="Q2507" s="9">
        <v>20.99</v>
      </c>
      <c r="R2507" s="9"/>
      <c r="S2507" s="9"/>
      <c r="T2507" s="9"/>
      <c r="U2507" s="9"/>
      <c r="V2507" s="9"/>
      <c r="W2507" s="9"/>
      <c r="X2507" s="9"/>
      <c r="Y2507" s="9" t="s">
        <v>4505</v>
      </c>
      <c r="Z2507" s="9" t="s">
        <v>65</v>
      </c>
      <c r="AA2507" s="9" t="s">
        <v>12211</v>
      </c>
      <c r="AB2507" s="9" t="s">
        <v>47</v>
      </c>
      <c r="AC2507" s="9"/>
      <c r="AD2507" s="9" t="b">
        <v>0</v>
      </c>
      <c r="AE2507" s="9"/>
      <c r="AF2507" s="9"/>
      <c r="AG2507" s="14">
        <f t="shared" si="39"/>
        <v>43335</v>
      </c>
    </row>
    <row r="2508" spans="1:33">
      <c r="A2508" s="9" t="s">
        <v>12212</v>
      </c>
      <c r="B2508" s="9" t="s">
        <v>12212</v>
      </c>
      <c r="C2508" s="9" t="s">
        <v>12213</v>
      </c>
      <c r="D2508" s="9" t="s">
        <v>12214</v>
      </c>
      <c r="E2508" s="9" t="s">
        <v>36</v>
      </c>
      <c r="F2508" s="9" t="s">
        <v>37</v>
      </c>
      <c r="G2508" s="9" t="s">
        <v>38</v>
      </c>
      <c r="H2508" s="9"/>
      <c r="I2508" s="9"/>
      <c r="J2508" s="9" t="s">
        <v>39</v>
      </c>
      <c r="K2508" s="9" t="s">
        <v>91</v>
      </c>
      <c r="L2508" s="9" t="s">
        <v>922</v>
      </c>
      <c r="M2508" s="9" t="s">
        <v>923</v>
      </c>
      <c r="N2508" s="9" t="s">
        <v>36</v>
      </c>
      <c r="O2508" s="9">
        <v>1</v>
      </c>
      <c r="P2508" s="9" t="s">
        <v>43</v>
      </c>
      <c r="Q2508" s="9">
        <v>22.65</v>
      </c>
      <c r="R2508" s="9"/>
      <c r="S2508" s="9"/>
      <c r="T2508" s="9"/>
      <c r="U2508" s="9"/>
      <c r="V2508" s="9"/>
      <c r="W2508" s="9"/>
      <c r="X2508" s="9"/>
      <c r="Y2508" s="9" t="s">
        <v>163</v>
      </c>
      <c r="Z2508" s="9" t="s">
        <v>75</v>
      </c>
      <c r="AA2508" s="9" t="s">
        <v>12215</v>
      </c>
      <c r="AB2508" s="9" t="s">
        <v>47</v>
      </c>
      <c r="AC2508" s="9"/>
      <c r="AD2508" s="9" t="b">
        <v>0</v>
      </c>
      <c r="AE2508" s="9"/>
      <c r="AF2508" s="9"/>
      <c r="AG2508" s="14">
        <f t="shared" si="39"/>
        <v>43335</v>
      </c>
    </row>
    <row r="2509" spans="1:33">
      <c r="A2509" s="9" t="s">
        <v>12216</v>
      </c>
      <c r="B2509" s="9" t="s">
        <v>12216</v>
      </c>
      <c r="C2509" s="9" t="s">
        <v>12217</v>
      </c>
      <c r="D2509" s="9" t="s">
        <v>12218</v>
      </c>
      <c r="E2509" s="9" t="s">
        <v>36</v>
      </c>
      <c r="F2509" s="9" t="s">
        <v>37</v>
      </c>
      <c r="G2509" s="9" t="s">
        <v>38</v>
      </c>
      <c r="H2509" s="9"/>
      <c r="I2509" s="9"/>
      <c r="J2509" s="9" t="s">
        <v>39</v>
      </c>
      <c r="K2509" s="9" t="s">
        <v>11156</v>
      </c>
      <c r="L2509" s="9" t="s">
        <v>11157</v>
      </c>
      <c r="M2509" s="9" t="s">
        <v>11158</v>
      </c>
      <c r="N2509" s="9" t="s">
        <v>36</v>
      </c>
      <c r="O2509" s="9">
        <v>1</v>
      </c>
      <c r="P2509" s="9" t="s">
        <v>43</v>
      </c>
      <c r="Q2509" s="9">
        <v>20.99</v>
      </c>
      <c r="R2509" s="9"/>
      <c r="S2509" s="9"/>
      <c r="T2509" s="9"/>
      <c r="U2509" s="9"/>
      <c r="V2509" s="9"/>
      <c r="W2509" s="9"/>
      <c r="X2509" s="9"/>
      <c r="Y2509" s="9" t="s">
        <v>2099</v>
      </c>
      <c r="Z2509" s="9" t="s">
        <v>180</v>
      </c>
      <c r="AA2509" s="9" t="s">
        <v>12219</v>
      </c>
      <c r="AB2509" s="9" t="s">
        <v>47</v>
      </c>
      <c r="AC2509" s="9"/>
      <c r="AD2509" s="9" t="b">
        <v>0</v>
      </c>
      <c r="AE2509" s="9"/>
      <c r="AF2509" s="9"/>
      <c r="AG2509" s="14">
        <f t="shared" si="39"/>
        <v>43335</v>
      </c>
    </row>
    <row r="2510" spans="1:33">
      <c r="A2510" s="9" t="s">
        <v>12216</v>
      </c>
      <c r="B2510" s="9" t="s">
        <v>12216</v>
      </c>
      <c r="C2510" s="9" t="s">
        <v>12217</v>
      </c>
      <c r="D2510" s="9" t="s">
        <v>12218</v>
      </c>
      <c r="E2510" s="9" t="s">
        <v>36</v>
      </c>
      <c r="F2510" s="9" t="s">
        <v>37</v>
      </c>
      <c r="G2510" s="9" t="s">
        <v>38</v>
      </c>
      <c r="H2510" s="9"/>
      <c r="I2510" s="9"/>
      <c r="J2510" s="9" t="s">
        <v>39</v>
      </c>
      <c r="K2510" s="9" t="s">
        <v>1512</v>
      </c>
      <c r="L2510" s="9" t="s">
        <v>1513</v>
      </c>
      <c r="M2510" s="9" t="s">
        <v>1514</v>
      </c>
      <c r="N2510" s="9" t="s">
        <v>36</v>
      </c>
      <c r="O2510" s="9">
        <v>1</v>
      </c>
      <c r="P2510" s="9" t="s">
        <v>43</v>
      </c>
      <c r="Q2510" s="9">
        <v>17.99</v>
      </c>
      <c r="R2510" s="9"/>
      <c r="S2510" s="9"/>
      <c r="T2510" s="9"/>
      <c r="U2510" s="9"/>
      <c r="V2510" s="9"/>
      <c r="W2510" s="9"/>
      <c r="X2510" s="9"/>
      <c r="Y2510" s="9" t="s">
        <v>2099</v>
      </c>
      <c r="Z2510" s="9" t="s">
        <v>180</v>
      </c>
      <c r="AA2510" s="9" t="s">
        <v>12219</v>
      </c>
      <c r="AB2510" s="9" t="s">
        <v>47</v>
      </c>
      <c r="AC2510" s="9"/>
      <c r="AD2510" s="9" t="b">
        <v>0</v>
      </c>
      <c r="AE2510" s="9"/>
      <c r="AF2510" s="9"/>
      <c r="AG2510" s="14">
        <f t="shared" si="39"/>
        <v>43335</v>
      </c>
    </row>
    <row r="2511" spans="1:33">
      <c r="A2511" s="9" t="s">
        <v>12220</v>
      </c>
      <c r="B2511" s="9" t="s">
        <v>12220</v>
      </c>
      <c r="C2511" s="9" t="s">
        <v>12221</v>
      </c>
      <c r="D2511" s="9" t="s">
        <v>12222</v>
      </c>
      <c r="E2511" s="9" t="s">
        <v>36</v>
      </c>
      <c r="F2511" s="9" t="s">
        <v>37</v>
      </c>
      <c r="G2511" s="9" t="s">
        <v>38</v>
      </c>
      <c r="H2511" s="9"/>
      <c r="I2511" s="9"/>
      <c r="J2511" s="9" t="s">
        <v>39</v>
      </c>
      <c r="K2511" s="9" t="s">
        <v>116</v>
      </c>
      <c r="L2511" s="9" t="s">
        <v>12223</v>
      </c>
      <c r="M2511" s="9" t="s">
        <v>12224</v>
      </c>
      <c r="N2511" s="9" t="s">
        <v>36</v>
      </c>
      <c r="O2511" s="9">
        <v>1</v>
      </c>
      <c r="P2511" s="9" t="s">
        <v>43</v>
      </c>
      <c r="Q2511" s="9">
        <v>29.99</v>
      </c>
      <c r="R2511" s="9"/>
      <c r="S2511" s="9"/>
      <c r="T2511" s="9"/>
      <c r="U2511" s="9"/>
      <c r="V2511" s="9"/>
      <c r="W2511" s="9"/>
      <c r="X2511" s="9"/>
      <c r="Y2511" s="9" t="s">
        <v>1116</v>
      </c>
      <c r="Z2511" s="9" t="s">
        <v>56</v>
      </c>
      <c r="AA2511" s="9" t="s">
        <v>12225</v>
      </c>
      <c r="AB2511" s="9" t="s">
        <v>47</v>
      </c>
      <c r="AC2511" s="9"/>
      <c r="AD2511" s="9" t="b">
        <v>0</v>
      </c>
      <c r="AE2511" s="9"/>
      <c r="AF2511" s="9"/>
      <c r="AG2511" s="14">
        <f t="shared" si="39"/>
        <v>43335</v>
      </c>
    </row>
    <row r="2512" spans="1:33">
      <c r="A2512" s="9" t="s">
        <v>12226</v>
      </c>
      <c r="B2512" s="9" t="s">
        <v>12226</v>
      </c>
      <c r="C2512" s="9" t="s">
        <v>12227</v>
      </c>
      <c r="D2512" s="9" t="s">
        <v>12228</v>
      </c>
      <c r="E2512" s="9" t="s">
        <v>36</v>
      </c>
      <c r="F2512" s="9" t="s">
        <v>37</v>
      </c>
      <c r="G2512" s="9" t="s">
        <v>38</v>
      </c>
      <c r="H2512" s="9"/>
      <c r="I2512" s="9"/>
      <c r="J2512" s="9" t="s">
        <v>39</v>
      </c>
      <c r="K2512" s="9" t="s">
        <v>116</v>
      </c>
      <c r="L2512" s="9" t="s">
        <v>2995</v>
      </c>
      <c r="M2512" s="9" t="s">
        <v>2996</v>
      </c>
      <c r="N2512" s="9" t="s">
        <v>36</v>
      </c>
      <c r="O2512" s="9">
        <v>1</v>
      </c>
      <c r="P2512" s="9" t="s">
        <v>43</v>
      </c>
      <c r="Q2512" s="9">
        <v>29.99</v>
      </c>
      <c r="R2512" s="9"/>
      <c r="S2512" s="9"/>
      <c r="T2512" s="9"/>
      <c r="U2512" s="9"/>
      <c r="V2512" s="9"/>
      <c r="W2512" s="9"/>
      <c r="X2512" s="9"/>
      <c r="Y2512" s="9" t="s">
        <v>10099</v>
      </c>
      <c r="Z2512" s="9" t="s">
        <v>56</v>
      </c>
      <c r="AA2512" s="9" t="s">
        <v>12229</v>
      </c>
      <c r="AB2512" s="9" t="s">
        <v>47</v>
      </c>
      <c r="AC2512" s="9"/>
      <c r="AD2512" s="9" t="b">
        <v>0</v>
      </c>
      <c r="AE2512" s="9"/>
      <c r="AF2512" s="9"/>
      <c r="AG2512" s="14">
        <f t="shared" si="39"/>
        <v>43335</v>
      </c>
    </row>
    <row r="2513" spans="1:33">
      <c r="A2513" s="9" t="s">
        <v>12230</v>
      </c>
      <c r="B2513" s="9" t="s">
        <v>12230</v>
      </c>
      <c r="C2513" s="9" t="s">
        <v>12231</v>
      </c>
      <c r="D2513" s="9" t="s">
        <v>12232</v>
      </c>
      <c r="E2513" s="9" t="s">
        <v>36</v>
      </c>
      <c r="F2513" s="9" t="s">
        <v>37</v>
      </c>
      <c r="G2513" s="9" t="s">
        <v>38</v>
      </c>
      <c r="H2513" s="9"/>
      <c r="I2513" s="9"/>
      <c r="J2513" s="9" t="s">
        <v>70</v>
      </c>
      <c r="K2513" s="9" t="s">
        <v>635</v>
      </c>
      <c r="L2513" s="9" t="s">
        <v>3444</v>
      </c>
      <c r="M2513" s="9" t="s">
        <v>3445</v>
      </c>
      <c r="N2513" s="9" t="s">
        <v>36</v>
      </c>
      <c r="O2513" s="9">
        <v>1</v>
      </c>
      <c r="P2513" s="9" t="s">
        <v>43</v>
      </c>
      <c r="Q2513" s="9">
        <v>29.99</v>
      </c>
      <c r="R2513" s="9"/>
      <c r="S2513" s="9">
        <v>3.99</v>
      </c>
      <c r="T2513" s="9"/>
      <c r="U2513" s="9"/>
      <c r="V2513" s="9"/>
      <c r="W2513" s="9"/>
      <c r="X2513" s="9"/>
      <c r="Y2513" s="9" t="s">
        <v>12233</v>
      </c>
      <c r="Z2513" s="9" t="s">
        <v>273</v>
      </c>
      <c r="AA2513" s="9" t="s">
        <v>12234</v>
      </c>
      <c r="AB2513" s="9" t="s">
        <v>47</v>
      </c>
      <c r="AC2513" s="9"/>
      <c r="AD2513" s="9" t="b">
        <v>0</v>
      </c>
      <c r="AE2513" s="9"/>
      <c r="AF2513" s="9"/>
      <c r="AG2513" s="14">
        <f t="shared" si="39"/>
        <v>43335</v>
      </c>
    </row>
    <row r="2514" spans="1:33">
      <c r="A2514" s="9" t="s">
        <v>12235</v>
      </c>
      <c r="B2514" s="9" t="s">
        <v>12235</v>
      </c>
      <c r="C2514" s="9" t="s">
        <v>12236</v>
      </c>
      <c r="D2514" s="9" t="s">
        <v>12237</v>
      </c>
      <c r="E2514" s="9" t="s">
        <v>36</v>
      </c>
      <c r="F2514" s="9" t="s">
        <v>37</v>
      </c>
      <c r="G2514" s="9" t="s">
        <v>38</v>
      </c>
      <c r="H2514" s="9"/>
      <c r="I2514" s="9"/>
      <c r="J2514" s="9" t="s">
        <v>39</v>
      </c>
      <c r="K2514" s="9" t="s">
        <v>176</v>
      </c>
      <c r="L2514" s="9" t="s">
        <v>1717</v>
      </c>
      <c r="M2514" s="9" t="s">
        <v>1718</v>
      </c>
      <c r="N2514" s="9" t="s">
        <v>36</v>
      </c>
      <c r="O2514" s="9">
        <v>1</v>
      </c>
      <c r="P2514" s="9" t="s">
        <v>43</v>
      </c>
      <c r="Q2514" s="9">
        <v>15.99</v>
      </c>
      <c r="R2514" s="9"/>
      <c r="S2514" s="9"/>
      <c r="T2514" s="9"/>
      <c r="U2514" s="9"/>
      <c r="V2514" s="9"/>
      <c r="W2514" s="9"/>
      <c r="X2514" s="9"/>
      <c r="Y2514" s="9" t="s">
        <v>188</v>
      </c>
      <c r="Z2514" s="9" t="s">
        <v>75</v>
      </c>
      <c r="AA2514" s="9" t="s">
        <v>12238</v>
      </c>
      <c r="AB2514" s="9" t="s">
        <v>47</v>
      </c>
      <c r="AC2514" s="9"/>
      <c r="AD2514" s="9" t="b">
        <v>0</v>
      </c>
      <c r="AE2514" s="9"/>
      <c r="AF2514" s="9"/>
      <c r="AG2514" s="14">
        <f t="shared" si="39"/>
        <v>43335</v>
      </c>
    </row>
    <row r="2515" spans="1:33">
      <c r="A2515" s="9" t="s">
        <v>12239</v>
      </c>
      <c r="B2515" s="9" t="s">
        <v>12239</v>
      </c>
      <c r="C2515" s="9" t="s">
        <v>12240</v>
      </c>
      <c r="D2515" s="9" t="s">
        <v>12241</v>
      </c>
      <c r="E2515" s="9" t="s">
        <v>36</v>
      </c>
      <c r="F2515" s="9" t="s">
        <v>37</v>
      </c>
      <c r="G2515" s="9" t="s">
        <v>38</v>
      </c>
      <c r="H2515" s="9"/>
      <c r="I2515" s="9"/>
      <c r="J2515" s="9" t="s">
        <v>51</v>
      </c>
      <c r="K2515" s="9" t="s">
        <v>11445</v>
      </c>
      <c r="L2515" s="9" t="s">
        <v>1493</v>
      </c>
      <c r="M2515" s="9" t="s">
        <v>1494</v>
      </c>
      <c r="N2515" s="9" t="s">
        <v>36</v>
      </c>
      <c r="O2515" s="9">
        <v>1</v>
      </c>
      <c r="P2515" s="9" t="s">
        <v>43</v>
      </c>
      <c r="Q2515" s="9">
        <v>35.99</v>
      </c>
      <c r="R2515" s="9"/>
      <c r="S2515" s="9">
        <v>3.99</v>
      </c>
      <c r="T2515" s="9"/>
      <c r="U2515" s="9"/>
      <c r="V2515" s="9"/>
      <c r="W2515" s="9"/>
      <c r="X2515" s="9"/>
      <c r="Y2515" s="9" t="s">
        <v>519</v>
      </c>
      <c r="Z2515" s="9" t="s">
        <v>56</v>
      </c>
      <c r="AA2515" s="9" t="s">
        <v>12242</v>
      </c>
      <c r="AB2515" s="9" t="s">
        <v>47</v>
      </c>
      <c r="AC2515" s="9"/>
      <c r="AD2515" s="9" t="b">
        <v>0</v>
      </c>
      <c r="AE2515" s="9"/>
      <c r="AF2515" s="9"/>
      <c r="AG2515" s="14">
        <f t="shared" si="39"/>
        <v>43335</v>
      </c>
    </row>
    <row r="2516" spans="1:33">
      <c r="A2516" s="9" t="s">
        <v>12239</v>
      </c>
      <c r="B2516" s="9" t="s">
        <v>12239</v>
      </c>
      <c r="C2516" s="9" t="s">
        <v>12240</v>
      </c>
      <c r="D2516" s="9" t="s">
        <v>12241</v>
      </c>
      <c r="E2516" s="9" t="s">
        <v>36</v>
      </c>
      <c r="F2516" s="9" t="s">
        <v>37</v>
      </c>
      <c r="G2516" s="9" t="s">
        <v>38</v>
      </c>
      <c r="H2516" s="9"/>
      <c r="I2516" s="9"/>
      <c r="J2516" s="9" t="s">
        <v>51</v>
      </c>
      <c r="K2516" s="9" t="s">
        <v>12243</v>
      </c>
      <c r="L2516" s="9" t="s">
        <v>2368</v>
      </c>
      <c r="M2516" s="9" t="s">
        <v>2369</v>
      </c>
      <c r="N2516" s="9" t="s">
        <v>36</v>
      </c>
      <c r="O2516" s="9">
        <v>1</v>
      </c>
      <c r="P2516" s="9" t="s">
        <v>43</v>
      </c>
      <c r="Q2516" s="9">
        <v>35.99</v>
      </c>
      <c r="R2516" s="9"/>
      <c r="S2516" s="9">
        <v>3.99</v>
      </c>
      <c r="T2516" s="9"/>
      <c r="U2516" s="9"/>
      <c r="V2516" s="9"/>
      <c r="W2516" s="9"/>
      <c r="X2516" s="9"/>
      <c r="Y2516" s="9" t="s">
        <v>519</v>
      </c>
      <c r="Z2516" s="9" t="s">
        <v>56</v>
      </c>
      <c r="AA2516" s="9" t="s">
        <v>12242</v>
      </c>
      <c r="AB2516" s="9" t="s">
        <v>47</v>
      </c>
      <c r="AC2516" s="9"/>
      <c r="AD2516" s="9" t="b">
        <v>0</v>
      </c>
      <c r="AE2516" s="9"/>
      <c r="AF2516" s="9"/>
      <c r="AG2516" s="14">
        <f t="shared" si="39"/>
        <v>43335</v>
      </c>
    </row>
    <row r="2517" spans="1:33">
      <c r="A2517" s="9" t="s">
        <v>12244</v>
      </c>
      <c r="B2517" s="9" t="s">
        <v>12244</v>
      </c>
      <c r="C2517" s="9" t="s">
        <v>12245</v>
      </c>
      <c r="D2517" s="9" t="s">
        <v>12246</v>
      </c>
      <c r="E2517" s="9" t="s">
        <v>36</v>
      </c>
      <c r="F2517" s="9" t="s">
        <v>37</v>
      </c>
      <c r="G2517" s="9" t="s">
        <v>38</v>
      </c>
      <c r="H2517" s="9"/>
      <c r="I2517" s="9"/>
      <c r="J2517" s="9" t="s">
        <v>90</v>
      </c>
      <c r="K2517" s="9" t="s">
        <v>9395</v>
      </c>
      <c r="L2517" s="9" t="s">
        <v>186</v>
      </c>
      <c r="M2517" s="9" t="s">
        <v>187</v>
      </c>
      <c r="N2517" s="9" t="s">
        <v>36</v>
      </c>
      <c r="O2517" s="9">
        <v>1</v>
      </c>
      <c r="P2517" s="9" t="s">
        <v>43</v>
      </c>
      <c r="Q2517" s="9">
        <v>22.65</v>
      </c>
      <c r="R2517" s="9"/>
      <c r="S2517" s="9">
        <v>3.92</v>
      </c>
      <c r="T2517" s="9"/>
      <c r="U2517" s="9"/>
      <c r="V2517" s="9"/>
      <c r="W2517" s="9"/>
      <c r="X2517" s="9">
        <v>3.92</v>
      </c>
      <c r="Y2517" s="9" t="s">
        <v>12247</v>
      </c>
      <c r="Z2517" s="9" t="s">
        <v>75</v>
      </c>
      <c r="AA2517" s="9" t="s">
        <v>12248</v>
      </c>
      <c r="AB2517" s="9" t="s">
        <v>47</v>
      </c>
      <c r="AC2517" s="9" t="s">
        <v>97</v>
      </c>
      <c r="AD2517" s="9" t="b">
        <v>0</v>
      </c>
      <c r="AE2517" s="9"/>
      <c r="AF2517" s="9"/>
      <c r="AG2517" s="14">
        <f t="shared" si="39"/>
        <v>43335</v>
      </c>
    </row>
    <row r="2518" spans="1:33">
      <c r="A2518" s="9" t="s">
        <v>12249</v>
      </c>
      <c r="B2518" s="9" t="s">
        <v>12249</v>
      </c>
      <c r="C2518" s="9" t="s">
        <v>12250</v>
      </c>
      <c r="D2518" s="9" t="s">
        <v>12251</v>
      </c>
      <c r="E2518" s="9" t="s">
        <v>36</v>
      </c>
      <c r="F2518" s="9" t="s">
        <v>37</v>
      </c>
      <c r="G2518" s="9" t="s">
        <v>38</v>
      </c>
      <c r="H2518" s="9"/>
      <c r="I2518" s="9"/>
      <c r="J2518" s="9" t="s">
        <v>39</v>
      </c>
      <c r="K2518" s="9" t="s">
        <v>176</v>
      </c>
      <c r="L2518" s="9" t="s">
        <v>1275</v>
      </c>
      <c r="M2518" s="9" t="s">
        <v>1276</v>
      </c>
      <c r="N2518" s="9" t="s">
        <v>36</v>
      </c>
      <c r="O2518" s="9">
        <v>1</v>
      </c>
      <c r="P2518" s="9" t="s">
        <v>43</v>
      </c>
      <c r="Q2518" s="9">
        <v>15.99</v>
      </c>
      <c r="R2518" s="9"/>
      <c r="S2518" s="9"/>
      <c r="T2518" s="9"/>
      <c r="U2518" s="9"/>
      <c r="V2518" s="9"/>
      <c r="W2518" s="9"/>
      <c r="X2518" s="9"/>
      <c r="Y2518" s="9" t="s">
        <v>519</v>
      </c>
      <c r="Z2518" s="9" t="s">
        <v>56</v>
      </c>
      <c r="AA2518" s="9" t="s">
        <v>1746</v>
      </c>
      <c r="AB2518" s="9" t="s">
        <v>47</v>
      </c>
      <c r="AC2518" s="9"/>
      <c r="AD2518" s="9" t="b">
        <v>0</v>
      </c>
      <c r="AE2518" s="9"/>
      <c r="AF2518" s="9"/>
      <c r="AG2518" s="14">
        <f t="shared" si="39"/>
        <v>43335</v>
      </c>
    </row>
    <row r="2519" spans="1:33">
      <c r="A2519" s="9" t="s">
        <v>12252</v>
      </c>
      <c r="B2519" s="9" t="s">
        <v>12252</v>
      </c>
      <c r="C2519" s="9" t="s">
        <v>12253</v>
      </c>
      <c r="D2519" s="9" t="s">
        <v>12254</v>
      </c>
      <c r="E2519" s="9" t="s">
        <v>80</v>
      </c>
      <c r="F2519" s="9" t="s">
        <v>37</v>
      </c>
      <c r="G2519" s="9" t="s">
        <v>38</v>
      </c>
      <c r="H2519" s="9"/>
      <c r="I2519" s="9"/>
      <c r="J2519" s="9" t="s">
        <v>90</v>
      </c>
      <c r="K2519" s="9" t="s">
        <v>12255</v>
      </c>
      <c r="L2519" s="9" t="s">
        <v>1212</v>
      </c>
      <c r="M2519" s="9" t="s">
        <v>1213</v>
      </c>
      <c r="N2519" s="9" t="s">
        <v>80</v>
      </c>
      <c r="O2519" s="9">
        <v>0</v>
      </c>
      <c r="P2519" s="9"/>
      <c r="Q2519" s="9"/>
      <c r="R2519" s="9"/>
      <c r="S2519" s="9"/>
      <c r="T2519" s="9"/>
      <c r="U2519" s="9"/>
      <c r="V2519" s="9"/>
      <c r="W2519" s="9"/>
      <c r="X2519" s="9"/>
      <c r="Y2519" s="9" t="s">
        <v>119</v>
      </c>
      <c r="Z2519" s="9" t="s">
        <v>56</v>
      </c>
      <c r="AA2519" s="9" t="s">
        <v>12256</v>
      </c>
      <c r="AB2519" s="9" t="s">
        <v>47</v>
      </c>
      <c r="AC2519" s="9"/>
      <c r="AD2519" s="9" t="b">
        <v>0</v>
      </c>
      <c r="AE2519" s="9"/>
      <c r="AF2519" s="9"/>
      <c r="AG2519" s="14">
        <f t="shared" si="39"/>
        <v>43335</v>
      </c>
    </row>
    <row r="2520" spans="1:33">
      <c r="A2520" s="9" t="s">
        <v>12257</v>
      </c>
      <c r="B2520" s="9" t="s">
        <v>12257</v>
      </c>
      <c r="C2520" s="9" t="s">
        <v>12258</v>
      </c>
      <c r="D2520" s="9" t="s">
        <v>12259</v>
      </c>
      <c r="E2520" s="9" t="s">
        <v>36</v>
      </c>
      <c r="F2520" s="9" t="s">
        <v>37</v>
      </c>
      <c r="G2520" s="9" t="s">
        <v>38</v>
      </c>
      <c r="H2520" s="9"/>
      <c r="I2520" s="9"/>
      <c r="J2520" s="9" t="s">
        <v>39</v>
      </c>
      <c r="K2520" s="9" t="s">
        <v>3470</v>
      </c>
      <c r="L2520" s="9" t="s">
        <v>3471</v>
      </c>
      <c r="M2520" s="9" t="s">
        <v>3472</v>
      </c>
      <c r="N2520" s="9" t="s">
        <v>36</v>
      </c>
      <c r="O2520" s="9">
        <v>1</v>
      </c>
      <c r="P2520" s="9" t="s">
        <v>43</v>
      </c>
      <c r="Q2520" s="9">
        <v>20.99</v>
      </c>
      <c r="R2520" s="9"/>
      <c r="S2520" s="9"/>
      <c r="T2520" s="9"/>
      <c r="U2520" s="9"/>
      <c r="V2520" s="9"/>
      <c r="W2520" s="9"/>
      <c r="X2520" s="9"/>
      <c r="Y2520" s="9" t="s">
        <v>2895</v>
      </c>
      <c r="Z2520" s="9" t="s">
        <v>56</v>
      </c>
      <c r="AA2520" s="9" t="s">
        <v>12260</v>
      </c>
      <c r="AB2520" s="9" t="s">
        <v>47</v>
      </c>
      <c r="AC2520" s="9"/>
      <c r="AD2520" s="9" t="b">
        <v>0</v>
      </c>
      <c r="AE2520" s="9"/>
      <c r="AF2520" s="9"/>
      <c r="AG2520" s="14">
        <f t="shared" si="39"/>
        <v>43335</v>
      </c>
    </row>
    <row r="2521" spans="1:33">
      <c r="A2521" s="9" t="s">
        <v>12261</v>
      </c>
      <c r="B2521" s="9" t="s">
        <v>12261</v>
      </c>
      <c r="C2521" s="9" t="s">
        <v>12262</v>
      </c>
      <c r="D2521" s="9" t="s">
        <v>12263</v>
      </c>
      <c r="E2521" s="9" t="s">
        <v>11503</v>
      </c>
      <c r="F2521" s="9" t="s">
        <v>37</v>
      </c>
      <c r="G2521" s="9" t="s">
        <v>38</v>
      </c>
      <c r="H2521" s="9"/>
      <c r="I2521" s="9"/>
      <c r="J2521" s="9" t="s">
        <v>90</v>
      </c>
      <c r="K2521" s="9" t="s">
        <v>921</v>
      </c>
      <c r="L2521" s="9" t="s">
        <v>139</v>
      </c>
      <c r="M2521" s="9" t="s">
        <v>140</v>
      </c>
      <c r="N2521" s="9" t="s">
        <v>84</v>
      </c>
      <c r="O2521" s="9">
        <v>1</v>
      </c>
      <c r="P2521" s="9" t="s">
        <v>43</v>
      </c>
      <c r="Q2521" s="9">
        <v>22.65</v>
      </c>
      <c r="R2521" s="9"/>
      <c r="S2521" s="9"/>
      <c r="T2521" s="9"/>
      <c r="U2521" s="9"/>
      <c r="V2521" s="9"/>
      <c r="W2521" s="9"/>
      <c r="X2521" s="9"/>
      <c r="Y2521" s="9" t="s">
        <v>1843</v>
      </c>
      <c r="Z2521" s="9" t="s">
        <v>56</v>
      </c>
      <c r="AA2521" s="9" t="s">
        <v>12264</v>
      </c>
      <c r="AB2521" s="9" t="s">
        <v>47</v>
      </c>
      <c r="AC2521" s="9" t="s">
        <v>97</v>
      </c>
      <c r="AD2521" s="9" t="b">
        <v>0</v>
      </c>
      <c r="AE2521" s="9"/>
      <c r="AF2521" s="9"/>
      <c r="AG2521" s="14">
        <f t="shared" si="39"/>
        <v>43335</v>
      </c>
    </row>
    <row r="2522" spans="1:33">
      <c r="A2522" s="9" t="s">
        <v>12265</v>
      </c>
      <c r="B2522" s="9" t="s">
        <v>12265</v>
      </c>
      <c r="C2522" s="9" t="s">
        <v>12266</v>
      </c>
      <c r="D2522" s="9" t="s">
        <v>12267</v>
      </c>
      <c r="E2522" s="9" t="s">
        <v>36</v>
      </c>
      <c r="F2522" s="9" t="s">
        <v>37</v>
      </c>
      <c r="G2522" s="9" t="s">
        <v>38</v>
      </c>
      <c r="H2522" s="9"/>
      <c r="I2522" s="9"/>
      <c r="J2522" s="9" t="s">
        <v>39</v>
      </c>
      <c r="K2522" s="9" t="s">
        <v>176</v>
      </c>
      <c r="L2522" s="9" t="s">
        <v>297</v>
      </c>
      <c r="M2522" s="9" t="s">
        <v>298</v>
      </c>
      <c r="N2522" s="9" t="s">
        <v>36</v>
      </c>
      <c r="O2522" s="9">
        <v>1</v>
      </c>
      <c r="P2522" s="9" t="s">
        <v>43</v>
      </c>
      <c r="Q2522" s="9">
        <v>15.99</v>
      </c>
      <c r="R2522" s="9"/>
      <c r="S2522" s="9"/>
      <c r="T2522" s="9"/>
      <c r="U2522" s="9"/>
      <c r="V2522" s="9"/>
      <c r="W2522" s="9"/>
      <c r="X2522" s="9"/>
      <c r="Y2522" s="9" t="s">
        <v>12268</v>
      </c>
      <c r="Z2522" s="9" t="s">
        <v>65</v>
      </c>
      <c r="AA2522" s="9" t="s">
        <v>12269</v>
      </c>
      <c r="AB2522" s="9" t="s">
        <v>47</v>
      </c>
      <c r="AC2522" s="9"/>
      <c r="AD2522" s="9" t="b">
        <v>0</v>
      </c>
      <c r="AE2522" s="9"/>
      <c r="AF2522" s="9"/>
      <c r="AG2522" s="14">
        <f t="shared" si="39"/>
        <v>43335</v>
      </c>
    </row>
    <row r="2523" spans="1:33">
      <c r="A2523" s="9" t="s">
        <v>12270</v>
      </c>
      <c r="B2523" s="9" t="s">
        <v>12270</v>
      </c>
      <c r="C2523" s="9" t="s">
        <v>12271</v>
      </c>
      <c r="D2523" s="9" t="s">
        <v>12272</v>
      </c>
      <c r="E2523" s="9" t="s">
        <v>36</v>
      </c>
      <c r="F2523" s="9" t="s">
        <v>37</v>
      </c>
      <c r="G2523" s="9" t="s">
        <v>38</v>
      </c>
      <c r="H2523" s="9"/>
      <c r="I2523" s="9"/>
      <c r="J2523" s="9" t="s">
        <v>39</v>
      </c>
      <c r="K2523" s="9" t="s">
        <v>176</v>
      </c>
      <c r="L2523" s="9" t="s">
        <v>1529</v>
      </c>
      <c r="M2523" s="9" t="s">
        <v>1530</v>
      </c>
      <c r="N2523" s="9" t="s">
        <v>36</v>
      </c>
      <c r="O2523" s="9">
        <v>1</v>
      </c>
      <c r="P2523" s="9" t="s">
        <v>43</v>
      </c>
      <c r="Q2523" s="9">
        <v>14.99</v>
      </c>
      <c r="R2523" s="9"/>
      <c r="S2523" s="9">
        <v>5.36</v>
      </c>
      <c r="T2523" s="9"/>
      <c r="U2523" s="9"/>
      <c r="V2523" s="9"/>
      <c r="W2523" s="9"/>
      <c r="X2523" s="9"/>
      <c r="Y2523" s="9" t="s">
        <v>12273</v>
      </c>
      <c r="Z2523" s="9" t="s">
        <v>56</v>
      </c>
      <c r="AA2523" s="9" t="s">
        <v>12274</v>
      </c>
      <c r="AB2523" s="9" t="s">
        <v>47</v>
      </c>
      <c r="AC2523" s="9"/>
      <c r="AD2523" s="9" t="b">
        <v>0</v>
      </c>
      <c r="AE2523" s="9"/>
      <c r="AF2523" s="9"/>
      <c r="AG2523" s="14">
        <f t="shared" si="39"/>
        <v>43335</v>
      </c>
    </row>
    <row r="2524" spans="1:33">
      <c r="A2524" s="9" t="s">
        <v>12275</v>
      </c>
      <c r="B2524" s="9" t="s">
        <v>12275</v>
      </c>
      <c r="C2524" s="9" t="s">
        <v>12276</v>
      </c>
      <c r="D2524" s="9" t="s">
        <v>12277</v>
      </c>
      <c r="E2524" s="9" t="s">
        <v>36</v>
      </c>
      <c r="F2524" s="9" t="s">
        <v>37</v>
      </c>
      <c r="G2524" s="9" t="s">
        <v>38</v>
      </c>
      <c r="H2524" s="9"/>
      <c r="I2524" s="9"/>
      <c r="J2524" s="9" t="s">
        <v>39</v>
      </c>
      <c r="K2524" s="9" t="s">
        <v>10033</v>
      </c>
      <c r="L2524" s="9" t="s">
        <v>335</v>
      </c>
      <c r="M2524" s="9" t="s">
        <v>336</v>
      </c>
      <c r="N2524" s="9" t="s">
        <v>36</v>
      </c>
      <c r="O2524" s="9">
        <v>1</v>
      </c>
      <c r="P2524" s="9" t="s">
        <v>43</v>
      </c>
      <c r="Q2524" s="9">
        <v>19.99</v>
      </c>
      <c r="R2524" s="9"/>
      <c r="S2524" s="9"/>
      <c r="T2524" s="9"/>
      <c r="U2524" s="9"/>
      <c r="V2524" s="9"/>
      <c r="W2524" s="9"/>
      <c r="X2524" s="9"/>
      <c r="Y2524" s="9" t="s">
        <v>7221</v>
      </c>
      <c r="Z2524" s="9" t="s">
        <v>149</v>
      </c>
      <c r="AA2524" s="9" t="s">
        <v>12278</v>
      </c>
      <c r="AB2524" s="9" t="s">
        <v>47</v>
      </c>
      <c r="AC2524" s="9"/>
      <c r="AD2524" s="9" t="b">
        <v>0</v>
      </c>
      <c r="AE2524" s="9"/>
      <c r="AF2524" s="9"/>
      <c r="AG2524" s="14">
        <f t="shared" si="39"/>
        <v>43335</v>
      </c>
    </row>
    <row r="2525" spans="1:33">
      <c r="A2525" s="9" t="s">
        <v>12279</v>
      </c>
      <c r="B2525" s="9" t="s">
        <v>12279</v>
      </c>
      <c r="C2525" s="9" t="s">
        <v>12280</v>
      </c>
      <c r="D2525" s="9" t="s">
        <v>12281</v>
      </c>
      <c r="E2525" s="9" t="s">
        <v>36</v>
      </c>
      <c r="F2525" s="9" t="s">
        <v>37</v>
      </c>
      <c r="G2525" s="9" t="s">
        <v>38</v>
      </c>
      <c r="H2525" s="9"/>
      <c r="I2525" s="9"/>
      <c r="J2525" s="9" t="s">
        <v>39</v>
      </c>
      <c r="K2525" s="9" t="s">
        <v>635</v>
      </c>
      <c r="L2525" s="9" t="s">
        <v>10180</v>
      </c>
      <c r="M2525" s="9" t="s">
        <v>10181</v>
      </c>
      <c r="N2525" s="9" t="s">
        <v>36</v>
      </c>
      <c r="O2525" s="9">
        <v>1</v>
      </c>
      <c r="P2525" s="9" t="s">
        <v>43</v>
      </c>
      <c r="Q2525" s="9">
        <v>29.99</v>
      </c>
      <c r="R2525" s="9"/>
      <c r="S2525" s="9"/>
      <c r="T2525" s="9"/>
      <c r="U2525" s="9"/>
      <c r="V2525" s="9"/>
      <c r="W2525" s="9"/>
      <c r="X2525" s="9"/>
      <c r="Y2525" s="9" t="s">
        <v>3123</v>
      </c>
      <c r="Z2525" s="9" t="s">
        <v>56</v>
      </c>
      <c r="AA2525" s="9" t="s">
        <v>12282</v>
      </c>
      <c r="AB2525" s="9" t="s">
        <v>47</v>
      </c>
      <c r="AC2525" s="9"/>
      <c r="AD2525" s="9" t="b">
        <v>0</v>
      </c>
      <c r="AE2525" s="9"/>
      <c r="AF2525" s="9"/>
      <c r="AG2525" s="14">
        <f t="shared" si="39"/>
        <v>43335</v>
      </c>
    </row>
    <row r="2526" spans="1:33">
      <c r="A2526" s="9" t="s">
        <v>12279</v>
      </c>
      <c r="B2526" s="9" t="s">
        <v>12279</v>
      </c>
      <c r="C2526" s="9" t="s">
        <v>12280</v>
      </c>
      <c r="D2526" s="9" t="s">
        <v>12281</v>
      </c>
      <c r="E2526" s="9" t="s">
        <v>36</v>
      </c>
      <c r="F2526" s="9" t="s">
        <v>37</v>
      </c>
      <c r="G2526" s="9" t="s">
        <v>38</v>
      </c>
      <c r="H2526" s="9"/>
      <c r="I2526" s="9"/>
      <c r="J2526" s="9" t="s">
        <v>39</v>
      </c>
      <c r="K2526" s="9" t="s">
        <v>635</v>
      </c>
      <c r="L2526" s="9" t="s">
        <v>6630</v>
      </c>
      <c r="M2526" s="9" t="s">
        <v>6631</v>
      </c>
      <c r="N2526" s="9" t="s">
        <v>36</v>
      </c>
      <c r="O2526" s="9">
        <v>1</v>
      </c>
      <c r="P2526" s="9" t="s">
        <v>43</v>
      </c>
      <c r="Q2526" s="9">
        <v>29.99</v>
      </c>
      <c r="R2526" s="9"/>
      <c r="S2526" s="9"/>
      <c r="T2526" s="9"/>
      <c r="U2526" s="9"/>
      <c r="V2526" s="9"/>
      <c r="W2526" s="9"/>
      <c r="X2526" s="9"/>
      <c r="Y2526" s="9" t="s">
        <v>3123</v>
      </c>
      <c r="Z2526" s="9" t="s">
        <v>56</v>
      </c>
      <c r="AA2526" s="9" t="s">
        <v>12282</v>
      </c>
      <c r="AB2526" s="9" t="s">
        <v>47</v>
      </c>
      <c r="AC2526" s="9"/>
      <c r="AD2526" s="9" t="b">
        <v>0</v>
      </c>
      <c r="AE2526" s="9"/>
      <c r="AF2526" s="9"/>
      <c r="AG2526" s="14">
        <f t="shared" si="39"/>
        <v>43335</v>
      </c>
    </row>
    <row r="2527" spans="1:33">
      <c r="A2527" s="9" t="s">
        <v>12283</v>
      </c>
      <c r="B2527" s="9" t="s">
        <v>12283</v>
      </c>
      <c r="C2527" s="9" t="s">
        <v>12284</v>
      </c>
      <c r="D2527" s="9" t="s">
        <v>12285</v>
      </c>
      <c r="E2527" s="9" t="s">
        <v>36</v>
      </c>
      <c r="F2527" s="9" t="s">
        <v>37</v>
      </c>
      <c r="G2527" s="9" t="s">
        <v>38</v>
      </c>
      <c r="H2527" s="9"/>
      <c r="I2527" s="9"/>
      <c r="J2527" s="9" t="s">
        <v>90</v>
      </c>
      <c r="K2527" s="9" t="s">
        <v>1382</v>
      </c>
      <c r="L2527" s="9" t="s">
        <v>1383</v>
      </c>
      <c r="M2527" s="9" t="s">
        <v>1384</v>
      </c>
      <c r="N2527" s="9" t="s">
        <v>36</v>
      </c>
      <c r="O2527" s="9">
        <v>1</v>
      </c>
      <c r="P2527" s="9" t="s">
        <v>43</v>
      </c>
      <c r="Q2527" s="9">
        <v>20.99</v>
      </c>
      <c r="R2527" s="9"/>
      <c r="S2527" s="9">
        <v>3.49</v>
      </c>
      <c r="T2527" s="9"/>
      <c r="U2527" s="9"/>
      <c r="V2527" s="9"/>
      <c r="W2527" s="9"/>
      <c r="X2527" s="9"/>
      <c r="Y2527" s="9" t="s">
        <v>119</v>
      </c>
      <c r="Z2527" s="9" t="s">
        <v>56</v>
      </c>
      <c r="AA2527" s="9" t="s">
        <v>12286</v>
      </c>
      <c r="AB2527" s="9" t="s">
        <v>47</v>
      </c>
      <c r="AC2527" s="9"/>
      <c r="AD2527" s="9" t="b">
        <v>0</v>
      </c>
      <c r="AE2527" s="9"/>
      <c r="AF2527" s="9"/>
      <c r="AG2527" s="14">
        <f t="shared" si="39"/>
        <v>43335</v>
      </c>
    </row>
    <row r="2528" spans="1:33">
      <c r="A2528" s="9" t="s">
        <v>12287</v>
      </c>
      <c r="B2528" s="9" t="s">
        <v>12287</v>
      </c>
      <c r="C2528" s="9" t="s">
        <v>12288</v>
      </c>
      <c r="D2528" s="9" t="s">
        <v>12289</v>
      </c>
      <c r="E2528" s="9" t="s">
        <v>36</v>
      </c>
      <c r="F2528" s="9" t="s">
        <v>37</v>
      </c>
      <c r="G2528" s="9" t="s">
        <v>38</v>
      </c>
      <c r="H2528" s="9"/>
      <c r="I2528" s="9"/>
      <c r="J2528" s="9" t="s">
        <v>90</v>
      </c>
      <c r="K2528" s="9" t="s">
        <v>5892</v>
      </c>
      <c r="L2528" s="9" t="s">
        <v>2968</v>
      </c>
      <c r="M2528" s="9" t="s">
        <v>2969</v>
      </c>
      <c r="N2528" s="9" t="s">
        <v>36</v>
      </c>
      <c r="O2528" s="9">
        <v>1</v>
      </c>
      <c r="P2528" s="9" t="s">
        <v>43</v>
      </c>
      <c r="Q2528" s="9">
        <v>25.99</v>
      </c>
      <c r="R2528" s="9"/>
      <c r="S2528" s="9">
        <v>6.23</v>
      </c>
      <c r="T2528" s="9"/>
      <c r="U2528" s="9"/>
      <c r="V2528" s="9"/>
      <c r="W2528" s="9"/>
      <c r="X2528" s="9"/>
      <c r="Y2528" s="9" t="s">
        <v>12290</v>
      </c>
      <c r="Z2528" s="9" t="s">
        <v>75</v>
      </c>
      <c r="AA2528" s="9" t="s">
        <v>12291</v>
      </c>
      <c r="AB2528" s="9" t="s">
        <v>47</v>
      </c>
      <c r="AC2528" s="9"/>
      <c r="AD2528" s="9" t="b">
        <v>0</v>
      </c>
      <c r="AE2528" s="9"/>
      <c r="AF2528" s="9"/>
      <c r="AG2528" s="14">
        <f t="shared" si="39"/>
        <v>43335</v>
      </c>
    </row>
    <row r="2529" spans="1:33">
      <c r="A2529" s="9" t="s">
        <v>12292</v>
      </c>
      <c r="B2529" s="9" t="s">
        <v>12292</v>
      </c>
      <c r="C2529" s="9" t="s">
        <v>12293</v>
      </c>
      <c r="D2529" s="9" t="s">
        <v>12294</v>
      </c>
      <c r="E2529" s="9" t="s">
        <v>36</v>
      </c>
      <c r="F2529" s="9" t="s">
        <v>37</v>
      </c>
      <c r="G2529" s="9" t="s">
        <v>38</v>
      </c>
      <c r="H2529" s="9"/>
      <c r="I2529" s="9"/>
      <c r="J2529" s="9" t="s">
        <v>51</v>
      </c>
      <c r="K2529" s="9" t="s">
        <v>116</v>
      </c>
      <c r="L2529" s="9" t="s">
        <v>2820</v>
      </c>
      <c r="M2529" s="9" t="s">
        <v>2821</v>
      </c>
      <c r="N2529" s="9" t="s">
        <v>36</v>
      </c>
      <c r="O2529" s="9">
        <v>1</v>
      </c>
      <c r="P2529" s="9" t="s">
        <v>43</v>
      </c>
      <c r="Q2529" s="9">
        <v>29.99</v>
      </c>
      <c r="R2529" s="9"/>
      <c r="S2529" s="9">
        <v>3.99</v>
      </c>
      <c r="T2529" s="9"/>
      <c r="U2529" s="9"/>
      <c r="V2529" s="9"/>
      <c r="W2529" s="9"/>
      <c r="X2529" s="9"/>
      <c r="Y2529" s="9" t="s">
        <v>695</v>
      </c>
      <c r="Z2529" s="9" t="s">
        <v>56</v>
      </c>
      <c r="AA2529" s="9" t="s">
        <v>12295</v>
      </c>
      <c r="AB2529" s="9" t="s">
        <v>47</v>
      </c>
      <c r="AC2529" s="9"/>
      <c r="AD2529" s="9" t="b">
        <v>0</v>
      </c>
      <c r="AE2529" s="9"/>
      <c r="AF2529" s="9"/>
      <c r="AG2529" s="14">
        <f t="shared" si="39"/>
        <v>43335</v>
      </c>
    </row>
    <row r="2530" spans="1:33">
      <c r="A2530" s="9" t="s">
        <v>12296</v>
      </c>
      <c r="B2530" s="9" t="s">
        <v>12296</v>
      </c>
      <c r="C2530" s="9" t="s">
        <v>12297</v>
      </c>
      <c r="D2530" s="9" t="s">
        <v>12298</v>
      </c>
      <c r="E2530" s="9" t="s">
        <v>36</v>
      </c>
      <c r="F2530" s="9" t="s">
        <v>37</v>
      </c>
      <c r="G2530" s="9" t="s">
        <v>38</v>
      </c>
      <c r="H2530" s="9"/>
      <c r="I2530" s="9"/>
      <c r="J2530" s="9" t="s">
        <v>90</v>
      </c>
      <c r="K2530" s="9" t="s">
        <v>652</v>
      </c>
      <c r="L2530" s="9" t="s">
        <v>3294</v>
      </c>
      <c r="M2530" s="9" t="s">
        <v>3295</v>
      </c>
      <c r="N2530" s="9" t="s">
        <v>36</v>
      </c>
      <c r="O2530" s="9">
        <v>1</v>
      </c>
      <c r="P2530" s="9" t="s">
        <v>43</v>
      </c>
      <c r="Q2530" s="9">
        <v>19.99</v>
      </c>
      <c r="R2530" s="9"/>
      <c r="S2530" s="9">
        <v>5.48</v>
      </c>
      <c r="T2530" s="9"/>
      <c r="U2530" s="9"/>
      <c r="V2530" s="9"/>
      <c r="W2530" s="9"/>
      <c r="X2530" s="9"/>
      <c r="Y2530" s="9" t="s">
        <v>85</v>
      </c>
      <c r="Z2530" s="9" t="s">
        <v>75</v>
      </c>
      <c r="AA2530" s="9" t="s">
        <v>12299</v>
      </c>
      <c r="AB2530" s="9" t="s">
        <v>47</v>
      </c>
      <c r="AC2530" s="9"/>
      <c r="AD2530" s="9" t="b">
        <v>0</v>
      </c>
      <c r="AE2530" s="9"/>
      <c r="AF2530" s="9"/>
      <c r="AG2530" s="14">
        <f t="shared" si="39"/>
        <v>43335</v>
      </c>
    </row>
    <row r="2531" spans="1:33">
      <c r="A2531" s="9" t="s">
        <v>12300</v>
      </c>
      <c r="B2531" s="9" t="s">
        <v>12300</v>
      </c>
      <c r="C2531" s="9" t="s">
        <v>12301</v>
      </c>
      <c r="D2531" s="9" t="s">
        <v>12302</v>
      </c>
      <c r="E2531" s="9" t="s">
        <v>36</v>
      </c>
      <c r="F2531" s="9" t="s">
        <v>37</v>
      </c>
      <c r="G2531" s="9" t="s">
        <v>38</v>
      </c>
      <c r="H2531" s="9"/>
      <c r="I2531" s="9"/>
      <c r="J2531" s="9" t="s">
        <v>39</v>
      </c>
      <c r="K2531" s="9" t="s">
        <v>176</v>
      </c>
      <c r="L2531" s="9" t="s">
        <v>1275</v>
      </c>
      <c r="M2531" s="9" t="s">
        <v>1276</v>
      </c>
      <c r="N2531" s="9" t="s">
        <v>36</v>
      </c>
      <c r="O2531" s="9">
        <v>1</v>
      </c>
      <c r="P2531" s="9" t="s">
        <v>43</v>
      </c>
      <c r="Q2531" s="9">
        <v>15.99</v>
      </c>
      <c r="R2531" s="9"/>
      <c r="S2531" s="9"/>
      <c r="T2531" s="9"/>
      <c r="U2531" s="9"/>
      <c r="V2531" s="9"/>
      <c r="W2531" s="9"/>
      <c r="X2531" s="9"/>
      <c r="Y2531" s="9" t="s">
        <v>876</v>
      </c>
      <c r="Z2531" s="9" t="s">
        <v>149</v>
      </c>
      <c r="AA2531" s="9" t="s">
        <v>11163</v>
      </c>
      <c r="AB2531" s="9" t="s">
        <v>47</v>
      </c>
      <c r="AC2531" s="9"/>
      <c r="AD2531" s="9" t="b">
        <v>0</v>
      </c>
      <c r="AE2531" s="9"/>
      <c r="AF2531" s="9"/>
      <c r="AG2531" s="14">
        <f t="shared" si="39"/>
        <v>43335</v>
      </c>
    </row>
    <row r="2532" spans="1:33">
      <c r="A2532" s="9" t="s">
        <v>12303</v>
      </c>
      <c r="B2532" s="9" t="s">
        <v>12303</v>
      </c>
      <c r="C2532" s="9" t="s">
        <v>12304</v>
      </c>
      <c r="D2532" s="9" t="s">
        <v>12305</v>
      </c>
      <c r="E2532" s="9" t="s">
        <v>36</v>
      </c>
      <c r="F2532" s="9" t="s">
        <v>37</v>
      </c>
      <c r="G2532" s="9" t="s">
        <v>38</v>
      </c>
      <c r="H2532" s="9"/>
      <c r="I2532" s="9"/>
      <c r="J2532" s="9" t="s">
        <v>90</v>
      </c>
      <c r="K2532" s="9" t="s">
        <v>12142</v>
      </c>
      <c r="L2532" s="9" t="s">
        <v>262</v>
      </c>
      <c r="M2532" s="9" t="s">
        <v>263</v>
      </c>
      <c r="N2532" s="9" t="s">
        <v>36</v>
      </c>
      <c r="O2532" s="9">
        <v>1</v>
      </c>
      <c r="P2532" s="9" t="s">
        <v>43</v>
      </c>
      <c r="Q2532" s="9">
        <v>21.99</v>
      </c>
      <c r="R2532" s="9"/>
      <c r="S2532" s="9">
        <v>6.23</v>
      </c>
      <c r="T2532" s="9"/>
      <c r="U2532" s="9"/>
      <c r="V2532" s="9"/>
      <c r="W2532" s="9"/>
      <c r="X2532" s="9"/>
      <c r="Y2532" s="9" t="s">
        <v>419</v>
      </c>
      <c r="Z2532" s="9" t="s">
        <v>75</v>
      </c>
      <c r="AA2532" s="9" t="s">
        <v>12306</v>
      </c>
      <c r="AB2532" s="9" t="s">
        <v>47</v>
      </c>
      <c r="AC2532" s="9"/>
      <c r="AD2532" s="9" t="b">
        <v>0</v>
      </c>
      <c r="AE2532" s="9"/>
      <c r="AF2532" s="9"/>
      <c r="AG2532" s="14">
        <f t="shared" si="39"/>
        <v>43335</v>
      </c>
    </row>
    <row r="2533" spans="1:33">
      <c r="A2533" s="9" t="s">
        <v>12307</v>
      </c>
      <c r="B2533" s="9" t="s">
        <v>12307</v>
      </c>
      <c r="C2533" s="9" t="s">
        <v>12308</v>
      </c>
      <c r="D2533" s="9" t="s">
        <v>12309</v>
      </c>
      <c r="E2533" s="9" t="s">
        <v>36</v>
      </c>
      <c r="F2533" s="9" t="s">
        <v>37</v>
      </c>
      <c r="G2533" s="9" t="s">
        <v>38</v>
      </c>
      <c r="H2533" s="9"/>
      <c r="I2533" s="9"/>
      <c r="J2533" s="9" t="s">
        <v>39</v>
      </c>
      <c r="K2533" s="9" t="s">
        <v>176</v>
      </c>
      <c r="L2533" s="9" t="s">
        <v>3279</v>
      </c>
      <c r="M2533" s="9" t="s">
        <v>3280</v>
      </c>
      <c r="N2533" s="9" t="s">
        <v>36</v>
      </c>
      <c r="O2533" s="9">
        <v>1</v>
      </c>
      <c r="P2533" s="9" t="s">
        <v>43</v>
      </c>
      <c r="Q2533" s="9">
        <v>15.99</v>
      </c>
      <c r="R2533" s="9"/>
      <c r="S2533" s="9"/>
      <c r="T2533" s="9"/>
      <c r="U2533" s="9"/>
      <c r="V2533" s="9"/>
      <c r="W2533" s="9"/>
      <c r="X2533" s="9"/>
      <c r="Y2533" s="9" t="s">
        <v>1079</v>
      </c>
      <c r="Z2533" s="9" t="s">
        <v>149</v>
      </c>
      <c r="AA2533" s="9" t="s">
        <v>12310</v>
      </c>
      <c r="AB2533" s="9" t="s">
        <v>47</v>
      </c>
      <c r="AC2533" s="9"/>
      <c r="AD2533" s="9" t="b">
        <v>0</v>
      </c>
      <c r="AE2533" s="9"/>
      <c r="AF2533" s="9"/>
      <c r="AG2533" s="14">
        <f t="shared" si="39"/>
        <v>43335</v>
      </c>
    </row>
    <row r="2534" spans="1:33">
      <c r="A2534" s="9" t="s">
        <v>12311</v>
      </c>
      <c r="B2534" s="9" t="s">
        <v>12311</v>
      </c>
      <c r="C2534" s="9" t="s">
        <v>12312</v>
      </c>
      <c r="D2534" s="9" t="s">
        <v>12313</v>
      </c>
      <c r="E2534" s="9" t="s">
        <v>36</v>
      </c>
      <c r="F2534" s="9" t="s">
        <v>37</v>
      </c>
      <c r="G2534" s="9" t="s">
        <v>38</v>
      </c>
      <c r="H2534" s="9"/>
      <c r="I2534" s="9"/>
      <c r="J2534" s="9" t="s">
        <v>39</v>
      </c>
      <c r="K2534" s="9" t="s">
        <v>2360</v>
      </c>
      <c r="L2534" s="9" t="s">
        <v>2361</v>
      </c>
      <c r="M2534" s="9" t="s">
        <v>2362</v>
      </c>
      <c r="N2534" s="9" t="s">
        <v>36</v>
      </c>
      <c r="O2534" s="9">
        <v>1</v>
      </c>
      <c r="P2534" s="9" t="s">
        <v>43</v>
      </c>
      <c r="Q2534" s="9">
        <v>20.99</v>
      </c>
      <c r="R2534" s="9"/>
      <c r="S2534" s="9"/>
      <c r="T2534" s="9"/>
      <c r="U2534" s="9"/>
      <c r="V2534" s="9"/>
      <c r="W2534" s="9"/>
      <c r="X2534" s="9"/>
      <c r="Y2534" s="9" t="s">
        <v>4553</v>
      </c>
      <c r="Z2534" s="9" t="s">
        <v>149</v>
      </c>
      <c r="AA2534" s="9" t="s">
        <v>4554</v>
      </c>
      <c r="AB2534" s="9" t="s">
        <v>47</v>
      </c>
      <c r="AC2534" s="9"/>
      <c r="AD2534" s="9" t="b">
        <v>0</v>
      </c>
      <c r="AE2534" s="9"/>
      <c r="AF2534" s="9"/>
      <c r="AG2534" s="14">
        <f t="shared" si="39"/>
        <v>43335</v>
      </c>
    </row>
    <row r="2535" spans="1:33">
      <c r="A2535" s="9" t="s">
        <v>12314</v>
      </c>
      <c r="B2535" s="9" t="s">
        <v>12314</v>
      </c>
      <c r="C2535" s="9" t="s">
        <v>12315</v>
      </c>
      <c r="D2535" s="9" t="s">
        <v>12316</v>
      </c>
      <c r="E2535" s="9" t="s">
        <v>36</v>
      </c>
      <c r="F2535" s="9" t="s">
        <v>37</v>
      </c>
      <c r="G2535" s="9" t="s">
        <v>38</v>
      </c>
      <c r="H2535" s="9"/>
      <c r="I2535" s="9"/>
      <c r="J2535" s="9" t="s">
        <v>39</v>
      </c>
      <c r="K2535" s="9" t="s">
        <v>217</v>
      </c>
      <c r="L2535" s="9" t="s">
        <v>1233</v>
      </c>
      <c r="M2535" s="9" t="s">
        <v>1234</v>
      </c>
      <c r="N2535" s="9" t="s">
        <v>36</v>
      </c>
      <c r="O2535" s="9">
        <v>1</v>
      </c>
      <c r="P2535" s="9" t="s">
        <v>43</v>
      </c>
      <c r="Q2535" s="9">
        <v>29.99</v>
      </c>
      <c r="R2535" s="9"/>
      <c r="S2535" s="9"/>
      <c r="T2535" s="9"/>
      <c r="U2535" s="9"/>
      <c r="V2535" s="9"/>
      <c r="W2535" s="9"/>
      <c r="X2535" s="9"/>
      <c r="Y2535" s="9" t="s">
        <v>85</v>
      </c>
      <c r="Z2535" s="9" t="s">
        <v>75</v>
      </c>
      <c r="AA2535" s="9" t="s">
        <v>12317</v>
      </c>
      <c r="AB2535" s="9" t="s">
        <v>47</v>
      </c>
      <c r="AC2535" s="9"/>
      <c r="AD2535" s="9" t="b">
        <v>0</v>
      </c>
      <c r="AE2535" s="9"/>
      <c r="AF2535" s="9"/>
      <c r="AG2535" s="14">
        <f t="shared" si="39"/>
        <v>43335</v>
      </c>
    </row>
    <row r="2536" spans="1:33">
      <c r="A2536" s="9" t="s">
        <v>12318</v>
      </c>
      <c r="B2536" s="9" t="s">
        <v>12318</v>
      </c>
      <c r="C2536" s="9" t="s">
        <v>12319</v>
      </c>
      <c r="D2536" s="9" t="s">
        <v>12320</v>
      </c>
      <c r="E2536" s="9" t="s">
        <v>36</v>
      </c>
      <c r="F2536" s="9" t="s">
        <v>37</v>
      </c>
      <c r="G2536" s="9" t="s">
        <v>38</v>
      </c>
      <c r="H2536" s="9"/>
      <c r="I2536" s="9"/>
      <c r="J2536" s="9" t="s">
        <v>39</v>
      </c>
      <c r="K2536" s="9" t="s">
        <v>116</v>
      </c>
      <c r="L2536" s="9" t="s">
        <v>154</v>
      </c>
      <c r="M2536" s="9" t="s">
        <v>155</v>
      </c>
      <c r="N2536" s="9" t="s">
        <v>36</v>
      </c>
      <c r="O2536" s="9">
        <v>1</v>
      </c>
      <c r="P2536" s="9" t="s">
        <v>43</v>
      </c>
      <c r="Q2536" s="9">
        <v>29.99</v>
      </c>
      <c r="R2536" s="9"/>
      <c r="S2536" s="9"/>
      <c r="T2536" s="9"/>
      <c r="U2536" s="9"/>
      <c r="V2536" s="9"/>
      <c r="W2536" s="9"/>
      <c r="X2536" s="9"/>
      <c r="Y2536" s="9" t="s">
        <v>1103</v>
      </c>
      <c r="Z2536" s="9" t="s">
        <v>45</v>
      </c>
      <c r="AA2536" s="9" t="s">
        <v>12321</v>
      </c>
      <c r="AB2536" s="9" t="s">
        <v>47</v>
      </c>
      <c r="AC2536" s="9"/>
      <c r="AD2536" s="9" t="b">
        <v>0</v>
      </c>
      <c r="AE2536" s="9"/>
      <c r="AF2536" s="9"/>
      <c r="AG2536" s="14">
        <f t="shared" si="39"/>
        <v>43335</v>
      </c>
    </row>
    <row r="2537" spans="1:33">
      <c r="A2537" s="9" t="s">
        <v>12322</v>
      </c>
      <c r="B2537" s="9" t="s">
        <v>12322</v>
      </c>
      <c r="C2537" s="9" t="s">
        <v>12323</v>
      </c>
      <c r="D2537" s="9" t="s">
        <v>12324</v>
      </c>
      <c r="E2537" s="9" t="s">
        <v>36</v>
      </c>
      <c r="F2537" s="9" t="s">
        <v>37</v>
      </c>
      <c r="G2537" s="9" t="s">
        <v>38</v>
      </c>
      <c r="H2537" s="9"/>
      <c r="I2537" s="9"/>
      <c r="J2537" s="9" t="s">
        <v>39</v>
      </c>
      <c r="K2537" s="9" t="s">
        <v>3926</v>
      </c>
      <c r="L2537" s="9" t="s">
        <v>3927</v>
      </c>
      <c r="M2537" s="9" t="s">
        <v>3928</v>
      </c>
      <c r="N2537" s="9" t="s">
        <v>36</v>
      </c>
      <c r="O2537" s="9">
        <v>1</v>
      </c>
      <c r="P2537" s="9" t="s">
        <v>43</v>
      </c>
      <c r="Q2537" s="9">
        <v>32.99</v>
      </c>
      <c r="R2537" s="9"/>
      <c r="S2537" s="9"/>
      <c r="T2537" s="9"/>
      <c r="U2537" s="9"/>
      <c r="V2537" s="9"/>
      <c r="W2537" s="9"/>
      <c r="X2537" s="9"/>
      <c r="Y2537" s="9" t="s">
        <v>6795</v>
      </c>
      <c r="Z2537" s="9" t="s">
        <v>234</v>
      </c>
      <c r="AA2537" s="9" t="s">
        <v>12325</v>
      </c>
      <c r="AB2537" s="9" t="s">
        <v>47</v>
      </c>
      <c r="AC2537" s="9"/>
      <c r="AD2537" s="9" t="b">
        <v>0</v>
      </c>
      <c r="AE2537" s="9"/>
      <c r="AF2537" s="9"/>
      <c r="AG2537" s="14">
        <f t="shared" si="39"/>
        <v>43335</v>
      </c>
    </row>
    <row r="2538" spans="1:33">
      <c r="A2538" s="9" t="s">
        <v>12326</v>
      </c>
      <c r="B2538" s="9" t="s">
        <v>12326</v>
      </c>
      <c r="C2538" s="9" t="s">
        <v>12327</v>
      </c>
      <c r="D2538" s="9" t="s">
        <v>12328</v>
      </c>
      <c r="E2538" s="9" t="s">
        <v>36</v>
      </c>
      <c r="F2538" s="9" t="s">
        <v>37</v>
      </c>
      <c r="G2538" s="9" t="s">
        <v>38</v>
      </c>
      <c r="H2538" s="9"/>
      <c r="I2538" s="9"/>
      <c r="J2538" s="9" t="s">
        <v>39</v>
      </c>
      <c r="K2538" s="9" t="s">
        <v>176</v>
      </c>
      <c r="L2538" s="9" t="s">
        <v>1275</v>
      </c>
      <c r="M2538" s="9" t="s">
        <v>1276</v>
      </c>
      <c r="N2538" s="9" t="s">
        <v>36</v>
      </c>
      <c r="O2538" s="9">
        <v>1</v>
      </c>
      <c r="P2538" s="9" t="s">
        <v>43</v>
      </c>
      <c r="Q2538" s="9">
        <v>15.99</v>
      </c>
      <c r="R2538" s="9"/>
      <c r="S2538" s="9"/>
      <c r="T2538" s="9"/>
      <c r="U2538" s="9"/>
      <c r="V2538" s="9"/>
      <c r="W2538" s="9"/>
      <c r="X2538" s="9"/>
      <c r="Y2538" s="9" t="s">
        <v>439</v>
      </c>
      <c r="Z2538" s="9" t="s">
        <v>56</v>
      </c>
      <c r="AA2538" s="9" t="s">
        <v>12329</v>
      </c>
      <c r="AB2538" s="9" t="s">
        <v>47</v>
      </c>
      <c r="AC2538" s="9"/>
      <c r="AD2538" s="9" t="b">
        <v>0</v>
      </c>
      <c r="AE2538" s="9"/>
      <c r="AF2538" s="9"/>
      <c r="AG2538" s="14">
        <f t="shared" si="39"/>
        <v>43335</v>
      </c>
    </row>
    <row r="2539" spans="1:33">
      <c r="A2539" s="9" t="s">
        <v>12330</v>
      </c>
      <c r="B2539" s="9" t="s">
        <v>12330</v>
      </c>
      <c r="C2539" s="9" t="s">
        <v>12331</v>
      </c>
      <c r="D2539" s="9" t="s">
        <v>12332</v>
      </c>
      <c r="E2539" s="9" t="s">
        <v>36</v>
      </c>
      <c r="F2539" s="9" t="s">
        <v>37</v>
      </c>
      <c r="G2539" s="9" t="s">
        <v>38</v>
      </c>
      <c r="H2539" s="9"/>
      <c r="I2539" s="9"/>
      <c r="J2539" s="9" t="s">
        <v>39</v>
      </c>
      <c r="K2539" s="9" t="s">
        <v>3065</v>
      </c>
      <c r="L2539" s="9" t="s">
        <v>3066</v>
      </c>
      <c r="M2539" s="9" t="s">
        <v>3067</v>
      </c>
      <c r="N2539" s="9" t="s">
        <v>36</v>
      </c>
      <c r="O2539" s="9">
        <v>1</v>
      </c>
      <c r="P2539" s="9" t="s">
        <v>43</v>
      </c>
      <c r="Q2539" s="9">
        <v>17.99</v>
      </c>
      <c r="R2539" s="9"/>
      <c r="S2539" s="9"/>
      <c r="T2539" s="9"/>
      <c r="U2539" s="9"/>
      <c r="V2539" s="9"/>
      <c r="W2539" s="9"/>
      <c r="X2539" s="9"/>
      <c r="Y2539" s="9" t="s">
        <v>2895</v>
      </c>
      <c r="Z2539" s="9" t="s">
        <v>56</v>
      </c>
      <c r="AA2539" s="9" t="s">
        <v>12333</v>
      </c>
      <c r="AB2539" s="9" t="s">
        <v>47</v>
      </c>
      <c r="AC2539" s="9"/>
      <c r="AD2539" s="9" t="b">
        <v>0</v>
      </c>
      <c r="AE2539" s="9"/>
      <c r="AF2539" s="9"/>
      <c r="AG2539" s="14">
        <f t="shared" si="39"/>
        <v>43335</v>
      </c>
    </row>
    <row r="2540" spans="1:33">
      <c r="A2540" s="9" t="s">
        <v>12334</v>
      </c>
      <c r="B2540" s="9" t="s">
        <v>12334</v>
      </c>
      <c r="C2540" s="9" t="s">
        <v>12335</v>
      </c>
      <c r="D2540" s="9" t="s">
        <v>12336</v>
      </c>
      <c r="E2540" s="9" t="s">
        <v>36</v>
      </c>
      <c r="F2540" s="9" t="s">
        <v>37</v>
      </c>
      <c r="G2540" s="9" t="s">
        <v>38</v>
      </c>
      <c r="H2540" s="9"/>
      <c r="I2540" s="9"/>
      <c r="J2540" s="9" t="s">
        <v>90</v>
      </c>
      <c r="K2540" s="9" t="s">
        <v>10033</v>
      </c>
      <c r="L2540" s="9" t="s">
        <v>335</v>
      </c>
      <c r="M2540" s="9" t="s">
        <v>336</v>
      </c>
      <c r="N2540" s="9" t="s">
        <v>36</v>
      </c>
      <c r="O2540" s="9">
        <v>1</v>
      </c>
      <c r="P2540" s="9" t="s">
        <v>43</v>
      </c>
      <c r="Q2540" s="9">
        <v>19.99</v>
      </c>
      <c r="R2540" s="9"/>
      <c r="S2540" s="9">
        <v>6.23</v>
      </c>
      <c r="T2540" s="9"/>
      <c r="U2540" s="9"/>
      <c r="V2540" s="9"/>
      <c r="W2540" s="9"/>
      <c r="X2540" s="9"/>
      <c r="Y2540" s="9" t="s">
        <v>12337</v>
      </c>
      <c r="Z2540" s="9" t="s">
        <v>1784</v>
      </c>
      <c r="AA2540" s="9" t="s">
        <v>12338</v>
      </c>
      <c r="AB2540" s="9" t="s">
        <v>47</v>
      </c>
      <c r="AC2540" s="9"/>
      <c r="AD2540" s="9" t="b">
        <v>0</v>
      </c>
      <c r="AE2540" s="9"/>
      <c r="AF2540" s="9"/>
      <c r="AG2540" s="14">
        <f t="shared" si="39"/>
        <v>43335</v>
      </c>
    </row>
    <row r="2541" spans="1:33">
      <c r="A2541" s="9" t="s">
        <v>12339</v>
      </c>
      <c r="B2541" s="9" t="s">
        <v>12339</v>
      </c>
      <c r="C2541" s="9" t="s">
        <v>12340</v>
      </c>
      <c r="D2541" s="9" t="s">
        <v>12341</v>
      </c>
      <c r="E2541" s="9" t="s">
        <v>36</v>
      </c>
      <c r="F2541" s="9" t="s">
        <v>37</v>
      </c>
      <c r="G2541" s="9" t="s">
        <v>38</v>
      </c>
      <c r="H2541" s="9"/>
      <c r="I2541" s="9"/>
      <c r="J2541" s="9" t="s">
        <v>51</v>
      </c>
      <c r="K2541" s="9" t="s">
        <v>254</v>
      </c>
      <c r="L2541" s="9" t="s">
        <v>680</v>
      </c>
      <c r="M2541" s="9" t="s">
        <v>681</v>
      </c>
      <c r="N2541" s="9" t="s">
        <v>36</v>
      </c>
      <c r="O2541" s="9">
        <v>1</v>
      </c>
      <c r="P2541" s="9" t="s">
        <v>43</v>
      </c>
      <c r="Q2541" s="9">
        <v>21.99</v>
      </c>
      <c r="R2541" s="9"/>
      <c r="S2541" s="9">
        <v>3.99</v>
      </c>
      <c r="T2541" s="9"/>
      <c r="U2541" s="9"/>
      <c r="V2541" s="9"/>
      <c r="W2541" s="9"/>
      <c r="X2541" s="9"/>
      <c r="Y2541" s="9" t="s">
        <v>419</v>
      </c>
      <c r="Z2541" s="9" t="s">
        <v>75</v>
      </c>
      <c r="AA2541" s="9" t="s">
        <v>12342</v>
      </c>
      <c r="AB2541" s="9" t="s">
        <v>47</v>
      </c>
      <c r="AC2541" s="9"/>
      <c r="AD2541" s="9" t="b">
        <v>0</v>
      </c>
      <c r="AE2541" s="9"/>
      <c r="AF2541" s="9"/>
      <c r="AG2541" s="14">
        <f t="shared" si="39"/>
        <v>43335</v>
      </c>
    </row>
    <row r="2542" spans="1:33">
      <c r="A2542" s="9" t="s">
        <v>12343</v>
      </c>
      <c r="B2542" s="9" t="s">
        <v>12343</v>
      </c>
      <c r="C2542" s="9" t="s">
        <v>12344</v>
      </c>
      <c r="D2542" s="9" t="s">
        <v>12345</v>
      </c>
      <c r="E2542" s="9" t="s">
        <v>36</v>
      </c>
      <c r="F2542" s="9" t="s">
        <v>37</v>
      </c>
      <c r="G2542" s="9" t="s">
        <v>38</v>
      </c>
      <c r="H2542" s="9"/>
      <c r="I2542" s="9"/>
      <c r="J2542" s="9" t="s">
        <v>39</v>
      </c>
      <c r="K2542" s="9" t="s">
        <v>9430</v>
      </c>
      <c r="L2542" s="9" t="s">
        <v>1611</v>
      </c>
      <c r="M2542" s="9" t="s">
        <v>1612</v>
      </c>
      <c r="N2542" s="9" t="s">
        <v>36</v>
      </c>
      <c r="O2542" s="9">
        <v>1</v>
      </c>
      <c r="P2542" s="9" t="s">
        <v>43</v>
      </c>
      <c r="Q2542" s="9">
        <v>25.99</v>
      </c>
      <c r="R2542" s="9"/>
      <c r="S2542" s="9"/>
      <c r="T2542" s="9"/>
      <c r="U2542" s="9"/>
      <c r="V2542" s="9"/>
      <c r="W2542" s="9"/>
      <c r="X2542" s="9"/>
      <c r="Y2542" s="9" t="s">
        <v>2456</v>
      </c>
      <c r="Z2542" s="9" t="s">
        <v>56</v>
      </c>
      <c r="AA2542" s="9" t="s">
        <v>12346</v>
      </c>
      <c r="AB2542" s="9" t="s">
        <v>47</v>
      </c>
      <c r="AC2542" s="9"/>
      <c r="AD2542" s="9" t="b">
        <v>0</v>
      </c>
      <c r="AE2542" s="9"/>
      <c r="AF2542" s="9"/>
      <c r="AG2542" s="14">
        <f t="shared" si="39"/>
        <v>43335</v>
      </c>
    </row>
    <row r="2543" spans="1:33">
      <c r="A2543" s="9" t="s">
        <v>12347</v>
      </c>
      <c r="B2543" s="9" t="s">
        <v>12347</v>
      </c>
      <c r="C2543" s="9" t="s">
        <v>12348</v>
      </c>
      <c r="D2543" s="9" t="s">
        <v>12349</v>
      </c>
      <c r="E2543" s="9" t="s">
        <v>36</v>
      </c>
      <c r="F2543" s="9" t="s">
        <v>37</v>
      </c>
      <c r="G2543" s="9" t="s">
        <v>38</v>
      </c>
      <c r="H2543" s="9"/>
      <c r="I2543" s="9"/>
      <c r="J2543" s="9" t="s">
        <v>90</v>
      </c>
      <c r="K2543" s="9" t="s">
        <v>176</v>
      </c>
      <c r="L2543" s="9" t="s">
        <v>557</v>
      </c>
      <c r="M2543" s="9" t="s">
        <v>558</v>
      </c>
      <c r="N2543" s="9" t="s">
        <v>36</v>
      </c>
      <c r="O2543" s="9">
        <v>1</v>
      </c>
      <c r="P2543" s="9" t="s">
        <v>43</v>
      </c>
      <c r="Q2543" s="9">
        <v>15.99</v>
      </c>
      <c r="R2543" s="9"/>
      <c r="S2543" s="9">
        <v>3.92</v>
      </c>
      <c r="T2543" s="9"/>
      <c r="U2543" s="9"/>
      <c r="V2543" s="9"/>
      <c r="W2543" s="9"/>
      <c r="X2543" s="9">
        <v>3.92</v>
      </c>
      <c r="Y2543" s="9" t="s">
        <v>6413</v>
      </c>
      <c r="Z2543" s="9" t="s">
        <v>359</v>
      </c>
      <c r="AA2543" s="9" t="s">
        <v>6414</v>
      </c>
      <c r="AB2543" s="9" t="s">
        <v>47</v>
      </c>
      <c r="AC2543" s="9" t="s">
        <v>97</v>
      </c>
      <c r="AD2543" s="9" t="b">
        <v>0</v>
      </c>
      <c r="AE2543" s="9"/>
      <c r="AF2543" s="9"/>
      <c r="AG2543" s="14">
        <f t="shared" si="39"/>
        <v>43335</v>
      </c>
    </row>
    <row r="2544" spans="1:33">
      <c r="A2544" s="9" t="s">
        <v>12350</v>
      </c>
      <c r="B2544" s="9" t="s">
        <v>12350</v>
      </c>
      <c r="C2544" s="9" t="s">
        <v>12351</v>
      </c>
      <c r="D2544" s="9" t="s">
        <v>12352</v>
      </c>
      <c r="E2544" s="9" t="s">
        <v>36</v>
      </c>
      <c r="F2544" s="9" t="s">
        <v>37</v>
      </c>
      <c r="G2544" s="9" t="s">
        <v>38</v>
      </c>
      <c r="H2544" s="9"/>
      <c r="I2544" s="9"/>
      <c r="J2544" s="9" t="s">
        <v>51</v>
      </c>
      <c r="K2544" s="9" t="s">
        <v>217</v>
      </c>
      <c r="L2544" s="9" t="s">
        <v>4410</v>
      </c>
      <c r="M2544" s="9" t="s">
        <v>4411</v>
      </c>
      <c r="N2544" s="9" t="s">
        <v>36</v>
      </c>
      <c r="O2544" s="9">
        <v>1</v>
      </c>
      <c r="P2544" s="9" t="s">
        <v>43</v>
      </c>
      <c r="Q2544" s="9">
        <v>29.99</v>
      </c>
      <c r="R2544" s="9"/>
      <c r="S2544" s="9">
        <v>12.98</v>
      </c>
      <c r="T2544" s="9"/>
      <c r="U2544" s="9"/>
      <c r="V2544" s="9"/>
      <c r="W2544" s="9"/>
      <c r="X2544" s="9"/>
      <c r="Y2544" s="9" t="s">
        <v>380</v>
      </c>
      <c r="Z2544" s="9" t="s">
        <v>56</v>
      </c>
      <c r="AA2544" s="9" t="s">
        <v>12353</v>
      </c>
      <c r="AB2544" s="9" t="s">
        <v>47</v>
      </c>
      <c r="AC2544" s="9"/>
      <c r="AD2544" s="9" t="b">
        <v>0</v>
      </c>
      <c r="AE2544" s="9"/>
      <c r="AF2544" s="9"/>
      <c r="AG2544" s="14">
        <f t="shared" si="39"/>
        <v>43335</v>
      </c>
    </row>
    <row r="2545" spans="1:33">
      <c r="A2545" s="9" t="s">
        <v>12354</v>
      </c>
      <c r="B2545" s="9" t="s">
        <v>12354</v>
      </c>
      <c r="C2545" s="9" t="s">
        <v>12355</v>
      </c>
      <c r="D2545" s="9" t="s">
        <v>12356</v>
      </c>
      <c r="E2545" s="9" t="s">
        <v>36</v>
      </c>
      <c r="F2545" s="9" t="s">
        <v>37</v>
      </c>
      <c r="G2545" s="9" t="s">
        <v>38</v>
      </c>
      <c r="H2545" s="9"/>
      <c r="I2545" s="9"/>
      <c r="J2545" s="9" t="s">
        <v>39</v>
      </c>
      <c r="K2545" s="9" t="s">
        <v>5170</v>
      </c>
      <c r="L2545" s="9" t="s">
        <v>5171</v>
      </c>
      <c r="M2545" s="9" t="s">
        <v>5172</v>
      </c>
      <c r="N2545" s="9" t="s">
        <v>36</v>
      </c>
      <c r="O2545" s="9">
        <v>1</v>
      </c>
      <c r="P2545" s="9" t="s">
        <v>43</v>
      </c>
      <c r="Q2545" s="9">
        <v>20.99</v>
      </c>
      <c r="R2545" s="9"/>
      <c r="S2545" s="9">
        <v>3.98</v>
      </c>
      <c r="T2545" s="9"/>
      <c r="U2545" s="9"/>
      <c r="V2545" s="9"/>
      <c r="W2545" s="9"/>
      <c r="X2545" s="9"/>
      <c r="Y2545" s="9" t="s">
        <v>119</v>
      </c>
      <c r="Z2545" s="9" t="s">
        <v>56</v>
      </c>
      <c r="AA2545" s="9" t="s">
        <v>11820</v>
      </c>
      <c r="AB2545" s="9" t="s">
        <v>47</v>
      </c>
      <c r="AC2545" s="9"/>
      <c r="AD2545" s="9" t="b">
        <v>0</v>
      </c>
      <c r="AE2545" s="9"/>
      <c r="AF2545" s="9"/>
      <c r="AG2545" s="14">
        <f t="shared" si="39"/>
        <v>43335</v>
      </c>
    </row>
    <row r="2546" spans="1:33">
      <c r="A2546" s="9" t="s">
        <v>12357</v>
      </c>
      <c r="B2546" s="9" t="s">
        <v>12357</v>
      </c>
      <c r="C2546" s="9" t="s">
        <v>12358</v>
      </c>
      <c r="D2546" s="9" t="s">
        <v>12359</v>
      </c>
      <c r="E2546" s="9" t="s">
        <v>36</v>
      </c>
      <c r="F2546" s="9" t="s">
        <v>37</v>
      </c>
      <c r="G2546" s="9" t="s">
        <v>38</v>
      </c>
      <c r="H2546" s="9"/>
      <c r="I2546" s="9"/>
      <c r="J2546" s="9" t="s">
        <v>70</v>
      </c>
      <c r="K2546" s="9" t="s">
        <v>176</v>
      </c>
      <c r="L2546" s="9" t="s">
        <v>1401</v>
      </c>
      <c r="M2546" s="9" t="s">
        <v>1402</v>
      </c>
      <c r="N2546" s="9" t="s">
        <v>36</v>
      </c>
      <c r="O2546" s="9">
        <v>1</v>
      </c>
      <c r="P2546" s="9" t="s">
        <v>43</v>
      </c>
      <c r="Q2546" s="9">
        <v>15.99</v>
      </c>
      <c r="R2546" s="9"/>
      <c r="S2546" s="9"/>
      <c r="T2546" s="9"/>
      <c r="U2546" s="9"/>
      <c r="V2546" s="9"/>
      <c r="W2546" s="9"/>
      <c r="X2546" s="9"/>
      <c r="Y2546" s="9" t="s">
        <v>439</v>
      </c>
      <c r="Z2546" s="9" t="s">
        <v>56</v>
      </c>
      <c r="AA2546" s="9" t="s">
        <v>12360</v>
      </c>
      <c r="AB2546" s="9" t="s">
        <v>47</v>
      </c>
      <c r="AC2546" s="9"/>
      <c r="AD2546" s="9" t="b">
        <v>0</v>
      </c>
      <c r="AE2546" s="9"/>
      <c r="AF2546" s="9"/>
      <c r="AG2546" s="14">
        <f t="shared" si="39"/>
        <v>43335</v>
      </c>
    </row>
    <row r="2547" spans="1:33">
      <c r="A2547" s="9" t="s">
        <v>12361</v>
      </c>
      <c r="B2547" s="9" t="s">
        <v>12361</v>
      </c>
      <c r="C2547" s="9" t="s">
        <v>12362</v>
      </c>
      <c r="D2547" s="9" t="s">
        <v>12363</v>
      </c>
      <c r="E2547" s="9" t="s">
        <v>36</v>
      </c>
      <c r="F2547" s="9" t="s">
        <v>37</v>
      </c>
      <c r="G2547" s="9" t="s">
        <v>38</v>
      </c>
      <c r="H2547" s="9"/>
      <c r="I2547" s="9"/>
      <c r="J2547" s="9" t="s">
        <v>39</v>
      </c>
      <c r="K2547" s="9" t="s">
        <v>176</v>
      </c>
      <c r="L2547" s="9" t="s">
        <v>3071</v>
      </c>
      <c r="M2547" s="9" t="s">
        <v>3072</v>
      </c>
      <c r="N2547" s="9" t="s">
        <v>36</v>
      </c>
      <c r="O2547" s="9">
        <v>1</v>
      </c>
      <c r="P2547" s="9" t="s">
        <v>43</v>
      </c>
      <c r="Q2547" s="9">
        <v>15.99</v>
      </c>
      <c r="R2547" s="9"/>
      <c r="S2547" s="9"/>
      <c r="T2547" s="9"/>
      <c r="U2547" s="9"/>
      <c r="V2547" s="9"/>
      <c r="W2547" s="9"/>
      <c r="X2547" s="9"/>
      <c r="Y2547" s="9" t="s">
        <v>119</v>
      </c>
      <c r="Z2547" s="9" t="s">
        <v>586</v>
      </c>
      <c r="AA2547" s="9" t="s">
        <v>12364</v>
      </c>
      <c r="AB2547" s="9" t="s">
        <v>47</v>
      </c>
      <c r="AC2547" s="9"/>
      <c r="AD2547" s="9" t="b">
        <v>0</v>
      </c>
      <c r="AE2547" s="9"/>
      <c r="AF2547" s="9"/>
      <c r="AG2547" s="14">
        <f t="shared" si="39"/>
        <v>43335</v>
      </c>
    </row>
    <row r="2548" spans="1:33">
      <c r="A2548" s="9" t="s">
        <v>12365</v>
      </c>
      <c r="B2548" s="9" t="s">
        <v>12365</v>
      </c>
      <c r="C2548" s="9" t="s">
        <v>12366</v>
      </c>
      <c r="D2548" s="9" t="s">
        <v>12367</v>
      </c>
      <c r="E2548" s="9" t="s">
        <v>36</v>
      </c>
      <c r="F2548" s="9" t="s">
        <v>37</v>
      </c>
      <c r="G2548" s="9" t="s">
        <v>38</v>
      </c>
      <c r="H2548" s="9"/>
      <c r="I2548" s="9"/>
      <c r="J2548" s="9" t="s">
        <v>39</v>
      </c>
      <c r="K2548" s="9" t="s">
        <v>11084</v>
      </c>
      <c r="L2548" s="9" t="s">
        <v>1598</v>
      </c>
      <c r="M2548" s="9" t="s">
        <v>1599</v>
      </c>
      <c r="N2548" s="9" t="s">
        <v>36</v>
      </c>
      <c r="O2548" s="9">
        <v>1</v>
      </c>
      <c r="P2548" s="9" t="s">
        <v>43</v>
      </c>
      <c r="Q2548" s="9">
        <v>35.99</v>
      </c>
      <c r="R2548" s="9"/>
      <c r="S2548" s="9"/>
      <c r="T2548" s="9"/>
      <c r="U2548" s="9"/>
      <c r="V2548" s="9"/>
      <c r="W2548" s="9"/>
      <c r="X2548" s="9"/>
      <c r="Y2548" s="9" t="s">
        <v>228</v>
      </c>
      <c r="Z2548" s="9" t="s">
        <v>56</v>
      </c>
      <c r="AA2548" s="9" t="s">
        <v>12368</v>
      </c>
      <c r="AB2548" s="9" t="s">
        <v>47</v>
      </c>
      <c r="AC2548" s="9"/>
      <c r="AD2548" s="9" t="b">
        <v>0</v>
      </c>
      <c r="AE2548" s="9"/>
      <c r="AF2548" s="9"/>
      <c r="AG2548" s="14">
        <f t="shared" si="39"/>
        <v>43335</v>
      </c>
    </row>
    <row r="2549" spans="1:33">
      <c r="A2549" s="9" t="s">
        <v>12369</v>
      </c>
      <c r="B2549" s="9" t="s">
        <v>12369</v>
      </c>
      <c r="C2549" s="9" t="s">
        <v>12370</v>
      </c>
      <c r="D2549" s="9" t="s">
        <v>12371</v>
      </c>
      <c r="E2549" s="9" t="s">
        <v>36</v>
      </c>
      <c r="F2549" s="9" t="s">
        <v>37</v>
      </c>
      <c r="G2549" s="9" t="s">
        <v>38</v>
      </c>
      <c r="H2549" s="9"/>
      <c r="I2549" s="9"/>
      <c r="J2549" s="9" t="s">
        <v>39</v>
      </c>
      <c r="K2549" s="9" t="s">
        <v>116</v>
      </c>
      <c r="L2549" s="9" t="s">
        <v>11525</v>
      </c>
      <c r="M2549" s="9" t="s">
        <v>11526</v>
      </c>
      <c r="N2549" s="9" t="s">
        <v>36</v>
      </c>
      <c r="O2549" s="9">
        <v>1</v>
      </c>
      <c r="P2549" s="9" t="s">
        <v>43</v>
      </c>
      <c r="Q2549" s="9">
        <v>29.99</v>
      </c>
      <c r="R2549" s="9"/>
      <c r="S2549" s="9"/>
      <c r="T2549" s="9"/>
      <c r="U2549" s="9"/>
      <c r="V2549" s="9"/>
      <c r="W2549" s="9"/>
      <c r="X2549" s="9"/>
      <c r="Y2549" s="9" t="s">
        <v>7189</v>
      </c>
      <c r="Z2549" s="9" t="s">
        <v>180</v>
      </c>
      <c r="AA2549" s="9" t="s">
        <v>7190</v>
      </c>
      <c r="AB2549" s="9" t="s">
        <v>47</v>
      </c>
      <c r="AC2549" s="9"/>
      <c r="AD2549" s="9" t="b">
        <v>0</v>
      </c>
      <c r="AE2549" s="9"/>
      <c r="AF2549" s="9"/>
      <c r="AG2549" s="14">
        <f t="shared" si="39"/>
        <v>43335</v>
      </c>
    </row>
    <row r="2550" spans="1:33">
      <c r="A2550" s="9" t="s">
        <v>12372</v>
      </c>
      <c r="B2550" s="9" t="s">
        <v>12372</v>
      </c>
      <c r="C2550" s="9" t="s">
        <v>12373</v>
      </c>
      <c r="D2550" s="9" t="s">
        <v>12374</v>
      </c>
      <c r="E2550" s="9" t="s">
        <v>36</v>
      </c>
      <c r="F2550" s="9" t="s">
        <v>37</v>
      </c>
      <c r="G2550" s="9" t="s">
        <v>38</v>
      </c>
      <c r="H2550" s="9"/>
      <c r="I2550" s="9"/>
      <c r="J2550" s="9" t="s">
        <v>51</v>
      </c>
      <c r="K2550" s="9" t="s">
        <v>1691</v>
      </c>
      <c r="L2550" s="9" t="s">
        <v>1692</v>
      </c>
      <c r="M2550" s="9" t="s">
        <v>1693</v>
      </c>
      <c r="N2550" s="9" t="s">
        <v>36</v>
      </c>
      <c r="O2550" s="9">
        <v>1</v>
      </c>
      <c r="P2550" s="9" t="s">
        <v>43</v>
      </c>
      <c r="Q2550" s="9">
        <v>32.99</v>
      </c>
      <c r="R2550" s="9"/>
      <c r="S2550" s="9">
        <v>3.99</v>
      </c>
      <c r="T2550" s="9"/>
      <c r="U2550" s="9"/>
      <c r="V2550" s="9"/>
      <c r="W2550" s="9"/>
      <c r="X2550" s="9"/>
      <c r="Y2550" s="9" t="s">
        <v>4873</v>
      </c>
      <c r="Z2550" s="9" t="s">
        <v>56</v>
      </c>
      <c r="AA2550" s="9" t="s">
        <v>12375</v>
      </c>
      <c r="AB2550" s="9" t="s">
        <v>47</v>
      </c>
      <c r="AC2550" s="9"/>
      <c r="AD2550" s="9" t="b">
        <v>0</v>
      </c>
      <c r="AE2550" s="9"/>
      <c r="AF2550" s="9"/>
      <c r="AG2550" s="14">
        <f t="shared" si="39"/>
        <v>43335</v>
      </c>
    </row>
    <row r="2551" spans="1:33">
      <c r="A2551" s="9" t="s">
        <v>12376</v>
      </c>
      <c r="B2551" s="9" t="s">
        <v>12377</v>
      </c>
      <c r="C2551" s="9" t="s">
        <v>12378</v>
      </c>
      <c r="D2551" s="9" t="s">
        <v>12379</v>
      </c>
      <c r="E2551" s="9" t="s">
        <v>36</v>
      </c>
      <c r="F2551" s="9" t="s">
        <v>37</v>
      </c>
      <c r="G2551" s="9" t="s">
        <v>532</v>
      </c>
      <c r="H2551" s="9"/>
      <c r="I2551" s="9"/>
      <c r="J2551" s="9" t="s">
        <v>90</v>
      </c>
      <c r="K2551" s="9" t="s">
        <v>12380</v>
      </c>
      <c r="L2551" s="9" t="s">
        <v>12381</v>
      </c>
      <c r="M2551" s="9" t="s">
        <v>12382</v>
      </c>
      <c r="N2551" s="9" t="s">
        <v>36</v>
      </c>
      <c r="O2551" s="9">
        <v>1</v>
      </c>
      <c r="P2551" s="9"/>
      <c r="Q2551" s="9"/>
      <c r="R2551" s="9"/>
      <c r="S2551" s="9"/>
      <c r="T2551" s="9"/>
      <c r="U2551" s="9"/>
      <c r="V2551" s="9"/>
      <c r="W2551" s="9"/>
      <c r="X2551" s="9"/>
      <c r="Y2551" s="9" t="s">
        <v>3118</v>
      </c>
      <c r="Z2551" s="9" t="s">
        <v>6961</v>
      </c>
      <c r="AA2551" s="9">
        <v>33510</v>
      </c>
      <c r="AB2551" s="9" t="s">
        <v>537</v>
      </c>
      <c r="AC2551" s="9"/>
      <c r="AD2551" s="9" t="b">
        <v>0</v>
      </c>
      <c r="AE2551" s="9"/>
      <c r="AF2551" s="9"/>
      <c r="AG2551" s="14">
        <f t="shared" si="39"/>
        <v>43335</v>
      </c>
    </row>
    <row r="2552" spans="1:33">
      <c r="A2552" s="9" t="s">
        <v>12383</v>
      </c>
      <c r="B2552" s="9" t="s">
        <v>12384</v>
      </c>
      <c r="C2552" s="9" t="s">
        <v>12385</v>
      </c>
      <c r="D2552" s="9" t="s">
        <v>12386</v>
      </c>
      <c r="E2552" s="9" t="s">
        <v>36</v>
      </c>
      <c r="F2552" s="9" t="s">
        <v>37</v>
      </c>
      <c r="G2552" s="9" t="s">
        <v>532</v>
      </c>
      <c r="H2552" s="9"/>
      <c r="I2552" s="9"/>
      <c r="J2552" s="9" t="s">
        <v>90</v>
      </c>
      <c r="K2552" s="9" t="s">
        <v>9097</v>
      </c>
      <c r="L2552" s="9" t="s">
        <v>9098</v>
      </c>
      <c r="M2552" s="9" t="s">
        <v>9099</v>
      </c>
      <c r="N2552" s="9" t="s">
        <v>36</v>
      </c>
      <c r="O2552" s="9">
        <v>1</v>
      </c>
      <c r="P2552" s="9"/>
      <c r="Q2552" s="9"/>
      <c r="R2552" s="9"/>
      <c r="S2552" s="9"/>
      <c r="T2552" s="9"/>
      <c r="U2552" s="9"/>
      <c r="V2552" s="9"/>
      <c r="W2552" s="9"/>
      <c r="X2552" s="9"/>
      <c r="Y2552" s="9" t="s">
        <v>12387</v>
      </c>
      <c r="Z2552" s="9" t="s">
        <v>12388</v>
      </c>
      <c r="AA2552" s="9">
        <v>30132</v>
      </c>
      <c r="AB2552" s="9" t="s">
        <v>537</v>
      </c>
      <c r="AC2552" s="9"/>
      <c r="AD2552" s="9" t="b">
        <v>0</v>
      </c>
      <c r="AE2552" s="9"/>
      <c r="AF2552" s="9"/>
      <c r="AG2552" s="14">
        <f t="shared" si="39"/>
        <v>43335</v>
      </c>
    </row>
    <row r="2553" spans="1:33">
      <c r="A2553" s="9" t="s">
        <v>12383</v>
      </c>
      <c r="B2553" s="9" t="s">
        <v>12384</v>
      </c>
      <c r="C2553" s="9" t="s">
        <v>12385</v>
      </c>
      <c r="D2553" s="9" t="s">
        <v>12386</v>
      </c>
      <c r="E2553" s="9" t="s">
        <v>36</v>
      </c>
      <c r="F2553" s="9" t="s">
        <v>37</v>
      </c>
      <c r="G2553" s="9" t="s">
        <v>532</v>
      </c>
      <c r="H2553" s="9"/>
      <c r="I2553" s="9"/>
      <c r="J2553" s="9" t="s">
        <v>90</v>
      </c>
      <c r="K2553" s="9" t="s">
        <v>9337</v>
      </c>
      <c r="L2553" s="9" t="s">
        <v>9338</v>
      </c>
      <c r="M2553" s="9" t="s">
        <v>9339</v>
      </c>
      <c r="N2553" s="9" t="s">
        <v>36</v>
      </c>
      <c r="O2553" s="9">
        <v>1</v>
      </c>
      <c r="P2553" s="9"/>
      <c r="Q2553" s="9"/>
      <c r="R2553" s="9"/>
      <c r="S2553" s="9"/>
      <c r="T2553" s="9"/>
      <c r="U2553" s="9"/>
      <c r="V2553" s="9"/>
      <c r="W2553" s="9"/>
      <c r="X2553" s="9"/>
      <c r="Y2553" s="9" t="s">
        <v>12387</v>
      </c>
      <c r="Z2553" s="9" t="s">
        <v>12388</v>
      </c>
      <c r="AA2553" s="9">
        <v>30132</v>
      </c>
      <c r="AB2553" s="9" t="s">
        <v>537</v>
      </c>
      <c r="AC2553" s="9"/>
      <c r="AD2553" s="9" t="b">
        <v>0</v>
      </c>
      <c r="AE2553" s="9"/>
      <c r="AF2553" s="9"/>
      <c r="AG2553" s="14">
        <f t="shared" si="39"/>
        <v>43335</v>
      </c>
    </row>
    <row r="2554" spans="1:33">
      <c r="A2554" s="9" t="s">
        <v>12389</v>
      </c>
      <c r="B2554" s="9" t="s">
        <v>12390</v>
      </c>
      <c r="C2554" s="9" t="s">
        <v>12391</v>
      </c>
      <c r="D2554" s="9" t="s">
        <v>12392</v>
      </c>
      <c r="E2554" s="9" t="s">
        <v>80</v>
      </c>
      <c r="F2554" s="9" t="s">
        <v>37</v>
      </c>
      <c r="G2554" s="9" t="s">
        <v>532</v>
      </c>
      <c r="H2554" s="9"/>
      <c r="I2554" s="9"/>
      <c r="J2554" s="9" t="s">
        <v>90</v>
      </c>
      <c r="K2554" s="9" t="s">
        <v>9097</v>
      </c>
      <c r="L2554" s="9" t="s">
        <v>9098</v>
      </c>
      <c r="M2554" s="9" t="s">
        <v>9099</v>
      </c>
      <c r="N2554" s="9" t="s">
        <v>84</v>
      </c>
      <c r="O2554" s="9">
        <v>1</v>
      </c>
      <c r="P2554" s="9"/>
      <c r="Q2554" s="9"/>
      <c r="R2554" s="9"/>
      <c r="S2554" s="9"/>
      <c r="T2554" s="9"/>
      <c r="U2554" s="9"/>
      <c r="V2554" s="9"/>
      <c r="W2554" s="9"/>
      <c r="X2554" s="9"/>
      <c r="Y2554" s="9" t="s">
        <v>12387</v>
      </c>
      <c r="Z2554" s="9" t="s">
        <v>12388</v>
      </c>
      <c r="AA2554" s="9">
        <v>30132</v>
      </c>
      <c r="AB2554" s="9" t="s">
        <v>537</v>
      </c>
      <c r="AC2554" s="9"/>
      <c r="AD2554" s="9" t="b">
        <v>0</v>
      </c>
      <c r="AE2554" s="9"/>
      <c r="AF2554" s="9"/>
      <c r="AG2554" s="14">
        <f t="shared" si="39"/>
        <v>43335</v>
      </c>
    </row>
    <row r="2555" spans="1:33">
      <c r="A2555" s="9" t="s">
        <v>12393</v>
      </c>
      <c r="B2555" s="9" t="s">
        <v>12394</v>
      </c>
      <c r="C2555" s="9" t="s">
        <v>12395</v>
      </c>
      <c r="D2555" s="9" t="s">
        <v>12396</v>
      </c>
      <c r="E2555" s="9" t="s">
        <v>36</v>
      </c>
      <c r="F2555" s="9" t="s">
        <v>37</v>
      </c>
      <c r="G2555" s="9" t="s">
        <v>532</v>
      </c>
      <c r="H2555" s="9"/>
      <c r="I2555" s="9"/>
      <c r="J2555" s="9" t="s">
        <v>90</v>
      </c>
      <c r="K2555" s="9" t="s">
        <v>12397</v>
      </c>
      <c r="L2555" s="9" t="s">
        <v>12398</v>
      </c>
      <c r="M2555" s="9" t="s">
        <v>11941</v>
      </c>
      <c r="N2555" s="9" t="s">
        <v>36</v>
      </c>
      <c r="O2555" s="9">
        <v>1</v>
      </c>
      <c r="P2555" s="9"/>
      <c r="Q2555" s="9"/>
      <c r="R2555" s="9"/>
      <c r="S2555" s="9"/>
      <c r="T2555" s="9"/>
      <c r="U2555" s="9"/>
      <c r="V2555" s="9"/>
      <c r="W2555" s="9"/>
      <c r="X2555" s="9"/>
      <c r="Y2555" s="9" t="s">
        <v>12399</v>
      </c>
      <c r="Z2555" s="9" t="s">
        <v>12400</v>
      </c>
      <c r="AA2555" s="9">
        <v>97386</v>
      </c>
      <c r="AB2555" s="9" t="s">
        <v>537</v>
      </c>
      <c r="AC2555" s="9"/>
      <c r="AD2555" s="9" t="b">
        <v>0</v>
      </c>
      <c r="AE2555" s="9"/>
      <c r="AF2555" s="9"/>
      <c r="AG2555" s="14">
        <f t="shared" si="39"/>
        <v>43335</v>
      </c>
    </row>
    <row r="2556" spans="1:33">
      <c r="A2556" s="9" t="s">
        <v>12401</v>
      </c>
      <c r="B2556" s="9" t="s">
        <v>12401</v>
      </c>
      <c r="C2556" s="9" t="s">
        <v>12402</v>
      </c>
      <c r="D2556" s="9" t="s">
        <v>12403</v>
      </c>
      <c r="E2556" s="9" t="s">
        <v>80</v>
      </c>
      <c r="F2556" s="9" t="s">
        <v>37</v>
      </c>
      <c r="G2556" s="9" t="s">
        <v>38</v>
      </c>
      <c r="H2556" s="9"/>
      <c r="I2556" s="9"/>
      <c r="J2556" s="9" t="s">
        <v>90</v>
      </c>
      <c r="K2556" s="9" t="s">
        <v>10337</v>
      </c>
      <c r="L2556" s="9" t="s">
        <v>2676</v>
      </c>
      <c r="M2556" s="9" t="s">
        <v>2677</v>
      </c>
      <c r="N2556" s="9" t="s">
        <v>80</v>
      </c>
      <c r="O2556" s="9">
        <v>0</v>
      </c>
      <c r="P2556" s="9"/>
      <c r="Q2556" s="9"/>
      <c r="R2556" s="9"/>
      <c r="S2556" s="9"/>
      <c r="T2556" s="9"/>
      <c r="U2556" s="9"/>
      <c r="V2556" s="9"/>
      <c r="W2556" s="9"/>
      <c r="X2556" s="9"/>
      <c r="Y2556" s="9" t="s">
        <v>519</v>
      </c>
      <c r="Z2556" s="9" t="s">
        <v>56</v>
      </c>
      <c r="AA2556" s="9" t="s">
        <v>11824</v>
      </c>
      <c r="AB2556" s="9" t="s">
        <v>47</v>
      </c>
      <c r="AC2556" s="9"/>
      <c r="AD2556" s="9" t="b">
        <v>0</v>
      </c>
      <c r="AE2556" s="9"/>
      <c r="AF2556" s="9"/>
      <c r="AG2556" s="14">
        <f t="shared" si="39"/>
        <v>43336</v>
      </c>
    </row>
    <row r="2557" spans="1:33">
      <c r="A2557" s="9" t="s">
        <v>12404</v>
      </c>
      <c r="B2557" s="9" t="s">
        <v>12404</v>
      </c>
      <c r="C2557" s="9" t="s">
        <v>12405</v>
      </c>
      <c r="D2557" s="9" t="s">
        <v>12406</v>
      </c>
      <c r="E2557" s="9" t="s">
        <v>36</v>
      </c>
      <c r="F2557" s="9" t="s">
        <v>37</v>
      </c>
      <c r="G2557" s="9" t="s">
        <v>38</v>
      </c>
      <c r="H2557" s="9"/>
      <c r="I2557" s="9"/>
      <c r="J2557" s="9" t="s">
        <v>39</v>
      </c>
      <c r="K2557" s="9" t="s">
        <v>91</v>
      </c>
      <c r="L2557" s="9" t="s">
        <v>922</v>
      </c>
      <c r="M2557" s="9" t="s">
        <v>923</v>
      </c>
      <c r="N2557" s="9" t="s">
        <v>36</v>
      </c>
      <c r="O2557" s="9">
        <v>1</v>
      </c>
      <c r="P2557" s="9" t="s">
        <v>43</v>
      </c>
      <c r="Q2557" s="9">
        <v>22.65</v>
      </c>
      <c r="R2557" s="9"/>
      <c r="S2557" s="9"/>
      <c r="T2557" s="9"/>
      <c r="U2557" s="9"/>
      <c r="V2557" s="9"/>
      <c r="W2557" s="9"/>
      <c r="X2557" s="9"/>
      <c r="Y2557" s="9" t="s">
        <v>345</v>
      </c>
      <c r="Z2557" s="9" t="s">
        <v>149</v>
      </c>
      <c r="AA2557" s="9" t="s">
        <v>11483</v>
      </c>
      <c r="AB2557" s="9" t="s">
        <v>47</v>
      </c>
      <c r="AC2557" s="9"/>
      <c r="AD2557" s="9" t="b">
        <v>0</v>
      </c>
      <c r="AE2557" s="9"/>
      <c r="AF2557" s="9"/>
      <c r="AG2557" s="14">
        <f t="shared" si="39"/>
        <v>43336</v>
      </c>
    </row>
    <row r="2558" spans="1:33">
      <c r="A2558" s="9" t="s">
        <v>12407</v>
      </c>
      <c r="B2558" s="9" t="s">
        <v>12407</v>
      </c>
      <c r="C2558" s="9" t="s">
        <v>12408</v>
      </c>
      <c r="D2558" s="9" t="s">
        <v>12409</v>
      </c>
      <c r="E2558" s="9" t="s">
        <v>36</v>
      </c>
      <c r="F2558" s="9" t="s">
        <v>37</v>
      </c>
      <c r="G2558" s="9" t="s">
        <v>38</v>
      </c>
      <c r="H2558" s="9"/>
      <c r="I2558" s="9"/>
      <c r="J2558" s="9" t="s">
        <v>39</v>
      </c>
      <c r="K2558" s="9" t="s">
        <v>10616</v>
      </c>
      <c r="L2558" s="9" t="s">
        <v>10617</v>
      </c>
      <c r="M2558" s="9" t="s">
        <v>10618</v>
      </c>
      <c r="N2558" s="9" t="s">
        <v>36</v>
      </c>
      <c r="O2558" s="9">
        <v>1</v>
      </c>
      <c r="P2558" s="9" t="s">
        <v>43</v>
      </c>
      <c r="Q2558" s="9">
        <v>19.99</v>
      </c>
      <c r="R2558" s="9"/>
      <c r="S2558" s="9"/>
      <c r="T2558" s="9"/>
      <c r="U2558" s="9"/>
      <c r="V2558" s="9"/>
      <c r="W2558" s="9"/>
      <c r="X2558" s="9"/>
      <c r="Y2558" s="9" t="s">
        <v>119</v>
      </c>
      <c r="Z2558" s="9" t="s">
        <v>56</v>
      </c>
      <c r="AA2558" s="9" t="s">
        <v>12410</v>
      </c>
      <c r="AB2558" s="9" t="s">
        <v>47</v>
      </c>
      <c r="AC2558" s="9"/>
      <c r="AD2558" s="9" t="b">
        <v>0</v>
      </c>
      <c r="AE2558" s="9"/>
      <c r="AF2558" s="9"/>
      <c r="AG2558" s="14">
        <f t="shared" si="39"/>
        <v>43336</v>
      </c>
    </row>
    <row r="2559" spans="1:33">
      <c r="A2559" s="9" t="s">
        <v>12411</v>
      </c>
      <c r="B2559" s="9" t="s">
        <v>12411</v>
      </c>
      <c r="C2559" s="9" t="s">
        <v>12412</v>
      </c>
      <c r="D2559" s="9" t="s">
        <v>12413</v>
      </c>
      <c r="E2559" s="9" t="s">
        <v>11503</v>
      </c>
      <c r="F2559" s="9" t="s">
        <v>37</v>
      </c>
      <c r="G2559" s="9" t="s">
        <v>38</v>
      </c>
      <c r="H2559" s="9"/>
      <c r="I2559" s="9"/>
      <c r="J2559" s="9" t="s">
        <v>90</v>
      </c>
      <c r="K2559" s="9" t="s">
        <v>4510</v>
      </c>
      <c r="L2559" s="9" t="s">
        <v>4511</v>
      </c>
      <c r="M2559" s="9" t="s">
        <v>4512</v>
      </c>
      <c r="N2559" s="9" t="s">
        <v>84</v>
      </c>
      <c r="O2559" s="9">
        <v>1</v>
      </c>
      <c r="P2559" s="9" t="s">
        <v>43</v>
      </c>
      <c r="Q2559" s="9">
        <v>29.99</v>
      </c>
      <c r="R2559" s="9"/>
      <c r="S2559" s="9"/>
      <c r="T2559" s="9"/>
      <c r="U2559" s="9"/>
      <c r="V2559" s="9"/>
      <c r="W2559" s="9"/>
      <c r="X2559" s="9"/>
      <c r="Y2559" s="9" t="s">
        <v>358</v>
      </c>
      <c r="Z2559" s="9" t="s">
        <v>359</v>
      </c>
      <c r="AA2559" s="9" t="s">
        <v>12414</v>
      </c>
      <c r="AB2559" s="9" t="s">
        <v>47</v>
      </c>
      <c r="AC2559" s="9"/>
      <c r="AD2559" s="9" t="b">
        <v>0</v>
      </c>
      <c r="AE2559" s="9"/>
      <c r="AF2559" s="9"/>
      <c r="AG2559" s="14">
        <f t="shared" si="39"/>
        <v>43336</v>
      </c>
    </row>
    <row r="2560" spans="1:33">
      <c r="A2560" s="9" t="s">
        <v>12411</v>
      </c>
      <c r="B2560" s="9" t="s">
        <v>12411</v>
      </c>
      <c r="C2560" s="9" t="s">
        <v>12412</v>
      </c>
      <c r="D2560" s="9" t="s">
        <v>12413</v>
      </c>
      <c r="E2560" s="9" t="s">
        <v>11503</v>
      </c>
      <c r="F2560" s="9" t="s">
        <v>37</v>
      </c>
      <c r="G2560" s="9" t="s">
        <v>38</v>
      </c>
      <c r="H2560" s="9"/>
      <c r="I2560" s="9"/>
      <c r="J2560" s="9" t="s">
        <v>90</v>
      </c>
      <c r="K2560" s="9" t="s">
        <v>12415</v>
      </c>
      <c r="L2560" s="9" t="s">
        <v>1922</v>
      </c>
      <c r="M2560" s="9" t="s">
        <v>1923</v>
      </c>
      <c r="N2560" s="9" t="s">
        <v>84</v>
      </c>
      <c r="O2560" s="9">
        <v>1</v>
      </c>
      <c r="P2560" s="9" t="s">
        <v>43</v>
      </c>
      <c r="Q2560" s="9">
        <v>35.99</v>
      </c>
      <c r="R2560" s="9"/>
      <c r="S2560" s="9"/>
      <c r="T2560" s="9"/>
      <c r="U2560" s="9"/>
      <c r="V2560" s="9"/>
      <c r="W2560" s="9"/>
      <c r="X2560" s="9"/>
      <c r="Y2560" s="9" t="s">
        <v>358</v>
      </c>
      <c r="Z2560" s="9" t="s">
        <v>359</v>
      </c>
      <c r="AA2560" s="9" t="s">
        <v>12414</v>
      </c>
      <c r="AB2560" s="9" t="s">
        <v>47</v>
      </c>
      <c r="AC2560" s="9"/>
      <c r="AD2560" s="9" t="b">
        <v>0</v>
      </c>
      <c r="AE2560" s="9"/>
      <c r="AF2560" s="9"/>
      <c r="AG2560" s="14">
        <f t="shared" si="39"/>
        <v>43336</v>
      </c>
    </row>
    <row r="2561" spans="1:33">
      <c r="A2561" s="9" t="s">
        <v>12416</v>
      </c>
      <c r="B2561" s="9" t="s">
        <v>12416</v>
      </c>
      <c r="C2561" s="9" t="s">
        <v>12417</v>
      </c>
      <c r="D2561" s="9" t="s">
        <v>12418</v>
      </c>
      <c r="E2561" s="9" t="s">
        <v>36</v>
      </c>
      <c r="F2561" s="9" t="s">
        <v>37</v>
      </c>
      <c r="G2561" s="9" t="s">
        <v>38</v>
      </c>
      <c r="H2561" s="9"/>
      <c r="I2561" s="9"/>
      <c r="J2561" s="9" t="s">
        <v>39</v>
      </c>
      <c r="K2561" s="9" t="s">
        <v>10033</v>
      </c>
      <c r="L2561" s="9" t="s">
        <v>335</v>
      </c>
      <c r="M2561" s="9" t="s">
        <v>336</v>
      </c>
      <c r="N2561" s="9" t="s">
        <v>36</v>
      </c>
      <c r="O2561" s="9">
        <v>1</v>
      </c>
      <c r="P2561" s="9" t="s">
        <v>43</v>
      </c>
      <c r="Q2561" s="9">
        <v>19.99</v>
      </c>
      <c r="R2561" s="9"/>
      <c r="S2561" s="9"/>
      <c r="T2561" s="9"/>
      <c r="U2561" s="9"/>
      <c r="V2561" s="9"/>
      <c r="W2561" s="9"/>
      <c r="X2561" s="9"/>
      <c r="Y2561" s="9" t="s">
        <v>12419</v>
      </c>
      <c r="Z2561" s="9" t="s">
        <v>56</v>
      </c>
      <c r="AA2561" s="9" t="s">
        <v>12420</v>
      </c>
      <c r="AB2561" s="9" t="s">
        <v>47</v>
      </c>
      <c r="AC2561" s="9"/>
      <c r="AD2561" s="9" t="b">
        <v>0</v>
      </c>
      <c r="AE2561" s="9"/>
      <c r="AF2561" s="9"/>
      <c r="AG2561" s="14">
        <f t="shared" si="39"/>
        <v>43336</v>
      </c>
    </row>
    <row r="2562" spans="1:33">
      <c r="A2562" s="9" t="s">
        <v>12421</v>
      </c>
      <c r="B2562" s="9" t="s">
        <v>12421</v>
      </c>
      <c r="C2562" s="9" t="s">
        <v>12422</v>
      </c>
      <c r="D2562" s="9" t="s">
        <v>12423</v>
      </c>
      <c r="E2562" s="9" t="s">
        <v>36</v>
      </c>
      <c r="F2562" s="9" t="s">
        <v>37</v>
      </c>
      <c r="G2562" s="9" t="s">
        <v>38</v>
      </c>
      <c r="H2562" s="9"/>
      <c r="I2562" s="9"/>
      <c r="J2562" s="9" t="s">
        <v>39</v>
      </c>
      <c r="K2562" s="9" t="s">
        <v>116</v>
      </c>
      <c r="L2562" s="9" t="s">
        <v>1545</v>
      </c>
      <c r="M2562" s="9" t="s">
        <v>1546</v>
      </c>
      <c r="N2562" s="9" t="s">
        <v>36</v>
      </c>
      <c r="O2562" s="9">
        <v>1</v>
      </c>
      <c r="P2562" s="9" t="s">
        <v>43</v>
      </c>
      <c r="Q2562" s="9">
        <v>29.99</v>
      </c>
      <c r="R2562" s="9"/>
      <c r="S2562" s="9"/>
      <c r="T2562" s="9"/>
      <c r="U2562" s="9"/>
      <c r="V2562" s="9"/>
      <c r="W2562" s="9"/>
      <c r="X2562" s="9"/>
      <c r="Y2562" s="9" t="s">
        <v>12424</v>
      </c>
      <c r="Z2562" s="9" t="s">
        <v>56</v>
      </c>
      <c r="AA2562" s="9" t="s">
        <v>12425</v>
      </c>
      <c r="AB2562" s="9" t="s">
        <v>47</v>
      </c>
      <c r="AC2562" s="9"/>
      <c r="AD2562" s="9" t="b">
        <v>0</v>
      </c>
      <c r="AE2562" s="9"/>
      <c r="AF2562" s="9"/>
      <c r="AG2562" s="14">
        <f t="shared" ref="AG2562:AG2625" si="40">DATEVALUE(LEFT(C2562,10))</f>
        <v>43336</v>
      </c>
    </row>
    <row r="2563" spans="1:33">
      <c r="A2563" s="9" t="s">
        <v>12426</v>
      </c>
      <c r="B2563" s="9" t="s">
        <v>12426</v>
      </c>
      <c r="C2563" s="9" t="s">
        <v>12427</v>
      </c>
      <c r="D2563" s="9" t="s">
        <v>12428</v>
      </c>
      <c r="E2563" s="9" t="s">
        <v>36</v>
      </c>
      <c r="F2563" s="9" t="s">
        <v>37</v>
      </c>
      <c r="G2563" s="9" t="s">
        <v>38</v>
      </c>
      <c r="H2563" s="9"/>
      <c r="I2563" s="9"/>
      <c r="J2563" s="9" t="s">
        <v>39</v>
      </c>
      <c r="K2563" s="9" t="s">
        <v>280</v>
      </c>
      <c r="L2563" s="9" t="s">
        <v>2863</v>
      </c>
      <c r="M2563" s="9" t="s">
        <v>2864</v>
      </c>
      <c r="N2563" s="9" t="s">
        <v>36</v>
      </c>
      <c r="O2563" s="9">
        <v>1</v>
      </c>
      <c r="P2563" s="9" t="s">
        <v>43</v>
      </c>
      <c r="Q2563" s="9">
        <v>19.99</v>
      </c>
      <c r="R2563" s="9"/>
      <c r="S2563" s="9"/>
      <c r="T2563" s="9"/>
      <c r="U2563" s="9"/>
      <c r="V2563" s="9"/>
      <c r="W2563" s="9"/>
      <c r="X2563" s="9"/>
      <c r="Y2563" s="9" t="s">
        <v>380</v>
      </c>
      <c r="Z2563" s="9" t="s">
        <v>56</v>
      </c>
      <c r="AA2563" s="9" t="s">
        <v>12429</v>
      </c>
      <c r="AB2563" s="9" t="s">
        <v>47</v>
      </c>
      <c r="AC2563" s="9"/>
      <c r="AD2563" s="9" t="b">
        <v>0</v>
      </c>
      <c r="AE2563" s="9"/>
      <c r="AF2563" s="9"/>
      <c r="AG2563" s="14">
        <f t="shared" si="40"/>
        <v>43336</v>
      </c>
    </row>
    <row r="2564" spans="1:33">
      <c r="A2564" s="9" t="s">
        <v>12430</v>
      </c>
      <c r="B2564" s="9" t="s">
        <v>12430</v>
      </c>
      <c r="C2564" s="9" t="s">
        <v>12431</v>
      </c>
      <c r="D2564" s="9" t="s">
        <v>12432</v>
      </c>
      <c r="E2564" s="9" t="s">
        <v>36</v>
      </c>
      <c r="F2564" s="9" t="s">
        <v>37</v>
      </c>
      <c r="G2564" s="9" t="s">
        <v>38</v>
      </c>
      <c r="H2564" s="9"/>
      <c r="I2564" s="9"/>
      <c r="J2564" s="9" t="s">
        <v>39</v>
      </c>
      <c r="K2564" s="9" t="s">
        <v>116</v>
      </c>
      <c r="L2564" s="9" t="s">
        <v>11525</v>
      </c>
      <c r="M2564" s="9" t="s">
        <v>11526</v>
      </c>
      <c r="N2564" s="9" t="s">
        <v>36</v>
      </c>
      <c r="O2564" s="9">
        <v>1</v>
      </c>
      <c r="P2564" s="9" t="s">
        <v>43</v>
      </c>
      <c r="Q2564" s="9">
        <v>29.99</v>
      </c>
      <c r="R2564" s="9"/>
      <c r="S2564" s="9"/>
      <c r="T2564" s="9"/>
      <c r="U2564" s="9"/>
      <c r="V2564" s="9"/>
      <c r="W2564" s="9"/>
      <c r="X2564" s="9"/>
      <c r="Y2564" s="9" t="s">
        <v>264</v>
      </c>
      <c r="Z2564" s="9" t="s">
        <v>149</v>
      </c>
      <c r="AA2564" s="9" t="s">
        <v>12433</v>
      </c>
      <c r="AB2564" s="9" t="s">
        <v>47</v>
      </c>
      <c r="AC2564" s="9"/>
      <c r="AD2564" s="9" t="b">
        <v>0</v>
      </c>
      <c r="AE2564" s="9"/>
      <c r="AF2564" s="9"/>
      <c r="AG2564" s="14">
        <f t="shared" si="40"/>
        <v>43336</v>
      </c>
    </row>
    <row r="2565" spans="1:33">
      <c r="A2565" s="9" t="s">
        <v>12434</v>
      </c>
      <c r="B2565" s="9" t="s">
        <v>12434</v>
      </c>
      <c r="C2565" s="9" t="s">
        <v>12435</v>
      </c>
      <c r="D2565" s="9" t="s">
        <v>12436</v>
      </c>
      <c r="E2565" s="9" t="s">
        <v>36</v>
      </c>
      <c r="F2565" s="9" t="s">
        <v>37</v>
      </c>
      <c r="G2565" s="9" t="s">
        <v>38</v>
      </c>
      <c r="H2565" s="9"/>
      <c r="I2565" s="9"/>
      <c r="J2565" s="9" t="s">
        <v>39</v>
      </c>
      <c r="K2565" s="9" t="s">
        <v>7057</v>
      </c>
      <c r="L2565" s="9" t="s">
        <v>12437</v>
      </c>
      <c r="M2565" s="9" t="s">
        <v>12438</v>
      </c>
      <c r="N2565" s="9" t="s">
        <v>36</v>
      </c>
      <c r="O2565" s="9">
        <v>1</v>
      </c>
      <c r="P2565" s="9" t="s">
        <v>43</v>
      </c>
      <c r="Q2565" s="9">
        <v>15.99</v>
      </c>
      <c r="R2565" s="9"/>
      <c r="S2565" s="9"/>
      <c r="T2565" s="9"/>
      <c r="U2565" s="9"/>
      <c r="V2565" s="9"/>
      <c r="W2565" s="9"/>
      <c r="X2565" s="9"/>
      <c r="Y2565" s="9" t="s">
        <v>394</v>
      </c>
      <c r="Z2565" s="9" t="s">
        <v>149</v>
      </c>
      <c r="AA2565" s="9" t="s">
        <v>12439</v>
      </c>
      <c r="AB2565" s="9" t="s">
        <v>47</v>
      </c>
      <c r="AC2565" s="9"/>
      <c r="AD2565" s="9" t="b">
        <v>0</v>
      </c>
      <c r="AE2565" s="9"/>
      <c r="AF2565" s="9"/>
      <c r="AG2565" s="14">
        <f t="shared" si="40"/>
        <v>43336</v>
      </c>
    </row>
    <row r="2566" spans="1:33">
      <c r="A2566" s="9" t="s">
        <v>12440</v>
      </c>
      <c r="B2566" s="9" t="s">
        <v>12440</v>
      </c>
      <c r="C2566" s="9" t="s">
        <v>12441</v>
      </c>
      <c r="D2566" s="9" t="s">
        <v>12442</v>
      </c>
      <c r="E2566" s="9" t="s">
        <v>36</v>
      </c>
      <c r="F2566" s="9" t="s">
        <v>37</v>
      </c>
      <c r="G2566" s="9" t="s">
        <v>38</v>
      </c>
      <c r="H2566" s="9"/>
      <c r="I2566" s="9"/>
      <c r="J2566" s="9" t="s">
        <v>39</v>
      </c>
      <c r="K2566" s="9" t="s">
        <v>176</v>
      </c>
      <c r="L2566" s="9" t="s">
        <v>1004</v>
      </c>
      <c r="M2566" s="9" t="s">
        <v>1005</v>
      </c>
      <c r="N2566" s="9" t="s">
        <v>36</v>
      </c>
      <c r="O2566" s="9">
        <v>1</v>
      </c>
      <c r="P2566" s="9" t="s">
        <v>43</v>
      </c>
      <c r="Q2566" s="9">
        <v>14.99</v>
      </c>
      <c r="R2566" s="9"/>
      <c r="S2566" s="9"/>
      <c r="T2566" s="9"/>
      <c r="U2566" s="9"/>
      <c r="V2566" s="9"/>
      <c r="W2566" s="9"/>
      <c r="X2566" s="9"/>
      <c r="Y2566" s="9" t="s">
        <v>12443</v>
      </c>
      <c r="Z2566" s="9" t="s">
        <v>56</v>
      </c>
      <c r="AA2566" s="9" t="s">
        <v>12444</v>
      </c>
      <c r="AB2566" s="9" t="s">
        <v>47</v>
      </c>
      <c r="AC2566" s="9"/>
      <c r="AD2566" s="9" t="b">
        <v>0</v>
      </c>
      <c r="AE2566" s="9"/>
      <c r="AF2566" s="9"/>
      <c r="AG2566" s="14">
        <f t="shared" si="40"/>
        <v>43336</v>
      </c>
    </row>
    <row r="2567" spans="1:33">
      <c r="A2567" s="9" t="s">
        <v>12440</v>
      </c>
      <c r="B2567" s="9" t="s">
        <v>12440</v>
      </c>
      <c r="C2567" s="9" t="s">
        <v>12441</v>
      </c>
      <c r="D2567" s="9" t="s">
        <v>12442</v>
      </c>
      <c r="E2567" s="9" t="s">
        <v>36</v>
      </c>
      <c r="F2567" s="9" t="s">
        <v>37</v>
      </c>
      <c r="G2567" s="9" t="s">
        <v>38</v>
      </c>
      <c r="H2567" s="9"/>
      <c r="I2567" s="9"/>
      <c r="J2567" s="9" t="s">
        <v>39</v>
      </c>
      <c r="K2567" s="9" t="s">
        <v>176</v>
      </c>
      <c r="L2567" s="9" t="s">
        <v>2624</v>
      </c>
      <c r="M2567" s="9" t="s">
        <v>2625</v>
      </c>
      <c r="N2567" s="9" t="s">
        <v>36</v>
      </c>
      <c r="O2567" s="9">
        <v>1</v>
      </c>
      <c r="P2567" s="9" t="s">
        <v>43</v>
      </c>
      <c r="Q2567" s="9">
        <v>15.99</v>
      </c>
      <c r="R2567" s="9"/>
      <c r="S2567" s="9"/>
      <c r="T2567" s="9"/>
      <c r="U2567" s="9"/>
      <c r="V2567" s="9"/>
      <c r="W2567" s="9"/>
      <c r="X2567" s="9"/>
      <c r="Y2567" s="9" t="s">
        <v>12443</v>
      </c>
      <c r="Z2567" s="9" t="s">
        <v>56</v>
      </c>
      <c r="AA2567" s="9" t="s">
        <v>12444</v>
      </c>
      <c r="AB2567" s="9" t="s">
        <v>47</v>
      </c>
      <c r="AC2567" s="9"/>
      <c r="AD2567" s="9" t="b">
        <v>0</v>
      </c>
      <c r="AE2567" s="9"/>
      <c r="AF2567" s="9"/>
      <c r="AG2567" s="14">
        <f t="shared" si="40"/>
        <v>43336</v>
      </c>
    </row>
    <row r="2568" spans="1:33">
      <c r="A2568" s="9" t="s">
        <v>12445</v>
      </c>
      <c r="B2568" s="9" t="s">
        <v>12445</v>
      </c>
      <c r="C2568" s="9" t="s">
        <v>12446</v>
      </c>
      <c r="D2568" s="9" t="s">
        <v>12447</v>
      </c>
      <c r="E2568" s="9" t="s">
        <v>36</v>
      </c>
      <c r="F2568" s="9" t="s">
        <v>37</v>
      </c>
      <c r="G2568" s="9" t="s">
        <v>38</v>
      </c>
      <c r="H2568" s="9"/>
      <c r="I2568" s="9"/>
      <c r="J2568" s="9" t="s">
        <v>39</v>
      </c>
      <c r="K2568" s="9" t="s">
        <v>176</v>
      </c>
      <c r="L2568" s="9" t="s">
        <v>827</v>
      </c>
      <c r="M2568" s="9" t="s">
        <v>828</v>
      </c>
      <c r="N2568" s="9" t="s">
        <v>36</v>
      </c>
      <c r="O2568" s="9">
        <v>1</v>
      </c>
      <c r="P2568" s="9" t="s">
        <v>43</v>
      </c>
      <c r="Q2568" s="9">
        <v>15.99</v>
      </c>
      <c r="R2568" s="9"/>
      <c r="S2568" s="9"/>
      <c r="T2568" s="9"/>
      <c r="U2568" s="9"/>
      <c r="V2568" s="9"/>
      <c r="W2568" s="9"/>
      <c r="X2568" s="9"/>
      <c r="Y2568" s="9" t="s">
        <v>257</v>
      </c>
      <c r="Z2568" s="9" t="s">
        <v>75</v>
      </c>
      <c r="AA2568" s="9" t="s">
        <v>12448</v>
      </c>
      <c r="AB2568" s="9" t="s">
        <v>47</v>
      </c>
      <c r="AC2568" s="9"/>
      <c r="AD2568" s="9" t="b">
        <v>0</v>
      </c>
      <c r="AE2568" s="9"/>
      <c r="AF2568" s="9"/>
      <c r="AG2568" s="14">
        <f t="shared" si="40"/>
        <v>43336</v>
      </c>
    </row>
    <row r="2569" spans="1:33">
      <c r="A2569" s="9" t="s">
        <v>12449</v>
      </c>
      <c r="B2569" s="9" t="s">
        <v>12449</v>
      </c>
      <c r="C2569" s="9" t="s">
        <v>12450</v>
      </c>
      <c r="D2569" s="9" t="s">
        <v>12451</v>
      </c>
      <c r="E2569" s="9" t="s">
        <v>36</v>
      </c>
      <c r="F2569" s="9" t="s">
        <v>37</v>
      </c>
      <c r="G2569" s="9" t="s">
        <v>38</v>
      </c>
      <c r="H2569" s="9"/>
      <c r="I2569" s="9"/>
      <c r="J2569" s="9" t="s">
        <v>39</v>
      </c>
      <c r="K2569" s="9" t="s">
        <v>10598</v>
      </c>
      <c r="L2569" s="9" t="s">
        <v>2666</v>
      </c>
      <c r="M2569" s="9" t="s">
        <v>2667</v>
      </c>
      <c r="N2569" s="9" t="s">
        <v>36</v>
      </c>
      <c r="O2569" s="9">
        <v>1</v>
      </c>
      <c r="P2569" s="9" t="s">
        <v>43</v>
      </c>
      <c r="Q2569" s="9">
        <v>22.65</v>
      </c>
      <c r="R2569" s="9"/>
      <c r="S2569" s="9"/>
      <c r="T2569" s="9"/>
      <c r="U2569" s="9"/>
      <c r="V2569" s="9"/>
      <c r="W2569" s="9"/>
      <c r="X2569" s="9"/>
      <c r="Y2569" s="9" t="s">
        <v>11023</v>
      </c>
      <c r="Z2569" s="9" t="s">
        <v>180</v>
      </c>
      <c r="AA2569" s="9" t="s">
        <v>12452</v>
      </c>
      <c r="AB2569" s="9" t="s">
        <v>47</v>
      </c>
      <c r="AC2569" s="9"/>
      <c r="AD2569" s="9" t="b">
        <v>0</v>
      </c>
      <c r="AE2569" s="9"/>
      <c r="AF2569" s="9"/>
      <c r="AG2569" s="14">
        <f t="shared" si="40"/>
        <v>43336</v>
      </c>
    </row>
    <row r="2570" spans="1:33">
      <c r="A2570" s="9" t="s">
        <v>12453</v>
      </c>
      <c r="B2570" s="9" t="s">
        <v>12453</v>
      </c>
      <c r="C2570" s="9" t="s">
        <v>12454</v>
      </c>
      <c r="D2570" s="9" t="s">
        <v>12455</v>
      </c>
      <c r="E2570" s="9" t="s">
        <v>80</v>
      </c>
      <c r="F2570" s="9" t="s">
        <v>37</v>
      </c>
      <c r="G2570" s="9" t="s">
        <v>38</v>
      </c>
      <c r="H2570" s="9"/>
      <c r="I2570" s="9"/>
      <c r="J2570" s="9" t="s">
        <v>39</v>
      </c>
      <c r="K2570" s="9" t="s">
        <v>1436</v>
      </c>
      <c r="L2570" s="9" t="s">
        <v>1437</v>
      </c>
      <c r="M2570" s="9" t="s">
        <v>1438</v>
      </c>
      <c r="N2570" s="9" t="s">
        <v>84</v>
      </c>
      <c r="O2570" s="9">
        <v>1</v>
      </c>
      <c r="P2570" s="9" t="s">
        <v>43</v>
      </c>
      <c r="Q2570" s="9">
        <v>20.99</v>
      </c>
      <c r="R2570" s="9"/>
      <c r="S2570" s="9"/>
      <c r="T2570" s="9"/>
      <c r="U2570" s="9"/>
      <c r="V2570" s="9"/>
      <c r="W2570" s="9"/>
      <c r="X2570" s="9"/>
      <c r="Y2570" s="9" t="s">
        <v>12456</v>
      </c>
      <c r="Z2570" s="9" t="s">
        <v>180</v>
      </c>
      <c r="AA2570" s="9" t="s">
        <v>12457</v>
      </c>
      <c r="AB2570" s="9" t="s">
        <v>47</v>
      </c>
      <c r="AC2570" s="9"/>
      <c r="AD2570" s="9" t="b">
        <v>0</v>
      </c>
      <c r="AE2570" s="9"/>
      <c r="AF2570" s="9"/>
      <c r="AG2570" s="14">
        <f t="shared" si="40"/>
        <v>43336</v>
      </c>
    </row>
    <row r="2571" spans="1:33">
      <c r="A2571" s="9" t="s">
        <v>12453</v>
      </c>
      <c r="B2571" s="9" t="s">
        <v>12453</v>
      </c>
      <c r="C2571" s="9" t="s">
        <v>12454</v>
      </c>
      <c r="D2571" s="9" t="s">
        <v>12455</v>
      </c>
      <c r="E2571" s="9" t="s">
        <v>80</v>
      </c>
      <c r="F2571" s="9" t="s">
        <v>37</v>
      </c>
      <c r="G2571" s="9" t="s">
        <v>38</v>
      </c>
      <c r="H2571" s="9"/>
      <c r="I2571" s="9"/>
      <c r="J2571" s="9" t="s">
        <v>39</v>
      </c>
      <c r="K2571" s="9" t="s">
        <v>116</v>
      </c>
      <c r="L2571" s="9" t="s">
        <v>11525</v>
      </c>
      <c r="M2571" s="9" t="s">
        <v>11526</v>
      </c>
      <c r="N2571" s="9" t="s">
        <v>84</v>
      </c>
      <c r="O2571" s="9">
        <v>1</v>
      </c>
      <c r="P2571" s="9" t="s">
        <v>43</v>
      </c>
      <c r="Q2571" s="9">
        <v>29.99</v>
      </c>
      <c r="R2571" s="9"/>
      <c r="S2571" s="9"/>
      <c r="T2571" s="9"/>
      <c r="U2571" s="9"/>
      <c r="V2571" s="9"/>
      <c r="W2571" s="9"/>
      <c r="X2571" s="9"/>
      <c r="Y2571" s="9" t="s">
        <v>12456</v>
      </c>
      <c r="Z2571" s="9" t="s">
        <v>180</v>
      </c>
      <c r="AA2571" s="9" t="s">
        <v>12457</v>
      </c>
      <c r="AB2571" s="9" t="s">
        <v>47</v>
      </c>
      <c r="AC2571" s="9"/>
      <c r="AD2571" s="9" t="b">
        <v>0</v>
      </c>
      <c r="AE2571" s="9"/>
      <c r="AF2571" s="9"/>
      <c r="AG2571" s="14">
        <f t="shared" si="40"/>
        <v>43336</v>
      </c>
    </row>
    <row r="2572" spans="1:33">
      <c r="A2572" s="9" t="s">
        <v>12453</v>
      </c>
      <c r="B2572" s="9" t="s">
        <v>12453</v>
      </c>
      <c r="C2572" s="9" t="s">
        <v>12454</v>
      </c>
      <c r="D2572" s="9" t="s">
        <v>12455</v>
      </c>
      <c r="E2572" s="9" t="s">
        <v>80</v>
      </c>
      <c r="F2572" s="9" t="s">
        <v>37</v>
      </c>
      <c r="G2572" s="9" t="s">
        <v>38</v>
      </c>
      <c r="H2572" s="9"/>
      <c r="I2572" s="9"/>
      <c r="J2572" s="9" t="s">
        <v>39</v>
      </c>
      <c r="K2572" s="9" t="s">
        <v>3482</v>
      </c>
      <c r="L2572" s="9" t="s">
        <v>3483</v>
      </c>
      <c r="M2572" s="9" t="s">
        <v>3484</v>
      </c>
      <c r="N2572" s="9" t="s">
        <v>84</v>
      </c>
      <c r="O2572" s="9">
        <v>1</v>
      </c>
      <c r="P2572" s="9" t="s">
        <v>43</v>
      </c>
      <c r="Q2572" s="9">
        <v>20.99</v>
      </c>
      <c r="R2572" s="9"/>
      <c r="S2572" s="9"/>
      <c r="T2572" s="9"/>
      <c r="U2572" s="9"/>
      <c r="V2572" s="9"/>
      <c r="W2572" s="9"/>
      <c r="X2572" s="9"/>
      <c r="Y2572" s="9" t="s">
        <v>12456</v>
      </c>
      <c r="Z2572" s="9" t="s">
        <v>180</v>
      </c>
      <c r="AA2572" s="9" t="s">
        <v>12457</v>
      </c>
      <c r="AB2572" s="9" t="s">
        <v>47</v>
      </c>
      <c r="AC2572" s="9"/>
      <c r="AD2572" s="9" t="b">
        <v>0</v>
      </c>
      <c r="AE2572" s="9"/>
      <c r="AF2572" s="9"/>
      <c r="AG2572" s="14">
        <f t="shared" si="40"/>
        <v>43336</v>
      </c>
    </row>
    <row r="2573" spans="1:33">
      <c r="A2573" s="9" t="s">
        <v>12458</v>
      </c>
      <c r="B2573" s="9" t="s">
        <v>12458</v>
      </c>
      <c r="C2573" s="9" t="s">
        <v>12459</v>
      </c>
      <c r="D2573" s="9" t="s">
        <v>12460</v>
      </c>
      <c r="E2573" s="9" t="s">
        <v>11503</v>
      </c>
      <c r="F2573" s="9" t="s">
        <v>37</v>
      </c>
      <c r="G2573" s="9" t="s">
        <v>38</v>
      </c>
      <c r="H2573" s="9"/>
      <c r="I2573" s="9"/>
      <c r="J2573" s="9" t="s">
        <v>90</v>
      </c>
      <c r="K2573" s="9" t="s">
        <v>201</v>
      </c>
      <c r="L2573" s="9" t="s">
        <v>12461</v>
      </c>
      <c r="M2573" s="9" t="s">
        <v>12462</v>
      </c>
      <c r="N2573" s="9" t="s">
        <v>84</v>
      </c>
      <c r="O2573" s="9">
        <v>1</v>
      </c>
      <c r="P2573" s="9" t="s">
        <v>43</v>
      </c>
      <c r="Q2573" s="9">
        <v>29.99</v>
      </c>
      <c r="R2573" s="9"/>
      <c r="S2573" s="9"/>
      <c r="T2573" s="9"/>
      <c r="U2573" s="9"/>
      <c r="V2573" s="9"/>
      <c r="W2573" s="9"/>
      <c r="X2573" s="9"/>
      <c r="Y2573" s="9" t="s">
        <v>4842</v>
      </c>
      <c r="Z2573" s="9" t="s">
        <v>180</v>
      </c>
      <c r="AA2573" s="9" t="s">
        <v>6129</v>
      </c>
      <c r="AB2573" s="9" t="s">
        <v>47</v>
      </c>
      <c r="AC2573" s="9" t="s">
        <v>97</v>
      </c>
      <c r="AD2573" s="9" t="b">
        <v>0</v>
      </c>
      <c r="AE2573" s="9"/>
      <c r="AF2573" s="9"/>
      <c r="AG2573" s="14">
        <f t="shared" si="40"/>
        <v>43336</v>
      </c>
    </row>
    <row r="2574" spans="1:33">
      <c r="A2574" s="9" t="s">
        <v>12463</v>
      </c>
      <c r="B2574" s="9" t="s">
        <v>12463</v>
      </c>
      <c r="C2574" s="9" t="s">
        <v>12464</v>
      </c>
      <c r="D2574" s="9" t="s">
        <v>12465</v>
      </c>
      <c r="E2574" s="9" t="s">
        <v>36</v>
      </c>
      <c r="F2574" s="9" t="s">
        <v>37</v>
      </c>
      <c r="G2574" s="9" t="s">
        <v>38</v>
      </c>
      <c r="H2574" s="9"/>
      <c r="I2574" s="9"/>
      <c r="J2574" s="9" t="s">
        <v>70</v>
      </c>
      <c r="K2574" s="9" t="s">
        <v>176</v>
      </c>
      <c r="L2574" s="9" t="s">
        <v>1401</v>
      </c>
      <c r="M2574" s="9" t="s">
        <v>1402</v>
      </c>
      <c r="N2574" s="9" t="s">
        <v>36</v>
      </c>
      <c r="O2574" s="9">
        <v>1</v>
      </c>
      <c r="P2574" s="9" t="s">
        <v>43</v>
      </c>
      <c r="Q2574" s="9">
        <v>15.99</v>
      </c>
      <c r="R2574" s="9"/>
      <c r="S2574" s="9"/>
      <c r="T2574" s="9"/>
      <c r="U2574" s="9"/>
      <c r="V2574" s="9"/>
      <c r="W2574" s="9"/>
      <c r="X2574" s="9"/>
      <c r="Y2574" s="9" t="s">
        <v>3206</v>
      </c>
      <c r="Z2574" s="9" t="s">
        <v>149</v>
      </c>
      <c r="AA2574" s="9" t="s">
        <v>11028</v>
      </c>
      <c r="AB2574" s="9" t="s">
        <v>47</v>
      </c>
      <c r="AC2574" s="9"/>
      <c r="AD2574" s="9" t="b">
        <v>0</v>
      </c>
      <c r="AE2574" s="9"/>
      <c r="AF2574" s="9"/>
      <c r="AG2574" s="14">
        <f t="shared" si="40"/>
        <v>43336</v>
      </c>
    </row>
    <row r="2575" spans="1:33">
      <c r="A2575" s="9" t="s">
        <v>12466</v>
      </c>
      <c r="B2575" s="9" t="s">
        <v>12466</v>
      </c>
      <c r="C2575" s="9" t="s">
        <v>12467</v>
      </c>
      <c r="D2575" s="9" t="s">
        <v>12468</v>
      </c>
      <c r="E2575" s="9" t="s">
        <v>36</v>
      </c>
      <c r="F2575" s="9" t="s">
        <v>37</v>
      </c>
      <c r="G2575" s="9" t="s">
        <v>38</v>
      </c>
      <c r="H2575" s="9"/>
      <c r="I2575" s="9"/>
      <c r="J2575" s="9" t="s">
        <v>39</v>
      </c>
      <c r="K2575" s="9" t="s">
        <v>116</v>
      </c>
      <c r="L2575" s="9" t="s">
        <v>1664</v>
      </c>
      <c r="M2575" s="9" t="s">
        <v>1665</v>
      </c>
      <c r="N2575" s="9" t="s">
        <v>36</v>
      </c>
      <c r="O2575" s="9">
        <v>1</v>
      </c>
      <c r="P2575" s="9" t="s">
        <v>43</v>
      </c>
      <c r="Q2575" s="9">
        <v>29.99</v>
      </c>
      <c r="R2575" s="9"/>
      <c r="S2575" s="9"/>
      <c r="T2575" s="9"/>
      <c r="U2575" s="9"/>
      <c r="V2575" s="9"/>
      <c r="W2575" s="9"/>
      <c r="X2575" s="9"/>
      <c r="Y2575" s="9" t="s">
        <v>1103</v>
      </c>
      <c r="Z2575" s="9" t="s">
        <v>149</v>
      </c>
      <c r="AA2575" s="9" t="s">
        <v>12469</v>
      </c>
      <c r="AB2575" s="9" t="s">
        <v>47</v>
      </c>
      <c r="AC2575" s="9"/>
      <c r="AD2575" s="9" t="b">
        <v>0</v>
      </c>
      <c r="AE2575" s="9"/>
      <c r="AF2575" s="9"/>
      <c r="AG2575" s="14">
        <f t="shared" si="40"/>
        <v>43336</v>
      </c>
    </row>
    <row r="2576" spans="1:33">
      <c r="A2576" s="9" t="s">
        <v>12470</v>
      </c>
      <c r="B2576" s="9" t="s">
        <v>12470</v>
      </c>
      <c r="C2576" s="9" t="s">
        <v>12471</v>
      </c>
      <c r="D2576" s="9" t="s">
        <v>12472</v>
      </c>
      <c r="E2576" s="9" t="s">
        <v>36</v>
      </c>
      <c r="F2576" s="9" t="s">
        <v>37</v>
      </c>
      <c r="G2576" s="9" t="s">
        <v>38</v>
      </c>
      <c r="H2576" s="9"/>
      <c r="I2576" s="9"/>
      <c r="J2576" s="9" t="s">
        <v>39</v>
      </c>
      <c r="K2576" s="9" t="s">
        <v>2948</v>
      </c>
      <c r="L2576" s="9" t="s">
        <v>2949</v>
      </c>
      <c r="M2576" s="9" t="s">
        <v>2950</v>
      </c>
      <c r="N2576" s="9" t="s">
        <v>36</v>
      </c>
      <c r="O2576" s="9">
        <v>1</v>
      </c>
      <c r="P2576" s="9" t="s">
        <v>43</v>
      </c>
      <c r="Q2576" s="9">
        <v>32.99</v>
      </c>
      <c r="R2576" s="9"/>
      <c r="S2576" s="9"/>
      <c r="T2576" s="9"/>
      <c r="U2576" s="9"/>
      <c r="V2576" s="9"/>
      <c r="W2576" s="9"/>
      <c r="X2576" s="9"/>
      <c r="Y2576" s="9" t="s">
        <v>85</v>
      </c>
      <c r="Z2576" s="9" t="s">
        <v>284</v>
      </c>
      <c r="AA2576" s="9" t="s">
        <v>12473</v>
      </c>
      <c r="AB2576" s="9" t="s">
        <v>47</v>
      </c>
      <c r="AC2576" s="9"/>
      <c r="AD2576" s="9" t="b">
        <v>0</v>
      </c>
      <c r="AE2576" s="9"/>
      <c r="AF2576" s="9"/>
      <c r="AG2576" s="14">
        <f t="shared" si="40"/>
        <v>43336</v>
      </c>
    </row>
    <row r="2577" spans="1:33">
      <c r="A2577" s="9" t="s">
        <v>12474</v>
      </c>
      <c r="B2577" s="9" t="s">
        <v>12474</v>
      </c>
      <c r="C2577" s="9" t="s">
        <v>12475</v>
      </c>
      <c r="D2577" s="9" t="s">
        <v>12476</v>
      </c>
      <c r="E2577" s="9" t="s">
        <v>36</v>
      </c>
      <c r="F2577" s="9" t="s">
        <v>37</v>
      </c>
      <c r="G2577" s="9" t="s">
        <v>38</v>
      </c>
      <c r="H2577" s="9"/>
      <c r="I2577" s="9"/>
      <c r="J2577" s="9" t="s">
        <v>39</v>
      </c>
      <c r="K2577" s="9" t="s">
        <v>12477</v>
      </c>
      <c r="L2577" s="9" t="s">
        <v>12478</v>
      </c>
      <c r="M2577" s="9" t="s">
        <v>12479</v>
      </c>
      <c r="N2577" s="9" t="s">
        <v>36</v>
      </c>
      <c r="O2577" s="9">
        <v>1</v>
      </c>
      <c r="P2577" s="9" t="s">
        <v>43</v>
      </c>
      <c r="Q2577" s="9">
        <v>30.99</v>
      </c>
      <c r="R2577" s="9"/>
      <c r="S2577" s="9"/>
      <c r="T2577" s="9"/>
      <c r="U2577" s="9"/>
      <c r="V2577" s="9"/>
      <c r="W2577" s="9"/>
      <c r="X2577" s="9"/>
      <c r="Y2577" s="9" t="s">
        <v>671</v>
      </c>
      <c r="Z2577" s="9" t="s">
        <v>180</v>
      </c>
      <c r="AA2577" s="9" t="s">
        <v>12480</v>
      </c>
      <c r="AB2577" s="9" t="s">
        <v>47</v>
      </c>
      <c r="AC2577" s="9"/>
      <c r="AD2577" s="9" t="b">
        <v>0</v>
      </c>
      <c r="AE2577" s="9"/>
      <c r="AF2577" s="9"/>
      <c r="AG2577" s="14">
        <f t="shared" si="40"/>
        <v>43336</v>
      </c>
    </row>
    <row r="2578" spans="1:33">
      <c r="A2578" s="9" t="s">
        <v>12481</v>
      </c>
      <c r="B2578" s="9" t="s">
        <v>12481</v>
      </c>
      <c r="C2578" s="9" t="s">
        <v>12482</v>
      </c>
      <c r="D2578" s="9" t="s">
        <v>12483</v>
      </c>
      <c r="E2578" s="9" t="s">
        <v>36</v>
      </c>
      <c r="F2578" s="9" t="s">
        <v>37</v>
      </c>
      <c r="G2578" s="9" t="s">
        <v>38</v>
      </c>
      <c r="H2578" s="9"/>
      <c r="I2578" s="9"/>
      <c r="J2578" s="9" t="s">
        <v>39</v>
      </c>
      <c r="K2578" s="9" t="s">
        <v>12484</v>
      </c>
      <c r="L2578" s="9" t="s">
        <v>2880</v>
      </c>
      <c r="M2578" s="9" t="s">
        <v>2881</v>
      </c>
      <c r="N2578" s="9" t="s">
        <v>36</v>
      </c>
      <c r="O2578" s="9">
        <v>1</v>
      </c>
      <c r="P2578" s="9" t="s">
        <v>43</v>
      </c>
      <c r="Q2578" s="9">
        <v>35.99</v>
      </c>
      <c r="R2578" s="9"/>
      <c r="S2578" s="9"/>
      <c r="T2578" s="9"/>
      <c r="U2578" s="9"/>
      <c r="V2578" s="9"/>
      <c r="W2578" s="9"/>
      <c r="X2578" s="9"/>
      <c r="Y2578" s="9" t="s">
        <v>1674</v>
      </c>
      <c r="Z2578" s="9" t="s">
        <v>149</v>
      </c>
      <c r="AA2578" s="9" t="s">
        <v>12485</v>
      </c>
      <c r="AB2578" s="9" t="s">
        <v>47</v>
      </c>
      <c r="AC2578" s="9"/>
      <c r="AD2578" s="9" t="b">
        <v>0</v>
      </c>
      <c r="AE2578" s="9"/>
      <c r="AF2578" s="9"/>
      <c r="AG2578" s="14">
        <f t="shared" si="40"/>
        <v>43336</v>
      </c>
    </row>
    <row r="2579" spans="1:33">
      <c r="A2579" s="9" t="s">
        <v>12481</v>
      </c>
      <c r="B2579" s="9" t="s">
        <v>12481</v>
      </c>
      <c r="C2579" s="9" t="s">
        <v>12482</v>
      </c>
      <c r="D2579" s="9" t="s">
        <v>12483</v>
      </c>
      <c r="E2579" s="9" t="s">
        <v>36</v>
      </c>
      <c r="F2579" s="9" t="s">
        <v>37</v>
      </c>
      <c r="G2579" s="9" t="s">
        <v>38</v>
      </c>
      <c r="H2579" s="9"/>
      <c r="I2579" s="9"/>
      <c r="J2579" s="9" t="s">
        <v>39</v>
      </c>
      <c r="K2579" s="9" t="s">
        <v>11362</v>
      </c>
      <c r="L2579" s="9" t="s">
        <v>1841</v>
      </c>
      <c r="M2579" s="9" t="s">
        <v>1842</v>
      </c>
      <c r="N2579" s="9" t="s">
        <v>36</v>
      </c>
      <c r="O2579" s="9">
        <v>1</v>
      </c>
      <c r="P2579" s="9" t="s">
        <v>43</v>
      </c>
      <c r="Q2579" s="9">
        <v>35.99</v>
      </c>
      <c r="R2579" s="9"/>
      <c r="S2579" s="9"/>
      <c r="T2579" s="9"/>
      <c r="U2579" s="9"/>
      <c r="V2579" s="9"/>
      <c r="W2579" s="9"/>
      <c r="X2579" s="9"/>
      <c r="Y2579" s="9" t="s">
        <v>1674</v>
      </c>
      <c r="Z2579" s="9" t="s">
        <v>149</v>
      </c>
      <c r="AA2579" s="9" t="s">
        <v>12485</v>
      </c>
      <c r="AB2579" s="9" t="s">
        <v>47</v>
      </c>
      <c r="AC2579" s="9"/>
      <c r="AD2579" s="9" t="b">
        <v>0</v>
      </c>
      <c r="AE2579" s="9"/>
      <c r="AF2579" s="9"/>
      <c r="AG2579" s="14">
        <f t="shared" si="40"/>
        <v>43336</v>
      </c>
    </row>
    <row r="2580" spans="1:33">
      <c r="A2580" s="9" t="s">
        <v>12486</v>
      </c>
      <c r="B2580" s="9" t="s">
        <v>12486</v>
      </c>
      <c r="C2580" s="9" t="s">
        <v>12487</v>
      </c>
      <c r="D2580" s="9" t="s">
        <v>12488</v>
      </c>
      <c r="E2580" s="9" t="s">
        <v>36</v>
      </c>
      <c r="F2580" s="9" t="s">
        <v>37</v>
      </c>
      <c r="G2580" s="9" t="s">
        <v>38</v>
      </c>
      <c r="H2580" s="9"/>
      <c r="I2580" s="9"/>
      <c r="J2580" s="9" t="s">
        <v>70</v>
      </c>
      <c r="K2580" s="9" t="s">
        <v>176</v>
      </c>
      <c r="L2580" s="9" t="s">
        <v>1275</v>
      </c>
      <c r="M2580" s="9" t="s">
        <v>1276</v>
      </c>
      <c r="N2580" s="9" t="s">
        <v>36</v>
      </c>
      <c r="O2580" s="9">
        <v>1</v>
      </c>
      <c r="P2580" s="9" t="s">
        <v>43</v>
      </c>
      <c r="Q2580" s="9">
        <v>15.99</v>
      </c>
      <c r="R2580" s="9"/>
      <c r="S2580" s="9">
        <v>2.42</v>
      </c>
      <c r="T2580" s="9"/>
      <c r="U2580" s="9"/>
      <c r="V2580" s="9"/>
      <c r="W2580" s="9"/>
      <c r="X2580" s="9">
        <v>2.42</v>
      </c>
      <c r="Y2580" s="9" t="s">
        <v>380</v>
      </c>
      <c r="Z2580" s="9" t="s">
        <v>56</v>
      </c>
      <c r="AA2580" s="9" t="s">
        <v>12489</v>
      </c>
      <c r="AB2580" s="9" t="s">
        <v>47</v>
      </c>
      <c r="AC2580" s="9"/>
      <c r="AD2580" s="9" t="b">
        <v>0</v>
      </c>
      <c r="AE2580" s="9"/>
      <c r="AF2580" s="9"/>
      <c r="AG2580" s="14">
        <f t="shared" si="40"/>
        <v>43336</v>
      </c>
    </row>
    <row r="2581" spans="1:33">
      <c r="A2581" s="9" t="s">
        <v>12490</v>
      </c>
      <c r="B2581" s="9" t="s">
        <v>12490</v>
      </c>
      <c r="C2581" s="9" t="s">
        <v>12491</v>
      </c>
      <c r="D2581" s="9" t="s">
        <v>12492</v>
      </c>
      <c r="E2581" s="9" t="s">
        <v>36</v>
      </c>
      <c r="F2581" s="9" t="s">
        <v>37</v>
      </c>
      <c r="G2581" s="9" t="s">
        <v>38</v>
      </c>
      <c r="H2581" s="9"/>
      <c r="I2581" s="9"/>
      <c r="J2581" s="9" t="s">
        <v>90</v>
      </c>
      <c r="K2581" s="9" t="s">
        <v>176</v>
      </c>
      <c r="L2581" s="9" t="s">
        <v>1275</v>
      </c>
      <c r="M2581" s="9" t="s">
        <v>1276</v>
      </c>
      <c r="N2581" s="9" t="s">
        <v>36</v>
      </c>
      <c r="O2581" s="9">
        <v>1</v>
      </c>
      <c r="P2581" s="9" t="s">
        <v>43</v>
      </c>
      <c r="Q2581" s="9">
        <v>15.99</v>
      </c>
      <c r="R2581" s="9"/>
      <c r="S2581" s="9">
        <v>2.74</v>
      </c>
      <c r="T2581" s="9"/>
      <c r="U2581" s="9"/>
      <c r="V2581" s="9"/>
      <c r="W2581" s="9"/>
      <c r="X2581" s="9">
        <v>2.74</v>
      </c>
      <c r="Y2581" s="9" t="s">
        <v>12493</v>
      </c>
      <c r="Z2581" s="9" t="s">
        <v>56</v>
      </c>
      <c r="AA2581" s="9" t="s">
        <v>12494</v>
      </c>
      <c r="AB2581" s="9" t="s">
        <v>47</v>
      </c>
      <c r="AC2581" s="9" t="s">
        <v>97</v>
      </c>
      <c r="AD2581" s="9" t="b">
        <v>0</v>
      </c>
      <c r="AE2581" s="9"/>
      <c r="AF2581" s="9"/>
      <c r="AG2581" s="14">
        <f t="shared" si="40"/>
        <v>43336</v>
      </c>
    </row>
    <row r="2582" spans="1:33">
      <c r="A2582" s="9" t="s">
        <v>12495</v>
      </c>
      <c r="B2582" s="9" t="s">
        <v>12495</v>
      </c>
      <c r="C2582" s="9" t="s">
        <v>12496</v>
      </c>
      <c r="D2582" s="9" t="s">
        <v>12497</v>
      </c>
      <c r="E2582" s="9" t="s">
        <v>36</v>
      </c>
      <c r="F2582" s="9" t="s">
        <v>37</v>
      </c>
      <c r="G2582" s="9" t="s">
        <v>38</v>
      </c>
      <c r="H2582" s="9"/>
      <c r="I2582" s="9"/>
      <c r="J2582" s="9" t="s">
        <v>90</v>
      </c>
      <c r="K2582" s="9" t="s">
        <v>921</v>
      </c>
      <c r="L2582" s="9" t="s">
        <v>139</v>
      </c>
      <c r="M2582" s="9" t="s">
        <v>140</v>
      </c>
      <c r="N2582" s="9" t="s">
        <v>36</v>
      </c>
      <c r="O2582" s="9">
        <v>1</v>
      </c>
      <c r="P2582" s="9" t="s">
        <v>43</v>
      </c>
      <c r="Q2582" s="9">
        <v>22.65</v>
      </c>
      <c r="R2582" s="9"/>
      <c r="S2582" s="9">
        <v>3.93</v>
      </c>
      <c r="T2582" s="9"/>
      <c r="U2582" s="9"/>
      <c r="V2582" s="9"/>
      <c r="W2582" s="9"/>
      <c r="X2582" s="9">
        <v>3.93</v>
      </c>
      <c r="Y2582" s="9" t="s">
        <v>119</v>
      </c>
      <c r="Z2582" s="9" t="s">
        <v>56</v>
      </c>
      <c r="AA2582" s="9" t="s">
        <v>12498</v>
      </c>
      <c r="AB2582" s="9" t="s">
        <v>47</v>
      </c>
      <c r="AC2582" s="9" t="s">
        <v>97</v>
      </c>
      <c r="AD2582" s="9" t="b">
        <v>0</v>
      </c>
      <c r="AE2582" s="9"/>
      <c r="AF2582" s="9"/>
      <c r="AG2582" s="14">
        <f t="shared" si="40"/>
        <v>43336</v>
      </c>
    </row>
    <row r="2583" spans="1:33">
      <c r="A2583" s="9" t="s">
        <v>12499</v>
      </c>
      <c r="B2583" s="9" t="s">
        <v>12499</v>
      </c>
      <c r="C2583" s="9" t="s">
        <v>12500</v>
      </c>
      <c r="D2583" s="9" t="s">
        <v>12501</v>
      </c>
      <c r="E2583" s="9" t="s">
        <v>36</v>
      </c>
      <c r="F2583" s="9" t="s">
        <v>37</v>
      </c>
      <c r="G2583" s="9" t="s">
        <v>38</v>
      </c>
      <c r="H2583" s="9"/>
      <c r="I2583" s="9"/>
      <c r="J2583" s="9" t="s">
        <v>39</v>
      </c>
      <c r="K2583" s="9" t="s">
        <v>254</v>
      </c>
      <c r="L2583" s="9" t="s">
        <v>255</v>
      </c>
      <c r="M2583" s="9" t="s">
        <v>256</v>
      </c>
      <c r="N2583" s="9" t="s">
        <v>36</v>
      </c>
      <c r="O2583" s="9">
        <v>1</v>
      </c>
      <c r="P2583" s="9" t="s">
        <v>43</v>
      </c>
      <c r="Q2583" s="9">
        <v>21.99</v>
      </c>
      <c r="R2583" s="9"/>
      <c r="S2583" s="9"/>
      <c r="T2583" s="9"/>
      <c r="U2583" s="9"/>
      <c r="V2583" s="9"/>
      <c r="W2583" s="9"/>
      <c r="X2583" s="9"/>
      <c r="Y2583" s="9" t="s">
        <v>119</v>
      </c>
      <c r="Z2583" s="9" t="s">
        <v>56</v>
      </c>
      <c r="AA2583" s="9" t="s">
        <v>12502</v>
      </c>
      <c r="AB2583" s="9" t="s">
        <v>47</v>
      </c>
      <c r="AC2583" s="9"/>
      <c r="AD2583" s="9" t="b">
        <v>0</v>
      </c>
      <c r="AE2583" s="9"/>
      <c r="AF2583" s="9"/>
      <c r="AG2583" s="14">
        <f t="shared" si="40"/>
        <v>43336</v>
      </c>
    </row>
    <row r="2584" spans="1:33">
      <c r="A2584" s="9" t="s">
        <v>12499</v>
      </c>
      <c r="B2584" s="9" t="s">
        <v>12499</v>
      </c>
      <c r="C2584" s="9" t="s">
        <v>12500</v>
      </c>
      <c r="D2584" s="9" t="s">
        <v>12501</v>
      </c>
      <c r="E2584" s="9" t="s">
        <v>36</v>
      </c>
      <c r="F2584" s="9" t="s">
        <v>37</v>
      </c>
      <c r="G2584" s="9" t="s">
        <v>38</v>
      </c>
      <c r="H2584" s="9"/>
      <c r="I2584" s="9"/>
      <c r="J2584" s="9" t="s">
        <v>39</v>
      </c>
      <c r="K2584" s="9" t="s">
        <v>1815</v>
      </c>
      <c r="L2584" s="9" t="s">
        <v>1816</v>
      </c>
      <c r="M2584" s="9" t="s">
        <v>1817</v>
      </c>
      <c r="N2584" s="9" t="s">
        <v>36</v>
      </c>
      <c r="O2584" s="9">
        <v>1</v>
      </c>
      <c r="P2584" s="9" t="s">
        <v>43</v>
      </c>
      <c r="Q2584" s="9">
        <v>19.99</v>
      </c>
      <c r="R2584" s="9"/>
      <c r="S2584" s="9"/>
      <c r="T2584" s="9"/>
      <c r="U2584" s="9"/>
      <c r="V2584" s="9"/>
      <c r="W2584" s="9"/>
      <c r="X2584" s="9"/>
      <c r="Y2584" s="9" t="s">
        <v>119</v>
      </c>
      <c r="Z2584" s="9" t="s">
        <v>56</v>
      </c>
      <c r="AA2584" s="9" t="s">
        <v>12502</v>
      </c>
      <c r="AB2584" s="9" t="s">
        <v>47</v>
      </c>
      <c r="AC2584" s="9"/>
      <c r="AD2584" s="9" t="b">
        <v>0</v>
      </c>
      <c r="AE2584" s="9"/>
      <c r="AF2584" s="9"/>
      <c r="AG2584" s="14">
        <f t="shared" si="40"/>
        <v>43336</v>
      </c>
    </row>
    <row r="2585" spans="1:33">
      <c r="A2585" s="9" t="s">
        <v>12503</v>
      </c>
      <c r="B2585" s="9" t="s">
        <v>12503</v>
      </c>
      <c r="C2585" s="9" t="s">
        <v>12504</v>
      </c>
      <c r="D2585" s="9" t="s">
        <v>12505</v>
      </c>
      <c r="E2585" s="9" t="s">
        <v>36</v>
      </c>
      <c r="F2585" s="9" t="s">
        <v>37</v>
      </c>
      <c r="G2585" s="9" t="s">
        <v>38</v>
      </c>
      <c r="H2585" s="9"/>
      <c r="I2585" s="9"/>
      <c r="J2585" s="9" t="s">
        <v>39</v>
      </c>
      <c r="K2585" s="9" t="s">
        <v>116</v>
      </c>
      <c r="L2585" s="9" t="s">
        <v>12506</v>
      </c>
      <c r="M2585" s="9" t="s">
        <v>12507</v>
      </c>
      <c r="N2585" s="9" t="s">
        <v>36</v>
      </c>
      <c r="O2585" s="9">
        <v>1</v>
      </c>
      <c r="P2585" s="9" t="s">
        <v>43</v>
      </c>
      <c r="Q2585" s="9">
        <v>29.99</v>
      </c>
      <c r="R2585" s="9"/>
      <c r="S2585" s="9"/>
      <c r="T2585" s="9"/>
      <c r="U2585" s="9"/>
      <c r="V2585" s="9"/>
      <c r="W2585" s="9"/>
      <c r="X2585" s="9"/>
      <c r="Y2585" s="9" t="s">
        <v>666</v>
      </c>
      <c r="Z2585" s="9" t="s">
        <v>56</v>
      </c>
      <c r="AA2585" s="9" t="s">
        <v>12508</v>
      </c>
      <c r="AB2585" s="9" t="s">
        <v>47</v>
      </c>
      <c r="AC2585" s="9"/>
      <c r="AD2585" s="9" t="b">
        <v>0</v>
      </c>
      <c r="AE2585" s="9"/>
      <c r="AF2585" s="9"/>
      <c r="AG2585" s="14">
        <f t="shared" si="40"/>
        <v>43336</v>
      </c>
    </row>
    <row r="2586" spans="1:33">
      <c r="A2586" s="9" t="s">
        <v>12509</v>
      </c>
      <c r="B2586" s="9" t="s">
        <v>12509</v>
      </c>
      <c r="C2586" s="9" t="s">
        <v>12510</v>
      </c>
      <c r="D2586" s="9" t="s">
        <v>12511</v>
      </c>
      <c r="E2586" s="9" t="s">
        <v>36</v>
      </c>
      <c r="F2586" s="9" t="s">
        <v>37</v>
      </c>
      <c r="G2586" s="9" t="s">
        <v>38</v>
      </c>
      <c r="H2586" s="9"/>
      <c r="I2586" s="9"/>
      <c r="J2586" s="9" t="s">
        <v>39</v>
      </c>
      <c r="K2586" s="9" t="s">
        <v>477</v>
      </c>
      <c r="L2586" s="9" t="s">
        <v>12512</v>
      </c>
      <c r="M2586" s="9" t="s">
        <v>12513</v>
      </c>
      <c r="N2586" s="9" t="s">
        <v>36</v>
      </c>
      <c r="O2586" s="9">
        <v>1</v>
      </c>
      <c r="P2586" s="9" t="s">
        <v>43</v>
      </c>
      <c r="Q2586" s="9">
        <v>22.99</v>
      </c>
      <c r="R2586" s="9"/>
      <c r="S2586" s="9"/>
      <c r="T2586" s="9"/>
      <c r="U2586" s="9"/>
      <c r="V2586" s="9"/>
      <c r="W2586" s="9"/>
      <c r="X2586" s="9"/>
      <c r="Y2586" s="9" t="s">
        <v>12514</v>
      </c>
      <c r="Z2586" s="9" t="s">
        <v>56</v>
      </c>
      <c r="AA2586" s="9" t="s">
        <v>12515</v>
      </c>
      <c r="AB2586" s="9" t="s">
        <v>47</v>
      </c>
      <c r="AC2586" s="9"/>
      <c r="AD2586" s="9" t="b">
        <v>0</v>
      </c>
      <c r="AE2586" s="9"/>
      <c r="AF2586" s="9"/>
      <c r="AG2586" s="14">
        <f t="shared" si="40"/>
        <v>43336</v>
      </c>
    </row>
    <row r="2587" spans="1:33">
      <c r="A2587" s="9" t="s">
        <v>12516</v>
      </c>
      <c r="B2587" s="9" t="s">
        <v>12516</v>
      </c>
      <c r="C2587" s="9" t="s">
        <v>12517</v>
      </c>
      <c r="D2587" s="9" t="s">
        <v>12518</v>
      </c>
      <c r="E2587" s="9" t="s">
        <v>36</v>
      </c>
      <c r="F2587" s="9" t="s">
        <v>37</v>
      </c>
      <c r="G2587" s="9" t="s">
        <v>38</v>
      </c>
      <c r="H2587" s="9"/>
      <c r="I2587" s="9"/>
      <c r="J2587" s="9" t="s">
        <v>51</v>
      </c>
      <c r="K2587" s="9" t="s">
        <v>4939</v>
      </c>
      <c r="L2587" s="9" t="s">
        <v>4940</v>
      </c>
      <c r="M2587" s="9" t="s">
        <v>4941</v>
      </c>
      <c r="N2587" s="9" t="s">
        <v>36</v>
      </c>
      <c r="O2587" s="9">
        <v>1</v>
      </c>
      <c r="P2587" s="9" t="s">
        <v>43</v>
      </c>
      <c r="Q2587" s="9">
        <v>21.99</v>
      </c>
      <c r="R2587" s="9"/>
      <c r="S2587" s="9">
        <v>3.99</v>
      </c>
      <c r="T2587" s="9"/>
      <c r="U2587" s="9"/>
      <c r="V2587" s="9"/>
      <c r="W2587" s="9"/>
      <c r="X2587" s="9"/>
      <c r="Y2587" s="9" t="s">
        <v>11509</v>
      </c>
      <c r="Z2587" s="9" t="s">
        <v>56</v>
      </c>
      <c r="AA2587" s="9" t="s">
        <v>12519</v>
      </c>
      <c r="AB2587" s="9" t="s">
        <v>47</v>
      </c>
      <c r="AC2587" s="9"/>
      <c r="AD2587" s="9" t="b">
        <v>0</v>
      </c>
      <c r="AE2587" s="9"/>
      <c r="AF2587" s="9"/>
      <c r="AG2587" s="14">
        <f t="shared" si="40"/>
        <v>43336</v>
      </c>
    </row>
    <row r="2588" spans="1:33">
      <c r="A2588" s="9" t="s">
        <v>12520</v>
      </c>
      <c r="B2588" s="9" t="s">
        <v>12520</v>
      </c>
      <c r="C2588" s="9" t="s">
        <v>12521</v>
      </c>
      <c r="D2588" s="9" t="s">
        <v>12522</v>
      </c>
      <c r="E2588" s="9" t="s">
        <v>36</v>
      </c>
      <c r="F2588" s="9" t="s">
        <v>37</v>
      </c>
      <c r="G2588" s="9" t="s">
        <v>38</v>
      </c>
      <c r="H2588" s="9"/>
      <c r="I2588" s="9"/>
      <c r="J2588" s="9" t="s">
        <v>39</v>
      </c>
      <c r="K2588" s="9" t="s">
        <v>116</v>
      </c>
      <c r="L2588" s="9" t="s">
        <v>154</v>
      </c>
      <c r="M2588" s="9" t="s">
        <v>155</v>
      </c>
      <c r="N2588" s="9" t="s">
        <v>36</v>
      </c>
      <c r="O2588" s="9">
        <v>1</v>
      </c>
      <c r="P2588" s="9" t="s">
        <v>43</v>
      </c>
      <c r="Q2588" s="9">
        <v>29.99</v>
      </c>
      <c r="R2588" s="9"/>
      <c r="S2588" s="9"/>
      <c r="T2588" s="9"/>
      <c r="U2588" s="9"/>
      <c r="V2588" s="9"/>
      <c r="W2588" s="9"/>
      <c r="X2588" s="9"/>
      <c r="Y2588" s="9" t="s">
        <v>310</v>
      </c>
      <c r="Z2588" s="9" t="s">
        <v>65</v>
      </c>
      <c r="AA2588" s="9" t="s">
        <v>12523</v>
      </c>
      <c r="AB2588" s="9" t="s">
        <v>47</v>
      </c>
      <c r="AC2588" s="9"/>
      <c r="AD2588" s="9" t="b">
        <v>0</v>
      </c>
      <c r="AE2588" s="9"/>
      <c r="AF2588" s="9"/>
      <c r="AG2588" s="14">
        <f t="shared" si="40"/>
        <v>43336</v>
      </c>
    </row>
    <row r="2589" spans="1:33">
      <c r="A2589" s="9" t="s">
        <v>12524</v>
      </c>
      <c r="B2589" s="9" t="s">
        <v>12524</v>
      </c>
      <c r="C2589" s="9" t="s">
        <v>12525</v>
      </c>
      <c r="D2589" s="9" t="s">
        <v>12526</v>
      </c>
      <c r="E2589" s="9" t="s">
        <v>36</v>
      </c>
      <c r="F2589" s="9" t="s">
        <v>37</v>
      </c>
      <c r="G2589" s="9" t="s">
        <v>38</v>
      </c>
      <c r="H2589" s="9"/>
      <c r="I2589" s="9"/>
      <c r="J2589" s="9" t="s">
        <v>39</v>
      </c>
      <c r="K2589" s="9" t="s">
        <v>4523</v>
      </c>
      <c r="L2589" s="9" t="s">
        <v>4524</v>
      </c>
      <c r="M2589" s="9" t="s">
        <v>4525</v>
      </c>
      <c r="N2589" s="9" t="s">
        <v>36</v>
      </c>
      <c r="O2589" s="9">
        <v>1</v>
      </c>
      <c r="P2589" s="9" t="s">
        <v>43</v>
      </c>
      <c r="Q2589" s="9">
        <v>35.99</v>
      </c>
      <c r="R2589" s="9"/>
      <c r="S2589" s="9"/>
      <c r="T2589" s="9"/>
      <c r="U2589" s="9"/>
      <c r="V2589" s="9"/>
      <c r="W2589" s="9"/>
      <c r="X2589" s="9"/>
      <c r="Y2589" s="9" t="s">
        <v>12527</v>
      </c>
      <c r="Z2589" s="9" t="s">
        <v>56</v>
      </c>
      <c r="AA2589" s="9" t="s">
        <v>12528</v>
      </c>
      <c r="AB2589" s="9" t="s">
        <v>47</v>
      </c>
      <c r="AC2589" s="9"/>
      <c r="AD2589" s="9" t="b">
        <v>0</v>
      </c>
      <c r="AE2589" s="9"/>
      <c r="AF2589" s="9"/>
      <c r="AG2589" s="14">
        <f t="shared" si="40"/>
        <v>43336</v>
      </c>
    </row>
    <row r="2590" spans="1:33">
      <c r="A2590" s="9" t="s">
        <v>12529</v>
      </c>
      <c r="B2590" s="9" t="s">
        <v>12529</v>
      </c>
      <c r="C2590" s="9" t="s">
        <v>12530</v>
      </c>
      <c r="D2590" s="9" t="s">
        <v>12531</v>
      </c>
      <c r="E2590" s="9" t="s">
        <v>36</v>
      </c>
      <c r="F2590" s="9" t="s">
        <v>37</v>
      </c>
      <c r="G2590" s="9" t="s">
        <v>38</v>
      </c>
      <c r="H2590" s="9"/>
      <c r="I2590" s="9"/>
      <c r="J2590" s="9" t="s">
        <v>39</v>
      </c>
      <c r="K2590" s="9" t="s">
        <v>7068</v>
      </c>
      <c r="L2590" s="9" t="s">
        <v>7069</v>
      </c>
      <c r="M2590" s="9" t="s">
        <v>7070</v>
      </c>
      <c r="N2590" s="9" t="s">
        <v>36</v>
      </c>
      <c r="O2590" s="9">
        <v>1</v>
      </c>
      <c r="P2590" s="9" t="s">
        <v>43</v>
      </c>
      <c r="Q2590" s="9">
        <v>32.99</v>
      </c>
      <c r="R2590" s="9"/>
      <c r="S2590" s="9"/>
      <c r="T2590" s="9"/>
      <c r="U2590" s="9"/>
      <c r="V2590" s="9"/>
      <c r="W2590" s="9"/>
      <c r="X2590" s="9"/>
      <c r="Y2590" s="9" t="s">
        <v>85</v>
      </c>
      <c r="Z2590" s="9" t="s">
        <v>75</v>
      </c>
      <c r="AA2590" s="9" t="s">
        <v>12532</v>
      </c>
      <c r="AB2590" s="9" t="s">
        <v>47</v>
      </c>
      <c r="AC2590" s="9"/>
      <c r="AD2590" s="9" t="b">
        <v>0</v>
      </c>
      <c r="AE2590" s="9"/>
      <c r="AF2590" s="9"/>
      <c r="AG2590" s="14">
        <f t="shared" si="40"/>
        <v>43336</v>
      </c>
    </row>
    <row r="2591" spans="1:33">
      <c r="A2591" s="9" t="s">
        <v>12533</v>
      </c>
      <c r="B2591" s="9" t="s">
        <v>12533</v>
      </c>
      <c r="C2591" s="9" t="s">
        <v>12534</v>
      </c>
      <c r="D2591" s="9" t="s">
        <v>12535</v>
      </c>
      <c r="E2591" s="9" t="s">
        <v>36</v>
      </c>
      <c r="F2591" s="9" t="s">
        <v>37</v>
      </c>
      <c r="G2591" s="9" t="s">
        <v>38</v>
      </c>
      <c r="H2591" s="9"/>
      <c r="I2591" s="9"/>
      <c r="J2591" s="9" t="s">
        <v>51</v>
      </c>
      <c r="K2591" s="9" t="s">
        <v>2920</v>
      </c>
      <c r="L2591" s="9" t="s">
        <v>2921</v>
      </c>
      <c r="M2591" s="9" t="s">
        <v>2922</v>
      </c>
      <c r="N2591" s="9" t="s">
        <v>36</v>
      </c>
      <c r="O2591" s="9">
        <v>1</v>
      </c>
      <c r="P2591" s="9" t="s">
        <v>43</v>
      </c>
      <c r="Q2591" s="9">
        <v>32.99</v>
      </c>
      <c r="R2591" s="9"/>
      <c r="S2591" s="9">
        <v>3.99</v>
      </c>
      <c r="T2591" s="9"/>
      <c r="U2591" s="9"/>
      <c r="V2591" s="9"/>
      <c r="W2591" s="9"/>
      <c r="X2591" s="9"/>
      <c r="Y2591" s="9" t="s">
        <v>1206</v>
      </c>
      <c r="Z2591" s="9" t="s">
        <v>56</v>
      </c>
      <c r="AA2591" s="9" t="s">
        <v>12536</v>
      </c>
      <c r="AB2591" s="9" t="s">
        <v>47</v>
      </c>
      <c r="AC2591" s="9"/>
      <c r="AD2591" s="9" t="b">
        <v>0</v>
      </c>
      <c r="AE2591" s="9"/>
      <c r="AF2591" s="9"/>
      <c r="AG2591" s="14">
        <f t="shared" si="40"/>
        <v>43336</v>
      </c>
    </row>
    <row r="2592" spans="1:33">
      <c r="A2592" s="9" t="s">
        <v>12537</v>
      </c>
      <c r="B2592" s="9" t="s">
        <v>12537</v>
      </c>
      <c r="C2592" s="9" t="s">
        <v>12538</v>
      </c>
      <c r="D2592" s="9" t="s">
        <v>12539</v>
      </c>
      <c r="E2592" s="9" t="s">
        <v>36</v>
      </c>
      <c r="F2592" s="9" t="s">
        <v>37</v>
      </c>
      <c r="G2592" s="9" t="s">
        <v>38</v>
      </c>
      <c r="H2592" s="9"/>
      <c r="I2592" s="9"/>
      <c r="J2592" s="9" t="s">
        <v>39</v>
      </c>
      <c r="K2592" s="9" t="s">
        <v>12540</v>
      </c>
      <c r="L2592" s="9" t="s">
        <v>12541</v>
      </c>
      <c r="M2592" s="9" t="s">
        <v>12542</v>
      </c>
      <c r="N2592" s="9" t="s">
        <v>36</v>
      </c>
      <c r="O2592" s="9">
        <v>1</v>
      </c>
      <c r="P2592" s="9" t="s">
        <v>43</v>
      </c>
      <c r="Q2592" s="9">
        <v>16.99</v>
      </c>
      <c r="R2592" s="9"/>
      <c r="S2592" s="9"/>
      <c r="T2592" s="9"/>
      <c r="U2592" s="9"/>
      <c r="V2592" s="9"/>
      <c r="W2592" s="9"/>
      <c r="X2592" s="9"/>
      <c r="Y2592" s="9" t="s">
        <v>11340</v>
      </c>
      <c r="Z2592" s="9" t="s">
        <v>149</v>
      </c>
      <c r="AA2592" s="9" t="s">
        <v>12543</v>
      </c>
      <c r="AB2592" s="9" t="s">
        <v>47</v>
      </c>
      <c r="AC2592" s="9"/>
      <c r="AD2592" s="9" t="b">
        <v>0</v>
      </c>
      <c r="AE2592" s="9"/>
      <c r="AF2592" s="9"/>
      <c r="AG2592" s="14">
        <f t="shared" si="40"/>
        <v>43336</v>
      </c>
    </row>
    <row r="2593" spans="1:33">
      <c r="A2593" s="9" t="s">
        <v>12544</v>
      </c>
      <c r="B2593" s="9" t="s">
        <v>12544</v>
      </c>
      <c r="C2593" s="9" t="s">
        <v>12545</v>
      </c>
      <c r="D2593" s="9" t="s">
        <v>12546</v>
      </c>
      <c r="E2593" s="9" t="s">
        <v>36</v>
      </c>
      <c r="F2593" s="9" t="s">
        <v>37</v>
      </c>
      <c r="G2593" s="9" t="s">
        <v>38</v>
      </c>
      <c r="H2593" s="9"/>
      <c r="I2593" s="9"/>
      <c r="J2593" s="9" t="s">
        <v>51</v>
      </c>
      <c r="K2593" s="9" t="s">
        <v>12547</v>
      </c>
      <c r="L2593" s="9" t="s">
        <v>9743</v>
      </c>
      <c r="M2593" s="9" t="s">
        <v>9744</v>
      </c>
      <c r="N2593" s="9" t="s">
        <v>36</v>
      </c>
      <c r="O2593" s="9">
        <v>1</v>
      </c>
      <c r="P2593" s="9" t="s">
        <v>43</v>
      </c>
      <c r="Q2593" s="9">
        <v>35.99</v>
      </c>
      <c r="R2593" s="9"/>
      <c r="S2593" s="9">
        <v>3.99</v>
      </c>
      <c r="T2593" s="9"/>
      <c r="U2593" s="9"/>
      <c r="V2593" s="9"/>
      <c r="W2593" s="9"/>
      <c r="X2593" s="9"/>
      <c r="Y2593" s="9" t="s">
        <v>567</v>
      </c>
      <c r="Z2593" s="9" t="s">
        <v>56</v>
      </c>
      <c r="AA2593" s="9" t="s">
        <v>12548</v>
      </c>
      <c r="AB2593" s="9" t="s">
        <v>47</v>
      </c>
      <c r="AC2593" s="9"/>
      <c r="AD2593" s="9" t="b">
        <v>0</v>
      </c>
      <c r="AE2593" s="9"/>
      <c r="AF2593" s="9"/>
      <c r="AG2593" s="14">
        <f t="shared" si="40"/>
        <v>43336</v>
      </c>
    </row>
    <row r="2594" spans="1:33">
      <c r="A2594" s="9" t="s">
        <v>12549</v>
      </c>
      <c r="B2594" s="9" t="s">
        <v>12549</v>
      </c>
      <c r="C2594" s="9" t="s">
        <v>12550</v>
      </c>
      <c r="D2594" s="9" t="s">
        <v>12551</v>
      </c>
      <c r="E2594" s="9" t="s">
        <v>11503</v>
      </c>
      <c r="F2594" s="9" t="s">
        <v>37</v>
      </c>
      <c r="G2594" s="9" t="s">
        <v>38</v>
      </c>
      <c r="H2594" s="9"/>
      <c r="I2594" s="9"/>
      <c r="J2594" s="9" t="s">
        <v>39</v>
      </c>
      <c r="K2594" s="9" t="s">
        <v>10033</v>
      </c>
      <c r="L2594" s="9" t="s">
        <v>335</v>
      </c>
      <c r="M2594" s="9" t="s">
        <v>336</v>
      </c>
      <c r="N2594" s="9" t="s">
        <v>84</v>
      </c>
      <c r="O2594" s="9">
        <v>1</v>
      </c>
      <c r="P2594" s="9" t="s">
        <v>43</v>
      </c>
      <c r="Q2594" s="9">
        <v>19.99</v>
      </c>
      <c r="R2594" s="9"/>
      <c r="S2594" s="9"/>
      <c r="T2594" s="9"/>
      <c r="U2594" s="9"/>
      <c r="V2594" s="9"/>
      <c r="W2594" s="9"/>
      <c r="X2594" s="9"/>
      <c r="Y2594" s="9" t="s">
        <v>12552</v>
      </c>
      <c r="Z2594" s="9" t="s">
        <v>95</v>
      </c>
      <c r="AA2594" s="9" t="s">
        <v>12553</v>
      </c>
      <c r="AB2594" s="9" t="s">
        <v>47</v>
      </c>
      <c r="AC2594" s="9"/>
      <c r="AD2594" s="9" t="b">
        <v>0</v>
      </c>
      <c r="AE2594" s="9"/>
      <c r="AF2594" s="9"/>
      <c r="AG2594" s="14">
        <f t="shared" si="40"/>
        <v>43336</v>
      </c>
    </row>
    <row r="2595" spans="1:33">
      <c r="A2595" s="9" t="s">
        <v>12554</v>
      </c>
      <c r="B2595" s="9" t="s">
        <v>12554</v>
      </c>
      <c r="C2595" s="9" t="s">
        <v>12555</v>
      </c>
      <c r="D2595" s="9" t="s">
        <v>12556</v>
      </c>
      <c r="E2595" s="9" t="s">
        <v>36</v>
      </c>
      <c r="F2595" s="9" t="s">
        <v>37</v>
      </c>
      <c r="G2595" s="9" t="s">
        <v>38</v>
      </c>
      <c r="H2595" s="9"/>
      <c r="I2595" s="9"/>
      <c r="J2595" s="9" t="s">
        <v>39</v>
      </c>
      <c r="K2595" s="9" t="s">
        <v>176</v>
      </c>
      <c r="L2595" s="9" t="s">
        <v>392</v>
      </c>
      <c r="M2595" s="9" t="s">
        <v>393</v>
      </c>
      <c r="N2595" s="9" t="s">
        <v>36</v>
      </c>
      <c r="O2595" s="9">
        <v>1</v>
      </c>
      <c r="P2595" s="9" t="s">
        <v>43</v>
      </c>
      <c r="Q2595" s="9">
        <v>15.99</v>
      </c>
      <c r="R2595" s="9"/>
      <c r="S2595" s="9"/>
      <c r="T2595" s="9"/>
      <c r="U2595" s="9"/>
      <c r="V2595" s="9"/>
      <c r="W2595" s="9"/>
      <c r="X2595" s="9"/>
      <c r="Y2595" s="9" t="s">
        <v>12557</v>
      </c>
      <c r="Z2595" s="9" t="s">
        <v>95</v>
      </c>
      <c r="AA2595" s="9" t="s">
        <v>12558</v>
      </c>
      <c r="AB2595" s="9" t="s">
        <v>47</v>
      </c>
      <c r="AC2595" s="9"/>
      <c r="AD2595" s="9" t="b">
        <v>0</v>
      </c>
      <c r="AE2595" s="9"/>
      <c r="AF2595" s="9"/>
      <c r="AG2595" s="14">
        <f t="shared" si="40"/>
        <v>43336</v>
      </c>
    </row>
    <row r="2596" spans="1:33">
      <c r="A2596" s="9" t="s">
        <v>12559</v>
      </c>
      <c r="B2596" s="9" t="s">
        <v>12559</v>
      </c>
      <c r="C2596" s="9" t="s">
        <v>12560</v>
      </c>
      <c r="D2596" s="9" t="s">
        <v>12561</v>
      </c>
      <c r="E2596" s="9" t="s">
        <v>36</v>
      </c>
      <c r="F2596" s="9" t="s">
        <v>37</v>
      </c>
      <c r="G2596" s="9" t="s">
        <v>38</v>
      </c>
      <c r="H2596" s="9"/>
      <c r="I2596" s="9"/>
      <c r="J2596" s="9" t="s">
        <v>51</v>
      </c>
      <c r="K2596" s="9" t="s">
        <v>12415</v>
      </c>
      <c r="L2596" s="9" t="s">
        <v>1922</v>
      </c>
      <c r="M2596" s="9" t="s">
        <v>1923</v>
      </c>
      <c r="N2596" s="9" t="s">
        <v>36</v>
      </c>
      <c r="O2596" s="9">
        <v>1</v>
      </c>
      <c r="P2596" s="9" t="s">
        <v>43</v>
      </c>
      <c r="Q2596" s="9">
        <v>35.99</v>
      </c>
      <c r="R2596" s="9"/>
      <c r="S2596" s="9">
        <v>3.99</v>
      </c>
      <c r="T2596" s="9"/>
      <c r="U2596" s="9"/>
      <c r="V2596" s="9"/>
      <c r="W2596" s="9"/>
      <c r="X2596" s="9"/>
      <c r="Y2596" s="9" t="s">
        <v>380</v>
      </c>
      <c r="Z2596" s="9" t="s">
        <v>56</v>
      </c>
      <c r="AA2596" s="9" t="s">
        <v>12562</v>
      </c>
      <c r="AB2596" s="9" t="s">
        <v>47</v>
      </c>
      <c r="AC2596" s="9"/>
      <c r="AD2596" s="9" t="b">
        <v>0</v>
      </c>
      <c r="AE2596" s="9"/>
      <c r="AF2596" s="9"/>
      <c r="AG2596" s="14">
        <f t="shared" si="40"/>
        <v>43336</v>
      </c>
    </row>
    <row r="2597" spans="1:33">
      <c r="A2597" s="9" t="s">
        <v>12563</v>
      </c>
      <c r="B2597" s="9" t="s">
        <v>12563</v>
      </c>
      <c r="C2597" s="9" t="s">
        <v>12564</v>
      </c>
      <c r="D2597" s="9" t="s">
        <v>12565</v>
      </c>
      <c r="E2597" s="9" t="s">
        <v>36</v>
      </c>
      <c r="F2597" s="9" t="s">
        <v>37</v>
      </c>
      <c r="G2597" s="9" t="s">
        <v>38</v>
      </c>
      <c r="H2597" s="9"/>
      <c r="I2597" s="9"/>
      <c r="J2597" s="9" t="s">
        <v>39</v>
      </c>
      <c r="K2597" s="9" t="s">
        <v>3450</v>
      </c>
      <c r="L2597" s="9" t="s">
        <v>12566</v>
      </c>
      <c r="M2597" s="9" t="s">
        <v>12567</v>
      </c>
      <c r="N2597" s="9" t="s">
        <v>36</v>
      </c>
      <c r="O2597" s="9">
        <v>1</v>
      </c>
      <c r="P2597" s="9" t="s">
        <v>43</v>
      </c>
      <c r="Q2597" s="9">
        <v>19.99</v>
      </c>
      <c r="R2597" s="9"/>
      <c r="S2597" s="9"/>
      <c r="T2597" s="9"/>
      <c r="U2597" s="9"/>
      <c r="V2597" s="9"/>
      <c r="W2597" s="9"/>
      <c r="X2597" s="9"/>
      <c r="Y2597" s="9" t="s">
        <v>163</v>
      </c>
      <c r="Z2597" s="9" t="s">
        <v>75</v>
      </c>
      <c r="AA2597" s="9" t="s">
        <v>12568</v>
      </c>
      <c r="AB2597" s="9" t="s">
        <v>47</v>
      </c>
      <c r="AC2597" s="9"/>
      <c r="AD2597" s="9" t="b">
        <v>0</v>
      </c>
      <c r="AE2597" s="9"/>
      <c r="AF2597" s="9"/>
      <c r="AG2597" s="14">
        <f t="shared" si="40"/>
        <v>43336</v>
      </c>
    </row>
    <row r="2598" spans="1:33">
      <c r="A2598" s="9" t="s">
        <v>12569</v>
      </c>
      <c r="B2598" s="9" t="s">
        <v>12569</v>
      </c>
      <c r="C2598" s="9" t="s">
        <v>12570</v>
      </c>
      <c r="D2598" s="9" t="s">
        <v>12571</v>
      </c>
      <c r="E2598" s="9" t="s">
        <v>36</v>
      </c>
      <c r="F2598" s="9" t="s">
        <v>37</v>
      </c>
      <c r="G2598" s="9" t="s">
        <v>38</v>
      </c>
      <c r="H2598" s="9"/>
      <c r="I2598" s="9"/>
      <c r="J2598" s="9" t="s">
        <v>39</v>
      </c>
      <c r="K2598" s="9" t="s">
        <v>4523</v>
      </c>
      <c r="L2598" s="9" t="s">
        <v>4524</v>
      </c>
      <c r="M2598" s="9" t="s">
        <v>4525</v>
      </c>
      <c r="N2598" s="9" t="s">
        <v>36</v>
      </c>
      <c r="O2598" s="9">
        <v>1</v>
      </c>
      <c r="P2598" s="9" t="s">
        <v>43</v>
      </c>
      <c r="Q2598" s="9">
        <v>35.99</v>
      </c>
      <c r="R2598" s="9"/>
      <c r="S2598" s="9"/>
      <c r="T2598" s="9"/>
      <c r="U2598" s="9"/>
      <c r="V2598" s="9"/>
      <c r="W2598" s="9"/>
      <c r="X2598" s="9"/>
      <c r="Y2598" s="9" t="s">
        <v>2456</v>
      </c>
      <c r="Z2598" s="9" t="s">
        <v>56</v>
      </c>
      <c r="AA2598" s="9" t="s">
        <v>12572</v>
      </c>
      <c r="AB2598" s="9" t="s">
        <v>47</v>
      </c>
      <c r="AC2598" s="9"/>
      <c r="AD2598" s="9" t="b">
        <v>0</v>
      </c>
      <c r="AE2598" s="9"/>
      <c r="AF2598" s="9"/>
      <c r="AG2598" s="14">
        <f t="shared" si="40"/>
        <v>43336</v>
      </c>
    </row>
    <row r="2599" spans="1:33">
      <c r="A2599" s="9" t="s">
        <v>12573</v>
      </c>
      <c r="B2599" s="9" t="s">
        <v>12573</v>
      </c>
      <c r="C2599" s="9" t="s">
        <v>12574</v>
      </c>
      <c r="D2599" s="9" t="s">
        <v>12575</v>
      </c>
      <c r="E2599" s="9" t="s">
        <v>36</v>
      </c>
      <c r="F2599" s="9" t="s">
        <v>37</v>
      </c>
      <c r="G2599" s="9" t="s">
        <v>38</v>
      </c>
      <c r="H2599" s="9"/>
      <c r="I2599" s="9"/>
      <c r="J2599" s="9" t="s">
        <v>39</v>
      </c>
      <c r="K2599" s="9" t="s">
        <v>12576</v>
      </c>
      <c r="L2599" s="9" t="s">
        <v>12577</v>
      </c>
      <c r="M2599" s="9" t="s">
        <v>12578</v>
      </c>
      <c r="N2599" s="9" t="s">
        <v>36</v>
      </c>
      <c r="O2599" s="9">
        <v>1</v>
      </c>
      <c r="P2599" s="9" t="s">
        <v>43</v>
      </c>
      <c r="Q2599" s="9">
        <v>25.99</v>
      </c>
      <c r="R2599" s="9"/>
      <c r="S2599" s="9"/>
      <c r="T2599" s="9"/>
      <c r="U2599" s="9"/>
      <c r="V2599" s="9"/>
      <c r="W2599" s="9"/>
      <c r="X2599" s="9"/>
      <c r="Y2599" s="9" t="s">
        <v>2099</v>
      </c>
      <c r="Z2599" s="9" t="s">
        <v>56</v>
      </c>
      <c r="AA2599" s="9" t="s">
        <v>12579</v>
      </c>
      <c r="AB2599" s="9" t="s">
        <v>47</v>
      </c>
      <c r="AC2599" s="9"/>
      <c r="AD2599" s="9" t="b">
        <v>0</v>
      </c>
      <c r="AE2599" s="9"/>
      <c r="AF2599" s="9"/>
      <c r="AG2599" s="14">
        <f t="shared" si="40"/>
        <v>43336</v>
      </c>
    </row>
    <row r="2600" spans="1:33">
      <c r="A2600" s="9" t="s">
        <v>12580</v>
      </c>
      <c r="B2600" s="9" t="s">
        <v>12580</v>
      </c>
      <c r="C2600" s="9" t="s">
        <v>12581</v>
      </c>
      <c r="D2600" s="9" t="s">
        <v>12582</v>
      </c>
      <c r="E2600" s="9" t="s">
        <v>36</v>
      </c>
      <c r="F2600" s="9" t="s">
        <v>37</v>
      </c>
      <c r="G2600" s="9" t="s">
        <v>38</v>
      </c>
      <c r="H2600" s="9"/>
      <c r="I2600" s="9"/>
      <c r="J2600" s="9" t="s">
        <v>51</v>
      </c>
      <c r="K2600" s="9" t="s">
        <v>4523</v>
      </c>
      <c r="L2600" s="9" t="s">
        <v>4524</v>
      </c>
      <c r="M2600" s="9" t="s">
        <v>4525</v>
      </c>
      <c r="N2600" s="9" t="s">
        <v>36</v>
      </c>
      <c r="O2600" s="9">
        <v>1</v>
      </c>
      <c r="P2600" s="9" t="s">
        <v>43</v>
      </c>
      <c r="Q2600" s="9">
        <v>35.99</v>
      </c>
      <c r="R2600" s="9"/>
      <c r="S2600" s="9">
        <v>3.99</v>
      </c>
      <c r="T2600" s="9"/>
      <c r="U2600" s="9"/>
      <c r="V2600" s="9"/>
      <c r="W2600" s="9"/>
      <c r="X2600" s="9"/>
      <c r="Y2600" s="9" t="s">
        <v>12032</v>
      </c>
      <c r="Z2600" s="9" t="s">
        <v>180</v>
      </c>
      <c r="AA2600" s="9" t="s">
        <v>12033</v>
      </c>
      <c r="AB2600" s="9" t="s">
        <v>47</v>
      </c>
      <c r="AC2600" s="9"/>
      <c r="AD2600" s="9" t="b">
        <v>0</v>
      </c>
      <c r="AE2600" s="9"/>
      <c r="AF2600" s="9"/>
      <c r="AG2600" s="14">
        <f t="shared" si="40"/>
        <v>43336</v>
      </c>
    </row>
    <row r="2601" spans="1:33">
      <c r="A2601" s="9" t="s">
        <v>12583</v>
      </c>
      <c r="B2601" s="9" t="s">
        <v>12583</v>
      </c>
      <c r="C2601" s="9" t="s">
        <v>12584</v>
      </c>
      <c r="D2601" s="9" t="s">
        <v>12585</v>
      </c>
      <c r="E2601" s="9" t="s">
        <v>36</v>
      </c>
      <c r="F2601" s="9" t="s">
        <v>37</v>
      </c>
      <c r="G2601" s="9" t="s">
        <v>38</v>
      </c>
      <c r="H2601" s="9"/>
      <c r="I2601" s="9"/>
      <c r="J2601" s="9" t="s">
        <v>39</v>
      </c>
      <c r="K2601" s="9" t="s">
        <v>176</v>
      </c>
      <c r="L2601" s="9" t="s">
        <v>822</v>
      </c>
      <c r="M2601" s="9" t="s">
        <v>823</v>
      </c>
      <c r="N2601" s="9" t="s">
        <v>36</v>
      </c>
      <c r="O2601" s="9">
        <v>1</v>
      </c>
      <c r="P2601" s="9" t="s">
        <v>43</v>
      </c>
      <c r="Q2601" s="9">
        <v>15.99</v>
      </c>
      <c r="R2601" s="9"/>
      <c r="S2601" s="9"/>
      <c r="T2601" s="9"/>
      <c r="U2601" s="9"/>
      <c r="V2601" s="9"/>
      <c r="W2601" s="9"/>
      <c r="X2601" s="9"/>
      <c r="Y2601" s="9" t="s">
        <v>2099</v>
      </c>
      <c r="Z2601" s="9" t="s">
        <v>180</v>
      </c>
      <c r="AA2601" s="9" t="s">
        <v>5719</v>
      </c>
      <c r="AB2601" s="9" t="s">
        <v>47</v>
      </c>
      <c r="AC2601" s="9"/>
      <c r="AD2601" s="9" t="b">
        <v>0</v>
      </c>
      <c r="AE2601" s="9"/>
      <c r="AF2601" s="9"/>
      <c r="AG2601" s="14">
        <f t="shared" si="40"/>
        <v>43336</v>
      </c>
    </row>
    <row r="2602" spans="1:33">
      <c r="A2602" s="9" t="s">
        <v>12583</v>
      </c>
      <c r="B2602" s="9" t="s">
        <v>12583</v>
      </c>
      <c r="C2602" s="9" t="s">
        <v>12584</v>
      </c>
      <c r="D2602" s="9" t="s">
        <v>12585</v>
      </c>
      <c r="E2602" s="9" t="s">
        <v>36</v>
      </c>
      <c r="F2602" s="9" t="s">
        <v>37</v>
      </c>
      <c r="G2602" s="9" t="s">
        <v>38</v>
      </c>
      <c r="H2602" s="9"/>
      <c r="I2602" s="9"/>
      <c r="J2602" s="9" t="s">
        <v>39</v>
      </c>
      <c r="K2602" s="9" t="s">
        <v>176</v>
      </c>
      <c r="L2602" s="9" t="s">
        <v>557</v>
      </c>
      <c r="M2602" s="9" t="s">
        <v>558</v>
      </c>
      <c r="N2602" s="9" t="s">
        <v>36</v>
      </c>
      <c r="O2602" s="9">
        <v>1</v>
      </c>
      <c r="P2602" s="9" t="s">
        <v>43</v>
      </c>
      <c r="Q2602" s="9">
        <v>15.99</v>
      </c>
      <c r="R2602" s="9"/>
      <c r="S2602" s="9"/>
      <c r="T2602" s="9"/>
      <c r="U2602" s="9"/>
      <c r="V2602" s="9"/>
      <c r="W2602" s="9"/>
      <c r="X2602" s="9"/>
      <c r="Y2602" s="9" t="s">
        <v>2099</v>
      </c>
      <c r="Z2602" s="9" t="s">
        <v>180</v>
      </c>
      <c r="AA2602" s="9" t="s">
        <v>5719</v>
      </c>
      <c r="AB2602" s="9" t="s">
        <v>47</v>
      </c>
      <c r="AC2602" s="9"/>
      <c r="AD2602" s="9" t="b">
        <v>0</v>
      </c>
      <c r="AE2602" s="9"/>
      <c r="AF2602" s="9"/>
      <c r="AG2602" s="14">
        <f t="shared" si="40"/>
        <v>43336</v>
      </c>
    </row>
    <row r="2603" spans="1:33">
      <c r="A2603" s="9" t="s">
        <v>12586</v>
      </c>
      <c r="B2603" s="9" t="s">
        <v>12586</v>
      </c>
      <c r="C2603" s="9" t="s">
        <v>12587</v>
      </c>
      <c r="D2603" s="9" t="s">
        <v>12588</v>
      </c>
      <c r="E2603" s="9" t="s">
        <v>36</v>
      </c>
      <c r="F2603" s="9" t="s">
        <v>37</v>
      </c>
      <c r="G2603" s="9" t="s">
        <v>38</v>
      </c>
      <c r="H2603" s="9"/>
      <c r="I2603" s="9"/>
      <c r="J2603" s="9" t="s">
        <v>90</v>
      </c>
      <c r="K2603" s="9" t="s">
        <v>176</v>
      </c>
      <c r="L2603" s="9" t="s">
        <v>557</v>
      </c>
      <c r="M2603" s="9" t="s">
        <v>558</v>
      </c>
      <c r="N2603" s="9" t="s">
        <v>36</v>
      </c>
      <c r="O2603" s="9">
        <v>1</v>
      </c>
      <c r="P2603" s="9" t="s">
        <v>43</v>
      </c>
      <c r="Q2603" s="9">
        <v>15.99</v>
      </c>
      <c r="R2603" s="9"/>
      <c r="S2603" s="9">
        <v>3.27</v>
      </c>
      <c r="T2603" s="9"/>
      <c r="U2603" s="9"/>
      <c r="V2603" s="9"/>
      <c r="W2603" s="9"/>
      <c r="X2603" s="9">
        <v>3.27</v>
      </c>
      <c r="Y2603" s="9" t="s">
        <v>439</v>
      </c>
      <c r="Z2603" s="9" t="s">
        <v>56</v>
      </c>
      <c r="AA2603" s="9" t="s">
        <v>12589</v>
      </c>
      <c r="AB2603" s="9" t="s">
        <v>47</v>
      </c>
      <c r="AC2603" s="9" t="s">
        <v>97</v>
      </c>
      <c r="AD2603" s="9" t="b">
        <v>0</v>
      </c>
      <c r="AE2603" s="9"/>
      <c r="AF2603" s="9"/>
      <c r="AG2603" s="14">
        <f t="shared" si="40"/>
        <v>43336</v>
      </c>
    </row>
    <row r="2604" spans="1:33">
      <c r="A2604" s="9" t="s">
        <v>12590</v>
      </c>
      <c r="B2604" s="9" t="s">
        <v>12590</v>
      </c>
      <c r="C2604" s="9" t="s">
        <v>12591</v>
      </c>
      <c r="D2604" s="9" t="s">
        <v>12592</v>
      </c>
      <c r="E2604" s="9" t="s">
        <v>36</v>
      </c>
      <c r="F2604" s="9" t="s">
        <v>37</v>
      </c>
      <c r="G2604" s="9" t="s">
        <v>38</v>
      </c>
      <c r="H2604" s="9"/>
      <c r="I2604" s="9"/>
      <c r="J2604" s="9" t="s">
        <v>39</v>
      </c>
      <c r="K2604" s="9" t="s">
        <v>280</v>
      </c>
      <c r="L2604" s="9" t="s">
        <v>11317</v>
      </c>
      <c r="M2604" s="9" t="s">
        <v>11318</v>
      </c>
      <c r="N2604" s="9" t="s">
        <v>36</v>
      </c>
      <c r="O2604" s="9">
        <v>1</v>
      </c>
      <c r="P2604" s="9" t="s">
        <v>43</v>
      </c>
      <c r="Q2604" s="9">
        <v>19.99</v>
      </c>
      <c r="R2604" s="9"/>
      <c r="S2604" s="9"/>
      <c r="T2604" s="9"/>
      <c r="U2604" s="9"/>
      <c r="V2604" s="9"/>
      <c r="W2604" s="9"/>
      <c r="X2604" s="9"/>
      <c r="Y2604" s="9" t="s">
        <v>3281</v>
      </c>
      <c r="Z2604" s="9" t="s">
        <v>149</v>
      </c>
      <c r="AA2604" s="9" t="s">
        <v>12593</v>
      </c>
      <c r="AB2604" s="9" t="s">
        <v>47</v>
      </c>
      <c r="AC2604" s="9"/>
      <c r="AD2604" s="9" t="b">
        <v>0</v>
      </c>
      <c r="AE2604" s="9"/>
      <c r="AF2604" s="9"/>
      <c r="AG2604" s="14">
        <f t="shared" si="40"/>
        <v>43336</v>
      </c>
    </row>
    <row r="2605" spans="1:33">
      <c r="A2605" s="9" t="s">
        <v>12594</v>
      </c>
      <c r="B2605" s="9" t="s">
        <v>12594</v>
      </c>
      <c r="C2605" s="9" t="s">
        <v>12595</v>
      </c>
      <c r="D2605" s="9" t="s">
        <v>12596</v>
      </c>
      <c r="E2605" s="9" t="s">
        <v>36</v>
      </c>
      <c r="F2605" s="9" t="s">
        <v>37</v>
      </c>
      <c r="G2605" s="9" t="s">
        <v>38</v>
      </c>
      <c r="H2605" s="9"/>
      <c r="I2605" s="9"/>
      <c r="J2605" s="9" t="s">
        <v>39</v>
      </c>
      <c r="K2605" s="9" t="s">
        <v>176</v>
      </c>
      <c r="L2605" s="9" t="s">
        <v>177</v>
      </c>
      <c r="M2605" s="9" t="s">
        <v>178</v>
      </c>
      <c r="N2605" s="9" t="s">
        <v>36</v>
      </c>
      <c r="O2605" s="9">
        <v>1</v>
      </c>
      <c r="P2605" s="9" t="s">
        <v>43</v>
      </c>
      <c r="Q2605" s="9">
        <v>15.99</v>
      </c>
      <c r="R2605" s="9"/>
      <c r="S2605" s="9"/>
      <c r="T2605" s="9"/>
      <c r="U2605" s="9"/>
      <c r="V2605" s="9"/>
      <c r="W2605" s="9"/>
      <c r="X2605" s="9"/>
      <c r="Y2605" s="9" t="s">
        <v>163</v>
      </c>
      <c r="Z2605" s="9" t="s">
        <v>75</v>
      </c>
      <c r="AA2605" s="9" t="s">
        <v>12597</v>
      </c>
      <c r="AB2605" s="9" t="s">
        <v>47</v>
      </c>
      <c r="AC2605" s="9"/>
      <c r="AD2605" s="9" t="b">
        <v>0</v>
      </c>
      <c r="AE2605" s="9"/>
      <c r="AF2605" s="9"/>
      <c r="AG2605" s="14">
        <f t="shared" si="40"/>
        <v>43336</v>
      </c>
    </row>
    <row r="2606" spans="1:33">
      <c r="A2606" s="9" t="s">
        <v>12598</v>
      </c>
      <c r="B2606" s="9" t="s">
        <v>12599</v>
      </c>
      <c r="C2606" s="9" t="s">
        <v>12600</v>
      </c>
      <c r="D2606" s="9" t="s">
        <v>12601</v>
      </c>
      <c r="E2606" s="9" t="s">
        <v>7568</v>
      </c>
      <c r="F2606" s="9" t="s">
        <v>37</v>
      </c>
      <c r="G2606" s="9" t="s">
        <v>532</v>
      </c>
      <c r="H2606" s="9"/>
      <c r="I2606" s="9"/>
      <c r="J2606" s="9" t="s">
        <v>90</v>
      </c>
      <c r="K2606" s="9" t="s">
        <v>3362</v>
      </c>
      <c r="L2606" s="9" t="s">
        <v>5733</v>
      </c>
      <c r="M2606" s="9" t="s">
        <v>3364</v>
      </c>
      <c r="N2606" s="9" t="s">
        <v>84</v>
      </c>
      <c r="O2606" s="9">
        <v>2</v>
      </c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 t="b">
        <v>0</v>
      </c>
      <c r="AE2606" s="9"/>
      <c r="AF2606" s="9"/>
      <c r="AG2606" s="14">
        <f t="shared" si="40"/>
        <v>43336</v>
      </c>
    </row>
    <row r="2607" spans="1:33">
      <c r="A2607" s="9" t="s">
        <v>12602</v>
      </c>
      <c r="B2607" s="9" t="s">
        <v>12603</v>
      </c>
      <c r="C2607" s="9" t="s">
        <v>12600</v>
      </c>
      <c r="D2607" s="9" t="s">
        <v>12604</v>
      </c>
      <c r="E2607" s="9" t="s">
        <v>7568</v>
      </c>
      <c r="F2607" s="9" t="s">
        <v>37</v>
      </c>
      <c r="G2607" s="9" t="s">
        <v>532</v>
      </c>
      <c r="H2607" s="9"/>
      <c r="I2607" s="9"/>
      <c r="J2607" s="9" t="s">
        <v>90</v>
      </c>
      <c r="K2607" s="9" t="s">
        <v>12605</v>
      </c>
      <c r="L2607" s="9" t="s">
        <v>12606</v>
      </c>
      <c r="M2607" s="9" t="s">
        <v>4382</v>
      </c>
      <c r="N2607" s="9" t="s">
        <v>84</v>
      </c>
      <c r="O2607" s="9">
        <v>1</v>
      </c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 t="b">
        <v>0</v>
      </c>
      <c r="AE2607" s="9"/>
      <c r="AF2607" s="9"/>
      <c r="AG2607" s="14">
        <f t="shared" si="40"/>
        <v>43336</v>
      </c>
    </row>
    <row r="2608" spans="1:33">
      <c r="A2608" s="9" t="s">
        <v>12607</v>
      </c>
      <c r="B2608" s="9" t="s">
        <v>12608</v>
      </c>
      <c r="C2608" s="9" t="s">
        <v>12609</v>
      </c>
      <c r="D2608" s="9" t="s">
        <v>12610</v>
      </c>
      <c r="E2608" s="9" t="s">
        <v>7568</v>
      </c>
      <c r="F2608" s="9" t="s">
        <v>37</v>
      </c>
      <c r="G2608" s="9" t="s">
        <v>532</v>
      </c>
      <c r="H2608" s="9"/>
      <c r="I2608" s="9"/>
      <c r="J2608" s="9" t="s">
        <v>90</v>
      </c>
      <c r="K2608" s="9" t="s">
        <v>501</v>
      </c>
      <c r="L2608" s="9" t="s">
        <v>502</v>
      </c>
      <c r="M2608" s="9" t="s">
        <v>503</v>
      </c>
      <c r="N2608" s="9" t="s">
        <v>84</v>
      </c>
      <c r="O2608" s="9">
        <v>1</v>
      </c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 t="b">
        <v>0</v>
      </c>
      <c r="AE2608" s="9"/>
      <c r="AF2608" s="9"/>
      <c r="AG2608" s="14">
        <f t="shared" si="40"/>
        <v>43336</v>
      </c>
    </row>
    <row r="2609" spans="1:33">
      <c r="A2609" s="9" t="s">
        <v>12611</v>
      </c>
      <c r="B2609" s="9" t="s">
        <v>12612</v>
      </c>
      <c r="C2609" s="9" t="s">
        <v>12609</v>
      </c>
      <c r="D2609" s="9" t="s">
        <v>12613</v>
      </c>
      <c r="E2609" s="9" t="s">
        <v>7568</v>
      </c>
      <c r="F2609" s="9" t="s">
        <v>37</v>
      </c>
      <c r="G2609" s="9" t="s">
        <v>532</v>
      </c>
      <c r="H2609" s="9"/>
      <c r="I2609" s="9"/>
      <c r="J2609" s="9" t="s">
        <v>90</v>
      </c>
      <c r="K2609" s="9" t="s">
        <v>2766</v>
      </c>
      <c r="L2609" s="9" t="s">
        <v>2767</v>
      </c>
      <c r="M2609" s="9" t="s">
        <v>2768</v>
      </c>
      <c r="N2609" s="9" t="s">
        <v>84</v>
      </c>
      <c r="O2609" s="9">
        <v>2</v>
      </c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 t="b">
        <v>0</v>
      </c>
      <c r="AE2609" s="9"/>
      <c r="AF2609" s="9"/>
      <c r="AG2609" s="14">
        <f t="shared" si="40"/>
        <v>43336</v>
      </c>
    </row>
    <row r="2610" spans="1:33">
      <c r="A2610" s="9" t="s">
        <v>12614</v>
      </c>
      <c r="B2610" s="9" t="s">
        <v>12614</v>
      </c>
      <c r="C2610" s="9" t="s">
        <v>12615</v>
      </c>
      <c r="D2610" s="9" t="s">
        <v>12616</v>
      </c>
      <c r="E2610" s="9" t="s">
        <v>11503</v>
      </c>
      <c r="F2610" s="9" t="s">
        <v>37</v>
      </c>
      <c r="G2610" s="9" t="s">
        <v>38</v>
      </c>
      <c r="H2610" s="9"/>
      <c r="I2610" s="9"/>
      <c r="J2610" s="9" t="s">
        <v>39</v>
      </c>
      <c r="K2610" s="9" t="s">
        <v>176</v>
      </c>
      <c r="L2610" s="9" t="s">
        <v>4452</v>
      </c>
      <c r="M2610" s="9" t="s">
        <v>4453</v>
      </c>
      <c r="N2610" s="9" t="s">
        <v>84</v>
      </c>
      <c r="O2610" s="9">
        <v>1</v>
      </c>
      <c r="P2610" s="9" t="s">
        <v>43</v>
      </c>
      <c r="Q2610" s="9">
        <v>15.99</v>
      </c>
      <c r="R2610" s="9"/>
      <c r="S2610" s="9"/>
      <c r="T2610" s="9"/>
      <c r="U2610" s="9"/>
      <c r="V2610" s="9"/>
      <c r="W2610" s="9">
        <v>4.32</v>
      </c>
      <c r="X2610" s="9"/>
      <c r="Y2610" s="9" t="s">
        <v>12617</v>
      </c>
      <c r="Z2610" s="9" t="s">
        <v>45</v>
      </c>
      <c r="AA2610" s="9" t="s">
        <v>12618</v>
      </c>
      <c r="AB2610" s="9" t="s">
        <v>47</v>
      </c>
      <c r="AC2610" s="9"/>
      <c r="AD2610" s="9" t="b">
        <v>0</v>
      </c>
      <c r="AE2610" s="9"/>
      <c r="AF2610" s="9"/>
      <c r="AG2610" s="14">
        <f t="shared" si="40"/>
        <v>43337</v>
      </c>
    </row>
    <row r="2611" spans="1:33">
      <c r="A2611" s="9" t="s">
        <v>12614</v>
      </c>
      <c r="B2611" s="9" t="s">
        <v>12614</v>
      </c>
      <c r="C2611" s="9" t="s">
        <v>12615</v>
      </c>
      <c r="D2611" s="9" t="s">
        <v>12616</v>
      </c>
      <c r="E2611" s="9" t="s">
        <v>11503</v>
      </c>
      <c r="F2611" s="9" t="s">
        <v>37</v>
      </c>
      <c r="G2611" s="9" t="s">
        <v>38</v>
      </c>
      <c r="H2611" s="9"/>
      <c r="I2611" s="9"/>
      <c r="J2611" s="9" t="s">
        <v>39</v>
      </c>
      <c r="K2611" s="9" t="s">
        <v>176</v>
      </c>
      <c r="L2611" s="9" t="s">
        <v>792</v>
      </c>
      <c r="M2611" s="9" t="s">
        <v>793</v>
      </c>
      <c r="N2611" s="9" t="s">
        <v>84</v>
      </c>
      <c r="O2611" s="9">
        <v>1</v>
      </c>
      <c r="P2611" s="9" t="s">
        <v>43</v>
      </c>
      <c r="Q2611" s="9">
        <v>15.99</v>
      </c>
      <c r="R2611" s="9"/>
      <c r="S2611" s="9"/>
      <c r="T2611" s="9"/>
      <c r="U2611" s="9"/>
      <c r="V2611" s="9"/>
      <c r="W2611" s="9">
        <v>4.33</v>
      </c>
      <c r="X2611" s="9"/>
      <c r="Y2611" s="9" t="s">
        <v>12617</v>
      </c>
      <c r="Z2611" s="9" t="s">
        <v>45</v>
      </c>
      <c r="AA2611" s="9" t="s">
        <v>12618</v>
      </c>
      <c r="AB2611" s="9" t="s">
        <v>47</v>
      </c>
      <c r="AC2611" s="9"/>
      <c r="AD2611" s="9" t="b">
        <v>0</v>
      </c>
      <c r="AE2611" s="9"/>
      <c r="AF2611" s="9"/>
      <c r="AG2611" s="14">
        <f t="shared" si="40"/>
        <v>43337</v>
      </c>
    </row>
    <row r="2612" spans="1:33">
      <c r="A2612" s="9" t="s">
        <v>12619</v>
      </c>
      <c r="B2612" s="9" t="s">
        <v>12619</v>
      </c>
      <c r="C2612" s="9" t="s">
        <v>12620</v>
      </c>
      <c r="D2612" s="9" t="s">
        <v>12621</v>
      </c>
      <c r="E2612" s="9" t="s">
        <v>36</v>
      </c>
      <c r="F2612" s="9" t="s">
        <v>37</v>
      </c>
      <c r="G2612" s="9" t="s">
        <v>38</v>
      </c>
      <c r="H2612" s="9"/>
      <c r="I2612" s="9"/>
      <c r="J2612" s="9" t="s">
        <v>39</v>
      </c>
      <c r="K2612" s="9" t="s">
        <v>176</v>
      </c>
      <c r="L2612" s="9" t="s">
        <v>827</v>
      </c>
      <c r="M2612" s="9" t="s">
        <v>828</v>
      </c>
      <c r="N2612" s="9" t="s">
        <v>36</v>
      </c>
      <c r="O2612" s="9">
        <v>1</v>
      </c>
      <c r="P2612" s="9" t="s">
        <v>43</v>
      </c>
      <c r="Q2612" s="9">
        <v>15.99</v>
      </c>
      <c r="R2612" s="9"/>
      <c r="S2612" s="9"/>
      <c r="T2612" s="9"/>
      <c r="U2612" s="9"/>
      <c r="V2612" s="9"/>
      <c r="W2612" s="9"/>
      <c r="X2612" s="9"/>
      <c r="Y2612" s="9" t="s">
        <v>904</v>
      </c>
      <c r="Z2612" s="9" t="s">
        <v>586</v>
      </c>
      <c r="AA2612" s="9" t="s">
        <v>10391</v>
      </c>
      <c r="AB2612" s="9" t="s">
        <v>47</v>
      </c>
      <c r="AC2612" s="9"/>
      <c r="AD2612" s="9" t="b">
        <v>0</v>
      </c>
      <c r="AE2612" s="9"/>
      <c r="AF2612" s="9"/>
      <c r="AG2612" s="14">
        <f t="shared" si="40"/>
        <v>43337</v>
      </c>
    </row>
    <row r="2613" spans="1:33">
      <c r="A2613" s="9" t="s">
        <v>12622</v>
      </c>
      <c r="B2613" s="9" t="s">
        <v>12622</v>
      </c>
      <c r="C2613" s="9" t="s">
        <v>12623</v>
      </c>
      <c r="D2613" s="9" t="s">
        <v>12624</v>
      </c>
      <c r="E2613" s="9" t="s">
        <v>36</v>
      </c>
      <c r="F2613" s="9" t="s">
        <v>37</v>
      </c>
      <c r="G2613" s="9" t="s">
        <v>38</v>
      </c>
      <c r="H2613" s="9"/>
      <c r="I2613" s="9"/>
      <c r="J2613" s="9" t="s">
        <v>39</v>
      </c>
      <c r="K2613" s="9" t="s">
        <v>176</v>
      </c>
      <c r="L2613" s="9" t="s">
        <v>1275</v>
      </c>
      <c r="M2613" s="9" t="s">
        <v>1276</v>
      </c>
      <c r="N2613" s="9" t="s">
        <v>36</v>
      </c>
      <c r="O2613" s="9">
        <v>1</v>
      </c>
      <c r="P2613" s="9" t="s">
        <v>43</v>
      </c>
      <c r="Q2613" s="9">
        <v>15.99</v>
      </c>
      <c r="R2613" s="9"/>
      <c r="S2613" s="9"/>
      <c r="T2613" s="9"/>
      <c r="U2613" s="9"/>
      <c r="V2613" s="9"/>
      <c r="W2613" s="9">
        <v>3.25</v>
      </c>
      <c r="X2613" s="9"/>
      <c r="Y2613" s="9" t="s">
        <v>12625</v>
      </c>
      <c r="Z2613" s="9" t="s">
        <v>75</v>
      </c>
      <c r="AA2613" s="9" t="s">
        <v>12626</v>
      </c>
      <c r="AB2613" s="9" t="s">
        <v>47</v>
      </c>
      <c r="AC2613" s="9"/>
      <c r="AD2613" s="9" t="b">
        <v>0</v>
      </c>
      <c r="AE2613" s="9"/>
      <c r="AF2613" s="9"/>
      <c r="AG2613" s="14">
        <f t="shared" si="40"/>
        <v>43337</v>
      </c>
    </row>
    <row r="2614" spans="1:33">
      <c r="A2614" s="9" t="s">
        <v>12627</v>
      </c>
      <c r="B2614" s="9" t="s">
        <v>12627</v>
      </c>
      <c r="C2614" s="9" t="s">
        <v>12628</v>
      </c>
      <c r="D2614" s="9" t="s">
        <v>12629</v>
      </c>
      <c r="E2614" s="9" t="s">
        <v>36</v>
      </c>
      <c r="F2614" s="9" t="s">
        <v>37</v>
      </c>
      <c r="G2614" s="9" t="s">
        <v>38</v>
      </c>
      <c r="H2614" s="9"/>
      <c r="I2614" s="9"/>
      <c r="J2614" s="9" t="s">
        <v>39</v>
      </c>
      <c r="K2614" s="9" t="s">
        <v>176</v>
      </c>
      <c r="L2614" s="9" t="s">
        <v>3279</v>
      </c>
      <c r="M2614" s="9" t="s">
        <v>3280</v>
      </c>
      <c r="N2614" s="9" t="s">
        <v>36</v>
      </c>
      <c r="O2614" s="9">
        <v>1</v>
      </c>
      <c r="P2614" s="9" t="s">
        <v>43</v>
      </c>
      <c r="Q2614" s="9">
        <v>15.99</v>
      </c>
      <c r="R2614" s="9"/>
      <c r="S2614" s="9"/>
      <c r="T2614" s="9"/>
      <c r="U2614" s="9"/>
      <c r="V2614" s="9"/>
      <c r="W2614" s="9">
        <v>4.09</v>
      </c>
      <c r="X2614" s="9"/>
      <c r="Y2614" s="9" t="s">
        <v>519</v>
      </c>
      <c r="Z2614" s="9" t="s">
        <v>56</v>
      </c>
      <c r="AA2614" s="9" t="s">
        <v>12630</v>
      </c>
      <c r="AB2614" s="9" t="s">
        <v>47</v>
      </c>
      <c r="AC2614" s="9"/>
      <c r="AD2614" s="9" t="b">
        <v>0</v>
      </c>
      <c r="AE2614" s="9"/>
      <c r="AF2614" s="9"/>
      <c r="AG2614" s="14">
        <f t="shared" si="40"/>
        <v>43337</v>
      </c>
    </row>
    <row r="2615" spans="1:33">
      <c r="A2615" s="9" t="s">
        <v>12631</v>
      </c>
      <c r="B2615" s="9" t="s">
        <v>12631</v>
      </c>
      <c r="C2615" s="9" t="s">
        <v>12632</v>
      </c>
      <c r="D2615" s="9" t="s">
        <v>12633</v>
      </c>
      <c r="E2615" s="9" t="s">
        <v>36</v>
      </c>
      <c r="F2615" s="9" t="s">
        <v>37</v>
      </c>
      <c r="G2615" s="9" t="s">
        <v>38</v>
      </c>
      <c r="H2615" s="9"/>
      <c r="I2615" s="9"/>
      <c r="J2615" s="9" t="s">
        <v>39</v>
      </c>
      <c r="K2615" s="9" t="s">
        <v>407</v>
      </c>
      <c r="L2615" s="9" t="s">
        <v>408</v>
      </c>
      <c r="M2615" s="9" t="s">
        <v>409</v>
      </c>
      <c r="N2615" s="9" t="s">
        <v>36</v>
      </c>
      <c r="O2615" s="9">
        <v>1</v>
      </c>
      <c r="P2615" s="9" t="s">
        <v>43</v>
      </c>
      <c r="Q2615" s="9">
        <v>35.99</v>
      </c>
      <c r="R2615" s="9"/>
      <c r="S2615" s="9"/>
      <c r="T2615" s="9"/>
      <c r="U2615" s="9"/>
      <c r="V2615" s="9"/>
      <c r="W2615" s="9">
        <v>5.4</v>
      </c>
      <c r="X2615" s="9"/>
      <c r="Y2615" s="9" t="s">
        <v>380</v>
      </c>
      <c r="Z2615" s="9" t="s">
        <v>56</v>
      </c>
      <c r="AA2615" s="9" t="s">
        <v>12634</v>
      </c>
      <c r="AB2615" s="9" t="s">
        <v>47</v>
      </c>
      <c r="AC2615" s="9"/>
      <c r="AD2615" s="9" t="b">
        <v>0</v>
      </c>
      <c r="AE2615" s="9"/>
      <c r="AF2615" s="9"/>
      <c r="AG2615" s="14">
        <f t="shared" si="40"/>
        <v>43337</v>
      </c>
    </row>
    <row r="2616" spans="1:33">
      <c r="A2616" s="9" t="s">
        <v>12631</v>
      </c>
      <c r="B2616" s="9" t="s">
        <v>12631</v>
      </c>
      <c r="C2616" s="9" t="s">
        <v>12632</v>
      </c>
      <c r="D2616" s="9" t="s">
        <v>12633</v>
      </c>
      <c r="E2616" s="9" t="s">
        <v>36</v>
      </c>
      <c r="F2616" s="9" t="s">
        <v>37</v>
      </c>
      <c r="G2616" s="9" t="s">
        <v>38</v>
      </c>
      <c r="H2616" s="9"/>
      <c r="I2616" s="9"/>
      <c r="J2616" s="9" t="s">
        <v>39</v>
      </c>
      <c r="K2616" s="9" t="s">
        <v>1218</v>
      </c>
      <c r="L2616" s="9" t="s">
        <v>1219</v>
      </c>
      <c r="M2616" s="9" t="s">
        <v>1220</v>
      </c>
      <c r="N2616" s="9" t="s">
        <v>36</v>
      </c>
      <c r="O2616" s="9">
        <v>1</v>
      </c>
      <c r="P2616" s="9" t="s">
        <v>43</v>
      </c>
      <c r="Q2616" s="9">
        <v>35.99</v>
      </c>
      <c r="R2616" s="9"/>
      <c r="S2616" s="9"/>
      <c r="T2616" s="9"/>
      <c r="U2616" s="9"/>
      <c r="V2616" s="9"/>
      <c r="W2616" s="9">
        <v>5.4</v>
      </c>
      <c r="X2616" s="9"/>
      <c r="Y2616" s="9" t="s">
        <v>380</v>
      </c>
      <c r="Z2616" s="9" t="s">
        <v>56</v>
      </c>
      <c r="AA2616" s="9" t="s">
        <v>12634</v>
      </c>
      <c r="AB2616" s="9" t="s">
        <v>47</v>
      </c>
      <c r="AC2616" s="9"/>
      <c r="AD2616" s="9" t="b">
        <v>0</v>
      </c>
      <c r="AE2616" s="9"/>
      <c r="AF2616" s="9"/>
      <c r="AG2616" s="14">
        <f t="shared" si="40"/>
        <v>43337</v>
      </c>
    </row>
    <row r="2617" spans="1:33">
      <c r="A2617" s="9" t="s">
        <v>12635</v>
      </c>
      <c r="B2617" s="9" t="s">
        <v>12635</v>
      </c>
      <c r="C2617" s="9" t="s">
        <v>12636</v>
      </c>
      <c r="D2617" s="9" t="s">
        <v>12637</v>
      </c>
      <c r="E2617" s="9" t="s">
        <v>11503</v>
      </c>
      <c r="F2617" s="9" t="s">
        <v>37</v>
      </c>
      <c r="G2617" s="9" t="s">
        <v>38</v>
      </c>
      <c r="H2617" s="9"/>
      <c r="I2617" s="9"/>
      <c r="J2617" s="9" t="s">
        <v>90</v>
      </c>
      <c r="K2617" s="9" t="s">
        <v>10381</v>
      </c>
      <c r="L2617" s="9" t="s">
        <v>1184</v>
      </c>
      <c r="M2617" s="9" t="s">
        <v>1185</v>
      </c>
      <c r="N2617" s="9" t="s">
        <v>84</v>
      </c>
      <c r="O2617" s="9">
        <v>1</v>
      </c>
      <c r="P2617" s="9" t="s">
        <v>43</v>
      </c>
      <c r="Q2617" s="9">
        <v>35.99</v>
      </c>
      <c r="R2617" s="9"/>
      <c r="S2617" s="9"/>
      <c r="T2617" s="9"/>
      <c r="U2617" s="9"/>
      <c r="V2617" s="9"/>
      <c r="W2617" s="9"/>
      <c r="X2617" s="9"/>
      <c r="Y2617" s="9" t="s">
        <v>310</v>
      </c>
      <c r="Z2617" s="9" t="s">
        <v>65</v>
      </c>
      <c r="AA2617" s="9" t="s">
        <v>12638</v>
      </c>
      <c r="AB2617" s="9" t="s">
        <v>47</v>
      </c>
      <c r="AC2617" s="9"/>
      <c r="AD2617" s="9" t="b">
        <v>0</v>
      </c>
      <c r="AE2617" s="9"/>
      <c r="AF2617" s="9"/>
      <c r="AG2617" s="14">
        <f t="shared" si="40"/>
        <v>43337</v>
      </c>
    </row>
    <row r="2618" spans="1:33">
      <c r="A2618" s="9" t="s">
        <v>12639</v>
      </c>
      <c r="B2618" s="9" t="s">
        <v>12639</v>
      </c>
      <c r="C2618" s="9" t="s">
        <v>12640</v>
      </c>
      <c r="D2618" s="9" t="s">
        <v>12641</v>
      </c>
      <c r="E2618" s="9" t="s">
        <v>36</v>
      </c>
      <c r="F2618" s="9" t="s">
        <v>37</v>
      </c>
      <c r="G2618" s="9" t="s">
        <v>38</v>
      </c>
      <c r="H2618" s="9"/>
      <c r="I2618" s="9"/>
      <c r="J2618" s="9" t="s">
        <v>39</v>
      </c>
      <c r="K2618" s="9" t="s">
        <v>2490</v>
      </c>
      <c r="L2618" s="9" t="s">
        <v>2491</v>
      </c>
      <c r="M2618" s="9" t="s">
        <v>2492</v>
      </c>
      <c r="N2618" s="9" t="s">
        <v>36</v>
      </c>
      <c r="O2618" s="9">
        <v>1</v>
      </c>
      <c r="P2618" s="9" t="s">
        <v>43</v>
      </c>
      <c r="Q2618" s="9">
        <v>35.99</v>
      </c>
      <c r="R2618" s="9"/>
      <c r="S2618" s="9"/>
      <c r="T2618" s="9"/>
      <c r="U2618" s="9"/>
      <c r="V2618" s="9"/>
      <c r="W2618" s="9">
        <v>5.4</v>
      </c>
      <c r="X2618" s="9"/>
      <c r="Y2618" s="9" t="s">
        <v>7321</v>
      </c>
      <c r="Z2618" s="9" t="s">
        <v>65</v>
      </c>
      <c r="AA2618" s="9" t="s">
        <v>12642</v>
      </c>
      <c r="AB2618" s="9" t="s">
        <v>47</v>
      </c>
      <c r="AC2618" s="9"/>
      <c r="AD2618" s="9" t="b">
        <v>0</v>
      </c>
      <c r="AE2618" s="9"/>
      <c r="AF2618" s="9"/>
      <c r="AG2618" s="14">
        <f t="shared" si="40"/>
        <v>43337</v>
      </c>
    </row>
    <row r="2619" spans="1:33">
      <c r="A2619" s="9" t="s">
        <v>12643</v>
      </c>
      <c r="B2619" s="9" t="s">
        <v>12643</v>
      </c>
      <c r="C2619" s="9" t="s">
        <v>12644</v>
      </c>
      <c r="D2619" s="9" t="s">
        <v>12645</v>
      </c>
      <c r="E2619" s="9" t="s">
        <v>36</v>
      </c>
      <c r="F2619" s="9" t="s">
        <v>37</v>
      </c>
      <c r="G2619" s="9" t="s">
        <v>38</v>
      </c>
      <c r="H2619" s="9"/>
      <c r="I2619" s="9"/>
      <c r="J2619" s="9" t="s">
        <v>39</v>
      </c>
      <c r="K2619" s="9" t="s">
        <v>342</v>
      </c>
      <c r="L2619" s="9" t="s">
        <v>5713</v>
      </c>
      <c r="M2619" s="9" t="s">
        <v>5714</v>
      </c>
      <c r="N2619" s="9" t="s">
        <v>36</v>
      </c>
      <c r="O2619" s="9">
        <v>1</v>
      </c>
      <c r="P2619" s="9" t="s">
        <v>43</v>
      </c>
      <c r="Q2619" s="9">
        <v>19.99</v>
      </c>
      <c r="R2619" s="9"/>
      <c r="S2619" s="9"/>
      <c r="T2619" s="9"/>
      <c r="U2619" s="9"/>
      <c r="V2619" s="9"/>
      <c r="W2619" s="9"/>
      <c r="X2619" s="9"/>
      <c r="Y2619" s="9" t="s">
        <v>12646</v>
      </c>
      <c r="Z2619" s="9" t="s">
        <v>56</v>
      </c>
      <c r="AA2619" s="9" t="s">
        <v>1404</v>
      </c>
      <c r="AB2619" s="9" t="s">
        <v>47</v>
      </c>
      <c r="AC2619" s="9"/>
      <c r="AD2619" s="9" t="b">
        <v>0</v>
      </c>
      <c r="AE2619" s="9"/>
      <c r="AF2619" s="9"/>
      <c r="AG2619" s="14">
        <f t="shared" si="40"/>
        <v>43337</v>
      </c>
    </row>
    <row r="2620" spans="1:33">
      <c r="A2620" s="9" t="s">
        <v>12647</v>
      </c>
      <c r="B2620" s="9" t="s">
        <v>12647</v>
      </c>
      <c r="C2620" s="9" t="s">
        <v>12648</v>
      </c>
      <c r="D2620" s="9" t="s">
        <v>12649</v>
      </c>
      <c r="E2620" s="9" t="s">
        <v>36</v>
      </c>
      <c r="F2620" s="9" t="s">
        <v>37</v>
      </c>
      <c r="G2620" s="9" t="s">
        <v>38</v>
      </c>
      <c r="H2620" s="9"/>
      <c r="I2620" s="9"/>
      <c r="J2620" s="9" t="s">
        <v>70</v>
      </c>
      <c r="K2620" s="9" t="s">
        <v>12650</v>
      </c>
      <c r="L2620" s="9" t="s">
        <v>4131</v>
      </c>
      <c r="M2620" s="9" t="s">
        <v>4132</v>
      </c>
      <c r="N2620" s="9" t="s">
        <v>36</v>
      </c>
      <c r="O2620" s="9">
        <v>1</v>
      </c>
      <c r="P2620" s="9" t="s">
        <v>43</v>
      </c>
      <c r="Q2620" s="9">
        <v>35.99</v>
      </c>
      <c r="R2620" s="9"/>
      <c r="S2620" s="9">
        <v>3.99</v>
      </c>
      <c r="T2620" s="9"/>
      <c r="U2620" s="9"/>
      <c r="V2620" s="9"/>
      <c r="W2620" s="9">
        <v>5.4</v>
      </c>
      <c r="X2620" s="9"/>
      <c r="Y2620" s="9" t="s">
        <v>12651</v>
      </c>
      <c r="Z2620" s="9" t="s">
        <v>65</v>
      </c>
      <c r="AA2620" s="9" t="s">
        <v>12652</v>
      </c>
      <c r="AB2620" s="9" t="s">
        <v>47</v>
      </c>
      <c r="AC2620" s="9"/>
      <c r="AD2620" s="9" t="b">
        <v>0</v>
      </c>
      <c r="AE2620" s="9"/>
      <c r="AF2620" s="9"/>
      <c r="AG2620" s="14">
        <f t="shared" si="40"/>
        <v>43337</v>
      </c>
    </row>
    <row r="2621" spans="1:33">
      <c r="A2621" s="9" t="s">
        <v>12653</v>
      </c>
      <c r="B2621" s="9" t="s">
        <v>12653</v>
      </c>
      <c r="C2621" s="9" t="s">
        <v>12654</v>
      </c>
      <c r="D2621" s="9" t="s">
        <v>12655</v>
      </c>
      <c r="E2621" s="9" t="s">
        <v>36</v>
      </c>
      <c r="F2621" s="9" t="s">
        <v>37</v>
      </c>
      <c r="G2621" s="9" t="s">
        <v>38</v>
      </c>
      <c r="H2621" s="9"/>
      <c r="I2621" s="9"/>
      <c r="J2621" s="9" t="s">
        <v>39</v>
      </c>
      <c r="K2621" s="9" t="s">
        <v>4510</v>
      </c>
      <c r="L2621" s="9" t="s">
        <v>4511</v>
      </c>
      <c r="M2621" s="9" t="s">
        <v>4512</v>
      </c>
      <c r="N2621" s="9" t="s">
        <v>36</v>
      </c>
      <c r="O2621" s="9">
        <v>1</v>
      </c>
      <c r="P2621" s="9" t="s">
        <v>43</v>
      </c>
      <c r="Q2621" s="9">
        <v>29.99</v>
      </c>
      <c r="R2621" s="9"/>
      <c r="S2621" s="9"/>
      <c r="T2621" s="9"/>
      <c r="U2621" s="9"/>
      <c r="V2621" s="9"/>
      <c r="W2621" s="9"/>
      <c r="X2621" s="9"/>
      <c r="Y2621" s="9" t="s">
        <v>372</v>
      </c>
      <c r="Z2621" s="9" t="s">
        <v>65</v>
      </c>
      <c r="AA2621" s="9" t="s">
        <v>12656</v>
      </c>
      <c r="AB2621" s="9" t="s">
        <v>47</v>
      </c>
      <c r="AC2621" s="9"/>
      <c r="AD2621" s="9" t="b">
        <v>0</v>
      </c>
      <c r="AE2621" s="9"/>
      <c r="AF2621" s="9"/>
      <c r="AG2621" s="14">
        <f t="shared" si="40"/>
        <v>43337</v>
      </c>
    </row>
    <row r="2622" spans="1:33">
      <c r="A2622" s="9" t="s">
        <v>12657</v>
      </c>
      <c r="B2622" s="9" t="s">
        <v>12657</v>
      </c>
      <c r="C2622" s="9" t="s">
        <v>12658</v>
      </c>
      <c r="D2622" s="9" t="s">
        <v>12659</v>
      </c>
      <c r="E2622" s="9" t="s">
        <v>36</v>
      </c>
      <c r="F2622" s="9" t="s">
        <v>37</v>
      </c>
      <c r="G2622" s="9" t="s">
        <v>38</v>
      </c>
      <c r="H2622" s="9"/>
      <c r="I2622" s="9"/>
      <c r="J2622" s="9" t="s">
        <v>39</v>
      </c>
      <c r="K2622" s="9" t="s">
        <v>11445</v>
      </c>
      <c r="L2622" s="9" t="s">
        <v>1493</v>
      </c>
      <c r="M2622" s="9" t="s">
        <v>1494</v>
      </c>
      <c r="N2622" s="9" t="s">
        <v>36</v>
      </c>
      <c r="O2622" s="9">
        <v>1</v>
      </c>
      <c r="P2622" s="9" t="s">
        <v>43</v>
      </c>
      <c r="Q2622" s="9">
        <v>35.99</v>
      </c>
      <c r="R2622" s="9"/>
      <c r="S2622" s="9"/>
      <c r="T2622" s="9"/>
      <c r="U2622" s="9"/>
      <c r="V2622" s="9"/>
      <c r="W2622" s="9">
        <v>5.4</v>
      </c>
      <c r="X2622" s="9"/>
      <c r="Y2622" s="9" t="s">
        <v>5912</v>
      </c>
      <c r="Z2622" s="9" t="s">
        <v>56</v>
      </c>
      <c r="AA2622" s="9" t="s">
        <v>12660</v>
      </c>
      <c r="AB2622" s="9" t="s">
        <v>47</v>
      </c>
      <c r="AC2622" s="9"/>
      <c r="AD2622" s="9" t="b">
        <v>0</v>
      </c>
      <c r="AE2622" s="9"/>
      <c r="AF2622" s="9"/>
      <c r="AG2622" s="14">
        <f t="shared" si="40"/>
        <v>43337</v>
      </c>
    </row>
    <row r="2623" spans="1:33">
      <c r="A2623" s="9" t="s">
        <v>12661</v>
      </c>
      <c r="B2623" s="9" t="s">
        <v>12661</v>
      </c>
      <c r="C2623" s="9" t="s">
        <v>12662</v>
      </c>
      <c r="D2623" s="9" t="s">
        <v>12663</v>
      </c>
      <c r="E2623" s="9" t="s">
        <v>11503</v>
      </c>
      <c r="F2623" s="9" t="s">
        <v>37</v>
      </c>
      <c r="G2623" s="9" t="s">
        <v>38</v>
      </c>
      <c r="H2623" s="9"/>
      <c r="I2623" s="9"/>
      <c r="J2623" s="9" t="s">
        <v>39</v>
      </c>
      <c r="K2623" s="9" t="s">
        <v>10279</v>
      </c>
      <c r="L2623" s="9" t="s">
        <v>400</v>
      </c>
      <c r="M2623" s="9" t="s">
        <v>401</v>
      </c>
      <c r="N2623" s="9" t="s">
        <v>84</v>
      </c>
      <c r="O2623" s="9">
        <v>1</v>
      </c>
      <c r="P2623" s="9" t="s">
        <v>43</v>
      </c>
      <c r="Q2623" s="9">
        <v>35.99</v>
      </c>
      <c r="R2623" s="9"/>
      <c r="S2623" s="9"/>
      <c r="T2623" s="9"/>
      <c r="U2623" s="9"/>
      <c r="V2623" s="9"/>
      <c r="W2623" s="9"/>
      <c r="X2623" s="9"/>
      <c r="Y2623" s="9" t="s">
        <v>12664</v>
      </c>
      <c r="Z2623" s="9" t="s">
        <v>45</v>
      </c>
      <c r="AA2623" s="9" t="s">
        <v>12665</v>
      </c>
      <c r="AB2623" s="9" t="s">
        <v>47</v>
      </c>
      <c r="AC2623" s="9"/>
      <c r="AD2623" s="9" t="b">
        <v>0</v>
      </c>
      <c r="AE2623" s="9"/>
      <c r="AF2623" s="9"/>
      <c r="AG2623" s="14">
        <f t="shared" si="40"/>
        <v>43337</v>
      </c>
    </row>
    <row r="2624" spans="1:33">
      <c r="A2624" s="9" t="s">
        <v>12666</v>
      </c>
      <c r="B2624" s="9" t="s">
        <v>12666</v>
      </c>
      <c r="C2624" s="9" t="s">
        <v>12667</v>
      </c>
      <c r="D2624" s="9" t="s">
        <v>12668</v>
      </c>
      <c r="E2624" s="9" t="s">
        <v>36</v>
      </c>
      <c r="F2624" s="9" t="s">
        <v>37</v>
      </c>
      <c r="G2624" s="9" t="s">
        <v>38</v>
      </c>
      <c r="H2624" s="9"/>
      <c r="I2624" s="9"/>
      <c r="J2624" s="9" t="s">
        <v>39</v>
      </c>
      <c r="K2624" s="9" t="s">
        <v>10504</v>
      </c>
      <c r="L2624" s="9" t="s">
        <v>1122</v>
      </c>
      <c r="M2624" s="9" t="s">
        <v>1123</v>
      </c>
      <c r="N2624" s="9" t="s">
        <v>36</v>
      </c>
      <c r="O2624" s="9">
        <v>1</v>
      </c>
      <c r="P2624" s="9" t="s">
        <v>43</v>
      </c>
      <c r="Q2624" s="9">
        <v>35.99</v>
      </c>
      <c r="R2624" s="9"/>
      <c r="S2624" s="9"/>
      <c r="T2624" s="9"/>
      <c r="U2624" s="9"/>
      <c r="V2624" s="9"/>
      <c r="W2624" s="9">
        <v>5.4</v>
      </c>
      <c r="X2624" s="9"/>
      <c r="Y2624" s="9" t="s">
        <v>358</v>
      </c>
      <c r="Z2624" s="9" t="s">
        <v>359</v>
      </c>
      <c r="AA2624" s="9" t="s">
        <v>12669</v>
      </c>
      <c r="AB2624" s="9" t="s">
        <v>47</v>
      </c>
      <c r="AC2624" s="9"/>
      <c r="AD2624" s="9" t="b">
        <v>0</v>
      </c>
      <c r="AE2624" s="9"/>
      <c r="AF2624" s="9"/>
      <c r="AG2624" s="14">
        <f t="shared" si="40"/>
        <v>43337</v>
      </c>
    </row>
    <row r="2625" spans="1:33">
      <c r="A2625" s="9" t="s">
        <v>12670</v>
      </c>
      <c r="B2625" s="9" t="s">
        <v>12670</v>
      </c>
      <c r="C2625" s="9" t="s">
        <v>12671</v>
      </c>
      <c r="D2625" s="9" t="s">
        <v>12672</v>
      </c>
      <c r="E2625" s="9" t="s">
        <v>36</v>
      </c>
      <c r="F2625" s="9" t="s">
        <v>37</v>
      </c>
      <c r="G2625" s="9" t="s">
        <v>38</v>
      </c>
      <c r="H2625" s="9"/>
      <c r="I2625" s="9"/>
      <c r="J2625" s="9" t="s">
        <v>39</v>
      </c>
      <c r="K2625" s="9" t="s">
        <v>5170</v>
      </c>
      <c r="L2625" s="9" t="s">
        <v>5171</v>
      </c>
      <c r="M2625" s="9" t="s">
        <v>5172</v>
      </c>
      <c r="N2625" s="9" t="s">
        <v>36</v>
      </c>
      <c r="O2625" s="9">
        <v>1</v>
      </c>
      <c r="P2625" s="9" t="s">
        <v>43</v>
      </c>
      <c r="Q2625" s="9">
        <v>20.99</v>
      </c>
      <c r="R2625" s="9"/>
      <c r="S2625" s="9"/>
      <c r="T2625" s="9"/>
      <c r="U2625" s="9"/>
      <c r="V2625" s="9"/>
      <c r="W2625" s="9"/>
      <c r="X2625" s="9"/>
      <c r="Y2625" s="9" t="s">
        <v>12673</v>
      </c>
      <c r="Z2625" s="9" t="s">
        <v>56</v>
      </c>
      <c r="AA2625" s="9" t="s">
        <v>12674</v>
      </c>
      <c r="AB2625" s="9" t="s">
        <v>47</v>
      </c>
      <c r="AC2625" s="9"/>
      <c r="AD2625" s="9" t="b">
        <v>0</v>
      </c>
      <c r="AE2625" s="9"/>
      <c r="AF2625" s="9"/>
      <c r="AG2625" s="14">
        <f t="shared" si="40"/>
        <v>43337</v>
      </c>
    </row>
    <row r="2626" spans="1:33">
      <c r="A2626" s="9" t="s">
        <v>12675</v>
      </c>
      <c r="B2626" s="9" t="s">
        <v>12675</v>
      </c>
      <c r="C2626" s="9" t="s">
        <v>12676</v>
      </c>
      <c r="D2626" s="9" t="s">
        <v>12677</v>
      </c>
      <c r="E2626" s="9" t="s">
        <v>36</v>
      </c>
      <c r="F2626" s="9" t="s">
        <v>37</v>
      </c>
      <c r="G2626" s="9" t="s">
        <v>38</v>
      </c>
      <c r="H2626" s="9"/>
      <c r="I2626" s="9"/>
      <c r="J2626" s="9" t="s">
        <v>90</v>
      </c>
      <c r="K2626" s="9" t="s">
        <v>176</v>
      </c>
      <c r="L2626" s="9" t="s">
        <v>1275</v>
      </c>
      <c r="M2626" s="9" t="s">
        <v>1276</v>
      </c>
      <c r="N2626" s="9" t="s">
        <v>36</v>
      </c>
      <c r="O2626" s="9">
        <v>1</v>
      </c>
      <c r="P2626" s="9" t="s">
        <v>43</v>
      </c>
      <c r="Q2626" s="9">
        <v>15.99</v>
      </c>
      <c r="R2626" s="9"/>
      <c r="S2626" s="9">
        <v>3.86</v>
      </c>
      <c r="T2626" s="9"/>
      <c r="U2626" s="9"/>
      <c r="V2626" s="9"/>
      <c r="W2626" s="9"/>
      <c r="X2626" s="9"/>
      <c r="Y2626" s="9" t="s">
        <v>283</v>
      </c>
      <c r="Z2626" s="9" t="s">
        <v>75</v>
      </c>
      <c r="AA2626" s="9" t="s">
        <v>12678</v>
      </c>
      <c r="AB2626" s="9" t="s">
        <v>47</v>
      </c>
      <c r="AC2626" s="9"/>
      <c r="AD2626" s="9" t="b">
        <v>0</v>
      </c>
      <c r="AE2626" s="9"/>
      <c r="AF2626" s="9"/>
      <c r="AG2626" s="14">
        <f t="shared" ref="AG2626:AG2689" si="41">DATEVALUE(LEFT(C2626,10))</f>
        <v>43337</v>
      </c>
    </row>
    <row r="2627" spans="1:33">
      <c r="A2627" s="9" t="s">
        <v>12679</v>
      </c>
      <c r="B2627" s="9" t="s">
        <v>12679</v>
      </c>
      <c r="C2627" s="9" t="s">
        <v>12680</v>
      </c>
      <c r="D2627" s="9" t="s">
        <v>12681</v>
      </c>
      <c r="E2627" s="9" t="s">
        <v>36</v>
      </c>
      <c r="F2627" s="9" t="s">
        <v>37</v>
      </c>
      <c r="G2627" s="9" t="s">
        <v>38</v>
      </c>
      <c r="H2627" s="9"/>
      <c r="I2627" s="9"/>
      <c r="J2627" s="9" t="s">
        <v>39</v>
      </c>
      <c r="K2627" s="9" t="s">
        <v>799</v>
      </c>
      <c r="L2627" s="9" t="s">
        <v>800</v>
      </c>
      <c r="M2627" s="9" t="s">
        <v>801</v>
      </c>
      <c r="N2627" s="9" t="s">
        <v>36</v>
      </c>
      <c r="O2627" s="9">
        <v>1</v>
      </c>
      <c r="P2627" s="9" t="s">
        <v>43</v>
      </c>
      <c r="Q2627" s="9">
        <v>35.99</v>
      </c>
      <c r="R2627" s="9"/>
      <c r="S2627" s="9"/>
      <c r="T2627" s="9"/>
      <c r="U2627" s="9"/>
      <c r="V2627" s="9"/>
      <c r="W2627" s="9"/>
      <c r="X2627" s="9"/>
      <c r="Y2627" s="9" t="s">
        <v>5912</v>
      </c>
      <c r="Z2627" s="9" t="s">
        <v>180</v>
      </c>
      <c r="AA2627" s="9" t="s">
        <v>12682</v>
      </c>
      <c r="AB2627" s="9" t="s">
        <v>47</v>
      </c>
      <c r="AC2627" s="9"/>
      <c r="AD2627" s="9" t="b">
        <v>0</v>
      </c>
      <c r="AE2627" s="9"/>
      <c r="AF2627" s="9"/>
      <c r="AG2627" s="14">
        <f t="shared" si="41"/>
        <v>43337</v>
      </c>
    </row>
    <row r="2628" spans="1:33">
      <c r="A2628" s="9" t="s">
        <v>12683</v>
      </c>
      <c r="B2628" s="9" t="s">
        <v>12683</v>
      </c>
      <c r="C2628" s="9" t="s">
        <v>12684</v>
      </c>
      <c r="D2628" s="9" t="s">
        <v>12685</v>
      </c>
      <c r="E2628" s="9" t="s">
        <v>11503</v>
      </c>
      <c r="F2628" s="9" t="s">
        <v>37</v>
      </c>
      <c r="G2628" s="9" t="s">
        <v>38</v>
      </c>
      <c r="H2628" s="9"/>
      <c r="I2628" s="9"/>
      <c r="J2628" s="9" t="s">
        <v>90</v>
      </c>
      <c r="K2628" s="9" t="s">
        <v>91</v>
      </c>
      <c r="L2628" s="9" t="s">
        <v>922</v>
      </c>
      <c r="M2628" s="9" t="s">
        <v>923</v>
      </c>
      <c r="N2628" s="9" t="s">
        <v>84</v>
      </c>
      <c r="O2628" s="9">
        <v>1</v>
      </c>
      <c r="P2628" s="9" t="s">
        <v>43</v>
      </c>
      <c r="Q2628" s="9">
        <v>22.65</v>
      </c>
      <c r="R2628" s="9"/>
      <c r="S2628" s="9"/>
      <c r="T2628" s="9"/>
      <c r="U2628" s="9"/>
      <c r="V2628" s="9"/>
      <c r="W2628" s="9"/>
      <c r="X2628" s="9"/>
      <c r="Y2628" s="9" t="s">
        <v>1221</v>
      </c>
      <c r="Z2628" s="9" t="s">
        <v>65</v>
      </c>
      <c r="AA2628" s="9" t="s">
        <v>12686</v>
      </c>
      <c r="AB2628" s="9" t="s">
        <v>47</v>
      </c>
      <c r="AC2628" s="9"/>
      <c r="AD2628" s="9" t="b">
        <v>0</v>
      </c>
      <c r="AE2628" s="9"/>
      <c r="AF2628" s="9"/>
      <c r="AG2628" s="14">
        <f t="shared" si="41"/>
        <v>43337</v>
      </c>
    </row>
    <row r="2629" spans="1:33">
      <c r="A2629" s="9" t="s">
        <v>12687</v>
      </c>
      <c r="B2629" s="9" t="s">
        <v>12687</v>
      </c>
      <c r="C2629" s="9" t="s">
        <v>12688</v>
      </c>
      <c r="D2629" s="9" t="s">
        <v>12689</v>
      </c>
      <c r="E2629" s="9" t="s">
        <v>36</v>
      </c>
      <c r="F2629" s="9" t="s">
        <v>37</v>
      </c>
      <c r="G2629" s="9" t="s">
        <v>38</v>
      </c>
      <c r="H2629" s="9"/>
      <c r="I2629" s="9"/>
      <c r="J2629" s="9" t="s">
        <v>39</v>
      </c>
      <c r="K2629" s="9" t="s">
        <v>1631</v>
      </c>
      <c r="L2629" s="9" t="s">
        <v>1632</v>
      </c>
      <c r="M2629" s="9" t="s">
        <v>1633</v>
      </c>
      <c r="N2629" s="9" t="s">
        <v>36</v>
      </c>
      <c r="O2629" s="9">
        <v>1</v>
      </c>
      <c r="P2629" s="9" t="s">
        <v>43</v>
      </c>
      <c r="Q2629" s="9">
        <v>19.99</v>
      </c>
      <c r="R2629" s="9"/>
      <c r="S2629" s="9"/>
      <c r="T2629" s="9"/>
      <c r="U2629" s="9"/>
      <c r="V2629" s="9"/>
      <c r="W2629" s="9"/>
      <c r="X2629" s="9"/>
      <c r="Y2629" s="9" t="s">
        <v>876</v>
      </c>
      <c r="Z2629" s="9" t="s">
        <v>45</v>
      </c>
      <c r="AA2629" s="9" t="s">
        <v>12690</v>
      </c>
      <c r="AB2629" s="9" t="s">
        <v>47</v>
      </c>
      <c r="AC2629" s="9"/>
      <c r="AD2629" s="9" t="b">
        <v>0</v>
      </c>
      <c r="AE2629" s="9"/>
      <c r="AF2629" s="9"/>
      <c r="AG2629" s="14">
        <f t="shared" si="41"/>
        <v>43337</v>
      </c>
    </row>
    <row r="2630" spans="1:33">
      <c r="A2630" s="9" t="s">
        <v>12691</v>
      </c>
      <c r="B2630" s="9" t="s">
        <v>12691</v>
      </c>
      <c r="C2630" s="9" t="s">
        <v>12692</v>
      </c>
      <c r="D2630" s="9" t="s">
        <v>12693</v>
      </c>
      <c r="E2630" s="9" t="s">
        <v>11503</v>
      </c>
      <c r="F2630" s="9" t="s">
        <v>37</v>
      </c>
      <c r="G2630" s="9" t="s">
        <v>38</v>
      </c>
      <c r="H2630" s="9"/>
      <c r="I2630" s="9"/>
      <c r="J2630" s="9" t="s">
        <v>39</v>
      </c>
      <c r="K2630" s="9" t="s">
        <v>10674</v>
      </c>
      <c r="L2630" s="9" t="s">
        <v>53</v>
      </c>
      <c r="M2630" s="9" t="s">
        <v>54</v>
      </c>
      <c r="N2630" s="9" t="s">
        <v>84</v>
      </c>
      <c r="O2630" s="9">
        <v>1</v>
      </c>
      <c r="P2630" s="9" t="s">
        <v>43</v>
      </c>
      <c r="Q2630" s="9">
        <v>35.99</v>
      </c>
      <c r="R2630" s="9"/>
      <c r="S2630" s="9"/>
      <c r="T2630" s="9"/>
      <c r="U2630" s="9"/>
      <c r="V2630" s="9"/>
      <c r="W2630" s="9"/>
      <c r="X2630" s="9"/>
      <c r="Y2630" s="9" t="s">
        <v>3959</v>
      </c>
      <c r="Z2630" s="9" t="s">
        <v>180</v>
      </c>
      <c r="AA2630" s="9" t="s">
        <v>12694</v>
      </c>
      <c r="AB2630" s="9" t="s">
        <v>47</v>
      </c>
      <c r="AC2630" s="9"/>
      <c r="AD2630" s="9" t="b">
        <v>0</v>
      </c>
      <c r="AE2630" s="9"/>
      <c r="AF2630" s="9"/>
      <c r="AG2630" s="14">
        <f t="shared" si="41"/>
        <v>43337</v>
      </c>
    </row>
    <row r="2631" spans="1:33">
      <c r="A2631" s="9" t="s">
        <v>12695</v>
      </c>
      <c r="B2631" s="9" t="s">
        <v>12695</v>
      </c>
      <c r="C2631" s="9" t="s">
        <v>12696</v>
      </c>
      <c r="D2631" s="9" t="s">
        <v>12697</v>
      </c>
      <c r="E2631" s="9" t="s">
        <v>36</v>
      </c>
      <c r="F2631" s="9" t="s">
        <v>37</v>
      </c>
      <c r="G2631" s="9" t="s">
        <v>38</v>
      </c>
      <c r="H2631" s="9"/>
      <c r="I2631" s="9"/>
      <c r="J2631" s="9" t="s">
        <v>39</v>
      </c>
      <c r="K2631" s="9" t="s">
        <v>10758</v>
      </c>
      <c r="L2631" s="9" t="s">
        <v>5574</v>
      </c>
      <c r="M2631" s="9" t="s">
        <v>5575</v>
      </c>
      <c r="N2631" s="9" t="s">
        <v>36</v>
      </c>
      <c r="O2631" s="9">
        <v>1</v>
      </c>
      <c r="P2631" s="9" t="s">
        <v>43</v>
      </c>
      <c r="Q2631" s="9">
        <v>35.99</v>
      </c>
      <c r="R2631" s="9"/>
      <c r="S2631" s="9"/>
      <c r="T2631" s="9"/>
      <c r="U2631" s="9"/>
      <c r="V2631" s="9"/>
      <c r="W2631" s="9">
        <v>9.6</v>
      </c>
      <c r="X2631" s="9"/>
      <c r="Y2631" s="9" t="s">
        <v>1108</v>
      </c>
      <c r="Z2631" s="9" t="s">
        <v>56</v>
      </c>
      <c r="AA2631" s="9" t="s">
        <v>12698</v>
      </c>
      <c r="AB2631" s="9" t="s">
        <v>47</v>
      </c>
      <c r="AC2631" s="9"/>
      <c r="AD2631" s="9" t="b">
        <v>0</v>
      </c>
      <c r="AE2631" s="9"/>
      <c r="AF2631" s="9"/>
      <c r="AG2631" s="14">
        <f t="shared" si="41"/>
        <v>43337</v>
      </c>
    </row>
    <row r="2632" spans="1:33">
      <c r="A2632" s="9" t="s">
        <v>12699</v>
      </c>
      <c r="B2632" s="9" t="s">
        <v>12699</v>
      </c>
      <c r="C2632" s="9" t="s">
        <v>12700</v>
      </c>
      <c r="D2632" s="9" t="s">
        <v>12701</v>
      </c>
      <c r="E2632" s="9" t="s">
        <v>11503</v>
      </c>
      <c r="F2632" s="9" t="s">
        <v>37</v>
      </c>
      <c r="G2632" s="9" t="s">
        <v>38</v>
      </c>
      <c r="H2632" s="9"/>
      <c r="I2632" s="9"/>
      <c r="J2632" s="9" t="s">
        <v>90</v>
      </c>
      <c r="K2632" s="9" t="s">
        <v>407</v>
      </c>
      <c r="L2632" s="9" t="s">
        <v>408</v>
      </c>
      <c r="M2632" s="9" t="s">
        <v>409</v>
      </c>
      <c r="N2632" s="9" t="s">
        <v>84</v>
      </c>
      <c r="O2632" s="9">
        <v>1</v>
      </c>
      <c r="P2632" s="9" t="s">
        <v>43</v>
      </c>
      <c r="Q2632" s="9">
        <v>35.99</v>
      </c>
      <c r="R2632" s="9"/>
      <c r="S2632" s="9"/>
      <c r="T2632" s="9"/>
      <c r="U2632" s="9"/>
      <c r="V2632" s="9"/>
      <c r="W2632" s="9"/>
      <c r="X2632" s="9"/>
      <c r="Y2632" s="9" t="s">
        <v>2099</v>
      </c>
      <c r="Z2632" s="9" t="s">
        <v>56</v>
      </c>
      <c r="AA2632" s="9" t="s">
        <v>12702</v>
      </c>
      <c r="AB2632" s="9" t="s">
        <v>47</v>
      </c>
      <c r="AC2632" s="9" t="s">
        <v>97</v>
      </c>
      <c r="AD2632" s="9" t="b">
        <v>0</v>
      </c>
      <c r="AE2632" s="9"/>
      <c r="AF2632" s="9"/>
      <c r="AG2632" s="14">
        <f t="shared" si="41"/>
        <v>43337</v>
      </c>
    </row>
    <row r="2633" spans="1:33">
      <c r="A2633" s="9" t="s">
        <v>12703</v>
      </c>
      <c r="B2633" s="9" t="s">
        <v>12703</v>
      </c>
      <c r="C2633" s="9" t="s">
        <v>12704</v>
      </c>
      <c r="D2633" s="9" t="s">
        <v>12705</v>
      </c>
      <c r="E2633" s="9" t="s">
        <v>36</v>
      </c>
      <c r="F2633" s="9" t="s">
        <v>37</v>
      </c>
      <c r="G2633" s="9" t="s">
        <v>38</v>
      </c>
      <c r="H2633" s="9"/>
      <c r="I2633" s="9"/>
      <c r="J2633" s="9" t="s">
        <v>39</v>
      </c>
      <c r="K2633" s="9" t="s">
        <v>138</v>
      </c>
      <c r="L2633" s="9" t="s">
        <v>1574</v>
      </c>
      <c r="M2633" s="9" t="s">
        <v>1575</v>
      </c>
      <c r="N2633" s="9" t="s">
        <v>36</v>
      </c>
      <c r="O2633" s="9">
        <v>1</v>
      </c>
      <c r="P2633" s="9" t="s">
        <v>43</v>
      </c>
      <c r="Q2633" s="9">
        <v>22.65</v>
      </c>
      <c r="R2633" s="9"/>
      <c r="S2633" s="9"/>
      <c r="T2633" s="9"/>
      <c r="U2633" s="9"/>
      <c r="V2633" s="9"/>
      <c r="W2633" s="9"/>
      <c r="X2633" s="9"/>
      <c r="Y2633" s="9" t="s">
        <v>163</v>
      </c>
      <c r="Z2633" s="9" t="s">
        <v>75</v>
      </c>
      <c r="AA2633" s="9" t="s">
        <v>12706</v>
      </c>
      <c r="AB2633" s="9" t="s">
        <v>47</v>
      </c>
      <c r="AC2633" s="9"/>
      <c r="AD2633" s="9" t="b">
        <v>0</v>
      </c>
      <c r="AE2633" s="9"/>
      <c r="AF2633" s="9"/>
      <c r="AG2633" s="14">
        <f t="shared" si="41"/>
        <v>43337</v>
      </c>
    </row>
    <row r="2634" spans="1:33">
      <c r="A2634" s="9" t="s">
        <v>12707</v>
      </c>
      <c r="B2634" s="9" t="s">
        <v>12707</v>
      </c>
      <c r="C2634" s="9" t="s">
        <v>12708</v>
      </c>
      <c r="D2634" s="9" t="s">
        <v>12709</v>
      </c>
      <c r="E2634" s="9" t="s">
        <v>11503</v>
      </c>
      <c r="F2634" s="9" t="s">
        <v>37</v>
      </c>
      <c r="G2634" s="9" t="s">
        <v>38</v>
      </c>
      <c r="H2634" s="9"/>
      <c r="I2634" s="9"/>
      <c r="J2634" s="9" t="s">
        <v>39</v>
      </c>
      <c r="K2634" s="9" t="s">
        <v>176</v>
      </c>
      <c r="L2634" s="9" t="s">
        <v>1320</v>
      </c>
      <c r="M2634" s="9" t="s">
        <v>1321</v>
      </c>
      <c r="N2634" s="9" t="s">
        <v>84</v>
      </c>
      <c r="O2634" s="9">
        <v>1</v>
      </c>
      <c r="P2634" s="9" t="s">
        <v>43</v>
      </c>
      <c r="Q2634" s="9">
        <v>15.99</v>
      </c>
      <c r="R2634" s="9"/>
      <c r="S2634" s="9"/>
      <c r="T2634" s="9"/>
      <c r="U2634" s="9"/>
      <c r="V2634" s="9"/>
      <c r="W2634" s="9"/>
      <c r="X2634" s="9"/>
      <c r="Y2634" s="9" t="s">
        <v>12710</v>
      </c>
      <c r="Z2634" s="9" t="s">
        <v>56</v>
      </c>
      <c r="AA2634" s="9" t="s">
        <v>12711</v>
      </c>
      <c r="AB2634" s="9" t="s">
        <v>47</v>
      </c>
      <c r="AC2634" s="9"/>
      <c r="AD2634" s="9" t="b">
        <v>0</v>
      </c>
      <c r="AE2634" s="9"/>
      <c r="AF2634" s="9"/>
      <c r="AG2634" s="14">
        <f t="shared" si="41"/>
        <v>43337</v>
      </c>
    </row>
    <row r="2635" spans="1:33">
      <c r="A2635" s="9" t="s">
        <v>12712</v>
      </c>
      <c r="B2635" s="9" t="s">
        <v>12712</v>
      </c>
      <c r="C2635" s="9" t="s">
        <v>12713</v>
      </c>
      <c r="D2635" s="9" t="s">
        <v>12714</v>
      </c>
      <c r="E2635" s="9" t="s">
        <v>36</v>
      </c>
      <c r="F2635" s="9" t="s">
        <v>37</v>
      </c>
      <c r="G2635" s="9" t="s">
        <v>38</v>
      </c>
      <c r="H2635" s="9"/>
      <c r="I2635" s="9"/>
      <c r="J2635" s="9" t="s">
        <v>39</v>
      </c>
      <c r="K2635" s="9" t="s">
        <v>6768</v>
      </c>
      <c r="L2635" s="9" t="s">
        <v>6769</v>
      </c>
      <c r="M2635" s="9" t="s">
        <v>6770</v>
      </c>
      <c r="N2635" s="9" t="s">
        <v>36</v>
      </c>
      <c r="O2635" s="9">
        <v>1</v>
      </c>
      <c r="P2635" s="9" t="s">
        <v>43</v>
      </c>
      <c r="Q2635" s="9">
        <v>23.99</v>
      </c>
      <c r="R2635" s="9"/>
      <c r="S2635" s="9"/>
      <c r="T2635" s="9"/>
      <c r="U2635" s="9"/>
      <c r="V2635" s="9"/>
      <c r="W2635" s="9"/>
      <c r="X2635" s="9"/>
      <c r="Y2635" s="9" t="s">
        <v>1765</v>
      </c>
      <c r="Z2635" s="9" t="s">
        <v>149</v>
      </c>
      <c r="AA2635" s="9" t="s">
        <v>12715</v>
      </c>
      <c r="AB2635" s="9" t="s">
        <v>47</v>
      </c>
      <c r="AC2635" s="9"/>
      <c r="AD2635" s="9" t="b">
        <v>0</v>
      </c>
      <c r="AE2635" s="9"/>
      <c r="AF2635" s="9"/>
      <c r="AG2635" s="14">
        <f t="shared" si="41"/>
        <v>43337</v>
      </c>
    </row>
    <row r="2636" spans="1:33">
      <c r="A2636" s="9" t="s">
        <v>12716</v>
      </c>
      <c r="B2636" s="9" t="s">
        <v>12716</v>
      </c>
      <c r="C2636" s="9" t="s">
        <v>12717</v>
      </c>
      <c r="D2636" s="9" t="s">
        <v>12718</v>
      </c>
      <c r="E2636" s="9" t="s">
        <v>36</v>
      </c>
      <c r="F2636" s="9" t="s">
        <v>37</v>
      </c>
      <c r="G2636" s="9" t="s">
        <v>38</v>
      </c>
      <c r="H2636" s="9"/>
      <c r="I2636" s="9"/>
      <c r="J2636" s="9" t="s">
        <v>90</v>
      </c>
      <c r="K2636" s="9" t="s">
        <v>176</v>
      </c>
      <c r="L2636" s="9" t="s">
        <v>792</v>
      </c>
      <c r="M2636" s="9" t="s">
        <v>793</v>
      </c>
      <c r="N2636" s="9" t="s">
        <v>36</v>
      </c>
      <c r="O2636" s="9">
        <v>1</v>
      </c>
      <c r="P2636" s="9" t="s">
        <v>43</v>
      </c>
      <c r="Q2636" s="9">
        <v>15.99</v>
      </c>
      <c r="R2636" s="9"/>
      <c r="S2636" s="9">
        <v>6.23</v>
      </c>
      <c r="T2636" s="9"/>
      <c r="U2636" s="9"/>
      <c r="V2636" s="9"/>
      <c r="W2636" s="9"/>
      <c r="X2636" s="9"/>
      <c r="Y2636" s="9" t="s">
        <v>12719</v>
      </c>
      <c r="Z2636" s="9" t="s">
        <v>284</v>
      </c>
      <c r="AA2636" s="9" t="s">
        <v>12720</v>
      </c>
      <c r="AB2636" s="9" t="s">
        <v>47</v>
      </c>
      <c r="AC2636" s="9"/>
      <c r="AD2636" s="9" t="b">
        <v>0</v>
      </c>
      <c r="AE2636" s="9"/>
      <c r="AF2636" s="9"/>
      <c r="AG2636" s="14">
        <f t="shared" si="41"/>
        <v>43337</v>
      </c>
    </row>
    <row r="2637" spans="1:33">
      <c r="A2637" s="9" t="s">
        <v>12721</v>
      </c>
      <c r="B2637" s="9" t="s">
        <v>12721</v>
      </c>
      <c r="C2637" s="9" t="s">
        <v>12722</v>
      </c>
      <c r="D2637" s="9" t="s">
        <v>12723</v>
      </c>
      <c r="E2637" s="9" t="s">
        <v>36</v>
      </c>
      <c r="F2637" s="9" t="s">
        <v>37</v>
      </c>
      <c r="G2637" s="9" t="s">
        <v>38</v>
      </c>
      <c r="H2637" s="9"/>
      <c r="I2637" s="9"/>
      <c r="J2637" s="9" t="s">
        <v>39</v>
      </c>
      <c r="K2637" s="9" t="s">
        <v>11156</v>
      </c>
      <c r="L2637" s="9" t="s">
        <v>11157</v>
      </c>
      <c r="M2637" s="9" t="s">
        <v>11158</v>
      </c>
      <c r="N2637" s="9" t="s">
        <v>36</v>
      </c>
      <c r="O2637" s="9">
        <v>1</v>
      </c>
      <c r="P2637" s="9" t="s">
        <v>43</v>
      </c>
      <c r="Q2637" s="9">
        <v>20.99</v>
      </c>
      <c r="R2637" s="9"/>
      <c r="S2637" s="9"/>
      <c r="T2637" s="9"/>
      <c r="U2637" s="9"/>
      <c r="V2637" s="9"/>
      <c r="W2637" s="9"/>
      <c r="X2637" s="9"/>
      <c r="Y2637" s="9" t="s">
        <v>358</v>
      </c>
      <c r="Z2637" s="9" t="s">
        <v>359</v>
      </c>
      <c r="AA2637" s="9" t="s">
        <v>12724</v>
      </c>
      <c r="AB2637" s="9" t="s">
        <v>47</v>
      </c>
      <c r="AC2637" s="9"/>
      <c r="AD2637" s="9" t="b">
        <v>0</v>
      </c>
      <c r="AE2637" s="9"/>
      <c r="AF2637" s="9"/>
      <c r="AG2637" s="14">
        <f t="shared" si="41"/>
        <v>43337</v>
      </c>
    </row>
    <row r="2638" spans="1:33">
      <c r="A2638" s="9" t="s">
        <v>12725</v>
      </c>
      <c r="B2638" s="9" t="s">
        <v>12725</v>
      </c>
      <c r="C2638" s="9" t="s">
        <v>12726</v>
      </c>
      <c r="D2638" s="9" t="s">
        <v>12727</v>
      </c>
      <c r="E2638" s="9" t="s">
        <v>36</v>
      </c>
      <c r="F2638" s="9" t="s">
        <v>37</v>
      </c>
      <c r="G2638" s="9" t="s">
        <v>38</v>
      </c>
      <c r="H2638" s="9"/>
      <c r="I2638" s="9"/>
      <c r="J2638" s="9" t="s">
        <v>39</v>
      </c>
      <c r="K2638" s="9" t="s">
        <v>116</v>
      </c>
      <c r="L2638" s="9" t="s">
        <v>4245</v>
      </c>
      <c r="M2638" s="9" t="s">
        <v>4246</v>
      </c>
      <c r="N2638" s="9" t="s">
        <v>36</v>
      </c>
      <c r="O2638" s="9">
        <v>1</v>
      </c>
      <c r="P2638" s="9" t="s">
        <v>43</v>
      </c>
      <c r="Q2638" s="9">
        <v>29.99</v>
      </c>
      <c r="R2638" s="9"/>
      <c r="S2638" s="9"/>
      <c r="T2638" s="9"/>
      <c r="U2638" s="9"/>
      <c r="V2638" s="9"/>
      <c r="W2638" s="9"/>
      <c r="X2638" s="9"/>
      <c r="Y2638" s="9" t="s">
        <v>444</v>
      </c>
      <c r="Z2638" s="9" t="s">
        <v>56</v>
      </c>
      <c r="AA2638" s="9" t="s">
        <v>12728</v>
      </c>
      <c r="AB2638" s="9" t="s">
        <v>47</v>
      </c>
      <c r="AC2638" s="9"/>
      <c r="AD2638" s="9" t="b">
        <v>0</v>
      </c>
      <c r="AE2638" s="9"/>
      <c r="AF2638" s="9"/>
      <c r="AG2638" s="14">
        <f t="shared" si="41"/>
        <v>43337</v>
      </c>
    </row>
    <row r="2639" spans="1:33">
      <c r="A2639" s="9" t="s">
        <v>12729</v>
      </c>
      <c r="B2639" s="9" t="s">
        <v>12729</v>
      </c>
      <c r="C2639" s="9" t="s">
        <v>12730</v>
      </c>
      <c r="D2639" s="9" t="s">
        <v>12731</v>
      </c>
      <c r="E2639" s="9" t="s">
        <v>11503</v>
      </c>
      <c r="F2639" s="9" t="s">
        <v>37</v>
      </c>
      <c r="G2639" s="9" t="s">
        <v>38</v>
      </c>
      <c r="H2639" s="9"/>
      <c r="I2639" s="9"/>
      <c r="J2639" s="9" t="s">
        <v>39</v>
      </c>
      <c r="K2639" s="9" t="s">
        <v>176</v>
      </c>
      <c r="L2639" s="9" t="s">
        <v>792</v>
      </c>
      <c r="M2639" s="9" t="s">
        <v>793</v>
      </c>
      <c r="N2639" s="9" t="s">
        <v>84</v>
      </c>
      <c r="O2639" s="9">
        <v>1</v>
      </c>
      <c r="P2639" s="9" t="s">
        <v>43</v>
      </c>
      <c r="Q2639" s="9">
        <v>15.99</v>
      </c>
      <c r="R2639" s="9"/>
      <c r="S2639" s="9"/>
      <c r="T2639" s="9"/>
      <c r="U2639" s="9"/>
      <c r="V2639" s="9"/>
      <c r="W2639" s="9"/>
      <c r="X2639" s="9"/>
      <c r="Y2639" s="9" t="s">
        <v>4903</v>
      </c>
      <c r="Z2639" s="9" t="s">
        <v>149</v>
      </c>
      <c r="AA2639" s="9" t="s">
        <v>12732</v>
      </c>
      <c r="AB2639" s="9" t="s">
        <v>47</v>
      </c>
      <c r="AC2639" s="9"/>
      <c r="AD2639" s="9" t="b">
        <v>0</v>
      </c>
      <c r="AE2639" s="9"/>
      <c r="AF2639" s="9"/>
      <c r="AG2639" s="14">
        <f t="shared" si="41"/>
        <v>43337</v>
      </c>
    </row>
    <row r="2640" spans="1:33">
      <c r="A2640" s="9" t="s">
        <v>12729</v>
      </c>
      <c r="B2640" s="9" t="s">
        <v>12729</v>
      </c>
      <c r="C2640" s="9" t="s">
        <v>12730</v>
      </c>
      <c r="D2640" s="9" t="s">
        <v>12731</v>
      </c>
      <c r="E2640" s="9" t="s">
        <v>11503</v>
      </c>
      <c r="F2640" s="9" t="s">
        <v>37</v>
      </c>
      <c r="G2640" s="9" t="s">
        <v>38</v>
      </c>
      <c r="H2640" s="9"/>
      <c r="I2640" s="9"/>
      <c r="J2640" s="9" t="s">
        <v>39</v>
      </c>
      <c r="K2640" s="9" t="s">
        <v>176</v>
      </c>
      <c r="L2640" s="9" t="s">
        <v>1255</v>
      </c>
      <c r="M2640" s="9" t="s">
        <v>1256</v>
      </c>
      <c r="N2640" s="9" t="s">
        <v>84</v>
      </c>
      <c r="O2640" s="9">
        <v>1</v>
      </c>
      <c r="P2640" s="9" t="s">
        <v>43</v>
      </c>
      <c r="Q2640" s="9">
        <v>15.99</v>
      </c>
      <c r="R2640" s="9"/>
      <c r="S2640" s="9"/>
      <c r="T2640" s="9"/>
      <c r="U2640" s="9"/>
      <c r="V2640" s="9"/>
      <c r="W2640" s="9"/>
      <c r="X2640" s="9"/>
      <c r="Y2640" s="9" t="s">
        <v>4903</v>
      </c>
      <c r="Z2640" s="9" t="s">
        <v>149</v>
      </c>
      <c r="AA2640" s="9" t="s">
        <v>12732</v>
      </c>
      <c r="AB2640" s="9" t="s">
        <v>47</v>
      </c>
      <c r="AC2640" s="9"/>
      <c r="AD2640" s="9" t="b">
        <v>0</v>
      </c>
      <c r="AE2640" s="9"/>
      <c r="AF2640" s="9"/>
      <c r="AG2640" s="14">
        <f t="shared" si="41"/>
        <v>43337</v>
      </c>
    </row>
    <row r="2641" spans="1:33">
      <c r="A2641" s="9" t="s">
        <v>12733</v>
      </c>
      <c r="B2641" s="9" t="s">
        <v>12733</v>
      </c>
      <c r="C2641" s="9" t="s">
        <v>12734</v>
      </c>
      <c r="D2641" s="9" t="s">
        <v>12735</v>
      </c>
      <c r="E2641" s="9" t="s">
        <v>36</v>
      </c>
      <c r="F2641" s="9" t="s">
        <v>37</v>
      </c>
      <c r="G2641" s="9" t="s">
        <v>38</v>
      </c>
      <c r="H2641" s="9"/>
      <c r="I2641" s="9"/>
      <c r="J2641" s="9" t="s">
        <v>39</v>
      </c>
      <c r="K2641" s="9" t="s">
        <v>5059</v>
      </c>
      <c r="L2641" s="9" t="s">
        <v>5060</v>
      </c>
      <c r="M2641" s="9" t="s">
        <v>5061</v>
      </c>
      <c r="N2641" s="9" t="s">
        <v>36</v>
      </c>
      <c r="O2641" s="9">
        <v>1</v>
      </c>
      <c r="P2641" s="9" t="s">
        <v>43</v>
      </c>
      <c r="Q2641" s="9">
        <v>35.99</v>
      </c>
      <c r="R2641" s="9"/>
      <c r="S2641" s="9"/>
      <c r="T2641" s="9"/>
      <c r="U2641" s="9"/>
      <c r="V2641" s="9"/>
      <c r="W2641" s="9"/>
      <c r="X2641" s="9"/>
      <c r="Y2641" s="9" t="s">
        <v>257</v>
      </c>
      <c r="Z2641" s="9" t="s">
        <v>75</v>
      </c>
      <c r="AA2641" s="9" t="s">
        <v>12736</v>
      </c>
      <c r="AB2641" s="9" t="s">
        <v>47</v>
      </c>
      <c r="AC2641" s="9"/>
      <c r="AD2641" s="9" t="b">
        <v>0</v>
      </c>
      <c r="AE2641" s="9"/>
      <c r="AF2641" s="9"/>
      <c r="AG2641" s="14">
        <f t="shared" si="41"/>
        <v>43337</v>
      </c>
    </row>
    <row r="2642" spans="1:33">
      <c r="A2642" s="9" t="s">
        <v>12737</v>
      </c>
      <c r="B2642" s="9" t="s">
        <v>12737</v>
      </c>
      <c r="C2642" s="9" t="s">
        <v>12738</v>
      </c>
      <c r="D2642" s="9" t="s">
        <v>12739</v>
      </c>
      <c r="E2642" s="9" t="s">
        <v>36</v>
      </c>
      <c r="F2642" s="9" t="s">
        <v>37</v>
      </c>
      <c r="G2642" s="9" t="s">
        <v>38</v>
      </c>
      <c r="H2642" s="9"/>
      <c r="I2642" s="9"/>
      <c r="J2642" s="9" t="s">
        <v>39</v>
      </c>
      <c r="K2642" s="9" t="s">
        <v>5170</v>
      </c>
      <c r="L2642" s="9" t="s">
        <v>5171</v>
      </c>
      <c r="M2642" s="9" t="s">
        <v>5172</v>
      </c>
      <c r="N2642" s="9" t="s">
        <v>36</v>
      </c>
      <c r="O2642" s="9">
        <v>1</v>
      </c>
      <c r="P2642" s="9" t="s">
        <v>43</v>
      </c>
      <c r="Q2642" s="9">
        <v>20.99</v>
      </c>
      <c r="R2642" s="9"/>
      <c r="S2642" s="9"/>
      <c r="T2642" s="9"/>
      <c r="U2642" s="9"/>
      <c r="V2642" s="9"/>
      <c r="W2642" s="9"/>
      <c r="X2642" s="9"/>
      <c r="Y2642" s="9" t="s">
        <v>12740</v>
      </c>
      <c r="Z2642" s="9" t="s">
        <v>234</v>
      </c>
      <c r="AA2642" s="9" t="s">
        <v>12741</v>
      </c>
      <c r="AB2642" s="9" t="s">
        <v>47</v>
      </c>
      <c r="AC2642" s="9"/>
      <c r="AD2642" s="9" t="b">
        <v>0</v>
      </c>
      <c r="AE2642" s="9"/>
      <c r="AF2642" s="9"/>
      <c r="AG2642" s="14">
        <f t="shared" si="41"/>
        <v>43337</v>
      </c>
    </row>
    <row r="2643" spans="1:33">
      <c r="A2643" s="9" t="s">
        <v>12742</v>
      </c>
      <c r="B2643" s="9" t="s">
        <v>12742</v>
      </c>
      <c r="C2643" s="9" t="s">
        <v>12743</v>
      </c>
      <c r="D2643" s="9" t="s">
        <v>12744</v>
      </c>
      <c r="E2643" s="9" t="s">
        <v>36</v>
      </c>
      <c r="F2643" s="9" t="s">
        <v>37</v>
      </c>
      <c r="G2643" s="9" t="s">
        <v>38</v>
      </c>
      <c r="H2643" s="9"/>
      <c r="I2643" s="9"/>
      <c r="J2643" s="9" t="s">
        <v>39</v>
      </c>
      <c r="K2643" s="9" t="s">
        <v>1557</v>
      </c>
      <c r="L2643" s="9" t="s">
        <v>2220</v>
      </c>
      <c r="M2643" s="9" t="s">
        <v>2221</v>
      </c>
      <c r="N2643" s="9" t="s">
        <v>36</v>
      </c>
      <c r="O2643" s="9">
        <v>1</v>
      </c>
      <c r="P2643" s="9" t="s">
        <v>43</v>
      </c>
      <c r="Q2643" s="9">
        <v>17.99</v>
      </c>
      <c r="R2643" s="9"/>
      <c r="S2643" s="9"/>
      <c r="T2643" s="9"/>
      <c r="U2643" s="9"/>
      <c r="V2643" s="9"/>
      <c r="W2643" s="9"/>
      <c r="X2643" s="9"/>
      <c r="Y2643" s="9" t="s">
        <v>380</v>
      </c>
      <c r="Z2643" s="9" t="s">
        <v>180</v>
      </c>
      <c r="AA2643" s="9" t="s">
        <v>12745</v>
      </c>
      <c r="AB2643" s="9" t="s">
        <v>47</v>
      </c>
      <c r="AC2643" s="9"/>
      <c r="AD2643" s="9" t="b">
        <v>0</v>
      </c>
      <c r="AE2643" s="9"/>
      <c r="AF2643" s="9"/>
      <c r="AG2643" s="14">
        <f t="shared" si="41"/>
        <v>43337</v>
      </c>
    </row>
    <row r="2644" spans="1:33">
      <c r="A2644" s="9" t="s">
        <v>12746</v>
      </c>
      <c r="B2644" s="9" t="s">
        <v>12746</v>
      </c>
      <c r="C2644" s="9" t="s">
        <v>12747</v>
      </c>
      <c r="D2644" s="9" t="s">
        <v>12748</v>
      </c>
      <c r="E2644" s="9" t="s">
        <v>36</v>
      </c>
      <c r="F2644" s="9" t="s">
        <v>37</v>
      </c>
      <c r="G2644" s="9" t="s">
        <v>38</v>
      </c>
      <c r="H2644" s="9"/>
      <c r="I2644" s="9"/>
      <c r="J2644" s="9" t="s">
        <v>39</v>
      </c>
      <c r="K2644" s="9" t="s">
        <v>624</v>
      </c>
      <c r="L2644" s="9" t="s">
        <v>3249</v>
      </c>
      <c r="M2644" s="9" t="s">
        <v>3250</v>
      </c>
      <c r="N2644" s="9" t="s">
        <v>36</v>
      </c>
      <c r="O2644" s="9">
        <v>1</v>
      </c>
      <c r="P2644" s="9" t="s">
        <v>43</v>
      </c>
      <c r="Q2644" s="9">
        <v>19.99</v>
      </c>
      <c r="R2644" s="9"/>
      <c r="S2644" s="9"/>
      <c r="T2644" s="9"/>
      <c r="U2644" s="9"/>
      <c r="V2644" s="9"/>
      <c r="W2644" s="9"/>
      <c r="X2644" s="9"/>
      <c r="Y2644" s="9" t="s">
        <v>12749</v>
      </c>
      <c r="Z2644" s="9" t="s">
        <v>56</v>
      </c>
      <c r="AA2644" s="9" t="s">
        <v>12750</v>
      </c>
      <c r="AB2644" s="9" t="s">
        <v>47</v>
      </c>
      <c r="AC2644" s="9"/>
      <c r="AD2644" s="9" t="b">
        <v>0</v>
      </c>
      <c r="AE2644" s="9"/>
      <c r="AF2644" s="9"/>
      <c r="AG2644" s="14">
        <f t="shared" si="41"/>
        <v>43337</v>
      </c>
    </row>
    <row r="2645" spans="1:33">
      <c r="A2645" s="9" t="s">
        <v>12751</v>
      </c>
      <c r="B2645" s="9" t="s">
        <v>12751</v>
      </c>
      <c r="C2645" s="9" t="s">
        <v>12752</v>
      </c>
      <c r="D2645" s="9" t="s">
        <v>12753</v>
      </c>
      <c r="E2645" s="9" t="s">
        <v>36</v>
      </c>
      <c r="F2645" s="9" t="s">
        <v>37</v>
      </c>
      <c r="G2645" s="9" t="s">
        <v>38</v>
      </c>
      <c r="H2645" s="9"/>
      <c r="I2645" s="9"/>
      <c r="J2645" s="9" t="s">
        <v>90</v>
      </c>
      <c r="K2645" s="9" t="s">
        <v>488</v>
      </c>
      <c r="L2645" s="9" t="s">
        <v>489</v>
      </c>
      <c r="M2645" s="9" t="s">
        <v>490</v>
      </c>
      <c r="N2645" s="9" t="s">
        <v>36</v>
      </c>
      <c r="O2645" s="9">
        <v>1</v>
      </c>
      <c r="P2645" s="9" t="s">
        <v>43</v>
      </c>
      <c r="Q2645" s="9">
        <v>20.99</v>
      </c>
      <c r="R2645" s="9"/>
      <c r="S2645" s="9">
        <v>3.07</v>
      </c>
      <c r="T2645" s="9"/>
      <c r="U2645" s="9"/>
      <c r="V2645" s="9"/>
      <c r="W2645" s="9"/>
      <c r="X2645" s="9"/>
      <c r="Y2645" s="9" t="s">
        <v>1503</v>
      </c>
      <c r="Z2645" s="9" t="s">
        <v>859</v>
      </c>
      <c r="AA2645" s="9" t="s">
        <v>12754</v>
      </c>
      <c r="AB2645" s="9" t="s">
        <v>47</v>
      </c>
      <c r="AC2645" s="9"/>
      <c r="AD2645" s="9" t="b">
        <v>0</v>
      </c>
      <c r="AE2645" s="9"/>
      <c r="AF2645" s="9"/>
      <c r="AG2645" s="14">
        <f t="shared" si="41"/>
        <v>43337</v>
      </c>
    </row>
    <row r="2646" spans="1:33">
      <c r="A2646" s="9" t="s">
        <v>12755</v>
      </c>
      <c r="B2646" s="9" t="s">
        <v>12755</v>
      </c>
      <c r="C2646" s="9" t="s">
        <v>12756</v>
      </c>
      <c r="D2646" s="9" t="s">
        <v>12757</v>
      </c>
      <c r="E2646" s="9" t="s">
        <v>36</v>
      </c>
      <c r="F2646" s="9" t="s">
        <v>37</v>
      </c>
      <c r="G2646" s="9" t="s">
        <v>38</v>
      </c>
      <c r="H2646" s="9"/>
      <c r="I2646" s="9"/>
      <c r="J2646" s="9" t="s">
        <v>90</v>
      </c>
      <c r="K2646" s="9" t="s">
        <v>138</v>
      </c>
      <c r="L2646" s="9" t="s">
        <v>1574</v>
      </c>
      <c r="M2646" s="9" t="s">
        <v>1575</v>
      </c>
      <c r="N2646" s="9" t="s">
        <v>36</v>
      </c>
      <c r="O2646" s="9">
        <v>1</v>
      </c>
      <c r="P2646" s="9" t="s">
        <v>43</v>
      </c>
      <c r="Q2646" s="9">
        <v>22.65</v>
      </c>
      <c r="R2646" s="9"/>
      <c r="S2646" s="9">
        <v>3.93</v>
      </c>
      <c r="T2646" s="9"/>
      <c r="U2646" s="9"/>
      <c r="V2646" s="9"/>
      <c r="W2646" s="9"/>
      <c r="X2646" s="9">
        <v>3.93</v>
      </c>
      <c r="Y2646" s="9" t="s">
        <v>553</v>
      </c>
      <c r="Z2646" s="9" t="s">
        <v>180</v>
      </c>
      <c r="AA2646" s="9" t="s">
        <v>12758</v>
      </c>
      <c r="AB2646" s="9" t="s">
        <v>47</v>
      </c>
      <c r="AC2646" s="9" t="s">
        <v>97</v>
      </c>
      <c r="AD2646" s="9" t="b">
        <v>0</v>
      </c>
      <c r="AE2646" s="9"/>
      <c r="AF2646" s="9"/>
      <c r="AG2646" s="14">
        <f t="shared" si="41"/>
        <v>43337</v>
      </c>
    </row>
    <row r="2647" spans="1:33">
      <c r="A2647" s="9" t="s">
        <v>12759</v>
      </c>
      <c r="B2647" s="9" t="s">
        <v>12759</v>
      </c>
      <c r="C2647" s="9" t="s">
        <v>12760</v>
      </c>
      <c r="D2647" s="9" t="s">
        <v>12761</v>
      </c>
      <c r="E2647" s="9" t="s">
        <v>36</v>
      </c>
      <c r="F2647" s="9" t="s">
        <v>37</v>
      </c>
      <c r="G2647" s="9" t="s">
        <v>38</v>
      </c>
      <c r="H2647" s="9"/>
      <c r="I2647" s="9"/>
      <c r="J2647" s="9" t="s">
        <v>90</v>
      </c>
      <c r="K2647" s="9" t="s">
        <v>9033</v>
      </c>
      <c r="L2647" s="9" t="s">
        <v>12762</v>
      </c>
      <c r="M2647" s="9" t="s">
        <v>9035</v>
      </c>
      <c r="N2647" s="9" t="s">
        <v>36</v>
      </c>
      <c r="O2647" s="9">
        <v>1</v>
      </c>
      <c r="P2647" s="9" t="s">
        <v>43</v>
      </c>
      <c r="Q2647" s="9">
        <v>21.99</v>
      </c>
      <c r="R2647" s="9"/>
      <c r="S2647" s="9">
        <v>3.07</v>
      </c>
      <c r="T2647" s="9"/>
      <c r="U2647" s="9"/>
      <c r="V2647" s="9"/>
      <c r="W2647" s="9"/>
      <c r="X2647" s="9"/>
      <c r="Y2647" s="9" t="s">
        <v>12763</v>
      </c>
      <c r="Z2647" s="9" t="s">
        <v>56</v>
      </c>
      <c r="AA2647" s="9" t="s">
        <v>12764</v>
      </c>
      <c r="AB2647" s="9" t="s">
        <v>47</v>
      </c>
      <c r="AC2647" s="9"/>
      <c r="AD2647" s="9" t="b">
        <v>0</v>
      </c>
      <c r="AE2647" s="9"/>
      <c r="AF2647" s="9"/>
      <c r="AG2647" s="14">
        <f t="shared" si="41"/>
        <v>43337</v>
      </c>
    </row>
    <row r="2648" spans="1:33">
      <c r="A2648" s="9" t="s">
        <v>12765</v>
      </c>
      <c r="B2648" s="9" t="s">
        <v>12765</v>
      </c>
      <c r="C2648" s="9" t="s">
        <v>12766</v>
      </c>
      <c r="D2648" s="9" t="s">
        <v>12767</v>
      </c>
      <c r="E2648" s="9" t="s">
        <v>11503</v>
      </c>
      <c r="F2648" s="9" t="s">
        <v>37</v>
      </c>
      <c r="G2648" s="9" t="s">
        <v>38</v>
      </c>
      <c r="H2648" s="9"/>
      <c r="I2648" s="9"/>
      <c r="J2648" s="9" t="s">
        <v>39</v>
      </c>
      <c r="K2648" s="9" t="s">
        <v>12576</v>
      </c>
      <c r="L2648" s="9" t="s">
        <v>12577</v>
      </c>
      <c r="M2648" s="9" t="s">
        <v>12578</v>
      </c>
      <c r="N2648" s="9" t="s">
        <v>84</v>
      </c>
      <c r="O2648" s="9">
        <v>1</v>
      </c>
      <c r="P2648" s="9" t="s">
        <v>43</v>
      </c>
      <c r="Q2648" s="9">
        <v>25.99</v>
      </c>
      <c r="R2648" s="9"/>
      <c r="S2648" s="9"/>
      <c r="T2648" s="9"/>
      <c r="U2648" s="9"/>
      <c r="V2648" s="9"/>
      <c r="W2648" s="9"/>
      <c r="X2648" s="9"/>
      <c r="Y2648" s="9" t="s">
        <v>2554</v>
      </c>
      <c r="Z2648" s="9" t="s">
        <v>56</v>
      </c>
      <c r="AA2648" s="9" t="s">
        <v>12768</v>
      </c>
      <c r="AB2648" s="9" t="s">
        <v>47</v>
      </c>
      <c r="AC2648" s="9"/>
      <c r="AD2648" s="9" t="b">
        <v>0</v>
      </c>
      <c r="AE2648" s="9"/>
      <c r="AF2648" s="9"/>
      <c r="AG2648" s="14">
        <f t="shared" si="41"/>
        <v>43337</v>
      </c>
    </row>
    <row r="2649" spans="1:33">
      <c r="A2649" s="9" t="s">
        <v>12769</v>
      </c>
      <c r="B2649" s="9" t="s">
        <v>12769</v>
      </c>
      <c r="C2649" s="9" t="s">
        <v>12770</v>
      </c>
      <c r="D2649" s="9" t="s">
        <v>12771</v>
      </c>
      <c r="E2649" s="9" t="s">
        <v>36</v>
      </c>
      <c r="F2649" s="9" t="s">
        <v>37</v>
      </c>
      <c r="G2649" s="9" t="s">
        <v>38</v>
      </c>
      <c r="H2649" s="9"/>
      <c r="I2649" s="9"/>
      <c r="J2649" s="9" t="s">
        <v>39</v>
      </c>
      <c r="K2649" s="9" t="s">
        <v>12415</v>
      </c>
      <c r="L2649" s="9" t="s">
        <v>1922</v>
      </c>
      <c r="M2649" s="9" t="s">
        <v>1923</v>
      </c>
      <c r="N2649" s="9" t="s">
        <v>36</v>
      </c>
      <c r="O2649" s="9">
        <v>1</v>
      </c>
      <c r="P2649" s="9" t="s">
        <v>43</v>
      </c>
      <c r="Q2649" s="9">
        <v>35.99</v>
      </c>
      <c r="R2649" s="9"/>
      <c r="S2649" s="9"/>
      <c r="T2649" s="9"/>
      <c r="U2649" s="9"/>
      <c r="V2649" s="9"/>
      <c r="W2649" s="9"/>
      <c r="X2649" s="9"/>
      <c r="Y2649" s="9" t="s">
        <v>12772</v>
      </c>
      <c r="Z2649" s="9" t="s">
        <v>411</v>
      </c>
      <c r="AA2649" s="9" t="s">
        <v>12773</v>
      </c>
      <c r="AB2649" s="9" t="s">
        <v>47</v>
      </c>
      <c r="AC2649" s="9"/>
      <c r="AD2649" s="9" t="b">
        <v>0</v>
      </c>
      <c r="AE2649" s="9"/>
      <c r="AF2649" s="9"/>
      <c r="AG2649" s="14">
        <f t="shared" si="41"/>
        <v>43337</v>
      </c>
    </row>
    <row r="2650" spans="1:33">
      <c r="A2650" s="9" t="s">
        <v>12774</v>
      </c>
      <c r="B2650" s="9" t="s">
        <v>12774</v>
      </c>
      <c r="C2650" s="9" t="s">
        <v>12775</v>
      </c>
      <c r="D2650" s="9" t="s">
        <v>12776</v>
      </c>
      <c r="E2650" s="9" t="s">
        <v>11503</v>
      </c>
      <c r="F2650" s="9" t="s">
        <v>37</v>
      </c>
      <c r="G2650" s="9" t="s">
        <v>38</v>
      </c>
      <c r="H2650" s="9"/>
      <c r="I2650" s="9"/>
      <c r="J2650" s="9" t="s">
        <v>90</v>
      </c>
      <c r="K2650" s="9" t="s">
        <v>91</v>
      </c>
      <c r="L2650" s="9" t="s">
        <v>922</v>
      </c>
      <c r="M2650" s="9" t="s">
        <v>923</v>
      </c>
      <c r="N2650" s="9" t="s">
        <v>84</v>
      </c>
      <c r="O2650" s="9">
        <v>1</v>
      </c>
      <c r="P2650" s="9" t="s">
        <v>43</v>
      </c>
      <c r="Q2650" s="9">
        <v>22.65</v>
      </c>
      <c r="R2650" s="9"/>
      <c r="S2650" s="9"/>
      <c r="T2650" s="9"/>
      <c r="U2650" s="9"/>
      <c r="V2650" s="9"/>
      <c r="W2650" s="9"/>
      <c r="X2650" s="9"/>
      <c r="Y2650" s="9" t="s">
        <v>85</v>
      </c>
      <c r="Z2650" s="9" t="s">
        <v>75</v>
      </c>
      <c r="AA2650" s="9" t="s">
        <v>12777</v>
      </c>
      <c r="AB2650" s="9" t="s">
        <v>47</v>
      </c>
      <c r="AC2650" s="9"/>
      <c r="AD2650" s="9" t="b">
        <v>0</v>
      </c>
      <c r="AE2650" s="9"/>
      <c r="AF2650" s="9"/>
      <c r="AG2650" s="14">
        <f t="shared" si="41"/>
        <v>43337</v>
      </c>
    </row>
    <row r="2651" spans="1:33">
      <c r="A2651" s="9" t="s">
        <v>12778</v>
      </c>
      <c r="B2651" s="9" t="s">
        <v>12778</v>
      </c>
      <c r="C2651" s="9" t="s">
        <v>12779</v>
      </c>
      <c r="D2651" s="9" t="s">
        <v>12780</v>
      </c>
      <c r="E2651" s="9" t="s">
        <v>36</v>
      </c>
      <c r="F2651" s="9" t="s">
        <v>37</v>
      </c>
      <c r="G2651" s="9" t="s">
        <v>38</v>
      </c>
      <c r="H2651" s="9"/>
      <c r="I2651" s="9"/>
      <c r="J2651" s="9" t="s">
        <v>39</v>
      </c>
      <c r="K2651" s="9" t="s">
        <v>280</v>
      </c>
      <c r="L2651" s="9" t="s">
        <v>881</v>
      </c>
      <c r="M2651" s="9" t="s">
        <v>882</v>
      </c>
      <c r="N2651" s="9" t="s">
        <v>36</v>
      </c>
      <c r="O2651" s="9">
        <v>1</v>
      </c>
      <c r="P2651" s="9" t="s">
        <v>43</v>
      </c>
      <c r="Q2651" s="9">
        <v>19.99</v>
      </c>
      <c r="R2651" s="9"/>
      <c r="S2651" s="9"/>
      <c r="T2651" s="9"/>
      <c r="U2651" s="9"/>
      <c r="V2651" s="9"/>
      <c r="W2651" s="9"/>
      <c r="X2651" s="9"/>
      <c r="Y2651" s="9" t="s">
        <v>119</v>
      </c>
      <c r="Z2651" s="9" t="s">
        <v>56</v>
      </c>
      <c r="AA2651" s="9" t="s">
        <v>12781</v>
      </c>
      <c r="AB2651" s="9" t="s">
        <v>47</v>
      </c>
      <c r="AC2651" s="9"/>
      <c r="AD2651" s="9" t="b">
        <v>0</v>
      </c>
      <c r="AE2651" s="9"/>
      <c r="AF2651" s="9"/>
      <c r="AG2651" s="14">
        <f t="shared" si="41"/>
        <v>43337</v>
      </c>
    </row>
    <row r="2652" spans="1:33">
      <c r="A2652" s="9" t="s">
        <v>12782</v>
      </c>
      <c r="B2652" s="9" t="s">
        <v>12782</v>
      </c>
      <c r="C2652" s="9" t="s">
        <v>12783</v>
      </c>
      <c r="D2652" s="9" t="s">
        <v>12784</v>
      </c>
      <c r="E2652" s="9" t="s">
        <v>36</v>
      </c>
      <c r="F2652" s="9" t="s">
        <v>37</v>
      </c>
      <c r="G2652" s="9" t="s">
        <v>38</v>
      </c>
      <c r="H2652" s="9"/>
      <c r="I2652" s="9"/>
      <c r="J2652" s="9" t="s">
        <v>39</v>
      </c>
      <c r="K2652" s="9" t="s">
        <v>1557</v>
      </c>
      <c r="L2652" s="9" t="s">
        <v>1558</v>
      </c>
      <c r="M2652" s="9" t="s">
        <v>1559</v>
      </c>
      <c r="N2652" s="9" t="s">
        <v>36</v>
      </c>
      <c r="O2652" s="9">
        <v>1</v>
      </c>
      <c r="P2652" s="9" t="s">
        <v>43</v>
      </c>
      <c r="Q2652" s="9">
        <v>17.99</v>
      </c>
      <c r="R2652" s="9"/>
      <c r="S2652" s="9"/>
      <c r="T2652" s="9"/>
      <c r="U2652" s="9"/>
      <c r="V2652" s="9"/>
      <c r="W2652" s="9"/>
      <c r="X2652" s="9"/>
      <c r="Y2652" s="9" t="s">
        <v>94</v>
      </c>
      <c r="Z2652" s="9" t="s">
        <v>56</v>
      </c>
      <c r="AA2652" s="9" t="s">
        <v>12785</v>
      </c>
      <c r="AB2652" s="9" t="s">
        <v>47</v>
      </c>
      <c r="AC2652" s="9"/>
      <c r="AD2652" s="9" t="b">
        <v>0</v>
      </c>
      <c r="AE2652" s="9"/>
      <c r="AF2652" s="9"/>
      <c r="AG2652" s="14">
        <f t="shared" si="41"/>
        <v>43337</v>
      </c>
    </row>
    <row r="2653" spans="1:33">
      <c r="A2653" s="9" t="s">
        <v>12786</v>
      </c>
      <c r="B2653" s="9" t="s">
        <v>12786</v>
      </c>
      <c r="C2653" s="9" t="s">
        <v>12787</v>
      </c>
      <c r="D2653" s="9" t="s">
        <v>12788</v>
      </c>
      <c r="E2653" s="9" t="s">
        <v>11503</v>
      </c>
      <c r="F2653" s="9" t="s">
        <v>37</v>
      </c>
      <c r="G2653" s="9" t="s">
        <v>38</v>
      </c>
      <c r="H2653" s="9"/>
      <c r="I2653" s="9"/>
      <c r="J2653" s="9" t="s">
        <v>39</v>
      </c>
      <c r="K2653" s="9" t="s">
        <v>1305</v>
      </c>
      <c r="L2653" s="9" t="s">
        <v>1306</v>
      </c>
      <c r="M2653" s="9" t="s">
        <v>1307</v>
      </c>
      <c r="N2653" s="9" t="s">
        <v>84</v>
      </c>
      <c r="O2653" s="9">
        <v>1</v>
      </c>
      <c r="P2653" s="9" t="s">
        <v>43</v>
      </c>
      <c r="Q2653" s="9">
        <v>26.99</v>
      </c>
      <c r="R2653" s="9"/>
      <c r="S2653" s="9"/>
      <c r="T2653" s="9"/>
      <c r="U2653" s="9"/>
      <c r="V2653" s="9"/>
      <c r="W2653" s="9"/>
      <c r="X2653" s="9"/>
      <c r="Y2653" s="9" t="s">
        <v>7131</v>
      </c>
      <c r="Z2653" s="9" t="s">
        <v>56</v>
      </c>
      <c r="AA2653" s="9" t="s">
        <v>12789</v>
      </c>
      <c r="AB2653" s="9" t="s">
        <v>47</v>
      </c>
      <c r="AC2653" s="9"/>
      <c r="AD2653" s="9" t="b">
        <v>0</v>
      </c>
      <c r="AE2653" s="9"/>
      <c r="AF2653" s="9"/>
      <c r="AG2653" s="14">
        <f t="shared" si="41"/>
        <v>43337</v>
      </c>
    </row>
    <row r="2654" spans="1:33">
      <c r="A2654" s="9" t="s">
        <v>12790</v>
      </c>
      <c r="B2654" s="9" t="s">
        <v>12790</v>
      </c>
      <c r="C2654" s="9" t="s">
        <v>12791</v>
      </c>
      <c r="D2654" s="9" t="s">
        <v>12792</v>
      </c>
      <c r="E2654" s="9" t="s">
        <v>36</v>
      </c>
      <c r="F2654" s="9" t="s">
        <v>37</v>
      </c>
      <c r="G2654" s="9" t="s">
        <v>38</v>
      </c>
      <c r="H2654" s="9"/>
      <c r="I2654" s="9"/>
      <c r="J2654" s="9" t="s">
        <v>39</v>
      </c>
      <c r="K2654" s="9" t="s">
        <v>7366</v>
      </c>
      <c r="L2654" s="9" t="s">
        <v>7367</v>
      </c>
      <c r="M2654" s="9" t="s">
        <v>7368</v>
      </c>
      <c r="N2654" s="9" t="s">
        <v>36</v>
      </c>
      <c r="O2654" s="9">
        <v>1</v>
      </c>
      <c r="P2654" s="9" t="s">
        <v>43</v>
      </c>
      <c r="Q2654" s="9">
        <v>29.99</v>
      </c>
      <c r="R2654" s="9"/>
      <c r="S2654" s="9"/>
      <c r="T2654" s="9"/>
      <c r="U2654" s="9"/>
      <c r="V2654" s="9"/>
      <c r="W2654" s="9"/>
      <c r="X2654" s="9"/>
      <c r="Y2654" s="9" t="s">
        <v>329</v>
      </c>
      <c r="Z2654" s="9" t="s">
        <v>180</v>
      </c>
      <c r="AA2654" s="9" t="s">
        <v>12793</v>
      </c>
      <c r="AB2654" s="9" t="s">
        <v>47</v>
      </c>
      <c r="AC2654" s="9"/>
      <c r="AD2654" s="9" t="b">
        <v>0</v>
      </c>
      <c r="AE2654" s="9"/>
      <c r="AF2654" s="9"/>
      <c r="AG2654" s="14">
        <f t="shared" si="41"/>
        <v>43337</v>
      </c>
    </row>
    <row r="2655" spans="1:33">
      <c r="A2655" s="9" t="s">
        <v>12794</v>
      </c>
      <c r="B2655" s="9" t="s">
        <v>12794</v>
      </c>
      <c r="C2655" s="9" t="s">
        <v>12795</v>
      </c>
      <c r="D2655" s="9" t="s">
        <v>12796</v>
      </c>
      <c r="E2655" s="9" t="s">
        <v>36</v>
      </c>
      <c r="F2655" s="9" t="s">
        <v>37</v>
      </c>
      <c r="G2655" s="9" t="s">
        <v>38</v>
      </c>
      <c r="H2655" s="9"/>
      <c r="I2655" s="9"/>
      <c r="J2655" s="9" t="s">
        <v>51</v>
      </c>
      <c r="K2655" s="9" t="s">
        <v>116</v>
      </c>
      <c r="L2655" s="9" t="s">
        <v>10267</v>
      </c>
      <c r="M2655" s="9" t="s">
        <v>10268</v>
      </c>
      <c r="N2655" s="9" t="s">
        <v>36</v>
      </c>
      <c r="O2655" s="9">
        <v>1</v>
      </c>
      <c r="P2655" s="9" t="s">
        <v>43</v>
      </c>
      <c r="Q2655" s="9">
        <v>29.99</v>
      </c>
      <c r="R2655" s="9"/>
      <c r="S2655" s="9">
        <v>3.99</v>
      </c>
      <c r="T2655" s="9"/>
      <c r="U2655" s="9"/>
      <c r="V2655" s="9"/>
      <c r="W2655" s="9"/>
      <c r="X2655" s="9"/>
      <c r="Y2655" s="9" t="s">
        <v>310</v>
      </c>
      <c r="Z2655" s="9" t="s">
        <v>65</v>
      </c>
      <c r="AA2655" s="9" t="s">
        <v>12797</v>
      </c>
      <c r="AB2655" s="9" t="s">
        <v>47</v>
      </c>
      <c r="AC2655" s="9"/>
      <c r="AD2655" s="9" t="b">
        <v>0</v>
      </c>
      <c r="AE2655" s="9"/>
      <c r="AF2655" s="9"/>
      <c r="AG2655" s="14">
        <f t="shared" si="41"/>
        <v>43337</v>
      </c>
    </row>
    <row r="2656" spans="1:33">
      <c r="A2656" s="9" t="s">
        <v>12798</v>
      </c>
      <c r="B2656" s="9" t="s">
        <v>12798</v>
      </c>
      <c r="C2656" s="9" t="s">
        <v>12799</v>
      </c>
      <c r="D2656" s="9" t="s">
        <v>12800</v>
      </c>
      <c r="E2656" s="9" t="s">
        <v>36</v>
      </c>
      <c r="F2656" s="9" t="s">
        <v>37</v>
      </c>
      <c r="G2656" s="9" t="s">
        <v>38</v>
      </c>
      <c r="H2656" s="9"/>
      <c r="I2656" s="9"/>
      <c r="J2656" s="9" t="s">
        <v>70</v>
      </c>
      <c r="K2656" s="9" t="s">
        <v>10631</v>
      </c>
      <c r="L2656" s="9" t="s">
        <v>270</v>
      </c>
      <c r="M2656" s="9" t="s">
        <v>271</v>
      </c>
      <c r="N2656" s="9" t="s">
        <v>36</v>
      </c>
      <c r="O2656" s="9">
        <v>1</v>
      </c>
      <c r="P2656" s="9" t="s">
        <v>43</v>
      </c>
      <c r="Q2656" s="9">
        <v>35.99</v>
      </c>
      <c r="R2656" s="9"/>
      <c r="S2656" s="9"/>
      <c r="T2656" s="9"/>
      <c r="U2656" s="9"/>
      <c r="V2656" s="9"/>
      <c r="W2656" s="9"/>
      <c r="X2656" s="9"/>
      <c r="Y2656" s="9" t="s">
        <v>264</v>
      </c>
      <c r="Z2656" s="9" t="s">
        <v>45</v>
      </c>
      <c r="AA2656" s="9" t="s">
        <v>12801</v>
      </c>
      <c r="AB2656" s="9" t="s">
        <v>47</v>
      </c>
      <c r="AC2656" s="9"/>
      <c r="AD2656" s="9" t="b">
        <v>0</v>
      </c>
      <c r="AE2656" s="9"/>
      <c r="AF2656" s="9"/>
      <c r="AG2656" s="14">
        <f t="shared" si="41"/>
        <v>43337</v>
      </c>
    </row>
    <row r="2657" spans="1:33">
      <c r="A2657" s="9" t="s">
        <v>12802</v>
      </c>
      <c r="B2657" s="9" t="s">
        <v>12802</v>
      </c>
      <c r="C2657" s="9" t="s">
        <v>12803</v>
      </c>
      <c r="D2657" s="9" t="s">
        <v>12804</v>
      </c>
      <c r="E2657" s="9" t="s">
        <v>80</v>
      </c>
      <c r="F2657" s="9" t="s">
        <v>37</v>
      </c>
      <c r="G2657" s="9" t="s">
        <v>38</v>
      </c>
      <c r="H2657" s="9"/>
      <c r="I2657" s="9"/>
      <c r="J2657" s="9" t="s">
        <v>39</v>
      </c>
      <c r="K2657" s="9" t="s">
        <v>10631</v>
      </c>
      <c r="L2657" s="9" t="s">
        <v>270</v>
      </c>
      <c r="M2657" s="9" t="s">
        <v>271</v>
      </c>
      <c r="N2657" s="9" t="s">
        <v>80</v>
      </c>
      <c r="O2657" s="9">
        <v>0</v>
      </c>
      <c r="P2657" s="9"/>
      <c r="Q2657" s="9"/>
      <c r="R2657" s="9"/>
      <c r="S2657" s="9"/>
      <c r="T2657" s="9"/>
      <c r="U2657" s="9"/>
      <c r="V2657" s="9"/>
      <c r="W2657" s="9"/>
      <c r="X2657" s="9"/>
      <c r="Y2657" s="9" t="s">
        <v>264</v>
      </c>
      <c r="Z2657" s="9" t="s">
        <v>45</v>
      </c>
      <c r="AA2657" s="9" t="s">
        <v>12801</v>
      </c>
      <c r="AB2657" s="9" t="s">
        <v>47</v>
      </c>
      <c r="AC2657" s="9"/>
      <c r="AD2657" s="9" t="b">
        <v>0</v>
      </c>
      <c r="AE2657" s="9"/>
      <c r="AF2657" s="9"/>
      <c r="AG2657" s="14">
        <f t="shared" si="41"/>
        <v>43337</v>
      </c>
    </row>
    <row r="2658" spans="1:33">
      <c r="A2658" s="9" t="s">
        <v>12805</v>
      </c>
      <c r="B2658" s="9" t="s">
        <v>12805</v>
      </c>
      <c r="C2658" s="9" t="s">
        <v>12806</v>
      </c>
      <c r="D2658" s="9" t="s">
        <v>12807</v>
      </c>
      <c r="E2658" s="9" t="s">
        <v>36</v>
      </c>
      <c r="F2658" s="9" t="s">
        <v>37</v>
      </c>
      <c r="G2658" s="9" t="s">
        <v>38</v>
      </c>
      <c r="H2658" s="9"/>
      <c r="I2658" s="9"/>
      <c r="J2658" s="9" t="s">
        <v>39</v>
      </c>
      <c r="K2658" s="9" t="s">
        <v>10033</v>
      </c>
      <c r="L2658" s="9" t="s">
        <v>335</v>
      </c>
      <c r="M2658" s="9" t="s">
        <v>336</v>
      </c>
      <c r="N2658" s="9" t="s">
        <v>36</v>
      </c>
      <c r="O2658" s="9">
        <v>1</v>
      </c>
      <c r="P2658" s="9" t="s">
        <v>43</v>
      </c>
      <c r="Q2658" s="9">
        <v>19.99</v>
      </c>
      <c r="R2658" s="9"/>
      <c r="S2658" s="9"/>
      <c r="T2658" s="9"/>
      <c r="U2658" s="9"/>
      <c r="V2658" s="9"/>
      <c r="W2658" s="9"/>
      <c r="X2658" s="9"/>
      <c r="Y2658" s="9" t="s">
        <v>671</v>
      </c>
      <c r="Z2658" s="9" t="s">
        <v>56</v>
      </c>
      <c r="AA2658" s="9" t="s">
        <v>12808</v>
      </c>
      <c r="AB2658" s="9" t="s">
        <v>47</v>
      </c>
      <c r="AC2658" s="9"/>
      <c r="AD2658" s="9" t="b">
        <v>0</v>
      </c>
      <c r="AE2658" s="9"/>
      <c r="AF2658" s="9"/>
      <c r="AG2658" s="14">
        <f t="shared" si="41"/>
        <v>43337</v>
      </c>
    </row>
    <row r="2659" spans="1:33">
      <c r="A2659" s="9" t="s">
        <v>12809</v>
      </c>
      <c r="B2659" s="9" t="s">
        <v>12809</v>
      </c>
      <c r="C2659" s="9" t="s">
        <v>12810</v>
      </c>
      <c r="D2659" s="9" t="s">
        <v>12811</v>
      </c>
      <c r="E2659" s="9" t="s">
        <v>36</v>
      </c>
      <c r="F2659" s="9" t="s">
        <v>37</v>
      </c>
      <c r="G2659" s="9" t="s">
        <v>38</v>
      </c>
      <c r="H2659" s="9"/>
      <c r="I2659" s="9"/>
      <c r="J2659" s="9" t="s">
        <v>39</v>
      </c>
      <c r="K2659" s="9" t="s">
        <v>176</v>
      </c>
      <c r="L2659" s="9" t="s">
        <v>392</v>
      </c>
      <c r="M2659" s="9" t="s">
        <v>393</v>
      </c>
      <c r="N2659" s="9" t="s">
        <v>36</v>
      </c>
      <c r="O2659" s="9">
        <v>1</v>
      </c>
      <c r="P2659" s="9" t="s">
        <v>43</v>
      </c>
      <c r="Q2659" s="9">
        <v>15.99</v>
      </c>
      <c r="R2659" s="9"/>
      <c r="S2659" s="9"/>
      <c r="T2659" s="9"/>
      <c r="U2659" s="9"/>
      <c r="V2659" s="9"/>
      <c r="W2659" s="9"/>
      <c r="X2659" s="9"/>
      <c r="Y2659" s="9" t="s">
        <v>119</v>
      </c>
      <c r="Z2659" s="9" t="s">
        <v>586</v>
      </c>
      <c r="AA2659" s="9" t="s">
        <v>12812</v>
      </c>
      <c r="AB2659" s="9" t="s">
        <v>47</v>
      </c>
      <c r="AC2659" s="9"/>
      <c r="AD2659" s="9" t="b">
        <v>0</v>
      </c>
      <c r="AE2659" s="9"/>
      <c r="AF2659" s="9"/>
      <c r="AG2659" s="14">
        <f t="shared" si="41"/>
        <v>43337</v>
      </c>
    </row>
    <row r="2660" spans="1:33">
      <c r="A2660" s="9" t="s">
        <v>12813</v>
      </c>
      <c r="B2660" s="9" t="s">
        <v>12813</v>
      </c>
      <c r="C2660" s="9" t="s">
        <v>12814</v>
      </c>
      <c r="D2660" s="9" t="s">
        <v>12815</v>
      </c>
      <c r="E2660" s="9" t="s">
        <v>80</v>
      </c>
      <c r="F2660" s="9" t="s">
        <v>37</v>
      </c>
      <c r="G2660" s="9" t="s">
        <v>38</v>
      </c>
      <c r="H2660" s="9"/>
      <c r="I2660" s="9"/>
      <c r="J2660" s="9" t="s">
        <v>39</v>
      </c>
      <c r="K2660" s="9" t="s">
        <v>407</v>
      </c>
      <c r="L2660" s="9" t="s">
        <v>408</v>
      </c>
      <c r="M2660" s="9" t="s">
        <v>409</v>
      </c>
      <c r="N2660" s="9" t="s">
        <v>80</v>
      </c>
      <c r="O2660" s="9">
        <v>0</v>
      </c>
      <c r="P2660" s="9"/>
      <c r="Q2660" s="9"/>
      <c r="R2660" s="9"/>
      <c r="S2660" s="9"/>
      <c r="T2660" s="9"/>
      <c r="U2660" s="9"/>
      <c r="V2660" s="9"/>
      <c r="W2660" s="9"/>
      <c r="X2660" s="9"/>
      <c r="Y2660" s="9" t="s">
        <v>1124</v>
      </c>
      <c r="Z2660" s="9" t="s">
        <v>56</v>
      </c>
      <c r="AA2660" s="9" t="s">
        <v>12816</v>
      </c>
      <c r="AB2660" s="9" t="s">
        <v>47</v>
      </c>
      <c r="AC2660" s="9"/>
      <c r="AD2660" s="9" t="b">
        <v>0</v>
      </c>
      <c r="AE2660" s="9"/>
      <c r="AF2660" s="9"/>
      <c r="AG2660" s="14">
        <f t="shared" si="41"/>
        <v>43337</v>
      </c>
    </row>
    <row r="2661" spans="1:33">
      <c r="A2661" s="9" t="s">
        <v>12817</v>
      </c>
      <c r="B2661" s="9" t="s">
        <v>12817</v>
      </c>
      <c r="C2661" s="9" t="s">
        <v>12818</v>
      </c>
      <c r="D2661" s="9" t="s">
        <v>12819</v>
      </c>
      <c r="E2661" s="9" t="s">
        <v>36</v>
      </c>
      <c r="F2661" s="9" t="s">
        <v>37</v>
      </c>
      <c r="G2661" s="9" t="s">
        <v>38</v>
      </c>
      <c r="H2661" s="9"/>
      <c r="I2661" s="9"/>
      <c r="J2661" s="9" t="s">
        <v>39</v>
      </c>
      <c r="K2661" s="9" t="s">
        <v>9464</v>
      </c>
      <c r="L2661" s="9" t="s">
        <v>92</v>
      </c>
      <c r="M2661" s="9" t="s">
        <v>93</v>
      </c>
      <c r="N2661" s="9" t="s">
        <v>36</v>
      </c>
      <c r="O2661" s="9">
        <v>1</v>
      </c>
      <c r="P2661" s="9" t="s">
        <v>43</v>
      </c>
      <c r="Q2661" s="9">
        <v>25.99</v>
      </c>
      <c r="R2661" s="9"/>
      <c r="S2661" s="9"/>
      <c r="T2661" s="9"/>
      <c r="U2661" s="9"/>
      <c r="V2661" s="9"/>
      <c r="W2661" s="9"/>
      <c r="X2661" s="9"/>
      <c r="Y2661" s="9" t="s">
        <v>1503</v>
      </c>
      <c r="Z2661" s="9" t="s">
        <v>753</v>
      </c>
      <c r="AA2661" s="9" t="s">
        <v>12820</v>
      </c>
      <c r="AB2661" s="9" t="s">
        <v>47</v>
      </c>
      <c r="AC2661" s="9"/>
      <c r="AD2661" s="9" t="b">
        <v>0</v>
      </c>
      <c r="AE2661" s="9"/>
      <c r="AF2661" s="9"/>
      <c r="AG2661" s="14">
        <f t="shared" si="41"/>
        <v>43337</v>
      </c>
    </row>
    <row r="2662" spans="1:33">
      <c r="A2662" s="9" t="s">
        <v>12821</v>
      </c>
      <c r="B2662" s="9" t="s">
        <v>12821</v>
      </c>
      <c r="C2662" s="9" t="s">
        <v>12822</v>
      </c>
      <c r="D2662" s="9" t="s">
        <v>12823</v>
      </c>
      <c r="E2662" s="9" t="s">
        <v>36</v>
      </c>
      <c r="F2662" s="9" t="s">
        <v>37</v>
      </c>
      <c r="G2662" s="9" t="s">
        <v>38</v>
      </c>
      <c r="H2662" s="9"/>
      <c r="I2662" s="9"/>
      <c r="J2662" s="9" t="s">
        <v>39</v>
      </c>
      <c r="K2662" s="9" t="s">
        <v>176</v>
      </c>
      <c r="L2662" s="9" t="s">
        <v>1255</v>
      </c>
      <c r="M2662" s="9" t="s">
        <v>1256</v>
      </c>
      <c r="N2662" s="9" t="s">
        <v>36</v>
      </c>
      <c r="O2662" s="9">
        <v>1</v>
      </c>
      <c r="P2662" s="9" t="s">
        <v>43</v>
      </c>
      <c r="Q2662" s="9">
        <v>15.99</v>
      </c>
      <c r="R2662" s="9"/>
      <c r="S2662" s="9"/>
      <c r="T2662" s="9"/>
      <c r="U2662" s="9"/>
      <c r="V2662" s="9"/>
      <c r="W2662" s="9"/>
      <c r="X2662" s="9"/>
      <c r="Y2662" s="9" t="s">
        <v>12824</v>
      </c>
      <c r="Z2662" s="9" t="s">
        <v>12825</v>
      </c>
      <c r="AA2662" s="9" t="s">
        <v>12826</v>
      </c>
      <c r="AB2662" s="9" t="s">
        <v>47</v>
      </c>
      <c r="AC2662" s="9"/>
      <c r="AD2662" s="9" t="b">
        <v>0</v>
      </c>
      <c r="AE2662" s="9"/>
      <c r="AF2662" s="9"/>
      <c r="AG2662" s="14">
        <f t="shared" si="41"/>
        <v>43337</v>
      </c>
    </row>
    <row r="2663" spans="1:33">
      <c r="A2663" s="9" t="s">
        <v>12827</v>
      </c>
      <c r="B2663" s="9" t="s">
        <v>12827</v>
      </c>
      <c r="C2663" s="9" t="s">
        <v>12828</v>
      </c>
      <c r="D2663" s="9" t="s">
        <v>12829</v>
      </c>
      <c r="E2663" s="9" t="s">
        <v>36</v>
      </c>
      <c r="F2663" s="9" t="s">
        <v>37</v>
      </c>
      <c r="G2663" s="9" t="s">
        <v>38</v>
      </c>
      <c r="H2663" s="9"/>
      <c r="I2663" s="9"/>
      <c r="J2663" s="9" t="s">
        <v>39</v>
      </c>
      <c r="K2663" s="9" t="s">
        <v>3528</v>
      </c>
      <c r="L2663" s="9" t="s">
        <v>11228</v>
      </c>
      <c r="M2663" s="9" t="s">
        <v>11229</v>
      </c>
      <c r="N2663" s="9" t="s">
        <v>36</v>
      </c>
      <c r="O2663" s="9">
        <v>1</v>
      </c>
      <c r="P2663" s="9" t="s">
        <v>43</v>
      </c>
      <c r="Q2663" s="9">
        <v>26.99</v>
      </c>
      <c r="R2663" s="9"/>
      <c r="S2663" s="9"/>
      <c r="T2663" s="9"/>
      <c r="U2663" s="9"/>
      <c r="V2663" s="9"/>
      <c r="W2663" s="9"/>
      <c r="X2663" s="9"/>
      <c r="Y2663" s="9" t="s">
        <v>367</v>
      </c>
      <c r="Z2663" s="9" t="s">
        <v>56</v>
      </c>
      <c r="AA2663" s="9" t="s">
        <v>12830</v>
      </c>
      <c r="AB2663" s="9" t="s">
        <v>47</v>
      </c>
      <c r="AC2663" s="9"/>
      <c r="AD2663" s="9" t="b">
        <v>0</v>
      </c>
      <c r="AE2663" s="9"/>
      <c r="AF2663" s="9"/>
      <c r="AG2663" s="14">
        <f t="shared" si="41"/>
        <v>43337</v>
      </c>
    </row>
    <row r="2664" spans="1:33">
      <c r="A2664" s="9" t="s">
        <v>12827</v>
      </c>
      <c r="B2664" s="9" t="s">
        <v>12827</v>
      </c>
      <c r="C2664" s="9" t="s">
        <v>12828</v>
      </c>
      <c r="D2664" s="9" t="s">
        <v>12829</v>
      </c>
      <c r="E2664" s="9" t="s">
        <v>36</v>
      </c>
      <c r="F2664" s="9" t="s">
        <v>37</v>
      </c>
      <c r="G2664" s="9" t="s">
        <v>38</v>
      </c>
      <c r="H2664" s="9"/>
      <c r="I2664" s="9"/>
      <c r="J2664" s="9" t="s">
        <v>39</v>
      </c>
      <c r="K2664" s="9" t="s">
        <v>254</v>
      </c>
      <c r="L2664" s="9" t="s">
        <v>680</v>
      </c>
      <c r="M2664" s="9" t="s">
        <v>681</v>
      </c>
      <c r="N2664" s="9" t="s">
        <v>36</v>
      </c>
      <c r="O2664" s="9">
        <v>1</v>
      </c>
      <c r="P2664" s="9" t="s">
        <v>43</v>
      </c>
      <c r="Q2664" s="9">
        <v>21.99</v>
      </c>
      <c r="R2664" s="9"/>
      <c r="S2664" s="9"/>
      <c r="T2664" s="9"/>
      <c r="U2664" s="9"/>
      <c r="V2664" s="9"/>
      <c r="W2664" s="9"/>
      <c r="X2664" s="9"/>
      <c r="Y2664" s="9" t="s">
        <v>367</v>
      </c>
      <c r="Z2664" s="9" t="s">
        <v>56</v>
      </c>
      <c r="AA2664" s="9" t="s">
        <v>12830</v>
      </c>
      <c r="AB2664" s="9" t="s">
        <v>47</v>
      </c>
      <c r="AC2664" s="9"/>
      <c r="AD2664" s="9" t="b">
        <v>0</v>
      </c>
      <c r="AE2664" s="9"/>
      <c r="AF2664" s="9"/>
      <c r="AG2664" s="14">
        <f t="shared" si="41"/>
        <v>43337</v>
      </c>
    </row>
    <row r="2665" spans="1:33">
      <c r="A2665" s="9" t="s">
        <v>12831</v>
      </c>
      <c r="B2665" s="9" t="s">
        <v>12831</v>
      </c>
      <c r="C2665" s="9" t="s">
        <v>12832</v>
      </c>
      <c r="D2665" s="9" t="s">
        <v>12833</v>
      </c>
      <c r="E2665" s="9" t="s">
        <v>36</v>
      </c>
      <c r="F2665" s="9" t="s">
        <v>37</v>
      </c>
      <c r="G2665" s="9" t="s">
        <v>38</v>
      </c>
      <c r="H2665" s="9"/>
      <c r="I2665" s="9"/>
      <c r="J2665" s="9" t="s">
        <v>39</v>
      </c>
      <c r="K2665" s="9" t="s">
        <v>176</v>
      </c>
      <c r="L2665" s="9" t="s">
        <v>1275</v>
      </c>
      <c r="M2665" s="9" t="s">
        <v>1276</v>
      </c>
      <c r="N2665" s="9" t="s">
        <v>36</v>
      </c>
      <c r="O2665" s="9">
        <v>1</v>
      </c>
      <c r="P2665" s="9" t="s">
        <v>43</v>
      </c>
      <c r="Q2665" s="9">
        <v>15.99</v>
      </c>
      <c r="R2665" s="9"/>
      <c r="S2665" s="9"/>
      <c r="T2665" s="9"/>
      <c r="U2665" s="9"/>
      <c r="V2665" s="9"/>
      <c r="W2665" s="9"/>
      <c r="X2665" s="9"/>
      <c r="Y2665" s="9" t="s">
        <v>380</v>
      </c>
      <c r="Z2665" s="9" t="s">
        <v>56</v>
      </c>
      <c r="AA2665" s="9" t="s">
        <v>12834</v>
      </c>
      <c r="AB2665" s="9" t="s">
        <v>47</v>
      </c>
      <c r="AC2665" s="9"/>
      <c r="AD2665" s="9" t="b">
        <v>0</v>
      </c>
      <c r="AE2665" s="9"/>
      <c r="AF2665" s="9"/>
      <c r="AG2665" s="14">
        <f t="shared" si="41"/>
        <v>43337</v>
      </c>
    </row>
    <row r="2666" spans="1:33">
      <c r="A2666" s="9" t="s">
        <v>12835</v>
      </c>
      <c r="B2666" s="9" t="s">
        <v>12835</v>
      </c>
      <c r="C2666" s="9" t="s">
        <v>12836</v>
      </c>
      <c r="D2666" s="9" t="s">
        <v>12837</v>
      </c>
      <c r="E2666" s="9" t="s">
        <v>36</v>
      </c>
      <c r="F2666" s="9" t="s">
        <v>37</v>
      </c>
      <c r="G2666" s="9" t="s">
        <v>38</v>
      </c>
      <c r="H2666" s="9"/>
      <c r="I2666" s="9"/>
      <c r="J2666" s="9" t="s">
        <v>39</v>
      </c>
      <c r="K2666" s="9" t="s">
        <v>280</v>
      </c>
      <c r="L2666" s="9" t="s">
        <v>881</v>
      </c>
      <c r="M2666" s="9" t="s">
        <v>882</v>
      </c>
      <c r="N2666" s="9" t="s">
        <v>36</v>
      </c>
      <c r="O2666" s="9">
        <v>1</v>
      </c>
      <c r="P2666" s="9" t="s">
        <v>43</v>
      </c>
      <c r="Q2666" s="9">
        <v>19.99</v>
      </c>
      <c r="R2666" s="9"/>
      <c r="S2666" s="9"/>
      <c r="T2666" s="9"/>
      <c r="U2666" s="9"/>
      <c r="V2666" s="9"/>
      <c r="W2666" s="9"/>
      <c r="X2666" s="9"/>
      <c r="Y2666" s="9" t="s">
        <v>12838</v>
      </c>
      <c r="Z2666" s="9" t="s">
        <v>3030</v>
      </c>
      <c r="AA2666" s="9" t="s">
        <v>12839</v>
      </c>
      <c r="AB2666" s="9" t="s">
        <v>47</v>
      </c>
      <c r="AC2666" s="9"/>
      <c r="AD2666" s="9" t="b">
        <v>0</v>
      </c>
      <c r="AE2666" s="9"/>
      <c r="AF2666" s="9"/>
      <c r="AG2666" s="14">
        <f t="shared" si="41"/>
        <v>43337</v>
      </c>
    </row>
    <row r="2667" spans="1:33">
      <c r="A2667" s="9" t="s">
        <v>12840</v>
      </c>
      <c r="B2667" s="9" t="s">
        <v>12840</v>
      </c>
      <c r="C2667" s="9" t="s">
        <v>12841</v>
      </c>
      <c r="D2667" s="9" t="s">
        <v>12842</v>
      </c>
      <c r="E2667" s="9" t="s">
        <v>36</v>
      </c>
      <c r="F2667" s="9" t="s">
        <v>37</v>
      </c>
      <c r="G2667" s="9" t="s">
        <v>38</v>
      </c>
      <c r="H2667" s="9"/>
      <c r="I2667" s="9"/>
      <c r="J2667" s="9" t="s">
        <v>39</v>
      </c>
      <c r="K2667" s="9" t="s">
        <v>2563</v>
      </c>
      <c r="L2667" s="9" t="s">
        <v>2564</v>
      </c>
      <c r="M2667" s="9" t="s">
        <v>2565</v>
      </c>
      <c r="N2667" s="9" t="s">
        <v>36</v>
      </c>
      <c r="O2667" s="9">
        <v>1</v>
      </c>
      <c r="P2667" s="9" t="s">
        <v>43</v>
      </c>
      <c r="Q2667" s="9">
        <v>25.99</v>
      </c>
      <c r="R2667" s="9"/>
      <c r="S2667" s="9"/>
      <c r="T2667" s="9"/>
      <c r="U2667" s="9"/>
      <c r="V2667" s="9"/>
      <c r="W2667" s="9"/>
      <c r="X2667" s="9"/>
      <c r="Y2667" s="9" t="s">
        <v>12843</v>
      </c>
      <c r="Z2667" s="9" t="s">
        <v>65</v>
      </c>
      <c r="AA2667" s="9" t="s">
        <v>5908</v>
      </c>
      <c r="AB2667" s="9" t="s">
        <v>47</v>
      </c>
      <c r="AC2667" s="9"/>
      <c r="AD2667" s="9" t="b">
        <v>0</v>
      </c>
      <c r="AE2667" s="9"/>
      <c r="AF2667" s="9"/>
      <c r="AG2667" s="14">
        <f t="shared" si="41"/>
        <v>43337</v>
      </c>
    </row>
    <row r="2668" spans="1:33">
      <c r="A2668" s="9" t="s">
        <v>12844</v>
      </c>
      <c r="B2668" s="9" t="s">
        <v>12844</v>
      </c>
      <c r="C2668" s="9" t="s">
        <v>12845</v>
      </c>
      <c r="D2668" s="9" t="s">
        <v>12846</v>
      </c>
      <c r="E2668" s="9" t="s">
        <v>36</v>
      </c>
      <c r="F2668" s="9" t="s">
        <v>37</v>
      </c>
      <c r="G2668" s="9" t="s">
        <v>38</v>
      </c>
      <c r="H2668" s="9"/>
      <c r="I2668" s="9"/>
      <c r="J2668" s="9" t="s">
        <v>90</v>
      </c>
      <c r="K2668" s="9" t="s">
        <v>254</v>
      </c>
      <c r="L2668" s="9" t="s">
        <v>255</v>
      </c>
      <c r="M2668" s="9" t="s">
        <v>256</v>
      </c>
      <c r="N2668" s="9" t="s">
        <v>36</v>
      </c>
      <c r="O2668" s="9">
        <v>1</v>
      </c>
      <c r="P2668" s="9" t="s">
        <v>43</v>
      </c>
      <c r="Q2668" s="9">
        <v>21.99</v>
      </c>
      <c r="R2668" s="9"/>
      <c r="S2668" s="9">
        <v>3.48</v>
      </c>
      <c r="T2668" s="9"/>
      <c r="U2668" s="9"/>
      <c r="V2668" s="9"/>
      <c r="W2668" s="9"/>
      <c r="X2668" s="9"/>
      <c r="Y2668" s="9" t="s">
        <v>876</v>
      </c>
      <c r="Z2668" s="9" t="s">
        <v>149</v>
      </c>
      <c r="AA2668" s="9" t="s">
        <v>12847</v>
      </c>
      <c r="AB2668" s="9" t="s">
        <v>47</v>
      </c>
      <c r="AC2668" s="9"/>
      <c r="AD2668" s="9" t="b">
        <v>0</v>
      </c>
      <c r="AE2668" s="9"/>
      <c r="AF2668" s="9"/>
      <c r="AG2668" s="14">
        <f t="shared" si="41"/>
        <v>43337</v>
      </c>
    </row>
    <row r="2669" spans="1:33">
      <c r="A2669" s="9" t="s">
        <v>12848</v>
      </c>
      <c r="B2669" s="9" t="s">
        <v>12848</v>
      </c>
      <c r="C2669" s="9" t="s">
        <v>12849</v>
      </c>
      <c r="D2669" s="9" t="s">
        <v>12850</v>
      </c>
      <c r="E2669" s="9" t="s">
        <v>36</v>
      </c>
      <c r="F2669" s="9" t="s">
        <v>37</v>
      </c>
      <c r="G2669" s="9" t="s">
        <v>38</v>
      </c>
      <c r="H2669" s="9"/>
      <c r="I2669" s="9"/>
      <c r="J2669" s="9" t="s">
        <v>39</v>
      </c>
      <c r="K2669" s="9" t="s">
        <v>635</v>
      </c>
      <c r="L2669" s="9" t="s">
        <v>12851</v>
      </c>
      <c r="M2669" s="9" t="s">
        <v>12852</v>
      </c>
      <c r="N2669" s="9" t="s">
        <v>36</v>
      </c>
      <c r="O2669" s="9">
        <v>1</v>
      </c>
      <c r="P2669" s="9" t="s">
        <v>43</v>
      </c>
      <c r="Q2669" s="9">
        <v>29.99</v>
      </c>
      <c r="R2669" s="9"/>
      <c r="S2669" s="9"/>
      <c r="T2669" s="9"/>
      <c r="U2669" s="9"/>
      <c r="V2669" s="9"/>
      <c r="W2669" s="9"/>
      <c r="X2669" s="9"/>
      <c r="Y2669" s="9" t="s">
        <v>519</v>
      </c>
      <c r="Z2669" s="9" t="s">
        <v>56</v>
      </c>
      <c r="AA2669" s="9" t="s">
        <v>12853</v>
      </c>
      <c r="AB2669" s="9" t="s">
        <v>47</v>
      </c>
      <c r="AC2669" s="9"/>
      <c r="AD2669" s="9" t="b">
        <v>0</v>
      </c>
      <c r="AE2669" s="9"/>
      <c r="AF2669" s="9"/>
      <c r="AG2669" s="14">
        <f t="shared" si="41"/>
        <v>43337</v>
      </c>
    </row>
    <row r="2670" spans="1:33">
      <c r="A2670" s="9" t="s">
        <v>12854</v>
      </c>
      <c r="B2670" s="9" t="s">
        <v>12854</v>
      </c>
      <c r="C2670" s="9" t="s">
        <v>12855</v>
      </c>
      <c r="D2670" s="9" t="s">
        <v>12856</v>
      </c>
      <c r="E2670" s="9" t="s">
        <v>36</v>
      </c>
      <c r="F2670" s="9" t="s">
        <v>37</v>
      </c>
      <c r="G2670" s="9" t="s">
        <v>38</v>
      </c>
      <c r="H2670" s="9"/>
      <c r="I2670" s="9"/>
      <c r="J2670" s="9" t="s">
        <v>39</v>
      </c>
      <c r="K2670" s="9" t="s">
        <v>4887</v>
      </c>
      <c r="L2670" s="9" t="s">
        <v>4888</v>
      </c>
      <c r="M2670" s="9" t="s">
        <v>4889</v>
      </c>
      <c r="N2670" s="9" t="s">
        <v>36</v>
      </c>
      <c r="O2670" s="9">
        <v>1</v>
      </c>
      <c r="P2670" s="9" t="s">
        <v>43</v>
      </c>
      <c r="Q2670" s="9">
        <v>35.99</v>
      </c>
      <c r="R2670" s="9"/>
      <c r="S2670" s="9"/>
      <c r="T2670" s="9"/>
      <c r="U2670" s="9"/>
      <c r="V2670" s="9"/>
      <c r="W2670" s="9"/>
      <c r="X2670" s="9"/>
      <c r="Y2670" s="9" t="s">
        <v>12857</v>
      </c>
      <c r="Z2670" s="9" t="s">
        <v>56</v>
      </c>
      <c r="AA2670" s="9" t="s">
        <v>12858</v>
      </c>
      <c r="AB2670" s="9" t="s">
        <v>47</v>
      </c>
      <c r="AC2670" s="9"/>
      <c r="AD2670" s="9" t="b">
        <v>0</v>
      </c>
      <c r="AE2670" s="9"/>
      <c r="AF2670" s="9"/>
      <c r="AG2670" s="14">
        <f t="shared" si="41"/>
        <v>43337</v>
      </c>
    </row>
    <row r="2671" spans="1:33">
      <c r="A2671" s="9" t="s">
        <v>12859</v>
      </c>
      <c r="B2671" s="9" t="s">
        <v>12859</v>
      </c>
      <c r="C2671" s="9" t="s">
        <v>12860</v>
      </c>
      <c r="D2671" s="9" t="s">
        <v>12861</v>
      </c>
      <c r="E2671" s="9" t="s">
        <v>36</v>
      </c>
      <c r="F2671" s="9" t="s">
        <v>37</v>
      </c>
      <c r="G2671" s="9" t="s">
        <v>38</v>
      </c>
      <c r="H2671" s="9"/>
      <c r="I2671" s="9"/>
      <c r="J2671" s="9" t="s">
        <v>39</v>
      </c>
      <c r="K2671" s="9" t="s">
        <v>11531</v>
      </c>
      <c r="L2671" s="9" t="s">
        <v>11532</v>
      </c>
      <c r="M2671" s="9" t="s">
        <v>11533</v>
      </c>
      <c r="N2671" s="9" t="s">
        <v>36</v>
      </c>
      <c r="O2671" s="9">
        <v>1</v>
      </c>
      <c r="P2671" s="9" t="s">
        <v>43</v>
      </c>
      <c r="Q2671" s="9">
        <v>20.99</v>
      </c>
      <c r="R2671" s="9"/>
      <c r="S2671" s="9"/>
      <c r="T2671" s="9"/>
      <c r="U2671" s="9"/>
      <c r="V2671" s="9"/>
      <c r="W2671" s="9"/>
      <c r="X2671" s="9"/>
      <c r="Y2671" s="9" t="s">
        <v>127</v>
      </c>
      <c r="Z2671" s="9" t="s">
        <v>75</v>
      </c>
      <c r="AA2671" s="9" t="s">
        <v>12862</v>
      </c>
      <c r="AB2671" s="9" t="s">
        <v>47</v>
      </c>
      <c r="AC2671" s="9"/>
      <c r="AD2671" s="9" t="b">
        <v>0</v>
      </c>
      <c r="AE2671" s="9"/>
      <c r="AF2671" s="9"/>
      <c r="AG2671" s="14">
        <f t="shared" si="41"/>
        <v>43338</v>
      </c>
    </row>
    <row r="2672" spans="1:33">
      <c r="A2672" s="9" t="s">
        <v>12863</v>
      </c>
      <c r="B2672" s="9" t="s">
        <v>12863</v>
      </c>
      <c r="C2672" s="9" t="s">
        <v>12864</v>
      </c>
      <c r="D2672" s="9" t="s">
        <v>12865</v>
      </c>
      <c r="E2672" s="9" t="s">
        <v>36</v>
      </c>
      <c r="F2672" s="9" t="s">
        <v>37</v>
      </c>
      <c r="G2672" s="9" t="s">
        <v>38</v>
      </c>
      <c r="H2672" s="9"/>
      <c r="I2672" s="9"/>
      <c r="J2672" s="9" t="s">
        <v>70</v>
      </c>
      <c r="K2672" s="9" t="s">
        <v>280</v>
      </c>
      <c r="L2672" s="9" t="s">
        <v>881</v>
      </c>
      <c r="M2672" s="9" t="s">
        <v>882</v>
      </c>
      <c r="N2672" s="9" t="s">
        <v>36</v>
      </c>
      <c r="O2672" s="9">
        <v>1</v>
      </c>
      <c r="P2672" s="9" t="s">
        <v>43</v>
      </c>
      <c r="Q2672" s="9">
        <v>19.99</v>
      </c>
      <c r="R2672" s="9"/>
      <c r="S2672" s="9"/>
      <c r="T2672" s="9"/>
      <c r="U2672" s="9"/>
      <c r="V2672" s="9"/>
      <c r="W2672" s="9"/>
      <c r="X2672" s="9"/>
      <c r="Y2672" s="9" t="s">
        <v>12866</v>
      </c>
      <c r="Z2672" s="9" t="s">
        <v>56</v>
      </c>
      <c r="AA2672" s="9" t="s">
        <v>12867</v>
      </c>
      <c r="AB2672" s="9" t="s">
        <v>47</v>
      </c>
      <c r="AC2672" s="9"/>
      <c r="AD2672" s="9" t="b">
        <v>0</v>
      </c>
      <c r="AE2672" s="9"/>
      <c r="AF2672" s="9"/>
      <c r="AG2672" s="14">
        <f t="shared" si="41"/>
        <v>43338</v>
      </c>
    </row>
    <row r="2673" spans="1:33">
      <c r="A2673" s="9" t="s">
        <v>12868</v>
      </c>
      <c r="B2673" s="9" t="s">
        <v>12868</v>
      </c>
      <c r="C2673" s="9" t="s">
        <v>12869</v>
      </c>
      <c r="D2673" s="9" t="s">
        <v>12870</v>
      </c>
      <c r="E2673" s="9" t="s">
        <v>11503</v>
      </c>
      <c r="F2673" s="9" t="s">
        <v>37</v>
      </c>
      <c r="G2673" s="9" t="s">
        <v>38</v>
      </c>
      <c r="H2673" s="9"/>
      <c r="I2673" s="9"/>
      <c r="J2673" s="9" t="s">
        <v>39</v>
      </c>
      <c r="K2673" s="9" t="s">
        <v>176</v>
      </c>
      <c r="L2673" s="9" t="s">
        <v>10893</v>
      </c>
      <c r="M2673" s="9" t="s">
        <v>10894</v>
      </c>
      <c r="N2673" s="9" t="s">
        <v>84</v>
      </c>
      <c r="O2673" s="9">
        <v>1</v>
      </c>
      <c r="P2673" s="9" t="s">
        <v>43</v>
      </c>
      <c r="Q2673" s="9">
        <v>15.99</v>
      </c>
      <c r="R2673" s="9"/>
      <c r="S2673" s="9"/>
      <c r="T2673" s="9"/>
      <c r="U2673" s="9"/>
      <c r="V2673" s="9"/>
      <c r="W2673" s="9"/>
      <c r="X2673" s="9"/>
      <c r="Y2673" s="9" t="s">
        <v>553</v>
      </c>
      <c r="Z2673" s="9" t="s">
        <v>56</v>
      </c>
      <c r="AA2673" s="9" t="s">
        <v>12871</v>
      </c>
      <c r="AB2673" s="9" t="s">
        <v>47</v>
      </c>
      <c r="AC2673" s="9"/>
      <c r="AD2673" s="9" t="b">
        <v>0</v>
      </c>
      <c r="AE2673" s="9"/>
      <c r="AF2673" s="9"/>
      <c r="AG2673" s="14">
        <f t="shared" si="41"/>
        <v>43338</v>
      </c>
    </row>
    <row r="2674" spans="1:33">
      <c r="A2674" s="9" t="s">
        <v>12872</v>
      </c>
      <c r="B2674" s="9" t="s">
        <v>12872</v>
      </c>
      <c r="C2674" s="9" t="s">
        <v>12873</v>
      </c>
      <c r="D2674" s="9" t="s">
        <v>12874</v>
      </c>
      <c r="E2674" s="9" t="s">
        <v>11503</v>
      </c>
      <c r="F2674" s="9" t="s">
        <v>37</v>
      </c>
      <c r="G2674" s="9" t="s">
        <v>38</v>
      </c>
      <c r="H2674" s="9"/>
      <c r="I2674" s="9"/>
      <c r="J2674" s="9" t="s">
        <v>90</v>
      </c>
      <c r="K2674" s="9" t="s">
        <v>9395</v>
      </c>
      <c r="L2674" s="9" t="s">
        <v>186</v>
      </c>
      <c r="M2674" s="9" t="s">
        <v>187</v>
      </c>
      <c r="N2674" s="9" t="s">
        <v>84</v>
      </c>
      <c r="O2674" s="9">
        <v>1</v>
      </c>
      <c r="P2674" s="9" t="s">
        <v>43</v>
      </c>
      <c r="Q2674" s="9">
        <v>22.65</v>
      </c>
      <c r="R2674" s="9"/>
      <c r="S2674" s="9"/>
      <c r="T2674" s="9"/>
      <c r="U2674" s="9"/>
      <c r="V2674" s="9"/>
      <c r="W2674" s="9"/>
      <c r="X2674" s="9"/>
      <c r="Y2674" s="9" t="s">
        <v>380</v>
      </c>
      <c r="Z2674" s="9" t="s">
        <v>56</v>
      </c>
      <c r="AA2674" s="9" t="s">
        <v>12875</v>
      </c>
      <c r="AB2674" s="9" t="s">
        <v>47</v>
      </c>
      <c r="AC2674" s="9" t="s">
        <v>97</v>
      </c>
      <c r="AD2674" s="9" t="b">
        <v>0</v>
      </c>
      <c r="AE2674" s="9"/>
      <c r="AF2674" s="9"/>
      <c r="AG2674" s="14">
        <f t="shared" si="41"/>
        <v>43338</v>
      </c>
    </row>
    <row r="2675" spans="1:33">
      <c r="A2675" s="9" t="s">
        <v>12876</v>
      </c>
      <c r="B2675" s="9" t="s">
        <v>12876</v>
      </c>
      <c r="C2675" s="9" t="s">
        <v>12877</v>
      </c>
      <c r="D2675" s="9" t="s">
        <v>12878</v>
      </c>
      <c r="E2675" s="9" t="s">
        <v>36</v>
      </c>
      <c r="F2675" s="9" t="s">
        <v>37</v>
      </c>
      <c r="G2675" s="9" t="s">
        <v>38</v>
      </c>
      <c r="H2675" s="9"/>
      <c r="I2675" s="9"/>
      <c r="J2675" s="9" t="s">
        <v>39</v>
      </c>
      <c r="K2675" s="9" t="s">
        <v>1076</v>
      </c>
      <c r="L2675" s="9" t="s">
        <v>1077</v>
      </c>
      <c r="M2675" s="9" t="s">
        <v>1078</v>
      </c>
      <c r="N2675" s="9" t="s">
        <v>36</v>
      </c>
      <c r="O2675" s="9">
        <v>1</v>
      </c>
      <c r="P2675" s="9" t="s">
        <v>43</v>
      </c>
      <c r="Q2675" s="9">
        <v>19.99</v>
      </c>
      <c r="R2675" s="9"/>
      <c r="S2675" s="9"/>
      <c r="T2675" s="9"/>
      <c r="U2675" s="9"/>
      <c r="V2675" s="9"/>
      <c r="W2675" s="9"/>
      <c r="X2675" s="9"/>
      <c r="Y2675" s="9" t="s">
        <v>179</v>
      </c>
      <c r="Z2675" s="9" t="s">
        <v>56</v>
      </c>
      <c r="AA2675" s="9" t="s">
        <v>12879</v>
      </c>
      <c r="AB2675" s="9" t="s">
        <v>47</v>
      </c>
      <c r="AC2675" s="9"/>
      <c r="AD2675" s="9" t="b">
        <v>0</v>
      </c>
      <c r="AE2675" s="9"/>
      <c r="AF2675" s="9"/>
      <c r="AG2675" s="14">
        <f t="shared" si="41"/>
        <v>43338</v>
      </c>
    </row>
    <row r="2676" spans="1:33">
      <c r="A2676" s="9" t="s">
        <v>12880</v>
      </c>
      <c r="B2676" s="9" t="s">
        <v>12880</v>
      </c>
      <c r="C2676" s="9" t="s">
        <v>12881</v>
      </c>
      <c r="D2676" s="9" t="s">
        <v>12882</v>
      </c>
      <c r="E2676" s="9" t="s">
        <v>36</v>
      </c>
      <c r="F2676" s="9" t="s">
        <v>37</v>
      </c>
      <c r="G2676" s="9" t="s">
        <v>38</v>
      </c>
      <c r="H2676" s="9"/>
      <c r="I2676" s="9"/>
      <c r="J2676" s="9" t="s">
        <v>39</v>
      </c>
      <c r="K2676" s="9" t="s">
        <v>1291</v>
      </c>
      <c r="L2676" s="9" t="s">
        <v>1292</v>
      </c>
      <c r="M2676" s="9" t="s">
        <v>1293</v>
      </c>
      <c r="N2676" s="9" t="s">
        <v>36</v>
      </c>
      <c r="O2676" s="9">
        <v>1</v>
      </c>
      <c r="P2676" s="9" t="s">
        <v>43</v>
      </c>
      <c r="Q2676" s="9">
        <v>35.99</v>
      </c>
      <c r="R2676" s="9"/>
      <c r="S2676" s="9"/>
      <c r="T2676" s="9"/>
      <c r="U2676" s="9"/>
      <c r="V2676" s="9"/>
      <c r="W2676" s="9"/>
      <c r="X2676" s="9"/>
      <c r="Y2676" s="9" t="s">
        <v>85</v>
      </c>
      <c r="Z2676" s="9" t="s">
        <v>75</v>
      </c>
      <c r="AA2676" s="9" t="s">
        <v>12883</v>
      </c>
      <c r="AB2676" s="9" t="s">
        <v>47</v>
      </c>
      <c r="AC2676" s="9"/>
      <c r="AD2676" s="9" t="b">
        <v>0</v>
      </c>
      <c r="AE2676" s="9"/>
      <c r="AF2676" s="9"/>
      <c r="AG2676" s="14">
        <f t="shared" si="41"/>
        <v>43338</v>
      </c>
    </row>
    <row r="2677" spans="1:33">
      <c r="A2677" s="9" t="s">
        <v>12884</v>
      </c>
      <c r="B2677" s="9" t="s">
        <v>12884</v>
      </c>
      <c r="C2677" s="9" t="s">
        <v>12885</v>
      </c>
      <c r="D2677" s="9" t="s">
        <v>12886</v>
      </c>
      <c r="E2677" s="9" t="s">
        <v>36</v>
      </c>
      <c r="F2677" s="9" t="s">
        <v>37</v>
      </c>
      <c r="G2677" s="9" t="s">
        <v>38</v>
      </c>
      <c r="H2677" s="9"/>
      <c r="I2677" s="9"/>
      <c r="J2677" s="9" t="s">
        <v>39</v>
      </c>
      <c r="K2677" s="9" t="s">
        <v>6787</v>
      </c>
      <c r="L2677" s="9" t="s">
        <v>6788</v>
      </c>
      <c r="M2677" s="9" t="s">
        <v>6789</v>
      </c>
      <c r="N2677" s="9" t="s">
        <v>36</v>
      </c>
      <c r="O2677" s="9">
        <v>1</v>
      </c>
      <c r="P2677" s="9" t="s">
        <v>43</v>
      </c>
      <c r="Q2677" s="9">
        <v>30.99</v>
      </c>
      <c r="R2677" s="9"/>
      <c r="S2677" s="9"/>
      <c r="T2677" s="9"/>
      <c r="U2677" s="9"/>
      <c r="V2677" s="9"/>
      <c r="W2677" s="9"/>
      <c r="X2677" s="9"/>
      <c r="Y2677" s="9" t="s">
        <v>12887</v>
      </c>
      <c r="Z2677" s="9" t="s">
        <v>56</v>
      </c>
      <c r="AA2677" s="9" t="s">
        <v>12888</v>
      </c>
      <c r="AB2677" s="9" t="s">
        <v>47</v>
      </c>
      <c r="AC2677" s="9"/>
      <c r="AD2677" s="9" t="b">
        <v>0</v>
      </c>
      <c r="AE2677" s="9"/>
      <c r="AF2677" s="9"/>
      <c r="AG2677" s="14">
        <f t="shared" si="41"/>
        <v>43338</v>
      </c>
    </row>
    <row r="2678" spans="1:33">
      <c r="A2678" s="9" t="s">
        <v>12889</v>
      </c>
      <c r="B2678" s="9" t="s">
        <v>12889</v>
      </c>
      <c r="C2678" s="9" t="s">
        <v>12890</v>
      </c>
      <c r="D2678" s="9" t="s">
        <v>12891</v>
      </c>
      <c r="E2678" s="9" t="s">
        <v>11503</v>
      </c>
      <c r="F2678" s="9" t="s">
        <v>37</v>
      </c>
      <c r="G2678" s="9" t="s">
        <v>38</v>
      </c>
      <c r="H2678" s="9"/>
      <c r="I2678" s="9"/>
      <c r="J2678" s="9" t="s">
        <v>90</v>
      </c>
      <c r="K2678" s="9" t="s">
        <v>11743</v>
      </c>
      <c r="L2678" s="9" t="s">
        <v>11744</v>
      </c>
      <c r="M2678" s="9" t="s">
        <v>11745</v>
      </c>
      <c r="N2678" s="9" t="s">
        <v>84</v>
      </c>
      <c r="O2678" s="9">
        <v>1</v>
      </c>
      <c r="P2678" s="9" t="s">
        <v>43</v>
      </c>
      <c r="Q2678" s="9">
        <v>29.99</v>
      </c>
      <c r="R2678" s="9"/>
      <c r="S2678" s="9"/>
      <c r="T2678" s="9"/>
      <c r="U2678" s="9"/>
      <c r="V2678" s="9"/>
      <c r="W2678" s="9"/>
      <c r="X2678" s="9"/>
      <c r="Y2678" s="9" t="s">
        <v>119</v>
      </c>
      <c r="Z2678" s="9" t="s">
        <v>56</v>
      </c>
      <c r="AA2678" s="9" t="s">
        <v>12892</v>
      </c>
      <c r="AB2678" s="9" t="s">
        <v>47</v>
      </c>
      <c r="AC2678" s="9"/>
      <c r="AD2678" s="9" t="b">
        <v>0</v>
      </c>
      <c r="AE2678" s="9"/>
      <c r="AF2678" s="9"/>
      <c r="AG2678" s="14">
        <f t="shared" si="41"/>
        <v>43338</v>
      </c>
    </row>
    <row r="2679" spans="1:33">
      <c r="A2679" s="9" t="s">
        <v>12893</v>
      </c>
      <c r="B2679" s="9" t="s">
        <v>12893</v>
      </c>
      <c r="C2679" s="9" t="s">
        <v>12894</v>
      </c>
      <c r="D2679" s="9" t="s">
        <v>12895</v>
      </c>
      <c r="E2679" s="9" t="s">
        <v>36</v>
      </c>
      <c r="F2679" s="9" t="s">
        <v>37</v>
      </c>
      <c r="G2679" s="9" t="s">
        <v>38</v>
      </c>
      <c r="H2679" s="9"/>
      <c r="I2679" s="9"/>
      <c r="J2679" s="9" t="s">
        <v>70</v>
      </c>
      <c r="K2679" s="9" t="s">
        <v>10121</v>
      </c>
      <c r="L2679" s="9" t="s">
        <v>2006</v>
      </c>
      <c r="M2679" s="9" t="s">
        <v>2007</v>
      </c>
      <c r="N2679" s="9" t="s">
        <v>36</v>
      </c>
      <c r="O2679" s="9">
        <v>1</v>
      </c>
      <c r="P2679" s="9" t="s">
        <v>43</v>
      </c>
      <c r="Q2679" s="9">
        <v>35.99</v>
      </c>
      <c r="R2679" s="9"/>
      <c r="S2679" s="9">
        <v>10.98</v>
      </c>
      <c r="T2679" s="9"/>
      <c r="U2679" s="9"/>
      <c r="V2679" s="9"/>
      <c r="W2679" s="9"/>
      <c r="X2679" s="9"/>
      <c r="Y2679" s="9" t="s">
        <v>12896</v>
      </c>
      <c r="Z2679" s="9" t="s">
        <v>45</v>
      </c>
      <c r="AA2679" s="9" t="s">
        <v>12897</v>
      </c>
      <c r="AB2679" s="9" t="s">
        <v>47</v>
      </c>
      <c r="AC2679" s="9"/>
      <c r="AD2679" s="9" t="b">
        <v>0</v>
      </c>
      <c r="AE2679" s="9"/>
      <c r="AF2679" s="9"/>
      <c r="AG2679" s="14">
        <f t="shared" si="41"/>
        <v>43338</v>
      </c>
    </row>
    <row r="2680" spans="1:33">
      <c r="A2680" s="9" t="s">
        <v>12898</v>
      </c>
      <c r="B2680" s="9" t="s">
        <v>12898</v>
      </c>
      <c r="C2680" s="9" t="s">
        <v>12899</v>
      </c>
      <c r="D2680" s="9" t="s">
        <v>12900</v>
      </c>
      <c r="E2680" s="9" t="s">
        <v>36</v>
      </c>
      <c r="F2680" s="9" t="s">
        <v>37</v>
      </c>
      <c r="G2680" s="9" t="s">
        <v>38</v>
      </c>
      <c r="H2680" s="9"/>
      <c r="I2680" s="9"/>
      <c r="J2680" s="9" t="s">
        <v>39</v>
      </c>
      <c r="K2680" s="9" t="s">
        <v>116</v>
      </c>
      <c r="L2680" s="9" t="s">
        <v>10475</v>
      </c>
      <c r="M2680" s="9" t="s">
        <v>10476</v>
      </c>
      <c r="N2680" s="9" t="s">
        <v>36</v>
      </c>
      <c r="O2680" s="9">
        <v>1</v>
      </c>
      <c r="P2680" s="9" t="s">
        <v>43</v>
      </c>
      <c r="Q2680" s="9">
        <v>29.99</v>
      </c>
      <c r="R2680" s="9"/>
      <c r="S2680" s="9"/>
      <c r="T2680" s="9"/>
      <c r="U2680" s="9"/>
      <c r="V2680" s="9"/>
      <c r="W2680" s="9"/>
      <c r="X2680" s="9"/>
      <c r="Y2680" s="9" t="s">
        <v>567</v>
      </c>
      <c r="Z2680" s="9" t="s">
        <v>56</v>
      </c>
      <c r="AA2680" s="9" t="s">
        <v>12901</v>
      </c>
      <c r="AB2680" s="9" t="s">
        <v>47</v>
      </c>
      <c r="AC2680" s="9"/>
      <c r="AD2680" s="9" t="b">
        <v>0</v>
      </c>
      <c r="AE2680" s="9"/>
      <c r="AF2680" s="9"/>
      <c r="AG2680" s="14">
        <f t="shared" si="41"/>
        <v>43338</v>
      </c>
    </row>
    <row r="2681" spans="1:33">
      <c r="A2681" s="9" t="s">
        <v>12902</v>
      </c>
      <c r="B2681" s="9" t="s">
        <v>12902</v>
      </c>
      <c r="C2681" s="9" t="s">
        <v>12903</v>
      </c>
      <c r="D2681" s="9" t="s">
        <v>12904</v>
      </c>
      <c r="E2681" s="9" t="s">
        <v>36</v>
      </c>
      <c r="F2681" s="9" t="s">
        <v>37</v>
      </c>
      <c r="G2681" s="9" t="s">
        <v>38</v>
      </c>
      <c r="H2681" s="9"/>
      <c r="I2681" s="9"/>
      <c r="J2681" s="9" t="s">
        <v>39</v>
      </c>
      <c r="K2681" s="9" t="s">
        <v>1895</v>
      </c>
      <c r="L2681" s="9" t="s">
        <v>3988</v>
      </c>
      <c r="M2681" s="9" t="s">
        <v>3989</v>
      </c>
      <c r="N2681" s="9" t="s">
        <v>36</v>
      </c>
      <c r="O2681" s="9">
        <v>1</v>
      </c>
      <c r="P2681" s="9" t="s">
        <v>43</v>
      </c>
      <c r="Q2681" s="9">
        <v>29.99</v>
      </c>
      <c r="R2681" s="9"/>
      <c r="S2681" s="9"/>
      <c r="T2681" s="9"/>
      <c r="U2681" s="9"/>
      <c r="V2681" s="9"/>
      <c r="W2681" s="9"/>
      <c r="X2681" s="9"/>
      <c r="Y2681" s="9" t="s">
        <v>1206</v>
      </c>
      <c r="Z2681" s="9" t="s">
        <v>56</v>
      </c>
      <c r="AA2681" s="9" t="s">
        <v>12905</v>
      </c>
      <c r="AB2681" s="9" t="s">
        <v>47</v>
      </c>
      <c r="AC2681" s="9"/>
      <c r="AD2681" s="9" t="b">
        <v>0</v>
      </c>
      <c r="AE2681" s="9"/>
      <c r="AF2681" s="9"/>
      <c r="AG2681" s="14">
        <f t="shared" si="41"/>
        <v>43338</v>
      </c>
    </row>
    <row r="2682" spans="1:33">
      <c r="A2682" s="9" t="s">
        <v>12906</v>
      </c>
      <c r="B2682" s="9" t="s">
        <v>12906</v>
      </c>
      <c r="C2682" s="9" t="s">
        <v>12907</v>
      </c>
      <c r="D2682" s="9" t="s">
        <v>12908</v>
      </c>
      <c r="E2682" s="9" t="s">
        <v>11503</v>
      </c>
      <c r="F2682" s="9" t="s">
        <v>37</v>
      </c>
      <c r="G2682" s="9" t="s">
        <v>38</v>
      </c>
      <c r="H2682" s="9"/>
      <c r="I2682" s="9"/>
      <c r="J2682" s="9" t="s">
        <v>90</v>
      </c>
      <c r="K2682" s="9" t="s">
        <v>10674</v>
      </c>
      <c r="L2682" s="9" t="s">
        <v>53</v>
      </c>
      <c r="M2682" s="9" t="s">
        <v>54</v>
      </c>
      <c r="N2682" s="9" t="s">
        <v>84</v>
      </c>
      <c r="O2682" s="9">
        <v>1</v>
      </c>
      <c r="P2682" s="9" t="s">
        <v>43</v>
      </c>
      <c r="Q2682" s="9">
        <v>35.99</v>
      </c>
      <c r="R2682" s="9"/>
      <c r="S2682" s="9"/>
      <c r="T2682" s="9"/>
      <c r="U2682" s="9"/>
      <c r="V2682" s="9"/>
      <c r="W2682" s="9"/>
      <c r="X2682" s="9"/>
      <c r="Y2682" s="9" t="s">
        <v>310</v>
      </c>
      <c r="Z2682" s="9" t="s">
        <v>65</v>
      </c>
      <c r="AA2682" s="9" t="s">
        <v>12909</v>
      </c>
      <c r="AB2682" s="9" t="s">
        <v>47</v>
      </c>
      <c r="AC2682" s="9" t="s">
        <v>97</v>
      </c>
      <c r="AD2682" s="9" t="b">
        <v>0</v>
      </c>
      <c r="AE2682" s="9"/>
      <c r="AF2682" s="9"/>
      <c r="AG2682" s="14">
        <f t="shared" si="41"/>
        <v>43338</v>
      </c>
    </row>
    <row r="2683" spans="1:33">
      <c r="A2683" s="9" t="s">
        <v>12906</v>
      </c>
      <c r="B2683" s="9" t="s">
        <v>12906</v>
      </c>
      <c r="C2683" s="9" t="s">
        <v>12907</v>
      </c>
      <c r="D2683" s="9" t="s">
        <v>12908</v>
      </c>
      <c r="E2683" s="9" t="s">
        <v>11503</v>
      </c>
      <c r="F2683" s="9" t="s">
        <v>37</v>
      </c>
      <c r="G2683" s="9" t="s">
        <v>38</v>
      </c>
      <c r="H2683" s="9"/>
      <c r="I2683" s="9"/>
      <c r="J2683" s="9" t="s">
        <v>90</v>
      </c>
      <c r="K2683" s="9" t="s">
        <v>4116</v>
      </c>
      <c r="L2683" s="9" t="s">
        <v>4117</v>
      </c>
      <c r="M2683" s="9" t="s">
        <v>4118</v>
      </c>
      <c r="N2683" s="9" t="s">
        <v>84</v>
      </c>
      <c r="O2683" s="9">
        <v>1</v>
      </c>
      <c r="P2683" s="9" t="s">
        <v>43</v>
      </c>
      <c r="Q2683" s="9">
        <v>30.99</v>
      </c>
      <c r="R2683" s="9"/>
      <c r="S2683" s="9"/>
      <c r="T2683" s="9"/>
      <c r="U2683" s="9"/>
      <c r="V2683" s="9"/>
      <c r="W2683" s="9"/>
      <c r="X2683" s="9"/>
      <c r="Y2683" s="9" t="s">
        <v>310</v>
      </c>
      <c r="Z2683" s="9" t="s">
        <v>65</v>
      </c>
      <c r="AA2683" s="9" t="s">
        <v>12909</v>
      </c>
      <c r="AB2683" s="9" t="s">
        <v>47</v>
      </c>
      <c r="AC2683" s="9" t="s">
        <v>97</v>
      </c>
      <c r="AD2683" s="9" t="b">
        <v>0</v>
      </c>
      <c r="AE2683" s="9"/>
      <c r="AF2683" s="9"/>
      <c r="AG2683" s="14">
        <f t="shared" si="41"/>
        <v>43338</v>
      </c>
    </row>
    <row r="2684" spans="1:33">
      <c r="A2684" s="9" t="s">
        <v>12910</v>
      </c>
      <c r="B2684" s="9" t="s">
        <v>12910</v>
      </c>
      <c r="C2684" s="9" t="s">
        <v>12911</v>
      </c>
      <c r="D2684" s="9" t="s">
        <v>12912</v>
      </c>
      <c r="E2684" s="9" t="s">
        <v>11503</v>
      </c>
      <c r="F2684" s="9" t="s">
        <v>37</v>
      </c>
      <c r="G2684" s="9" t="s">
        <v>38</v>
      </c>
      <c r="H2684" s="9"/>
      <c r="I2684" s="9"/>
      <c r="J2684" s="9" t="s">
        <v>90</v>
      </c>
      <c r="K2684" s="9" t="s">
        <v>2948</v>
      </c>
      <c r="L2684" s="9" t="s">
        <v>2949</v>
      </c>
      <c r="M2684" s="9" t="s">
        <v>2950</v>
      </c>
      <c r="N2684" s="9" t="s">
        <v>84</v>
      </c>
      <c r="O2684" s="9">
        <v>1</v>
      </c>
      <c r="P2684" s="9" t="s">
        <v>43</v>
      </c>
      <c r="Q2684" s="9">
        <v>32.99</v>
      </c>
      <c r="R2684" s="9"/>
      <c r="S2684" s="9"/>
      <c r="T2684" s="9"/>
      <c r="U2684" s="9"/>
      <c r="V2684" s="9"/>
      <c r="W2684" s="9"/>
      <c r="X2684" s="9"/>
      <c r="Y2684" s="9" t="s">
        <v>12913</v>
      </c>
      <c r="Z2684" s="9" t="s">
        <v>149</v>
      </c>
      <c r="AA2684" s="9" t="s">
        <v>12914</v>
      </c>
      <c r="AB2684" s="9" t="s">
        <v>47</v>
      </c>
      <c r="AC2684" s="9" t="s">
        <v>97</v>
      </c>
      <c r="AD2684" s="9" t="b">
        <v>0</v>
      </c>
      <c r="AE2684" s="9"/>
      <c r="AF2684" s="9"/>
      <c r="AG2684" s="14">
        <f t="shared" si="41"/>
        <v>43338</v>
      </c>
    </row>
    <row r="2685" spans="1:33">
      <c r="A2685" s="9" t="s">
        <v>12915</v>
      </c>
      <c r="B2685" s="9" t="s">
        <v>12915</v>
      </c>
      <c r="C2685" s="9" t="s">
        <v>12916</v>
      </c>
      <c r="D2685" s="9" t="s">
        <v>12917</v>
      </c>
      <c r="E2685" s="9" t="s">
        <v>11503</v>
      </c>
      <c r="F2685" s="9" t="s">
        <v>37</v>
      </c>
      <c r="G2685" s="9" t="s">
        <v>38</v>
      </c>
      <c r="H2685" s="9"/>
      <c r="I2685" s="9"/>
      <c r="J2685" s="9" t="s">
        <v>90</v>
      </c>
      <c r="K2685" s="9" t="s">
        <v>9430</v>
      </c>
      <c r="L2685" s="9" t="s">
        <v>1611</v>
      </c>
      <c r="M2685" s="9" t="s">
        <v>1612</v>
      </c>
      <c r="N2685" s="9" t="s">
        <v>84</v>
      </c>
      <c r="O2685" s="9">
        <v>1</v>
      </c>
      <c r="P2685" s="9" t="s">
        <v>43</v>
      </c>
      <c r="Q2685" s="9">
        <v>22.65</v>
      </c>
      <c r="R2685" s="9"/>
      <c r="S2685" s="9"/>
      <c r="T2685" s="9"/>
      <c r="U2685" s="9"/>
      <c r="V2685" s="9"/>
      <c r="W2685" s="9"/>
      <c r="X2685" s="9"/>
      <c r="Y2685" s="9" t="s">
        <v>4873</v>
      </c>
      <c r="Z2685" s="9" t="s">
        <v>56</v>
      </c>
      <c r="AA2685" s="9" t="s">
        <v>12918</v>
      </c>
      <c r="AB2685" s="9" t="s">
        <v>47</v>
      </c>
      <c r="AC2685" s="9"/>
      <c r="AD2685" s="9" t="b">
        <v>0</v>
      </c>
      <c r="AE2685" s="9"/>
      <c r="AF2685" s="9"/>
      <c r="AG2685" s="14">
        <f t="shared" si="41"/>
        <v>43338</v>
      </c>
    </row>
    <row r="2686" spans="1:33">
      <c r="A2686" s="9" t="s">
        <v>12919</v>
      </c>
      <c r="B2686" s="9" t="s">
        <v>12919</v>
      </c>
      <c r="C2686" s="9" t="s">
        <v>12920</v>
      </c>
      <c r="D2686" s="9" t="s">
        <v>12921</v>
      </c>
      <c r="E2686" s="9" t="s">
        <v>36</v>
      </c>
      <c r="F2686" s="9" t="s">
        <v>37</v>
      </c>
      <c r="G2686" s="9" t="s">
        <v>38</v>
      </c>
      <c r="H2686" s="9"/>
      <c r="I2686" s="9"/>
      <c r="J2686" s="9" t="s">
        <v>39</v>
      </c>
      <c r="K2686" s="9" t="s">
        <v>116</v>
      </c>
      <c r="L2686" s="9" t="s">
        <v>154</v>
      </c>
      <c r="M2686" s="9" t="s">
        <v>155</v>
      </c>
      <c r="N2686" s="9" t="s">
        <v>36</v>
      </c>
      <c r="O2686" s="9">
        <v>1</v>
      </c>
      <c r="P2686" s="9" t="s">
        <v>43</v>
      </c>
      <c r="Q2686" s="9">
        <v>29.99</v>
      </c>
      <c r="R2686" s="9"/>
      <c r="S2686" s="9"/>
      <c r="T2686" s="9"/>
      <c r="U2686" s="9"/>
      <c r="V2686" s="9"/>
      <c r="W2686" s="9"/>
      <c r="X2686" s="9"/>
      <c r="Y2686" s="9" t="s">
        <v>380</v>
      </c>
      <c r="Z2686" s="9" t="s">
        <v>180</v>
      </c>
      <c r="AA2686" s="9" t="s">
        <v>12922</v>
      </c>
      <c r="AB2686" s="9" t="s">
        <v>47</v>
      </c>
      <c r="AC2686" s="9"/>
      <c r="AD2686" s="9" t="b">
        <v>0</v>
      </c>
      <c r="AE2686" s="9"/>
      <c r="AF2686" s="9"/>
      <c r="AG2686" s="14">
        <f t="shared" si="41"/>
        <v>43338</v>
      </c>
    </row>
    <row r="2687" spans="1:33">
      <c r="A2687" s="9" t="s">
        <v>12923</v>
      </c>
      <c r="B2687" s="9" t="s">
        <v>12923</v>
      </c>
      <c r="C2687" s="9" t="s">
        <v>12924</v>
      </c>
      <c r="D2687" s="9" t="s">
        <v>12925</v>
      </c>
      <c r="E2687" s="9" t="s">
        <v>36</v>
      </c>
      <c r="F2687" s="9" t="s">
        <v>37</v>
      </c>
      <c r="G2687" s="9" t="s">
        <v>38</v>
      </c>
      <c r="H2687" s="9"/>
      <c r="I2687" s="9"/>
      <c r="J2687" s="9" t="s">
        <v>39</v>
      </c>
      <c r="K2687" s="9" t="s">
        <v>9395</v>
      </c>
      <c r="L2687" s="9" t="s">
        <v>186</v>
      </c>
      <c r="M2687" s="9" t="s">
        <v>187</v>
      </c>
      <c r="N2687" s="9" t="s">
        <v>36</v>
      </c>
      <c r="O2687" s="9">
        <v>1</v>
      </c>
      <c r="P2687" s="9" t="s">
        <v>43</v>
      </c>
      <c r="Q2687" s="9">
        <v>22.65</v>
      </c>
      <c r="R2687" s="9"/>
      <c r="S2687" s="9"/>
      <c r="T2687" s="9"/>
      <c r="U2687" s="9"/>
      <c r="V2687" s="9"/>
      <c r="W2687" s="9"/>
      <c r="X2687" s="9"/>
      <c r="Y2687" s="9" t="s">
        <v>358</v>
      </c>
      <c r="Z2687" s="9" t="s">
        <v>359</v>
      </c>
      <c r="AA2687" s="9" t="s">
        <v>12926</v>
      </c>
      <c r="AB2687" s="9" t="s">
        <v>47</v>
      </c>
      <c r="AC2687" s="9"/>
      <c r="AD2687" s="9" t="b">
        <v>0</v>
      </c>
      <c r="AE2687" s="9"/>
      <c r="AF2687" s="9"/>
      <c r="AG2687" s="14">
        <f t="shared" si="41"/>
        <v>43338</v>
      </c>
    </row>
    <row r="2688" spans="1:33">
      <c r="A2688" s="9" t="s">
        <v>12923</v>
      </c>
      <c r="B2688" s="9" t="s">
        <v>12923</v>
      </c>
      <c r="C2688" s="9" t="s">
        <v>12924</v>
      </c>
      <c r="D2688" s="9" t="s">
        <v>12925</v>
      </c>
      <c r="E2688" s="9" t="s">
        <v>36</v>
      </c>
      <c r="F2688" s="9" t="s">
        <v>37</v>
      </c>
      <c r="G2688" s="9" t="s">
        <v>38</v>
      </c>
      <c r="H2688" s="9"/>
      <c r="I2688" s="9"/>
      <c r="J2688" s="9" t="s">
        <v>39</v>
      </c>
      <c r="K2688" s="9" t="s">
        <v>1895</v>
      </c>
      <c r="L2688" s="9" t="s">
        <v>3988</v>
      </c>
      <c r="M2688" s="9" t="s">
        <v>3989</v>
      </c>
      <c r="N2688" s="9" t="s">
        <v>36</v>
      </c>
      <c r="O2688" s="9">
        <v>1</v>
      </c>
      <c r="P2688" s="9" t="s">
        <v>43</v>
      </c>
      <c r="Q2688" s="9">
        <v>29.99</v>
      </c>
      <c r="R2688" s="9"/>
      <c r="S2688" s="9"/>
      <c r="T2688" s="9"/>
      <c r="U2688" s="9"/>
      <c r="V2688" s="9"/>
      <c r="W2688" s="9"/>
      <c r="X2688" s="9"/>
      <c r="Y2688" s="9" t="s">
        <v>358</v>
      </c>
      <c r="Z2688" s="9" t="s">
        <v>359</v>
      </c>
      <c r="AA2688" s="9" t="s">
        <v>12926</v>
      </c>
      <c r="AB2688" s="9" t="s">
        <v>47</v>
      </c>
      <c r="AC2688" s="9"/>
      <c r="AD2688" s="9" t="b">
        <v>0</v>
      </c>
      <c r="AE2688" s="9"/>
      <c r="AF2688" s="9"/>
      <c r="AG2688" s="14">
        <f t="shared" si="41"/>
        <v>43338</v>
      </c>
    </row>
    <row r="2689" spans="1:33">
      <c r="A2689" s="9" t="s">
        <v>12927</v>
      </c>
      <c r="B2689" s="9" t="s">
        <v>12927</v>
      </c>
      <c r="C2689" s="9" t="s">
        <v>12928</v>
      </c>
      <c r="D2689" s="9" t="s">
        <v>12929</v>
      </c>
      <c r="E2689" s="9" t="s">
        <v>11503</v>
      </c>
      <c r="F2689" s="9" t="s">
        <v>37</v>
      </c>
      <c r="G2689" s="9" t="s">
        <v>38</v>
      </c>
      <c r="H2689" s="9"/>
      <c r="I2689" s="9"/>
      <c r="J2689" s="9" t="s">
        <v>90</v>
      </c>
      <c r="K2689" s="9" t="s">
        <v>12484</v>
      </c>
      <c r="L2689" s="9" t="s">
        <v>2880</v>
      </c>
      <c r="M2689" s="9" t="s">
        <v>2881</v>
      </c>
      <c r="N2689" s="9" t="s">
        <v>84</v>
      </c>
      <c r="O2689" s="9">
        <v>1</v>
      </c>
      <c r="P2689" s="9" t="s">
        <v>43</v>
      </c>
      <c r="Q2689" s="9">
        <v>35.99</v>
      </c>
      <c r="R2689" s="9"/>
      <c r="S2689" s="9"/>
      <c r="T2689" s="9"/>
      <c r="U2689" s="9"/>
      <c r="V2689" s="9"/>
      <c r="W2689" s="9"/>
      <c r="X2689" s="9"/>
      <c r="Y2689" s="9" t="s">
        <v>989</v>
      </c>
      <c r="Z2689" s="9" t="s">
        <v>56</v>
      </c>
      <c r="AA2689" s="9" t="s">
        <v>12930</v>
      </c>
      <c r="AB2689" s="9" t="s">
        <v>47</v>
      </c>
      <c r="AC2689" s="9"/>
      <c r="AD2689" s="9" t="b">
        <v>0</v>
      </c>
      <c r="AE2689" s="9"/>
      <c r="AF2689" s="9"/>
      <c r="AG2689" s="14">
        <f t="shared" si="41"/>
        <v>43338</v>
      </c>
    </row>
    <row r="2690" spans="1:33">
      <c r="A2690" s="9" t="s">
        <v>12931</v>
      </c>
      <c r="B2690" s="9" t="s">
        <v>12931</v>
      </c>
      <c r="C2690" s="9" t="s">
        <v>12932</v>
      </c>
      <c r="D2690" s="9" t="s">
        <v>12933</v>
      </c>
      <c r="E2690" s="9" t="s">
        <v>36</v>
      </c>
      <c r="F2690" s="9" t="s">
        <v>37</v>
      </c>
      <c r="G2690" s="9" t="s">
        <v>38</v>
      </c>
      <c r="H2690" s="9"/>
      <c r="I2690" s="9"/>
      <c r="J2690" s="9" t="s">
        <v>39</v>
      </c>
      <c r="K2690" s="9" t="s">
        <v>176</v>
      </c>
      <c r="L2690" s="9" t="s">
        <v>2624</v>
      </c>
      <c r="M2690" s="9" t="s">
        <v>2625</v>
      </c>
      <c r="N2690" s="9" t="s">
        <v>36</v>
      </c>
      <c r="O2690" s="9">
        <v>1</v>
      </c>
      <c r="P2690" s="9" t="s">
        <v>43</v>
      </c>
      <c r="Q2690" s="9">
        <v>15.99</v>
      </c>
      <c r="R2690" s="9"/>
      <c r="S2690" s="9">
        <v>8.73</v>
      </c>
      <c r="T2690" s="9"/>
      <c r="U2690" s="9"/>
      <c r="V2690" s="9"/>
      <c r="W2690" s="9"/>
      <c r="X2690" s="9"/>
      <c r="Y2690" s="9" t="s">
        <v>3581</v>
      </c>
      <c r="Z2690" s="9" t="s">
        <v>56</v>
      </c>
      <c r="AA2690" s="9" t="s">
        <v>12934</v>
      </c>
      <c r="AB2690" s="9" t="s">
        <v>47</v>
      </c>
      <c r="AC2690" s="9"/>
      <c r="AD2690" s="9" t="b">
        <v>0</v>
      </c>
      <c r="AE2690" s="9"/>
      <c r="AF2690" s="9"/>
      <c r="AG2690" s="14">
        <f t="shared" ref="AG2690:AG2750" si="42">DATEVALUE(LEFT(C2690,10))</f>
        <v>43338</v>
      </c>
    </row>
    <row r="2691" spans="1:33">
      <c r="A2691" s="9" t="s">
        <v>12935</v>
      </c>
      <c r="B2691" s="9" t="s">
        <v>12935</v>
      </c>
      <c r="C2691" s="9" t="s">
        <v>12936</v>
      </c>
      <c r="D2691" s="9" t="s">
        <v>12937</v>
      </c>
      <c r="E2691" s="9" t="s">
        <v>36</v>
      </c>
      <c r="F2691" s="9" t="s">
        <v>37</v>
      </c>
      <c r="G2691" s="9" t="s">
        <v>38</v>
      </c>
      <c r="H2691" s="9"/>
      <c r="I2691" s="9"/>
      <c r="J2691" s="9" t="s">
        <v>90</v>
      </c>
      <c r="K2691" s="9" t="s">
        <v>1860</v>
      </c>
      <c r="L2691" s="9" t="s">
        <v>3059</v>
      </c>
      <c r="M2691" s="9" t="s">
        <v>3060</v>
      </c>
      <c r="N2691" s="9" t="s">
        <v>36</v>
      </c>
      <c r="O2691" s="9">
        <v>1</v>
      </c>
      <c r="P2691" s="9" t="s">
        <v>43</v>
      </c>
      <c r="Q2691" s="9">
        <v>29.99</v>
      </c>
      <c r="R2691" s="9"/>
      <c r="S2691" s="9">
        <v>7.48</v>
      </c>
      <c r="T2691" s="9"/>
      <c r="U2691" s="9"/>
      <c r="V2691" s="9"/>
      <c r="W2691" s="9"/>
      <c r="X2691" s="9"/>
      <c r="Y2691" s="9" t="s">
        <v>12938</v>
      </c>
      <c r="Z2691" s="9" t="s">
        <v>142</v>
      </c>
      <c r="AA2691" s="9" t="s">
        <v>12939</v>
      </c>
      <c r="AB2691" s="9" t="s">
        <v>47</v>
      </c>
      <c r="AC2691" s="9"/>
      <c r="AD2691" s="9" t="b">
        <v>0</v>
      </c>
      <c r="AE2691" s="9"/>
      <c r="AF2691" s="9"/>
      <c r="AG2691" s="14">
        <f t="shared" si="42"/>
        <v>43338</v>
      </c>
    </row>
    <row r="2692" spans="1:33">
      <c r="A2692" s="9" t="s">
        <v>12940</v>
      </c>
      <c r="B2692" s="9" t="s">
        <v>12940</v>
      </c>
      <c r="C2692" s="9" t="s">
        <v>12941</v>
      </c>
      <c r="D2692" s="9" t="s">
        <v>12942</v>
      </c>
      <c r="E2692" s="9" t="s">
        <v>36</v>
      </c>
      <c r="F2692" s="9" t="s">
        <v>37</v>
      </c>
      <c r="G2692" s="9" t="s">
        <v>38</v>
      </c>
      <c r="H2692" s="9"/>
      <c r="I2692" s="9"/>
      <c r="J2692" s="9" t="s">
        <v>39</v>
      </c>
      <c r="K2692" s="9" t="s">
        <v>5357</v>
      </c>
      <c r="L2692" s="9" t="s">
        <v>5358</v>
      </c>
      <c r="M2692" s="9" t="s">
        <v>5359</v>
      </c>
      <c r="N2692" s="9" t="s">
        <v>36</v>
      </c>
      <c r="O2692" s="9">
        <v>1</v>
      </c>
      <c r="P2692" s="9" t="s">
        <v>43</v>
      </c>
      <c r="Q2692" s="9">
        <v>32.99</v>
      </c>
      <c r="R2692" s="9"/>
      <c r="S2692" s="9"/>
      <c r="T2692" s="9"/>
      <c r="U2692" s="9"/>
      <c r="V2692" s="9"/>
      <c r="W2692" s="9"/>
      <c r="X2692" s="9"/>
      <c r="Y2692" s="9" t="s">
        <v>119</v>
      </c>
      <c r="Z2692" s="9" t="s">
        <v>56</v>
      </c>
      <c r="AA2692" s="9" t="s">
        <v>12943</v>
      </c>
      <c r="AB2692" s="9" t="s">
        <v>47</v>
      </c>
      <c r="AC2692" s="9"/>
      <c r="AD2692" s="9" t="b">
        <v>0</v>
      </c>
      <c r="AE2692" s="9"/>
      <c r="AF2692" s="9"/>
      <c r="AG2692" s="14">
        <f t="shared" si="42"/>
        <v>43338</v>
      </c>
    </row>
    <row r="2693" spans="1:33">
      <c r="A2693" s="9" t="s">
        <v>12944</v>
      </c>
      <c r="B2693" s="9" t="s">
        <v>12944</v>
      </c>
      <c r="C2693" s="9" t="s">
        <v>12945</v>
      </c>
      <c r="D2693" s="9" t="s">
        <v>12946</v>
      </c>
      <c r="E2693" s="9" t="s">
        <v>11503</v>
      </c>
      <c r="F2693" s="9" t="s">
        <v>37</v>
      </c>
      <c r="G2693" s="9" t="s">
        <v>38</v>
      </c>
      <c r="H2693" s="9"/>
      <c r="I2693" s="9"/>
      <c r="J2693" s="9" t="s">
        <v>39</v>
      </c>
      <c r="K2693" s="9" t="s">
        <v>1218</v>
      </c>
      <c r="L2693" s="9" t="s">
        <v>1219</v>
      </c>
      <c r="M2693" s="9" t="s">
        <v>1220</v>
      </c>
      <c r="N2693" s="9" t="s">
        <v>84</v>
      </c>
      <c r="O2693" s="9">
        <v>1</v>
      </c>
      <c r="P2693" s="9" t="s">
        <v>43</v>
      </c>
      <c r="Q2693" s="9">
        <v>35.99</v>
      </c>
      <c r="R2693" s="9"/>
      <c r="S2693" s="9"/>
      <c r="T2693" s="9"/>
      <c r="U2693" s="9"/>
      <c r="V2693" s="9"/>
      <c r="W2693" s="9"/>
      <c r="X2693" s="9"/>
      <c r="Y2693" s="9" t="s">
        <v>12947</v>
      </c>
      <c r="Z2693" s="9" t="s">
        <v>56</v>
      </c>
      <c r="AA2693" s="9" t="s">
        <v>12948</v>
      </c>
      <c r="AB2693" s="9" t="s">
        <v>47</v>
      </c>
      <c r="AC2693" s="9"/>
      <c r="AD2693" s="9" t="b">
        <v>0</v>
      </c>
      <c r="AE2693" s="9"/>
      <c r="AF2693" s="9"/>
      <c r="AG2693" s="14">
        <f t="shared" si="42"/>
        <v>43338</v>
      </c>
    </row>
    <row r="2694" spans="1:33">
      <c r="A2694" s="9" t="s">
        <v>12949</v>
      </c>
      <c r="B2694" s="9" t="s">
        <v>12949</v>
      </c>
      <c r="C2694" s="9" t="s">
        <v>12950</v>
      </c>
      <c r="D2694" s="9" t="s">
        <v>12951</v>
      </c>
      <c r="E2694" s="9" t="s">
        <v>36</v>
      </c>
      <c r="F2694" s="9" t="s">
        <v>37</v>
      </c>
      <c r="G2694" s="9" t="s">
        <v>38</v>
      </c>
      <c r="H2694" s="9"/>
      <c r="I2694" s="9"/>
      <c r="J2694" s="9" t="s">
        <v>39</v>
      </c>
      <c r="K2694" s="9" t="s">
        <v>12952</v>
      </c>
      <c r="L2694" s="9" t="s">
        <v>5848</v>
      </c>
      <c r="M2694" s="9" t="s">
        <v>5849</v>
      </c>
      <c r="N2694" s="9" t="s">
        <v>36</v>
      </c>
      <c r="O2694" s="9">
        <v>1</v>
      </c>
      <c r="P2694" s="9" t="s">
        <v>43</v>
      </c>
      <c r="Q2694" s="9">
        <v>35.99</v>
      </c>
      <c r="R2694" s="9"/>
      <c r="S2694" s="9"/>
      <c r="T2694" s="9"/>
      <c r="U2694" s="9"/>
      <c r="V2694" s="9"/>
      <c r="W2694" s="9"/>
      <c r="X2694" s="9"/>
      <c r="Y2694" s="9" t="s">
        <v>519</v>
      </c>
      <c r="Z2694" s="9" t="s">
        <v>56</v>
      </c>
      <c r="AA2694" s="9" t="s">
        <v>12953</v>
      </c>
      <c r="AB2694" s="9" t="s">
        <v>47</v>
      </c>
      <c r="AC2694" s="9"/>
      <c r="AD2694" s="9" t="b">
        <v>0</v>
      </c>
      <c r="AE2694" s="9"/>
      <c r="AF2694" s="9"/>
      <c r="AG2694" s="14">
        <f t="shared" si="42"/>
        <v>43338</v>
      </c>
    </row>
    <row r="2695" spans="1:33">
      <c r="A2695" s="9" t="s">
        <v>12954</v>
      </c>
      <c r="B2695" s="9" t="s">
        <v>12954</v>
      </c>
      <c r="C2695" s="9" t="s">
        <v>12955</v>
      </c>
      <c r="D2695" s="9" t="s">
        <v>12956</v>
      </c>
      <c r="E2695" s="9" t="s">
        <v>11503</v>
      </c>
      <c r="F2695" s="9" t="s">
        <v>37</v>
      </c>
      <c r="G2695" s="9" t="s">
        <v>38</v>
      </c>
      <c r="H2695" s="9"/>
      <c r="I2695" s="9"/>
      <c r="J2695" s="9" t="s">
        <v>90</v>
      </c>
      <c r="K2695" s="9" t="s">
        <v>176</v>
      </c>
      <c r="L2695" s="9" t="s">
        <v>1275</v>
      </c>
      <c r="M2695" s="9" t="s">
        <v>1276</v>
      </c>
      <c r="N2695" s="9" t="s">
        <v>84</v>
      </c>
      <c r="O2695" s="9">
        <v>1</v>
      </c>
      <c r="P2695" s="9" t="s">
        <v>43</v>
      </c>
      <c r="Q2695" s="9">
        <v>15.99</v>
      </c>
      <c r="R2695" s="9"/>
      <c r="S2695" s="9"/>
      <c r="T2695" s="9"/>
      <c r="U2695" s="9"/>
      <c r="V2695" s="9"/>
      <c r="W2695" s="9"/>
      <c r="X2695" s="9"/>
      <c r="Y2695" s="9" t="s">
        <v>12957</v>
      </c>
      <c r="Z2695" s="9" t="s">
        <v>56</v>
      </c>
      <c r="AA2695" s="9" t="s">
        <v>12958</v>
      </c>
      <c r="AB2695" s="9" t="s">
        <v>47</v>
      </c>
      <c r="AC2695" s="9" t="s">
        <v>97</v>
      </c>
      <c r="AD2695" s="9" t="b">
        <v>0</v>
      </c>
      <c r="AE2695" s="9"/>
      <c r="AF2695" s="9"/>
      <c r="AG2695" s="14">
        <f t="shared" si="42"/>
        <v>43338</v>
      </c>
    </row>
    <row r="2696" spans="1:33">
      <c r="A2696" s="9" t="s">
        <v>12959</v>
      </c>
      <c r="B2696" s="9" t="s">
        <v>12959</v>
      </c>
      <c r="C2696" s="9" t="s">
        <v>12960</v>
      </c>
      <c r="D2696" s="9" t="s">
        <v>12961</v>
      </c>
      <c r="E2696" s="9" t="s">
        <v>36</v>
      </c>
      <c r="F2696" s="9" t="s">
        <v>37</v>
      </c>
      <c r="G2696" s="9" t="s">
        <v>38</v>
      </c>
      <c r="H2696" s="9"/>
      <c r="I2696" s="9"/>
      <c r="J2696" s="9" t="s">
        <v>39</v>
      </c>
      <c r="K2696" s="9" t="s">
        <v>176</v>
      </c>
      <c r="L2696" s="9" t="s">
        <v>557</v>
      </c>
      <c r="M2696" s="9" t="s">
        <v>558</v>
      </c>
      <c r="N2696" s="9" t="s">
        <v>36</v>
      </c>
      <c r="O2696" s="9">
        <v>1</v>
      </c>
      <c r="P2696" s="9" t="s">
        <v>43</v>
      </c>
      <c r="Q2696" s="9">
        <v>15.99</v>
      </c>
      <c r="R2696" s="9"/>
      <c r="S2696" s="9"/>
      <c r="T2696" s="9"/>
      <c r="U2696" s="9"/>
      <c r="V2696" s="9"/>
      <c r="W2696" s="9"/>
      <c r="X2696" s="9"/>
      <c r="Y2696" s="9" t="s">
        <v>1103</v>
      </c>
      <c r="Z2696" s="9" t="s">
        <v>149</v>
      </c>
      <c r="AA2696" s="9" t="s">
        <v>12962</v>
      </c>
      <c r="AB2696" s="9" t="s">
        <v>47</v>
      </c>
      <c r="AC2696" s="9"/>
      <c r="AD2696" s="9" t="b">
        <v>0</v>
      </c>
      <c r="AE2696" s="9"/>
      <c r="AF2696" s="9"/>
      <c r="AG2696" s="14">
        <f t="shared" si="42"/>
        <v>43338</v>
      </c>
    </row>
    <row r="2697" spans="1:33">
      <c r="A2697" s="9" t="s">
        <v>12963</v>
      </c>
      <c r="B2697" s="9" t="s">
        <v>12963</v>
      </c>
      <c r="C2697" s="9" t="s">
        <v>12964</v>
      </c>
      <c r="D2697" s="9" t="s">
        <v>12965</v>
      </c>
      <c r="E2697" s="9" t="s">
        <v>36</v>
      </c>
      <c r="F2697" s="9" t="s">
        <v>37</v>
      </c>
      <c r="G2697" s="9" t="s">
        <v>38</v>
      </c>
      <c r="H2697" s="9"/>
      <c r="I2697" s="9"/>
      <c r="J2697" s="9" t="s">
        <v>39</v>
      </c>
      <c r="K2697" s="9" t="s">
        <v>550</v>
      </c>
      <c r="L2697" s="9" t="s">
        <v>551</v>
      </c>
      <c r="M2697" s="9" t="s">
        <v>552</v>
      </c>
      <c r="N2697" s="9" t="s">
        <v>36</v>
      </c>
      <c r="O2697" s="9">
        <v>1</v>
      </c>
      <c r="P2697" s="9" t="s">
        <v>43</v>
      </c>
      <c r="Q2697" s="9">
        <v>25.99</v>
      </c>
      <c r="R2697" s="9"/>
      <c r="S2697" s="9"/>
      <c r="T2697" s="9"/>
      <c r="U2697" s="9"/>
      <c r="V2697" s="9"/>
      <c r="W2697" s="9"/>
      <c r="X2697" s="9"/>
      <c r="Y2697" s="9" t="s">
        <v>876</v>
      </c>
      <c r="Z2697" s="9" t="s">
        <v>149</v>
      </c>
      <c r="AA2697" s="9" t="s">
        <v>12966</v>
      </c>
      <c r="AB2697" s="9" t="s">
        <v>47</v>
      </c>
      <c r="AC2697" s="9"/>
      <c r="AD2697" s="9" t="b">
        <v>0</v>
      </c>
      <c r="AE2697" s="9"/>
      <c r="AF2697" s="9"/>
      <c r="AG2697" s="14">
        <f t="shared" si="42"/>
        <v>43338</v>
      </c>
    </row>
    <row r="2698" spans="1:33">
      <c r="A2698" s="9" t="s">
        <v>12967</v>
      </c>
      <c r="B2698" s="9" t="s">
        <v>12967</v>
      </c>
      <c r="C2698" s="9" t="s">
        <v>12968</v>
      </c>
      <c r="D2698" s="9" t="s">
        <v>12969</v>
      </c>
      <c r="E2698" s="9" t="s">
        <v>36</v>
      </c>
      <c r="F2698" s="9" t="s">
        <v>37</v>
      </c>
      <c r="G2698" s="9" t="s">
        <v>38</v>
      </c>
      <c r="H2698" s="9"/>
      <c r="I2698" s="9"/>
      <c r="J2698" s="9" t="s">
        <v>39</v>
      </c>
      <c r="K2698" s="9" t="s">
        <v>91</v>
      </c>
      <c r="L2698" s="9" t="s">
        <v>922</v>
      </c>
      <c r="M2698" s="9" t="s">
        <v>923</v>
      </c>
      <c r="N2698" s="9" t="s">
        <v>36</v>
      </c>
      <c r="O2698" s="9">
        <v>1</v>
      </c>
      <c r="P2698" s="9" t="s">
        <v>43</v>
      </c>
      <c r="Q2698" s="9">
        <v>25.99</v>
      </c>
      <c r="R2698" s="9"/>
      <c r="S2698" s="9">
        <v>8.73</v>
      </c>
      <c r="T2698" s="9"/>
      <c r="U2698" s="9"/>
      <c r="V2698" s="9"/>
      <c r="W2698" s="9"/>
      <c r="X2698" s="9"/>
      <c r="Y2698" s="9" t="s">
        <v>12970</v>
      </c>
      <c r="Z2698" s="9" t="s">
        <v>411</v>
      </c>
      <c r="AA2698" s="9" t="s">
        <v>12971</v>
      </c>
      <c r="AB2698" s="9" t="s">
        <v>47</v>
      </c>
      <c r="AC2698" s="9"/>
      <c r="AD2698" s="9" t="b">
        <v>0</v>
      </c>
      <c r="AE2698" s="9"/>
      <c r="AF2698" s="9"/>
      <c r="AG2698" s="14">
        <f t="shared" si="42"/>
        <v>43338</v>
      </c>
    </row>
    <row r="2699" spans="1:33">
      <c r="A2699" s="9" t="s">
        <v>12972</v>
      </c>
      <c r="B2699" s="9" t="s">
        <v>12972</v>
      </c>
      <c r="C2699" s="9" t="s">
        <v>12973</v>
      </c>
      <c r="D2699" s="9" t="s">
        <v>12974</v>
      </c>
      <c r="E2699" s="9" t="s">
        <v>36</v>
      </c>
      <c r="F2699" s="9" t="s">
        <v>37</v>
      </c>
      <c r="G2699" s="9" t="s">
        <v>38</v>
      </c>
      <c r="H2699" s="9"/>
      <c r="I2699" s="9"/>
      <c r="J2699" s="9" t="s">
        <v>39</v>
      </c>
      <c r="K2699" s="9" t="s">
        <v>12975</v>
      </c>
      <c r="L2699" s="9" t="s">
        <v>12976</v>
      </c>
      <c r="M2699" s="9" t="s">
        <v>12977</v>
      </c>
      <c r="N2699" s="9" t="s">
        <v>36</v>
      </c>
      <c r="O2699" s="9">
        <v>1</v>
      </c>
      <c r="P2699" s="9" t="s">
        <v>43</v>
      </c>
      <c r="Q2699" s="9">
        <v>32.99</v>
      </c>
      <c r="R2699" s="9"/>
      <c r="S2699" s="9"/>
      <c r="T2699" s="9"/>
      <c r="U2699" s="9"/>
      <c r="V2699" s="9"/>
      <c r="W2699" s="9"/>
      <c r="X2699" s="9"/>
      <c r="Y2699" s="9" t="s">
        <v>519</v>
      </c>
      <c r="Z2699" s="9" t="s">
        <v>56</v>
      </c>
      <c r="AA2699" s="9" t="s">
        <v>12978</v>
      </c>
      <c r="AB2699" s="9" t="s">
        <v>47</v>
      </c>
      <c r="AC2699" s="9"/>
      <c r="AD2699" s="9" t="b">
        <v>0</v>
      </c>
      <c r="AE2699" s="9"/>
      <c r="AF2699" s="9"/>
      <c r="AG2699" s="14">
        <f t="shared" si="42"/>
        <v>43338</v>
      </c>
    </row>
    <row r="2700" spans="1:33">
      <c r="A2700" s="9" t="s">
        <v>12979</v>
      </c>
      <c r="B2700" s="9" t="s">
        <v>12979</v>
      </c>
      <c r="C2700" s="9" t="s">
        <v>12980</v>
      </c>
      <c r="D2700" s="9" t="s">
        <v>12981</v>
      </c>
      <c r="E2700" s="9" t="s">
        <v>36</v>
      </c>
      <c r="F2700" s="9" t="s">
        <v>37</v>
      </c>
      <c r="G2700" s="9" t="s">
        <v>38</v>
      </c>
      <c r="H2700" s="9"/>
      <c r="I2700" s="9"/>
      <c r="J2700" s="9" t="s">
        <v>90</v>
      </c>
      <c r="K2700" s="9" t="s">
        <v>1343</v>
      </c>
      <c r="L2700" s="9" t="s">
        <v>1344</v>
      </c>
      <c r="M2700" s="9" t="s">
        <v>1345</v>
      </c>
      <c r="N2700" s="9" t="s">
        <v>36</v>
      </c>
      <c r="O2700" s="9">
        <v>1</v>
      </c>
      <c r="P2700" s="9" t="s">
        <v>43</v>
      </c>
      <c r="Q2700" s="9">
        <v>29.99</v>
      </c>
      <c r="R2700" s="9"/>
      <c r="S2700" s="9">
        <v>6.23</v>
      </c>
      <c r="T2700" s="9"/>
      <c r="U2700" s="9"/>
      <c r="V2700" s="9"/>
      <c r="W2700" s="9"/>
      <c r="X2700" s="9"/>
      <c r="Y2700" s="9" t="s">
        <v>12982</v>
      </c>
      <c r="Z2700" s="9" t="s">
        <v>234</v>
      </c>
      <c r="AA2700" s="9" t="s">
        <v>12983</v>
      </c>
      <c r="AB2700" s="9" t="s">
        <v>47</v>
      </c>
      <c r="AC2700" s="9"/>
      <c r="AD2700" s="9" t="b">
        <v>0</v>
      </c>
      <c r="AE2700" s="9"/>
      <c r="AF2700" s="9"/>
      <c r="AG2700" s="14">
        <f t="shared" si="42"/>
        <v>43338</v>
      </c>
    </row>
    <row r="2701" spans="1:33">
      <c r="A2701" s="9" t="s">
        <v>12984</v>
      </c>
      <c r="B2701" s="9" t="s">
        <v>12984</v>
      </c>
      <c r="C2701" s="9" t="s">
        <v>12985</v>
      </c>
      <c r="D2701" s="9" t="s">
        <v>12986</v>
      </c>
      <c r="E2701" s="9" t="s">
        <v>11503</v>
      </c>
      <c r="F2701" s="9" t="s">
        <v>37</v>
      </c>
      <c r="G2701" s="9" t="s">
        <v>38</v>
      </c>
      <c r="H2701" s="9"/>
      <c r="I2701" s="9"/>
      <c r="J2701" s="9" t="s">
        <v>90</v>
      </c>
      <c r="K2701" s="9" t="s">
        <v>837</v>
      </c>
      <c r="L2701" s="9" t="s">
        <v>838</v>
      </c>
      <c r="M2701" s="9" t="s">
        <v>839</v>
      </c>
      <c r="N2701" s="9" t="s">
        <v>84</v>
      </c>
      <c r="O2701" s="9">
        <v>1</v>
      </c>
      <c r="P2701" s="9" t="s">
        <v>43</v>
      </c>
      <c r="Q2701" s="9">
        <v>35.99</v>
      </c>
      <c r="R2701" s="9"/>
      <c r="S2701" s="9"/>
      <c r="T2701" s="9"/>
      <c r="U2701" s="9"/>
      <c r="V2701" s="9"/>
      <c r="W2701" s="9"/>
      <c r="X2701" s="9"/>
      <c r="Y2701" s="9" t="s">
        <v>3118</v>
      </c>
      <c r="Z2701" s="9" t="s">
        <v>359</v>
      </c>
      <c r="AA2701" s="9" t="s">
        <v>12987</v>
      </c>
      <c r="AB2701" s="9" t="s">
        <v>47</v>
      </c>
      <c r="AC2701" s="9"/>
      <c r="AD2701" s="9" t="b">
        <v>0</v>
      </c>
      <c r="AE2701" s="9"/>
      <c r="AF2701" s="9"/>
      <c r="AG2701" s="14">
        <f t="shared" si="42"/>
        <v>43338</v>
      </c>
    </row>
    <row r="2702" spans="1:33">
      <c r="A2702" s="9" t="s">
        <v>12988</v>
      </c>
      <c r="B2702" s="9" t="s">
        <v>12988</v>
      </c>
      <c r="C2702" s="9" t="s">
        <v>12989</v>
      </c>
      <c r="D2702" s="9" t="s">
        <v>12990</v>
      </c>
      <c r="E2702" s="9" t="s">
        <v>36</v>
      </c>
      <c r="F2702" s="9" t="s">
        <v>37</v>
      </c>
      <c r="G2702" s="9" t="s">
        <v>38</v>
      </c>
      <c r="H2702" s="9"/>
      <c r="I2702" s="9"/>
      <c r="J2702" s="9" t="s">
        <v>39</v>
      </c>
      <c r="K2702" s="9" t="s">
        <v>193</v>
      </c>
      <c r="L2702" s="9" t="s">
        <v>194</v>
      </c>
      <c r="M2702" s="9" t="s">
        <v>195</v>
      </c>
      <c r="N2702" s="9" t="s">
        <v>36</v>
      </c>
      <c r="O2702" s="9">
        <v>1</v>
      </c>
      <c r="P2702" s="9" t="s">
        <v>43</v>
      </c>
      <c r="Q2702" s="9">
        <v>19.99</v>
      </c>
      <c r="R2702" s="9"/>
      <c r="S2702" s="9"/>
      <c r="T2702" s="9"/>
      <c r="U2702" s="9"/>
      <c r="V2702" s="9"/>
      <c r="W2702" s="9"/>
      <c r="X2702" s="9"/>
      <c r="Y2702" s="9" t="s">
        <v>119</v>
      </c>
      <c r="Z2702" s="9" t="s">
        <v>56</v>
      </c>
      <c r="AA2702" s="9" t="s">
        <v>12991</v>
      </c>
      <c r="AB2702" s="9" t="s">
        <v>47</v>
      </c>
      <c r="AC2702" s="9"/>
      <c r="AD2702" s="9" t="b">
        <v>0</v>
      </c>
      <c r="AE2702" s="9"/>
      <c r="AF2702" s="9"/>
      <c r="AG2702" s="14">
        <f t="shared" si="42"/>
        <v>43338</v>
      </c>
    </row>
    <row r="2703" spans="1:33">
      <c r="A2703" s="9" t="s">
        <v>12992</v>
      </c>
      <c r="B2703" s="9" t="s">
        <v>12992</v>
      </c>
      <c r="C2703" s="9" t="s">
        <v>12993</v>
      </c>
      <c r="D2703" s="9" t="s">
        <v>12994</v>
      </c>
      <c r="E2703" s="9" t="s">
        <v>11503</v>
      </c>
      <c r="F2703" s="9" t="s">
        <v>37</v>
      </c>
      <c r="G2703" s="9" t="s">
        <v>38</v>
      </c>
      <c r="H2703" s="9"/>
      <c r="I2703" s="9"/>
      <c r="J2703" s="9" t="s">
        <v>39</v>
      </c>
      <c r="K2703" s="9" t="s">
        <v>176</v>
      </c>
      <c r="L2703" s="9" t="s">
        <v>1275</v>
      </c>
      <c r="M2703" s="9" t="s">
        <v>1276</v>
      </c>
      <c r="N2703" s="9" t="s">
        <v>84</v>
      </c>
      <c r="O2703" s="9">
        <v>1</v>
      </c>
      <c r="P2703" s="9" t="s">
        <v>43</v>
      </c>
      <c r="Q2703" s="9">
        <v>15.99</v>
      </c>
      <c r="R2703" s="9"/>
      <c r="S2703" s="9"/>
      <c r="T2703" s="9"/>
      <c r="U2703" s="9"/>
      <c r="V2703" s="9"/>
      <c r="W2703" s="9"/>
      <c r="X2703" s="9"/>
      <c r="Y2703" s="9" t="s">
        <v>12995</v>
      </c>
      <c r="Z2703" s="9" t="s">
        <v>65</v>
      </c>
      <c r="AA2703" s="9" t="s">
        <v>12996</v>
      </c>
      <c r="AB2703" s="9" t="s">
        <v>47</v>
      </c>
      <c r="AC2703" s="9"/>
      <c r="AD2703" s="9" t="b">
        <v>0</v>
      </c>
      <c r="AE2703" s="9"/>
      <c r="AF2703" s="9"/>
      <c r="AG2703" s="14">
        <f t="shared" si="42"/>
        <v>43338</v>
      </c>
    </row>
    <row r="2704" spans="1:33">
      <c r="A2704" s="9" t="s">
        <v>12997</v>
      </c>
      <c r="B2704" s="9" t="s">
        <v>12997</v>
      </c>
      <c r="C2704" s="9" t="s">
        <v>12998</v>
      </c>
      <c r="D2704" s="9" t="s">
        <v>12999</v>
      </c>
      <c r="E2704" s="9" t="s">
        <v>36</v>
      </c>
      <c r="F2704" s="9" t="s">
        <v>37</v>
      </c>
      <c r="G2704" s="9" t="s">
        <v>38</v>
      </c>
      <c r="H2704" s="9"/>
      <c r="I2704" s="9"/>
      <c r="J2704" s="9" t="s">
        <v>39</v>
      </c>
      <c r="K2704" s="9" t="s">
        <v>13000</v>
      </c>
      <c r="L2704" s="9" t="s">
        <v>13001</v>
      </c>
      <c r="M2704" s="9" t="s">
        <v>13002</v>
      </c>
      <c r="N2704" s="9" t="s">
        <v>36</v>
      </c>
      <c r="O2704" s="9">
        <v>1</v>
      </c>
      <c r="P2704" s="9" t="s">
        <v>43</v>
      </c>
      <c r="Q2704" s="9">
        <v>35.99</v>
      </c>
      <c r="R2704" s="9"/>
      <c r="S2704" s="9"/>
      <c r="T2704" s="9"/>
      <c r="U2704" s="9"/>
      <c r="V2704" s="9"/>
      <c r="W2704" s="9"/>
      <c r="X2704" s="9"/>
      <c r="Y2704" s="9" t="s">
        <v>119</v>
      </c>
      <c r="Z2704" s="9" t="s">
        <v>56</v>
      </c>
      <c r="AA2704" s="9" t="s">
        <v>13003</v>
      </c>
      <c r="AB2704" s="9" t="s">
        <v>47</v>
      </c>
      <c r="AC2704" s="9"/>
      <c r="AD2704" s="9" t="b">
        <v>0</v>
      </c>
      <c r="AE2704" s="9"/>
      <c r="AF2704" s="9"/>
      <c r="AG2704" s="14">
        <f t="shared" si="42"/>
        <v>43338</v>
      </c>
    </row>
    <row r="2705" spans="1:33">
      <c r="A2705" s="9" t="s">
        <v>13004</v>
      </c>
      <c r="B2705" s="9" t="s">
        <v>13004</v>
      </c>
      <c r="C2705" s="9" t="s">
        <v>13005</v>
      </c>
      <c r="D2705" s="9" t="s">
        <v>13006</v>
      </c>
      <c r="E2705" s="9" t="s">
        <v>11503</v>
      </c>
      <c r="F2705" s="9" t="s">
        <v>37</v>
      </c>
      <c r="G2705" s="9" t="s">
        <v>38</v>
      </c>
      <c r="H2705" s="9"/>
      <c r="I2705" s="9"/>
      <c r="J2705" s="9" t="s">
        <v>90</v>
      </c>
      <c r="K2705" s="9" t="s">
        <v>3065</v>
      </c>
      <c r="L2705" s="9" t="s">
        <v>3066</v>
      </c>
      <c r="M2705" s="9" t="s">
        <v>3067</v>
      </c>
      <c r="N2705" s="9" t="s">
        <v>84</v>
      </c>
      <c r="O2705" s="9">
        <v>1</v>
      </c>
      <c r="P2705" s="9" t="s">
        <v>43</v>
      </c>
      <c r="Q2705" s="9">
        <v>17.99</v>
      </c>
      <c r="R2705" s="9"/>
      <c r="S2705" s="9"/>
      <c r="T2705" s="9"/>
      <c r="U2705" s="9"/>
      <c r="V2705" s="9"/>
      <c r="W2705" s="9"/>
      <c r="X2705" s="9"/>
      <c r="Y2705" s="9" t="s">
        <v>2845</v>
      </c>
      <c r="Z2705" s="9" t="s">
        <v>56</v>
      </c>
      <c r="AA2705" s="9" t="s">
        <v>2846</v>
      </c>
      <c r="AB2705" s="9" t="s">
        <v>47</v>
      </c>
      <c r="AC2705" s="9"/>
      <c r="AD2705" s="9" t="b">
        <v>0</v>
      </c>
      <c r="AE2705" s="9"/>
      <c r="AF2705" s="9"/>
      <c r="AG2705" s="14">
        <f t="shared" si="42"/>
        <v>43338</v>
      </c>
    </row>
    <row r="2706" spans="1:33">
      <c r="A2706" s="9" t="s">
        <v>13007</v>
      </c>
      <c r="B2706" s="9" t="s">
        <v>13007</v>
      </c>
      <c r="C2706" s="9" t="s">
        <v>13008</v>
      </c>
      <c r="D2706" s="9" t="s">
        <v>13009</v>
      </c>
      <c r="E2706" s="9" t="s">
        <v>11503</v>
      </c>
      <c r="F2706" s="9" t="s">
        <v>37</v>
      </c>
      <c r="G2706" s="9" t="s">
        <v>38</v>
      </c>
      <c r="H2706" s="9"/>
      <c r="I2706" s="9"/>
      <c r="J2706" s="9" t="s">
        <v>39</v>
      </c>
      <c r="K2706" s="9" t="s">
        <v>176</v>
      </c>
      <c r="L2706" s="9" t="s">
        <v>3417</v>
      </c>
      <c r="M2706" s="9" t="s">
        <v>3418</v>
      </c>
      <c r="N2706" s="9" t="s">
        <v>84</v>
      </c>
      <c r="O2706" s="9">
        <v>1</v>
      </c>
      <c r="P2706" s="9" t="s">
        <v>43</v>
      </c>
      <c r="Q2706" s="9">
        <v>15.99</v>
      </c>
      <c r="R2706" s="9"/>
      <c r="S2706" s="9"/>
      <c r="T2706" s="9"/>
      <c r="U2706" s="9"/>
      <c r="V2706" s="9"/>
      <c r="W2706" s="9"/>
      <c r="X2706" s="9"/>
      <c r="Y2706" s="9" t="s">
        <v>13010</v>
      </c>
      <c r="Z2706" s="9" t="s">
        <v>56</v>
      </c>
      <c r="AA2706" s="9" t="s">
        <v>13011</v>
      </c>
      <c r="AB2706" s="9" t="s">
        <v>47</v>
      </c>
      <c r="AC2706" s="9"/>
      <c r="AD2706" s="9" t="b">
        <v>0</v>
      </c>
      <c r="AE2706" s="9"/>
      <c r="AF2706" s="9"/>
      <c r="AG2706" s="14">
        <f t="shared" si="42"/>
        <v>43338</v>
      </c>
    </row>
    <row r="2707" spans="1:33">
      <c r="A2707" s="9" t="s">
        <v>13012</v>
      </c>
      <c r="B2707" s="9" t="s">
        <v>13012</v>
      </c>
      <c r="C2707" s="9" t="s">
        <v>13013</v>
      </c>
      <c r="D2707" s="9" t="s">
        <v>13014</v>
      </c>
      <c r="E2707" s="9" t="s">
        <v>11503</v>
      </c>
      <c r="F2707" s="9" t="s">
        <v>37</v>
      </c>
      <c r="G2707" s="9" t="s">
        <v>38</v>
      </c>
      <c r="H2707" s="9"/>
      <c r="I2707" s="9"/>
      <c r="J2707" s="9" t="s">
        <v>39</v>
      </c>
      <c r="K2707" s="9" t="s">
        <v>342</v>
      </c>
      <c r="L2707" s="9" t="s">
        <v>10079</v>
      </c>
      <c r="M2707" s="9" t="s">
        <v>10080</v>
      </c>
      <c r="N2707" s="9" t="s">
        <v>84</v>
      </c>
      <c r="O2707" s="9">
        <v>1</v>
      </c>
      <c r="P2707" s="9" t="s">
        <v>43</v>
      </c>
      <c r="Q2707" s="9">
        <v>19.99</v>
      </c>
      <c r="R2707" s="9"/>
      <c r="S2707" s="9"/>
      <c r="T2707" s="9"/>
      <c r="U2707" s="9"/>
      <c r="V2707" s="9"/>
      <c r="W2707" s="9"/>
      <c r="X2707" s="9"/>
      <c r="Y2707" s="9" t="s">
        <v>2530</v>
      </c>
      <c r="Z2707" s="9" t="s">
        <v>56</v>
      </c>
      <c r="AA2707" s="9" t="s">
        <v>13015</v>
      </c>
      <c r="AB2707" s="9" t="s">
        <v>47</v>
      </c>
      <c r="AC2707" s="9"/>
      <c r="AD2707" s="9" t="b">
        <v>0</v>
      </c>
      <c r="AE2707" s="9"/>
      <c r="AF2707" s="9"/>
      <c r="AG2707" s="14">
        <f t="shared" si="42"/>
        <v>43338</v>
      </c>
    </row>
    <row r="2708" spans="1:33">
      <c r="A2708" s="9" t="s">
        <v>13016</v>
      </c>
      <c r="B2708" s="9" t="s">
        <v>13016</v>
      </c>
      <c r="C2708" s="9" t="s">
        <v>13017</v>
      </c>
      <c r="D2708" s="9" t="s">
        <v>13018</v>
      </c>
      <c r="E2708" s="9" t="s">
        <v>36</v>
      </c>
      <c r="F2708" s="9" t="s">
        <v>37</v>
      </c>
      <c r="G2708" s="9" t="s">
        <v>38</v>
      </c>
      <c r="H2708" s="9"/>
      <c r="I2708" s="9"/>
      <c r="J2708" s="9" t="s">
        <v>39</v>
      </c>
      <c r="K2708" s="9" t="s">
        <v>1895</v>
      </c>
      <c r="L2708" s="9" t="s">
        <v>4146</v>
      </c>
      <c r="M2708" s="9" t="s">
        <v>4147</v>
      </c>
      <c r="N2708" s="9" t="s">
        <v>36</v>
      </c>
      <c r="O2708" s="9">
        <v>1</v>
      </c>
      <c r="P2708" s="9" t="s">
        <v>43</v>
      </c>
      <c r="Q2708" s="9">
        <v>29.99</v>
      </c>
      <c r="R2708" s="9"/>
      <c r="S2708" s="9"/>
      <c r="T2708" s="9"/>
      <c r="U2708" s="9"/>
      <c r="V2708" s="9"/>
      <c r="W2708" s="9"/>
      <c r="X2708" s="9"/>
      <c r="Y2708" s="9" t="s">
        <v>2615</v>
      </c>
      <c r="Z2708" s="9" t="s">
        <v>149</v>
      </c>
      <c r="AA2708" s="9" t="s">
        <v>13019</v>
      </c>
      <c r="AB2708" s="9" t="s">
        <v>47</v>
      </c>
      <c r="AC2708" s="9"/>
      <c r="AD2708" s="9" t="b">
        <v>0</v>
      </c>
      <c r="AE2708" s="9"/>
      <c r="AF2708" s="9"/>
      <c r="AG2708" s="14">
        <f t="shared" si="42"/>
        <v>43338</v>
      </c>
    </row>
    <row r="2709" spans="1:33">
      <c r="A2709" s="9" t="s">
        <v>13020</v>
      </c>
      <c r="B2709" s="9" t="s">
        <v>13020</v>
      </c>
      <c r="C2709" s="9" t="s">
        <v>13021</v>
      </c>
      <c r="D2709" s="9" t="s">
        <v>13022</v>
      </c>
      <c r="E2709" s="9" t="s">
        <v>36</v>
      </c>
      <c r="F2709" s="9" t="s">
        <v>37</v>
      </c>
      <c r="G2709" s="9" t="s">
        <v>38</v>
      </c>
      <c r="H2709" s="9"/>
      <c r="I2709" s="9"/>
      <c r="J2709" s="9" t="s">
        <v>70</v>
      </c>
      <c r="K2709" s="9" t="s">
        <v>10033</v>
      </c>
      <c r="L2709" s="9" t="s">
        <v>335</v>
      </c>
      <c r="M2709" s="9" t="s">
        <v>336</v>
      </c>
      <c r="N2709" s="9" t="s">
        <v>36</v>
      </c>
      <c r="O2709" s="9">
        <v>1</v>
      </c>
      <c r="P2709" s="9" t="s">
        <v>43</v>
      </c>
      <c r="Q2709" s="9">
        <v>19.99</v>
      </c>
      <c r="R2709" s="9"/>
      <c r="S2709" s="9"/>
      <c r="T2709" s="9"/>
      <c r="U2709" s="9"/>
      <c r="V2709" s="9"/>
      <c r="W2709" s="9"/>
      <c r="X2709" s="9"/>
      <c r="Y2709" s="9" t="s">
        <v>85</v>
      </c>
      <c r="Z2709" s="9" t="s">
        <v>75</v>
      </c>
      <c r="AA2709" s="9" t="s">
        <v>13023</v>
      </c>
      <c r="AB2709" s="9" t="s">
        <v>47</v>
      </c>
      <c r="AC2709" s="9"/>
      <c r="AD2709" s="9" t="b">
        <v>0</v>
      </c>
      <c r="AE2709" s="9"/>
      <c r="AF2709" s="9"/>
      <c r="AG2709" s="14">
        <f t="shared" si="42"/>
        <v>43338</v>
      </c>
    </row>
    <row r="2710" spans="1:33">
      <c r="A2710" s="9" t="s">
        <v>13024</v>
      </c>
      <c r="B2710" s="9" t="s">
        <v>13024</v>
      </c>
      <c r="C2710" s="9" t="s">
        <v>13025</v>
      </c>
      <c r="D2710" s="9" t="s">
        <v>13026</v>
      </c>
      <c r="E2710" s="9" t="s">
        <v>80</v>
      </c>
      <c r="F2710" s="9" t="s">
        <v>37</v>
      </c>
      <c r="G2710" s="9" t="s">
        <v>38</v>
      </c>
      <c r="H2710" s="9"/>
      <c r="I2710" s="9"/>
      <c r="J2710" s="9" t="s">
        <v>51</v>
      </c>
      <c r="K2710" s="9" t="s">
        <v>5170</v>
      </c>
      <c r="L2710" s="9" t="s">
        <v>5171</v>
      </c>
      <c r="M2710" s="9" t="s">
        <v>5172</v>
      </c>
      <c r="N2710" s="9" t="s">
        <v>80</v>
      </c>
      <c r="O2710" s="9">
        <v>0</v>
      </c>
      <c r="P2710" s="9"/>
      <c r="Q2710" s="9"/>
      <c r="R2710" s="9"/>
      <c r="S2710" s="9"/>
      <c r="T2710" s="9"/>
      <c r="U2710" s="9"/>
      <c r="V2710" s="9"/>
      <c r="W2710" s="9"/>
      <c r="X2710" s="9"/>
      <c r="Y2710" s="9" t="s">
        <v>119</v>
      </c>
      <c r="Z2710" s="9" t="s">
        <v>56</v>
      </c>
      <c r="AA2710" s="9" t="s">
        <v>13027</v>
      </c>
      <c r="AB2710" s="9" t="s">
        <v>47</v>
      </c>
      <c r="AC2710" s="9"/>
      <c r="AD2710" s="9" t="b">
        <v>0</v>
      </c>
      <c r="AE2710" s="9"/>
      <c r="AF2710" s="9"/>
      <c r="AG2710" s="14">
        <f t="shared" si="42"/>
        <v>43338</v>
      </c>
    </row>
    <row r="2711" spans="1:33">
      <c r="A2711" s="9" t="s">
        <v>13028</v>
      </c>
      <c r="B2711" s="9" t="s">
        <v>13028</v>
      </c>
      <c r="C2711" s="9" t="s">
        <v>13029</v>
      </c>
      <c r="D2711" s="9" t="s">
        <v>13030</v>
      </c>
      <c r="E2711" s="9" t="s">
        <v>36</v>
      </c>
      <c r="F2711" s="9" t="s">
        <v>37</v>
      </c>
      <c r="G2711" s="9" t="s">
        <v>38</v>
      </c>
      <c r="H2711" s="9"/>
      <c r="I2711" s="9"/>
      <c r="J2711" s="9" t="s">
        <v>70</v>
      </c>
      <c r="K2711" s="9" t="s">
        <v>11883</v>
      </c>
      <c r="L2711" s="9" t="s">
        <v>11884</v>
      </c>
      <c r="M2711" s="9" t="s">
        <v>11885</v>
      </c>
      <c r="N2711" s="9" t="s">
        <v>36</v>
      </c>
      <c r="O2711" s="9">
        <v>1</v>
      </c>
      <c r="P2711" s="9" t="s">
        <v>43</v>
      </c>
      <c r="Q2711" s="9">
        <v>20.99</v>
      </c>
      <c r="R2711" s="9"/>
      <c r="S2711" s="9"/>
      <c r="T2711" s="9"/>
      <c r="U2711" s="9"/>
      <c r="V2711" s="9"/>
      <c r="W2711" s="9"/>
      <c r="X2711" s="9"/>
      <c r="Y2711" s="9" t="s">
        <v>1079</v>
      </c>
      <c r="Z2711" s="9" t="s">
        <v>149</v>
      </c>
      <c r="AA2711" s="9" t="s">
        <v>13031</v>
      </c>
      <c r="AB2711" s="9" t="s">
        <v>47</v>
      </c>
      <c r="AC2711" s="9"/>
      <c r="AD2711" s="9" t="b">
        <v>0</v>
      </c>
      <c r="AE2711" s="9"/>
      <c r="AF2711" s="9"/>
      <c r="AG2711" s="14">
        <f t="shared" si="42"/>
        <v>43338</v>
      </c>
    </row>
    <row r="2712" spans="1:33">
      <c r="A2712" s="9" t="s">
        <v>13032</v>
      </c>
      <c r="B2712" s="9" t="s">
        <v>13032</v>
      </c>
      <c r="C2712" s="9" t="s">
        <v>13033</v>
      </c>
      <c r="D2712" s="9" t="s">
        <v>13034</v>
      </c>
      <c r="E2712" s="9" t="s">
        <v>36</v>
      </c>
      <c r="F2712" s="9" t="s">
        <v>37</v>
      </c>
      <c r="G2712" s="9" t="s">
        <v>38</v>
      </c>
      <c r="H2712" s="9"/>
      <c r="I2712" s="9"/>
      <c r="J2712" s="9" t="s">
        <v>39</v>
      </c>
      <c r="K2712" s="9" t="s">
        <v>3568</v>
      </c>
      <c r="L2712" s="9" t="s">
        <v>11135</v>
      </c>
      <c r="M2712" s="9" t="s">
        <v>11136</v>
      </c>
      <c r="N2712" s="9" t="s">
        <v>36</v>
      </c>
      <c r="O2712" s="9">
        <v>1</v>
      </c>
      <c r="P2712" s="9" t="s">
        <v>43</v>
      </c>
      <c r="Q2712" s="9">
        <v>29.99</v>
      </c>
      <c r="R2712" s="9"/>
      <c r="S2712" s="9"/>
      <c r="T2712" s="9"/>
      <c r="U2712" s="9"/>
      <c r="V2712" s="9"/>
      <c r="W2712" s="9"/>
      <c r="X2712" s="9"/>
      <c r="Y2712" s="9" t="s">
        <v>567</v>
      </c>
      <c r="Z2712" s="9" t="s">
        <v>56</v>
      </c>
      <c r="AA2712" s="9" t="s">
        <v>13035</v>
      </c>
      <c r="AB2712" s="9" t="s">
        <v>47</v>
      </c>
      <c r="AC2712" s="9"/>
      <c r="AD2712" s="9" t="b">
        <v>0</v>
      </c>
      <c r="AE2712" s="9"/>
      <c r="AF2712" s="9"/>
      <c r="AG2712" s="14">
        <f t="shared" si="42"/>
        <v>43338</v>
      </c>
    </row>
    <row r="2713" spans="1:33">
      <c r="A2713" s="9" t="s">
        <v>13036</v>
      </c>
      <c r="B2713" s="9" t="s">
        <v>13036</v>
      </c>
      <c r="C2713" s="9" t="s">
        <v>13037</v>
      </c>
      <c r="D2713" s="9" t="s">
        <v>13038</v>
      </c>
      <c r="E2713" s="9" t="s">
        <v>36</v>
      </c>
      <c r="F2713" s="9" t="s">
        <v>37</v>
      </c>
      <c r="G2713" s="9" t="s">
        <v>38</v>
      </c>
      <c r="H2713" s="9"/>
      <c r="I2713" s="9"/>
      <c r="J2713" s="9" t="s">
        <v>39</v>
      </c>
      <c r="K2713" s="9" t="s">
        <v>176</v>
      </c>
      <c r="L2713" s="9" t="s">
        <v>557</v>
      </c>
      <c r="M2713" s="9" t="s">
        <v>558</v>
      </c>
      <c r="N2713" s="9" t="s">
        <v>36</v>
      </c>
      <c r="O2713" s="9">
        <v>1</v>
      </c>
      <c r="P2713" s="9" t="s">
        <v>43</v>
      </c>
      <c r="Q2713" s="9">
        <v>15.99</v>
      </c>
      <c r="R2713" s="9"/>
      <c r="S2713" s="9"/>
      <c r="T2713" s="9"/>
      <c r="U2713" s="9"/>
      <c r="V2713" s="9"/>
      <c r="W2713" s="9"/>
      <c r="X2713" s="9"/>
      <c r="Y2713" s="9" t="s">
        <v>695</v>
      </c>
      <c r="Z2713" s="9" t="s">
        <v>56</v>
      </c>
      <c r="AA2713" s="9" t="s">
        <v>13039</v>
      </c>
      <c r="AB2713" s="9" t="s">
        <v>47</v>
      </c>
      <c r="AC2713" s="9"/>
      <c r="AD2713" s="9" t="b">
        <v>0</v>
      </c>
      <c r="AE2713" s="9"/>
      <c r="AF2713" s="9"/>
      <c r="AG2713" s="14">
        <f t="shared" si="42"/>
        <v>43338</v>
      </c>
    </row>
    <row r="2714" spans="1:33">
      <c r="A2714" s="9" t="s">
        <v>13040</v>
      </c>
      <c r="B2714" s="9" t="s">
        <v>13040</v>
      </c>
      <c r="C2714" s="9" t="s">
        <v>13041</v>
      </c>
      <c r="D2714" s="9" t="s">
        <v>13042</v>
      </c>
      <c r="E2714" s="9" t="s">
        <v>36</v>
      </c>
      <c r="F2714" s="9" t="s">
        <v>37</v>
      </c>
      <c r="G2714" s="9" t="s">
        <v>38</v>
      </c>
      <c r="H2714" s="9"/>
      <c r="I2714" s="9"/>
      <c r="J2714" s="9" t="s">
        <v>39</v>
      </c>
      <c r="K2714" s="9" t="s">
        <v>176</v>
      </c>
      <c r="L2714" s="9" t="s">
        <v>1275</v>
      </c>
      <c r="M2714" s="9" t="s">
        <v>1276</v>
      </c>
      <c r="N2714" s="9" t="s">
        <v>36</v>
      </c>
      <c r="O2714" s="9">
        <v>1</v>
      </c>
      <c r="P2714" s="9" t="s">
        <v>43</v>
      </c>
      <c r="Q2714" s="9">
        <v>15.99</v>
      </c>
      <c r="R2714" s="9"/>
      <c r="S2714" s="9"/>
      <c r="T2714" s="9"/>
      <c r="U2714" s="9"/>
      <c r="V2714" s="9"/>
      <c r="W2714" s="9"/>
      <c r="X2714" s="9"/>
      <c r="Y2714" s="9" t="s">
        <v>1103</v>
      </c>
      <c r="Z2714" s="9" t="s">
        <v>149</v>
      </c>
      <c r="AA2714" s="9" t="s">
        <v>13043</v>
      </c>
      <c r="AB2714" s="9" t="s">
        <v>47</v>
      </c>
      <c r="AC2714" s="9"/>
      <c r="AD2714" s="9" t="b">
        <v>0</v>
      </c>
      <c r="AE2714" s="9"/>
      <c r="AF2714" s="9"/>
      <c r="AG2714" s="14">
        <f t="shared" si="42"/>
        <v>43338</v>
      </c>
    </row>
    <row r="2715" spans="1:33">
      <c r="A2715" s="9" t="s">
        <v>13040</v>
      </c>
      <c r="B2715" s="9" t="s">
        <v>13040</v>
      </c>
      <c r="C2715" s="9" t="s">
        <v>13041</v>
      </c>
      <c r="D2715" s="9" t="s">
        <v>13042</v>
      </c>
      <c r="E2715" s="9" t="s">
        <v>36</v>
      </c>
      <c r="F2715" s="9" t="s">
        <v>37</v>
      </c>
      <c r="G2715" s="9" t="s">
        <v>38</v>
      </c>
      <c r="H2715" s="9"/>
      <c r="I2715" s="9"/>
      <c r="J2715" s="9" t="s">
        <v>39</v>
      </c>
      <c r="K2715" s="9" t="s">
        <v>176</v>
      </c>
      <c r="L2715" s="9" t="s">
        <v>1714</v>
      </c>
      <c r="M2715" s="9" t="s">
        <v>1715</v>
      </c>
      <c r="N2715" s="9" t="s">
        <v>36</v>
      </c>
      <c r="O2715" s="9">
        <v>1</v>
      </c>
      <c r="P2715" s="9" t="s">
        <v>43</v>
      </c>
      <c r="Q2715" s="9">
        <v>15.99</v>
      </c>
      <c r="R2715" s="9"/>
      <c r="S2715" s="9"/>
      <c r="T2715" s="9"/>
      <c r="U2715" s="9"/>
      <c r="V2715" s="9"/>
      <c r="W2715" s="9"/>
      <c r="X2715" s="9"/>
      <c r="Y2715" s="9" t="s">
        <v>1103</v>
      </c>
      <c r="Z2715" s="9" t="s">
        <v>149</v>
      </c>
      <c r="AA2715" s="9" t="s">
        <v>13043</v>
      </c>
      <c r="AB2715" s="9" t="s">
        <v>47</v>
      </c>
      <c r="AC2715" s="9"/>
      <c r="AD2715" s="9" t="b">
        <v>0</v>
      </c>
      <c r="AE2715" s="9"/>
      <c r="AF2715" s="9"/>
      <c r="AG2715" s="14">
        <f t="shared" si="42"/>
        <v>43338</v>
      </c>
    </row>
    <row r="2716" spans="1:33">
      <c r="A2716" s="9" t="s">
        <v>13044</v>
      </c>
      <c r="B2716" s="9" t="s">
        <v>13044</v>
      </c>
      <c r="C2716" s="9" t="s">
        <v>13045</v>
      </c>
      <c r="D2716" s="9" t="s">
        <v>13046</v>
      </c>
      <c r="E2716" s="9" t="s">
        <v>36</v>
      </c>
      <c r="F2716" s="9" t="s">
        <v>37</v>
      </c>
      <c r="G2716" s="9" t="s">
        <v>38</v>
      </c>
      <c r="H2716" s="9"/>
      <c r="I2716" s="9"/>
      <c r="J2716" s="9" t="s">
        <v>39</v>
      </c>
      <c r="K2716" s="9" t="s">
        <v>9464</v>
      </c>
      <c r="L2716" s="9" t="s">
        <v>92</v>
      </c>
      <c r="M2716" s="9" t="s">
        <v>93</v>
      </c>
      <c r="N2716" s="9" t="s">
        <v>36</v>
      </c>
      <c r="O2716" s="9">
        <v>1</v>
      </c>
      <c r="P2716" s="9" t="s">
        <v>43</v>
      </c>
      <c r="Q2716" s="9">
        <v>25.99</v>
      </c>
      <c r="R2716" s="9"/>
      <c r="S2716" s="9"/>
      <c r="T2716" s="9"/>
      <c r="U2716" s="9"/>
      <c r="V2716" s="9"/>
      <c r="W2716" s="9"/>
      <c r="X2716" s="9"/>
      <c r="Y2716" s="9" t="s">
        <v>163</v>
      </c>
      <c r="Z2716" s="9" t="s">
        <v>12825</v>
      </c>
      <c r="AA2716" s="9" t="s">
        <v>13047</v>
      </c>
      <c r="AB2716" s="9" t="s">
        <v>47</v>
      </c>
      <c r="AC2716" s="9"/>
      <c r="AD2716" s="9" t="b">
        <v>0</v>
      </c>
      <c r="AE2716" s="9"/>
      <c r="AF2716" s="9"/>
      <c r="AG2716" s="14">
        <f t="shared" si="42"/>
        <v>43338</v>
      </c>
    </row>
    <row r="2717" spans="1:33">
      <c r="A2717" s="9" t="s">
        <v>13048</v>
      </c>
      <c r="B2717" s="9" t="s">
        <v>13048</v>
      </c>
      <c r="C2717" s="9" t="s">
        <v>13049</v>
      </c>
      <c r="D2717" s="9" t="s">
        <v>13050</v>
      </c>
      <c r="E2717" s="9" t="s">
        <v>36</v>
      </c>
      <c r="F2717" s="9" t="s">
        <v>37</v>
      </c>
      <c r="G2717" s="9" t="s">
        <v>38</v>
      </c>
      <c r="H2717" s="9"/>
      <c r="I2717" s="9"/>
      <c r="J2717" s="9" t="s">
        <v>39</v>
      </c>
      <c r="K2717" s="9" t="s">
        <v>176</v>
      </c>
      <c r="L2717" s="9" t="s">
        <v>1717</v>
      </c>
      <c r="M2717" s="9" t="s">
        <v>1718</v>
      </c>
      <c r="N2717" s="9" t="s">
        <v>36</v>
      </c>
      <c r="O2717" s="9">
        <v>1</v>
      </c>
      <c r="P2717" s="9" t="s">
        <v>43</v>
      </c>
      <c r="Q2717" s="9">
        <v>15.99</v>
      </c>
      <c r="R2717" s="9"/>
      <c r="S2717" s="9"/>
      <c r="T2717" s="9"/>
      <c r="U2717" s="9"/>
      <c r="V2717" s="9"/>
      <c r="W2717" s="9">
        <v>4.09</v>
      </c>
      <c r="X2717" s="9"/>
      <c r="Y2717" s="9" t="s">
        <v>1116</v>
      </c>
      <c r="Z2717" s="9" t="s">
        <v>56</v>
      </c>
      <c r="AA2717" s="9" t="s">
        <v>13051</v>
      </c>
      <c r="AB2717" s="9" t="s">
        <v>47</v>
      </c>
      <c r="AC2717" s="9"/>
      <c r="AD2717" s="9" t="b">
        <v>0</v>
      </c>
      <c r="AE2717" s="9"/>
      <c r="AF2717" s="9"/>
      <c r="AG2717" s="14">
        <f t="shared" si="42"/>
        <v>43338</v>
      </c>
    </row>
    <row r="2718" spans="1:33">
      <c r="A2718" s="9" t="s">
        <v>13048</v>
      </c>
      <c r="B2718" s="9" t="s">
        <v>13048</v>
      </c>
      <c r="C2718" s="9" t="s">
        <v>13049</v>
      </c>
      <c r="D2718" s="9" t="s">
        <v>13050</v>
      </c>
      <c r="E2718" s="9" t="s">
        <v>36</v>
      </c>
      <c r="F2718" s="9" t="s">
        <v>37</v>
      </c>
      <c r="G2718" s="9" t="s">
        <v>38</v>
      </c>
      <c r="H2718" s="9"/>
      <c r="I2718" s="9"/>
      <c r="J2718" s="9" t="s">
        <v>39</v>
      </c>
      <c r="K2718" s="9" t="s">
        <v>176</v>
      </c>
      <c r="L2718" s="9" t="s">
        <v>1320</v>
      </c>
      <c r="M2718" s="9" t="s">
        <v>1321</v>
      </c>
      <c r="N2718" s="9" t="s">
        <v>36</v>
      </c>
      <c r="O2718" s="9">
        <v>1</v>
      </c>
      <c r="P2718" s="9" t="s">
        <v>43</v>
      </c>
      <c r="Q2718" s="9">
        <v>15.99</v>
      </c>
      <c r="R2718" s="9"/>
      <c r="S2718" s="9"/>
      <c r="T2718" s="9"/>
      <c r="U2718" s="9"/>
      <c r="V2718" s="9"/>
      <c r="W2718" s="9">
        <v>4.09</v>
      </c>
      <c r="X2718" s="9"/>
      <c r="Y2718" s="9" t="s">
        <v>1116</v>
      </c>
      <c r="Z2718" s="9" t="s">
        <v>56</v>
      </c>
      <c r="AA2718" s="9" t="s">
        <v>13051</v>
      </c>
      <c r="AB2718" s="9" t="s">
        <v>47</v>
      </c>
      <c r="AC2718" s="9"/>
      <c r="AD2718" s="9" t="b">
        <v>0</v>
      </c>
      <c r="AE2718" s="9"/>
      <c r="AF2718" s="9"/>
      <c r="AG2718" s="14">
        <f t="shared" si="42"/>
        <v>43338</v>
      </c>
    </row>
    <row r="2719" spans="1:33">
      <c r="A2719" s="9" t="s">
        <v>13052</v>
      </c>
      <c r="B2719" s="9" t="s">
        <v>13052</v>
      </c>
      <c r="C2719" s="9" t="s">
        <v>13053</v>
      </c>
      <c r="D2719" s="9" t="s">
        <v>13054</v>
      </c>
      <c r="E2719" s="9" t="s">
        <v>80</v>
      </c>
      <c r="F2719" s="9" t="s">
        <v>37</v>
      </c>
      <c r="G2719" s="9" t="s">
        <v>38</v>
      </c>
      <c r="H2719" s="9"/>
      <c r="I2719" s="9"/>
      <c r="J2719" s="9" t="s">
        <v>39</v>
      </c>
      <c r="K2719" s="9" t="s">
        <v>9464</v>
      </c>
      <c r="L2719" s="9" t="s">
        <v>92</v>
      </c>
      <c r="M2719" s="9" t="s">
        <v>93</v>
      </c>
      <c r="N2719" s="9" t="s">
        <v>80</v>
      </c>
      <c r="O2719" s="9">
        <v>0</v>
      </c>
      <c r="P2719" s="9"/>
      <c r="Q2719" s="9"/>
      <c r="R2719" s="9"/>
      <c r="S2719" s="9"/>
      <c r="T2719" s="9"/>
      <c r="U2719" s="9"/>
      <c r="V2719" s="9"/>
      <c r="W2719" s="9"/>
      <c r="X2719" s="9"/>
      <c r="Y2719" s="9" t="s">
        <v>163</v>
      </c>
      <c r="Z2719" s="9" t="s">
        <v>12825</v>
      </c>
      <c r="AA2719" s="9" t="s">
        <v>13047</v>
      </c>
      <c r="AB2719" s="9" t="s">
        <v>47</v>
      </c>
      <c r="AC2719" s="9"/>
      <c r="AD2719" s="9" t="b">
        <v>0</v>
      </c>
      <c r="AE2719" s="9"/>
      <c r="AF2719" s="9"/>
      <c r="AG2719" s="14">
        <f t="shared" si="42"/>
        <v>43338</v>
      </c>
    </row>
    <row r="2720" spans="1:33">
      <c r="A2720" s="9" t="s">
        <v>13055</v>
      </c>
      <c r="B2720" s="9" t="s">
        <v>13055</v>
      </c>
      <c r="C2720" s="9" t="s">
        <v>13056</v>
      </c>
      <c r="D2720" s="9" t="s">
        <v>13057</v>
      </c>
      <c r="E2720" s="9" t="s">
        <v>36</v>
      </c>
      <c r="F2720" s="9" t="s">
        <v>37</v>
      </c>
      <c r="G2720" s="9" t="s">
        <v>38</v>
      </c>
      <c r="H2720" s="9"/>
      <c r="I2720" s="9"/>
      <c r="J2720" s="9" t="s">
        <v>39</v>
      </c>
      <c r="K2720" s="9" t="s">
        <v>176</v>
      </c>
      <c r="L2720" s="9" t="s">
        <v>557</v>
      </c>
      <c r="M2720" s="9" t="s">
        <v>558</v>
      </c>
      <c r="N2720" s="9" t="s">
        <v>36</v>
      </c>
      <c r="O2720" s="9">
        <v>1</v>
      </c>
      <c r="P2720" s="9" t="s">
        <v>43</v>
      </c>
      <c r="Q2720" s="9">
        <v>15.99</v>
      </c>
      <c r="R2720" s="9"/>
      <c r="S2720" s="9"/>
      <c r="T2720" s="9"/>
      <c r="U2720" s="9"/>
      <c r="V2720" s="9"/>
      <c r="W2720" s="9">
        <v>4.09</v>
      </c>
      <c r="X2720" s="9"/>
      <c r="Y2720" s="9" t="s">
        <v>671</v>
      </c>
      <c r="Z2720" s="9" t="s">
        <v>56</v>
      </c>
      <c r="AA2720" s="9" t="s">
        <v>13058</v>
      </c>
      <c r="AB2720" s="9" t="s">
        <v>47</v>
      </c>
      <c r="AC2720" s="9"/>
      <c r="AD2720" s="9" t="b">
        <v>0</v>
      </c>
      <c r="AE2720" s="9"/>
      <c r="AF2720" s="9"/>
      <c r="AG2720" s="14">
        <f t="shared" si="42"/>
        <v>43338</v>
      </c>
    </row>
    <row r="2721" spans="1:33">
      <c r="A2721" s="9" t="s">
        <v>13059</v>
      </c>
      <c r="B2721" s="9" t="s">
        <v>13059</v>
      </c>
      <c r="C2721" s="9" t="s">
        <v>13060</v>
      </c>
      <c r="D2721" s="9" t="s">
        <v>13061</v>
      </c>
      <c r="E2721" s="9" t="s">
        <v>36</v>
      </c>
      <c r="F2721" s="9" t="s">
        <v>37</v>
      </c>
      <c r="G2721" s="9" t="s">
        <v>38</v>
      </c>
      <c r="H2721" s="9"/>
      <c r="I2721" s="9"/>
      <c r="J2721" s="9" t="s">
        <v>39</v>
      </c>
      <c r="K2721" s="9" t="s">
        <v>176</v>
      </c>
      <c r="L2721" s="9" t="s">
        <v>177</v>
      </c>
      <c r="M2721" s="9" t="s">
        <v>178</v>
      </c>
      <c r="N2721" s="9" t="s">
        <v>36</v>
      </c>
      <c r="O2721" s="9">
        <v>1</v>
      </c>
      <c r="P2721" s="9" t="s">
        <v>43</v>
      </c>
      <c r="Q2721" s="9">
        <v>15.99</v>
      </c>
      <c r="R2721" s="9"/>
      <c r="S2721" s="9"/>
      <c r="T2721" s="9"/>
      <c r="U2721" s="9"/>
      <c r="V2721" s="9"/>
      <c r="W2721" s="9"/>
      <c r="X2721" s="9"/>
      <c r="Y2721" s="9" t="s">
        <v>85</v>
      </c>
      <c r="Z2721" s="9" t="s">
        <v>75</v>
      </c>
      <c r="AA2721" s="9" t="s">
        <v>13062</v>
      </c>
      <c r="AB2721" s="9" t="s">
        <v>47</v>
      </c>
      <c r="AC2721" s="9"/>
      <c r="AD2721" s="9" t="b">
        <v>0</v>
      </c>
      <c r="AE2721" s="9"/>
      <c r="AF2721" s="9"/>
      <c r="AG2721" s="14">
        <f t="shared" si="42"/>
        <v>43338</v>
      </c>
    </row>
    <row r="2722" spans="1:33">
      <c r="A2722" s="9" t="s">
        <v>13063</v>
      </c>
      <c r="B2722" s="9" t="s">
        <v>13063</v>
      </c>
      <c r="C2722" s="9" t="s">
        <v>13064</v>
      </c>
      <c r="D2722" s="9" t="s">
        <v>13065</v>
      </c>
      <c r="E2722" s="9" t="s">
        <v>80</v>
      </c>
      <c r="F2722" s="9" t="s">
        <v>37</v>
      </c>
      <c r="G2722" s="9" t="s">
        <v>38</v>
      </c>
      <c r="H2722" s="9"/>
      <c r="I2722" s="9"/>
      <c r="J2722" s="9" t="s">
        <v>39</v>
      </c>
      <c r="K2722" s="9" t="s">
        <v>176</v>
      </c>
      <c r="L2722" s="9" t="s">
        <v>972</v>
      </c>
      <c r="M2722" s="9" t="s">
        <v>973</v>
      </c>
      <c r="N2722" s="9" t="s">
        <v>80</v>
      </c>
      <c r="O2722" s="9">
        <v>0</v>
      </c>
      <c r="P2722" s="9"/>
      <c r="Q2722" s="9"/>
      <c r="R2722" s="9"/>
      <c r="S2722" s="9"/>
      <c r="T2722" s="9"/>
      <c r="U2722" s="9"/>
      <c r="V2722" s="9"/>
      <c r="W2722" s="9"/>
      <c r="X2722" s="9"/>
      <c r="Y2722" s="9" t="s">
        <v>1116</v>
      </c>
      <c r="Z2722" s="9" t="s">
        <v>56</v>
      </c>
      <c r="AA2722" s="9" t="s">
        <v>13051</v>
      </c>
      <c r="AB2722" s="9" t="s">
        <v>47</v>
      </c>
      <c r="AC2722" s="9"/>
      <c r="AD2722" s="9" t="b">
        <v>0</v>
      </c>
      <c r="AE2722" s="9"/>
      <c r="AF2722" s="9"/>
      <c r="AG2722" s="14">
        <f t="shared" si="42"/>
        <v>43338</v>
      </c>
    </row>
    <row r="2723" spans="1:33">
      <c r="A2723" s="9" t="s">
        <v>13063</v>
      </c>
      <c r="B2723" s="9" t="s">
        <v>13063</v>
      </c>
      <c r="C2723" s="9" t="s">
        <v>13064</v>
      </c>
      <c r="D2723" s="9" t="s">
        <v>13065</v>
      </c>
      <c r="E2723" s="9" t="s">
        <v>80</v>
      </c>
      <c r="F2723" s="9" t="s">
        <v>37</v>
      </c>
      <c r="G2723" s="9" t="s">
        <v>38</v>
      </c>
      <c r="H2723" s="9"/>
      <c r="I2723" s="9"/>
      <c r="J2723" s="9" t="s">
        <v>39</v>
      </c>
      <c r="K2723" s="9" t="s">
        <v>176</v>
      </c>
      <c r="L2723" s="9" t="s">
        <v>392</v>
      </c>
      <c r="M2723" s="9" t="s">
        <v>393</v>
      </c>
      <c r="N2723" s="9" t="s">
        <v>80</v>
      </c>
      <c r="O2723" s="9">
        <v>0</v>
      </c>
      <c r="P2723" s="9"/>
      <c r="Q2723" s="9"/>
      <c r="R2723" s="9"/>
      <c r="S2723" s="9"/>
      <c r="T2723" s="9"/>
      <c r="U2723" s="9"/>
      <c r="V2723" s="9"/>
      <c r="W2723" s="9"/>
      <c r="X2723" s="9"/>
      <c r="Y2723" s="9" t="s">
        <v>1116</v>
      </c>
      <c r="Z2723" s="9" t="s">
        <v>56</v>
      </c>
      <c r="AA2723" s="9" t="s">
        <v>13051</v>
      </c>
      <c r="AB2723" s="9" t="s">
        <v>47</v>
      </c>
      <c r="AC2723" s="9"/>
      <c r="AD2723" s="9" t="b">
        <v>0</v>
      </c>
      <c r="AE2723" s="9"/>
      <c r="AF2723" s="9"/>
      <c r="AG2723" s="14">
        <f t="shared" si="42"/>
        <v>43338</v>
      </c>
    </row>
    <row r="2724" spans="1:33">
      <c r="A2724" s="9" t="s">
        <v>13066</v>
      </c>
      <c r="B2724" s="9" t="s">
        <v>13066</v>
      </c>
      <c r="C2724" s="9" t="s">
        <v>13067</v>
      </c>
      <c r="D2724" s="9" t="s">
        <v>13068</v>
      </c>
      <c r="E2724" s="9" t="s">
        <v>36</v>
      </c>
      <c r="F2724" s="9" t="s">
        <v>37</v>
      </c>
      <c r="G2724" s="9" t="s">
        <v>38</v>
      </c>
      <c r="H2724" s="9"/>
      <c r="I2724" s="9"/>
      <c r="J2724" s="9" t="s">
        <v>39</v>
      </c>
      <c r="K2724" s="9" t="s">
        <v>176</v>
      </c>
      <c r="L2724" s="9" t="s">
        <v>13069</v>
      </c>
      <c r="M2724" s="9" t="s">
        <v>13070</v>
      </c>
      <c r="N2724" s="9" t="s">
        <v>36</v>
      </c>
      <c r="O2724" s="9">
        <v>1</v>
      </c>
      <c r="P2724" s="9" t="s">
        <v>43</v>
      </c>
      <c r="Q2724" s="9">
        <v>15.99</v>
      </c>
      <c r="R2724" s="9"/>
      <c r="S2724" s="9"/>
      <c r="T2724" s="9"/>
      <c r="U2724" s="9"/>
      <c r="V2724" s="9"/>
      <c r="W2724" s="9">
        <v>4.09</v>
      </c>
      <c r="X2724" s="9"/>
      <c r="Y2724" s="9" t="s">
        <v>13071</v>
      </c>
      <c r="Z2724" s="9" t="s">
        <v>65</v>
      </c>
      <c r="AA2724" s="9" t="s">
        <v>13072</v>
      </c>
      <c r="AB2724" s="9" t="s">
        <v>47</v>
      </c>
      <c r="AC2724" s="9"/>
      <c r="AD2724" s="9" t="b">
        <v>0</v>
      </c>
      <c r="AE2724" s="9"/>
      <c r="AF2724" s="9"/>
      <c r="AG2724" s="14">
        <f t="shared" si="42"/>
        <v>43338</v>
      </c>
    </row>
    <row r="2725" spans="1:33">
      <c r="A2725" s="9" t="s">
        <v>13073</v>
      </c>
      <c r="B2725" s="9" t="s">
        <v>13073</v>
      </c>
      <c r="C2725" s="9" t="s">
        <v>13074</v>
      </c>
      <c r="D2725" s="9" t="s">
        <v>13075</v>
      </c>
      <c r="E2725" s="9" t="s">
        <v>36</v>
      </c>
      <c r="F2725" s="9" t="s">
        <v>37</v>
      </c>
      <c r="G2725" s="9" t="s">
        <v>38</v>
      </c>
      <c r="H2725" s="9"/>
      <c r="I2725" s="9"/>
      <c r="J2725" s="9" t="s">
        <v>39</v>
      </c>
      <c r="K2725" s="9" t="s">
        <v>176</v>
      </c>
      <c r="L2725" s="9" t="s">
        <v>392</v>
      </c>
      <c r="M2725" s="9" t="s">
        <v>393</v>
      </c>
      <c r="N2725" s="9" t="s">
        <v>36</v>
      </c>
      <c r="O2725" s="9">
        <v>1</v>
      </c>
      <c r="P2725" s="9" t="s">
        <v>43</v>
      </c>
      <c r="Q2725" s="9">
        <v>15.99</v>
      </c>
      <c r="R2725" s="9"/>
      <c r="S2725" s="9"/>
      <c r="T2725" s="9"/>
      <c r="U2725" s="9"/>
      <c r="V2725" s="9"/>
      <c r="W2725" s="9">
        <v>4.09</v>
      </c>
      <c r="X2725" s="9"/>
      <c r="Y2725" s="9" t="s">
        <v>220</v>
      </c>
      <c r="Z2725" s="9" t="s">
        <v>75</v>
      </c>
      <c r="AA2725" s="9" t="s">
        <v>13076</v>
      </c>
      <c r="AB2725" s="9" t="s">
        <v>47</v>
      </c>
      <c r="AC2725" s="9"/>
      <c r="AD2725" s="9" t="b">
        <v>0</v>
      </c>
      <c r="AE2725" s="9"/>
      <c r="AF2725" s="9"/>
      <c r="AG2725" s="14">
        <f t="shared" si="42"/>
        <v>43338</v>
      </c>
    </row>
    <row r="2726" spans="1:33">
      <c r="A2726" s="9" t="s">
        <v>13077</v>
      </c>
      <c r="B2726" s="9" t="s">
        <v>13077</v>
      </c>
      <c r="C2726" s="9" t="s">
        <v>13078</v>
      </c>
      <c r="D2726" s="9" t="s">
        <v>13079</v>
      </c>
      <c r="E2726" s="9" t="s">
        <v>36</v>
      </c>
      <c r="F2726" s="9" t="s">
        <v>37</v>
      </c>
      <c r="G2726" s="9" t="s">
        <v>38</v>
      </c>
      <c r="H2726" s="9"/>
      <c r="I2726" s="9"/>
      <c r="J2726" s="9" t="s">
        <v>39</v>
      </c>
      <c r="K2726" s="9" t="s">
        <v>176</v>
      </c>
      <c r="L2726" s="9" t="s">
        <v>1255</v>
      </c>
      <c r="M2726" s="9" t="s">
        <v>1256</v>
      </c>
      <c r="N2726" s="9" t="s">
        <v>36</v>
      </c>
      <c r="O2726" s="9">
        <v>1</v>
      </c>
      <c r="P2726" s="9" t="s">
        <v>43</v>
      </c>
      <c r="Q2726" s="9">
        <v>15.99</v>
      </c>
      <c r="R2726" s="9"/>
      <c r="S2726" s="9"/>
      <c r="T2726" s="9"/>
      <c r="U2726" s="9"/>
      <c r="V2726" s="9"/>
      <c r="W2726" s="9">
        <v>4.09</v>
      </c>
      <c r="X2726" s="9"/>
      <c r="Y2726" s="9" t="s">
        <v>1116</v>
      </c>
      <c r="Z2726" s="9" t="s">
        <v>180</v>
      </c>
      <c r="AA2726" s="9" t="s">
        <v>13080</v>
      </c>
      <c r="AB2726" s="9" t="s">
        <v>47</v>
      </c>
      <c r="AC2726" s="9"/>
      <c r="AD2726" s="9" t="b">
        <v>0</v>
      </c>
      <c r="AE2726" s="9"/>
      <c r="AF2726" s="9"/>
      <c r="AG2726" s="14">
        <f t="shared" si="42"/>
        <v>43338</v>
      </c>
    </row>
    <row r="2727" spans="1:33">
      <c r="A2727" s="9" t="s">
        <v>13081</v>
      </c>
      <c r="B2727" s="9" t="s">
        <v>13081</v>
      </c>
      <c r="C2727" s="9" t="s">
        <v>13082</v>
      </c>
      <c r="D2727" s="9" t="s">
        <v>13083</v>
      </c>
      <c r="E2727" s="9" t="s">
        <v>36</v>
      </c>
      <c r="F2727" s="9" t="s">
        <v>37</v>
      </c>
      <c r="G2727" s="9" t="s">
        <v>38</v>
      </c>
      <c r="H2727" s="9"/>
      <c r="I2727" s="9"/>
      <c r="J2727" s="9" t="s">
        <v>39</v>
      </c>
      <c r="K2727" s="9" t="s">
        <v>176</v>
      </c>
      <c r="L2727" s="9" t="s">
        <v>4452</v>
      </c>
      <c r="M2727" s="9" t="s">
        <v>4453</v>
      </c>
      <c r="N2727" s="9" t="s">
        <v>36</v>
      </c>
      <c r="O2727" s="9">
        <v>1</v>
      </c>
      <c r="P2727" s="9" t="s">
        <v>43</v>
      </c>
      <c r="Q2727" s="9">
        <v>15.99</v>
      </c>
      <c r="R2727" s="9"/>
      <c r="S2727" s="9"/>
      <c r="T2727" s="9"/>
      <c r="U2727" s="9"/>
      <c r="V2727" s="9"/>
      <c r="W2727" s="9">
        <v>5.4</v>
      </c>
      <c r="X2727" s="9"/>
      <c r="Y2727" s="9" t="s">
        <v>353</v>
      </c>
      <c r="Z2727" s="9" t="s">
        <v>45</v>
      </c>
      <c r="AA2727" s="9" t="s">
        <v>13084</v>
      </c>
      <c r="AB2727" s="9" t="s">
        <v>47</v>
      </c>
      <c r="AC2727" s="9"/>
      <c r="AD2727" s="9" t="b">
        <v>0</v>
      </c>
      <c r="AE2727" s="9"/>
      <c r="AF2727" s="9"/>
      <c r="AG2727" s="14">
        <f t="shared" si="42"/>
        <v>43338</v>
      </c>
    </row>
    <row r="2728" spans="1:33">
      <c r="A2728" s="9" t="s">
        <v>13085</v>
      </c>
      <c r="B2728" s="9" t="s">
        <v>13085</v>
      </c>
      <c r="C2728" s="9" t="s">
        <v>13086</v>
      </c>
      <c r="D2728" s="9" t="s">
        <v>13087</v>
      </c>
      <c r="E2728" s="9" t="s">
        <v>36</v>
      </c>
      <c r="F2728" s="9" t="s">
        <v>37</v>
      </c>
      <c r="G2728" s="9" t="s">
        <v>38</v>
      </c>
      <c r="H2728" s="9"/>
      <c r="I2728" s="9"/>
      <c r="J2728" s="9" t="s">
        <v>39</v>
      </c>
      <c r="K2728" s="9" t="s">
        <v>176</v>
      </c>
      <c r="L2728" s="9" t="s">
        <v>4495</v>
      </c>
      <c r="M2728" s="9" t="s">
        <v>4496</v>
      </c>
      <c r="N2728" s="9" t="s">
        <v>36</v>
      </c>
      <c r="O2728" s="9">
        <v>1</v>
      </c>
      <c r="P2728" s="9" t="s">
        <v>43</v>
      </c>
      <c r="Q2728" s="9">
        <v>15.99</v>
      </c>
      <c r="R2728" s="9"/>
      <c r="S2728" s="9"/>
      <c r="T2728" s="9"/>
      <c r="U2728" s="9"/>
      <c r="V2728" s="9"/>
      <c r="W2728" s="9">
        <v>5.4</v>
      </c>
      <c r="X2728" s="9"/>
      <c r="Y2728" s="9" t="s">
        <v>228</v>
      </c>
      <c r="Z2728" s="9" t="s">
        <v>56</v>
      </c>
      <c r="AA2728" s="9" t="s">
        <v>13088</v>
      </c>
      <c r="AB2728" s="9" t="s">
        <v>47</v>
      </c>
      <c r="AC2728" s="9"/>
      <c r="AD2728" s="9" t="b">
        <v>0</v>
      </c>
      <c r="AE2728" s="9"/>
      <c r="AF2728" s="9"/>
      <c r="AG2728" s="14">
        <f t="shared" si="42"/>
        <v>43338</v>
      </c>
    </row>
    <row r="2729" spans="1:33">
      <c r="A2729" s="9" t="s">
        <v>13089</v>
      </c>
      <c r="B2729" s="9" t="s">
        <v>13089</v>
      </c>
      <c r="C2729" s="9" t="s">
        <v>13090</v>
      </c>
      <c r="D2729" s="9" t="s">
        <v>13091</v>
      </c>
      <c r="E2729" s="9" t="s">
        <v>36</v>
      </c>
      <c r="F2729" s="9" t="s">
        <v>37</v>
      </c>
      <c r="G2729" s="9" t="s">
        <v>38</v>
      </c>
      <c r="H2729" s="9"/>
      <c r="I2729" s="9"/>
      <c r="J2729" s="9" t="s">
        <v>39</v>
      </c>
      <c r="K2729" s="9" t="s">
        <v>176</v>
      </c>
      <c r="L2729" s="9" t="s">
        <v>297</v>
      </c>
      <c r="M2729" s="9" t="s">
        <v>298</v>
      </c>
      <c r="N2729" s="9" t="s">
        <v>36</v>
      </c>
      <c r="O2729" s="9">
        <v>1</v>
      </c>
      <c r="P2729" s="9" t="s">
        <v>43</v>
      </c>
      <c r="Q2729" s="9">
        <v>15.99</v>
      </c>
      <c r="R2729" s="9"/>
      <c r="S2729" s="9"/>
      <c r="T2729" s="9"/>
      <c r="U2729" s="9"/>
      <c r="V2729" s="9"/>
      <c r="W2729" s="9">
        <v>4.09</v>
      </c>
      <c r="X2729" s="9"/>
      <c r="Y2729" s="9" t="s">
        <v>13092</v>
      </c>
      <c r="Z2729" s="9" t="s">
        <v>359</v>
      </c>
      <c r="AA2729" s="9" t="s">
        <v>13093</v>
      </c>
      <c r="AB2729" s="9" t="s">
        <v>47</v>
      </c>
      <c r="AC2729" s="9"/>
      <c r="AD2729" s="9" t="b">
        <v>0</v>
      </c>
      <c r="AE2729" s="9"/>
      <c r="AF2729" s="9"/>
      <c r="AG2729" s="14">
        <f t="shared" si="42"/>
        <v>43338</v>
      </c>
    </row>
    <row r="2730" spans="1:33">
      <c r="A2730" s="9" t="s">
        <v>13094</v>
      </c>
      <c r="B2730" s="9" t="s">
        <v>13094</v>
      </c>
      <c r="C2730" s="9" t="s">
        <v>13095</v>
      </c>
      <c r="D2730" s="9" t="s">
        <v>13096</v>
      </c>
      <c r="E2730" s="9" t="s">
        <v>11503</v>
      </c>
      <c r="F2730" s="9" t="s">
        <v>37</v>
      </c>
      <c r="G2730" s="9" t="s">
        <v>38</v>
      </c>
      <c r="H2730" s="9"/>
      <c r="I2730" s="9"/>
      <c r="J2730" s="9" t="s">
        <v>39</v>
      </c>
      <c r="K2730" s="9" t="s">
        <v>176</v>
      </c>
      <c r="L2730" s="9" t="s">
        <v>3345</v>
      </c>
      <c r="M2730" s="9" t="s">
        <v>3346</v>
      </c>
      <c r="N2730" s="9" t="s">
        <v>84</v>
      </c>
      <c r="O2730" s="9">
        <v>1</v>
      </c>
      <c r="P2730" s="9" t="s">
        <v>43</v>
      </c>
      <c r="Q2730" s="9">
        <v>14.99</v>
      </c>
      <c r="R2730" s="9"/>
      <c r="S2730" s="9"/>
      <c r="T2730" s="9"/>
      <c r="U2730" s="9"/>
      <c r="V2730" s="9"/>
      <c r="W2730" s="9"/>
      <c r="X2730" s="9"/>
      <c r="Y2730" s="9" t="s">
        <v>310</v>
      </c>
      <c r="Z2730" s="9" t="s">
        <v>65</v>
      </c>
      <c r="AA2730" s="9" t="s">
        <v>13097</v>
      </c>
      <c r="AB2730" s="9" t="s">
        <v>47</v>
      </c>
      <c r="AC2730" s="9"/>
      <c r="AD2730" s="9" t="b">
        <v>0</v>
      </c>
      <c r="AE2730" s="9"/>
      <c r="AF2730" s="9"/>
      <c r="AG2730" s="14">
        <f t="shared" si="42"/>
        <v>43338</v>
      </c>
    </row>
    <row r="2731" spans="1:33">
      <c r="A2731" s="9" t="s">
        <v>13094</v>
      </c>
      <c r="B2731" s="9" t="s">
        <v>13094</v>
      </c>
      <c r="C2731" s="9" t="s">
        <v>13095</v>
      </c>
      <c r="D2731" s="9" t="s">
        <v>13096</v>
      </c>
      <c r="E2731" s="9" t="s">
        <v>11503</v>
      </c>
      <c r="F2731" s="9" t="s">
        <v>37</v>
      </c>
      <c r="G2731" s="9" t="s">
        <v>38</v>
      </c>
      <c r="H2731" s="9"/>
      <c r="I2731" s="9"/>
      <c r="J2731" s="9" t="s">
        <v>39</v>
      </c>
      <c r="K2731" s="9" t="s">
        <v>176</v>
      </c>
      <c r="L2731" s="9" t="s">
        <v>392</v>
      </c>
      <c r="M2731" s="9" t="s">
        <v>393</v>
      </c>
      <c r="N2731" s="9" t="s">
        <v>84</v>
      </c>
      <c r="O2731" s="9">
        <v>1</v>
      </c>
      <c r="P2731" s="9" t="s">
        <v>43</v>
      </c>
      <c r="Q2731" s="9">
        <v>15.99</v>
      </c>
      <c r="R2731" s="9"/>
      <c r="S2731" s="9"/>
      <c r="T2731" s="9"/>
      <c r="U2731" s="9"/>
      <c r="V2731" s="9"/>
      <c r="W2731" s="9"/>
      <c r="X2731" s="9"/>
      <c r="Y2731" s="9" t="s">
        <v>310</v>
      </c>
      <c r="Z2731" s="9" t="s">
        <v>65</v>
      </c>
      <c r="AA2731" s="9" t="s">
        <v>13097</v>
      </c>
      <c r="AB2731" s="9" t="s">
        <v>47</v>
      </c>
      <c r="AC2731" s="9"/>
      <c r="AD2731" s="9" t="b">
        <v>0</v>
      </c>
      <c r="AE2731" s="9"/>
      <c r="AF2731" s="9"/>
      <c r="AG2731" s="14">
        <f t="shared" si="42"/>
        <v>43338</v>
      </c>
    </row>
    <row r="2732" spans="1:33">
      <c r="A2732" s="9" t="s">
        <v>13094</v>
      </c>
      <c r="B2732" s="9" t="s">
        <v>13094</v>
      </c>
      <c r="C2732" s="9" t="s">
        <v>13095</v>
      </c>
      <c r="D2732" s="9" t="s">
        <v>13096</v>
      </c>
      <c r="E2732" s="9" t="s">
        <v>11503</v>
      </c>
      <c r="F2732" s="9" t="s">
        <v>37</v>
      </c>
      <c r="G2732" s="9" t="s">
        <v>38</v>
      </c>
      <c r="H2732" s="9"/>
      <c r="I2732" s="9"/>
      <c r="J2732" s="9" t="s">
        <v>39</v>
      </c>
      <c r="K2732" s="9" t="s">
        <v>176</v>
      </c>
      <c r="L2732" s="9" t="s">
        <v>827</v>
      </c>
      <c r="M2732" s="9" t="s">
        <v>828</v>
      </c>
      <c r="N2732" s="9" t="s">
        <v>84</v>
      </c>
      <c r="O2732" s="9">
        <v>1</v>
      </c>
      <c r="P2732" s="9" t="s">
        <v>43</v>
      </c>
      <c r="Q2732" s="9">
        <v>15.99</v>
      </c>
      <c r="R2732" s="9"/>
      <c r="S2732" s="9"/>
      <c r="T2732" s="9"/>
      <c r="U2732" s="9"/>
      <c r="V2732" s="9"/>
      <c r="W2732" s="9"/>
      <c r="X2732" s="9"/>
      <c r="Y2732" s="9" t="s">
        <v>310</v>
      </c>
      <c r="Z2732" s="9" t="s">
        <v>65</v>
      </c>
      <c r="AA2732" s="9" t="s">
        <v>13097</v>
      </c>
      <c r="AB2732" s="9" t="s">
        <v>47</v>
      </c>
      <c r="AC2732" s="9"/>
      <c r="AD2732" s="9" t="b">
        <v>0</v>
      </c>
      <c r="AE2732" s="9"/>
      <c r="AF2732" s="9"/>
      <c r="AG2732" s="14">
        <f t="shared" si="42"/>
        <v>43338</v>
      </c>
    </row>
    <row r="2733" spans="1:33">
      <c r="A2733" s="9" t="s">
        <v>13098</v>
      </c>
      <c r="B2733" s="9" t="s">
        <v>13098</v>
      </c>
      <c r="C2733" s="9" t="s">
        <v>13099</v>
      </c>
      <c r="D2733" s="9" t="s">
        <v>13100</v>
      </c>
      <c r="E2733" s="9" t="s">
        <v>11503</v>
      </c>
      <c r="F2733" s="9" t="s">
        <v>37</v>
      </c>
      <c r="G2733" s="9" t="s">
        <v>38</v>
      </c>
      <c r="H2733" s="9"/>
      <c r="I2733" s="9"/>
      <c r="J2733" s="9" t="s">
        <v>39</v>
      </c>
      <c r="K2733" s="9" t="s">
        <v>176</v>
      </c>
      <c r="L2733" s="9" t="s">
        <v>792</v>
      </c>
      <c r="M2733" s="9" t="s">
        <v>793</v>
      </c>
      <c r="N2733" s="9" t="s">
        <v>84</v>
      </c>
      <c r="O2733" s="9">
        <v>1</v>
      </c>
      <c r="P2733" s="9" t="s">
        <v>43</v>
      </c>
      <c r="Q2733" s="9">
        <v>15.99</v>
      </c>
      <c r="R2733" s="9"/>
      <c r="S2733" s="9"/>
      <c r="T2733" s="9"/>
      <c r="U2733" s="9"/>
      <c r="V2733" s="9"/>
      <c r="W2733" s="9"/>
      <c r="X2733" s="9"/>
      <c r="Y2733" s="9" t="s">
        <v>7337</v>
      </c>
      <c r="Z2733" s="9" t="s">
        <v>56</v>
      </c>
      <c r="AA2733" s="9" t="s">
        <v>13101</v>
      </c>
      <c r="AB2733" s="9" t="s">
        <v>47</v>
      </c>
      <c r="AC2733" s="9"/>
      <c r="AD2733" s="9" t="b">
        <v>0</v>
      </c>
      <c r="AE2733" s="9"/>
      <c r="AF2733" s="9"/>
      <c r="AG2733" s="14">
        <f t="shared" si="42"/>
        <v>43338</v>
      </c>
    </row>
    <row r="2734" spans="1:33">
      <c r="A2734" s="9" t="s">
        <v>13098</v>
      </c>
      <c r="B2734" s="9" t="s">
        <v>13098</v>
      </c>
      <c r="C2734" s="9" t="s">
        <v>13099</v>
      </c>
      <c r="D2734" s="9" t="s">
        <v>13100</v>
      </c>
      <c r="E2734" s="9" t="s">
        <v>11503</v>
      </c>
      <c r="F2734" s="9" t="s">
        <v>37</v>
      </c>
      <c r="G2734" s="9" t="s">
        <v>38</v>
      </c>
      <c r="H2734" s="9"/>
      <c r="I2734" s="9"/>
      <c r="J2734" s="9" t="s">
        <v>39</v>
      </c>
      <c r="K2734" s="9" t="s">
        <v>176</v>
      </c>
      <c r="L2734" s="9" t="s">
        <v>2624</v>
      </c>
      <c r="M2734" s="9" t="s">
        <v>2625</v>
      </c>
      <c r="N2734" s="9" t="s">
        <v>84</v>
      </c>
      <c r="O2734" s="9">
        <v>1</v>
      </c>
      <c r="P2734" s="9" t="s">
        <v>43</v>
      </c>
      <c r="Q2734" s="9">
        <v>15.99</v>
      </c>
      <c r="R2734" s="9"/>
      <c r="S2734" s="9"/>
      <c r="T2734" s="9"/>
      <c r="U2734" s="9"/>
      <c r="V2734" s="9"/>
      <c r="W2734" s="9"/>
      <c r="X2734" s="9"/>
      <c r="Y2734" s="9" t="s">
        <v>7337</v>
      </c>
      <c r="Z2734" s="9" t="s">
        <v>56</v>
      </c>
      <c r="AA2734" s="9" t="s">
        <v>13101</v>
      </c>
      <c r="AB2734" s="9" t="s">
        <v>47</v>
      </c>
      <c r="AC2734" s="9"/>
      <c r="AD2734" s="9" t="b">
        <v>0</v>
      </c>
      <c r="AE2734" s="9"/>
      <c r="AF2734" s="9"/>
      <c r="AG2734" s="14">
        <f t="shared" si="42"/>
        <v>43338</v>
      </c>
    </row>
    <row r="2735" spans="1:33">
      <c r="A2735" s="9" t="s">
        <v>13102</v>
      </c>
      <c r="B2735" s="9" t="s">
        <v>13102</v>
      </c>
      <c r="C2735" s="9" t="s">
        <v>13103</v>
      </c>
      <c r="D2735" s="9" t="s">
        <v>13104</v>
      </c>
      <c r="E2735" s="9" t="s">
        <v>36</v>
      </c>
      <c r="F2735" s="9" t="s">
        <v>37</v>
      </c>
      <c r="G2735" s="9" t="s">
        <v>38</v>
      </c>
      <c r="H2735" s="9"/>
      <c r="I2735" s="9"/>
      <c r="J2735" s="9" t="s">
        <v>39</v>
      </c>
      <c r="K2735" s="9" t="s">
        <v>1349</v>
      </c>
      <c r="L2735" s="9" t="s">
        <v>1350</v>
      </c>
      <c r="M2735" s="9" t="s">
        <v>1351</v>
      </c>
      <c r="N2735" s="9" t="s">
        <v>36</v>
      </c>
      <c r="O2735" s="9">
        <v>1</v>
      </c>
      <c r="P2735" s="9" t="s">
        <v>43</v>
      </c>
      <c r="Q2735" s="9">
        <v>32.99</v>
      </c>
      <c r="R2735" s="9"/>
      <c r="S2735" s="9"/>
      <c r="T2735" s="9"/>
      <c r="U2735" s="9"/>
      <c r="V2735" s="9"/>
      <c r="W2735" s="9"/>
      <c r="X2735" s="9"/>
      <c r="Y2735" s="9" t="s">
        <v>85</v>
      </c>
      <c r="Z2735" s="9" t="s">
        <v>75</v>
      </c>
      <c r="AA2735" s="9" t="s">
        <v>13105</v>
      </c>
      <c r="AB2735" s="9" t="s">
        <v>47</v>
      </c>
      <c r="AC2735" s="9"/>
      <c r="AD2735" s="9" t="b">
        <v>0</v>
      </c>
      <c r="AE2735" s="9"/>
      <c r="AF2735" s="9"/>
      <c r="AG2735" s="14">
        <f t="shared" si="42"/>
        <v>43338</v>
      </c>
    </row>
    <row r="2736" spans="1:33">
      <c r="A2736" s="9" t="s">
        <v>13106</v>
      </c>
      <c r="B2736" s="9" t="s">
        <v>13106</v>
      </c>
      <c r="C2736" s="9" t="s">
        <v>13107</v>
      </c>
      <c r="D2736" s="9" t="s">
        <v>13108</v>
      </c>
      <c r="E2736" s="9" t="s">
        <v>11503</v>
      </c>
      <c r="F2736" s="9" t="s">
        <v>37</v>
      </c>
      <c r="G2736" s="9" t="s">
        <v>38</v>
      </c>
      <c r="H2736" s="9"/>
      <c r="I2736" s="9"/>
      <c r="J2736" s="9" t="s">
        <v>39</v>
      </c>
      <c r="K2736" s="9" t="s">
        <v>3317</v>
      </c>
      <c r="L2736" s="9" t="s">
        <v>5893</v>
      </c>
      <c r="M2736" s="9" t="s">
        <v>5894</v>
      </c>
      <c r="N2736" s="9" t="s">
        <v>84</v>
      </c>
      <c r="O2736" s="9">
        <v>1</v>
      </c>
      <c r="P2736" s="9" t="s">
        <v>43</v>
      </c>
      <c r="Q2736" s="9">
        <v>25.99</v>
      </c>
      <c r="R2736" s="9"/>
      <c r="S2736" s="9"/>
      <c r="T2736" s="9"/>
      <c r="U2736" s="9"/>
      <c r="V2736" s="9"/>
      <c r="W2736" s="9"/>
      <c r="X2736" s="9"/>
      <c r="Y2736" s="9" t="s">
        <v>5297</v>
      </c>
      <c r="Z2736" s="9" t="s">
        <v>56</v>
      </c>
      <c r="AA2736" s="9" t="s">
        <v>13109</v>
      </c>
      <c r="AB2736" s="9" t="s">
        <v>47</v>
      </c>
      <c r="AC2736" s="9"/>
      <c r="AD2736" s="9" t="b">
        <v>0</v>
      </c>
      <c r="AE2736" s="9"/>
      <c r="AF2736" s="9"/>
      <c r="AG2736" s="14">
        <f t="shared" si="42"/>
        <v>43338</v>
      </c>
    </row>
    <row r="2737" spans="1:33">
      <c r="A2737" s="9" t="s">
        <v>13110</v>
      </c>
      <c r="B2737" s="9" t="s">
        <v>13110</v>
      </c>
      <c r="C2737" s="9" t="s">
        <v>13111</v>
      </c>
      <c r="D2737" s="9" t="s">
        <v>13112</v>
      </c>
      <c r="E2737" s="9" t="s">
        <v>36</v>
      </c>
      <c r="F2737" s="9" t="s">
        <v>37</v>
      </c>
      <c r="G2737" s="9" t="s">
        <v>38</v>
      </c>
      <c r="H2737" s="9"/>
      <c r="I2737" s="9"/>
      <c r="J2737" s="9" t="s">
        <v>39</v>
      </c>
      <c r="K2737" s="9" t="s">
        <v>176</v>
      </c>
      <c r="L2737" s="9" t="s">
        <v>557</v>
      </c>
      <c r="M2737" s="9" t="s">
        <v>558</v>
      </c>
      <c r="N2737" s="9" t="s">
        <v>36</v>
      </c>
      <c r="O2737" s="9">
        <v>1</v>
      </c>
      <c r="P2737" s="9" t="s">
        <v>43</v>
      </c>
      <c r="Q2737" s="9">
        <v>15.99</v>
      </c>
      <c r="R2737" s="9"/>
      <c r="S2737" s="9"/>
      <c r="T2737" s="9"/>
      <c r="U2737" s="9"/>
      <c r="V2737" s="9"/>
      <c r="W2737" s="9">
        <v>4.09</v>
      </c>
      <c r="X2737" s="9"/>
      <c r="Y2737" s="9" t="s">
        <v>119</v>
      </c>
      <c r="Z2737" s="9" t="s">
        <v>56</v>
      </c>
      <c r="AA2737" s="9" t="s">
        <v>13113</v>
      </c>
      <c r="AB2737" s="9" t="s">
        <v>47</v>
      </c>
      <c r="AC2737" s="9"/>
      <c r="AD2737" s="9" t="b">
        <v>0</v>
      </c>
      <c r="AE2737" s="9"/>
      <c r="AF2737" s="9"/>
      <c r="AG2737" s="14">
        <f t="shared" si="42"/>
        <v>43338</v>
      </c>
    </row>
    <row r="2738" spans="1:33">
      <c r="A2738" s="9" t="s">
        <v>13110</v>
      </c>
      <c r="B2738" s="9" t="s">
        <v>13110</v>
      </c>
      <c r="C2738" s="9" t="s">
        <v>13111</v>
      </c>
      <c r="D2738" s="9" t="s">
        <v>13112</v>
      </c>
      <c r="E2738" s="9" t="s">
        <v>36</v>
      </c>
      <c r="F2738" s="9" t="s">
        <v>37</v>
      </c>
      <c r="G2738" s="9" t="s">
        <v>38</v>
      </c>
      <c r="H2738" s="9"/>
      <c r="I2738" s="9"/>
      <c r="J2738" s="9" t="s">
        <v>39</v>
      </c>
      <c r="K2738" s="9" t="s">
        <v>176</v>
      </c>
      <c r="L2738" s="9" t="s">
        <v>13069</v>
      </c>
      <c r="M2738" s="9" t="s">
        <v>13070</v>
      </c>
      <c r="N2738" s="9" t="s">
        <v>36</v>
      </c>
      <c r="O2738" s="9">
        <v>1</v>
      </c>
      <c r="P2738" s="9" t="s">
        <v>43</v>
      </c>
      <c r="Q2738" s="9">
        <v>15.99</v>
      </c>
      <c r="R2738" s="9"/>
      <c r="S2738" s="9"/>
      <c r="T2738" s="9"/>
      <c r="U2738" s="9"/>
      <c r="V2738" s="9"/>
      <c r="W2738" s="9">
        <v>4.09</v>
      </c>
      <c r="X2738" s="9"/>
      <c r="Y2738" s="9" t="s">
        <v>119</v>
      </c>
      <c r="Z2738" s="9" t="s">
        <v>56</v>
      </c>
      <c r="AA2738" s="9" t="s">
        <v>13113</v>
      </c>
      <c r="AB2738" s="9" t="s">
        <v>47</v>
      </c>
      <c r="AC2738" s="9"/>
      <c r="AD2738" s="9" t="b">
        <v>0</v>
      </c>
      <c r="AE2738" s="9"/>
      <c r="AF2738" s="9"/>
      <c r="AG2738" s="14">
        <f t="shared" si="42"/>
        <v>43338</v>
      </c>
    </row>
    <row r="2739" spans="1:33">
      <c r="A2739" s="9" t="s">
        <v>13114</v>
      </c>
      <c r="B2739" s="9" t="s">
        <v>13114</v>
      </c>
      <c r="C2739" s="9" t="s">
        <v>13115</v>
      </c>
      <c r="D2739" s="9" t="s">
        <v>13116</v>
      </c>
      <c r="E2739" s="9" t="s">
        <v>36</v>
      </c>
      <c r="F2739" s="9" t="s">
        <v>37</v>
      </c>
      <c r="G2739" s="9" t="s">
        <v>38</v>
      </c>
      <c r="H2739" s="9"/>
      <c r="I2739" s="9"/>
      <c r="J2739" s="9" t="s">
        <v>51</v>
      </c>
      <c r="K2739" s="9" t="s">
        <v>12053</v>
      </c>
      <c r="L2739" s="9" t="s">
        <v>12054</v>
      </c>
      <c r="M2739" s="9" t="s">
        <v>8747</v>
      </c>
      <c r="N2739" s="9" t="s">
        <v>36</v>
      </c>
      <c r="O2739" s="9">
        <v>1</v>
      </c>
      <c r="P2739" s="9" t="s">
        <v>43</v>
      </c>
      <c r="Q2739" s="9">
        <v>21.99</v>
      </c>
      <c r="R2739" s="9"/>
      <c r="S2739" s="9">
        <v>7.48</v>
      </c>
      <c r="T2739" s="9"/>
      <c r="U2739" s="9"/>
      <c r="V2739" s="9"/>
      <c r="W2739" s="9"/>
      <c r="X2739" s="9"/>
      <c r="Y2739" s="9" t="s">
        <v>2355</v>
      </c>
      <c r="Z2739" s="9" t="s">
        <v>65</v>
      </c>
      <c r="AA2739" s="9" t="s">
        <v>13117</v>
      </c>
      <c r="AB2739" s="9" t="s">
        <v>47</v>
      </c>
      <c r="AC2739" s="9"/>
      <c r="AD2739" s="9" t="b">
        <v>0</v>
      </c>
      <c r="AE2739" s="9"/>
      <c r="AF2739" s="9"/>
      <c r="AG2739" s="14">
        <f t="shared" si="42"/>
        <v>43338</v>
      </c>
    </row>
    <row r="2740" spans="1:33">
      <c r="A2740" s="9" t="s">
        <v>13118</v>
      </c>
      <c r="B2740" s="9" t="s">
        <v>13118</v>
      </c>
      <c r="C2740" s="9" t="s">
        <v>13119</v>
      </c>
      <c r="D2740" s="9" t="s">
        <v>13120</v>
      </c>
      <c r="E2740" s="9" t="s">
        <v>11503</v>
      </c>
      <c r="F2740" s="9" t="s">
        <v>37</v>
      </c>
      <c r="G2740" s="9" t="s">
        <v>38</v>
      </c>
      <c r="H2740" s="9"/>
      <c r="I2740" s="9"/>
      <c r="J2740" s="9" t="s">
        <v>90</v>
      </c>
      <c r="K2740" s="9" t="s">
        <v>3450</v>
      </c>
      <c r="L2740" s="9" t="s">
        <v>13121</v>
      </c>
      <c r="M2740" s="9" t="s">
        <v>13122</v>
      </c>
      <c r="N2740" s="9" t="s">
        <v>84</v>
      </c>
      <c r="O2740" s="9">
        <v>1</v>
      </c>
      <c r="P2740" s="9" t="s">
        <v>43</v>
      </c>
      <c r="Q2740" s="9">
        <v>19.99</v>
      </c>
      <c r="R2740" s="9"/>
      <c r="S2740" s="9"/>
      <c r="T2740" s="9"/>
      <c r="U2740" s="9"/>
      <c r="V2740" s="9"/>
      <c r="W2740" s="9"/>
      <c r="X2740" s="9"/>
      <c r="Y2740" s="9" t="s">
        <v>353</v>
      </c>
      <c r="Z2740" s="9" t="s">
        <v>149</v>
      </c>
      <c r="AA2740" s="9" t="s">
        <v>13123</v>
      </c>
      <c r="AB2740" s="9" t="s">
        <v>47</v>
      </c>
      <c r="AC2740" s="9"/>
      <c r="AD2740" s="9" t="b">
        <v>0</v>
      </c>
      <c r="AE2740" s="9"/>
      <c r="AF2740" s="9"/>
      <c r="AG2740" s="14">
        <f t="shared" si="42"/>
        <v>43338</v>
      </c>
    </row>
    <row r="2741" spans="1:33">
      <c r="A2741" s="9" t="s">
        <v>13124</v>
      </c>
      <c r="B2741" s="9" t="s">
        <v>13124</v>
      </c>
      <c r="C2741" s="9" t="s">
        <v>13125</v>
      </c>
      <c r="D2741" s="9" t="s">
        <v>13126</v>
      </c>
      <c r="E2741" s="9" t="s">
        <v>36</v>
      </c>
      <c r="F2741" s="9" t="s">
        <v>37</v>
      </c>
      <c r="G2741" s="9" t="s">
        <v>38</v>
      </c>
      <c r="H2741" s="9"/>
      <c r="I2741" s="9"/>
      <c r="J2741" s="9" t="s">
        <v>90</v>
      </c>
      <c r="K2741" s="9" t="s">
        <v>176</v>
      </c>
      <c r="L2741" s="9" t="s">
        <v>517</v>
      </c>
      <c r="M2741" s="9" t="s">
        <v>518</v>
      </c>
      <c r="N2741" s="9" t="s">
        <v>36</v>
      </c>
      <c r="O2741" s="9">
        <v>1</v>
      </c>
      <c r="P2741" s="9" t="s">
        <v>43</v>
      </c>
      <c r="Q2741" s="9">
        <v>15.99</v>
      </c>
      <c r="R2741" s="9"/>
      <c r="S2741" s="9">
        <v>3.48</v>
      </c>
      <c r="T2741" s="9"/>
      <c r="U2741" s="9"/>
      <c r="V2741" s="9"/>
      <c r="W2741" s="9">
        <v>2.42</v>
      </c>
      <c r="X2741" s="9"/>
      <c r="Y2741" s="9" t="s">
        <v>372</v>
      </c>
      <c r="Z2741" s="9" t="s">
        <v>65</v>
      </c>
      <c r="AA2741" s="9" t="s">
        <v>13127</v>
      </c>
      <c r="AB2741" s="9" t="s">
        <v>47</v>
      </c>
      <c r="AC2741" s="9"/>
      <c r="AD2741" s="9" t="b">
        <v>0</v>
      </c>
      <c r="AE2741" s="9"/>
      <c r="AF2741" s="9"/>
      <c r="AG2741" s="14">
        <f t="shared" si="42"/>
        <v>43338</v>
      </c>
    </row>
    <row r="2742" spans="1:33">
      <c r="A2742" s="9" t="s">
        <v>13128</v>
      </c>
      <c r="B2742" s="9" t="s">
        <v>13128</v>
      </c>
      <c r="C2742" s="9" t="s">
        <v>13129</v>
      </c>
      <c r="D2742" s="9" t="s">
        <v>13130</v>
      </c>
      <c r="E2742" s="9" t="s">
        <v>36</v>
      </c>
      <c r="F2742" s="9" t="s">
        <v>37</v>
      </c>
      <c r="G2742" s="9" t="s">
        <v>38</v>
      </c>
      <c r="H2742" s="9"/>
      <c r="I2742" s="9"/>
      <c r="J2742" s="9" t="s">
        <v>39</v>
      </c>
      <c r="K2742" s="9" t="s">
        <v>176</v>
      </c>
      <c r="L2742" s="9" t="s">
        <v>1275</v>
      </c>
      <c r="M2742" s="9" t="s">
        <v>1276</v>
      </c>
      <c r="N2742" s="9" t="s">
        <v>36</v>
      </c>
      <c r="O2742" s="9">
        <v>1</v>
      </c>
      <c r="P2742" s="9" t="s">
        <v>43</v>
      </c>
      <c r="Q2742" s="9">
        <v>15.99</v>
      </c>
      <c r="R2742" s="9"/>
      <c r="S2742" s="9"/>
      <c r="T2742" s="9"/>
      <c r="U2742" s="9"/>
      <c r="V2742" s="9"/>
      <c r="W2742" s="9"/>
      <c r="X2742" s="9"/>
      <c r="Y2742" s="9" t="s">
        <v>85</v>
      </c>
      <c r="Z2742" s="9" t="s">
        <v>75</v>
      </c>
      <c r="AA2742" s="9" t="s">
        <v>13131</v>
      </c>
      <c r="AB2742" s="9" t="s">
        <v>47</v>
      </c>
      <c r="AC2742" s="9"/>
      <c r="AD2742" s="9" t="b">
        <v>0</v>
      </c>
      <c r="AE2742" s="9"/>
      <c r="AF2742" s="9"/>
      <c r="AG2742" s="14">
        <f t="shared" si="42"/>
        <v>43338</v>
      </c>
    </row>
    <row r="2743" spans="1:33">
      <c r="A2743" s="9" t="s">
        <v>13132</v>
      </c>
      <c r="B2743" s="9" t="s">
        <v>13132</v>
      </c>
      <c r="C2743" s="9" t="s">
        <v>13133</v>
      </c>
      <c r="D2743" s="9" t="s">
        <v>13134</v>
      </c>
      <c r="E2743" s="9" t="s">
        <v>36</v>
      </c>
      <c r="F2743" s="9" t="s">
        <v>37</v>
      </c>
      <c r="G2743" s="9" t="s">
        <v>38</v>
      </c>
      <c r="H2743" s="9"/>
      <c r="I2743" s="9"/>
      <c r="J2743" s="9" t="s">
        <v>39</v>
      </c>
      <c r="K2743" s="9" t="s">
        <v>176</v>
      </c>
      <c r="L2743" s="9" t="s">
        <v>792</v>
      </c>
      <c r="M2743" s="9" t="s">
        <v>793</v>
      </c>
      <c r="N2743" s="9" t="s">
        <v>36</v>
      </c>
      <c r="O2743" s="9">
        <v>1</v>
      </c>
      <c r="P2743" s="9" t="s">
        <v>43</v>
      </c>
      <c r="Q2743" s="9">
        <v>15.99</v>
      </c>
      <c r="R2743" s="9"/>
      <c r="S2743" s="9"/>
      <c r="T2743" s="9"/>
      <c r="U2743" s="9"/>
      <c r="V2743" s="9"/>
      <c r="W2743" s="9">
        <v>4.32</v>
      </c>
      <c r="X2743" s="9"/>
      <c r="Y2743" s="9" t="s">
        <v>119</v>
      </c>
      <c r="Z2743" s="9" t="s">
        <v>180</v>
      </c>
      <c r="AA2743" s="9" t="s">
        <v>13135</v>
      </c>
      <c r="AB2743" s="9" t="s">
        <v>47</v>
      </c>
      <c r="AC2743" s="9"/>
      <c r="AD2743" s="9" t="b">
        <v>0</v>
      </c>
      <c r="AE2743" s="9"/>
      <c r="AF2743" s="9"/>
      <c r="AG2743" s="14">
        <f t="shared" si="42"/>
        <v>43338</v>
      </c>
    </row>
    <row r="2744" spans="1:33">
      <c r="A2744" s="9" t="s">
        <v>13132</v>
      </c>
      <c r="B2744" s="9" t="s">
        <v>13132</v>
      </c>
      <c r="C2744" s="9" t="s">
        <v>13133</v>
      </c>
      <c r="D2744" s="9" t="s">
        <v>13134</v>
      </c>
      <c r="E2744" s="9" t="s">
        <v>36</v>
      </c>
      <c r="F2744" s="9" t="s">
        <v>37</v>
      </c>
      <c r="G2744" s="9" t="s">
        <v>38</v>
      </c>
      <c r="H2744" s="9"/>
      <c r="I2744" s="9"/>
      <c r="J2744" s="9" t="s">
        <v>39</v>
      </c>
      <c r="K2744" s="9" t="s">
        <v>176</v>
      </c>
      <c r="L2744" s="9" t="s">
        <v>4495</v>
      </c>
      <c r="M2744" s="9" t="s">
        <v>4496</v>
      </c>
      <c r="N2744" s="9" t="s">
        <v>36</v>
      </c>
      <c r="O2744" s="9">
        <v>1</v>
      </c>
      <c r="P2744" s="9" t="s">
        <v>43</v>
      </c>
      <c r="Q2744" s="9">
        <v>15.99</v>
      </c>
      <c r="R2744" s="9"/>
      <c r="S2744" s="9"/>
      <c r="T2744" s="9"/>
      <c r="U2744" s="9"/>
      <c r="V2744" s="9"/>
      <c r="W2744" s="9">
        <v>4.33</v>
      </c>
      <c r="X2744" s="9"/>
      <c r="Y2744" s="9" t="s">
        <v>119</v>
      </c>
      <c r="Z2744" s="9" t="s">
        <v>180</v>
      </c>
      <c r="AA2744" s="9" t="s">
        <v>13135</v>
      </c>
      <c r="AB2744" s="9" t="s">
        <v>47</v>
      </c>
      <c r="AC2744" s="9"/>
      <c r="AD2744" s="9" t="b">
        <v>0</v>
      </c>
      <c r="AE2744" s="9"/>
      <c r="AF2744" s="9"/>
      <c r="AG2744" s="14">
        <f t="shared" si="42"/>
        <v>43338</v>
      </c>
    </row>
    <row r="2745" spans="1:33">
      <c r="A2745" s="9" t="s">
        <v>13136</v>
      </c>
      <c r="B2745" s="9" t="s">
        <v>13136</v>
      </c>
      <c r="C2745" s="9" t="s">
        <v>13137</v>
      </c>
      <c r="D2745" s="9" t="s">
        <v>13138</v>
      </c>
      <c r="E2745" s="9" t="s">
        <v>36</v>
      </c>
      <c r="F2745" s="9" t="s">
        <v>37</v>
      </c>
      <c r="G2745" s="9" t="s">
        <v>38</v>
      </c>
      <c r="H2745" s="9"/>
      <c r="I2745" s="9"/>
      <c r="J2745" s="9" t="s">
        <v>39</v>
      </c>
      <c r="K2745" s="9" t="s">
        <v>176</v>
      </c>
      <c r="L2745" s="9" t="s">
        <v>1275</v>
      </c>
      <c r="M2745" s="9" t="s">
        <v>1276</v>
      </c>
      <c r="N2745" s="9" t="s">
        <v>36</v>
      </c>
      <c r="O2745" s="9">
        <v>1</v>
      </c>
      <c r="P2745" s="9" t="s">
        <v>43</v>
      </c>
      <c r="Q2745" s="9">
        <v>15.99</v>
      </c>
      <c r="R2745" s="9"/>
      <c r="S2745" s="9"/>
      <c r="T2745" s="9"/>
      <c r="U2745" s="9"/>
      <c r="V2745" s="9"/>
      <c r="W2745" s="9">
        <v>3.25</v>
      </c>
      <c r="X2745" s="9"/>
      <c r="Y2745" s="9" t="s">
        <v>2099</v>
      </c>
      <c r="Z2745" s="9" t="s">
        <v>56</v>
      </c>
      <c r="AA2745" s="9" t="s">
        <v>13139</v>
      </c>
      <c r="AB2745" s="9" t="s">
        <v>47</v>
      </c>
      <c r="AC2745" s="9"/>
      <c r="AD2745" s="9" t="b">
        <v>0</v>
      </c>
      <c r="AE2745" s="9"/>
      <c r="AF2745" s="9"/>
      <c r="AG2745" s="14">
        <f t="shared" si="42"/>
        <v>43338</v>
      </c>
    </row>
    <row r="2746" spans="1:33">
      <c r="A2746" s="9" t="s">
        <v>13140</v>
      </c>
      <c r="B2746" s="9" t="s">
        <v>13140</v>
      </c>
      <c r="C2746" s="9" t="s">
        <v>13141</v>
      </c>
      <c r="D2746" s="9" t="s">
        <v>13142</v>
      </c>
      <c r="E2746" s="9" t="s">
        <v>36</v>
      </c>
      <c r="F2746" s="9" t="s">
        <v>37</v>
      </c>
      <c r="G2746" s="9" t="s">
        <v>38</v>
      </c>
      <c r="H2746" s="9"/>
      <c r="I2746" s="9"/>
      <c r="J2746" s="9" t="s">
        <v>51</v>
      </c>
      <c r="K2746" s="9" t="s">
        <v>1330</v>
      </c>
      <c r="L2746" s="9" t="s">
        <v>13143</v>
      </c>
      <c r="M2746" s="9" t="s">
        <v>13144</v>
      </c>
      <c r="N2746" s="9" t="s">
        <v>36</v>
      </c>
      <c r="O2746" s="9">
        <v>1</v>
      </c>
      <c r="P2746" s="9" t="s">
        <v>43</v>
      </c>
      <c r="Q2746" s="9">
        <v>18.99</v>
      </c>
      <c r="R2746" s="9"/>
      <c r="S2746" s="9">
        <v>4.74</v>
      </c>
      <c r="T2746" s="9"/>
      <c r="U2746" s="9"/>
      <c r="V2746" s="9"/>
      <c r="W2746" s="9"/>
      <c r="X2746" s="9"/>
      <c r="Y2746" s="9" t="s">
        <v>44</v>
      </c>
      <c r="Z2746" s="9" t="s">
        <v>149</v>
      </c>
      <c r="AA2746" s="9" t="s">
        <v>6908</v>
      </c>
      <c r="AB2746" s="9" t="s">
        <v>47</v>
      </c>
      <c r="AC2746" s="9"/>
      <c r="AD2746" s="9" t="b">
        <v>0</v>
      </c>
      <c r="AE2746" s="9"/>
      <c r="AF2746" s="9"/>
      <c r="AG2746" s="14">
        <f t="shared" si="42"/>
        <v>43338</v>
      </c>
    </row>
    <row r="2747" spans="1:33">
      <c r="A2747" s="9" t="s">
        <v>13145</v>
      </c>
      <c r="B2747" s="9" t="s">
        <v>13145</v>
      </c>
      <c r="C2747" s="9" t="s">
        <v>13146</v>
      </c>
      <c r="D2747" s="9" t="s">
        <v>13147</v>
      </c>
      <c r="E2747" s="9" t="s">
        <v>36</v>
      </c>
      <c r="F2747" s="9" t="s">
        <v>37</v>
      </c>
      <c r="G2747" s="9" t="s">
        <v>38</v>
      </c>
      <c r="H2747" s="9"/>
      <c r="I2747" s="9"/>
      <c r="J2747" s="9" t="s">
        <v>39</v>
      </c>
      <c r="K2747" s="9" t="s">
        <v>116</v>
      </c>
      <c r="L2747" s="9" t="s">
        <v>2820</v>
      </c>
      <c r="M2747" s="9" t="s">
        <v>2821</v>
      </c>
      <c r="N2747" s="9" t="s">
        <v>36</v>
      </c>
      <c r="O2747" s="9">
        <v>1</v>
      </c>
      <c r="P2747" s="9" t="s">
        <v>43</v>
      </c>
      <c r="Q2747" s="9">
        <v>29.99</v>
      </c>
      <c r="R2747" s="9"/>
      <c r="S2747" s="9"/>
      <c r="T2747" s="9"/>
      <c r="U2747" s="9"/>
      <c r="V2747" s="9"/>
      <c r="W2747" s="9"/>
      <c r="X2747" s="9"/>
      <c r="Y2747" s="9" t="s">
        <v>5598</v>
      </c>
      <c r="Z2747" s="9" t="s">
        <v>149</v>
      </c>
      <c r="AA2747" s="9" t="s">
        <v>5599</v>
      </c>
      <c r="AB2747" s="9" t="s">
        <v>47</v>
      </c>
      <c r="AC2747" s="9"/>
      <c r="AD2747" s="9" t="b">
        <v>0</v>
      </c>
      <c r="AE2747" s="9"/>
      <c r="AF2747" s="9"/>
      <c r="AG2747" s="14">
        <f t="shared" si="42"/>
        <v>43338</v>
      </c>
    </row>
    <row r="2748" spans="1:33">
      <c r="A2748" s="9" t="s">
        <v>13148</v>
      </c>
      <c r="B2748" s="9" t="s">
        <v>13149</v>
      </c>
      <c r="C2748" s="9" t="s">
        <v>13150</v>
      </c>
      <c r="D2748" s="9" t="s">
        <v>13151</v>
      </c>
      <c r="E2748" s="9" t="s">
        <v>36</v>
      </c>
      <c r="F2748" s="9" t="s">
        <v>37</v>
      </c>
      <c r="G2748" s="9" t="s">
        <v>532</v>
      </c>
      <c r="H2748" s="9"/>
      <c r="I2748" s="9"/>
      <c r="J2748" s="9" t="s">
        <v>90</v>
      </c>
      <c r="K2748" s="9" t="s">
        <v>10568</v>
      </c>
      <c r="L2748" s="9" t="s">
        <v>10569</v>
      </c>
      <c r="M2748" s="9" t="s">
        <v>760</v>
      </c>
      <c r="N2748" s="9" t="s">
        <v>36</v>
      </c>
      <c r="O2748" s="9">
        <v>1</v>
      </c>
      <c r="P2748" s="9"/>
      <c r="Q2748" s="9"/>
      <c r="R2748" s="9"/>
      <c r="S2748" s="9"/>
      <c r="T2748" s="9"/>
      <c r="U2748" s="9"/>
      <c r="V2748" s="9"/>
      <c r="W2748" s="9"/>
      <c r="X2748" s="9"/>
      <c r="Y2748" s="9" t="s">
        <v>13152</v>
      </c>
      <c r="Z2748" s="9" t="s">
        <v>13153</v>
      </c>
      <c r="AA2748" s="9">
        <v>2151</v>
      </c>
      <c r="AB2748" s="9" t="s">
        <v>537</v>
      </c>
      <c r="AC2748" s="9"/>
      <c r="AD2748" s="9" t="b">
        <v>0</v>
      </c>
      <c r="AE2748" s="9"/>
      <c r="AF2748" s="9"/>
      <c r="AG2748" s="14">
        <f t="shared" si="42"/>
        <v>43338</v>
      </c>
    </row>
    <row r="2749" spans="1:33">
      <c r="A2749" s="9" t="s">
        <v>13154</v>
      </c>
      <c r="B2749" s="9" t="s">
        <v>13155</v>
      </c>
      <c r="C2749" s="9" t="s">
        <v>13156</v>
      </c>
      <c r="D2749" s="9" t="s">
        <v>13157</v>
      </c>
      <c r="E2749" s="9" t="s">
        <v>7568</v>
      </c>
      <c r="F2749" s="9" t="s">
        <v>37</v>
      </c>
      <c r="G2749" s="9" t="s">
        <v>532</v>
      </c>
      <c r="H2749" s="9"/>
      <c r="I2749" s="9"/>
      <c r="J2749" s="9" t="s">
        <v>90</v>
      </c>
      <c r="K2749" s="9" t="s">
        <v>13158</v>
      </c>
      <c r="L2749" s="9" t="s">
        <v>13159</v>
      </c>
      <c r="M2749" s="9" t="s">
        <v>1351</v>
      </c>
      <c r="N2749" s="9" t="s">
        <v>84</v>
      </c>
      <c r="O2749" s="9">
        <v>1</v>
      </c>
      <c r="P2749" s="9"/>
      <c r="Q2749" s="9"/>
      <c r="R2749" s="9"/>
      <c r="S2749" s="9"/>
      <c r="T2749" s="9"/>
      <c r="U2749" s="9"/>
      <c r="V2749" s="9"/>
      <c r="W2749" s="9"/>
      <c r="X2749" s="9"/>
      <c r="Y2749" s="9" t="s">
        <v>13160</v>
      </c>
      <c r="Z2749" s="9" t="s">
        <v>6972</v>
      </c>
      <c r="AA2749" s="9">
        <v>24382</v>
      </c>
      <c r="AB2749" s="9" t="s">
        <v>537</v>
      </c>
      <c r="AC2749" s="9"/>
      <c r="AD2749" s="9" t="b">
        <v>0</v>
      </c>
      <c r="AE2749" s="9"/>
      <c r="AF2749" s="9"/>
      <c r="AG2749" s="14">
        <f t="shared" si="42"/>
        <v>43338</v>
      </c>
    </row>
    <row r="2750" spans="1:33">
      <c r="A2750" s="9" t="s">
        <v>13161</v>
      </c>
      <c r="B2750" s="9" t="s">
        <v>13162</v>
      </c>
      <c r="C2750" s="9" t="s">
        <v>13163</v>
      </c>
      <c r="D2750" s="9" t="s">
        <v>13164</v>
      </c>
      <c r="E2750" s="9" t="s">
        <v>7568</v>
      </c>
      <c r="F2750" s="9" t="s">
        <v>37</v>
      </c>
      <c r="G2750" s="9" t="s">
        <v>532</v>
      </c>
      <c r="H2750" s="9"/>
      <c r="I2750" s="9"/>
      <c r="J2750" s="9" t="s">
        <v>90</v>
      </c>
      <c r="K2750" s="9" t="s">
        <v>13165</v>
      </c>
      <c r="L2750" s="9" t="s">
        <v>13166</v>
      </c>
      <c r="M2750" s="9" t="s">
        <v>13167</v>
      </c>
      <c r="N2750" s="9" t="s">
        <v>84</v>
      </c>
      <c r="O2750" s="9">
        <v>1</v>
      </c>
      <c r="P2750" s="9"/>
      <c r="Q2750" s="9"/>
      <c r="R2750" s="9"/>
      <c r="S2750" s="9"/>
      <c r="T2750" s="9"/>
      <c r="U2750" s="9"/>
      <c r="V2750" s="9"/>
      <c r="W2750" s="9"/>
      <c r="X2750" s="9"/>
      <c r="Y2750" s="9" t="s">
        <v>6960</v>
      </c>
      <c r="Z2750" s="9" t="s">
        <v>6961</v>
      </c>
      <c r="AA2750" s="9">
        <v>33012</v>
      </c>
      <c r="AB2750" s="9" t="s">
        <v>537</v>
      </c>
      <c r="AC2750" s="9"/>
      <c r="AD2750" s="9" t="b">
        <v>0</v>
      </c>
      <c r="AE2750" s="9"/>
      <c r="AF2750" s="9"/>
      <c r="AG2750" s="14">
        <f t="shared" si="42"/>
        <v>43338</v>
      </c>
    </row>
  </sheetData>
  <autoFilter ref="A1:AG14505">
    <extLst/>
  </autoFilter>
  <sortState ref="A2:AG14505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9525</xdr:colOff>
                <xdr:row>0</xdr:row>
                <xdr:rowOff>0</xdr:rowOff>
              </from>
              <to>
                <xdr:col>34</xdr:col>
                <xdr:colOff>676275</xdr:colOff>
                <xdr:row>1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678"/>
  <sheetViews>
    <sheetView workbookViewId="0">
      <selection activeCell="A3" sqref="A3"/>
    </sheetView>
  </sheetViews>
  <sheetFormatPr defaultColWidth="9" defaultRowHeight="14.25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13168</v>
      </c>
      <c r="C1" t="s">
        <v>13169</v>
      </c>
    </row>
    <row r="2" spans="1:2">
      <c r="A2" t="s">
        <v>13170</v>
      </c>
      <c r="B2">
        <f>SUM(B3:B5000)</f>
        <v>0</v>
      </c>
    </row>
    <row r="3" spans="1:3">
      <c r="A3" s="9"/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1:3">
      <c r="A4" s="9"/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s="9"/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1:3">
      <c r="A6" s="9"/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s="9"/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1:3">
      <c r="A8" s="9"/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s="9"/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s="9"/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s="9"/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1:3">
      <c r="A12" s="9"/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s="9"/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s="9"/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s="9"/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s="9"/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s="9"/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1:3">
      <c r="A18" s="9"/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1:3">
      <c r="A19" s="9"/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s="9"/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s="9"/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1:3">
      <c r="A22" s="9"/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1:3">
      <c r="A23" s="9"/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1:3">
      <c r="A24" s="9"/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1:3">
      <c r="A25" s="9"/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1:3">
      <c r="A26" s="9"/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1:3">
      <c r="A27" s="9"/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s="9"/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1:3">
      <c r="A29" s="9"/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s="9"/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s="9"/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s="9"/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s="9"/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s="9"/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s="9"/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s="9"/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s="9"/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s="9"/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s="9"/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1:3">
      <c r="A40" s="9"/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s="9"/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s="9"/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s="9"/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1:3">
      <c r="A44" s="9"/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1:3">
      <c r="A45" s="9"/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1:3">
      <c r="A46" s="9"/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1:3">
      <c r="A47" s="9"/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1:3">
      <c r="A48" s="9"/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1:3">
      <c r="A49" s="9"/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1:3">
      <c r="A50" s="9"/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1:3">
      <c r="A51" s="9"/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1:3">
      <c r="A52" s="9"/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1:3">
      <c r="A53" s="9"/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1:3">
      <c r="A54" s="9"/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1:3">
      <c r="A55" s="9"/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1:3">
      <c r="A56" s="9"/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1:3">
      <c r="A57" s="9"/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1:3">
      <c r="A58" s="9"/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1:3">
      <c r="A59" s="9"/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1:3">
      <c r="A60" s="9"/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1:3">
      <c r="A61" s="9"/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1:3">
      <c r="A62" s="9"/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1:3">
      <c r="A63" s="9"/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1:3">
      <c r="A64" s="9"/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1:3">
      <c r="A65" s="9"/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1:3">
      <c r="A66" s="9"/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1:3">
      <c r="A67" s="9"/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1:3">
      <c r="A68" s="9"/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1:3">
      <c r="A69" s="9"/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1:3">
      <c r="A70" s="9"/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1:3">
      <c r="A71" s="9"/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1:3">
      <c r="A72" s="9"/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1:3">
      <c r="A73" s="9"/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1:3">
      <c r="A74" s="9"/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1:3">
      <c r="A75" s="9"/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1:3">
      <c r="A76" s="9"/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1:3">
      <c r="A77" s="9"/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1:3">
      <c r="A78" s="9"/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1:3">
      <c r="A79" s="9"/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1:3">
      <c r="A80" s="9"/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1:3">
      <c r="A81" s="9"/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1:3">
      <c r="A82" s="9"/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1:3">
      <c r="A83" s="9"/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1:3">
      <c r="A84" s="9"/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1:3">
      <c r="A85" s="9"/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1:3">
      <c r="A86" s="9"/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1:3">
      <c r="A87" s="9"/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1:3">
      <c r="A88" s="9"/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1:3">
      <c r="A89" s="9"/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1:3">
      <c r="A90" s="9"/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1:3">
      <c r="A91" s="9"/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1:3">
      <c r="A92" s="9"/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1:3">
      <c r="A93" s="9"/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1:3">
      <c r="A94" s="9"/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1:3">
      <c r="A95" s="9"/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1:3">
      <c r="A96" s="9"/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1:3">
      <c r="A97" s="9"/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1:3">
      <c r="A98" s="9"/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1:3">
      <c r="A99" s="9"/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1:3">
      <c r="A100" s="9"/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1:3">
      <c r="A101" s="9"/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1:3">
      <c r="A102" s="9"/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1:3">
      <c r="A103" s="9"/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1:3">
      <c r="A104" s="9"/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1:3">
      <c r="A105" s="9"/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1:3">
      <c r="A106" s="9"/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1:3">
      <c r="A107" s="9"/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1:3">
      <c r="A108" s="9"/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1:3">
      <c r="A109" s="9"/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1:3">
      <c r="A110" s="9"/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1:3">
      <c r="A111" s="9"/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1:3">
      <c r="A112" s="9"/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1:3">
      <c r="A113" s="9"/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1:3">
      <c r="A114" s="9"/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1:3">
      <c r="A115" s="9"/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1:3">
      <c r="A116" s="9"/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1:3">
      <c r="A117" s="9"/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1:3">
      <c r="A118" s="9"/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1:3">
      <c r="A119" s="9"/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1:3">
      <c r="A120" s="9"/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1:3">
      <c r="A121" s="9"/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1:3">
      <c r="A122" s="9"/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1:3">
      <c r="A123" s="9"/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1:3">
      <c r="A124" s="9"/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1:3">
      <c r="A125" s="9"/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1:3">
      <c r="A126" s="9"/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1:3">
      <c r="A127" s="9"/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1:3">
      <c r="A128" s="9"/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1:3">
      <c r="A129" s="9"/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1:3">
      <c r="A130" s="9"/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1:3">
      <c r="A131" s="9"/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1:3">
      <c r="A132" s="9"/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1:3">
      <c r="A133" s="9"/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1:3">
      <c r="A134" s="9"/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1:3">
      <c r="A135" s="9"/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1:3">
      <c r="A136" s="9"/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1:3">
      <c r="A137" s="9"/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1:3">
      <c r="A138" s="9"/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1:3">
      <c r="A139" s="9"/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1:3">
      <c r="A140" s="9"/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1:3">
      <c r="A141" s="9"/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1:3">
      <c r="A142" s="9"/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1:3">
      <c r="A143" s="9"/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1:3">
      <c r="A144" s="9"/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1:3">
      <c r="A145" s="9"/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1:3">
      <c r="A146" s="9"/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1:3">
      <c r="A147" s="9"/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1:3">
      <c r="A148" s="9"/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1:3">
      <c r="A149" s="9"/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1:3">
      <c r="A150" s="9"/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1:3">
      <c r="A151" s="9"/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1:3">
      <c r="A152" s="9"/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1:3">
      <c r="A153" s="9"/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1:3">
      <c r="A154" s="9"/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1:3">
      <c r="A155" s="9"/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1:3">
      <c r="A156" s="9"/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1:3">
      <c r="A157" s="9"/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1:3">
      <c r="A158" s="9"/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1:3">
      <c r="A159" s="9"/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1:3">
      <c r="A160" s="9"/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1:3">
      <c r="A161" s="9"/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1:3">
      <c r="A162" s="9"/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1:3">
      <c r="A163" s="9"/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1:3">
      <c r="A164" s="9"/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1:3">
      <c r="A165" s="9"/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1:3">
      <c r="A166" s="9"/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1:3">
      <c r="A167" s="9"/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1:3">
      <c r="A168" s="9"/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1:3">
      <c r="A169" s="9"/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1:3">
      <c r="A170" s="9"/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1:3">
      <c r="A171" s="9"/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1:3">
      <c r="A172" s="9"/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1:3">
      <c r="A173" s="9"/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1:3">
      <c r="A174" s="9"/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1:3">
      <c r="A175" s="9"/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1:3">
      <c r="A176" s="9"/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1:3">
      <c r="A177" s="9"/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1:3">
      <c r="A178" s="9"/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1:3">
      <c r="A179" s="9"/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1:3">
      <c r="A180" s="9"/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1:3">
      <c r="A181" s="9"/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1:3">
      <c r="A182" s="9"/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1:3">
      <c r="A183" s="9"/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1:3">
      <c r="A184" s="9"/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1:3">
      <c r="A185" s="9"/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1:3">
      <c r="A186" s="9"/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1:3">
      <c r="A187" s="9"/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1:3">
      <c r="A188" s="9"/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1:3">
      <c r="A189" s="9"/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1:3">
      <c r="A190" s="9"/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1:3">
      <c r="A191" s="9"/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1:3">
      <c r="A192" s="9"/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1:3">
      <c r="A193" s="9"/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1:3">
      <c r="A194" s="9"/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1:3">
      <c r="A195" s="9"/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1:3">
      <c r="A196" s="9"/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1:3">
      <c r="A197" s="9"/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1:3">
      <c r="A198" s="9"/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1:3">
      <c r="A199" s="9"/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1:3">
      <c r="A200" s="9"/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1:3">
      <c r="A201" s="9"/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1:3">
      <c r="A202" s="9"/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1:3">
      <c r="A203" s="9"/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1:3">
      <c r="A204" s="9"/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1:3">
      <c r="A205" s="9"/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1:3">
      <c r="A206" s="9"/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1:3">
      <c r="A207" s="9"/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1:3">
      <c r="A208" s="9"/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1:3">
      <c r="A209" s="9"/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1:3">
      <c r="A210" s="9"/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1:3">
      <c r="A211" s="9"/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1:3">
      <c r="A212" s="9"/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1:3">
      <c r="A213" s="9"/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1:3">
      <c r="A214" s="9"/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1:3">
      <c r="A215" s="9"/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1:3">
      <c r="A216" s="9"/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1:3">
      <c r="A217" s="9"/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1:3">
      <c r="A218" s="9"/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1:3">
      <c r="A219" s="9"/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1:3">
      <c r="A220" s="9"/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1:3">
      <c r="A221" s="9"/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1:3">
      <c r="A222" s="9"/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1:3">
      <c r="A223" s="9"/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1:3">
      <c r="A224" s="9"/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1:3">
      <c r="A225" s="9"/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1:3">
      <c r="A226" s="9"/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1:3">
      <c r="A227" s="9"/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1:3">
      <c r="A228" s="9"/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1:3">
      <c r="A229" s="9"/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1:3">
      <c r="A230" s="9"/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1:3">
      <c r="A231" s="9"/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1:3">
      <c r="A232" s="9"/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1:3">
      <c r="A233" s="9"/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1:3">
      <c r="A234" s="9"/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1:3">
      <c r="A235" s="9"/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1:3">
      <c r="A236" s="9"/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1:3">
      <c r="A237" s="9"/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1:3">
      <c r="A238" s="9"/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1:3">
      <c r="A239" s="9"/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1:3">
      <c r="A240" s="9"/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1:3">
      <c r="A241" s="9"/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1:3">
      <c r="A242" s="9"/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1:3">
      <c r="A243" s="9"/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1:3">
      <c r="A244" s="9"/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1:3">
      <c r="A245" s="9"/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1:3">
      <c r="A246" s="9"/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1:3">
      <c r="A247" s="9"/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1:3">
      <c r="A248" s="9"/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1:3">
      <c r="A249" s="9"/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1:3">
      <c r="A250" s="9"/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1:3">
      <c r="A251" s="9"/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1:3">
      <c r="A252" s="9"/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1:3">
      <c r="A253" s="9"/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1:3">
      <c r="A254" s="9"/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1:3">
      <c r="A255" s="9"/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1:3">
      <c r="A256" s="9"/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1:3">
      <c r="A257" s="9"/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1:3">
      <c r="A258" s="9"/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1:3">
      <c r="A259" s="9"/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1:3">
      <c r="A260" s="9"/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1:3">
      <c r="A261" s="9"/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1:3">
      <c r="A262" s="9"/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1:3">
      <c r="A263" s="9"/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1:3">
      <c r="A264" s="9"/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1:3">
      <c r="A265" s="9"/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1:3">
      <c r="A266" s="9"/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1:3">
      <c r="A267" s="9"/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1:3">
      <c r="A268" s="9"/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1:3">
      <c r="A269" s="9"/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1:3">
      <c r="A270" s="9"/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1:3">
      <c r="A271" s="9"/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1:3">
      <c r="A272" s="9"/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1:3">
      <c r="A273" s="9"/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1:3">
      <c r="A274" s="9"/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1:3">
      <c r="A275" s="9"/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1:3">
      <c r="A276" s="9"/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1:3">
      <c r="A277" s="9"/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1:3">
      <c r="A278" s="9"/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1:3">
      <c r="A279" s="9"/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1:3">
      <c r="A280" s="9"/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1:3">
      <c r="A281" s="9"/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1:3">
      <c r="A282" s="9"/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1:3">
      <c r="A283" s="9"/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1:3">
      <c r="A284" s="9"/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1:3">
      <c r="A285" s="9"/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1:3">
      <c r="A286" s="9"/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1:3">
      <c r="A287" s="9"/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1:3">
      <c r="A288" s="9"/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1:3">
      <c r="A289" s="9"/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1:3">
      <c r="A290" s="9"/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1:3">
      <c r="A291" s="9"/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1:3">
      <c r="A292" s="9"/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1:3">
      <c r="A293" s="9"/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1:3">
      <c r="A294" s="9"/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1:3">
      <c r="A295" s="9"/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1:3">
      <c r="A296" s="9"/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1:3">
      <c r="A297" s="9"/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1:3">
      <c r="A298" s="9"/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1:3">
      <c r="A299" s="9"/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1:3">
      <c r="A300" s="9"/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1:3">
      <c r="A301" s="9"/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1:3">
      <c r="A302" s="9"/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1:3">
      <c r="A303" s="9"/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1:3">
      <c r="A304" s="9"/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1:3">
      <c r="A305" s="9"/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1:3">
      <c r="A306" s="9"/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1:3">
      <c r="A307" s="9"/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1:3">
      <c r="A308" s="9"/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1:3">
      <c r="A309" s="9"/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1:3">
      <c r="A310" s="9"/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1:3">
      <c r="A311" s="9"/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1:3">
      <c r="A312" s="9"/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1:3">
      <c r="A313" s="9"/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1:3">
      <c r="A314" s="9"/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1:3">
      <c r="A315" s="9"/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1:3">
      <c r="A316" s="9"/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1:3">
      <c r="A317" s="9"/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1:3">
      <c r="A318" s="9"/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1:3">
      <c r="A319" s="9"/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1:3">
      <c r="A320" s="9"/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1:3">
      <c r="A321" s="9"/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1:3">
      <c r="A322" s="9"/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1:3">
      <c r="A323" s="9"/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1:3">
      <c r="A324" s="9"/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1:3">
      <c r="A325" s="9"/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1:3">
      <c r="A326" s="9"/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1:3">
      <c r="A327" s="9"/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1:3">
      <c r="A328" s="9"/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1:3">
      <c r="A329" s="9"/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1:3">
      <c r="A330" s="9"/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1:3">
      <c r="A331" s="9"/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1:3">
      <c r="A332" s="9"/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1:3">
      <c r="A333" s="9"/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1:3">
      <c r="A334" s="9"/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1:3">
      <c r="A335" s="9"/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1:3">
      <c r="A336" s="9"/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1:3">
      <c r="A337" s="9"/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1:3">
      <c r="A338" s="9"/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1:3">
      <c r="A339" s="9"/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1:3">
      <c r="A340" s="9"/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1:3">
      <c r="A341" s="9"/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1:3">
      <c r="A342" s="9"/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1:3">
      <c r="A343" s="9"/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1:3">
      <c r="A344" s="9"/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1:3">
      <c r="A345" s="9"/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1:3">
      <c r="A346" s="9"/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1:3">
      <c r="A347" s="9"/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1:3">
      <c r="A348" s="9"/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1:3">
      <c r="A349" s="9"/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1:3">
      <c r="A350" s="9"/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1:3">
      <c r="A351" s="9"/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1:3">
      <c r="A352" s="9"/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1:3">
      <c r="A353" s="9"/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1:3">
      <c r="A354" s="9"/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1:3">
      <c r="A355" s="9"/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1:3">
      <c r="A356" s="9"/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1:3">
      <c r="A357" s="9"/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1:3">
      <c r="A358" s="9"/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1:3">
      <c r="A359" s="9"/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1:3">
      <c r="A360" s="9"/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1:3">
      <c r="A361" s="9"/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1:3">
      <c r="A362" s="9"/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1:3">
      <c r="A363" s="9"/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1:3">
      <c r="A364" s="9"/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1:3">
      <c r="A365" s="9"/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1:3">
      <c r="A366" s="9"/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1:3">
      <c r="A367" s="9"/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1:3">
      <c r="A368" s="9"/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1:3">
      <c r="A369" s="9"/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1:3">
      <c r="A370" s="9"/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1:3">
      <c r="A371" s="9"/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1:3">
      <c r="A372" s="9"/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1:3">
      <c r="A373" s="9"/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1:3">
      <c r="A374" s="9"/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1:3">
      <c r="A375" s="9"/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1:3">
      <c r="A376" s="9"/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1:3">
      <c r="A377" s="9"/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1:3">
      <c r="A378" s="9"/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1:3">
      <c r="A379" s="9"/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1:3">
      <c r="A380" s="9"/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1:3">
      <c r="A381" s="9"/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1:3">
      <c r="A382" s="9"/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1:3">
      <c r="A383" s="9"/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1:3">
      <c r="A384" s="9"/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1:3">
      <c r="A385" s="9"/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1:3">
      <c r="A386" s="9"/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1:3">
      <c r="A387" s="9"/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1:3">
      <c r="A388" s="9"/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1:3">
      <c r="A389" s="9"/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1:3">
      <c r="A390" s="9"/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1:3">
      <c r="A391" s="9"/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1:3">
      <c r="A392" s="9"/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1:3">
      <c r="A393" s="9"/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1:3">
      <c r="A394" s="9"/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1:3">
      <c r="A395" s="9"/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1:3">
      <c r="A396" s="9"/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1:3">
      <c r="A397" s="9"/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1:3">
      <c r="A398" s="9"/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1:3">
      <c r="A399" s="9"/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1:3">
      <c r="A400" s="9"/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1:3">
      <c r="A401" s="9"/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1:3">
      <c r="A402" s="9"/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1:3">
      <c r="A403" s="9"/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1:3">
      <c r="A404" s="9"/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1:3">
      <c r="A405" s="9"/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1:3">
      <c r="A406" s="9"/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1:3">
      <c r="A407" s="9"/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1:3">
      <c r="A408" s="9"/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1:3">
      <c r="A409" s="9"/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1:3">
      <c r="A410" s="9"/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1:3">
      <c r="A411" s="9"/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1:3">
      <c r="A412" s="9"/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1:3">
      <c r="A413" s="9"/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1:3">
      <c r="A414" s="9"/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1:3">
      <c r="A415" s="9"/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1:3">
      <c r="A416" s="9"/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1:3">
      <c r="A417" s="9"/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1:3">
      <c r="A418" s="9"/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1:3">
      <c r="A419" s="9"/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1:3">
      <c r="A420" s="9"/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1:3">
      <c r="A421" s="9"/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1:3">
      <c r="A422" s="9"/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1:3">
      <c r="A423" s="9"/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1:3">
      <c r="A424" s="9"/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1:3">
      <c r="A425" s="9"/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1:3">
      <c r="A426" s="9"/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1:3">
      <c r="A427" s="9"/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1:3">
      <c r="A428" s="9"/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1:3">
      <c r="A429" s="9"/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1:3">
      <c r="A430" s="9"/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1:3">
      <c r="A431" s="9"/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1:3">
      <c r="A432" s="9"/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1:3">
      <c r="A433" s="9"/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1:3">
      <c r="A434" s="9"/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1:3">
      <c r="A435" s="9"/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1:3">
      <c r="A436" s="9"/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1:3">
      <c r="A437" s="9"/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1:3">
      <c r="A438" s="9"/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1:3">
      <c r="A439" s="9"/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1:3">
      <c r="A440" s="9"/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1:3">
      <c r="A441" s="9"/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1:3">
      <c r="A442" s="9"/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1:3">
      <c r="A443" s="9"/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1:3">
      <c r="A444" s="9"/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1:3">
      <c r="A445" s="9"/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1:3">
      <c r="A446" s="9"/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1:3">
      <c r="A447" s="9"/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1:3">
      <c r="A448" s="9"/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1:3">
      <c r="A449" s="9"/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1:3">
      <c r="A450" s="9"/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1:3">
      <c r="A451" s="9"/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1:3">
      <c r="A452" s="9"/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1:3">
      <c r="A453" s="9"/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1:3">
      <c r="A454" s="9"/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1:3">
      <c r="A455" s="9"/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1:3">
      <c r="A456" s="9"/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1:3">
      <c r="A457" s="9"/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1:3">
      <c r="A458" s="9"/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1:3">
      <c r="A459" s="9"/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1:3">
      <c r="A460" s="9"/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1:3">
      <c r="A461" s="9"/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1:3">
      <c r="A462" s="9"/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1:3">
      <c r="A463" s="9"/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1:3">
      <c r="A464" s="9"/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1:3">
      <c r="A465" s="9"/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1:3">
      <c r="A466" s="9"/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1:3">
      <c r="A467" s="9"/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1:3">
      <c r="A468" s="9"/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1:3">
      <c r="A469" s="9"/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1:3">
      <c r="A470" s="9"/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1:3">
      <c r="A471" s="9"/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1:3">
      <c r="A472" s="9"/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1:3">
      <c r="A473" s="9"/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1:3">
      <c r="A474" s="9"/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1:3">
      <c r="A475" s="9"/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1:3">
      <c r="A476" s="9"/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1:3">
      <c r="A477" s="9"/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1:3">
      <c r="A478" s="9"/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1:3">
      <c r="A479" s="9"/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1:3">
      <c r="A480" s="9"/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1:3">
      <c r="A481" s="9"/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1:3">
      <c r="A482" s="9"/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1:3">
      <c r="A483" s="9"/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1:3">
      <c r="A484" s="9"/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1:3">
      <c r="A485" s="9"/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1:3">
      <c r="A486" s="9"/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1:3">
      <c r="A487" s="9"/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1:3">
      <c r="A488" s="9"/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1:3">
      <c r="A489" s="9"/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1:3">
      <c r="A490" s="9"/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1:3">
      <c r="A491" s="9"/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1:3">
      <c r="A492" s="9"/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1:3">
      <c r="A493" s="9"/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1:3">
      <c r="A494" s="9"/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1:3">
      <c r="A495" s="9"/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1:3">
      <c r="A496" s="9"/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1:3">
      <c r="A497" s="9"/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1:3">
      <c r="A498" s="9"/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1:3">
      <c r="A499" s="9"/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1:3">
      <c r="A500" s="9"/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1:3">
      <c r="A501" s="9"/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1:3">
      <c r="A502" s="9"/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1:3">
      <c r="A503" s="9"/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1:3">
      <c r="A504" s="9"/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1:3">
      <c r="A505" s="9"/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1:3">
      <c r="A506" s="9"/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1:3">
      <c r="A507" s="9"/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1:3">
      <c r="A508" s="9"/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1:3">
      <c r="A509" s="9"/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1:3">
      <c r="A510" s="9"/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1:3">
      <c r="A511" s="9"/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1:3">
      <c r="A512" s="9"/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1:3">
      <c r="A513" s="9"/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1:3">
      <c r="A514" s="9"/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1:3">
      <c r="A515" s="9"/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1:3">
      <c r="A516" s="9"/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1:3">
      <c r="A517" s="9"/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1:3">
      <c r="A518" s="9"/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1:3">
      <c r="A519" s="9"/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1:3">
      <c r="A520" s="9"/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1:3">
      <c r="A521" s="9"/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1:3">
      <c r="A522" s="9"/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1:3">
      <c r="A523" s="9"/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1:3">
      <c r="A524" s="9"/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1:3">
      <c r="A525" s="9"/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1:3">
      <c r="A526" s="9"/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1:3">
      <c r="A527" s="9"/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1:3">
      <c r="A528" s="9"/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1:3">
      <c r="A529" s="9"/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1:3">
      <c r="A530" s="9"/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1:3">
      <c r="A531" s="9"/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1:3">
      <c r="A532" s="9"/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1:3">
      <c r="A533" s="9"/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1:3">
      <c r="A534" s="9"/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1:3">
      <c r="A535" s="9"/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1:3">
      <c r="A536" s="9"/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1:3">
      <c r="A537" s="9"/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1:3">
      <c r="A538" s="9"/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1:3">
      <c r="A539" s="9"/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1:3">
      <c r="A540" s="9"/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1:3">
      <c r="A541" s="9"/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1:3">
      <c r="A542" s="9"/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1:3">
      <c r="A543" s="9"/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1:3">
      <c r="A544" s="9"/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1:3">
      <c r="A545" s="9"/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1:3">
      <c r="A546" s="9"/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1:3">
      <c r="A547" s="9"/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1:3">
      <c r="A548" s="9"/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1:3">
      <c r="A549" s="9"/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1:3">
      <c r="A550" s="9"/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1:3">
      <c r="A551" s="9"/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1:3">
      <c r="A552" s="9"/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1:3">
      <c r="A553" s="9"/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1:3">
      <c r="A554" s="9"/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1:3">
      <c r="A555" s="9"/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1:3">
      <c r="A556" s="9"/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1:3">
      <c r="A557" s="9"/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1:3">
      <c r="A558" s="9"/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1:3">
      <c r="A559" s="9"/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1:3">
      <c r="A560" s="9"/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1:3">
      <c r="A561" s="9"/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1:3">
      <c r="A562" s="9"/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1:3">
      <c r="A563" s="9"/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1:3">
      <c r="A564" s="9"/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1:3">
      <c r="A565" s="9"/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1:3">
      <c r="A566" s="9"/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1:3">
      <c r="A567" s="9"/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1:3">
      <c r="A568" s="9"/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1:3">
      <c r="A569" s="9"/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1:3">
      <c r="A570" s="9"/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1:3">
      <c r="A571" s="9"/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1:3">
      <c r="A572" s="9"/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1:3">
      <c r="A573" s="9"/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1:3">
      <c r="A574" s="9"/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1:3">
      <c r="A575" s="9"/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1:3">
      <c r="A576" s="9"/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1:3">
      <c r="A577" s="9"/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1:3">
      <c r="A578" s="9"/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1:3">
      <c r="A579" s="9"/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1:3">
      <c r="A580" s="9"/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1:3">
      <c r="A581" s="9"/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1:3">
      <c r="A582" s="9"/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1:3">
      <c r="A583" s="9"/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1:3">
      <c r="A584" s="9"/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1:3">
      <c r="A585" s="9"/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1:3">
      <c r="A586" s="9"/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1:3">
      <c r="A587" s="9"/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1:3">
      <c r="A588" s="9"/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1:3">
      <c r="A589" s="9"/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1:3">
      <c r="A590" s="9"/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1:3">
      <c r="A591" s="9"/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1:3">
      <c r="A592" s="9"/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1:3">
      <c r="A593" s="9"/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1:3">
      <c r="A594" s="9"/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1:3">
      <c r="A595" s="9"/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1:3">
      <c r="A596" s="9"/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1:3">
      <c r="A597" s="9"/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1:3">
      <c r="A598" s="9"/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1:3">
      <c r="A599" s="9"/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1:3">
      <c r="A600" s="9"/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1:3">
      <c r="A601" s="9"/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1:3">
      <c r="A602" s="9"/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1:3">
      <c r="A603" s="9"/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1:3">
      <c r="A604" s="9"/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1:3">
      <c r="A605" s="9"/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1:3">
      <c r="A606" s="9"/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1:3">
      <c r="A607" s="9"/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1:3">
      <c r="A608" s="9"/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1:3">
      <c r="A609" s="9"/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1:3">
      <c r="A610" s="9"/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1:3">
      <c r="A611" s="9"/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1:3">
      <c r="A612" s="9"/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1:3">
      <c r="A613" s="9"/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1:3">
      <c r="A614" s="9"/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1:3">
      <c r="A615" s="9"/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1:3">
      <c r="A616" s="9"/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1:3">
      <c r="A617" s="9"/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1:3">
      <c r="A618" s="9"/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1:3">
      <c r="A619" s="9"/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1:3">
      <c r="A620" s="9"/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1:3">
      <c r="A621" s="9"/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1:3">
      <c r="A622" s="9"/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1:3">
      <c r="A623" s="9"/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1:3">
      <c r="A624" s="9"/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1:3">
      <c r="A625" s="9"/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1:3">
      <c r="A626" s="9"/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1:3">
      <c r="A627" s="9"/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1:3">
      <c r="A628" s="9"/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1:3">
      <c r="A629" s="9"/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1:3">
      <c r="A630" s="9"/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1:3">
      <c r="A631" s="9"/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1:3">
      <c r="A632" s="9"/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1:3">
      <c r="A633" s="9"/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1:3">
      <c r="A634" s="9"/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1:3">
      <c r="A635" s="9"/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1:3">
      <c r="A636" s="9"/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1:3">
      <c r="A637" s="9"/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1:3">
      <c r="A638" s="9"/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1:3">
      <c r="A639" s="9"/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1:3">
      <c r="A640" s="9"/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1:3">
      <c r="A641" s="9"/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1:3">
      <c r="A642" s="9"/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1:3">
      <c r="A643" s="9"/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1:3">
      <c r="A644" s="9"/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1:3">
      <c r="A645" s="9"/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1:3">
      <c r="A646" s="9"/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1:3">
      <c r="A647" s="9"/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1:3">
      <c r="A648" s="9"/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1:3">
      <c r="A649" s="9"/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1:3">
      <c r="A650" s="9"/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1:3">
      <c r="A651" s="9"/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1:3">
      <c r="A652" s="9"/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1:3">
      <c r="A653" s="9"/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1:3">
      <c r="A654" s="9"/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1:3">
      <c r="A655" s="9"/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1:3">
      <c r="A656" s="9"/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1:3">
      <c r="A657" s="9"/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1:3">
      <c r="A658" s="9"/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1:3">
      <c r="A659" s="9"/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1:3">
      <c r="A660" s="9"/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1:3">
      <c r="A661" s="9"/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1:3">
      <c r="A662" s="9"/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1:3">
      <c r="A663" s="9"/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1:3">
      <c r="A664" s="9"/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1:3">
      <c r="A665" s="9"/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1:3">
      <c r="A666" s="9"/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1:3">
      <c r="A667" s="9"/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1:3">
      <c r="A668" s="9"/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1:3">
      <c r="A669" s="9"/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1:3">
      <c r="A670" s="9"/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1:3">
      <c r="A671" s="9"/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1:3">
      <c r="A672" s="9"/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1:3">
      <c r="A673" s="9"/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1:3">
      <c r="A674" s="9"/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1:3">
      <c r="A675" s="9"/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1:3">
      <c r="A676" s="9"/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1:3">
      <c r="A677" s="9"/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1:3">
      <c r="A678" s="9"/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1:3">
      <c r="A679" s="9"/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1:3">
      <c r="A680" s="9"/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1:3">
      <c r="A681" s="9"/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1:3">
      <c r="A682" s="9"/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1:3">
      <c r="A683" s="9"/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1:3">
      <c r="A684" s="9"/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1:3">
      <c r="A685" s="9"/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1:3">
      <c r="A686" s="9"/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1:3">
      <c r="A687" s="9"/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1:3">
      <c r="A688" s="9"/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1:3">
      <c r="A689" s="9"/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1:3">
      <c r="A690" s="9"/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1:3">
      <c r="A691" s="9"/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1:3">
      <c r="A692" s="9"/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1:3">
      <c r="A693" s="9"/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1:3">
      <c r="A694" s="9"/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1:3">
      <c r="A695" s="9"/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1:3">
      <c r="A696" s="9"/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1:3">
      <c r="A697" s="9"/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1:3">
      <c r="A698" s="9"/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1:3">
      <c r="A699" s="9"/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1:3">
      <c r="A700" s="9"/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1:3">
      <c r="A701" s="9"/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1:3">
      <c r="A702" s="9"/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1:3">
      <c r="A703" s="9"/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1:3">
      <c r="A704" s="9"/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1:3">
      <c r="A705" s="9"/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1:3">
      <c r="A706" s="9"/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1:3">
      <c r="A707" s="9"/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1:3">
      <c r="A708" s="9"/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1:3">
      <c r="A709" s="9"/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1:3">
      <c r="A710" s="9"/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1:3">
      <c r="A711" s="9"/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1:3">
      <c r="A712" s="9"/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1:3">
      <c r="A713" s="9"/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1:3">
      <c r="A714" s="9"/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1:3">
      <c r="A715" s="9"/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1:3">
      <c r="A716" s="9"/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1:3">
      <c r="A717" s="9"/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1:3">
      <c r="A718" s="9"/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1:3">
      <c r="A719" s="9"/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1:3">
      <c r="A720" s="9"/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1:3">
      <c r="A721" s="9"/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1:3">
      <c r="A722" s="9"/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1:3">
      <c r="A723" s="9"/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1:3">
      <c r="A724" s="9"/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1:3">
      <c r="A725" s="9"/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1:3">
      <c r="A726" s="9"/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1:3">
      <c r="A727" s="9"/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1:3">
      <c r="A728" s="9"/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1:3">
      <c r="A729" s="9"/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1:3">
      <c r="A730" s="9"/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1:3">
      <c r="A731" s="9"/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1:3">
      <c r="A732" s="9"/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1:3">
      <c r="A733" s="9"/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1:3">
      <c r="A734" s="9"/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1:3">
      <c r="A735" s="9"/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1:3">
      <c r="A736" s="9"/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1:3">
      <c r="A737" s="9"/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1:3">
      <c r="A738" s="9"/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1:3">
      <c r="A739" s="9"/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1:3">
      <c r="A740" s="9"/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1:3">
      <c r="A741" s="9"/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1:3">
      <c r="A742" s="9"/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1:3">
      <c r="A743" s="9"/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1:3">
      <c r="A744" s="9"/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1:3">
      <c r="A745" s="9"/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1:3">
      <c r="A746" s="9"/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1:3">
      <c r="A747" s="9"/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1:3">
      <c r="A748" s="9"/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1:3">
      <c r="A749" s="9"/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1:3">
      <c r="A750" s="9"/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1:3">
      <c r="A751" s="9"/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1:3">
      <c r="A752" s="9"/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1:3">
      <c r="A753" s="9"/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1:3">
      <c r="A754" s="9"/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1:3">
      <c r="A755" s="9"/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1:3">
      <c r="A756" s="9"/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1:3">
      <c r="A757" s="9"/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1:3">
      <c r="A758" s="9"/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1:3">
      <c r="A759" s="9"/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1:3">
      <c r="A760" s="9"/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1:3">
      <c r="A761" s="9"/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1:3">
      <c r="A762" s="9"/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1:3">
      <c r="A763" s="9"/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1:3">
      <c r="A764" s="9"/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1:3">
      <c r="A765" s="9"/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1:3">
      <c r="A766" s="9"/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1:3">
      <c r="A767" s="9"/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1:3">
      <c r="A768" s="9"/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1:3">
      <c r="A769" s="9"/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1:3">
      <c r="A770" s="9"/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1:3">
      <c r="A771" s="9"/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1:3">
      <c r="A772" s="9"/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1:3">
      <c r="A773" s="9"/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1:3">
      <c r="A774" s="9"/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1:3">
      <c r="A775" s="9"/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1:3">
      <c r="A776" s="9"/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1:3">
      <c r="A777" s="9"/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1:3">
      <c r="A778" s="9"/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1:3">
      <c r="A779" s="9"/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1:3">
      <c r="A780" s="9"/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1:3">
      <c r="A781" s="9"/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1:3">
      <c r="A782" s="9"/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1:3">
      <c r="A783" s="9"/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1:3">
      <c r="A784" s="9"/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1:3">
      <c r="A785" s="9"/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1:3">
      <c r="A786" s="9"/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1:3">
      <c r="A787" s="9"/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1:3">
      <c r="A788" s="9"/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1:3">
      <c r="A789" s="9"/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1:3">
      <c r="A790" s="9"/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1:3">
      <c r="A791" s="9"/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1:3">
      <c r="A792" s="9"/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1:3">
      <c r="A793" s="9"/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1:3">
      <c r="A794" s="9"/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1:3">
      <c r="A795" s="9"/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1:3">
      <c r="A796" s="9"/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1:3">
      <c r="A797" s="9"/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1:3">
      <c r="A798" s="9"/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1:3">
      <c r="A799" s="9"/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1:3">
      <c r="A800" s="9"/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1:3">
      <c r="A801" s="9"/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1:3">
      <c r="A802" s="9"/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1:3">
      <c r="A803" s="9"/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1:3">
      <c r="A804" s="9"/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1:3">
      <c r="A805" s="9"/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1:3">
      <c r="A806" s="9"/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1:3">
      <c r="A807" s="9"/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1:3">
      <c r="A808" s="9"/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1:3">
      <c r="A809" s="9"/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1:3">
      <c r="A810" s="9"/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1:3">
      <c r="A811" s="9"/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1:3">
      <c r="A812" s="9"/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1:3">
      <c r="A813" s="9"/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1:3">
      <c r="A814" s="9"/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1:3">
      <c r="A815" s="9"/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1:3">
      <c r="A816" s="9"/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1:3">
      <c r="A817" s="9"/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1:3">
      <c r="A818" s="9"/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1:3">
      <c r="A819" s="9"/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1:3">
      <c r="A820" s="9"/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1:3">
      <c r="A821" s="9"/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1:3">
      <c r="A822" s="9"/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1:3">
      <c r="A823" s="9"/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1:3">
      <c r="A824" s="9"/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1:3">
      <c r="A825" s="9"/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1:3">
      <c r="A826" s="9"/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1:3">
      <c r="A827" s="9"/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1:3">
      <c r="A828" s="9"/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1:3">
      <c r="A829" s="9"/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1:3">
      <c r="A830" s="9"/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1:3">
      <c r="A831" s="9"/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1:3">
      <c r="A832" s="9"/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1:3">
      <c r="A833" s="9"/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1:3">
      <c r="A834" s="9"/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1:3">
      <c r="A835" s="9"/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1:3">
      <c r="A836" s="9"/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1:3">
      <c r="A837" s="9"/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1:3">
      <c r="A838" s="9"/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1:3">
      <c r="A839" s="9"/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1:3">
      <c r="A840" s="9"/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1:3">
      <c r="A841" s="9"/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1:3">
      <c r="A842" s="9"/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1:3">
      <c r="A843" s="9"/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1:3">
      <c r="A844" s="9"/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1:3">
      <c r="A845" s="9"/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1:3">
      <c r="A846" s="9"/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1:3">
      <c r="A847" s="9"/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1:3">
      <c r="A848" s="9"/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1:3">
      <c r="A849" s="9"/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1:3">
      <c r="A850" s="9"/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1:3">
      <c r="A851" s="9"/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1:3">
      <c r="A852" s="9"/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1:3">
      <c r="A853" s="9"/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1:3">
      <c r="A854" s="9"/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1:3">
      <c r="A855" s="9"/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1:3">
      <c r="A856" s="9"/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1:3">
      <c r="A857" s="9"/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1:3">
      <c r="A858" s="9"/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1:3">
      <c r="A859" s="9"/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1:3">
      <c r="A860" s="9"/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1:3">
      <c r="A861" s="9"/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1:3">
      <c r="A862" s="9"/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1:3">
      <c r="A863" s="9"/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1:3">
      <c r="A864" s="9"/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1:3">
      <c r="A865" s="9"/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1:3">
      <c r="A866" s="9"/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1:3">
      <c r="A867" s="9"/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1:3">
      <c r="A868" s="9"/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1:3">
      <c r="A869" s="9"/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1:3">
      <c r="A870" s="9"/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1:3">
      <c r="A871" s="9"/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1:3">
      <c r="A872" s="9"/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1:3">
      <c r="A873" s="9"/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1:3">
      <c r="A874" s="9"/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1:3">
      <c r="A875" s="9"/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1:3">
      <c r="A876" s="9"/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1:3">
      <c r="A877" s="9"/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1:3">
      <c r="A878" s="9"/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1:3">
      <c r="A879" s="9"/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1:3">
      <c r="A880" s="9"/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1:3">
      <c r="A881" s="9"/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1:3">
      <c r="A882" s="9"/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1:3">
      <c r="A883" s="9"/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1:3">
      <c r="A884" s="9"/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1:3">
      <c r="A885" s="9"/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1:3">
      <c r="A886" s="9"/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1:3">
      <c r="A887" s="9"/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1:3">
      <c r="A888" s="9"/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1:3">
      <c r="A889" s="9"/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1:3">
      <c r="A890" s="9"/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1:3">
      <c r="A891" s="9"/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1:3">
      <c r="A892" s="9"/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1:3">
      <c r="A893" s="9"/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1:3">
      <c r="A894" s="9"/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1:3">
      <c r="A895" s="9"/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1:3">
      <c r="A896" s="9"/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1:3">
      <c r="A897" s="9"/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1:3">
      <c r="A898" s="9"/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1:3">
      <c r="A899" s="9"/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1:3">
      <c r="A900" s="9"/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1:3">
      <c r="A901" s="9"/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1:3">
      <c r="A902" s="9"/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1:3">
      <c r="A903" s="9"/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1:3">
      <c r="A904" s="9"/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1:3">
      <c r="A905" s="9"/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1:3">
      <c r="A906" s="9"/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1:3">
      <c r="A907" s="9"/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1:3">
      <c r="A908" s="9"/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1:3">
      <c r="A909" s="9"/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1:3">
      <c r="A910" s="9"/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1:3">
      <c r="A911" s="9"/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1:3">
      <c r="A912" s="9"/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1:3">
      <c r="A913" s="9"/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1:3">
      <c r="A914" s="9"/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1:3">
      <c r="A915" s="9"/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1:3">
      <c r="A916" s="9"/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1:3">
      <c r="A917" s="9"/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1:3">
      <c r="A918" s="9"/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1:3">
      <c r="A919" s="9"/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1:3">
      <c r="A920" s="9"/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1:3">
      <c r="A921" s="9"/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1:3">
      <c r="A922" s="9"/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1:3">
      <c r="A923" s="9"/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1:3">
      <c r="A924" s="9"/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1:3">
      <c r="A925" s="9"/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1:3">
      <c r="A926" s="9"/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1:3">
      <c r="A927" s="9"/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1:3">
      <c r="A928" s="9"/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1:3">
      <c r="A929" s="9"/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1:3">
      <c r="A930" s="9"/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1:3">
      <c r="A931" s="9"/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1:3">
      <c r="A932" s="9"/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1:3">
      <c r="A933" s="9"/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1:3">
      <c r="A934" s="9"/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1:3">
      <c r="A935" s="9"/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1:3">
      <c r="A936" s="9"/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1:3">
      <c r="A937" s="9"/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1:3">
      <c r="A938" s="9"/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1:3">
      <c r="A939" s="9"/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1:3">
      <c r="A940" s="9"/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1:3">
      <c r="A941" s="9"/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1:3">
      <c r="A942" s="9"/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1:3">
      <c r="A943" s="9"/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1:3">
      <c r="A944" s="9"/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1:3">
      <c r="A945" s="9"/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1:3">
      <c r="A946" s="9"/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1:3">
      <c r="A947" s="9"/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1:3">
      <c r="A948" s="9"/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1:3">
      <c r="A949" s="9"/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1:3">
      <c r="A950" s="9"/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1:3">
      <c r="A951" s="9"/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1:3">
      <c r="A952" s="9"/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1:3">
      <c r="A953" s="9"/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1:3">
      <c r="A954" s="9"/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1:3">
      <c r="A955" s="9"/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1:3">
      <c r="A956" s="9"/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1:3">
      <c r="A957" s="9"/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1:3">
      <c r="A958" s="9"/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1:3">
      <c r="A959" s="9"/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1:3">
      <c r="A960" s="9"/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1:3">
      <c r="A961" s="9"/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1:3">
      <c r="A962" s="9"/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1:3">
      <c r="A963" s="9"/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1:3">
      <c r="A964" s="9"/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1:3">
      <c r="A965" s="9"/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1:3">
      <c r="A966" s="9"/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1:3">
      <c r="A967" s="9"/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1:3">
      <c r="A968" s="9"/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1:3">
      <c r="A969" s="9"/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1:3">
      <c r="A970" s="9"/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1:3">
      <c r="A971" s="9"/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1:3">
      <c r="A972" s="9"/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1:3">
      <c r="A973" s="9"/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1:3">
      <c r="A974" s="9"/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1:3">
      <c r="A975" s="9"/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1:3">
      <c r="A976" s="9"/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1:3">
      <c r="A977" s="9"/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1:3">
      <c r="A978" s="9"/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1:3">
      <c r="A979" s="9"/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1:3">
      <c r="A980" s="9"/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1:3">
      <c r="A981" s="9"/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1:3">
      <c r="A982" s="9"/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1:3">
      <c r="A983" s="9"/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1:3">
      <c r="A984" s="9"/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1:3">
      <c r="A985" s="9"/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1:3">
      <c r="A986" s="9"/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1:3">
      <c r="A987" s="9"/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1:3">
      <c r="A988" s="9"/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1:3">
      <c r="A989" s="9"/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1:3">
      <c r="A990" s="9"/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1:3">
      <c r="A991" s="9"/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1:3">
      <c r="A992" s="9"/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1:3">
      <c r="A993" s="9"/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1:3">
      <c r="A994" s="9"/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1:3">
      <c r="A995" s="9"/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1:3">
      <c r="A996" s="9"/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1:3">
      <c r="A997" s="9"/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1:3">
      <c r="A998" s="9"/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1:3">
      <c r="A999" s="9"/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1:3">
      <c r="A1000" s="9"/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1:3">
      <c r="A1001" s="9"/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1:3">
      <c r="A1002" s="9"/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1:3">
      <c r="A1003" s="9"/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1:3">
      <c r="A1004" s="9"/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1:3">
      <c r="A1005" s="9"/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1:3">
      <c r="A1006" s="9"/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1:3">
      <c r="A1007" s="9"/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1:3">
      <c r="A1008" s="9"/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1:3">
      <c r="A1009" s="9"/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1:3">
      <c r="A1010" s="9"/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1:3">
      <c r="A1011" s="9"/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1:3">
      <c r="A1012" s="9"/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1:3">
      <c r="A1013" s="9"/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1:3">
      <c r="A1014" s="9"/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1:3">
      <c r="A1015" s="9"/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1:3">
      <c r="A1016" s="9"/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1:3">
      <c r="A1017" s="9"/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1:3">
      <c r="A1018" s="9"/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1:3">
      <c r="A1019" s="9"/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1:3">
      <c r="A1020" s="9"/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1:3">
      <c r="A1021" s="9"/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1:3">
      <c r="A1022" s="9"/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1:3">
      <c r="A1023" s="9"/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1:3">
      <c r="A1024" s="9"/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1:3">
      <c r="A1025" s="9"/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1:3">
      <c r="A1026" s="9"/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1:3">
      <c r="A1027" s="9"/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1:3">
      <c r="A1028" s="9"/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1:3">
      <c r="A1029" s="9"/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1:3">
      <c r="A1030" s="9"/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1:3">
      <c r="A1031" s="9"/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1:3">
      <c r="A1032" s="9"/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1:3">
      <c r="A1033" s="9"/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1:3">
      <c r="A1034" s="9"/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1:3">
      <c r="A1035" s="9"/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1:3">
      <c r="A1036" s="9"/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1:3">
      <c r="A1037" s="9"/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1:3">
      <c r="A1038" s="9"/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1:3">
      <c r="A1039" s="9"/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1:3">
      <c r="A1040" s="9"/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1:3">
      <c r="A1041" s="9"/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1:3">
      <c r="A1042" s="9"/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1:3">
      <c r="A1043" s="9"/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1:3">
      <c r="A1044" s="9"/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1:3">
      <c r="A1045" s="9"/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1:3">
      <c r="A1046" s="9"/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1:3">
      <c r="A1047" s="9"/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1:3">
      <c r="A1048" s="9"/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1:3">
      <c r="A1049" s="9"/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1:3">
      <c r="A1050" s="9"/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1:3">
      <c r="A1051" s="9"/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1:3">
      <c r="A1052" s="9"/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1:3">
      <c r="A1053" s="9"/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1:3">
      <c r="A1054" s="9"/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1:3">
      <c r="A1055" s="9"/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1:3">
      <c r="A1056" s="9"/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1:3">
      <c r="A1057" s="9"/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1:3">
      <c r="A1058" s="9"/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1:3">
      <c r="A1059" s="9"/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1:3">
      <c r="A1060" s="9"/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1:3">
      <c r="A1061" s="9"/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1:3">
      <c r="A1062" s="9"/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1:3">
      <c r="A1063" s="9"/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1:3">
      <c r="A1064" s="9"/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1:3">
      <c r="A1065" s="9"/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1:3">
      <c r="A1066" s="9"/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1:3">
      <c r="A1067" s="9"/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1:3">
      <c r="A1068" s="9"/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1:3">
      <c r="A1069" s="9"/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1:3">
      <c r="A1070" s="9"/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1:3">
      <c r="A1071" s="9"/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1:3">
      <c r="A1072" s="9"/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1:3">
      <c r="A1073" s="9"/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1:3">
      <c r="A1074" s="9"/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1:3">
      <c r="A1075" s="9"/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1:3">
      <c r="A1076" s="9"/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1:3">
      <c r="A1077" s="9"/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1:3">
      <c r="A1078" s="9"/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1:3">
      <c r="A1079" s="9"/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1:3">
      <c r="A1080" s="9"/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1:3">
      <c r="A1081" s="9"/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1:3">
      <c r="A1082" s="9"/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1:3">
      <c r="A1083" s="9"/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1:3">
      <c r="A1084" s="9"/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1:3">
      <c r="A1085" s="9"/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1:3">
      <c r="A1086" s="9"/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1:3">
      <c r="A1087" s="9"/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1:3">
      <c r="A1088" s="9"/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1:3">
      <c r="A1089" s="9"/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1:3">
      <c r="A1090" s="9"/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1:3">
      <c r="A1091" s="9"/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1:3">
      <c r="A1092" s="9"/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1:3">
      <c r="A1093" s="9"/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1:3">
      <c r="A1094" s="9"/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1:3">
      <c r="A1095" s="9"/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1:3">
      <c r="A1096" s="9"/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1:3">
      <c r="A1097" s="9"/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1:3">
      <c r="A1098" s="9"/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1:3">
      <c r="A1099" s="9"/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1:3">
      <c r="A1100" s="9"/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1:3">
      <c r="A1101" s="9"/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1:3">
      <c r="A1102" s="9"/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1:3">
      <c r="A1103" s="9"/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1:3">
      <c r="A1104" s="9"/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1:3">
      <c r="A1105" s="9"/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1:3">
      <c r="A1106" s="9"/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1:3">
      <c r="A1107" s="9"/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1:3">
      <c r="A1108" s="9"/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1:3">
      <c r="A1109" s="9"/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1:3">
      <c r="A1110" s="9"/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1:3">
      <c r="A1111" s="9"/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1:3">
      <c r="A1112" s="9"/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1:3">
      <c r="A1113" s="9"/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1:3">
      <c r="A1114" s="9"/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1:3">
      <c r="A1115" s="9"/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1:3">
      <c r="A1116" s="9"/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1:3">
      <c r="A1117" s="9"/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1:3">
      <c r="A1118" s="9"/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1:3">
      <c r="A1119" s="9"/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1:3">
      <c r="A1120" s="9"/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1:3">
      <c r="A1121" s="9"/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1:3">
      <c r="A1122" s="9"/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1:3">
      <c r="A1123" s="9"/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1:3">
      <c r="A1124" s="9"/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1:3">
      <c r="A1125" s="9"/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1:3">
      <c r="A1126" s="9"/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1:3">
      <c r="A1127" s="9"/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1:3">
      <c r="A1128" s="9"/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1:3">
      <c r="A1129" s="9"/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1:3">
      <c r="A1130" s="9"/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1:3">
      <c r="A1131" s="9"/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1:3">
      <c r="A1132" s="9"/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1:3">
      <c r="A1133" s="9"/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1:3">
      <c r="A1134" s="9"/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1:3">
      <c r="A1135" s="9"/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1:3">
      <c r="A1136" s="9"/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1:3">
      <c r="A1137" s="9"/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1:3">
      <c r="A1138" s="9"/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1:3">
      <c r="A1139" s="9"/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1:3">
      <c r="A1140" s="9"/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1:3">
      <c r="A1141" s="9"/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1:3">
      <c r="A1142" s="9"/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1:3">
      <c r="A1143" s="9"/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1:3">
      <c r="A1144" s="9"/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1:3">
      <c r="A1145" s="9"/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1:3">
      <c r="A1146" s="9"/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1:3">
      <c r="A1147" s="9"/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1:3">
      <c r="A1148" s="9"/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1:3">
      <c r="A1149" s="9"/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1:3">
      <c r="A1150" s="9"/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1:3">
      <c r="A1151" s="9"/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1:3">
      <c r="A1152" s="9"/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1:3">
      <c r="A1153" s="9"/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1:3">
      <c r="A1154" s="9"/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1:3">
      <c r="A1155" s="9"/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1:3">
      <c r="A1156" s="9"/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1:3">
      <c r="A1157" s="9"/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1:3">
      <c r="A1158" s="9"/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1:3">
      <c r="A1159" s="9"/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1:3">
      <c r="A1160" s="9"/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1:3">
      <c r="A1161" s="9"/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1:3">
      <c r="A1162" s="9"/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1:3">
      <c r="A1163" s="9"/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1:3">
      <c r="A1164" s="9"/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1:3">
      <c r="A1165" s="9"/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1:3">
      <c r="A1166" s="9"/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1:3">
      <c r="A1167" s="9"/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1:3">
      <c r="A1168" s="9"/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1:3">
      <c r="A1169" s="9"/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1:3">
      <c r="A1170" s="9"/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1:3">
      <c r="A1171" s="9"/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1:3">
      <c r="A1172" s="9"/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1:3">
      <c r="A1173" s="9"/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1:3">
      <c r="A1174" s="9"/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1:3">
      <c r="A1175" s="9"/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1:3">
      <c r="A1176" s="9"/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1:3">
      <c r="A1177" s="9"/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1:3">
      <c r="A1178" s="9"/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1:3">
      <c r="A1179" s="9"/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1:3">
      <c r="A1180" s="9"/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1:3">
      <c r="A1181" s="9"/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1:3">
      <c r="A1182" s="9"/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1:3">
      <c r="A1183" s="9"/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1:3">
      <c r="A1184" s="9"/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1:3">
      <c r="A1185" s="9"/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1:3">
      <c r="A1186" s="9"/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1:3">
      <c r="A1187" s="9"/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1:3">
      <c r="A1188" s="9"/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1:3">
      <c r="A1189" s="9"/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1:3">
      <c r="A1190" s="9"/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1:3">
      <c r="A1191" s="9"/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1:3">
      <c r="A1192" s="9"/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1:3">
      <c r="A1193" s="9"/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1:3">
      <c r="A1194" s="9"/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1:3">
      <c r="A1195" s="9"/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1:3">
      <c r="A1196" s="9"/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1:3">
      <c r="A1197" s="9"/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1:3">
      <c r="A1198" s="9"/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1:3">
      <c r="A1199" s="9"/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1:3">
      <c r="A1200" s="9"/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1:3">
      <c r="A1201" s="9"/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1:3">
      <c r="A1202" s="9"/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1:3">
      <c r="A1203" s="9"/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1:3">
      <c r="A1204" s="9"/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1:3">
      <c r="A1205" s="9"/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1:3">
      <c r="A1206" s="9"/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1:3">
      <c r="A1207" s="9"/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1:3">
      <c r="A1208" s="9"/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1:3">
      <c r="A1209" s="9"/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1:3">
      <c r="A1210" s="9"/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1:3">
      <c r="A1211" s="9"/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1:3">
      <c r="A1212" s="9"/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1:3">
      <c r="A1213" s="9"/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1:3">
      <c r="A1214" s="9"/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1:3">
      <c r="A1215" s="9"/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1:3">
      <c r="A1216" s="9"/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1:3">
      <c r="A1217" s="9"/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1:3">
      <c r="A1218" s="9"/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1:3">
      <c r="A1219" s="9"/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1:3">
      <c r="A1220" s="9"/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1:3">
      <c r="A1221" s="9"/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1:3">
      <c r="A1222" s="9"/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1:3">
      <c r="A1223" s="9"/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1:3">
      <c r="A1224" s="9"/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1:3">
      <c r="A1225" s="9"/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1:3">
      <c r="A1226" s="9"/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1:3">
      <c r="A1227" s="9"/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1:3">
      <c r="A1228" s="9"/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1:3">
      <c r="A1229" s="9"/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1:3">
      <c r="A1230" s="9"/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1:3">
      <c r="A1231" s="9"/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1:3">
      <c r="A1232" s="9"/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1:3">
      <c r="A1233" s="9"/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1:3">
      <c r="A1234" s="9"/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1:3">
      <c r="A1235" s="9"/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1:3">
      <c r="A1236" s="9"/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1:3">
      <c r="A1237" s="9"/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1:3">
      <c r="A1238" s="9"/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1:3">
      <c r="A1239" s="9"/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1:3">
      <c r="A1240" s="9"/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1:3">
      <c r="A1241" s="9"/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1:3">
      <c r="A1242" s="9"/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1:3">
      <c r="A1243" s="9"/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1:3">
      <c r="A1244" s="9"/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1:3">
      <c r="A1245" s="9"/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1:3">
      <c r="A1246" s="9"/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1:3">
      <c r="A1247" s="9"/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1:3">
      <c r="A1248" s="9"/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1:3">
      <c r="A1249" s="9"/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1:3">
      <c r="A1250" s="9"/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1:3">
      <c r="A1251" s="9"/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1:3">
      <c r="A1252" s="9"/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1:3">
      <c r="A1253" s="9"/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1:3">
      <c r="A1254" s="9"/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1:3">
      <c r="A1255" s="9"/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1:3">
      <c r="A1256" s="9"/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1:3">
      <c r="A1257" s="9"/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1:3">
      <c r="A1258" s="9"/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1:3">
      <c r="A1259" s="9"/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1:3">
      <c r="A1260" s="9"/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1:3">
      <c r="A1261" s="9"/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1:3">
      <c r="A1262" s="9"/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1:3">
      <c r="A1263" s="9"/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1:3">
      <c r="A1264" s="9"/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1:3">
      <c r="A1265" s="9"/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1:3">
      <c r="A1266" s="9"/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1:3">
      <c r="A1267" s="9"/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1:3">
      <c r="A1268" s="9"/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1:3">
      <c r="A1269" s="9"/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1:3">
      <c r="A1270" s="9"/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1:3">
      <c r="A1271" s="9"/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1:3">
      <c r="A1272" s="9"/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1:3">
      <c r="A1273" s="9"/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1:3">
      <c r="A1274" s="9"/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1:3">
      <c r="A1275" s="9"/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1:3">
      <c r="A1276" s="9"/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1:3">
      <c r="A1277" s="9"/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1:3">
      <c r="A1278" s="9"/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1:3">
      <c r="A1279" s="9"/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1:3">
      <c r="A1280" s="9"/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1:3">
      <c r="A1281" s="9"/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1:3">
      <c r="A1282" s="9"/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1:3">
      <c r="A1283" s="9"/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1:3">
      <c r="A1284" s="9"/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1:3">
      <c r="A1285" s="9"/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1:3">
      <c r="A1286" s="9"/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1:3">
      <c r="A1287" s="9"/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1:3">
      <c r="A1288" s="9"/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1:3">
      <c r="A1289" s="9"/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1:3">
      <c r="A1290" s="9"/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1:3">
      <c r="A1291" s="9"/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1:3">
      <c r="A1292" s="9"/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1:3">
      <c r="A1293" s="9"/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1:3">
      <c r="A1294" s="9"/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1:3">
      <c r="A1295" s="9"/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1:3">
      <c r="A1296" s="9"/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1:3">
      <c r="A1297" s="9"/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1:3">
      <c r="A1298" s="9"/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1:3">
      <c r="A1299" s="9"/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1:3">
      <c r="A1300" s="9"/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1:3">
      <c r="A1301" s="9"/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1:3">
      <c r="A1302" s="9"/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1:3">
      <c r="A1303" s="9"/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1:3">
      <c r="A1304" s="9"/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1:3">
      <c r="A1305" s="9"/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1:3">
      <c r="A1306" s="9"/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1:3">
      <c r="A1307" s="9"/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1:3">
      <c r="A1308" s="9"/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1:3">
      <c r="A1309" s="9"/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1:3">
      <c r="A1310" s="9"/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1:3">
      <c r="A1311" s="9"/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1:3">
      <c r="A1312" s="9"/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1:3">
      <c r="A1313" s="9"/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1:3">
      <c r="A1314" s="9"/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1:3">
      <c r="A1315" s="9"/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1:3">
      <c r="A1316" s="9"/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1:3">
      <c r="A1317" s="9"/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1:3">
      <c r="A1318" s="9"/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1:3">
      <c r="A1319" s="9"/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1:3">
      <c r="A1320" s="9"/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1:3">
      <c r="A1321" s="9"/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1:3">
      <c r="A1322" s="9"/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1:3">
      <c r="A1323" s="9"/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1:3">
      <c r="A1324" s="9"/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1:3">
      <c r="A1325" s="9"/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1:3">
      <c r="A1326" s="9"/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1:3">
      <c r="A1327" s="9"/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1:3">
      <c r="A1328" s="9"/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1:3">
      <c r="A1329" s="9"/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1:3">
      <c r="A1330" s="9"/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1:3">
      <c r="A1331" s="9"/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1:3">
      <c r="A1332" s="9"/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1:3">
      <c r="A1333" s="9"/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1:3">
      <c r="A1334" s="9"/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1:3">
      <c r="A1335" s="9"/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1:3">
      <c r="A1336" s="9"/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1:3">
      <c r="A1337" s="9"/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1:3">
      <c r="A1338" s="9"/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1:3">
      <c r="A1339" s="9"/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1:3">
      <c r="A1340" s="9"/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1:3">
      <c r="A1341" s="9"/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1:3">
      <c r="A1342" s="9"/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1:3">
      <c r="A1343" s="9"/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1:3">
      <c r="A1344" s="9"/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1:3">
      <c r="A1345" s="9"/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1:3">
      <c r="A1346" s="9"/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1:3">
      <c r="A1347" s="9"/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1:3">
      <c r="A1348" s="9"/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1:3">
      <c r="A1349" s="9"/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1:3">
      <c r="A1350" s="9"/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1:3">
      <c r="A1351" s="9"/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1:3">
      <c r="A1352" s="9"/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2243"/>
  <sheetViews>
    <sheetView zoomScale="115" zoomScaleNormal="115" workbookViewId="0">
      <selection activeCell="B4" sqref="B4"/>
    </sheetView>
  </sheetViews>
  <sheetFormatPr defaultColWidth="9" defaultRowHeight="14.25"/>
  <cols>
    <col min="1" max="1" width="23.625" customWidth="1"/>
    <col min="2" max="2" width="19.375" customWidth="1"/>
    <col min="3" max="3" width="13.5" customWidth="1"/>
    <col min="4" max="5" width="13.25" customWidth="1"/>
    <col min="6" max="6" width="13.75" customWidth="1"/>
    <col min="7" max="7" width="15.5" style="7" customWidth="1"/>
    <col min="8" max="8" width="12.625"/>
    <col min="9" max="9" width="10.625"/>
  </cols>
  <sheetData>
    <row r="1" spans="1:9">
      <c r="A1" t="s">
        <v>13171</v>
      </c>
      <c r="B1" t="s">
        <v>13172</v>
      </c>
      <c r="C1" t="s">
        <v>13173</v>
      </c>
      <c r="D1" t="s">
        <v>13174</v>
      </c>
      <c r="E1" t="s">
        <v>13175</v>
      </c>
      <c r="F1" t="s">
        <v>13176</v>
      </c>
      <c r="G1" s="7" t="s">
        <v>13177</v>
      </c>
      <c r="H1" t="s">
        <v>13168</v>
      </c>
      <c r="I1" t="s">
        <v>13178</v>
      </c>
    </row>
    <row r="2" s="6" customFormat="1" ht="14" customHeight="1" spans="1:9">
      <c r="A2" s="6" t="s">
        <v>13170</v>
      </c>
      <c r="C2" s="6">
        <f>SUM(C3:C30000)</f>
        <v>429</v>
      </c>
      <c r="D2" s="6">
        <f>SUM(D3:D30000)</f>
        <v>530</v>
      </c>
      <c r="E2" s="6">
        <f>SUM(E3:E30000)</f>
        <v>624</v>
      </c>
      <c r="F2" s="6">
        <f>SUM(F3:F30000)</f>
        <v>605</v>
      </c>
      <c r="G2" s="8"/>
      <c r="H2" s="6">
        <f>SUM(H3:H30000)</f>
        <v>2188</v>
      </c>
      <c r="I2" s="6">
        <f>SUM(I3:I30000)</f>
        <v>38730.34</v>
      </c>
    </row>
    <row r="3" ht="15" spans="1:9">
      <c r="A3" s="9" t="s">
        <v>41</v>
      </c>
      <c r="B3" s="10" t="str">
        <f>VLOOKUP(A3,'[1]子sku-父sku'!$A:$B,2,0)</f>
        <v>YZ-NA13037</v>
      </c>
      <c r="C3" s="10">
        <f>SUMIFS(allorders!O:O,allorders!L:L,$A3,allorders!AG:AG,"&lt;="&amp;日期!$B$5,allorders!AG:AG,"&gt;="&amp;日期!$B$6,allorders!$Q:$Q,"&lt;&gt;"&amp;"",allorders!E:E,"Shipped")</f>
        <v>0</v>
      </c>
      <c r="D3" s="10">
        <f>SUMIFS(allorders!$O:$O,allorders!$L:$L,$A3,allorders!$AG:$AG,"&lt;="&amp;日期!$B$7,allorders!$AG:$AG,"&gt;="&amp;日期!$B$8,allorders!Q:Q,"&lt;&gt;"&amp;"",allorders!E:E,"Shipped")</f>
        <v>1</v>
      </c>
      <c r="E3" s="10">
        <f>SUMIFS(allorders!$O:$O,allorders!$L:$L,$A3,allorders!$AG:$AG,"&lt;="&amp;日期!$B$9,allorders!$AG:$AG,"&gt;="&amp;日期!$B$10,allorders!Q:Q,"&lt;&gt;"&amp;"",allorders!E:E,"Shipped")</f>
        <v>0</v>
      </c>
      <c r="F3" s="11">
        <f>SUMIFS(allorders!$O:$O,allorders!$L:$L,$A3,allorders!$AG:$AG,"&lt;="&amp;日期!$B$11,allorders!$AG:$AG,"&gt;="&amp;日期!$B$12,allorders!Q:Q,"&lt;&gt;"&amp;"",allorders!E:E,"Shipped")</f>
        <v>1</v>
      </c>
      <c r="G3">
        <f>IF(SUM(C3:F3)=0,0,SUMIFS(allorders!Q:Q,allorders!L:L,$A3,allorders!AG:AG,"&lt;="&amp;日期!$B$5,allorders!AG:AG,"&gt;="&amp;日期!$B$10,allorders!N:N,"Shipped")/SUM(C3:F3))</f>
        <v>14.995</v>
      </c>
      <c r="H3">
        <f t="shared" ref="H3:H66" si="0">SUM(C3:F3)</f>
        <v>2</v>
      </c>
      <c r="I3">
        <f t="shared" ref="I3:I66" si="1">IF(H3=0,0,H3*G3)</f>
        <v>29.99</v>
      </c>
    </row>
    <row r="4" ht="15" spans="1:9">
      <c r="A4" s="9" t="s">
        <v>53</v>
      </c>
      <c r="B4" s="10" t="str">
        <f>VLOOKUP(A4,'[1]子sku-父sku'!$A:$B,2,0)</f>
        <v>YZ-NA5119</v>
      </c>
      <c r="C4" s="10">
        <f>SUMIFS(allorders!O:O,allorders!L:L,$A4,allorders!AG:AG,"&lt;="&amp;日期!$B$5,allorders!AG:AG,"&gt;="&amp;日期!$B$6,allorders!$Q:$Q,"&lt;&gt;"&amp;"",allorders!E:E,"Shipped")</f>
        <v>1</v>
      </c>
      <c r="D4" s="10">
        <f>SUMIFS(allorders!$O:$O,allorders!$L:$L,$A4,allorders!$AG:$AG,"&lt;="&amp;日期!$B$7,allorders!$AG:$AG,"&gt;="&amp;日期!$B$8,allorders!Q:Q,"&lt;&gt;"&amp;"",allorders!E:E,"Shipped")</f>
        <v>2</v>
      </c>
      <c r="E4" s="10">
        <f>SUMIFS(allorders!$O:$O,allorders!$L:$L,$A4,allorders!$AG:$AG,"&lt;="&amp;日期!$B$9,allorders!$AG:$AG,"&gt;="&amp;日期!$B$10,allorders!Q:Q,"&lt;&gt;"&amp;"",allorders!E:E,"Shipped")</f>
        <v>6</v>
      </c>
      <c r="F4" s="11">
        <f>SUMIFS(allorders!$O:$O,allorders!$L:$L,$A4,allorders!$AG:$AG,"&lt;="&amp;日期!$B$11,allorders!$AG:$AG,"&gt;="&amp;日期!$B$12,allorders!Q:Q,"&lt;&gt;"&amp;"",allorders!E:E,"Shipped")</f>
        <v>2</v>
      </c>
      <c r="G4">
        <f>IF(SUM(C4:F4)=0,0,SUMIFS(allorders!Q:Q,allorders!L:L,$A4,allorders!AG:AG,"&lt;="&amp;日期!$B$5,allorders!AG:AG,"&gt;="&amp;日期!$B$10,allorders!N:N,"Shipped")/SUM(C4:F4))</f>
        <v>29.4463636363636</v>
      </c>
      <c r="H4">
        <f t="shared" si="0"/>
        <v>11</v>
      </c>
      <c r="I4">
        <f t="shared" si="1"/>
        <v>323.91</v>
      </c>
    </row>
    <row r="5" ht="15" spans="1:9">
      <c r="A5" s="9" t="s">
        <v>62</v>
      </c>
      <c r="B5" s="10" t="str">
        <f>VLOOKUP(A5,'[1]子sku-父sku'!$A:$B,2,0)</f>
        <v>YZ-NA13037</v>
      </c>
      <c r="C5" s="10">
        <f>SUMIFS(allorders!O:O,allorders!L:L,$A5,allorders!AG:AG,"&lt;="&amp;日期!$B$5,allorders!AG:AG,"&gt;="&amp;日期!$B$6,allorders!$Q:$Q,"&lt;&gt;"&amp;"",allorders!E:E,"Shipped")</f>
        <v>0</v>
      </c>
      <c r="D5" s="10">
        <f>SUMIFS(allorders!$O:$O,allorders!$L:$L,$A5,allorders!$AG:$AG,"&lt;="&amp;日期!$B$7,allorders!$AG:$AG,"&gt;="&amp;日期!$B$8,allorders!Q:Q,"&lt;&gt;"&amp;"",allorders!E:E,"Shipped")</f>
        <v>0</v>
      </c>
      <c r="E5" s="10">
        <f>SUMIFS(allorders!$O:$O,allorders!$L:$L,$A5,allorders!$AG:$AG,"&lt;="&amp;日期!$B$9,allorders!$AG:$AG,"&gt;="&amp;日期!$B$10,allorders!Q:Q,"&lt;&gt;"&amp;"",allorders!E:E,"Shipped")</f>
        <v>0</v>
      </c>
      <c r="F5" s="11">
        <f>SUMIFS(allorders!$O:$O,allorders!$L:$L,$A5,allorders!$AG:$AG,"&lt;="&amp;日期!$B$11,allorders!$AG:$AG,"&gt;="&amp;日期!$B$12,allorders!Q:Q,"&lt;&gt;"&amp;"",allorders!E:E,"Shipped")</f>
        <v>3</v>
      </c>
      <c r="G5">
        <f>IF(SUM(C5:F5)=0,0,SUMIFS(allorders!Q:Q,allorders!L:L,$A5,allorders!AG:AG,"&lt;="&amp;日期!$B$5,allorders!AG:AG,"&gt;="&amp;日期!$B$10,allorders!N:N,"Shipped")/SUM(C5:F5))</f>
        <v>0</v>
      </c>
      <c r="H5">
        <f t="shared" si="0"/>
        <v>3</v>
      </c>
      <c r="I5">
        <f t="shared" si="1"/>
        <v>0</v>
      </c>
    </row>
    <row r="6" ht="15" spans="1:9">
      <c r="A6" s="9" t="s">
        <v>72</v>
      </c>
      <c r="B6" s="10" t="str">
        <f>VLOOKUP(A6,'[1]子sku-父sku'!$A:$B,2,0)</f>
        <v>YZ-MCZQ159</v>
      </c>
      <c r="C6" s="10">
        <f>SUMIFS(allorders!O:O,allorders!L:L,$A6,allorders!AG:AG,"&lt;="&amp;日期!$B$5,allorders!AG:AG,"&gt;="&amp;日期!$B$6,allorders!$Q:$Q,"&lt;&gt;"&amp;"",allorders!E:E,"Shipped")</f>
        <v>0</v>
      </c>
      <c r="D6" s="10">
        <f>SUMIFS(allorders!$O:$O,allorders!$L:$L,$A6,allorders!$AG:$AG,"&lt;="&amp;日期!$B$7,allorders!$AG:$AG,"&gt;="&amp;日期!$B$8,allorders!Q:Q,"&lt;&gt;"&amp;"",allorders!E:E,"Shipped")</f>
        <v>0</v>
      </c>
      <c r="E6" s="10">
        <f>SUMIFS(allorders!$O:$O,allorders!$L:$L,$A6,allorders!$AG:$AG,"&lt;="&amp;日期!$B$9,allorders!$AG:$AG,"&gt;="&amp;日期!$B$10,allorders!Q:Q,"&lt;&gt;"&amp;"",allorders!E:E,"Shipped")</f>
        <v>0</v>
      </c>
      <c r="F6" s="11">
        <f>SUMIFS(allorders!$O:$O,allorders!$L:$L,$A6,allorders!$AG:$AG,"&lt;="&amp;日期!$B$11,allorders!$AG:$AG,"&gt;="&amp;日期!$B$12,allorders!Q:Q,"&lt;&gt;"&amp;"",allorders!E:E,"Shipped")</f>
        <v>1</v>
      </c>
      <c r="G6">
        <f>IF(SUM(C6:F6)=0,0,SUMIFS(allorders!Q:Q,allorders!L:L,$A6,allorders!AG:AG,"&lt;="&amp;日期!$B$5,allorders!AG:AG,"&gt;="&amp;日期!$B$10,allorders!N:N,"Shipped")/SUM(C6:F6))</f>
        <v>0</v>
      </c>
      <c r="H6">
        <f t="shared" si="0"/>
        <v>1</v>
      </c>
      <c r="I6">
        <f t="shared" si="1"/>
        <v>0</v>
      </c>
    </row>
    <row r="7" ht="15" spans="1:9">
      <c r="A7" s="9" t="s">
        <v>82</v>
      </c>
      <c r="B7" s="10" t="str">
        <f>VLOOKUP(A7,'[1]子sku-父sku'!$A:$B,2,0)</f>
        <v>YZ-NA13037</v>
      </c>
      <c r="C7" s="10">
        <f>SUMIFS(allorders!O:O,allorders!L:L,$A7,allorders!AG:AG,"&lt;="&amp;日期!$B$5,allorders!AG:AG,"&gt;="&amp;日期!$B$6,allorders!$Q:$Q,"&lt;&gt;"&amp;"",allorders!E:E,"Shipped")</f>
        <v>0</v>
      </c>
      <c r="D7" s="10">
        <f>SUMIFS(allorders!$O:$O,allorders!$L:$L,$A7,allorders!$AG:$AG,"&lt;="&amp;日期!$B$7,allorders!$AG:$AG,"&gt;="&amp;日期!$B$8,allorders!Q:Q,"&lt;&gt;"&amp;"",allorders!E:E,"Shipped")</f>
        <v>0</v>
      </c>
      <c r="E7" s="10">
        <f>SUMIFS(allorders!$O:$O,allorders!$L:$L,$A7,allorders!$AG:$AG,"&lt;="&amp;日期!$B$9,allorders!$AG:$AG,"&gt;="&amp;日期!$B$10,allorders!Q:Q,"&lt;&gt;"&amp;"",allorders!E:E,"Shipped")</f>
        <v>0</v>
      </c>
      <c r="F7" s="11">
        <f>SUMIFS(allorders!$O:$O,allorders!$L:$L,$A7,allorders!$AG:$AG,"&lt;="&amp;日期!$B$11,allorders!$AG:$AG,"&gt;="&amp;日期!$B$12,allorders!Q:Q,"&lt;&gt;"&amp;"",allorders!E:E,"Shipped")</f>
        <v>1</v>
      </c>
      <c r="G7">
        <f>IF(SUM(C7:F7)=0,0,SUMIFS(allorders!Q:Q,allorders!L:L,$A7,allorders!AG:AG,"&lt;="&amp;日期!$B$5,allorders!AG:AG,"&gt;="&amp;日期!$B$10,allorders!N:N,"Shipped")/SUM(C7:F7))</f>
        <v>0</v>
      </c>
      <c r="H7">
        <f t="shared" si="0"/>
        <v>1</v>
      </c>
      <c r="I7">
        <f t="shared" si="1"/>
        <v>0</v>
      </c>
    </row>
    <row r="8" ht="15" spans="1:9">
      <c r="A8" s="9" t="s">
        <v>92</v>
      </c>
      <c r="B8" s="10" t="str">
        <f>VLOOKUP(A8,'[1]子sku-父sku'!$A:$B,2,0)</f>
        <v>YZ-MCCL173</v>
      </c>
      <c r="C8" s="10">
        <f>SUMIFS(allorders!O:O,allorders!L:L,$A8,allorders!AG:AG,"&lt;="&amp;日期!$B$5,allorders!AG:AG,"&gt;="&amp;日期!$B$6,allorders!$Q:$Q,"&lt;&gt;"&amp;"",allorders!E:E,"Shipped")</f>
        <v>6</v>
      </c>
      <c r="D8" s="10">
        <f>SUMIFS(allorders!$O:$O,allorders!$L:$L,$A8,allorders!$AG:$AG,"&lt;="&amp;日期!$B$7,allorders!$AG:$AG,"&gt;="&amp;日期!$B$8,allorders!Q:Q,"&lt;&gt;"&amp;"",allorders!E:E,"Shipped")</f>
        <v>7</v>
      </c>
      <c r="E8" s="10">
        <f>SUMIFS(allorders!$O:$O,allorders!$L:$L,$A8,allorders!$AG:$AG,"&lt;="&amp;日期!$B$9,allorders!$AG:$AG,"&gt;="&amp;日期!$B$10,allorders!Q:Q,"&lt;&gt;"&amp;"",allorders!E:E,"Shipped")</f>
        <v>13</v>
      </c>
      <c r="F8" s="11">
        <f>SUMIFS(allorders!$O:$O,allorders!$L:$L,$A8,allorders!$AG:$AG,"&lt;="&amp;日期!$B$11,allorders!$AG:$AG,"&gt;="&amp;日期!$B$12,allorders!Q:Q,"&lt;&gt;"&amp;"",allorders!E:E,"Shipped")</f>
        <v>8</v>
      </c>
      <c r="G8">
        <f>IF(SUM(C8:F8)=0,0,SUMIFS(allorders!Q:Q,allorders!L:L,$A8,allorders!AG:AG,"&lt;="&amp;日期!$B$5,allorders!AG:AG,"&gt;="&amp;日期!$B$10,allorders!N:N,"Shipped")/SUM(C8:F8))</f>
        <v>17.5961764705882</v>
      </c>
      <c r="H8">
        <f t="shared" si="0"/>
        <v>34</v>
      </c>
      <c r="I8">
        <f t="shared" si="1"/>
        <v>598.27</v>
      </c>
    </row>
    <row r="9" ht="15" spans="1:9">
      <c r="A9" s="9" t="s">
        <v>102</v>
      </c>
      <c r="B9" s="10" t="str">
        <f>VLOOKUP(A9,'[1]子sku-父sku'!$A:$B,2,0)</f>
        <v>YZ-MCWS32</v>
      </c>
      <c r="C9" s="10">
        <f>SUMIFS(allorders!O:O,allorders!L:L,$A9,allorders!AG:AG,"&lt;="&amp;日期!$B$5,allorders!AG:AG,"&gt;="&amp;日期!$B$6,allorders!$Q:$Q,"&lt;&gt;"&amp;"",allorders!E:E,"Shipped")</f>
        <v>1</v>
      </c>
      <c r="D9" s="10">
        <f>SUMIFS(allorders!$O:$O,allorders!$L:$L,$A9,allorders!$AG:$AG,"&lt;="&amp;日期!$B$7,allorders!$AG:$AG,"&gt;="&amp;日期!$B$8,allorders!Q:Q,"&lt;&gt;"&amp;"",allorders!E:E,"Shipped")</f>
        <v>0</v>
      </c>
      <c r="E9" s="10">
        <f>SUMIFS(allorders!$O:$O,allorders!$L:$L,$A9,allorders!$AG:$AG,"&lt;="&amp;日期!$B$9,allorders!$AG:$AG,"&gt;="&amp;日期!$B$10,allorders!Q:Q,"&lt;&gt;"&amp;"",allorders!E:E,"Shipped")</f>
        <v>1</v>
      </c>
      <c r="F9" s="11">
        <f>SUMIFS(allorders!$O:$O,allorders!$L:$L,$A9,allorders!$AG:$AG,"&lt;="&amp;日期!$B$11,allorders!$AG:$AG,"&gt;="&amp;日期!$B$12,allorders!Q:Q,"&lt;&gt;"&amp;"",allorders!E:E,"Shipped")</f>
        <v>1</v>
      </c>
      <c r="G9">
        <f>IF(SUM(C9:F9)=0,0,SUMIFS(allorders!Q:Q,allorders!L:L,$A9,allorders!AG:AG,"&lt;="&amp;日期!$B$5,allorders!AG:AG,"&gt;="&amp;日期!$B$10,allorders!N:N,"Shipped")/SUM(C9:F9))</f>
        <v>19.9933333333333</v>
      </c>
      <c r="H9">
        <f t="shared" si="0"/>
        <v>3</v>
      </c>
      <c r="I9">
        <f t="shared" si="1"/>
        <v>59.98</v>
      </c>
    </row>
    <row r="10" ht="15" spans="1:9">
      <c r="A10" s="9" t="s">
        <v>109</v>
      </c>
      <c r="B10" s="10" t="str">
        <f>VLOOKUP(A10,'[1]子sku-父sku'!$A:$B,2,0)</f>
        <v>YZ-NA5119</v>
      </c>
      <c r="C10" s="10">
        <f>SUMIFS(allorders!O:O,allorders!L:L,$A10,allorders!AG:AG,"&lt;="&amp;日期!$B$5,allorders!AG:AG,"&gt;="&amp;日期!$B$6,allorders!$Q:$Q,"&lt;&gt;"&amp;"",allorders!E:E,"Shipped")</f>
        <v>0</v>
      </c>
      <c r="D10" s="10">
        <f>SUMIFS(allorders!$O:$O,allorders!$L:$L,$A10,allorders!$AG:$AG,"&lt;="&amp;日期!$B$7,allorders!$AG:$AG,"&gt;="&amp;日期!$B$8,allorders!Q:Q,"&lt;&gt;"&amp;"",allorders!E:E,"Shipped")</f>
        <v>1</v>
      </c>
      <c r="E10" s="10">
        <f>SUMIFS(allorders!$O:$O,allorders!$L:$L,$A10,allorders!$AG:$AG,"&lt;="&amp;日期!$B$9,allorders!$AG:$AG,"&gt;="&amp;日期!$B$10,allorders!Q:Q,"&lt;&gt;"&amp;"",allorders!E:E,"Shipped")</f>
        <v>7</v>
      </c>
      <c r="F10" s="11">
        <f>SUMIFS(allorders!$O:$O,allorders!$L:$L,$A10,allorders!$AG:$AG,"&lt;="&amp;日期!$B$11,allorders!$AG:$AG,"&gt;="&amp;日期!$B$12,allorders!Q:Q,"&lt;&gt;"&amp;"",allorders!E:E,"Shipped")</f>
        <v>7</v>
      </c>
      <c r="G10">
        <f>IF(SUM(C10:F10)=0,0,SUMIFS(allorders!Q:Q,allorders!L:L,$A10,allorders!AG:AG,"&lt;="&amp;日期!$B$5,allorders!AG:AG,"&gt;="&amp;日期!$B$10,allorders!N:N,"Shipped")/SUM(C10:F10))</f>
        <v>19.1946666666667</v>
      </c>
      <c r="H10">
        <f t="shared" si="0"/>
        <v>15</v>
      </c>
      <c r="I10">
        <f t="shared" si="1"/>
        <v>287.92</v>
      </c>
    </row>
    <row r="11" ht="15" spans="1:9">
      <c r="A11" s="9" t="s">
        <v>117</v>
      </c>
      <c r="B11" s="10" t="str">
        <f>VLOOKUP(A11,'[1]子sku-父sku'!$A:$B,2,0)</f>
        <v>YZ-MCBK187</v>
      </c>
      <c r="C11" s="10">
        <f>SUMIFS(allorders!O:O,allorders!L:L,$A11,allorders!AG:AG,"&lt;="&amp;日期!$B$5,allorders!AG:AG,"&gt;="&amp;日期!$B$6,allorders!$Q:$Q,"&lt;&gt;"&amp;"",allorders!E:E,"Shipped")</f>
        <v>0</v>
      </c>
      <c r="D11" s="10">
        <f>SUMIFS(allorders!$O:$O,allorders!$L:$L,$A11,allorders!$AG:$AG,"&lt;="&amp;日期!$B$7,allorders!$AG:$AG,"&gt;="&amp;日期!$B$8,allorders!Q:Q,"&lt;&gt;"&amp;"",allorders!E:E,"Shipped")</f>
        <v>2</v>
      </c>
      <c r="E11" s="10">
        <f>SUMIFS(allorders!$O:$O,allorders!$L:$L,$A11,allorders!$AG:$AG,"&lt;="&amp;日期!$B$9,allorders!$AG:$AG,"&gt;="&amp;日期!$B$10,allorders!Q:Q,"&lt;&gt;"&amp;"",allorders!E:E,"Shipped")</f>
        <v>2</v>
      </c>
      <c r="F11" s="11">
        <f>SUMIFS(allorders!$O:$O,allorders!$L:$L,$A11,allorders!$AG:$AG,"&lt;="&amp;日期!$B$11,allorders!$AG:$AG,"&gt;="&amp;日期!$B$12,allorders!Q:Q,"&lt;&gt;"&amp;"",allorders!E:E,"Shipped")</f>
        <v>2</v>
      </c>
      <c r="G11">
        <f>IF(SUM(C11:F11)=0,0,SUMIFS(allorders!Q:Q,allorders!L:L,$A11,allorders!AG:AG,"&lt;="&amp;日期!$B$5,allorders!AG:AG,"&gt;="&amp;日期!$B$10,allorders!N:N,"Shipped")/SUM(C11:F11))</f>
        <v>19.9933333333333</v>
      </c>
      <c r="H11">
        <f t="shared" si="0"/>
        <v>6</v>
      </c>
      <c r="I11">
        <f t="shared" si="1"/>
        <v>119.96</v>
      </c>
    </row>
    <row r="12" ht="15" spans="1:9">
      <c r="A12" s="9" t="s">
        <v>125</v>
      </c>
      <c r="B12" s="10" t="str">
        <f>VLOOKUP(A12,'[1]子sku-父sku'!$A:$B,2,0)</f>
        <v>YZ-NA1521</v>
      </c>
      <c r="C12" s="10">
        <f>SUMIFS(allorders!O:O,allorders!L:L,$A12,allorders!AG:AG,"&lt;="&amp;日期!$B$5,allorders!AG:AG,"&gt;="&amp;日期!$B$6,allorders!$Q:$Q,"&lt;&gt;"&amp;"",allorders!E:E,"Shipped")</f>
        <v>0</v>
      </c>
      <c r="D12" s="10">
        <f>SUMIFS(allorders!$O:$O,allorders!$L:$L,$A12,allorders!$AG:$AG,"&lt;="&amp;日期!$B$7,allorders!$AG:$AG,"&gt;="&amp;日期!$B$8,allorders!Q:Q,"&lt;&gt;"&amp;"",allorders!E:E,"Shipped")</f>
        <v>0</v>
      </c>
      <c r="E12" s="10">
        <f>SUMIFS(allorders!$O:$O,allorders!$L:$L,$A12,allorders!$AG:$AG,"&lt;="&amp;日期!$B$9,allorders!$AG:$AG,"&gt;="&amp;日期!$B$10,allorders!Q:Q,"&lt;&gt;"&amp;"",allorders!E:E,"Shipped")</f>
        <v>0</v>
      </c>
      <c r="F12" s="11">
        <f>SUMIFS(allorders!$O:$O,allorders!$L:$L,$A12,allorders!$AG:$AG,"&lt;="&amp;日期!$B$11,allorders!$AG:$AG,"&gt;="&amp;日期!$B$12,allorders!Q:Q,"&lt;&gt;"&amp;"",allorders!E:E,"Shipped")</f>
        <v>1</v>
      </c>
      <c r="G12">
        <f>IF(SUM(C12:F12)=0,0,SUMIFS(allorders!Q:Q,allorders!L:L,$A12,allorders!AG:AG,"&lt;="&amp;日期!$B$5,allorders!AG:AG,"&gt;="&amp;日期!$B$10,allorders!N:N,"Shipped")/SUM(C12:F12))</f>
        <v>0</v>
      </c>
      <c r="H12">
        <f t="shared" si="0"/>
        <v>1</v>
      </c>
      <c r="I12">
        <f t="shared" si="1"/>
        <v>0</v>
      </c>
    </row>
    <row r="13" ht="15" spans="1:9">
      <c r="A13" s="9" t="s">
        <v>130</v>
      </c>
      <c r="B13" s="10" t="str">
        <f>VLOOKUP(A13,'[1]子sku-父sku'!$A:$B,2,0)</f>
        <v>YZ-NALLH</v>
      </c>
      <c r="C13" s="10">
        <f>SUMIFS(allorders!O:O,allorders!L:L,$A13,allorders!AG:AG,"&lt;="&amp;日期!$B$5,allorders!AG:AG,"&gt;="&amp;日期!$B$6,allorders!$Q:$Q,"&lt;&gt;"&amp;"",allorders!E:E,"Shipped")</f>
        <v>1</v>
      </c>
      <c r="D13" s="10">
        <f>SUMIFS(allorders!$O:$O,allorders!$L:$L,$A13,allorders!$AG:$AG,"&lt;="&amp;日期!$B$7,allorders!$AG:$AG,"&gt;="&amp;日期!$B$8,allorders!Q:Q,"&lt;&gt;"&amp;"",allorders!E:E,"Shipped")</f>
        <v>2</v>
      </c>
      <c r="E13" s="10">
        <f>SUMIFS(allorders!$O:$O,allorders!$L:$L,$A13,allorders!$AG:$AG,"&lt;="&amp;日期!$B$9,allorders!$AG:$AG,"&gt;="&amp;日期!$B$10,allorders!Q:Q,"&lt;&gt;"&amp;"",allorders!E:E,"Shipped")</f>
        <v>0</v>
      </c>
      <c r="F13" s="11">
        <f>SUMIFS(allorders!$O:$O,allorders!$L:$L,$A13,allorders!$AG:$AG,"&lt;="&amp;日期!$B$11,allorders!$AG:$AG,"&gt;="&amp;日期!$B$12,allorders!Q:Q,"&lt;&gt;"&amp;"",allorders!E:E,"Shipped")</f>
        <v>2</v>
      </c>
      <c r="G13">
        <f>IF(SUM(C13:F13)=0,0,SUMIFS(allorders!Q:Q,allorders!L:L,$A13,allorders!AG:AG,"&lt;="&amp;日期!$B$5,allorders!AG:AG,"&gt;="&amp;日期!$B$10,allorders!N:N,"Shipped")/SUM(C13:F13))</f>
        <v>19.794</v>
      </c>
      <c r="H13">
        <f t="shared" si="0"/>
        <v>5</v>
      </c>
      <c r="I13">
        <f t="shared" si="1"/>
        <v>98.97</v>
      </c>
    </row>
    <row r="14" ht="15" spans="1:9">
      <c r="A14" s="9" t="s">
        <v>133</v>
      </c>
      <c r="B14" s="10" t="str">
        <f>VLOOKUP(A14,'[1]子sku-父sku'!$A:$B,2,0)</f>
        <v>YZ-NA5060</v>
      </c>
      <c r="C14" s="10">
        <f>SUMIFS(allorders!O:O,allorders!L:L,$A14,allorders!AG:AG,"&lt;="&amp;日期!$B$5,allorders!AG:AG,"&gt;="&amp;日期!$B$6,allorders!$Q:$Q,"&lt;&gt;"&amp;"",allorders!E:E,"Shipped")</f>
        <v>0</v>
      </c>
      <c r="D14" s="10">
        <f>SUMIFS(allorders!$O:$O,allorders!$L:$L,$A14,allorders!$AG:$AG,"&lt;="&amp;日期!$B$7,allorders!$AG:$AG,"&gt;="&amp;日期!$B$8,allorders!Q:Q,"&lt;&gt;"&amp;"",allorders!E:E,"Shipped")</f>
        <v>0</v>
      </c>
      <c r="E14" s="10">
        <f>SUMIFS(allorders!$O:$O,allorders!$L:$L,$A14,allorders!$AG:$AG,"&lt;="&amp;日期!$B$9,allorders!$AG:$AG,"&gt;="&amp;日期!$B$10,allorders!Q:Q,"&lt;&gt;"&amp;"",allorders!E:E,"Shipped")</f>
        <v>0</v>
      </c>
      <c r="F14" s="11">
        <f>SUMIFS(allorders!$O:$O,allorders!$L:$L,$A14,allorders!$AG:$AG,"&lt;="&amp;日期!$B$11,allorders!$AG:$AG,"&gt;="&amp;日期!$B$12,allorders!Q:Q,"&lt;&gt;"&amp;"",allorders!E:E,"Shipped")</f>
        <v>1</v>
      </c>
      <c r="G14">
        <f>IF(SUM(C14:F14)=0,0,SUMIFS(allorders!Q:Q,allorders!L:L,$A14,allorders!AG:AG,"&lt;="&amp;日期!$B$5,allorders!AG:AG,"&gt;="&amp;日期!$B$10,allorders!N:N,"Shipped")/SUM(C14:F14))</f>
        <v>0</v>
      </c>
      <c r="H14">
        <f t="shared" si="0"/>
        <v>1</v>
      </c>
      <c r="I14">
        <f t="shared" si="1"/>
        <v>0</v>
      </c>
    </row>
    <row r="15" ht="15" spans="1:9">
      <c r="A15" s="9" t="s">
        <v>139</v>
      </c>
      <c r="B15" s="10" t="str">
        <f>VLOOKUP(A15,'[1]子sku-父sku'!$A:$B,2,0)</f>
        <v>YZ-MCCL173</v>
      </c>
      <c r="C15" s="10">
        <f>SUMIFS(allorders!O:O,allorders!L:L,$A15,allorders!AG:AG,"&lt;="&amp;日期!$B$5,allorders!AG:AG,"&gt;="&amp;日期!$B$6,allorders!$Q:$Q,"&lt;&gt;"&amp;"",allorders!E:E,"Shipped")</f>
        <v>6</v>
      </c>
      <c r="D15" s="10">
        <f>SUMIFS(allorders!$O:$O,allorders!$L:$L,$A15,allorders!$AG:$AG,"&lt;="&amp;日期!$B$7,allorders!$AG:$AG,"&gt;="&amp;日期!$B$8,allorders!Q:Q,"&lt;&gt;"&amp;"",allorders!E:E,"Shipped")</f>
        <v>24</v>
      </c>
      <c r="E15" s="10">
        <f>SUMIFS(allorders!$O:$O,allorders!$L:$L,$A15,allorders!$AG:$AG,"&lt;="&amp;日期!$B$9,allorders!$AG:$AG,"&gt;="&amp;日期!$B$10,allorders!Q:Q,"&lt;&gt;"&amp;"",allorders!E:E,"Shipped")</f>
        <v>15</v>
      </c>
      <c r="F15" s="11">
        <f>SUMIFS(allorders!$O:$O,allorders!$L:$L,$A15,allorders!$AG:$AG,"&lt;="&amp;日期!$B$11,allorders!$AG:$AG,"&gt;="&amp;日期!$B$12,allorders!Q:Q,"&lt;&gt;"&amp;"",allorders!E:E,"Shipped")</f>
        <v>16</v>
      </c>
      <c r="G15">
        <f>IF(SUM(C15:F15)=0,0,SUMIFS(allorders!Q:Q,allorders!L:L,$A15,allorders!AG:AG,"&lt;="&amp;日期!$B$5,allorders!AG:AG,"&gt;="&amp;日期!$B$10,allorders!N:N,"Shipped")/SUM(C15:F15))</f>
        <v>16.997868852459</v>
      </c>
      <c r="H15">
        <f t="shared" si="0"/>
        <v>61</v>
      </c>
      <c r="I15">
        <f t="shared" si="1"/>
        <v>1036.87</v>
      </c>
    </row>
    <row r="16" ht="15" spans="1:9">
      <c r="A16" s="9" t="s">
        <v>147</v>
      </c>
      <c r="B16" s="10" t="str">
        <f>VLOOKUP(A16,'[1]子sku-父sku'!$A:$B,2,0)</f>
        <v>YZ-MCBK187</v>
      </c>
      <c r="C16" s="10">
        <f>SUMIFS(allorders!O:O,allorders!L:L,$A16,allorders!AG:AG,"&lt;="&amp;日期!$B$5,allorders!AG:AG,"&gt;="&amp;日期!$B$6,allorders!$Q:$Q,"&lt;&gt;"&amp;"",allorders!E:E,"Shipped")</f>
        <v>0</v>
      </c>
      <c r="D16" s="10">
        <f>SUMIFS(allorders!$O:$O,allorders!$L:$L,$A16,allorders!$AG:$AG,"&lt;="&amp;日期!$B$7,allorders!$AG:$AG,"&gt;="&amp;日期!$B$8,allorders!Q:Q,"&lt;&gt;"&amp;"",allorders!E:E,"Shipped")</f>
        <v>5</v>
      </c>
      <c r="E16" s="10">
        <f>SUMIFS(allorders!$O:$O,allorders!$L:$L,$A16,allorders!$AG:$AG,"&lt;="&amp;日期!$B$9,allorders!$AG:$AG,"&gt;="&amp;日期!$B$10,allorders!Q:Q,"&lt;&gt;"&amp;"",allorders!E:E,"Shipped")</f>
        <v>2</v>
      </c>
      <c r="F16" s="11">
        <f>SUMIFS(allorders!$O:$O,allorders!$L:$L,$A16,allorders!$AG:$AG,"&lt;="&amp;日期!$B$11,allorders!$AG:$AG,"&gt;="&amp;日期!$B$12,allorders!Q:Q,"&lt;&gt;"&amp;"",allorders!E:E,"Shipped")</f>
        <v>5</v>
      </c>
      <c r="G16">
        <f>IF(SUM(C16:F16)=0,0,SUMIFS(allorders!Q:Q,allorders!L:L,$A16,allorders!AG:AG,"&lt;="&amp;日期!$B$5,allorders!AG:AG,"&gt;="&amp;日期!$B$10,allorders!N:N,"Shipped")/SUM(C16:F16))</f>
        <v>17.4941666666667</v>
      </c>
      <c r="H16">
        <f t="shared" si="0"/>
        <v>12</v>
      </c>
      <c r="I16">
        <f t="shared" si="1"/>
        <v>209.93</v>
      </c>
    </row>
    <row r="17" ht="15" spans="1:9">
      <c r="A17" s="9" t="s">
        <v>154</v>
      </c>
      <c r="B17" s="10" t="str">
        <f>VLOOKUP(A17,'[1]子sku-父sku'!$A:$B,2,0)</f>
        <v>YZ-MCBK187</v>
      </c>
      <c r="C17" s="10">
        <f>SUMIFS(allorders!O:O,allorders!L:L,$A17,allorders!AG:AG,"&lt;="&amp;日期!$B$5,allorders!AG:AG,"&gt;="&amp;日期!$B$6,allorders!$Q:$Q,"&lt;&gt;"&amp;"",allorders!E:E,"Shipped")</f>
        <v>5</v>
      </c>
      <c r="D17" s="10">
        <f>SUMIFS(allorders!$O:$O,allorders!$L:$L,$A17,allorders!$AG:$AG,"&lt;="&amp;日期!$B$7,allorders!$AG:$AG,"&gt;="&amp;日期!$B$8,allorders!Q:Q,"&lt;&gt;"&amp;"",allorders!E:E,"Shipped")</f>
        <v>0</v>
      </c>
      <c r="E17" s="10">
        <f>SUMIFS(allorders!$O:$O,allorders!$L:$L,$A17,allorders!$AG:$AG,"&lt;="&amp;日期!$B$9,allorders!$AG:$AG,"&gt;="&amp;日期!$B$10,allorders!Q:Q,"&lt;&gt;"&amp;"",allorders!E:E,"Shipped")</f>
        <v>0</v>
      </c>
      <c r="F17" s="11">
        <f>SUMIFS(allorders!$O:$O,allorders!$L:$L,$A17,allorders!$AG:$AG,"&lt;="&amp;日期!$B$11,allorders!$AG:$AG,"&gt;="&amp;日期!$B$12,allorders!Q:Q,"&lt;&gt;"&amp;"",allorders!E:E,"Shipped")</f>
        <v>1</v>
      </c>
      <c r="G17">
        <f>IF(SUM(C17:F17)=0,0,SUMIFS(allorders!Q:Q,allorders!L:L,$A17,allorders!AG:AG,"&lt;="&amp;日期!$B$5,allorders!AG:AG,"&gt;="&amp;日期!$B$10,allorders!N:N,"Shipped")/SUM(C17:F17))</f>
        <v>24.9916666666667</v>
      </c>
      <c r="H17">
        <f t="shared" si="0"/>
        <v>6</v>
      </c>
      <c r="I17">
        <f t="shared" si="1"/>
        <v>149.95</v>
      </c>
    </row>
    <row r="18" ht="15" spans="1:9">
      <c r="A18" s="9" t="s">
        <v>161</v>
      </c>
      <c r="B18" s="10" t="str">
        <f>VLOOKUP(A18,'[1]子sku-父sku'!$A:$B,2,0)</f>
        <v>YZ-MC5119</v>
      </c>
      <c r="C18" s="10">
        <f>SUMIFS(allorders!O:O,allorders!L:L,$A18,allorders!AG:AG,"&lt;="&amp;日期!$B$5,allorders!AG:AG,"&gt;="&amp;日期!$B$6,allorders!$Q:$Q,"&lt;&gt;"&amp;"",allorders!E:E,"Shipped")</f>
        <v>0</v>
      </c>
      <c r="D18" s="10">
        <f>SUMIFS(allorders!$O:$O,allorders!$L:$L,$A18,allorders!$AG:$AG,"&lt;="&amp;日期!$B$7,allorders!$AG:$AG,"&gt;="&amp;日期!$B$8,allorders!Q:Q,"&lt;&gt;"&amp;"",allorders!E:E,"Shipped")</f>
        <v>1</v>
      </c>
      <c r="E18" s="10">
        <f>SUMIFS(allorders!$O:$O,allorders!$L:$L,$A18,allorders!$AG:$AG,"&lt;="&amp;日期!$B$9,allorders!$AG:$AG,"&gt;="&amp;日期!$B$10,allorders!Q:Q,"&lt;&gt;"&amp;"",allorders!E:E,"Shipped")</f>
        <v>0</v>
      </c>
      <c r="F18" s="11">
        <f>SUMIFS(allorders!$O:$O,allorders!$L:$L,$A18,allorders!$AG:$AG,"&lt;="&amp;日期!$B$11,allorders!$AG:$AG,"&gt;="&amp;日期!$B$12,allorders!Q:Q,"&lt;&gt;"&amp;"",allorders!E:E,"Shipped")</f>
        <v>3</v>
      </c>
      <c r="G18">
        <f>IF(SUM(C18:F18)=0,0,SUMIFS(allorders!Q:Q,allorders!L:L,$A18,allorders!AG:AG,"&lt;="&amp;日期!$B$5,allorders!AG:AG,"&gt;="&amp;日期!$B$10,allorders!N:N,"Shipped")/SUM(C18:F18))</f>
        <v>8.9975</v>
      </c>
      <c r="H18">
        <f t="shared" si="0"/>
        <v>4</v>
      </c>
      <c r="I18">
        <f t="shared" si="1"/>
        <v>35.99</v>
      </c>
    </row>
    <row r="19" ht="15" spans="1:9">
      <c r="A19" s="9" t="s">
        <v>169</v>
      </c>
      <c r="B19" s="10" t="str">
        <f>VLOOKUP(A19,'[1]子sku-父sku'!$A:$B,2,0)</f>
        <v>YZ-MCYF184</v>
      </c>
      <c r="C19" s="10">
        <f>SUMIFS(allorders!O:O,allorders!L:L,$A19,allorders!AG:AG,"&lt;="&amp;日期!$B$5,allorders!AG:AG,"&gt;="&amp;日期!$B$6,allorders!$Q:$Q,"&lt;&gt;"&amp;"",allorders!E:E,"Shipped")</f>
        <v>0</v>
      </c>
      <c r="D19" s="10">
        <f>SUMIFS(allorders!$O:$O,allorders!$L:$L,$A19,allorders!$AG:$AG,"&lt;="&amp;日期!$B$7,allorders!$AG:$AG,"&gt;="&amp;日期!$B$8,allorders!Q:Q,"&lt;&gt;"&amp;"",allorders!E:E,"Shipped")</f>
        <v>0</v>
      </c>
      <c r="E19" s="10">
        <f>SUMIFS(allorders!$O:$O,allorders!$L:$L,$A19,allorders!$AG:$AG,"&lt;="&amp;日期!$B$9,allorders!$AG:$AG,"&gt;="&amp;日期!$B$10,allorders!Q:Q,"&lt;&gt;"&amp;"",allorders!E:E,"Shipped")</f>
        <v>0</v>
      </c>
      <c r="F19" s="11">
        <f>SUMIFS(allorders!$O:$O,allorders!$L:$L,$A19,allorders!$AG:$AG,"&lt;="&amp;日期!$B$11,allorders!$AG:$AG,"&gt;="&amp;日期!$B$12,allorders!Q:Q,"&lt;&gt;"&amp;"",allorders!E:E,"Shipped")</f>
        <v>2</v>
      </c>
      <c r="G19">
        <f>IF(SUM(C19:F19)=0,0,SUMIFS(allorders!Q:Q,allorders!L:L,$A19,allorders!AG:AG,"&lt;="&amp;日期!$B$5,allorders!AG:AG,"&gt;="&amp;日期!$B$10,allorders!N:N,"Shipped")/SUM(C19:F19))</f>
        <v>0</v>
      </c>
      <c r="H19">
        <f t="shared" si="0"/>
        <v>2</v>
      </c>
      <c r="I19">
        <f t="shared" si="1"/>
        <v>0</v>
      </c>
    </row>
    <row r="20" ht="15" spans="1:9">
      <c r="A20" s="9" t="s">
        <v>177</v>
      </c>
      <c r="B20" s="10" t="str">
        <f>VLOOKUP(A20,'[1]子sku-父sku'!$A:$B,2,0)</f>
        <v>CA-HM1789</v>
      </c>
      <c r="C20" s="10">
        <f>SUMIFS(allorders!O:O,allorders!L:L,$A20,allorders!AG:AG,"&lt;="&amp;日期!$B$5,allorders!AG:AG,"&gt;="&amp;日期!$B$6,allorders!$Q:$Q,"&lt;&gt;"&amp;"",allorders!E:E,"Shipped")</f>
        <v>3</v>
      </c>
      <c r="D20" s="10">
        <f>SUMIFS(allorders!$O:$O,allorders!$L:$L,$A20,allorders!$AG:$AG,"&lt;="&amp;日期!$B$7,allorders!$AG:$AG,"&gt;="&amp;日期!$B$8,allorders!Q:Q,"&lt;&gt;"&amp;"",allorders!E:E,"Shipped")</f>
        <v>6</v>
      </c>
      <c r="E20" s="10">
        <f>SUMIFS(allorders!$O:$O,allorders!$L:$L,$A20,allorders!$AG:$AG,"&lt;="&amp;日期!$B$9,allorders!$AG:$AG,"&gt;="&amp;日期!$B$10,allorders!Q:Q,"&lt;&gt;"&amp;"",allorders!E:E,"Shipped")</f>
        <v>4</v>
      </c>
      <c r="F20" s="11">
        <f>SUMIFS(allorders!$O:$O,allorders!$L:$L,$A20,allorders!$AG:$AG,"&lt;="&amp;日期!$B$11,allorders!$AG:$AG,"&gt;="&amp;日期!$B$12,allorders!Q:Q,"&lt;&gt;"&amp;"",allorders!E:E,"Shipped")</f>
        <v>3</v>
      </c>
      <c r="G20">
        <f>IF(SUM(C20:F20)=0,0,SUMIFS(allorders!Q:Q,allorders!L:L,$A20,allorders!AG:AG,"&lt;="&amp;日期!$B$5,allorders!AG:AG,"&gt;="&amp;日期!$B$10,allorders!N:N,"Shipped")/SUM(C20:F20))</f>
        <v>12.991875</v>
      </c>
      <c r="H20">
        <f t="shared" si="0"/>
        <v>16</v>
      </c>
      <c r="I20">
        <f t="shared" si="1"/>
        <v>207.87</v>
      </c>
    </row>
    <row r="21" ht="15" spans="1:9">
      <c r="A21" s="9" t="s">
        <v>186</v>
      </c>
      <c r="B21" s="10" t="str">
        <f>VLOOKUP(A21,'[1]子sku-父sku'!$A:$B,2,0)</f>
        <v>YZ-MCCL173</v>
      </c>
      <c r="C21" s="10">
        <f>SUMIFS(allorders!O:O,allorders!L:L,$A21,allorders!AG:AG,"&lt;="&amp;日期!$B$5,allorders!AG:AG,"&gt;="&amp;日期!$B$6,allorders!$Q:$Q,"&lt;&gt;"&amp;"",allorders!E:E,"Shipped")</f>
        <v>3</v>
      </c>
      <c r="D21" s="10">
        <f>SUMIFS(allorders!$O:$O,allorders!$L:$L,$A21,allorders!$AG:$AG,"&lt;="&amp;日期!$B$7,allorders!$AG:$AG,"&gt;="&amp;日期!$B$8,allorders!Q:Q,"&lt;&gt;"&amp;"",allorders!E:E,"Shipped")</f>
        <v>7</v>
      </c>
      <c r="E21" s="10">
        <f>SUMIFS(allorders!$O:$O,allorders!$L:$L,$A21,allorders!$AG:$AG,"&lt;="&amp;日期!$B$9,allorders!$AG:$AG,"&gt;="&amp;日期!$B$10,allorders!Q:Q,"&lt;&gt;"&amp;"",allorders!E:E,"Shipped")</f>
        <v>11</v>
      </c>
      <c r="F21" s="11">
        <f>SUMIFS(allorders!$O:$O,allorders!$L:$L,$A21,allorders!$AG:$AG,"&lt;="&amp;日期!$B$11,allorders!$AG:$AG,"&gt;="&amp;日期!$B$12,allorders!Q:Q,"&lt;&gt;"&amp;"",allorders!E:E,"Shipped")</f>
        <v>4</v>
      </c>
      <c r="G21">
        <f>IF(SUM(C21:F21)=0,0,SUMIFS(allorders!Q:Q,allorders!L:L,$A21,allorders!AG:AG,"&lt;="&amp;日期!$B$5,allorders!AG:AG,"&gt;="&amp;日期!$B$10,allorders!N:N,"Shipped")/SUM(C21:F21))</f>
        <v>19.2388</v>
      </c>
      <c r="H21">
        <f t="shared" si="0"/>
        <v>25</v>
      </c>
      <c r="I21">
        <f t="shared" si="1"/>
        <v>480.97</v>
      </c>
    </row>
    <row r="22" ht="15" spans="1:9">
      <c r="A22" s="9" t="s">
        <v>194</v>
      </c>
      <c r="B22" s="10" t="str">
        <f>VLOOKUP(A22,'[1]子sku-父sku'!$A:$B,2,0)</f>
        <v>YZ-MCPLUS24</v>
      </c>
      <c r="C22" s="10">
        <f>SUMIFS(allorders!O:O,allorders!L:L,$A22,allorders!AG:AG,"&lt;="&amp;日期!$B$5,allorders!AG:AG,"&gt;="&amp;日期!$B$6,allorders!$Q:$Q,"&lt;&gt;"&amp;"",allorders!E:E,"Shipped")</f>
        <v>1</v>
      </c>
      <c r="D22" s="10">
        <f>SUMIFS(allorders!$O:$O,allorders!$L:$L,$A22,allorders!$AG:$AG,"&lt;="&amp;日期!$B$7,allorders!$AG:$AG,"&gt;="&amp;日期!$B$8,allorders!Q:Q,"&lt;&gt;"&amp;"",allorders!E:E,"Shipped")</f>
        <v>0</v>
      </c>
      <c r="E22" s="10">
        <f>SUMIFS(allorders!$O:$O,allorders!$L:$L,$A22,allorders!$AG:$AG,"&lt;="&amp;日期!$B$9,allorders!$AG:$AG,"&gt;="&amp;日期!$B$10,allorders!Q:Q,"&lt;&gt;"&amp;"",allorders!E:E,"Shipped")</f>
        <v>0</v>
      </c>
      <c r="F22" s="11">
        <f>SUMIFS(allorders!$O:$O,allorders!$L:$L,$A22,allorders!$AG:$AG,"&lt;="&amp;日期!$B$11,allorders!$AG:$AG,"&gt;="&amp;日期!$B$12,allorders!Q:Q,"&lt;&gt;"&amp;"",allorders!E:E,"Shipped")</f>
        <v>2</v>
      </c>
      <c r="G22">
        <f>IF(SUM(C22:F22)=0,0,SUMIFS(allorders!Q:Q,allorders!L:L,$A22,allorders!AG:AG,"&lt;="&amp;日期!$B$5,allorders!AG:AG,"&gt;="&amp;日期!$B$10,allorders!N:N,"Shipped")/SUM(C22:F22))</f>
        <v>6.66333333333333</v>
      </c>
      <c r="H22">
        <f t="shared" si="0"/>
        <v>3</v>
      </c>
      <c r="I22">
        <f t="shared" si="1"/>
        <v>19.99</v>
      </c>
    </row>
    <row r="23" ht="15" spans="1:9">
      <c r="A23" s="9" t="s">
        <v>202</v>
      </c>
      <c r="B23" s="10" t="str">
        <f>VLOOKUP(A23,'[1]子sku-父sku'!$A:$B,2,0)</f>
        <v>YZ-NA1521</v>
      </c>
      <c r="C23" s="10">
        <f>SUMIFS(allorders!O:O,allorders!L:L,$A23,allorders!AG:AG,"&lt;="&amp;日期!$B$5,allorders!AG:AG,"&gt;="&amp;日期!$B$6,allorders!$Q:$Q,"&lt;&gt;"&amp;"",allorders!E:E,"Shipped")</f>
        <v>0</v>
      </c>
      <c r="D23" s="10">
        <f>SUMIFS(allorders!$O:$O,allorders!$L:$L,$A23,allorders!$AG:$AG,"&lt;="&amp;日期!$B$7,allorders!$AG:$AG,"&gt;="&amp;日期!$B$8,allorders!Q:Q,"&lt;&gt;"&amp;"",allorders!E:E,"Shipped")</f>
        <v>1</v>
      </c>
      <c r="E23" s="10">
        <f>SUMIFS(allorders!$O:$O,allorders!$L:$L,$A23,allorders!$AG:$AG,"&lt;="&amp;日期!$B$9,allorders!$AG:$AG,"&gt;="&amp;日期!$B$10,allorders!Q:Q,"&lt;&gt;"&amp;"",allorders!E:E,"Shipped")</f>
        <v>0</v>
      </c>
      <c r="F23" s="11">
        <f>SUMIFS(allorders!$O:$O,allorders!$L:$L,$A23,allorders!$AG:$AG,"&lt;="&amp;日期!$B$11,allorders!$AG:$AG,"&gt;="&amp;日期!$B$12,allorders!Q:Q,"&lt;&gt;"&amp;"",allorders!E:E,"Shipped")</f>
        <v>2</v>
      </c>
      <c r="G23">
        <f>IF(SUM(C23:F23)=0,0,SUMIFS(allorders!Q:Q,allorders!L:L,$A23,allorders!AG:AG,"&lt;="&amp;日期!$B$5,allorders!AG:AG,"&gt;="&amp;日期!$B$10,allorders!N:N,"Shipped")/SUM(C23:F23))</f>
        <v>9.99666666666667</v>
      </c>
      <c r="H23">
        <f t="shared" si="0"/>
        <v>3</v>
      </c>
      <c r="I23">
        <f t="shared" si="1"/>
        <v>29.99</v>
      </c>
    </row>
    <row r="24" ht="15" spans="1:9">
      <c r="A24" s="9" t="s">
        <v>210</v>
      </c>
      <c r="B24" s="10" t="str">
        <f>VLOOKUP(A24,'[1]子sku-父sku'!$A:$B,2,0)</f>
        <v>YZ-NALLH</v>
      </c>
      <c r="C24" s="10">
        <f>SUMIFS(allorders!O:O,allorders!L:L,$A24,allorders!AG:AG,"&lt;="&amp;日期!$B$5,allorders!AG:AG,"&gt;="&amp;日期!$B$6,allorders!$Q:$Q,"&lt;&gt;"&amp;"",allorders!E:E,"Shipped")</f>
        <v>0</v>
      </c>
      <c r="D24" s="10">
        <f>SUMIFS(allorders!$O:$O,allorders!$L:$L,$A24,allorders!$AG:$AG,"&lt;="&amp;日期!$B$7,allorders!$AG:$AG,"&gt;="&amp;日期!$B$8,allorders!Q:Q,"&lt;&gt;"&amp;"",allorders!E:E,"Shipped")</f>
        <v>0</v>
      </c>
      <c r="E24" s="10">
        <f>SUMIFS(allorders!$O:$O,allorders!$L:$L,$A24,allorders!$AG:$AG,"&lt;="&amp;日期!$B$9,allorders!$AG:$AG,"&gt;="&amp;日期!$B$10,allorders!Q:Q,"&lt;&gt;"&amp;"",allorders!E:E,"Shipped")</f>
        <v>3</v>
      </c>
      <c r="F24" s="11">
        <f>SUMIFS(allorders!$O:$O,allorders!$L:$L,$A24,allorders!$AG:$AG,"&lt;="&amp;日期!$B$11,allorders!$AG:$AG,"&gt;="&amp;日期!$B$12,allorders!Q:Q,"&lt;&gt;"&amp;"",allorders!E:E,"Shipped")</f>
        <v>2</v>
      </c>
      <c r="G24">
        <f>IF(SUM(C24:F24)=0,0,SUMIFS(allorders!Q:Q,allorders!L:L,$A24,allorders!AG:AG,"&lt;="&amp;日期!$B$5,allorders!AG:AG,"&gt;="&amp;日期!$B$10,allorders!N:N,"Shipped")/SUM(C24:F24))</f>
        <v>19.794</v>
      </c>
      <c r="H24">
        <f t="shared" si="0"/>
        <v>5</v>
      </c>
      <c r="I24">
        <f t="shared" si="1"/>
        <v>98.97</v>
      </c>
    </row>
    <row r="25" ht="15" spans="1:9">
      <c r="A25" s="9" t="s">
        <v>218</v>
      </c>
      <c r="B25" s="10" t="str">
        <f>VLOOKUP(A25,'[1]子sku-父sku'!$A:$B,2,0)</f>
        <v>YZ-MC5020</v>
      </c>
      <c r="C25" s="10">
        <f>SUMIFS(allorders!O:O,allorders!L:L,$A25,allorders!AG:AG,"&lt;="&amp;日期!$B$5,allorders!AG:AG,"&gt;="&amp;日期!$B$6,allorders!$Q:$Q,"&lt;&gt;"&amp;"",allorders!E:E,"Shipped")</f>
        <v>0</v>
      </c>
      <c r="D25" s="10">
        <f>SUMIFS(allorders!$O:$O,allorders!$L:$L,$A25,allorders!$AG:$AG,"&lt;="&amp;日期!$B$7,allorders!$AG:$AG,"&gt;="&amp;日期!$B$8,allorders!Q:Q,"&lt;&gt;"&amp;"",allorders!E:E,"Shipped")</f>
        <v>0</v>
      </c>
      <c r="E25" s="10">
        <f>SUMIFS(allorders!$O:$O,allorders!$L:$L,$A25,allorders!$AG:$AG,"&lt;="&amp;日期!$B$9,allorders!$AG:$AG,"&gt;="&amp;日期!$B$10,allorders!Q:Q,"&lt;&gt;"&amp;"",allorders!E:E,"Shipped")</f>
        <v>1</v>
      </c>
      <c r="F25" s="11">
        <f>SUMIFS(allorders!$O:$O,allorders!$L:$L,$A25,allorders!$AG:$AG,"&lt;="&amp;日期!$B$11,allorders!$AG:$AG,"&gt;="&amp;日期!$B$12,allorders!Q:Q,"&lt;&gt;"&amp;"",allorders!E:E,"Shipped")</f>
        <v>1</v>
      </c>
      <c r="G25">
        <f>IF(SUM(C25:F25)=0,0,SUMIFS(allorders!Q:Q,allorders!L:L,$A25,allorders!AG:AG,"&lt;="&amp;日期!$B$5,allorders!AG:AG,"&gt;="&amp;日期!$B$10,allorders!N:N,"Shipped")/SUM(C25:F25))</f>
        <v>14.995</v>
      </c>
      <c r="H25">
        <f t="shared" si="0"/>
        <v>2</v>
      </c>
      <c r="I25">
        <f t="shared" si="1"/>
        <v>29.99</v>
      </c>
    </row>
    <row r="26" ht="15" spans="1:9">
      <c r="A26" s="9" t="s">
        <v>226</v>
      </c>
      <c r="B26" s="10" t="str">
        <f>VLOOKUP(A26,'[1]子sku-父sku'!$A:$B,2,0)</f>
        <v>YZ-MC5129</v>
      </c>
      <c r="C26" s="10">
        <f>SUMIFS(allorders!O:O,allorders!L:L,$A26,allorders!AG:AG,"&lt;="&amp;日期!$B$5,allorders!AG:AG,"&gt;="&amp;日期!$B$6,allorders!$Q:$Q,"&lt;&gt;"&amp;"",allorders!E:E,"Shipped")</f>
        <v>1</v>
      </c>
      <c r="D26" s="10">
        <f>SUMIFS(allorders!$O:$O,allorders!$L:$L,$A26,allorders!$AG:$AG,"&lt;="&amp;日期!$B$7,allorders!$AG:$AG,"&gt;="&amp;日期!$B$8,allorders!Q:Q,"&lt;&gt;"&amp;"",allorders!E:E,"Shipped")</f>
        <v>0</v>
      </c>
      <c r="E26" s="10">
        <f>SUMIFS(allorders!$O:$O,allorders!$L:$L,$A26,allorders!$AG:$AG,"&lt;="&amp;日期!$B$9,allorders!$AG:$AG,"&gt;="&amp;日期!$B$10,allorders!Q:Q,"&lt;&gt;"&amp;"",allorders!E:E,"Shipped")</f>
        <v>1</v>
      </c>
      <c r="F26" s="11">
        <f>SUMIFS(allorders!$O:$O,allorders!$L:$L,$A26,allorders!$AG:$AG,"&lt;="&amp;日期!$B$11,allorders!$AG:$AG,"&gt;="&amp;日期!$B$12,allorders!Q:Q,"&lt;&gt;"&amp;"",allorders!E:E,"Shipped")</f>
        <v>2</v>
      </c>
      <c r="G26">
        <f>IF(SUM(C26:F26)=0,0,SUMIFS(allorders!Q:Q,allorders!L:L,$A26,allorders!AG:AG,"&lt;="&amp;日期!$B$5,allorders!AG:AG,"&gt;="&amp;日期!$B$10,allorders!N:N,"Shipped")/SUM(C26:F26))</f>
        <v>15.495</v>
      </c>
      <c r="H26">
        <f t="shared" si="0"/>
        <v>4</v>
      </c>
      <c r="I26">
        <f t="shared" si="1"/>
        <v>61.98</v>
      </c>
    </row>
    <row r="27" ht="15" spans="1:9">
      <c r="A27" s="9" t="s">
        <v>240</v>
      </c>
      <c r="B27" s="10" t="str">
        <f>VLOOKUP(A27,'[1]子sku-父sku'!$A:$B,2,0)</f>
        <v>YZ-MC5119</v>
      </c>
      <c r="C27" s="10">
        <f>SUMIFS(allorders!O:O,allorders!L:L,$A27,allorders!AG:AG,"&lt;="&amp;日期!$B$5,allorders!AG:AG,"&gt;="&amp;日期!$B$6,allorders!$Q:$Q,"&lt;&gt;"&amp;"",allorders!E:E,"Shipped")</f>
        <v>0</v>
      </c>
      <c r="D27" s="10">
        <f>SUMIFS(allorders!$O:$O,allorders!$L:$L,$A27,allorders!$AG:$AG,"&lt;="&amp;日期!$B$7,allorders!$AG:$AG,"&gt;="&amp;日期!$B$8,allorders!Q:Q,"&lt;&gt;"&amp;"",allorders!E:E,"Shipped")</f>
        <v>0</v>
      </c>
      <c r="E27" s="10">
        <f>SUMIFS(allorders!$O:$O,allorders!$L:$L,$A27,allorders!$AG:$AG,"&lt;="&amp;日期!$B$9,allorders!$AG:$AG,"&gt;="&amp;日期!$B$10,allorders!Q:Q,"&lt;&gt;"&amp;"",allorders!E:E,"Shipped")</f>
        <v>1</v>
      </c>
      <c r="F27" s="11">
        <f>SUMIFS(allorders!$O:$O,allorders!$L:$L,$A27,allorders!$AG:$AG,"&lt;="&amp;日期!$B$11,allorders!$AG:$AG,"&gt;="&amp;日期!$B$12,allorders!Q:Q,"&lt;&gt;"&amp;"",allorders!E:E,"Shipped")</f>
        <v>1</v>
      </c>
      <c r="G27">
        <f>IF(SUM(C27:F27)=0,0,SUMIFS(allorders!Q:Q,allorders!L:L,$A27,allorders!AG:AG,"&lt;="&amp;日期!$B$5,allorders!AG:AG,"&gt;="&amp;日期!$B$10,allorders!N:N,"Shipped")/SUM(C27:F27))</f>
        <v>17.995</v>
      </c>
      <c r="H27">
        <f t="shared" si="0"/>
        <v>2</v>
      </c>
      <c r="I27">
        <f t="shared" si="1"/>
        <v>35.99</v>
      </c>
    </row>
    <row r="28" ht="15" spans="1:9">
      <c r="A28" s="9" t="s">
        <v>247</v>
      </c>
      <c r="B28" s="10" t="str">
        <f>VLOOKUP(A28,'[1]子sku-父sku'!$A:$B,2,0)</f>
        <v>YZ-CA30CH</v>
      </c>
      <c r="C28" s="10">
        <f>SUMIFS(allorders!O:O,allorders!L:L,$A28,allorders!AG:AG,"&lt;="&amp;日期!$B$5,allorders!AG:AG,"&gt;="&amp;日期!$B$6,allorders!$Q:$Q,"&lt;&gt;"&amp;"",allorders!E:E,"Shipped")</f>
        <v>0</v>
      </c>
      <c r="D28" s="10">
        <f>SUMIFS(allorders!$O:$O,allorders!$L:$L,$A28,allorders!$AG:$AG,"&lt;="&amp;日期!$B$7,allorders!$AG:$AG,"&gt;="&amp;日期!$B$8,allorders!Q:Q,"&lt;&gt;"&amp;"",allorders!E:E,"Shipped")</f>
        <v>0</v>
      </c>
      <c r="E28" s="10">
        <f>SUMIFS(allorders!$O:$O,allorders!$L:$L,$A28,allorders!$AG:$AG,"&lt;="&amp;日期!$B$9,allorders!$AG:$AG,"&gt;="&amp;日期!$B$10,allorders!Q:Q,"&lt;&gt;"&amp;"",allorders!E:E,"Shipped")</f>
        <v>0</v>
      </c>
      <c r="F28" s="11">
        <f>SUMIFS(allorders!$O:$O,allorders!$L:$L,$A28,allorders!$AG:$AG,"&lt;="&amp;日期!$B$11,allorders!$AG:$AG,"&gt;="&amp;日期!$B$12,allorders!Q:Q,"&lt;&gt;"&amp;"",allorders!E:E,"Shipped")</f>
        <v>2</v>
      </c>
      <c r="G28">
        <f>IF(SUM(C28:F28)=0,0,SUMIFS(allorders!Q:Q,allorders!L:L,$A28,allorders!AG:AG,"&lt;="&amp;日期!$B$5,allorders!AG:AG,"&gt;="&amp;日期!$B$10,allorders!N:N,"Shipped")/SUM(C28:F28))</f>
        <v>0</v>
      </c>
      <c r="H28">
        <f t="shared" si="0"/>
        <v>2</v>
      </c>
      <c r="I28">
        <f t="shared" si="1"/>
        <v>0</v>
      </c>
    </row>
    <row r="29" ht="15" spans="1:9">
      <c r="A29" s="9" t="s">
        <v>255</v>
      </c>
      <c r="B29" s="10" t="str">
        <f>VLOOKUP(A29,'[1]子sku-父sku'!$A:$B,2,0)</f>
        <v>YZ-MCHM172</v>
      </c>
      <c r="C29" s="10">
        <f>SUMIFS(allorders!O:O,allorders!L:L,$A29,allorders!AG:AG,"&lt;="&amp;日期!$B$5,allorders!AG:AG,"&gt;="&amp;日期!$B$6,allorders!$Q:$Q,"&lt;&gt;"&amp;"",allorders!E:E,"Shipped")</f>
        <v>5</v>
      </c>
      <c r="D29" s="10">
        <f>SUMIFS(allorders!$O:$O,allorders!$L:$L,$A29,allorders!$AG:$AG,"&lt;="&amp;日期!$B$7,allorders!$AG:$AG,"&gt;="&amp;日期!$B$8,allorders!Q:Q,"&lt;&gt;"&amp;"",allorders!E:E,"Shipped")</f>
        <v>3</v>
      </c>
      <c r="E29" s="10">
        <f>SUMIFS(allorders!$O:$O,allorders!$L:$L,$A29,allorders!$AG:$AG,"&lt;="&amp;日期!$B$9,allorders!$AG:$AG,"&gt;="&amp;日期!$B$10,allorders!Q:Q,"&lt;&gt;"&amp;"",allorders!E:E,"Shipped")</f>
        <v>4</v>
      </c>
      <c r="F29" s="11">
        <f>SUMIFS(allorders!$O:$O,allorders!$L:$L,$A29,allorders!$AG:$AG,"&lt;="&amp;日期!$B$11,allorders!$AG:$AG,"&gt;="&amp;日期!$B$12,allorders!Q:Q,"&lt;&gt;"&amp;"",allorders!E:E,"Shipped")</f>
        <v>6</v>
      </c>
      <c r="G29">
        <f>IF(SUM(C29:F29)=0,0,SUMIFS(allorders!Q:Q,allorders!L:L,$A29,allorders!AG:AG,"&lt;="&amp;日期!$B$5,allorders!AG:AG,"&gt;="&amp;日期!$B$10,allorders!N:N,"Shipped")/SUM(C29:F29))</f>
        <v>14.66</v>
      </c>
      <c r="H29">
        <f t="shared" si="0"/>
        <v>18</v>
      </c>
      <c r="I29">
        <f t="shared" si="1"/>
        <v>263.88</v>
      </c>
    </row>
    <row r="30" ht="15" spans="1:9">
      <c r="A30" s="9" t="s">
        <v>262</v>
      </c>
      <c r="B30" s="10" t="str">
        <f>VLOOKUP(A30,'[1]子sku-父sku'!$A:$B,2,0)</f>
        <v>YZ-MCHM172</v>
      </c>
      <c r="C30" s="10">
        <f>SUMIFS(allorders!O:O,allorders!L:L,$A30,allorders!AG:AG,"&lt;="&amp;日期!$B$5,allorders!AG:AG,"&gt;="&amp;日期!$B$6,allorders!$Q:$Q,"&lt;&gt;"&amp;"",allorders!E:E,"Shipped")</f>
        <v>3</v>
      </c>
      <c r="D30" s="10">
        <f>SUMIFS(allorders!$O:$O,allorders!$L:$L,$A30,allorders!$AG:$AG,"&lt;="&amp;日期!$B$7,allorders!$AG:$AG,"&gt;="&amp;日期!$B$8,allorders!Q:Q,"&lt;&gt;"&amp;"",allorders!E:E,"Shipped")</f>
        <v>10</v>
      </c>
      <c r="E30" s="10">
        <f>SUMIFS(allorders!$O:$O,allorders!$L:$L,$A30,allorders!$AG:$AG,"&lt;="&amp;日期!$B$9,allorders!$AG:$AG,"&gt;="&amp;日期!$B$10,allorders!Q:Q,"&lt;&gt;"&amp;"",allorders!E:E,"Shipped")</f>
        <v>3</v>
      </c>
      <c r="F30" s="11">
        <f>SUMIFS(allorders!$O:$O,allorders!$L:$L,$A30,allorders!$AG:$AG,"&lt;="&amp;日期!$B$11,allorders!$AG:$AG,"&gt;="&amp;日期!$B$12,allorders!Q:Q,"&lt;&gt;"&amp;"",allorders!E:E,"Shipped")</f>
        <v>7</v>
      </c>
      <c r="G30">
        <f>IF(SUM(C30:F30)=0,0,SUMIFS(allorders!Q:Q,allorders!L:L,$A30,allorders!AG:AG,"&lt;="&amp;日期!$B$5,allorders!AG:AG,"&gt;="&amp;日期!$B$10,allorders!N:N,"Shipped")/SUM(C30:F30))</f>
        <v>15.2973913043478</v>
      </c>
      <c r="H30">
        <f t="shared" si="0"/>
        <v>23</v>
      </c>
      <c r="I30">
        <f t="shared" si="1"/>
        <v>351.84</v>
      </c>
    </row>
    <row r="31" ht="15" spans="1:9">
      <c r="A31" s="9" t="s">
        <v>270</v>
      </c>
      <c r="B31" s="10" t="str">
        <f>VLOOKUP(A31,'[1]子sku-父sku'!$A:$B,2,0)</f>
        <v>YZ-NA5119</v>
      </c>
      <c r="C31" s="10">
        <f>SUMIFS(allorders!O:O,allorders!L:L,$A31,allorders!AG:AG,"&lt;="&amp;日期!$B$5,allorders!AG:AG,"&gt;="&amp;日期!$B$6,allorders!$Q:$Q,"&lt;&gt;"&amp;"",allorders!E:E,"Shipped")</f>
        <v>4</v>
      </c>
      <c r="D31" s="10">
        <f>SUMIFS(allorders!$O:$O,allorders!$L:$L,$A31,allorders!$AG:$AG,"&lt;="&amp;日期!$B$7,allorders!$AG:$AG,"&gt;="&amp;日期!$B$8,allorders!Q:Q,"&lt;&gt;"&amp;"",allorders!E:E,"Shipped")</f>
        <v>3</v>
      </c>
      <c r="E31" s="10">
        <f>SUMIFS(allorders!$O:$O,allorders!$L:$L,$A31,allorders!$AG:$AG,"&lt;="&amp;日期!$B$9,allorders!$AG:$AG,"&gt;="&amp;日期!$B$10,allorders!Q:Q,"&lt;&gt;"&amp;"",allorders!E:E,"Shipped")</f>
        <v>0</v>
      </c>
      <c r="F31" s="11">
        <f>SUMIFS(allorders!$O:$O,allorders!$L:$L,$A31,allorders!$AG:$AG,"&lt;="&amp;日期!$B$11,allorders!$AG:$AG,"&gt;="&amp;日期!$B$12,allorders!Q:Q,"&lt;&gt;"&amp;"",allorders!E:E,"Shipped")</f>
        <v>1</v>
      </c>
      <c r="G31">
        <f>IF(SUM(C31:F31)=0,0,SUMIFS(allorders!Q:Q,allorders!L:L,$A31,allorders!AG:AG,"&lt;="&amp;日期!$B$5,allorders!AG:AG,"&gt;="&amp;日期!$B$10,allorders!N:N,"Shipped")/SUM(C31:F31))</f>
        <v>31.49125</v>
      </c>
      <c r="H31">
        <f t="shared" si="0"/>
        <v>8</v>
      </c>
      <c r="I31">
        <f t="shared" si="1"/>
        <v>251.93</v>
      </c>
    </row>
    <row r="32" ht="15" spans="1:9">
      <c r="A32" s="9" t="s">
        <v>275</v>
      </c>
      <c r="B32" s="10" t="str">
        <f>VLOOKUP(A32,'[1]子sku-父sku'!$A:$B,2,0)</f>
        <v>YZ-NA5119</v>
      </c>
      <c r="C32" s="10">
        <f>SUMIFS(allorders!O:O,allorders!L:L,$A32,allorders!AG:AG,"&lt;="&amp;日期!$B$5,allorders!AG:AG,"&gt;="&amp;日期!$B$6,allorders!$Q:$Q,"&lt;&gt;"&amp;"",allorders!E:E,"Shipped")</f>
        <v>0</v>
      </c>
      <c r="D32" s="10">
        <f>SUMIFS(allorders!$O:$O,allorders!$L:$L,$A32,allorders!$AG:$AG,"&lt;="&amp;日期!$B$7,allorders!$AG:$AG,"&gt;="&amp;日期!$B$8,allorders!Q:Q,"&lt;&gt;"&amp;"",allorders!E:E,"Shipped")</f>
        <v>0</v>
      </c>
      <c r="E32" s="10">
        <f>SUMIFS(allorders!$O:$O,allorders!$L:$L,$A32,allorders!$AG:$AG,"&lt;="&amp;日期!$B$9,allorders!$AG:$AG,"&gt;="&amp;日期!$B$10,allorders!Q:Q,"&lt;&gt;"&amp;"",allorders!E:E,"Shipped")</f>
        <v>2</v>
      </c>
      <c r="F32" s="11">
        <f>SUMIFS(allorders!$O:$O,allorders!$L:$L,$A32,allorders!$AG:$AG,"&lt;="&amp;日期!$B$11,allorders!$AG:$AG,"&gt;="&amp;日期!$B$12,allorders!Q:Q,"&lt;&gt;"&amp;"",allorders!E:E,"Shipped")</f>
        <v>8</v>
      </c>
      <c r="G32">
        <f>IF(SUM(C32:F32)=0,0,SUMIFS(allorders!Q:Q,allorders!L:L,$A32,allorders!AG:AG,"&lt;="&amp;日期!$B$5,allorders!AG:AG,"&gt;="&amp;日期!$B$10,allorders!N:N,"Shipped")/SUM(C32:F32))</f>
        <v>7.198</v>
      </c>
      <c r="H32">
        <f t="shared" si="0"/>
        <v>10</v>
      </c>
      <c r="I32">
        <f t="shared" si="1"/>
        <v>71.98</v>
      </c>
    </row>
    <row r="33" ht="15" spans="1:9">
      <c r="A33" s="9" t="s">
        <v>281</v>
      </c>
      <c r="B33" s="10" t="str">
        <f>VLOOKUP(A33,'[1]子sku-父sku'!$A:$B,2,0)</f>
        <v>LYQ-MCXZ1058</v>
      </c>
      <c r="C33" s="10">
        <f>SUMIFS(allorders!O:O,allorders!L:L,$A33,allorders!AG:AG,"&lt;="&amp;日期!$B$5,allorders!AG:AG,"&gt;="&amp;日期!$B$6,allorders!$Q:$Q,"&lt;&gt;"&amp;"",allorders!E:E,"Shipped")</f>
        <v>1</v>
      </c>
      <c r="D33" s="10">
        <f>SUMIFS(allorders!$O:$O,allorders!$L:$L,$A33,allorders!$AG:$AG,"&lt;="&amp;日期!$B$7,allorders!$AG:$AG,"&gt;="&amp;日期!$B$8,allorders!Q:Q,"&lt;&gt;"&amp;"",allorders!E:E,"Shipped")</f>
        <v>2</v>
      </c>
      <c r="E33" s="10">
        <f>SUMIFS(allorders!$O:$O,allorders!$L:$L,$A33,allorders!$AG:$AG,"&lt;="&amp;日期!$B$9,allorders!$AG:$AG,"&gt;="&amp;日期!$B$10,allorders!Q:Q,"&lt;&gt;"&amp;"",allorders!E:E,"Shipped")</f>
        <v>2</v>
      </c>
      <c r="F33" s="11">
        <f>SUMIFS(allorders!$O:$O,allorders!$L:$L,$A33,allorders!$AG:$AG,"&lt;="&amp;日期!$B$11,allorders!$AG:$AG,"&gt;="&amp;日期!$B$12,allorders!Q:Q,"&lt;&gt;"&amp;"",allorders!E:E,"Shipped")</f>
        <v>2</v>
      </c>
      <c r="G33">
        <f>IF(SUM(C33:F33)=0,0,SUMIFS(allorders!Q:Q,allorders!L:L,$A33,allorders!AG:AG,"&lt;="&amp;日期!$B$5,allorders!AG:AG,"&gt;="&amp;日期!$B$10,allorders!N:N,"Shipped")/SUM(C33:F33))</f>
        <v>14.2785714285714</v>
      </c>
      <c r="H33">
        <f t="shared" si="0"/>
        <v>7</v>
      </c>
      <c r="I33">
        <f t="shared" si="1"/>
        <v>99.95</v>
      </c>
    </row>
    <row r="34" ht="15" spans="1:9">
      <c r="A34" s="9" t="s">
        <v>290</v>
      </c>
      <c r="B34" s="10" t="str">
        <f>VLOOKUP(A34,'[1]子sku-父sku'!$A:$B,2,0)</f>
        <v>YZ-MCHM175</v>
      </c>
      <c r="C34" s="10">
        <f>SUMIFS(allorders!O:O,allorders!L:L,$A34,allorders!AG:AG,"&lt;="&amp;日期!$B$5,allorders!AG:AG,"&gt;="&amp;日期!$B$6,allorders!$Q:$Q,"&lt;&gt;"&amp;"",allorders!E:E,"Shipped")</f>
        <v>0</v>
      </c>
      <c r="D34" s="10">
        <f>SUMIFS(allorders!$O:$O,allorders!$L:$L,$A34,allorders!$AG:$AG,"&lt;="&amp;日期!$B$7,allorders!$AG:$AG,"&gt;="&amp;日期!$B$8,allorders!Q:Q,"&lt;&gt;"&amp;"",allorders!E:E,"Shipped")</f>
        <v>0</v>
      </c>
      <c r="E34" s="10">
        <f>SUMIFS(allorders!$O:$O,allorders!$L:$L,$A34,allorders!$AG:$AG,"&lt;="&amp;日期!$B$9,allorders!$AG:$AG,"&gt;="&amp;日期!$B$10,allorders!Q:Q,"&lt;&gt;"&amp;"",allorders!E:E,"Shipped")</f>
        <v>1</v>
      </c>
      <c r="F34" s="11">
        <f>SUMIFS(allorders!$O:$O,allorders!$L:$L,$A34,allorders!$AG:$AG,"&lt;="&amp;日期!$B$11,allorders!$AG:$AG,"&gt;="&amp;日期!$B$12,allorders!Q:Q,"&lt;&gt;"&amp;"",allorders!E:E,"Shipped")</f>
        <v>1</v>
      </c>
      <c r="G34">
        <f>IF(SUM(C34:F34)=0,0,SUMIFS(allorders!Q:Q,allorders!L:L,$A34,allorders!AG:AG,"&lt;="&amp;日期!$B$5,allorders!AG:AG,"&gt;="&amp;日期!$B$10,allorders!N:N,"Shipped")/SUM(C34:F34))</f>
        <v>9.995</v>
      </c>
      <c r="H34">
        <f t="shared" si="0"/>
        <v>2</v>
      </c>
      <c r="I34">
        <f t="shared" si="1"/>
        <v>19.99</v>
      </c>
    </row>
    <row r="35" ht="15" spans="1:9">
      <c r="A35" s="9" t="s">
        <v>297</v>
      </c>
      <c r="B35" s="10" t="str">
        <f>VLOOKUP(A35,'[1]子sku-父sku'!$A:$B,2,0)</f>
        <v>CA-HM1789</v>
      </c>
      <c r="C35" s="10">
        <f>SUMIFS(allorders!O:O,allorders!L:L,$A35,allorders!AG:AG,"&lt;="&amp;日期!$B$5,allorders!AG:AG,"&gt;="&amp;日期!$B$6,allorders!$Q:$Q,"&lt;&gt;"&amp;"",allorders!E:E,"Shipped")</f>
        <v>5</v>
      </c>
      <c r="D35" s="10">
        <f>SUMIFS(allorders!$O:$O,allorders!$L:$L,$A35,allorders!$AG:$AG,"&lt;="&amp;日期!$B$7,allorders!$AG:$AG,"&gt;="&amp;日期!$B$8,allorders!Q:Q,"&lt;&gt;"&amp;"",allorders!E:E,"Shipped")</f>
        <v>6</v>
      </c>
      <c r="E35" s="10">
        <f>SUMIFS(allorders!$O:$O,allorders!$L:$L,$A35,allorders!$AG:$AG,"&lt;="&amp;日期!$B$9,allorders!$AG:$AG,"&gt;="&amp;日期!$B$10,allorders!Q:Q,"&lt;&gt;"&amp;"",allorders!E:E,"Shipped")</f>
        <v>9</v>
      </c>
      <c r="F35" s="11">
        <f>SUMIFS(allorders!$O:$O,allorders!$L:$L,$A35,allorders!$AG:$AG,"&lt;="&amp;日期!$B$11,allorders!$AG:$AG,"&gt;="&amp;日期!$B$12,allorders!Q:Q,"&lt;&gt;"&amp;"",allorders!E:E,"Shipped")</f>
        <v>16</v>
      </c>
      <c r="G35">
        <f>IF(SUM(C35:F35)=0,0,SUMIFS(allorders!Q:Q,allorders!L:L,$A35,allorders!AG:AG,"&lt;="&amp;日期!$B$5,allorders!AG:AG,"&gt;="&amp;日期!$B$10,allorders!N:N,"Shipped")/SUM(C35:F35))</f>
        <v>8.88333333333333</v>
      </c>
      <c r="H35">
        <f t="shared" si="0"/>
        <v>36</v>
      </c>
      <c r="I35">
        <f t="shared" si="1"/>
        <v>319.8</v>
      </c>
    </row>
    <row r="36" ht="15" spans="1:9">
      <c r="A36" s="9" t="s">
        <v>303</v>
      </c>
      <c r="B36" s="10" t="str">
        <f>VLOOKUP(A36,'[1]子sku-父sku'!$A:$B,2,0)</f>
        <v>YZ-MCBK187</v>
      </c>
      <c r="C36" s="10">
        <f>SUMIFS(allorders!O:O,allorders!L:L,$A36,allorders!AG:AG,"&lt;="&amp;日期!$B$5,allorders!AG:AG,"&gt;="&amp;日期!$B$6,allorders!$Q:$Q,"&lt;&gt;"&amp;"",allorders!E:E,"Shipped")</f>
        <v>0</v>
      </c>
      <c r="D36" s="10">
        <f>SUMIFS(allorders!$O:$O,allorders!$L:$L,$A36,allorders!$AG:$AG,"&lt;="&amp;日期!$B$7,allorders!$AG:$AG,"&gt;="&amp;日期!$B$8,allorders!Q:Q,"&lt;&gt;"&amp;"",allorders!E:E,"Shipped")</f>
        <v>2</v>
      </c>
      <c r="E36" s="10">
        <f>SUMIFS(allorders!$O:$O,allorders!$L:$L,$A36,allorders!$AG:$AG,"&lt;="&amp;日期!$B$9,allorders!$AG:$AG,"&gt;="&amp;日期!$B$10,allorders!Q:Q,"&lt;&gt;"&amp;"",allorders!E:E,"Shipped")</f>
        <v>0</v>
      </c>
      <c r="F36" s="11">
        <f>SUMIFS(allorders!$O:$O,allorders!$L:$L,$A36,allorders!$AG:$AG,"&lt;="&amp;日期!$B$11,allorders!$AG:$AG,"&gt;="&amp;日期!$B$12,allorders!Q:Q,"&lt;&gt;"&amp;"",allorders!E:E,"Shipped")</f>
        <v>5</v>
      </c>
      <c r="G36">
        <f>IF(SUM(C36:F36)=0,0,SUMIFS(allorders!Q:Q,allorders!L:L,$A36,allorders!AG:AG,"&lt;="&amp;日期!$B$5,allorders!AG:AG,"&gt;="&amp;日期!$B$10,allorders!N:N,"Shipped")/SUM(C36:F36))</f>
        <v>8.56857142857143</v>
      </c>
      <c r="H36">
        <f t="shared" si="0"/>
        <v>7</v>
      </c>
      <c r="I36">
        <f t="shared" si="1"/>
        <v>59.98</v>
      </c>
    </row>
    <row r="37" ht="15" spans="1:9">
      <c r="A37" s="9" t="s">
        <v>316</v>
      </c>
      <c r="B37" s="10" t="str">
        <f>VLOOKUP(A37,'[1]子sku-父sku'!$A:$B,2,0)</f>
        <v>LYQ-NA1010</v>
      </c>
      <c r="C37" s="10">
        <f>SUMIFS(allorders!O:O,allorders!L:L,$A37,allorders!AG:AG,"&lt;="&amp;日期!$B$5,allorders!AG:AG,"&gt;="&amp;日期!$B$6,allorders!$Q:$Q,"&lt;&gt;"&amp;"",allorders!E:E,"Shipped")</f>
        <v>1</v>
      </c>
      <c r="D37" s="10">
        <f>SUMIFS(allorders!$O:$O,allorders!$L:$L,$A37,allorders!$AG:$AG,"&lt;="&amp;日期!$B$7,allorders!$AG:$AG,"&gt;="&amp;日期!$B$8,allorders!Q:Q,"&lt;&gt;"&amp;"",allorders!E:E,"Shipped")</f>
        <v>0</v>
      </c>
      <c r="E37" s="10">
        <f>SUMIFS(allorders!$O:$O,allorders!$L:$L,$A37,allorders!$AG:$AG,"&lt;="&amp;日期!$B$9,allorders!$AG:$AG,"&gt;="&amp;日期!$B$10,allorders!Q:Q,"&lt;&gt;"&amp;"",allorders!E:E,"Shipped")</f>
        <v>0</v>
      </c>
      <c r="F37" s="11">
        <f>SUMIFS(allorders!$O:$O,allorders!$L:$L,$A37,allorders!$AG:$AG,"&lt;="&amp;日期!$B$11,allorders!$AG:$AG,"&gt;="&amp;日期!$B$12,allorders!Q:Q,"&lt;&gt;"&amp;"",allorders!E:E,"Shipped")</f>
        <v>1</v>
      </c>
      <c r="G37">
        <f>IF(SUM(C37:F37)=0,0,SUMIFS(allorders!Q:Q,allorders!L:L,$A37,allorders!AG:AG,"&lt;="&amp;日期!$B$5,allorders!AG:AG,"&gt;="&amp;日期!$B$10,allorders!N:N,"Shipped")/SUM(C37:F37))</f>
        <v>10.995</v>
      </c>
      <c r="H37">
        <f t="shared" si="0"/>
        <v>2</v>
      </c>
      <c r="I37">
        <f t="shared" si="1"/>
        <v>21.99</v>
      </c>
    </row>
    <row r="38" ht="15" spans="1:9">
      <c r="A38" s="9" t="s">
        <v>323</v>
      </c>
      <c r="B38" s="10" t="str">
        <f>VLOOKUP(A38,'[1]子sku-父sku'!$A:$B,2,0)</f>
        <v>CA-HM1727</v>
      </c>
      <c r="C38" s="10">
        <f>SUMIFS(allorders!O:O,allorders!L:L,$A38,allorders!AG:AG,"&lt;="&amp;日期!$B$5,allorders!AG:AG,"&gt;="&amp;日期!$B$6,allorders!$Q:$Q,"&lt;&gt;"&amp;"",allorders!E:E,"Shipped")</f>
        <v>0</v>
      </c>
      <c r="D38" s="10">
        <f>SUMIFS(allorders!$O:$O,allorders!$L:$L,$A38,allorders!$AG:$AG,"&lt;="&amp;日期!$B$7,allorders!$AG:$AG,"&gt;="&amp;日期!$B$8,allorders!Q:Q,"&lt;&gt;"&amp;"",allorders!E:E,"Shipped")</f>
        <v>0</v>
      </c>
      <c r="E38" s="10">
        <f>SUMIFS(allorders!$O:$O,allorders!$L:$L,$A38,allorders!$AG:$AG,"&lt;="&amp;日期!$B$9,allorders!$AG:$AG,"&gt;="&amp;日期!$B$10,allorders!Q:Q,"&lt;&gt;"&amp;"",allorders!E:E,"Shipped")</f>
        <v>2</v>
      </c>
      <c r="F38" s="11">
        <f>SUMIFS(allorders!$O:$O,allorders!$L:$L,$A38,allorders!$AG:$AG,"&lt;="&amp;日期!$B$11,allorders!$AG:$AG,"&gt;="&amp;日期!$B$12,allorders!Q:Q,"&lt;&gt;"&amp;"",allorders!E:E,"Shipped")</f>
        <v>1</v>
      </c>
      <c r="G38">
        <f>IF(SUM(C38:F38)=0,0,SUMIFS(allorders!Q:Q,allorders!L:L,$A38,allorders!AG:AG,"&lt;="&amp;日期!$B$5,allorders!AG:AG,"&gt;="&amp;日期!$B$10,allorders!N:N,"Shipped")/SUM(C38:F38))</f>
        <v>6.66</v>
      </c>
      <c r="H38">
        <f t="shared" si="0"/>
        <v>3</v>
      </c>
      <c r="I38">
        <f t="shared" si="1"/>
        <v>19.98</v>
      </c>
    </row>
    <row r="39" ht="15" spans="1:9">
      <c r="A39" s="9" t="s">
        <v>335</v>
      </c>
      <c r="B39" s="10" t="str">
        <f>VLOOKUP(A39,'[1]子sku-父sku'!$A:$B,2,0)</f>
        <v>YZ-MCCL173</v>
      </c>
      <c r="C39" s="10">
        <f>SUMIFS(allorders!O:O,allorders!L:L,$A39,allorders!AG:AG,"&lt;="&amp;日期!$B$5,allorders!AG:AG,"&gt;="&amp;日期!$B$6,allorders!$Q:$Q,"&lt;&gt;"&amp;"",allorders!E:E,"Shipped")</f>
        <v>12</v>
      </c>
      <c r="D39" s="10">
        <f>SUMIFS(allorders!$O:$O,allorders!$L:$L,$A39,allorders!$AG:$AG,"&lt;="&amp;日期!$B$7,allorders!$AG:$AG,"&gt;="&amp;日期!$B$8,allorders!Q:Q,"&lt;&gt;"&amp;"",allorders!E:E,"Shipped")</f>
        <v>10</v>
      </c>
      <c r="E39" s="10">
        <f>SUMIFS(allorders!$O:$O,allorders!$L:$L,$A39,allorders!$AG:$AG,"&lt;="&amp;日期!$B$9,allorders!$AG:$AG,"&gt;="&amp;日期!$B$10,allorders!Q:Q,"&lt;&gt;"&amp;"",allorders!E:E,"Shipped")</f>
        <v>16</v>
      </c>
      <c r="F39" s="11">
        <f>SUMIFS(allorders!$O:$O,allorders!$L:$L,$A39,allorders!$AG:$AG,"&lt;="&amp;日期!$B$11,allorders!$AG:$AG,"&gt;="&amp;日期!$B$12,allorders!Q:Q,"&lt;&gt;"&amp;"",allorders!E:E,"Shipped")</f>
        <v>16</v>
      </c>
      <c r="G39">
        <f>IF(SUM(C39:F39)=0,0,SUMIFS(allorders!Q:Q,allorders!L:L,$A39,allorders!AG:AG,"&lt;="&amp;日期!$B$5,allorders!AG:AG,"&gt;="&amp;日期!$B$10,allorders!N:N,"Shipped")/SUM(C39:F39))</f>
        <v>14.6438888888889</v>
      </c>
      <c r="H39">
        <f t="shared" si="0"/>
        <v>54</v>
      </c>
      <c r="I39">
        <f t="shared" si="1"/>
        <v>790.77</v>
      </c>
    </row>
    <row r="40" ht="15" spans="1:9">
      <c r="A40" s="9" t="s">
        <v>343</v>
      </c>
      <c r="B40" s="10" t="str">
        <f>VLOOKUP(A40,'[1]子sku-父sku'!$A:$B,2,0)</f>
        <v>PA-MC0717</v>
      </c>
      <c r="C40" s="10">
        <f>SUMIFS(allorders!O:O,allorders!L:L,$A40,allorders!AG:AG,"&lt;="&amp;日期!$B$5,allorders!AG:AG,"&gt;="&amp;日期!$B$6,allorders!$Q:$Q,"&lt;&gt;"&amp;"",allorders!E:E,"Shipped")</f>
        <v>0</v>
      </c>
      <c r="D40" s="10">
        <f>SUMIFS(allorders!$O:$O,allorders!$L:$L,$A40,allorders!$AG:$AG,"&lt;="&amp;日期!$B$7,allorders!$AG:$AG,"&gt;="&amp;日期!$B$8,allorders!Q:Q,"&lt;&gt;"&amp;"",allorders!E:E,"Shipped")</f>
        <v>2</v>
      </c>
      <c r="E40" s="10">
        <f>SUMIFS(allorders!$O:$O,allorders!$L:$L,$A40,allorders!$AG:$AG,"&lt;="&amp;日期!$B$9,allorders!$AG:$AG,"&gt;="&amp;日期!$B$10,allorders!Q:Q,"&lt;&gt;"&amp;"",allorders!E:E,"Shipped")</f>
        <v>0</v>
      </c>
      <c r="F40" s="11">
        <f>SUMIFS(allorders!$O:$O,allorders!$L:$L,$A40,allorders!$AG:$AG,"&lt;="&amp;日期!$B$11,allorders!$AG:$AG,"&gt;="&amp;日期!$B$12,allorders!Q:Q,"&lt;&gt;"&amp;"",allorders!E:E,"Shipped")</f>
        <v>2</v>
      </c>
      <c r="G40">
        <f>IF(SUM(C40:F40)=0,0,SUMIFS(allorders!Q:Q,allorders!L:L,$A40,allorders!AG:AG,"&lt;="&amp;日期!$B$5,allorders!AG:AG,"&gt;="&amp;日期!$B$10,allorders!N:N,"Shipped")/SUM(C40:F40))</f>
        <v>9.995</v>
      </c>
      <c r="H40">
        <f t="shared" si="0"/>
        <v>4</v>
      </c>
      <c r="I40">
        <f t="shared" si="1"/>
        <v>39.98</v>
      </c>
    </row>
    <row r="41" ht="15" spans="1:9">
      <c r="A41" s="9" t="s">
        <v>351</v>
      </c>
      <c r="B41" s="10" t="str">
        <f>VLOOKUP(A41,'[1]子sku-父sku'!$A:$B,2,0)</f>
        <v>YZ-MCCL173</v>
      </c>
      <c r="C41" s="10">
        <f>SUMIFS(allorders!O:O,allorders!L:L,$A41,allorders!AG:AG,"&lt;="&amp;日期!$B$5,allorders!AG:AG,"&gt;="&amp;日期!$B$6,allorders!$Q:$Q,"&lt;&gt;"&amp;"",allorders!E:E,"Shipped")</f>
        <v>1</v>
      </c>
      <c r="D41" s="10">
        <f>SUMIFS(allorders!$O:$O,allorders!$L:$L,$A41,allorders!$AG:$AG,"&lt;="&amp;日期!$B$7,allorders!$AG:$AG,"&gt;="&amp;日期!$B$8,allorders!Q:Q,"&lt;&gt;"&amp;"",allorders!E:E,"Shipped")</f>
        <v>2</v>
      </c>
      <c r="E41" s="10">
        <f>SUMIFS(allorders!$O:$O,allorders!$L:$L,$A41,allorders!$AG:$AG,"&lt;="&amp;日期!$B$9,allorders!$AG:$AG,"&gt;="&amp;日期!$B$10,allorders!Q:Q,"&lt;&gt;"&amp;"",allorders!E:E,"Shipped")</f>
        <v>1</v>
      </c>
      <c r="F41" s="11">
        <f>SUMIFS(allorders!$O:$O,allorders!$L:$L,$A41,allorders!$AG:$AG,"&lt;="&amp;日期!$B$11,allorders!$AG:$AG,"&gt;="&amp;日期!$B$12,allorders!Q:Q,"&lt;&gt;"&amp;"",allorders!E:E,"Shipped")</f>
        <v>5</v>
      </c>
      <c r="G41">
        <f>IF(SUM(C41:F41)=0,0,SUMIFS(allorders!Q:Q,allorders!L:L,$A41,allorders!AG:AG,"&lt;="&amp;日期!$B$5,allorders!AG:AG,"&gt;="&amp;日期!$B$10,allorders!N:N,"Shipped")/SUM(C41:F41))</f>
        <v>11.5511111111111</v>
      </c>
      <c r="H41">
        <f t="shared" si="0"/>
        <v>9</v>
      </c>
      <c r="I41">
        <f t="shared" si="1"/>
        <v>103.96</v>
      </c>
    </row>
    <row r="42" ht="15" spans="1:9">
      <c r="A42" s="9" t="s">
        <v>365</v>
      </c>
      <c r="B42" s="10" t="str">
        <f>VLOOKUP(A42,'[1]子sku-父sku'!$A:$B,2,0)</f>
        <v>YZ-MCYF184</v>
      </c>
      <c r="C42" s="10">
        <f>SUMIFS(allorders!O:O,allorders!L:L,$A42,allorders!AG:AG,"&lt;="&amp;日期!$B$5,allorders!AG:AG,"&gt;="&amp;日期!$B$6,allorders!$Q:$Q,"&lt;&gt;"&amp;"",allorders!E:E,"Shipped")</f>
        <v>0</v>
      </c>
      <c r="D42" s="10">
        <f>SUMIFS(allorders!$O:$O,allorders!$L:$L,$A42,allorders!$AG:$AG,"&lt;="&amp;日期!$B$7,allorders!$AG:$AG,"&gt;="&amp;日期!$B$8,allorders!Q:Q,"&lt;&gt;"&amp;"",allorders!E:E,"Shipped")</f>
        <v>0</v>
      </c>
      <c r="E42" s="10">
        <f>SUMIFS(allorders!$O:$O,allorders!$L:$L,$A42,allorders!$AG:$AG,"&lt;="&amp;日期!$B$9,allorders!$AG:$AG,"&gt;="&amp;日期!$B$10,allorders!Q:Q,"&lt;&gt;"&amp;"",allorders!E:E,"Shipped")</f>
        <v>1</v>
      </c>
      <c r="F42" s="11">
        <f>SUMIFS(allorders!$O:$O,allorders!$L:$L,$A42,allorders!$AG:$AG,"&lt;="&amp;日期!$B$11,allorders!$AG:$AG,"&gt;="&amp;日期!$B$12,allorders!Q:Q,"&lt;&gt;"&amp;"",allorders!E:E,"Shipped")</f>
        <v>2</v>
      </c>
      <c r="G42">
        <f>IF(SUM(C42:F42)=0,0,SUMIFS(allorders!Q:Q,allorders!L:L,$A42,allorders!AG:AG,"&lt;="&amp;日期!$B$5,allorders!AG:AG,"&gt;="&amp;日期!$B$10,allorders!N:N,"Shipped")/SUM(C42:F42))</f>
        <v>8.66333333333333</v>
      </c>
      <c r="H42">
        <f t="shared" si="0"/>
        <v>3</v>
      </c>
      <c r="I42">
        <f t="shared" si="1"/>
        <v>25.99</v>
      </c>
    </row>
    <row r="43" ht="15" spans="1:9">
      <c r="A43" s="9" t="s">
        <v>378</v>
      </c>
      <c r="B43" s="10" t="str">
        <f>VLOOKUP(A43,'[1]子sku-父sku'!$A:$B,2,0)</f>
        <v>YZ-NA9007</v>
      </c>
      <c r="C43" s="10">
        <f>SUMIFS(allorders!O:O,allorders!L:L,$A43,allorders!AG:AG,"&lt;="&amp;日期!$B$5,allorders!AG:AG,"&gt;="&amp;日期!$B$6,allorders!$Q:$Q,"&lt;&gt;"&amp;"",allorders!E:E,"Shipped")</f>
        <v>0</v>
      </c>
      <c r="D43" s="10">
        <f>SUMIFS(allorders!$O:$O,allorders!$L:$L,$A43,allorders!$AG:$AG,"&lt;="&amp;日期!$B$7,allorders!$AG:$AG,"&gt;="&amp;日期!$B$8,allorders!Q:Q,"&lt;&gt;"&amp;"",allorders!E:E,"Shipped")</f>
        <v>0</v>
      </c>
      <c r="E43" s="10">
        <f>SUMIFS(allorders!$O:$O,allorders!$L:$L,$A43,allorders!$AG:$AG,"&lt;="&amp;日期!$B$9,allorders!$AG:$AG,"&gt;="&amp;日期!$B$10,allorders!Q:Q,"&lt;&gt;"&amp;"",allorders!E:E,"Shipped")</f>
        <v>0</v>
      </c>
      <c r="F43" s="11">
        <f>SUMIFS(allorders!$O:$O,allorders!$L:$L,$A43,allorders!$AG:$AG,"&lt;="&amp;日期!$B$11,allorders!$AG:$AG,"&gt;="&amp;日期!$B$12,allorders!Q:Q,"&lt;&gt;"&amp;"",allorders!E:E,"Shipped")</f>
        <v>1</v>
      </c>
      <c r="G43">
        <f>IF(SUM(C43:F43)=0,0,SUMIFS(allorders!Q:Q,allorders!L:L,$A43,allorders!AG:AG,"&lt;="&amp;日期!$B$5,allorders!AG:AG,"&gt;="&amp;日期!$B$10,allorders!N:N,"Shipped")/SUM(C43:F43))</f>
        <v>0</v>
      </c>
      <c r="H43">
        <f t="shared" si="0"/>
        <v>1</v>
      </c>
      <c r="I43">
        <f t="shared" si="1"/>
        <v>0</v>
      </c>
    </row>
    <row r="44" ht="15" spans="1:9">
      <c r="A44" s="9" t="s">
        <v>386</v>
      </c>
      <c r="B44" s="10" t="str">
        <f>VLOOKUP(A44,'[1]子sku-父sku'!$A:$B,2,0)</f>
        <v>YZ-CA30CH</v>
      </c>
      <c r="C44" s="10">
        <f>SUMIFS(allorders!O:O,allorders!L:L,$A44,allorders!AG:AG,"&lt;="&amp;日期!$B$5,allorders!AG:AG,"&gt;="&amp;日期!$B$6,allorders!$Q:$Q,"&lt;&gt;"&amp;"",allorders!E:E,"Shipped")</f>
        <v>0</v>
      </c>
      <c r="D44" s="10">
        <f>SUMIFS(allorders!$O:$O,allorders!$L:$L,$A44,allorders!$AG:$AG,"&lt;="&amp;日期!$B$7,allorders!$AG:$AG,"&gt;="&amp;日期!$B$8,allorders!Q:Q,"&lt;&gt;"&amp;"",allorders!E:E,"Shipped")</f>
        <v>0</v>
      </c>
      <c r="E44" s="10">
        <f>SUMIFS(allorders!$O:$O,allorders!$L:$L,$A44,allorders!$AG:$AG,"&lt;="&amp;日期!$B$9,allorders!$AG:$AG,"&gt;="&amp;日期!$B$10,allorders!Q:Q,"&lt;&gt;"&amp;"",allorders!E:E,"Shipped")</f>
        <v>2</v>
      </c>
      <c r="F44" s="11">
        <f>SUMIFS(allorders!$O:$O,allorders!$L:$L,$A44,allorders!$AG:$AG,"&lt;="&amp;日期!$B$11,allorders!$AG:$AG,"&gt;="&amp;日期!$B$12,allorders!Q:Q,"&lt;&gt;"&amp;"",allorders!E:E,"Shipped")</f>
        <v>3</v>
      </c>
      <c r="G44">
        <f>IF(SUM(C44:F44)=0,0,SUMIFS(allorders!Q:Q,allorders!L:L,$A44,allorders!AG:AG,"&lt;="&amp;日期!$B$5,allorders!AG:AG,"&gt;="&amp;日期!$B$10,allorders!N:N,"Shipped")/SUM(C44:F44))</f>
        <v>11.996</v>
      </c>
      <c r="H44">
        <f t="shared" si="0"/>
        <v>5</v>
      </c>
      <c r="I44">
        <f t="shared" si="1"/>
        <v>59.98</v>
      </c>
    </row>
    <row r="45" ht="15" spans="1:9">
      <c r="A45" s="9" t="s">
        <v>392</v>
      </c>
      <c r="B45" s="10" t="str">
        <f>VLOOKUP(A45,'[1]子sku-父sku'!$A:$B,2,0)</f>
        <v>CA-HM1789</v>
      </c>
      <c r="C45" s="10">
        <f>SUMIFS(allorders!O:O,allorders!L:L,$A45,allorders!AG:AG,"&lt;="&amp;日期!$B$5,allorders!AG:AG,"&gt;="&amp;日期!$B$6,allorders!$Q:$Q,"&lt;&gt;"&amp;"",allorders!E:E,"Shipped")</f>
        <v>4</v>
      </c>
      <c r="D45" s="10">
        <f>SUMIFS(allorders!$O:$O,allorders!$L:$L,$A45,allorders!$AG:$AG,"&lt;="&amp;日期!$B$7,allorders!$AG:$AG,"&gt;="&amp;日期!$B$8,allorders!Q:Q,"&lt;&gt;"&amp;"",allorders!E:E,"Shipped")</f>
        <v>6</v>
      </c>
      <c r="E45" s="10">
        <f>SUMIFS(allorders!$O:$O,allorders!$L:$L,$A45,allorders!$AG:$AG,"&lt;="&amp;日期!$B$9,allorders!$AG:$AG,"&gt;="&amp;日期!$B$10,allorders!Q:Q,"&lt;&gt;"&amp;"",allorders!E:E,"Shipped")</f>
        <v>8</v>
      </c>
      <c r="F45" s="11">
        <f>SUMIFS(allorders!$O:$O,allorders!$L:$L,$A45,allorders!$AG:$AG,"&lt;="&amp;日期!$B$11,allorders!$AG:$AG,"&gt;="&amp;日期!$B$12,allorders!Q:Q,"&lt;&gt;"&amp;"",allorders!E:E,"Shipped")</f>
        <v>5</v>
      </c>
      <c r="G45">
        <f>IF(SUM(C45:F45)=0,0,SUMIFS(allorders!Q:Q,allorders!L:L,$A45,allorders!AG:AG,"&lt;="&amp;日期!$B$5,allorders!AG:AG,"&gt;="&amp;日期!$B$10,allorders!N:N,"Shipped")/SUM(C45:F45))</f>
        <v>12.5139130434783</v>
      </c>
      <c r="H45">
        <f t="shared" si="0"/>
        <v>23</v>
      </c>
      <c r="I45">
        <f t="shared" si="1"/>
        <v>287.82</v>
      </c>
    </row>
    <row r="46" ht="15" spans="1:9">
      <c r="A46" s="9" t="s">
        <v>400</v>
      </c>
      <c r="B46" s="10" t="str">
        <f>VLOOKUP(A46,'[1]子sku-父sku'!$A:$B,2,0)</f>
        <v>YZ-MC5119</v>
      </c>
      <c r="C46" s="10">
        <f>SUMIFS(allorders!O:O,allorders!L:L,$A46,allorders!AG:AG,"&lt;="&amp;日期!$B$5,allorders!AG:AG,"&gt;="&amp;日期!$B$6,allorders!$Q:$Q,"&lt;&gt;"&amp;"",allorders!E:E,"Shipped")</f>
        <v>0</v>
      </c>
      <c r="D46" s="10">
        <f>SUMIFS(allorders!$O:$O,allorders!$L:$L,$A46,allorders!$AG:$AG,"&lt;="&amp;日期!$B$7,allorders!$AG:$AG,"&gt;="&amp;日期!$B$8,allorders!Q:Q,"&lt;&gt;"&amp;"",allorders!E:E,"Shipped")</f>
        <v>1</v>
      </c>
      <c r="E46" s="10">
        <f>SUMIFS(allorders!$O:$O,allorders!$L:$L,$A46,allorders!$AG:$AG,"&lt;="&amp;日期!$B$9,allorders!$AG:$AG,"&gt;="&amp;日期!$B$10,allorders!Q:Q,"&lt;&gt;"&amp;"",allorders!E:E,"Shipped")</f>
        <v>0</v>
      </c>
      <c r="F46" s="11">
        <f>SUMIFS(allorders!$O:$O,allorders!$L:$L,$A46,allorders!$AG:$AG,"&lt;="&amp;日期!$B$11,allorders!$AG:$AG,"&gt;="&amp;日期!$B$12,allorders!Q:Q,"&lt;&gt;"&amp;"",allorders!E:E,"Shipped")</f>
        <v>3</v>
      </c>
      <c r="G46">
        <f>IF(SUM(C46:F46)=0,0,SUMIFS(allorders!Q:Q,allorders!L:L,$A46,allorders!AG:AG,"&lt;="&amp;日期!$B$5,allorders!AG:AG,"&gt;="&amp;日期!$B$10,allorders!N:N,"Shipped")/SUM(C46:F46))</f>
        <v>8.9975</v>
      </c>
      <c r="H46">
        <f t="shared" si="0"/>
        <v>4</v>
      </c>
      <c r="I46">
        <f t="shared" si="1"/>
        <v>35.99</v>
      </c>
    </row>
    <row r="47" ht="15" spans="1:9">
      <c r="A47" s="9" t="s">
        <v>408</v>
      </c>
      <c r="B47" s="10" t="str">
        <f>VLOOKUP(A47,'[1]子sku-父sku'!$A:$B,2,0)</f>
        <v>YZ-MC5119</v>
      </c>
      <c r="C47" s="10">
        <f>SUMIFS(allorders!O:O,allorders!L:L,$A47,allorders!AG:AG,"&lt;="&amp;日期!$B$5,allorders!AG:AG,"&gt;="&amp;日期!$B$6,allorders!$Q:$Q,"&lt;&gt;"&amp;"",allorders!E:E,"Shipped")</f>
        <v>1</v>
      </c>
      <c r="D47" s="10">
        <f>SUMIFS(allorders!$O:$O,allorders!$L:$L,$A47,allorders!$AG:$AG,"&lt;="&amp;日期!$B$7,allorders!$AG:$AG,"&gt;="&amp;日期!$B$8,allorders!Q:Q,"&lt;&gt;"&amp;"",allorders!E:E,"Shipped")</f>
        <v>0</v>
      </c>
      <c r="E47" s="10">
        <f>SUMIFS(allorders!$O:$O,allorders!$L:$L,$A47,allorders!$AG:$AG,"&lt;="&amp;日期!$B$9,allorders!$AG:$AG,"&gt;="&amp;日期!$B$10,allorders!Q:Q,"&lt;&gt;"&amp;"",allorders!E:E,"Shipped")</f>
        <v>1</v>
      </c>
      <c r="F47" s="11">
        <f>SUMIFS(allorders!$O:$O,allorders!$L:$L,$A47,allorders!$AG:$AG,"&lt;="&amp;日期!$B$11,allorders!$AG:$AG,"&gt;="&amp;日期!$B$12,allorders!Q:Q,"&lt;&gt;"&amp;"",allorders!E:E,"Shipped")</f>
        <v>6</v>
      </c>
      <c r="G47">
        <f>IF(SUM(C47:F47)=0,0,SUMIFS(allorders!Q:Q,allorders!L:L,$A47,allorders!AG:AG,"&lt;="&amp;日期!$B$5,allorders!AG:AG,"&gt;="&amp;日期!$B$10,allorders!N:N,"Shipped")/SUM(C47:F47))</f>
        <v>8.9975</v>
      </c>
      <c r="H47">
        <f t="shared" si="0"/>
        <v>8</v>
      </c>
      <c r="I47">
        <f t="shared" si="1"/>
        <v>71.98</v>
      </c>
    </row>
    <row r="48" ht="15" spans="1:9">
      <c r="A48" s="9" t="s">
        <v>417</v>
      </c>
      <c r="B48" s="10" t="str">
        <f>VLOOKUP(A48,'[1]子sku-父sku'!$A:$B,2,0)</f>
        <v>YZ-MCYF184</v>
      </c>
      <c r="C48" s="10">
        <f>SUMIFS(allorders!O:O,allorders!L:L,$A48,allorders!AG:AG,"&lt;="&amp;日期!$B$5,allorders!AG:AG,"&gt;="&amp;日期!$B$6,allorders!$Q:$Q,"&lt;&gt;"&amp;"",allorders!E:E,"Shipped")</f>
        <v>2</v>
      </c>
      <c r="D48" s="10">
        <f>SUMIFS(allorders!$O:$O,allorders!$L:$L,$A48,allorders!$AG:$AG,"&lt;="&amp;日期!$B$7,allorders!$AG:$AG,"&gt;="&amp;日期!$B$8,allorders!Q:Q,"&lt;&gt;"&amp;"",allorders!E:E,"Shipped")</f>
        <v>1</v>
      </c>
      <c r="E48" s="10">
        <f>SUMIFS(allorders!$O:$O,allorders!$L:$L,$A48,allorders!$AG:$AG,"&lt;="&amp;日期!$B$9,allorders!$AG:$AG,"&gt;="&amp;日期!$B$10,allorders!Q:Q,"&lt;&gt;"&amp;"",allorders!E:E,"Shipped")</f>
        <v>1</v>
      </c>
      <c r="F48" s="11">
        <f>SUMIFS(allorders!$O:$O,allorders!$L:$L,$A48,allorders!$AG:$AG,"&lt;="&amp;日期!$B$11,allorders!$AG:$AG,"&gt;="&amp;日期!$B$12,allorders!Q:Q,"&lt;&gt;"&amp;"",allorders!E:E,"Shipped")</f>
        <v>3</v>
      </c>
      <c r="G48">
        <f>IF(SUM(C48:F48)=0,0,SUMIFS(allorders!Q:Q,allorders!L:L,$A48,allorders!AG:AG,"&lt;="&amp;日期!$B$5,allorders!AG:AG,"&gt;="&amp;日期!$B$10,allorders!N:N,"Shipped")/SUM(C48:F48))</f>
        <v>17.1371428571429</v>
      </c>
      <c r="H48">
        <f t="shared" si="0"/>
        <v>7</v>
      </c>
      <c r="I48">
        <f t="shared" si="1"/>
        <v>119.96</v>
      </c>
    </row>
    <row r="49" ht="15" spans="1:9">
      <c r="A49" s="9" t="s">
        <v>437</v>
      </c>
      <c r="B49" s="10" t="str">
        <f>VLOOKUP(A49,'[1]子sku-父sku'!$A:$B,2,0)</f>
        <v>YZ-MCYF185</v>
      </c>
      <c r="C49" s="10">
        <f>SUMIFS(allorders!O:O,allorders!L:L,$A49,allorders!AG:AG,"&lt;="&amp;日期!$B$5,allorders!AG:AG,"&gt;="&amp;日期!$B$6,allorders!$Q:$Q,"&lt;&gt;"&amp;"",allorders!E:E,"Shipped")</f>
        <v>0</v>
      </c>
      <c r="D49" s="10">
        <f>SUMIFS(allorders!$O:$O,allorders!$L:$L,$A49,allorders!$AG:$AG,"&lt;="&amp;日期!$B$7,allorders!$AG:$AG,"&gt;="&amp;日期!$B$8,allorders!Q:Q,"&lt;&gt;"&amp;"",allorders!E:E,"Shipped")</f>
        <v>1</v>
      </c>
      <c r="E49" s="10">
        <f>SUMIFS(allorders!$O:$O,allorders!$L:$L,$A49,allorders!$AG:$AG,"&lt;="&amp;日期!$B$9,allorders!$AG:$AG,"&gt;="&amp;日期!$B$10,allorders!Q:Q,"&lt;&gt;"&amp;"",allorders!E:E,"Shipped")</f>
        <v>1</v>
      </c>
      <c r="F49" s="11">
        <f>SUMIFS(allorders!$O:$O,allorders!$L:$L,$A49,allorders!$AG:$AG,"&lt;="&amp;日期!$B$11,allorders!$AG:$AG,"&gt;="&amp;日期!$B$12,allorders!Q:Q,"&lt;&gt;"&amp;"",allorders!E:E,"Shipped")</f>
        <v>1</v>
      </c>
      <c r="G49">
        <f>IF(SUM(C49:F49)=0,0,SUMIFS(allorders!Q:Q,allorders!L:L,$A49,allorders!AG:AG,"&lt;="&amp;日期!$B$5,allorders!AG:AG,"&gt;="&amp;日期!$B$10,allorders!N:N,"Shipped")/SUM(C49:F49))</f>
        <v>17.3266666666667</v>
      </c>
      <c r="H49">
        <f t="shared" si="0"/>
        <v>3</v>
      </c>
      <c r="I49">
        <f t="shared" si="1"/>
        <v>51.98</v>
      </c>
    </row>
    <row r="50" ht="15" spans="1:9">
      <c r="A50" s="9" t="s">
        <v>450</v>
      </c>
      <c r="B50" s="10" t="str">
        <f>VLOOKUP(A50,'[1]子sku-父sku'!$A:$B,2,0)</f>
        <v>YZ-MC5129</v>
      </c>
      <c r="C50" s="10">
        <f>SUMIFS(allorders!O:O,allorders!L:L,$A50,allorders!AG:AG,"&lt;="&amp;日期!$B$5,allorders!AG:AG,"&gt;="&amp;日期!$B$6,allorders!$Q:$Q,"&lt;&gt;"&amp;"",allorders!E:E,"Shipped")</f>
        <v>0</v>
      </c>
      <c r="D50" s="10">
        <f>SUMIFS(allorders!$O:$O,allorders!$L:$L,$A50,allorders!$AG:$AG,"&lt;="&amp;日期!$B$7,allorders!$AG:$AG,"&gt;="&amp;日期!$B$8,allorders!Q:Q,"&lt;&gt;"&amp;"",allorders!E:E,"Shipped")</f>
        <v>0</v>
      </c>
      <c r="E50" s="10">
        <f>SUMIFS(allorders!$O:$O,allorders!$L:$L,$A50,allorders!$AG:$AG,"&lt;="&amp;日期!$B$9,allorders!$AG:$AG,"&gt;="&amp;日期!$B$10,allorders!Q:Q,"&lt;&gt;"&amp;"",allorders!E:E,"Shipped")</f>
        <v>2</v>
      </c>
      <c r="F50" s="11">
        <f>SUMIFS(allorders!$O:$O,allorders!$L:$L,$A50,allorders!$AG:$AG,"&lt;="&amp;日期!$B$11,allorders!$AG:$AG,"&gt;="&amp;日期!$B$12,allorders!Q:Q,"&lt;&gt;"&amp;"",allorders!E:E,"Shipped")</f>
        <v>1</v>
      </c>
      <c r="G50">
        <f>IF(SUM(C50:F50)=0,0,SUMIFS(allorders!Q:Q,allorders!L:L,$A50,allorders!AG:AG,"&lt;="&amp;日期!$B$5,allorders!AG:AG,"&gt;="&amp;日期!$B$10,allorders!N:N,"Shipped")/SUM(C50:F50))</f>
        <v>20.66</v>
      </c>
      <c r="H50">
        <f t="shared" si="0"/>
        <v>3</v>
      </c>
      <c r="I50">
        <f t="shared" si="1"/>
        <v>61.98</v>
      </c>
    </row>
    <row r="51" ht="15" spans="1:9">
      <c r="A51" s="9" t="s">
        <v>457</v>
      </c>
      <c r="B51" s="10" t="str">
        <f>VLOOKUP(A51,'[1]子sku-父sku'!$A:$B,2,0)</f>
        <v>YZ-NA1521</v>
      </c>
      <c r="C51" s="10">
        <f>SUMIFS(allorders!O:O,allorders!L:L,$A51,allorders!AG:AG,"&lt;="&amp;日期!$B$5,allorders!AG:AG,"&gt;="&amp;日期!$B$6,allorders!$Q:$Q,"&lt;&gt;"&amp;"",allorders!E:E,"Shipped")</f>
        <v>0</v>
      </c>
      <c r="D51" s="10">
        <f>SUMIFS(allorders!$O:$O,allorders!$L:$L,$A51,allorders!$AG:$AG,"&lt;="&amp;日期!$B$7,allorders!$AG:$AG,"&gt;="&amp;日期!$B$8,allorders!Q:Q,"&lt;&gt;"&amp;"",allorders!E:E,"Shipped")</f>
        <v>1</v>
      </c>
      <c r="E51" s="10">
        <f>SUMIFS(allorders!$O:$O,allorders!$L:$L,$A51,allorders!$AG:$AG,"&lt;="&amp;日期!$B$9,allorders!$AG:$AG,"&gt;="&amp;日期!$B$10,allorders!Q:Q,"&lt;&gt;"&amp;"",allorders!E:E,"Shipped")</f>
        <v>0</v>
      </c>
      <c r="F51" s="11">
        <f>SUMIFS(allorders!$O:$O,allorders!$L:$L,$A51,allorders!$AG:$AG,"&lt;="&amp;日期!$B$11,allorders!$AG:$AG,"&gt;="&amp;日期!$B$12,allorders!Q:Q,"&lt;&gt;"&amp;"",allorders!E:E,"Shipped")</f>
        <v>1</v>
      </c>
      <c r="G51">
        <f>IF(SUM(C51:F51)=0,0,SUMIFS(allorders!Q:Q,allorders!L:L,$A51,allorders!AG:AG,"&lt;="&amp;日期!$B$5,allorders!AG:AG,"&gt;="&amp;日期!$B$10,allorders!N:N,"Shipped")/SUM(C51:F51))</f>
        <v>14.995</v>
      </c>
      <c r="H51">
        <f t="shared" si="0"/>
        <v>2</v>
      </c>
      <c r="I51">
        <f t="shared" si="1"/>
        <v>29.99</v>
      </c>
    </row>
    <row r="52" ht="15" spans="1:9">
      <c r="A52" s="9" t="s">
        <v>470</v>
      </c>
      <c r="B52" s="10" t="str">
        <f>VLOOKUP(A52,'[1]子sku-父sku'!$A:$B,2,0)</f>
        <v>YZ-MC181</v>
      </c>
      <c r="C52" s="10">
        <f>SUMIFS(allorders!O:O,allorders!L:L,$A52,allorders!AG:AG,"&lt;="&amp;日期!$B$5,allorders!AG:AG,"&gt;="&amp;日期!$B$6,allorders!$Q:$Q,"&lt;&gt;"&amp;"",allorders!E:E,"Shipped")</f>
        <v>0</v>
      </c>
      <c r="D52" s="10">
        <f>SUMIFS(allorders!$O:$O,allorders!$L:$L,$A52,allorders!$AG:$AG,"&lt;="&amp;日期!$B$7,allorders!$AG:$AG,"&gt;="&amp;日期!$B$8,allorders!Q:Q,"&lt;&gt;"&amp;"",allorders!E:E,"Shipped")</f>
        <v>0</v>
      </c>
      <c r="E52" s="10">
        <f>SUMIFS(allorders!$O:$O,allorders!$L:$L,$A52,allorders!$AG:$AG,"&lt;="&amp;日期!$B$9,allorders!$AG:$AG,"&gt;="&amp;日期!$B$10,allorders!Q:Q,"&lt;&gt;"&amp;"",allorders!E:E,"Shipped")</f>
        <v>1</v>
      </c>
      <c r="F52" s="11">
        <f>SUMIFS(allorders!$O:$O,allorders!$L:$L,$A52,allorders!$AG:$AG,"&lt;="&amp;日期!$B$11,allorders!$AG:$AG,"&gt;="&amp;日期!$B$12,allorders!Q:Q,"&lt;&gt;"&amp;"",allorders!E:E,"Shipped")</f>
        <v>1</v>
      </c>
      <c r="G52">
        <f>IF(SUM(C52:F52)=0,0,SUMIFS(allorders!Q:Q,allorders!L:L,$A52,allorders!AG:AG,"&lt;="&amp;日期!$B$5,allorders!AG:AG,"&gt;="&amp;日期!$B$10,allorders!N:N,"Shipped")/SUM(C52:F52))</f>
        <v>10.495</v>
      </c>
      <c r="H52">
        <f t="shared" si="0"/>
        <v>2</v>
      </c>
      <c r="I52">
        <f t="shared" si="1"/>
        <v>20.99</v>
      </c>
    </row>
    <row r="53" ht="15" spans="1:9">
      <c r="A53" s="9" t="s">
        <v>478</v>
      </c>
      <c r="B53" s="10" t="str">
        <f>VLOOKUP(A53,'[1]子sku-父sku'!$A:$B,2,0)</f>
        <v>YZ-MCPP1705</v>
      </c>
      <c r="C53" s="10">
        <f>SUMIFS(allorders!O:O,allorders!L:L,$A53,allorders!AG:AG,"&lt;="&amp;日期!$B$5,allorders!AG:AG,"&gt;="&amp;日期!$B$6,allorders!$Q:$Q,"&lt;&gt;"&amp;"",allorders!E:E,"Shipped")</f>
        <v>0</v>
      </c>
      <c r="D53" s="10">
        <f>SUMIFS(allorders!$O:$O,allorders!$L:$L,$A53,allorders!$AG:$AG,"&lt;="&amp;日期!$B$7,allorders!$AG:$AG,"&gt;="&amp;日期!$B$8,allorders!Q:Q,"&lt;&gt;"&amp;"",allorders!E:E,"Shipped")</f>
        <v>1</v>
      </c>
      <c r="E53" s="10">
        <f>SUMIFS(allorders!$O:$O,allorders!$L:$L,$A53,allorders!$AG:$AG,"&lt;="&amp;日期!$B$9,allorders!$AG:$AG,"&gt;="&amp;日期!$B$10,allorders!Q:Q,"&lt;&gt;"&amp;"",allorders!E:E,"Shipped")</f>
        <v>0</v>
      </c>
      <c r="F53" s="11">
        <f>SUMIFS(allorders!$O:$O,allorders!$L:$L,$A53,allorders!$AG:$AG,"&lt;="&amp;日期!$B$11,allorders!$AG:$AG,"&gt;="&amp;日期!$B$12,allorders!Q:Q,"&lt;&gt;"&amp;"",allorders!E:E,"Shipped")</f>
        <v>1</v>
      </c>
      <c r="G53">
        <f>IF(SUM(C53:F53)=0,0,SUMIFS(allorders!Q:Q,allorders!L:L,$A53,allorders!AG:AG,"&lt;="&amp;日期!$B$5,allorders!AG:AG,"&gt;="&amp;日期!$B$10,allorders!N:N,"Shipped")/SUM(C53:F53))</f>
        <v>11.495</v>
      </c>
      <c r="H53">
        <f t="shared" si="0"/>
        <v>2</v>
      </c>
      <c r="I53">
        <f t="shared" si="1"/>
        <v>22.99</v>
      </c>
    </row>
    <row r="54" ht="15" spans="1:9">
      <c r="A54" s="9" t="s">
        <v>489</v>
      </c>
      <c r="B54" s="10" t="str">
        <f>VLOOKUP(A54,'[1]子sku-父sku'!$A:$B,2,0)</f>
        <v>YZ-MC181</v>
      </c>
      <c r="C54" s="10">
        <f>SUMIFS(allorders!O:O,allorders!L:L,$A54,allorders!AG:AG,"&lt;="&amp;日期!$B$5,allorders!AG:AG,"&gt;="&amp;日期!$B$6,allorders!$Q:$Q,"&lt;&gt;"&amp;"",allorders!E:E,"Shipped")</f>
        <v>3</v>
      </c>
      <c r="D54" s="10">
        <f>SUMIFS(allorders!$O:$O,allorders!$L:$L,$A54,allorders!$AG:$AG,"&lt;="&amp;日期!$B$7,allorders!$AG:$AG,"&gt;="&amp;日期!$B$8,allorders!Q:Q,"&lt;&gt;"&amp;"",allorders!E:E,"Shipped")</f>
        <v>5</v>
      </c>
      <c r="E54" s="10">
        <f>SUMIFS(allorders!$O:$O,allorders!$L:$L,$A54,allorders!$AG:$AG,"&lt;="&amp;日期!$B$9,allorders!$AG:$AG,"&gt;="&amp;日期!$B$10,allorders!Q:Q,"&lt;&gt;"&amp;"",allorders!E:E,"Shipped")</f>
        <v>1</v>
      </c>
      <c r="F54" s="11">
        <f>SUMIFS(allorders!$O:$O,allorders!$L:$L,$A54,allorders!$AG:$AG,"&lt;="&amp;日期!$B$11,allorders!$AG:$AG,"&gt;="&amp;日期!$B$12,allorders!Q:Q,"&lt;&gt;"&amp;"",allorders!E:E,"Shipped")</f>
        <v>2</v>
      </c>
      <c r="G54">
        <f>IF(SUM(C54:F54)=0,0,SUMIFS(allorders!Q:Q,allorders!L:L,$A54,allorders!AG:AG,"&lt;="&amp;日期!$B$5,allorders!AG:AG,"&gt;="&amp;日期!$B$10,allorders!N:N,"Shipped")/SUM(C54:F54))</f>
        <v>17.1736363636364</v>
      </c>
      <c r="H54">
        <f t="shared" si="0"/>
        <v>11</v>
      </c>
      <c r="I54">
        <f t="shared" si="1"/>
        <v>188.91</v>
      </c>
    </row>
    <row r="55" ht="15" spans="1:9">
      <c r="A55" s="9" t="s">
        <v>502</v>
      </c>
      <c r="B55" s="10" t="str">
        <f>VLOOKUP(A55,'[1]子sku-父sku'!$A:$B,2,0)</f>
        <v>YZ-NA5505</v>
      </c>
      <c r="C55" s="10">
        <f>SUMIFS(allorders!O:O,allorders!L:L,$A55,allorders!AG:AG,"&lt;="&amp;日期!$B$5,allorders!AG:AG,"&gt;="&amp;日期!$B$6,allorders!$Q:$Q,"&lt;&gt;"&amp;"",allorders!E:E,"Shipped")</f>
        <v>1</v>
      </c>
      <c r="D55" s="10">
        <f>SUMIFS(allorders!$O:$O,allorders!$L:$L,$A55,allorders!$AG:$AG,"&lt;="&amp;日期!$B$7,allorders!$AG:$AG,"&gt;="&amp;日期!$B$8,allorders!Q:Q,"&lt;&gt;"&amp;"",allorders!E:E,"Shipped")</f>
        <v>0</v>
      </c>
      <c r="E55" s="10">
        <f>SUMIFS(allorders!$O:$O,allorders!$L:$L,$A55,allorders!$AG:$AG,"&lt;="&amp;日期!$B$9,allorders!$AG:$AG,"&gt;="&amp;日期!$B$10,allorders!Q:Q,"&lt;&gt;"&amp;"",allorders!E:E,"Shipped")</f>
        <v>2</v>
      </c>
      <c r="F55" s="11">
        <f>SUMIFS(allorders!$O:$O,allorders!$L:$L,$A55,allorders!$AG:$AG,"&lt;="&amp;日期!$B$11,allorders!$AG:$AG,"&gt;="&amp;日期!$B$12,allorders!Q:Q,"&lt;&gt;"&amp;"",allorders!E:E,"Shipped")</f>
        <v>2</v>
      </c>
      <c r="G55">
        <f>IF(SUM(C55:F55)=0,0,SUMIFS(allorders!Q:Q,allorders!L:L,$A55,allorders!AG:AG,"&lt;="&amp;日期!$B$5,allorders!AG:AG,"&gt;="&amp;日期!$B$10,allorders!N:N,"Shipped")/SUM(C55:F55))</f>
        <v>19.794</v>
      </c>
      <c r="H55">
        <f t="shared" si="0"/>
        <v>5</v>
      </c>
      <c r="I55">
        <f t="shared" si="1"/>
        <v>98.97</v>
      </c>
    </row>
    <row r="56" ht="15" spans="1:9">
      <c r="A56" s="9" t="s">
        <v>517</v>
      </c>
      <c r="B56" s="10" t="str">
        <f>VLOOKUP(A56,'[1]子sku-父sku'!$A:$B,2,0)</f>
        <v>CA-HM1789</v>
      </c>
      <c r="C56" s="10">
        <f>SUMIFS(allorders!O:O,allorders!L:L,$A56,allorders!AG:AG,"&lt;="&amp;日期!$B$5,allorders!AG:AG,"&gt;="&amp;日期!$B$6,allorders!$Q:$Q,"&lt;&gt;"&amp;"",allorders!E:E,"Shipped")</f>
        <v>1</v>
      </c>
      <c r="D56" s="10">
        <f>SUMIFS(allorders!$O:$O,allorders!$L:$L,$A56,allorders!$AG:$AG,"&lt;="&amp;日期!$B$7,allorders!$AG:$AG,"&gt;="&amp;日期!$B$8,allorders!Q:Q,"&lt;&gt;"&amp;"",allorders!E:E,"Shipped")</f>
        <v>0</v>
      </c>
      <c r="E56" s="10">
        <f>SUMIFS(allorders!$O:$O,allorders!$L:$L,$A56,allorders!$AG:$AG,"&lt;="&amp;日期!$B$9,allorders!$AG:$AG,"&gt;="&amp;日期!$B$10,allorders!Q:Q,"&lt;&gt;"&amp;"",allorders!E:E,"Shipped")</f>
        <v>0</v>
      </c>
      <c r="F56" s="11">
        <f>SUMIFS(allorders!$O:$O,allorders!$L:$L,$A56,allorders!$AG:$AG,"&lt;="&amp;日期!$B$11,allorders!$AG:$AG,"&gt;="&amp;日期!$B$12,allorders!Q:Q,"&lt;&gt;"&amp;"",allorders!E:E,"Shipped")</f>
        <v>5</v>
      </c>
      <c r="G56">
        <f>IF(SUM(C56:F56)=0,0,SUMIFS(allorders!Q:Q,allorders!L:L,$A56,allorders!AG:AG,"&lt;="&amp;日期!$B$5,allorders!AG:AG,"&gt;="&amp;日期!$B$10,allorders!N:N,"Shipped")/SUM(C56:F56))</f>
        <v>2.665</v>
      </c>
      <c r="H56">
        <f t="shared" si="0"/>
        <v>6</v>
      </c>
      <c r="I56">
        <f t="shared" si="1"/>
        <v>15.99</v>
      </c>
    </row>
    <row r="57" ht="15" spans="1:9">
      <c r="A57" s="9" t="s">
        <v>524</v>
      </c>
      <c r="B57" s="10" t="str">
        <f>VLOOKUP(A57,'[1]子sku-父sku'!$A:$B,2,0)</f>
        <v>CA-HM1789</v>
      </c>
      <c r="C57" s="10">
        <f>SUMIFS(allorders!O:O,allorders!L:L,$A57,allorders!AG:AG,"&lt;="&amp;日期!$B$5,allorders!AG:AG,"&gt;="&amp;日期!$B$6,allorders!$Q:$Q,"&lt;&gt;"&amp;"",allorders!E:E,"Shipped")</f>
        <v>0</v>
      </c>
      <c r="D57" s="10">
        <f>SUMIFS(allorders!$O:$O,allorders!$L:$L,$A57,allorders!$AG:$AG,"&lt;="&amp;日期!$B$7,allorders!$AG:$AG,"&gt;="&amp;日期!$B$8,allorders!Q:Q,"&lt;&gt;"&amp;"",allorders!E:E,"Shipped")</f>
        <v>0</v>
      </c>
      <c r="E57" s="10">
        <f>SUMIFS(allorders!$O:$O,allorders!$L:$L,$A57,allorders!$AG:$AG,"&lt;="&amp;日期!$B$9,allorders!$AG:$AG,"&gt;="&amp;日期!$B$10,allorders!Q:Q,"&lt;&gt;"&amp;"",allorders!E:E,"Shipped")</f>
        <v>1</v>
      </c>
      <c r="F57" s="11">
        <f>SUMIFS(allorders!$O:$O,allorders!$L:$L,$A57,allorders!$AG:$AG,"&lt;="&amp;日期!$B$11,allorders!$AG:$AG,"&gt;="&amp;日期!$B$12,allorders!Q:Q,"&lt;&gt;"&amp;"",allorders!E:E,"Shipped")</f>
        <v>1</v>
      </c>
      <c r="G57">
        <f>IF(SUM(C57:F57)=0,0,SUMIFS(allorders!Q:Q,allorders!L:L,$A57,allorders!AG:AG,"&lt;="&amp;日期!$B$5,allorders!AG:AG,"&gt;="&amp;日期!$B$10,allorders!N:N,"Shipped")/SUM(C57:F57))</f>
        <v>7.495</v>
      </c>
      <c r="H57">
        <f t="shared" si="0"/>
        <v>2</v>
      </c>
      <c r="I57">
        <f t="shared" si="1"/>
        <v>14.99</v>
      </c>
    </row>
    <row r="58" ht="15" spans="1:9">
      <c r="A58" s="9" t="s">
        <v>534</v>
      </c>
      <c r="B58" s="10" t="str">
        <f>VLOOKUP(A58,'[1]子sku-父sku'!$A:$B,2,0)</f>
        <v>YZ-HE13037</v>
      </c>
      <c r="C58" s="10">
        <f>SUMIFS(allorders!O:O,allorders!L:L,$A58,allorders!AG:AG,"&lt;="&amp;日期!$B$5,allorders!AG:AG,"&gt;="&amp;日期!$B$6,allorders!$Q:$Q,"&lt;&gt;"&amp;"",allorders!E:E,"Shipped")</f>
        <v>0</v>
      </c>
      <c r="D58" s="10">
        <f>SUMIFS(allorders!$O:$O,allorders!$L:$L,$A58,allorders!$AG:$AG,"&lt;="&amp;日期!$B$7,allorders!$AG:$AG,"&gt;="&amp;日期!$B$8,allorders!Q:Q,"&lt;&gt;"&amp;"",allorders!E:E,"Shipped")</f>
        <v>0</v>
      </c>
      <c r="E58" s="10">
        <f>SUMIFS(allorders!$O:$O,allorders!$L:$L,$A58,allorders!$AG:$AG,"&lt;="&amp;日期!$B$9,allorders!$AG:$AG,"&gt;="&amp;日期!$B$10,allorders!Q:Q,"&lt;&gt;"&amp;"",allorders!E:E,"Shipped")</f>
        <v>0</v>
      </c>
      <c r="F58" s="11">
        <f>SUMIFS(allorders!$O:$O,allorders!$L:$L,$A58,allorders!$AG:$AG,"&lt;="&amp;日期!$B$11,allorders!$AG:$AG,"&gt;="&amp;日期!$B$12,allorders!Q:Q,"&lt;&gt;"&amp;"",allorders!E:E,"Shipped")</f>
        <v>0</v>
      </c>
      <c r="G58">
        <f>IF(SUM(C58:F58)=0,0,SUMIFS(allorders!Q:Q,allorders!L:L,$A58,allorders!AG:AG,"&lt;="&amp;日期!$B$5,allorders!AG:AG,"&gt;="&amp;日期!$B$10,allorders!N:N,"Shipped")/SUM(C58:F58))</f>
        <v>0</v>
      </c>
      <c r="H58">
        <f t="shared" si="0"/>
        <v>0</v>
      </c>
      <c r="I58">
        <f t="shared" si="1"/>
        <v>0</v>
      </c>
    </row>
    <row r="59" ht="15" spans="1:9">
      <c r="A59" s="9" t="s">
        <v>543</v>
      </c>
      <c r="B59" s="10" t="str">
        <f>VLOOKUP(A59,'[1]子sku-父sku'!$A:$B,2,0)</f>
        <v>YZ5060</v>
      </c>
      <c r="C59" s="10">
        <f>SUMIFS(allorders!O:O,allorders!L:L,$A59,allorders!AG:AG,"&lt;="&amp;日期!$B$5,allorders!AG:AG,"&gt;="&amp;日期!$B$6,allorders!$Q:$Q,"&lt;&gt;"&amp;"",allorders!E:E,"Shipped")</f>
        <v>0</v>
      </c>
      <c r="D59" s="10">
        <f>SUMIFS(allorders!$O:$O,allorders!$L:$L,$A59,allorders!$AG:$AG,"&lt;="&amp;日期!$B$7,allorders!$AG:$AG,"&gt;="&amp;日期!$B$8,allorders!Q:Q,"&lt;&gt;"&amp;"",allorders!E:E,"Shipped")</f>
        <v>0</v>
      </c>
      <c r="E59" s="10">
        <f>SUMIFS(allorders!$O:$O,allorders!$L:$L,$A59,allorders!$AG:$AG,"&lt;="&amp;日期!$B$9,allorders!$AG:$AG,"&gt;="&amp;日期!$B$10,allorders!Q:Q,"&lt;&gt;"&amp;"",allorders!E:E,"Shipped")</f>
        <v>0</v>
      </c>
      <c r="F59" s="11">
        <f>SUMIFS(allorders!$O:$O,allorders!$L:$L,$A59,allorders!$AG:$AG,"&lt;="&amp;日期!$B$11,allorders!$AG:$AG,"&gt;="&amp;日期!$B$12,allorders!Q:Q,"&lt;&gt;"&amp;"",allorders!E:E,"Shipped")</f>
        <v>0</v>
      </c>
      <c r="G59">
        <f>IF(SUM(C59:F59)=0,0,SUMIFS(allorders!Q:Q,allorders!L:L,$A59,allorders!AG:AG,"&lt;="&amp;日期!$B$5,allorders!AG:AG,"&gt;="&amp;日期!$B$10,allorders!N:N,"Shipped")/SUM(C59:F59))</f>
        <v>0</v>
      </c>
      <c r="H59">
        <f t="shared" si="0"/>
        <v>0</v>
      </c>
      <c r="I59">
        <f t="shared" si="1"/>
        <v>0</v>
      </c>
    </row>
    <row r="60" ht="15" spans="1:9">
      <c r="A60" s="9" t="s">
        <v>551</v>
      </c>
      <c r="B60" s="10" t="str">
        <f>VLOOKUP(A60,'[1]子sku-父sku'!$A:$B,2,0)</f>
        <v>YZ-MCYF184</v>
      </c>
      <c r="C60" s="10">
        <f>SUMIFS(allorders!O:O,allorders!L:L,$A60,allorders!AG:AG,"&lt;="&amp;日期!$B$5,allorders!AG:AG,"&gt;="&amp;日期!$B$6,allorders!$Q:$Q,"&lt;&gt;"&amp;"",allorders!E:E,"Shipped")</f>
        <v>1</v>
      </c>
      <c r="D60" s="10">
        <f>SUMIFS(allorders!$O:$O,allorders!$L:$L,$A60,allorders!$AG:$AG,"&lt;="&amp;日期!$B$7,allorders!$AG:$AG,"&gt;="&amp;日期!$B$8,allorders!Q:Q,"&lt;&gt;"&amp;"",allorders!E:E,"Shipped")</f>
        <v>0</v>
      </c>
      <c r="E60" s="10">
        <f>SUMIFS(allorders!$O:$O,allorders!$L:$L,$A60,allorders!$AG:$AG,"&lt;="&amp;日期!$B$9,allorders!$AG:$AG,"&gt;="&amp;日期!$B$10,allorders!Q:Q,"&lt;&gt;"&amp;"",allorders!E:E,"Shipped")</f>
        <v>1</v>
      </c>
      <c r="F60" s="11">
        <f>SUMIFS(allorders!$O:$O,allorders!$L:$L,$A60,allorders!$AG:$AG,"&lt;="&amp;日期!$B$11,allorders!$AG:$AG,"&gt;="&amp;日期!$B$12,allorders!Q:Q,"&lt;&gt;"&amp;"",allorders!E:E,"Shipped")</f>
        <v>3</v>
      </c>
      <c r="G60">
        <f>IF(SUM(C60:F60)=0,0,SUMIFS(allorders!Q:Q,allorders!L:L,$A60,allorders!AG:AG,"&lt;="&amp;日期!$B$5,allorders!AG:AG,"&gt;="&amp;日期!$B$10,allorders!N:N,"Shipped")/SUM(C60:F60))</f>
        <v>10.396</v>
      </c>
      <c r="H60">
        <f t="shared" si="0"/>
        <v>5</v>
      </c>
      <c r="I60">
        <f t="shared" si="1"/>
        <v>51.98</v>
      </c>
    </row>
    <row r="61" ht="15" spans="1:9">
      <c r="A61" s="9" t="s">
        <v>557</v>
      </c>
      <c r="B61" s="10" t="str">
        <f>VLOOKUP(A61,'[1]子sku-父sku'!$A:$B,2,0)</f>
        <v>CA-HM1789</v>
      </c>
      <c r="C61" s="10">
        <f>SUMIFS(allorders!O:O,allorders!L:L,$A61,allorders!AG:AG,"&lt;="&amp;日期!$B$5,allorders!AG:AG,"&gt;="&amp;日期!$B$6,allorders!$Q:$Q,"&lt;&gt;"&amp;"",allorders!E:E,"Shipped")</f>
        <v>13</v>
      </c>
      <c r="D61" s="10">
        <f>SUMIFS(allorders!$O:$O,allorders!$L:$L,$A61,allorders!$AG:$AG,"&lt;="&amp;日期!$B$7,allorders!$AG:$AG,"&gt;="&amp;日期!$B$8,allorders!Q:Q,"&lt;&gt;"&amp;"",allorders!E:E,"Shipped")</f>
        <v>10</v>
      </c>
      <c r="E61" s="10">
        <f>SUMIFS(allorders!$O:$O,allorders!$L:$L,$A61,allorders!$AG:$AG,"&lt;="&amp;日期!$B$9,allorders!$AG:$AG,"&gt;="&amp;日期!$B$10,allorders!Q:Q,"&lt;&gt;"&amp;"",allorders!E:E,"Shipped")</f>
        <v>21</v>
      </c>
      <c r="F61" s="11">
        <f>SUMIFS(allorders!$O:$O,allorders!$L:$L,$A61,allorders!$AG:$AG,"&lt;="&amp;日期!$B$11,allorders!$AG:$AG,"&gt;="&amp;日期!$B$12,allorders!Q:Q,"&lt;&gt;"&amp;"",allorders!E:E,"Shipped")</f>
        <v>20</v>
      </c>
      <c r="G61">
        <f>IF(SUM(C61:F61)=0,0,SUMIFS(allorders!Q:Q,allorders!L:L,$A61,allorders!AG:AG,"&lt;="&amp;日期!$B$5,allorders!AG:AG,"&gt;="&amp;日期!$B$10,allorders!N:N,"Shipped")/SUM(C61:F61))</f>
        <v>10.993125</v>
      </c>
      <c r="H61">
        <f t="shared" si="0"/>
        <v>64</v>
      </c>
      <c r="I61">
        <f t="shared" si="1"/>
        <v>703.56</v>
      </c>
    </row>
    <row r="62" ht="15" spans="1:9">
      <c r="A62" s="9" t="s">
        <v>565</v>
      </c>
      <c r="B62" s="10" t="str">
        <f>VLOOKUP(A62,'[1]子sku-父sku'!$A:$B,2,0)</f>
        <v>SJ-NA204</v>
      </c>
      <c r="C62" s="10">
        <f>SUMIFS(allorders!O:O,allorders!L:L,$A62,allorders!AG:AG,"&lt;="&amp;日期!$B$5,allorders!AG:AG,"&gt;="&amp;日期!$B$6,allorders!$Q:$Q,"&lt;&gt;"&amp;"",allorders!E:E,"Shipped")</f>
        <v>0</v>
      </c>
      <c r="D62" s="10">
        <f>SUMIFS(allorders!$O:$O,allorders!$L:$L,$A62,allorders!$AG:$AG,"&lt;="&amp;日期!$B$7,allorders!$AG:$AG,"&gt;="&amp;日期!$B$8,allorders!Q:Q,"&lt;&gt;"&amp;"",allorders!E:E,"Shipped")</f>
        <v>0</v>
      </c>
      <c r="E62" s="10">
        <f>SUMIFS(allorders!$O:$O,allorders!$L:$L,$A62,allorders!$AG:$AG,"&lt;="&amp;日期!$B$9,allorders!$AG:$AG,"&gt;="&amp;日期!$B$10,allorders!Q:Q,"&lt;&gt;"&amp;"",allorders!E:E,"Shipped")</f>
        <v>0</v>
      </c>
      <c r="F62" s="11">
        <f>SUMIFS(allorders!$O:$O,allorders!$L:$L,$A62,allorders!$AG:$AG,"&lt;="&amp;日期!$B$11,allorders!$AG:$AG,"&gt;="&amp;日期!$B$12,allorders!Q:Q,"&lt;&gt;"&amp;"",allorders!E:E,"Shipped")</f>
        <v>1</v>
      </c>
      <c r="G62">
        <f>IF(SUM(C62:F62)=0,0,SUMIFS(allorders!Q:Q,allorders!L:L,$A62,allorders!AG:AG,"&lt;="&amp;日期!$B$5,allorders!AG:AG,"&gt;="&amp;日期!$B$10,allorders!N:N,"Shipped")/SUM(C62:F62))</f>
        <v>0</v>
      </c>
      <c r="H62">
        <f t="shared" si="0"/>
        <v>1</v>
      </c>
      <c r="I62">
        <f t="shared" si="1"/>
        <v>0</v>
      </c>
    </row>
    <row r="63" ht="15" spans="1:9">
      <c r="A63" s="9" t="s">
        <v>578</v>
      </c>
      <c r="B63" s="10" t="str">
        <f>VLOOKUP(A63,'[1]子sku-父sku'!$A:$B,2,0)</f>
        <v>YZ-CA1245</v>
      </c>
      <c r="C63" s="10">
        <f>SUMIFS(allorders!O:O,allorders!L:L,$A63,allorders!AG:AG,"&lt;="&amp;日期!$B$5,allorders!AG:AG,"&gt;="&amp;日期!$B$6,allorders!$Q:$Q,"&lt;&gt;"&amp;"",allorders!E:E,"Shipped")</f>
        <v>0</v>
      </c>
      <c r="D63" s="10">
        <f>SUMIFS(allorders!$O:$O,allorders!$L:$L,$A63,allorders!$AG:$AG,"&lt;="&amp;日期!$B$7,allorders!$AG:$AG,"&gt;="&amp;日期!$B$8,allorders!Q:Q,"&lt;&gt;"&amp;"",allorders!E:E,"Shipped")</f>
        <v>0</v>
      </c>
      <c r="E63" s="10">
        <f>SUMIFS(allorders!$O:$O,allorders!$L:$L,$A63,allorders!$AG:$AG,"&lt;="&amp;日期!$B$9,allorders!$AG:$AG,"&gt;="&amp;日期!$B$10,allorders!Q:Q,"&lt;&gt;"&amp;"",allorders!E:E,"Shipped")</f>
        <v>0</v>
      </c>
      <c r="F63" s="11">
        <f>SUMIFS(allorders!$O:$O,allorders!$L:$L,$A63,allorders!$AG:$AG,"&lt;="&amp;日期!$B$11,allorders!$AG:$AG,"&gt;="&amp;日期!$B$12,allorders!Q:Q,"&lt;&gt;"&amp;"",allorders!E:E,"Shipped")</f>
        <v>1</v>
      </c>
      <c r="G63">
        <f>IF(SUM(C63:F63)=0,0,SUMIFS(allorders!Q:Q,allorders!L:L,$A63,allorders!AG:AG,"&lt;="&amp;日期!$B$5,allorders!AG:AG,"&gt;="&amp;日期!$B$10,allorders!N:N,"Shipped")/SUM(C63:F63))</f>
        <v>0</v>
      </c>
      <c r="H63">
        <f t="shared" si="0"/>
        <v>1</v>
      </c>
      <c r="I63">
        <f t="shared" si="1"/>
        <v>0</v>
      </c>
    </row>
    <row r="64" ht="15" spans="1:9">
      <c r="A64" s="9" t="s">
        <v>591</v>
      </c>
      <c r="B64" s="10" t="str">
        <f>VLOOKUP(A64,'[1]子sku-父sku'!$A:$B,2,0)</f>
        <v>YZ-MCPLUS24</v>
      </c>
      <c r="C64" s="10">
        <f>SUMIFS(allorders!O:O,allorders!L:L,$A64,allorders!AG:AG,"&lt;="&amp;日期!$B$5,allorders!AG:AG,"&gt;="&amp;日期!$B$6,allorders!$Q:$Q,"&lt;&gt;"&amp;"",allorders!E:E,"Shipped")</f>
        <v>0</v>
      </c>
      <c r="D64" s="10">
        <f>SUMIFS(allorders!$O:$O,allorders!$L:$L,$A64,allorders!$AG:$AG,"&lt;="&amp;日期!$B$7,allorders!$AG:$AG,"&gt;="&amp;日期!$B$8,allorders!Q:Q,"&lt;&gt;"&amp;"",allorders!E:E,"Shipped")</f>
        <v>1</v>
      </c>
      <c r="E64" s="10">
        <f>SUMIFS(allorders!$O:$O,allorders!$L:$L,$A64,allorders!$AG:$AG,"&lt;="&amp;日期!$B$9,allorders!$AG:$AG,"&gt;="&amp;日期!$B$10,allorders!Q:Q,"&lt;&gt;"&amp;"",allorders!E:E,"Shipped")</f>
        <v>0</v>
      </c>
      <c r="F64" s="11">
        <f>SUMIFS(allorders!$O:$O,allorders!$L:$L,$A64,allorders!$AG:$AG,"&lt;="&amp;日期!$B$11,allorders!$AG:$AG,"&gt;="&amp;日期!$B$12,allorders!Q:Q,"&lt;&gt;"&amp;"",allorders!E:E,"Shipped")</f>
        <v>1</v>
      </c>
      <c r="G64">
        <f>IF(SUM(C64:F64)=0,0,SUMIFS(allorders!Q:Q,allorders!L:L,$A64,allorders!AG:AG,"&lt;="&amp;日期!$B$5,allorders!AG:AG,"&gt;="&amp;日期!$B$10,allorders!N:N,"Shipped")/SUM(C64:F64))</f>
        <v>9.495</v>
      </c>
      <c r="H64">
        <f t="shared" si="0"/>
        <v>2</v>
      </c>
      <c r="I64">
        <f t="shared" si="1"/>
        <v>18.99</v>
      </c>
    </row>
    <row r="65" ht="15" spans="1:9">
      <c r="A65" s="9" t="s">
        <v>604</v>
      </c>
      <c r="B65" s="10" t="str">
        <f>VLOOKUP(A65,'[1]子sku-父sku'!$A:$B,2,0)</f>
        <v>YZ-NA1521</v>
      </c>
      <c r="C65" s="10">
        <f>SUMIFS(allorders!O:O,allorders!L:L,$A65,allorders!AG:AG,"&lt;="&amp;日期!$B$5,allorders!AG:AG,"&gt;="&amp;日期!$B$6,allorders!$Q:$Q,"&lt;&gt;"&amp;"",allorders!E:E,"Shipped")</f>
        <v>0</v>
      </c>
      <c r="D65" s="10">
        <f>SUMIFS(allorders!$O:$O,allorders!$L:$L,$A65,allorders!$AG:$AG,"&lt;="&amp;日期!$B$7,allorders!$AG:$AG,"&gt;="&amp;日期!$B$8,allorders!Q:Q,"&lt;&gt;"&amp;"",allorders!E:E,"Shipped")</f>
        <v>0</v>
      </c>
      <c r="E65" s="10">
        <f>SUMIFS(allorders!$O:$O,allorders!$L:$L,$A65,allorders!$AG:$AG,"&lt;="&amp;日期!$B$9,allorders!$AG:$AG,"&gt;="&amp;日期!$B$10,allorders!Q:Q,"&lt;&gt;"&amp;"",allorders!E:E,"Shipped")</f>
        <v>0</v>
      </c>
      <c r="F65" s="11">
        <f>SUMIFS(allorders!$O:$O,allorders!$L:$L,$A65,allorders!$AG:$AG,"&lt;="&amp;日期!$B$11,allorders!$AG:$AG,"&gt;="&amp;日期!$B$12,allorders!Q:Q,"&lt;&gt;"&amp;"",allorders!E:E,"Shipped")</f>
        <v>2</v>
      </c>
      <c r="G65">
        <f>IF(SUM(C65:F65)=0,0,SUMIFS(allorders!Q:Q,allorders!L:L,$A65,allorders!AG:AG,"&lt;="&amp;日期!$B$5,allorders!AG:AG,"&gt;="&amp;日期!$B$10,allorders!N:N,"Shipped")/SUM(C65:F65))</f>
        <v>0</v>
      </c>
      <c r="H65">
        <f t="shared" si="0"/>
        <v>2</v>
      </c>
      <c r="I65">
        <f t="shared" si="1"/>
        <v>0</v>
      </c>
    </row>
    <row r="66" ht="15" spans="1:9">
      <c r="A66" s="9" t="s">
        <v>608</v>
      </c>
      <c r="B66" s="10" t="str">
        <f>VLOOKUP(A66,'[1]子sku-父sku'!$A:$B,2,0)</f>
        <v>YZ-NALLIT</v>
      </c>
      <c r="C66" s="10">
        <f>SUMIFS(allorders!O:O,allorders!L:L,$A66,allorders!AG:AG,"&lt;="&amp;日期!$B$5,allorders!AG:AG,"&gt;="&amp;日期!$B$6,allorders!$Q:$Q,"&lt;&gt;"&amp;"",allorders!E:E,"Shipped")</f>
        <v>1</v>
      </c>
      <c r="D66" s="10">
        <f>SUMIFS(allorders!$O:$O,allorders!$L:$L,$A66,allorders!$AG:$AG,"&lt;="&amp;日期!$B$7,allorders!$AG:$AG,"&gt;="&amp;日期!$B$8,allorders!Q:Q,"&lt;&gt;"&amp;"",allorders!E:E,"Shipped")</f>
        <v>0</v>
      </c>
      <c r="E66" s="10">
        <f>SUMIFS(allorders!$O:$O,allorders!$L:$L,$A66,allorders!$AG:$AG,"&lt;="&amp;日期!$B$9,allorders!$AG:$AG,"&gt;="&amp;日期!$B$10,allorders!Q:Q,"&lt;&gt;"&amp;"",allorders!E:E,"Shipped")</f>
        <v>2</v>
      </c>
      <c r="F66" s="11">
        <f>SUMIFS(allorders!$O:$O,allorders!$L:$L,$A66,allorders!$AG:$AG,"&lt;="&amp;日期!$B$11,allorders!$AG:$AG,"&gt;="&amp;日期!$B$12,allorders!Q:Q,"&lt;&gt;"&amp;"",allorders!E:E,"Shipped")</f>
        <v>2</v>
      </c>
      <c r="G66">
        <f>IF(SUM(C66:F66)=0,0,SUMIFS(allorders!Q:Q,allorders!L:L,$A66,allorders!AG:AG,"&lt;="&amp;日期!$B$5,allorders!AG:AG,"&gt;="&amp;日期!$B$10,allorders!N:N,"Shipped")/SUM(C66:F66))</f>
        <v>19.794</v>
      </c>
      <c r="H66">
        <f t="shared" si="0"/>
        <v>5</v>
      </c>
      <c r="I66">
        <f t="shared" si="1"/>
        <v>98.97</v>
      </c>
    </row>
    <row r="67" ht="15" spans="1:9">
      <c r="A67" s="9" t="s">
        <v>613</v>
      </c>
      <c r="B67" s="10" t="str">
        <f>VLOOKUP(A67,'[1]子sku-父sku'!$A:$B,2,0)</f>
        <v>CA-HM1789</v>
      </c>
      <c r="C67" s="10">
        <f>SUMIFS(allorders!O:O,allorders!L:L,$A67,allorders!AG:AG,"&lt;="&amp;日期!$B$5,allorders!AG:AG,"&gt;="&amp;日期!$B$6,allorders!$Q:$Q,"&lt;&gt;"&amp;"",allorders!E:E,"Shipped")</f>
        <v>2</v>
      </c>
      <c r="D67" s="10">
        <f>SUMIFS(allorders!$O:$O,allorders!$L:$L,$A67,allorders!$AG:$AG,"&lt;="&amp;日期!$B$7,allorders!$AG:$AG,"&gt;="&amp;日期!$B$8,allorders!Q:Q,"&lt;&gt;"&amp;"",allorders!E:E,"Shipped")</f>
        <v>4</v>
      </c>
      <c r="E67" s="10">
        <f>SUMIFS(allorders!$O:$O,allorders!$L:$L,$A67,allorders!$AG:$AG,"&lt;="&amp;日期!$B$9,allorders!$AG:$AG,"&gt;="&amp;日期!$B$10,allorders!Q:Q,"&lt;&gt;"&amp;"",allorders!E:E,"Shipped")</f>
        <v>3</v>
      </c>
      <c r="F67" s="11">
        <f>SUMIFS(allorders!$O:$O,allorders!$L:$L,$A67,allorders!$AG:$AG,"&lt;="&amp;日期!$B$11,allorders!$AG:$AG,"&gt;="&amp;日期!$B$12,allorders!Q:Q,"&lt;&gt;"&amp;"",allorders!E:E,"Shipped")</f>
        <v>6</v>
      </c>
      <c r="G67">
        <f>IF(SUM(C67:F67)=0,0,SUMIFS(allorders!Q:Q,allorders!L:L,$A67,allorders!AG:AG,"&lt;="&amp;日期!$B$5,allorders!AG:AG,"&gt;="&amp;日期!$B$10,allorders!N:N,"Shipped")/SUM(C67:F67))</f>
        <v>9.594</v>
      </c>
      <c r="H67">
        <f t="shared" ref="H67:H130" si="2">SUM(C67:F67)</f>
        <v>15</v>
      </c>
      <c r="I67">
        <f t="shared" ref="I67:I130" si="3">IF(H67=0,0,H67*G67)</f>
        <v>143.91</v>
      </c>
    </row>
    <row r="68" ht="15" spans="1:9">
      <c r="A68" s="9" t="s">
        <v>625</v>
      </c>
      <c r="B68" s="10" t="str">
        <f>VLOOKUP(A68,'[1]子sku-父sku'!$A:$B,2,0)</f>
        <v>YZ-MCXZPW331</v>
      </c>
      <c r="C68" s="10">
        <f>SUMIFS(allorders!O:O,allorders!L:L,$A68,allorders!AG:AG,"&lt;="&amp;日期!$B$5,allorders!AG:AG,"&gt;="&amp;日期!$B$6,allorders!$Q:$Q,"&lt;&gt;"&amp;"",allorders!E:E,"Shipped")</f>
        <v>0</v>
      </c>
      <c r="D68" s="10">
        <f>SUMIFS(allorders!$O:$O,allorders!$L:$L,$A68,allorders!$AG:$AG,"&lt;="&amp;日期!$B$7,allorders!$AG:$AG,"&gt;="&amp;日期!$B$8,allorders!Q:Q,"&lt;&gt;"&amp;"",allorders!E:E,"Shipped")</f>
        <v>1</v>
      </c>
      <c r="E68" s="10">
        <f>SUMIFS(allorders!$O:$O,allorders!$L:$L,$A68,allorders!$AG:$AG,"&lt;="&amp;日期!$B$9,allorders!$AG:$AG,"&gt;="&amp;日期!$B$10,allorders!Q:Q,"&lt;&gt;"&amp;"",allorders!E:E,"Shipped")</f>
        <v>0</v>
      </c>
      <c r="F68" s="11">
        <f>SUMIFS(allorders!$O:$O,allorders!$L:$L,$A68,allorders!$AG:$AG,"&lt;="&amp;日期!$B$11,allorders!$AG:$AG,"&gt;="&amp;日期!$B$12,allorders!Q:Q,"&lt;&gt;"&amp;"",allorders!E:E,"Shipped")</f>
        <v>1</v>
      </c>
      <c r="G68">
        <f>IF(SUM(C68:F68)=0,0,SUMIFS(allorders!Q:Q,allorders!L:L,$A68,allorders!AG:AG,"&lt;="&amp;日期!$B$5,allorders!AG:AG,"&gt;="&amp;日期!$B$10,allorders!N:N,"Shipped")/SUM(C68:F68))</f>
        <v>9.995</v>
      </c>
      <c r="H68">
        <f t="shared" si="2"/>
        <v>2</v>
      </c>
      <c r="I68">
        <f t="shared" si="3"/>
        <v>19.99</v>
      </c>
    </row>
    <row r="69" ht="15" spans="1:9">
      <c r="A69" s="9" t="s">
        <v>636</v>
      </c>
      <c r="B69" s="10" t="str">
        <f>VLOOKUP(A69,'[1]子sku-父sku'!$A:$B,2,0)</f>
        <v>YZ-NA2631</v>
      </c>
      <c r="C69" s="10">
        <f>SUMIFS(allorders!O:O,allorders!L:L,$A69,allorders!AG:AG,"&lt;="&amp;日期!$B$5,allorders!AG:AG,"&gt;="&amp;日期!$B$6,allorders!$Q:$Q,"&lt;&gt;"&amp;"",allorders!E:E,"Shipped")</f>
        <v>0</v>
      </c>
      <c r="D69" s="10">
        <f>SUMIFS(allorders!$O:$O,allorders!$L:$L,$A69,allorders!$AG:$AG,"&lt;="&amp;日期!$B$7,allorders!$AG:$AG,"&gt;="&amp;日期!$B$8,allorders!Q:Q,"&lt;&gt;"&amp;"",allorders!E:E,"Shipped")</f>
        <v>1</v>
      </c>
      <c r="E69" s="10">
        <f>SUMIFS(allorders!$O:$O,allorders!$L:$L,$A69,allorders!$AG:$AG,"&lt;="&amp;日期!$B$9,allorders!$AG:$AG,"&gt;="&amp;日期!$B$10,allorders!Q:Q,"&lt;&gt;"&amp;"",allorders!E:E,"Shipped")</f>
        <v>0</v>
      </c>
      <c r="F69" s="11">
        <f>SUMIFS(allorders!$O:$O,allorders!$L:$L,$A69,allorders!$AG:$AG,"&lt;="&amp;日期!$B$11,allorders!$AG:$AG,"&gt;="&amp;日期!$B$12,allorders!Q:Q,"&lt;&gt;"&amp;"",allorders!E:E,"Shipped")</f>
        <v>1</v>
      </c>
      <c r="G69">
        <f>IF(SUM(C69:F69)=0,0,SUMIFS(allorders!Q:Q,allorders!L:L,$A69,allorders!AG:AG,"&lt;="&amp;日期!$B$5,allorders!AG:AG,"&gt;="&amp;日期!$B$10,allorders!N:N,"Shipped")/SUM(C69:F69))</f>
        <v>14.995</v>
      </c>
      <c r="H69">
        <f t="shared" si="2"/>
        <v>2</v>
      </c>
      <c r="I69">
        <f t="shared" si="3"/>
        <v>29.99</v>
      </c>
    </row>
    <row r="70" ht="15" spans="1:9">
      <c r="A70" s="9" t="s">
        <v>643</v>
      </c>
      <c r="B70" s="10" t="str">
        <f>VLOOKUP(A70,'[1]子sku-父sku'!$A:$B,2,0)</f>
        <v>YZ-CA1245</v>
      </c>
      <c r="C70" s="10">
        <f>SUMIFS(allorders!O:O,allorders!L:L,$A70,allorders!AG:AG,"&lt;="&amp;日期!$B$5,allorders!AG:AG,"&gt;="&amp;日期!$B$6,allorders!$Q:$Q,"&lt;&gt;"&amp;"",allorders!E:E,"Shipped")</f>
        <v>0</v>
      </c>
      <c r="D70" s="10">
        <f>SUMIFS(allorders!$O:$O,allorders!$L:$L,$A70,allorders!$AG:$AG,"&lt;="&amp;日期!$B$7,allorders!$AG:$AG,"&gt;="&amp;日期!$B$8,allorders!Q:Q,"&lt;&gt;"&amp;"",allorders!E:E,"Shipped")</f>
        <v>0</v>
      </c>
      <c r="E70" s="10">
        <f>SUMIFS(allorders!$O:$O,allorders!$L:$L,$A70,allorders!$AG:$AG,"&lt;="&amp;日期!$B$9,allorders!$AG:$AG,"&gt;="&amp;日期!$B$10,allorders!Q:Q,"&lt;&gt;"&amp;"",allorders!E:E,"Shipped")</f>
        <v>0</v>
      </c>
      <c r="F70" s="11">
        <f>SUMIFS(allorders!$O:$O,allorders!$L:$L,$A70,allorders!$AG:$AG,"&lt;="&amp;日期!$B$11,allorders!$AG:$AG,"&gt;="&amp;日期!$B$12,allorders!Q:Q,"&lt;&gt;"&amp;"",allorders!E:E,"Shipped")</f>
        <v>1</v>
      </c>
      <c r="G70">
        <f>IF(SUM(C70:F70)=0,0,SUMIFS(allorders!Q:Q,allorders!L:L,$A70,allorders!AG:AG,"&lt;="&amp;日期!$B$5,allorders!AG:AG,"&gt;="&amp;日期!$B$10,allorders!N:N,"Shipped")/SUM(C70:F70))</f>
        <v>0</v>
      </c>
      <c r="H70">
        <f t="shared" si="2"/>
        <v>1</v>
      </c>
      <c r="I70">
        <f t="shared" si="3"/>
        <v>0</v>
      </c>
    </row>
    <row r="71" ht="15" spans="1:9">
      <c r="A71" s="9" t="s">
        <v>653</v>
      </c>
      <c r="B71" s="10" t="str">
        <f>VLOOKUP(A71,'[1]子sku-父sku'!$A:$B,2,0)</f>
        <v>YZ-MCHM170</v>
      </c>
      <c r="C71" s="10">
        <f>SUMIFS(allorders!O:O,allorders!L:L,$A71,allorders!AG:AG,"&lt;="&amp;日期!$B$5,allorders!AG:AG,"&gt;="&amp;日期!$B$6,allorders!$Q:$Q,"&lt;&gt;"&amp;"",allorders!E:E,"Shipped")</f>
        <v>0</v>
      </c>
      <c r="D71" s="10">
        <f>SUMIFS(allorders!$O:$O,allorders!$L:$L,$A71,allorders!$AG:$AG,"&lt;="&amp;日期!$B$7,allorders!$AG:$AG,"&gt;="&amp;日期!$B$8,allorders!Q:Q,"&lt;&gt;"&amp;"",allorders!E:E,"Shipped")</f>
        <v>0</v>
      </c>
      <c r="E71" s="10">
        <f>SUMIFS(allorders!$O:$O,allorders!$L:$L,$A71,allorders!$AG:$AG,"&lt;="&amp;日期!$B$9,allorders!$AG:$AG,"&gt;="&amp;日期!$B$10,allorders!Q:Q,"&lt;&gt;"&amp;"",allorders!E:E,"Shipped")</f>
        <v>0</v>
      </c>
      <c r="F71" s="11">
        <f>SUMIFS(allorders!$O:$O,allorders!$L:$L,$A71,allorders!$AG:$AG,"&lt;="&amp;日期!$B$11,allorders!$AG:$AG,"&gt;="&amp;日期!$B$12,allorders!Q:Q,"&lt;&gt;"&amp;"",allorders!E:E,"Shipped")</f>
        <v>1</v>
      </c>
      <c r="G71">
        <f>IF(SUM(C71:F71)=0,0,SUMIFS(allorders!Q:Q,allorders!L:L,$A71,allorders!AG:AG,"&lt;="&amp;日期!$B$5,allorders!AG:AG,"&gt;="&amp;日期!$B$10,allorders!N:N,"Shipped")/SUM(C71:F71))</f>
        <v>0</v>
      </c>
      <c r="H71">
        <f t="shared" si="2"/>
        <v>1</v>
      </c>
      <c r="I71">
        <f t="shared" si="3"/>
        <v>0</v>
      </c>
    </row>
    <row r="72" ht="15" spans="1:9">
      <c r="A72" s="9" t="s">
        <v>664</v>
      </c>
      <c r="B72" s="10" t="str">
        <f>VLOOKUP(A72,'[1]子sku-父sku'!$A:$B,2,0)</f>
        <v>YZ-MCBK187</v>
      </c>
      <c r="C72" s="10">
        <f>SUMIFS(allorders!O:O,allorders!L:L,$A72,allorders!AG:AG,"&lt;="&amp;日期!$B$5,allorders!AG:AG,"&gt;="&amp;日期!$B$6,allorders!$Q:$Q,"&lt;&gt;"&amp;"",allorders!E:E,"Shipped")</f>
        <v>0</v>
      </c>
      <c r="D72" s="10">
        <f>SUMIFS(allorders!$O:$O,allorders!$L:$L,$A72,allorders!$AG:$AG,"&lt;="&amp;日期!$B$7,allorders!$AG:$AG,"&gt;="&amp;日期!$B$8,allorders!Q:Q,"&lt;&gt;"&amp;"",allorders!E:E,"Shipped")</f>
        <v>0</v>
      </c>
      <c r="E72" s="10">
        <f>SUMIFS(allorders!$O:$O,allorders!$L:$L,$A72,allorders!$AG:$AG,"&lt;="&amp;日期!$B$9,allorders!$AG:$AG,"&gt;="&amp;日期!$B$10,allorders!Q:Q,"&lt;&gt;"&amp;"",allorders!E:E,"Shipped")</f>
        <v>1</v>
      </c>
      <c r="F72" s="11">
        <f>SUMIFS(allorders!$O:$O,allorders!$L:$L,$A72,allorders!$AG:$AG,"&lt;="&amp;日期!$B$11,allorders!$AG:$AG,"&gt;="&amp;日期!$B$12,allorders!Q:Q,"&lt;&gt;"&amp;"",allorders!E:E,"Shipped")</f>
        <v>5</v>
      </c>
      <c r="G72">
        <f>IF(SUM(C72:F72)=0,0,SUMIFS(allorders!Q:Q,allorders!L:L,$A72,allorders!AG:AG,"&lt;="&amp;日期!$B$5,allorders!AG:AG,"&gt;="&amp;日期!$B$10,allorders!N:N,"Shipped")/SUM(C72:F72))</f>
        <v>4.99833333333333</v>
      </c>
      <c r="H72">
        <f t="shared" si="2"/>
        <v>6</v>
      </c>
      <c r="I72">
        <f t="shared" si="3"/>
        <v>29.99</v>
      </c>
    </row>
    <row r="73" ht="15" spans="1:9">
      <c r="A73" s="9" t="s">
        <v>680</v>
      </c>
      <c r="B73" s="10" t="str">
        <f>VLOOKUP(A73,'[1]子sku-父sku'!$A:$B,2,0)</f>
        <v>YZ-MCHM172</v>
      </c>
      <c r="C73" s="10">
        <f>SUMIFS(allorders!O:O,allorders!L:L,$A73,allorders!AG:AG,"&lt;="&amp;日期!$B$5,allorders!AG:AG,"&gt;="&amp;日期!$B$6,allorders!$Q:$Q,"&lt;&gt;"&amp;"",allorders!E:E,"Shipped")</f>
        <v>5</v>
      </c>
      <c r="D73" s="10">
        <f>SUMIFS(allorders!$O:$O,allorders!$L:$L,$A73,allorders!$AG:$AG,"&lt;="&amp;日期!$B$7,allorders!$AG:$AG,"&gt;="&amp;日期!$B$8,allorders!Q:Q,"&lt;&gt;"&amp;"",allorders!E:E,"Shipped")</f>
        <v>3</v>
      </c>
      <c r="E73" s="10">
        <f>SUMIFS(allorders!$O:$O,allorders!$L:$L,$A73,allorders!$AG:$AG,"&lt;="&amp;日期!$B$9,allorders!$AG:$AG,"&gt;="&amp;日期!$B$10,allorders!Q:Q,"&lt;&gt;"&amp;"",allorders!E:E,"Shipped")</f>
        <v>4</v>
      </c>
      <c r="F73" s="11">
        <f>SUMIFS(allorders!$O:$O,allorders!$L:$L,$A73,allorders!$AG:$AG,"&lt;="&amp;日期!$B$11,allorders!$AG:$AG,"&gt;="&amp;日期!$B$12,allorders!Q:Q,"&lt;&gt;"&amp;"",allorders!E:E,"Shipped")</f>
        <v>4</v>
      </c>
      <c r="G73">
        <f>IF(SUM(C73:F73)=0,0,SUMIFS(allorders!Q:Q,allorders!L:L,$A73,allorders!AG:AG,"&lt;="&amp;日期!$B$5,allorders!AG:AG,"&gt;="&amp;日期!$B$10,allorders!N:N,"Shipped")/SUM(C73:F73))</f>
        <v>16.4925</v>
      </c>
      <c r="H73">
        <f t="shared" si="2"/>
        <v>16</v>
      </c>
      <c r="I73">
        <f t="shared" si="3"/>
        <v>263.88</v>
      </c>
    </row>
    <row r="74" ht="15" spans="1:9">
      <c r="A74" s="9" t="s">
        <v>688</v>
      </c>
      <c r="B74" s="10" t="str">
        <f>VLOOKUP(A74,'[1]子sku-父sku'!$A:$B,2,0)</f>
        <v>YZ-NA5119</v>
      </c>
      <c r="C74" s="10">
        <f>SUMIFS(allorders!O:O,allorders!L:L,$A74,allorders!AG:AG,"&lt;="&amp;日期!$B$5,allorders!AG:AG,"&gt;="&amp;日期!$B$6,allorders!$Q:$Q,"&lt;&gt;"&amp;"",allorders!E:E,"Shipped")</f>
        <v>0</v>
      </c>
      <c r="D74" s="10">
        <f>SUMIFS(allorders!$O:$O,allorders!$L:$L,$A74,allorders!$AG:$AG,"&lt;="&amp;日期!$B$7,allorders!$AG:$AG,"&gt;="&amp;日期!$B$8,allorders!Q:Q,"&lt;&gt;"&amp;"",allorders!E:E,"Shipped")</f>
        <v>3</v>
      </c>
      <c r="E74" s="10">
        <f>SUMIFS(allorders!$O:$O,allorders!$L:$L,$A74,allorders!$AG:$AG,"&lt;="&amp;日期!$B$9,allorders!$AG:$AG,"&gt;="&amp;日期!$B$10,allorders!Q:Q,"&lt;&gt;"&amp;"",allorders!E:E,"Shipped")</f>
        <v>2</v>
      </c>
      <c r="F74" s="11">
        <f>SUMIFS(allorders!$O:$O,allorders!$L:$L,$A74,allorders!$AG:$AG,"&lt;="&amp;日期!$B$11,allorders!$AG:$AG,"&gt;="&amp;日期!$B$12,allorders!Q:Q,"&lt;&gt;"&amp;"",allorders!E:E,"Shipped")</f>
        <v>7</v>
      </c>
      <c r="G74">
        <f>IF(SUM(C74:F74)=0,0,SUMIFS(allorders!Q:Q,allorders!L:L,$A74,allorders!AG:AG,"&lt;="&amp;日期!$B$5,allorders!AG:AG,"&gt;="&amp;日期!$B$10,allorders!N:N,"Shipped")/SUM(C74:F74))</f>
        <v>14.9958333333333</v>
      </c>
      <c r="H74">
        <f t="shared" si="2"/>
        <v>12</v>
      </c>
      <c r="I74">
        <f t="shared" si="3"/>
        <v>179.95</v>
      </c>
    </row>
    <row r="75" ht="15" spans="1:9">
      <c r="A75" s="9" t="s">
        <v>701</v>
      </c>
      <c r="B75" s="10" t="str">
        <f>VLOOKUP(A75,'[1]子sku-父sku'!$A:$B,2,0)</f>
        <v>YZ-NA5505</v>
      </c>
      <c r="C75" s="10">
        <f>SUMIFS(allorders!O:O,allorders!L:L,$A75,allorders!AG:AG,"&lt;="&amp;日期!$B$5,allorders!AG:AG,"&gt;="&amp;日期!$B$6,allorders!$Q:$Q,"&lt;&gt;"&amp;"",allorders!E:E,"Shipped")</f>
        <v>1</v>
      </c>
      <c r="D75" s="10">
        <f>SUMIFS(allorders!$O:$O,allorders!$L:$L,$A75,allorders!$AG:$AG,"&lt;="&amp;日期!$B$7,allorders!$AG:$AG,"&gt;="&amp;日期!$B$8,allorders!Q:Q,"&lt;&gt;"&amp;"",allorders!E:E,"Shipped")</f>
        <v>0</v>
      </c>
      <c r="E75" s="10">
        <f>SUMIFS(allorders!$O:$O,allorders!$L:$L,$A75,allorders!$AG:$AG,"&lt;="&amp;日期!$B$9,allorders!$AG:$AG,"&gt;="&amp;日期!$B$10,allorders!Q:Q,"&lt;&gt;"&amp;"",allorders!E:E,"Shipped")</f>
        <v>5</v>
      </c>
      <c r="F75" s="11">
        <f>SUMIFS(allorders!$O:$O,allorders!$L:$L,$A75,allorders!$AG:$AG,"&lt;="&amp;日期!$B$11,allorders!$AG:$AG,"&gt;="&amp;日期!$B$12,allorders!Q:Q,"&lt;&gt;"&amp;"",allorders!E:E,"Shipped")</f>
        <v>6</v>
      </c>
      <c r="G75">
        <f>IF(SUM(C75:F75)=0,0,SUMIFS(allorders!Q:Q,allorders!L:L,$A75,allorders!AG:AG,"&lt;="&amp;日期!$B$5,allorders!AG:AG,"&gt;="&amp;日期!$B$10,allorders!N:N,"Shipped")/SUM(C75:F75))</f>
        <v>16.495</v>
      </c>
      <c r="H75">
        <f t="shared" si="2"/>
        <v>12</v>
      </c>
      <c r="I75">
        <f t="shared" si="3"/>
        <v>197.94</v>
      </c>
    </row>
    <row r="76" ht="15" spans="1:9">
      <c r="A76" s="9" t="s">
        <v>708</v>
      </c>
      <c r="B76" s="10" t="str">
        <f>VLOOKUP(A76,'[1]子sku-父sku'!$A:$B,2,0)</f>
        <v>YZ-MCPP1705</v>
      </c>
      <c r="C76" s="10">
        <f>SUMIFS(allorders!O:O,allorders!L:L,$A76,allorders!AG:AG,"&lt;="&amp;日期!$B$5,allorders!AG:AG,"&gt;="&amp;日期!$B$6,allorders!$Q:$Q,"&lt;&gt;"&amp;"",allorders!E:E,"Shipped")</f>
        <v>0</v>
      </c>
      <c r="D76" s="10">
        <f>SUMIFS(allorders!$O:$O,allorders!$L:$L,$A76,allorders!$AG:$AG,"&lt;="&amp;日期!$B$7,allorders!$AG:$AG,"&gt;="&amp;日期!$B$8,allorders!Q:Q,"&lt;&gt;"&amp;"",allorders!E:E,"Shipped")</f>
        <v>0</v>
      </c>
      <c r="E76" s="10">
        <f>SUMIFS(allorders!$O:$O,allorders!$L:$L,$A76,allorders!$AG:$AG,"&lt;="&amp;日期!$B$9,allorders!$AG:$AG,"&gt;="&amp;日期!$B$10,allorders!Q:Q,"&lt;&gt;"&amp;"",allorders!E:E,"Shipped")</f>
        <v>0</v>
      </c>
      <c r="F76" s="11">
        <f>SUMIFS(allorders!$O:$O,allorders!$L:$L,$A76,allorders!$AG:$AG,"&lt;="&amp;日期!$B$11,allorders!$AG:$AG,"&gt;="&amp;日期!$B$12,allorders!Q:Q,"&lt;&gt;"&amp;"",allorders!E:E,"Shipped")</f>
        <v>1</v>
      </c>
      <c r="G76">
        <f>IF(SUM(C76:F76)=0,0,SUMIFS(allorders!Q:Q,allorders!L:L,$A76,allorders!AG:AG,"&lt;="&amp;日期!$B$5,allorders!AG:AG,"&gt;="&amp;日期!$B$10,allorders!N:N,"Shipped")/SUM(C76:F76))</f>
        <v>0</v>
      </c>
      <c r="H76">
        <f t="shared" si="2"/>
        <v>1</v>
      </c>
      <c r="I76">
        <f t="shared" si="3"/>
        <v>0</v>
      </c>
    </row>
    <row r="77" ht="15" spans="1:9">
      <c r="A77" s="9" t="s">
        <v>714</v>
      </c>
      <c r="B77" s="10" t="str">
        <f>VLOOKUP(A77,'[1]子sku-父sku'!$A:$B,2,0)</f>
        <v>PA-MC0717</v>
      </c>
      <c r="C77" s="10">
        <f>SUMIFS(allorders!O:O,allorders!L:L,$A77,allorders!AG:AG,"&lt;="&amp;日期!$B$5,allorders!AG:AG,"&gt;="&amp;日期!$B$6,allorders!$Q:$Q,"&lt;&gt;"&amp;"",allorders!E:E,"Shipped")</f>
        <v>0</v>
      </c>
      <c r="D77" s="10">
        <f>SUMIFS(allorders!$O:$O,allorders!$L:$L,$A77,allorders!$AG:$AG,"&lt;="&amp;日期!$B$7,allorders!$AG:$AG,"&gt;="&amp;日期!$B$8,allorders!Q:Q,"&lt;&gt;"&amp;"",allorders!E:E,"Shipped")</f>
        <v>1</v>
      </c>
      <c r="E77" s="10">
        <f>SUMIFS(allorders!$O:$O,allorders!$L:$L,$A77,allorders!$AG:$AG,"&lt;="&amp;日期!$B$9,allorders!$AG:$AG,"&gt;="&amp;日期!$B$10,allorders!Q:Q,"&lt;&gt;"&amp;"",allorders!E:E,"Shipped")</f>
        <v>1</v>
      </c>
      <c r="F77" s="11">
        <f>SUMIFS(allorders!$O:$O,allorders!$L:$L,$A77,allorders!$AG:$AG,"&lt;="&amp;日期!$B$11,allorders!$AG:$AG,"&gt;="&amp;日期!$B$12,allorders!Q:Q,"&lt;&gt;"&amp;"",allorders!E:E,"Shipped")</f>
        <v>1</v>
      </c>
      <c r="G77">
        <f>IF(SUM(C77:F77)=0,0,SUMIFS(allorders!Q:Q,allorders!L:L,$A77,allorders!AG:AG,"&lt;="&amp;日期!$B$5,allorders!AG:AG,"&gt;="&amp;日期!$B$10,allorders!N:N,"Shipped")/SUM(C77:F77))</f>
        <v>13.3266666666667</v>
      </c>
      <c r="H77">
        <f t="shared" si="2"/>
        <v>3</v>
      </c>
      <c r="I77">
        <f t="shared" si="3"/>
        <v>39.98</v>
      </c>
    </row>
    <row r="78" ht="15" spans="1:9">
      <c r="A78" s="9" t="s">
        <v>734</v>
      </c>
      <c r="B78" s="10" t="str">
        <f>VLOOKUP(A78,'[1]子sku-父sku'!$A:$B,2,0)</f>
        <v>YZ-NA1521</v>
      </c>
      <c r="C78" s="10">
        <f>SUMIFS(allorders!O:O,allorders!L:L,$A78,allorders!AG:AG,"&lt;="&amp;日期!$B$5,allorders!AG:AG,"&gt;="&amp;日期!$B$6,allorders!$Q:$Q,"&lt;&gt;"&amp;"",allorders!E:E,"Shipped")</f>
        <v>0</v>
      </c>
      <c r="D78" s="10">
        <f>SUMIFS(allorders!$O:$O,allorders!$L:$L,$A78,allorders!$AG:$AG,"&lt;="&amp;日期!$B$7,allorders!$AG:$AG,"&gt;="&amp;日期!$B$8,allorders!Q:Q,"&lt;&gt;"&amp;"",allorders!E:E,"Shipped")</f>
        <v>0</v>
      </c>
      <c r="E78" s="10">
        <f>SUMIFS(allorders!$O:$O,allorders!$L:$L,$A78,allorders!$AG:$AG,"&lt;="&amp;日期!$B$9,allorders!$AG:$AG,"&gt;="&amp;日期!$B$10,allorders!Q:Q,"&lt;&gt;"&amp;"",allorders!E:E,"Shipped")</f>
        <v>1</v>
      </c>
      <c r="F78" s="11">
        <f>SUMIFS(allorders!$O:$O,allorders!$L:$L,$A78,allorders!$AG:$AG,"&lt;="&amp;日期!$B$11,allorders!$AG:$AG,"&gt;="&amp;日期!$B$12,allorders!Q:Q,"&lt;&gt;"&amp;"",allorders!E:E,"Shipped")</f>
        <v>1</v>
      </c>
      <c r="G78">
        <f>IF(SUM(C78:F78)=0,0,SUMIFS(allorders!Q:Q,allorders!L:L,$A78,allorders!AG:AG,"&lt;="&amp;日期!$B$5,allorders!AG:AG,"&gt;="&amp;日期!$B$10,allorders!N:N,"Shipped")/SUM(C78:F78))</f>
        <v>14.995</v>
      </c>
      <c r="H78">
        <f t="shared" si="2"/>
        <v>2</v>
      </c>
      <c r="I78">
        <f t="shared" si="3"/>
        <v>29.99</v>
      </c>
    </row>
    <row r="79" ht="15" spans="1:9">
      <c r="A79" s="9" t="s">
        <v>743</v>
      </c>
      <c r="B79" s="10" t="str">
        <f>VLOOKUP(A79,'[1]子sku-父sku'!$A:$B,2,0)</f>
        <v>YZ-NA5505</v>
      </c>
      <c r="C79" s="10">
        <f>SUMIFS(allorders!O:O,allorders!L:L,$A79,allorders!AG:AG,"&lt;="&amp;日期!$B$5,allorders!AG:AG,"&gt;="&amp;日期!$B$6,allorders!$Q:$Q,"&lt;&gt;"&amp;"",allorders!E:E,"Shipped")</f>
        <v>0</v>
      </c>
      <c r="D79" s="10">
        <f>SUMIFS(allorders!$O:$O,allorders!$L:$L,$A79,allorders!$AG:$AG,"&lt;="&amp;日期!$B$7,allorders!$AG:$AG,"&gt;="&amp;日期!$B$8,allorders!Q:Q,"&lt;&gt;"&amp;"",allorders!E:E,"Shipped")</f>
        <v>1</v>
      </c>
      <c r="E79" s="10">
        <f>SUMIFS(allorders!$O:$O,allorders!$L:$L,$A79,allorders!$AG:$AG,"&lt;="&amp;日期!$B$9,allorders!$AG:$AG,"&gt;="&amp;日期!$B$10,allorders!Q:Q,"&lt;&gt;"&amp;"",allorders!E:E,"Shipped")</f>
        <v>0</v>
      </c>
      <c r="F79" s="11">
        <f>SUMIFS(allorders!$O:$O,allorders!$L:$L,$A79,allorders!$AG:$AG,"&lt;="&amp;日期!$B$11,allorders!$AG:$AG,"&gt;="&amp;日期!$B$12,allorders!Q:Q,"&lt;&gt;"&amp;"",allorders!E:E,"Shipped")</f>
        <v>2</v>
      </c>
      <c r="G79">
        <f>IF(SUM(C79:F79)=0,0,SUMIFS(allorders!Q:Q,allorders!L:L,$A79,allorders!AG:AG,"&lt;="&amp;日期!$B$5,allorders!AG:AG,"&gt;="&amp;日期!$B$10,allorders!N:N,"Shipped")/SUM(C79:F79))</f>
        <v>10.9966666666667</v>
      </c>
      <c r="H79">
        <f t="shared" si="2"/>
        <v>3</v>
      </c>
      <c r="I79">
        <f t="shared" si="3"/>
        <v>32.99</v>
      </c>
    </row>
    <row r="80" ht="15" spans="1:9">
      <c r="A80" s="9" t="s">
        <v>750</v>
      </c>
      <c r="B80" s="10" t="str">
        <f>VLOOKUP(A80,'[1]子sku-父sku'!$A:$B,2,0)</f>
        <v>YZ-NA2631</v>
      </c>
      <c r="C80" s="10">
        <f>SUMIFS(allorders!O:O,allorders!L:L,$A80,allorders!AG:AG,"&lt;="&amp;日期!$B$5,allorders!AG:AG,"&gt;="&amp;日期!$B$6,allorders!$Q:$Q,"&lt;&gt;"&amp;"",allorders!E:E,"Shipped")</f>
        <v>0</v>
      </c>
      <c r="D80" s="10">
        <f>SUMIFS(allorders!$O:$O,allorders!$L:$L,$A80,allorders!$AG:$AG,"&lt;="&amp;日期!$B$7,allorders!$AG:$AG,"&gt;="&amp;日期!$B$8,allorders!Q:Q,"&lt;&gt;"&amp;"",allorders!E:E,"Shipped")</f>
        <v>0</v>
      </c>
      <c r="E80" s="10">
        <f>SUMIFS(allorders!$O:$O,allorders!$L:$L,$A80,allorders!$AG:$AG,"&lt;="&amp;日期!$B$9,allorders!$AG:$AG,"&gt;="&amp;日期!$B$10,allorders!Q:Q,"&lt;&gt;"&amp;"",allorders!E:E,"Shipped")</f>
        <v>2</v>
      </c>
      <c r="F80" s="11">
        <f>SUMIFS(allorders!$O:$O,allorders!$L:$L,$A80,allorders!$AG:$AG,"&lt;="&amp;日期!$B$11,allorders!$AG:$AG,"&gt;="&amp;日期!$B$12,allorders!Q:Q,"&lt;&gt;"&amp;"",allorders!E:E,"Shipped")</f>
        <v>1</v>
      </c>
      <c r="G80">
        <f>IF(SUM(C80:F80)=0,0,SUMIFS(allorders!Q:Q,allorders!L:L,$A80,allorders!AG:AG,"&lt;="&amp;日期!$B$5,allorders!AG:AG,"&gt;="&amp;日期!$B$10,allorders!N:N,"Shipped")/SUM(C80:F80))</f>
        <v>19.9933333333333</v>
      </c>
      <c r="H80">
        <f t="shared" si="2"/>
        <v>3</v>
      </c>
      <c r="I80">
        <f t="shared" si="3"/>
        <v>59.98</v>
      </c>
    </row>
    <row r="81" ht="15" spans="1:9">
      <c r="A81" s="9" t="s">
        <v>759</v>
      </c>
      <c r="B81" s="10" t="str">
        <f>VLOOKUP(A81,'[1]子sku-父sku'!$A:$B,2,0)</f>
        <v>YZ-NA5119</v>
      </c>
      <c r="C81" s="10">
        <f>SUMIFS(allorders!O:O,allorders!L:L,$A81,allorders!AG:AG,"&lt;="&amp;日期!$B$5,allorders!AG:AG,"&gt;="&amp;日期!$B$6,allorders!$Q:$Q,"&lt;&gt;"&amp;"",allorders!E:E,"Shipped")</f>
        <v>4</v>
      </c>
      <c r="D81" s="10">
        <f>SUMIFS(allorders!$O:$O,allorders!$L:$L,$A81,allorders!$AG:$AG,"&lt;="&amp;日期!$B$7,allorders!$AG:$AG,"&gt;="&amp;日期!$B$8,allorders!Q:Q,"&lt;&gt;"&amp;"",allorders!E:E,"Shipped")</f>
        <v>3</v>
      </c>
      <c r="E81" s="10">
        <f>SUMIFS(allorders!$O:$O,allorders!$L:$L,$A81,allorders!$AG:$AG,"&lt;="&amp;日期!$B$9,allorders!$AG:$AG,"&gt;="&amp;日期!$B$10,allorders!Q:Q,"&lt;&gt;"&amp;"",allorders!E:E,"Shipped")</f>
        <v>0</v>
      </c>
      <c r="F81" s="11">
        <f>SUMIFS(allorders!$O:$O,allorders!$L:$L,$A81,allorders!$AG:$AG,"&lt;="&amp;日期!$B$11,allorders!$AG:$AG,"&gt;="&amp;日期!$B$12,allorders!Q:Q,"&lt;&gt;"&amp;"",allorders!E:E,"Shipped")</f>
        <v>3</v>
      </c>
      <c r="G81">
        <f>IF(SUM(C81:F81)=0,0,SUMIFS(allorders!Q:Q,allorders!L:L,$A81,allorders!AG:AG,"&lt;="&amp;日期!$B$5,allorders!AG:AG,"&gt;="&amp;日期!$B$10,allorders!N:N,"Shipped")/SUM(C81:F81))</f>
        <v>25.193</v>
      </c>
      <c r="H81">
        <f t="shared" si="2"/>
        <v>10</v>
      </c>
      <c r="I81">
        <f t="shared" si="3"/>
        <v>251.93</v>
      </c>
    </row>
    <row r="82" ht="15" spans="1:9">
      <c r="A82" s="9" t="s">
        <v>771</v>
      </c>
      <c r="B82" s="10" t="str">
        <f>VLOOKUP(A82,'[1]子sku-父sku'!$A:$B,2,0)</f>
        <v>YZ-MCPLUS24</v>
      </c>
      <c r="C82" s="10">
        <f>SUMIFS(allorders!O:O,allorders!L:L,$A82,allorders!AG:AG,"&lt;="&amp;日期!$B$5,allorders!AG:AG,"&gt;="&amp;日期!$B$6,allorders!$Q:$Q,"&lt;&gt;"&amp;"",allorders!E:E,"Shipped")</f>
        <v>0</v>
      </c>
      <c r="D82" s="10">
        <f>SUMIFS(allorders!$O:$O,allorders!$L:$L,$A82,allorders!$AG:$AG,"&lt;="&amp;日期!$B$7,allorders!$AG:$AG,"&gt;="&amp;日期!$B$8,allorders!Q:Q,"&lt;&gt;"&amp;"",allorders!E:E,"Shipped")</f>
        <v>0</v>
      </c>
      <c r="E82" s="10">
        <f>SUMIFS(allorders!$O:$O,allorders!$L:$L,$A82,allorders!$AG:$AG,"&lt;="&amp;日期!$B$9,allorders!$AG:$AG,"&gt;="&amp;日期!$B$10,allorders!Q:Q,"&lt;&gt;"&amp;"",allorders!E:E,"Shipped")</f>
        <v>0</v>
      </c>
      <c r="F82" s="11">
        <f>SUMIFS(allorders!$O:$O,allorders!$L:$L,$A82,allorders!$AG:$AG,"&lt;="&amp;日期!$B$11,allorders!$AG:$AG,"&gt;="&amp;日期!$B$12,allorders!Q:Q,"&lt;&gt;"&amp;"",allorders!E:E,"Shipped")</f>
        <v>1</v>
      </c>
      <c r="G82">
        <f>IF(SUM(C82:F82)=0,0,SUMIFS(allorders!Q:Q,allorders!L:L,$A82,allorders!AG:AG,"&lt;="&amp;日期!$B$5,allorders!AG:AG,"&gt;="&amp;日期!$B$10,allorders!N:N,"Shipped")/SUM(C82:F82))</f>
        <v>0</v>
      </c>
      <c r="H82">
        <f t="shared" si="2"/>
        <v>1</v>
      </c>
      <c r="I82">
        <f t="shared" si="3"/>
        <v>0</v>
      </c>
    </row>
    <row r="83" ht="15" spans="1:9">
      <c r="A83" s="9" t="s">
        <v>779</v>
      </c>
      <c r="B83" s="10" t="str">
        <f>VLOOKUP(A83,'[1]子sku-父sku'!$A:$B,2,0)</f>
        <v>YZ-MCCL173</v>
      </c>
      <c r="C83" s="10">
        <f>SUMIFS(allorders!O:O,allorders!L:L,$A83,allorders!AG:AG,"&lt;="&amp;日期!$B$5,allorders!AG:AG,"&gt;="&amp;日期!$B$6,allorders!$Q:$Q,"&lt;&gt;"&amp;"",allorders!E:E,"Shipped")</f>
        <v>1</v>
      </c>
      <c r="D83" s="10">
        <f>SUMIFS(allorders!$O:$O,allorders!$L:$L,$A83,allorders!$AG:$AG,"&lt;="&amp;日期!$B$7,allorders!$AG:$AG,"&gt;="&amp;日期!$B$8,allorders!Q:Q,"&lt;&gt;"&amp;"",allorders!E:E,"Shipped")</f>
        <v>5</v>
      </c>
      <c r="E83" s="10">
        <f>SUMIFS(allorders!$O:$O,allorders!$L:$L,$A83,allorders!$AG:$AG,"&lt;="&amp;日期!$B$9,allorders!$AG:$AG,"&gt;="&amp;日期!$B$10,allorders!Q:Q,"&lt;&gt;"&amp;"",allorders!E:E,"Shipped")</f>
        <v>1</v>
      </c>
      <c r="F83" s="11">
        <f>SUMIFS(allorders!$O:$O,allorders!$L:$L,$A83,allorders!$AG:$AG,"&lt;="&amp;日期!$B$11,allorders!$AG:$AG,"&gt;="&amp;日期!$B$12,allorders!Q:Q,"&lt;&gt;"&amp;"",allorders!E:E,"Shipped")</f>
        <v>3</v>
      </c>
      <c r="G83">
        <f>IF(SUM(C83:F83)=0,0,SUMIFS(allorders!Q:Q,allorders!L:L,$A83,allorders!AG:AG,"&lt;="&amp;日期!$B$5,allorders!AG:AG,"&gt;="&amp;日期!$B$10,allorders!N:N,"Shipped")/SUM(C83:F83))</f>
        <v>16.676</v>
      </c>
      <c r="H83">
        <f t="shared" si="2"/>
        <v>10</v>
      </c>
      <c r="I83">
        <f t="shared" si="3"/>
        <v>166.76</v>
      </c>
    </row>
    <row r="84" ht="15" spans="1:9">
      <c r="A84" s="9" t="s">
        <v>786</v>
      </c>
      <c r="B84" s="10" t="str">
        <f>VLOOKUP(A84,'[1]子sku-父sku'!$A:$B,2,0)</f>
        <v>YZ-MCWS32</v>
      </c>
      <c r="C84" s="10">
        <f>SUMIFS(allorders!O:O,allorders!L:L,$A84,allorders!AG:AG,"&lt;="&amp;日期!$B$5,allorders!AG:AG,"&gt;="&amp;日期!$B$6,allorders!$Q:$Q,"&lt;&gt;"&amp;"",allorders!E:E,"Shipped")</f>
        <v>0</v>
      </c>
      <c r="D84" s="10">
        <f>SUMIFS(allorders!$O:$O,allorders!$L:$L,$A84,allorders!$AG:$AG,"&lt;="&amp;日期!$B$7,allorders!$AG:$AG,"&gt;="&amp;日期!$B$8,allorders!Q:Q,"&lt;&gt;"&amp;"",allorders!E:E,"Shipped")</f>
        <v>0</v>
      </c>
      <c r="E84" s="10">
        <f>SUMIFS(allorders!$O:$O,allorders!$L:$L,$A84,allorders!$AG:$AG,"&lt;="&amp;日期!$B$9,allorders!$AG:$AG,"&gt;="&amp;日期!$B$10,allorders!Q:Q,"&lt;&gt;"&amp;"",allorders!E:E,"Shipped")</f>
        <v>0</v>
      </c>
      <c r="F84" s="11">
        <f>SUMIFS(allorders!$O:$O,allorders!$L:$L,$A84,allorders!$AG:$AG,"&lt;="&amp;日期!$B$11,allorders!$AG:$AG,"&gt;="&amp;日期!$B$12,allorders!Q:Q,"&lt;&gt;"&amp;"",allorders!E:E,"Shipped")</f>
        <v>1</v>
      </c>
      <c r="G84">
        <f>IF(SUM(C84:F84)=0,0,SUMIFS(allorders!Q:Q,allorders!L:L,$A84,allorders!AG:AG,"&lt;="&amp;日期!$B$5,allorders!AG:AG,"&gt;="&amp;日期!$B$10,allorders!N:N,"Shipped")/SUM(C84:F84))</f>
        <v>0</v>
      </c>
      <c r="H84">
        <f t="shared" si="2"/>
        <v>1</v>
      </c>
      <c r="I84">
        <f t="shared" si="3"/>
        <v>0</v>
      </c>
    </row>
    <row r="85" ht="15" spans="1:9">
      <c r="A85" s="9" t="s">
        <v>792</v>
      </c>
      <c r="B85" s="10" t="str">
        <f>VLOOKUP(A85,'[1]子sku-父sku'!$A:$B,2,0)</f>
        <v>CA-HM1789</v>
      </c>
      <c r="C85" s="10">
        <f>SUMIFS(allorders!O:O,allorders!L:L,$A85,allorders!AG:AG,"&lt;="&amp;日期!$B$5,allorders!AG:AG,"&gt;="&amp;日期!$B$6,allorders!$Q:$Q,"&lt;&gt;"&amp;"",allorders!E:E,"Shipped")</f>
        <v>5</v>
      </c>
      <c r="D85" s="10">
        <f>SUMIFS(allorders!$O:$O,allorders!$L:$L,$A85,allorders!$AG:$AG,"&lt;="&amp;日期!$B$7,allorders!$AG:$AG,"&gt;="&amp;日期!$B$8,allorders!Q:Q,"&lt;&gt;"&amp;"",allorders!E:E,"Shipped")</f>
        <v>8</v>
      </c>
      <c r="E85" s="10">
        <f>SUMIFS(allorders!$O:$O,allorders!$L:$L,$A85,allorders!$AG:$AG,"&lt;="&amp;日期!$B$9,allorders!$AG:$AG,"&gt;="&amp;日期!$B$10,allorders!Q:Q,"&lt;&gt;"&amp;"",allorders!E:E,"Shipped")</f>
        <v>36</v>
      </c>
      <c r="F85" s="11">
        <f>SUMIFS(allorders!$O:$O,allorders!$L:$L,$A85,allorders!$AG:$AG,"&lt;="&amp;日期!$B$11,allorders!$AG:$AG,"&gt;="&amp;日期!$B$12,allorders!Q:Q,"&lt;&gt;"&amp;"",allorders!E:E,"Shipped")</f>
        <v>14</v>
      </c>
      <c r="G85">
        <f>IF(SUM(C85:F85)=0,0,SUMIFS(allorders!Q:Q,allorders!L:L,$A85,allorders!AG:AG,"&lt;="&amp;日期!$B$5,allorders!AG:AG,"&gt;="&amp;日期!$B$10,allorders!N:N,"Shipped")/SUM(C85:F85))</f>
        <v>12.4366666666667</v>
      </c>
      <c r="H85">
        <f t="shared" si="2"/>
        <v>63</v>
      </c>
      <c r="I85">
        <f t="shared" si="3"/>
        <v>783.51</v>
      </c>
    </row>
    <row r="86" ht="15" spans="1:9">
      <c r="A86" s="9" t="s">
        <v>800</v>
      </c>
      <c r="B86" s="10" t="str">
        <f>VLOOKUP(A86,'[1]子sku-父sku'!$A:$B,2,0)</f>
        <v>YZ-NA5505</v>
      </c>
      <c r="C86" s="10">
        <f>SUMIFS(allorders!O:O,allorders!L:L,$A86,allorders!AG:AG,"&lt;="&amp;日期!$B$5,allorders!AG:AG,"&gt;="&amp;日期!$B$6,allorders!$Q:$Q,"&lt;&gt;"&amp;"",allorders!E:E,"Shipped")</f>
        <v>1</v>
      </c>
      <c r="D86" s="10">
        <f>SUMIFS(allorders!$O:$O,allorders!$L:$L,$A86,allorders!$AG:$AG,"&lt;="&amp;日期!$B$7,allorders!$AG:$AG,"&gt;="&amp;日期!$B$8,allorders!Q:Q,"&lt;&gt;"&amp;"",allorders!E:E,"Shipped")</f>
        <v>0</v>
      </c>
      <c r="E86" s="10">
        <f>SUMIFS(allorders!$O:$O,allorders!$L:$L,$A86,allorders!$AG:$AG,"&lt;="&amp;日期!$B$9,allorders!$AG:$AG,"&gt;="&amp;日期!$B$10,allorders!Q:Q,"&lt;&gt;"&amp;"",allorders!E:E,"Shipped")</f>
        <v>0</v>
      </c>
      <c r="F86" s="11">
        <f>SUMIFS(allorders!$O:$O,allorders!$L:$L,$A86,allorders!$AG:$AG,"&lt;="&amp;日期!$B$11,allorders!$AG:$AG,"&gt;="&amp;日期!$B$12,allorders!Q:Q,"&lt;&gt;"&amp;"",allorders!E:E,"Shipped")</f>
        <v>1</v>
      </c>
      <c r="G86">
        <f>IF(SUM(C86:F86)=0,0,SUMIFS(allorders!Q:Q,allorders!L:L,$A86,allorders!AG:AG,"&lt;="&amp;日期!$B$5,allorders!AG:AG,"&gt;="&amp;日期!$B$10,allorders!N:N,"Shipped")/SUM(C86:F86))</f>
        <v>17.995</v>
      </c>
      <c r="H86">
        <f t="shared" si="2"/>
        <v>2</v>
      </c>
      <c r="I86">
        <f t="shared" si="3"/>
        <v>35.99</v>
      </c>
    </row>
    <row r="87" ht="15" spans="1:9">
      <c r="A87" s="9" t="s">
        <v>807</v>
      </c>
      <c r="B87" s="10" t="str">
        <f>VLOOKUP(A87,'[1]子sku-父sku'!$A:$B,2,0)</f>
        <v>YZ-NA5505</v>
      </c>
      <c r="C87" s="10">
        <f>SUMIFS(allorders!O:O,allorders!L:L,$A87,allorders!AG:AG,"&lt;="&amp;日期!$B$5,allorders!AG:AG,"&gt;="&amp;日期!$B$6,allorders!$Q:$Q,"&lt;&gt;"&amp;"",allorders!E:E,"Shipped")</f>
        <v>0</v>
      </c>
      <c r="D87" s="10">
        <f>SUMIFS(allorders!$O:$O,allorders!$L:$L,$A87,allorders!$AG:$AG,"&lt;="&amp;日期!$B$7,allorders!$AG:$AG,"&gt;="&amp;日期!$B$8,allorders!Q:Q,"&lt;&gt;"&amp;"",allorders!E:E,"Shipped")</f>
        <v>0</v>
      </c>
      <c r="E87" s="10">
        <f>SUMIFS(allorders!$O:$O,allorders!$L:$L,$A87,allorders!$AG:$AG,"&lt;="&amp;日期!$B$9,allorders!$AG:$AG,"&gt;="&amp;日期!$B$10,allorders!Q:Q,"&lt;&gt;"&amp;"",allorders!E:E,"Shipped")</f>
        <v>0</v>
      </c>
      <c r="F87" s="11">
        <f>SUMIFS(allorders!$O:$O,allorders!$L:$L,$A87,allorders!$AG:$AG,"&lt;="&amp;日期!$B$11,allorders!$AG:$AG,"&gt;="&amp;日期!$B$12,allorders!Q:Q,"&lt;&gt;"&amp;"",allorders!E:E,"Shipped")</f>
        <v>1</v>
      </c>
      <c r="G87">
        <f>IF(SUM(C87:F87)=0,0,SUMIFS(allorders!Q:Q,allorders!L:L,$A87,allorders!AG:AG,"&lt;="&amp;日期!$B$5,allorders!AG:AG,"&gt;="&amp;日期!$B$10,allorders!N:N,"Shipped")/SUM(C87:F87))</f>
        <v>0</v>
      </c>
      <c r="H87">
        <f t="shared" si="2"/>
        <v>1</v>
      </c>
      <c r="I87">
        <f t="shared" si="3"/>
        <v>0</v>
      </c>
    </row>
    <row r="88" ht="15" spans="1:9">
      <c r="A88" s="9" t="s">
        <v>818</v>
      </c>
      <c r="B88" s="10" t="str">
        <f>VLOOKUP(A88,'[1]子sku-父sku'!$A:$B,2,0)</f>
        <v>CA-HM1789</v>
      </c>
      <c r="C88" s="10">
        <f>SUMIFS(allorders!O:O,allorders!L:L,$A88,allorders!AG:AG,"&lt;="&amp;日期!$B$5,allorders!AG:AG,"&gt;="&amp;日期!$B$6,allorders!$Q:$Q,"&lt;&gt;"&amp;"",allorders!E:E,"Shipped")</f>
        <v>0</v>
      </c>
      <c r="D88" s="10">
        <f>SUMIFS(allorders!$O:$O,allorders!$L:$L,$A88,allorders!$AG:$AG,"&lt;="&amp;日期!$B$7,allorders!$AG:$AG,"&gt;="&amp;日期!$B$8,allorders!Q:Q,"&lt;&gt;"&amp;"",allorders!E:E,"Shipped")</f>
        <v>0</v>
      </c>
      <c r="E88" s="10">
        <f>SUMIFS(allorders!$O:$O,allorders!$L:$L,$A88,allorders!$AG:$AG,"&lt;="&amp;日期!$B$9,allorders!$AG:$AG,"&gt;="&amp;日期!$B$10,allorders!Q:Q,"&lt;&gt;"&amp;"",allorders!E:E,"Shipped")</f>
        <v>0</v>
      </c>
      <c r="F88" s="11">
        <f>SUMIFS(allorders!$O:$O,allorders!$L:$L,$A88,allorders!$AG:$AG,"&lt;="&amp;日期!$B$11,allorders!$AG:$AG,"&gt;="&amp;日期!$B$12,allorders!Q:Q,"&lt;&gt;"&amp;"",allorders!E:E,"Shipped")</f>
        <v>3</v>
      </c>
      <c r="G88">
        <f>IF(SUM(C88:F88)=0,0,SUMIFS(allorders!Q:Q,allorders!L:L,$A88,allorders!AG:AG,"&lt;="&amp;日期!$B$5,allorders!AG:AG,"&gt;="&amp;日期!$B$10,allorders!N:N,"Shipped")/SUM(C88:F88))</f>
        <v>0</v>
      </c>
      <c r="H88">
        <f t="shared" si="2"/>
        <v>3</v>
      </c>
      <c r="I88">
        <f t="shared" si="3"/>
        <v>0</v>
      </c>
    </row>
    <row r="89" ht="15" spans="1:9">
      <c r="A89" s="9" t="s">
        <v>822</v>
      </c>
      <c r="B89" s="10" t="str">
        <f>VLOOKUP(A89,'[1]子sku-父sku'!$A:$B,2,0)</f>
        <v>CA-HM1789</v>
      </c>
      <c r="C89" s="10">
        <f>SUMIFS(allorders!O:O,allorders!L:L,$A89,allorders!AG:AG,"&lt;="&amp;日期!$B$5,allorders!AG:AG,"&gt;="&amp;日期!$B$6,allorders!$Q:$Q,"&lt;&gt;"&amp;"",allorders!E:E,"Shipped")</f>
        <v>2</v>
      </c>
      <c r="D89" s="10">
        <f>SUMIFS(allorders!$O:$O,allorders!$L:$L,$A89,allorders!$AG:$AG,"&lt;="&amp;日期!$B$7,allorders!$AG:$AG,"&gt;="&amp;日期!$B$8,allorders!Q:Q,"&lt;&gt;"&amp;"",allorders!E:E,"Shipped")</f>
        <v>2</v>
      </c>
      <c r="E89" s="10">
        <f>SUMIFS(allorders!$O:$O,allorders!$L:$L,$A89,allorders!$AG:$AG,"&lt;="&amp;日期!$B$9,allorders!$AG:$AG,"&gt;="&amp;日期!$B$10,allorders!Q:Q,"&lt;&gt;"&amp;"",allorders!E:E,"Shipped")</f>
        <v>1</v>
      </c>
      <c r="F89" s="11">
        <f>SUMIFS(allorders!$O:$O,allorders!$L:$L,$A89,allorders!$AG:$AG,"&lt;="&amp;日期!$B$11,allorders!$AG:$AG,"&gt;="&amp;日期!$B$12,allorders!Q:Q,"&lt;&gt;"&amp;"",allorders!E:E,"Shipped")</f>
        <v>1</v>
      </c>
      <c r="G89">
        <f>IF(SUM(C89:F89)=0,0,SUMIFS(allorders!Q:Q,allorders!L:L,$A89,allorders!AG:AG,"&lt;="&amp;日期!$B$5,allorders!AG:AG,"&gt;="&amp;日期!$B$10,allorders!N:N,"Shipped")/SUM(C89:F89))</f>
        <v>13.325</v>
      </c>
      <c r="H89">
        <f t="shared" si="2"/>
        <v>6</v>
      </c>
      <c r="I89">
        <f t="shared" si="3"/>
        <v>79.95</v>
      </c>
    </row>
    <row r="90" ht="15" spans="1:9">
      <c r="A90" s="9" t="s">
        <v>827</v>
      </c>
      <c r="B90" s="10" t="str">
        <f>VLOOKUP(A90,'[1]子sku-父sku'!$A:$B,2,0)</f>
        <v>CA-HM1789</v>
      </c>
      <c r="C90" s="10">
        <f>SUMIFS(allorders!O:O,allorders!L:L,$A90,allorders!AG:AG,"&lt;="&amp;日期!$B$5,allorders!AG:AG,"&gt;="&amp;日期!$B$6,allorders!$Q:$Q,"&lt;&gt;"&amp;"",allorders!E:E,"Shipped")</f>
        <v>2</v>
      </c>
      <c r="D90" s="10">
        <f>SUMIFS(allorders!$O:$O,allorders!$L:$L,$A90,allorders!$AG:$AG,"&lt;="&amp;日期!$B$7,allorders!$AG:$AG,"&gt;="&amp;日期!$B$8,allorders!Q:Q,"&lt;&gt;"&amp;"",allorders!E:E,"Shipped")</f>
        <v>3</v>
      </c>
      <c r="E90" s="10">
        <f>SUMIFS(allorders!$O:$O,allorders!$L:$L,$A90,allorders!$AG:$AG,"&lt;="&amp;日期!$B$9,allorders!$AG:$AG,"&gt;="&amp;日期!$B$10,allorders!Q:Q,"&lt;&gt;"&amp;"",allorders!E:E,"Shipped")</f>
        <v>2</v>
      </c>
      <c r="F90" s="11">
        <f>SUMIFS(allorders!$O:$O,allorders!$L:$L,$A90,allorders!$AG:$AG,"&lt;="&amp;日期!$B$11,allorders!$AG:$AG,"&gt;="&amp;日期!$B$12,allorders!Q:Q,"&lt;&gt;"&amp;"",allorders!E:E,"Shipped")</f>
        <v>4</v>
      </c>
      <c r="G90">
        <f>IF(SUM(C90:F90)=0,0,SUMIFS(allorders!Q:Q,allorders!L:L,$A90,allorders!AG:AG,"&lt;="&amp;日期!$B$5,allorders!AG:AG,"&gt;="&amp;日期!$B$10,allorders!N:N,"Shipped")/SUM(C90:F90))</f>
        <v>10.1754545454545</v>
      </c>
      <c r="H90">
        <f t="shared" si="2"/>
        <v>11</v>
      </c>
      <c r="I90">
        <f t="shared" si="3"/>
        <v>111.93</v>
      </c>
    </row>
    <row r="91" ht="15" spans="1:9">
      <c r="A91" s="9" t="s">
        <v>834</v>
      </c>
      <c r="B91" s="10" t="str">
        <f>VLOOKUP(A91,'[1]子sku-父sku'!$A:$B,2,0)</f>
        <v>YZ7438</v>
      </c>
      <c r="C91" s="10">
        <f>SUMIFS(allorders!O:O,allorders!L:L,$A91,allorders!AG:AG,"&lt;="&amp;日期!$B$5,allorders!AG:AG,"&gt;="&amp;日期!$B$6,allorders!$Q:$Q,"&lt;&gt;"&amp;"",allorders!E:E,"Shipped")</f>
        <v>0</v>
      </c>
      <c r="D91" s="10">
        <f>SUMIFS(allorders!$O:$O,allorders!$L:$L,$A91,allorders!$AG:$AG,"&lt;="&amp;日期!$B$7,allorders!$AG:$AG,"&gt;="&amp;日期!$B$8,allorders!Q:Q,"&lt;&gt;"&amp;"",allorders!E:E,"Shipped")</f>
        <v>1</v>
      </c>
      <c r="E91" s="10">
        <f>SUMIFS(allorders!$O:$O,allorders!$L:$L,$A91,allorders!$AG:$AG,"&lt;="&amp;日期!$B$9,allorders!$AG:$AG,"&gt;="&amp;日期!$B$10,allorders!Q:Q,"&lt;&gt;"&amp;"",allorders!E:E,"Shipped")</f>
        <v>0</v>
      </c>
      <c r="F91" s="11">
        <f>SUMIFS(allorders!$O:$O,allorders!$L:$L,$A91,allorders!$AG:$AG,"&lt;="&amp;日期!$B$11,allorders!$AG:$AG,"&gt;="&amp;日期!$B$12,allorders!Q:Q,"&lt;&gt;"&amp;"",allorders!E:E,"Shipped")</f>
        <v>1</v>
      </c>
      <c r="G91">
        <f>IF(SUM(C91:F91)=0,0,SUMIFS(allorders!Q:Q,allorders!L:L,$A91,allorders!AG:AG,"&lt;="&amp;日期!$B$5,allorders!AG:AG,"&gt;="&amp;日期!$B$10,allorders!N:N,"Shipped")/SUM(C91:F91))</f>
        <v>16.495</v>
      </c>
      <c r="H91">
        <f t="shared" si="2"/>
        <v>2</v>
      </c>
      <c r="I91">
        <f t="shared" si="3"/>
        <v>32.99</v>
      </c>
    </row>
    <row r="92" ht="15" spans="1:9">
      <c r="A92" s="9" t="s">
        <v>838</v>
      </c>
      <c r="B92" s="10" t="str">
        <f>VLOOKUP(A92,'[1]子sku-父sku'!$A:$B,2,0)</f>
        <v>YZ-MC5119</v>
      </c>
      <c r="C92" s="10">
        <f>SUMIFS(allorders!O:O,allorders!L:L,$A92,allorders!AG:AG,"&lt;="&amp;日期!$B$5,allorders!AG:AG,"&gt;="&amp;日期!$B$6,allorders!$Q:$Q,"&lt;&gt;"&amp;"",allorders!E:E,"Shipped")</f>
        <v>0</v>
      </c>
      <c r="D92" s="10">
        <f>SUMIFS(allorders!$O:$O,allorders!$L:$L,$A92,allorders!$AG:$AG,"&lt;="&amp;日期!$B$7,allorders!$AG:$AG,"&gt;="&amp;日期!$B$8,allorders!Q:Q,"&lt;&gt;"&amp;"",allorders!E:E,"Shipped")</f>
        <v>0</v>
      </c>
      <c r="E92" s="10">
        <f>SUMIFS(allorders!$O:$O,allorders!$L:$L,$A92,allorders!$AG:$AG,"&lt;="&amp;日期!$B$9,allorders!$AG:$AG,"&gt;="&amp;日期!$B$10,allorders!Q:Q,"&lt;&gt;"&amp;"",allorders!E:E,"Shipped")</f>
        <v>2</v>
      </c>
      <c r="F92" s="11">
        <f>SUMIFS(allorders!$O:$O,allorders!$L:$L,$A92,allorders!$AG:$AG,"&lt;="&amp;日期!$B$11,allorders!$AG:$AG,"&gt;="&amp;日期!$B$12,allorders!Q:Q,"&lt;&gt;"&amp;"",allorders!E:E,"Shipped")</f>
        <v>1</v>
      </c>
      <c r="G92">
        <f>IF(SUM(C92:F92)=0,0,SUMIFS(allorders!Q:Q,allorders!L:L,$A92,allorders!AG:AG,"&lt;="&amp;日期!$B$5,allorders!AG:AG,"&gt;="&amp;日期!$B$10,allorders!N:N,"Shipped")/SUM(C92:F92))</f>
        <v>23.9933333333333</v>
      </c>
      <c r="H92">
        <f t="shared" si="2"/>
        <v>3</v>
      </c>
      <c r="I92">
        <f t="shared" si="3"/>
        <v>71.98</v>
      </c>
    </row>
    <row r="93" ht="15" spans="1:9">
      <c r="A93" s="9" t="s">
        <v>843</v>
      </c>
      <c r="B93" s="10" t="str">
        <f>VLOOKUP(A93,'[1]子sku-父sku'!$A:$B,2,0)</f>
        <v>YZ-MCHM172</v>
      </c>
      <c r="C93" s="10">
        <f>SUMIFS(allorders!O:O,allorders!L:L,$A93,allorders!AG:AG,"&lt;="&amp;日期!$B$5,allorders!AG:AG,"&gt;="&amp;日期!$B$6,allorders!$Q:$Q,"&lt;&gt;"&amp;"",allorders!E:E,"Shipped")</f>
        <v>1</v>
      </c>
      <c r="D93" s="10">
        <f>SUMIFS(allorders!$O:$O,allorders!$L:$L,$A93,allorders!$AG:$AG,"&lt;="&amp;日期!$B$7,allorders!$AG:$AG,"&gt;="&amp;日期!$B$8,allorders!Q:Q,"&lt;&gt;"&amp;"",allorders!E:E,"Shipped")</f>
        <v>0</v>
      </c>
      <c r="E93" s="10">
        <f>SUMIFS(allorders!$O:$O,allorders!$L:$L,$A93,allorders!$AG:$AG,"&lt;="&amp;日期!$B$9,allorders!$AG:$AG,"&gt;="&amp;日期!$B$10,allorders!Q:Q,"&lt;&gt;"&amp;"",allorders!E:E,"Shipped")</f>
        <v>5</v>
      </c>
      <c r="F93" s="11">
        <f>SUMIFS(allorders!$O:$O,allorders!$L:$L,$A93,allorders!$AG:$AG,"&lt;="&amp;日期!$B$11,allorders!$AG:$AG,"&gt;="&amp;日期!$B$12,allorders!Q:Q,"&lt;&gt;"&amp;"",allorders!E:E,"Shipped")</f>
        <v>12</v>
      </c>
      <c r="G93">
        <f>IF(SUM(C93:F93)=0,0,SUMIFS(allorders!Q:Q,allorders!L:L,$A93,allorders!AG:AG,"&lt;="&amp;日期!$B$5,allorders!AG:AG,"&gt;="&amp;日期!$B$10,allorders!N:N,"Shipped")/SUM(C93:F93))</f>
        <v>7.33</v>
      </c>
      <c r="H93">
        <f t="shared" si="2"/>
        <v>18</v>
      </c>
      <c r="I93">
        <f t="shared" si="3"/>
        <v>131.94</v>
      </c>
    </row>
    <row r="94" ht="15" spans="1:9">
      <c r="A94" s="9" t="s">
        <v>856</v>
      </c>
      <c r="B94" s="10" t="str">
        <f>VLOOKUP(A94,'[1]子sku-父sku'!$A:$B,2,0)</f>
        <v>CA-LYQ2015</v>
      </c>
      <c r="C94" s="10">
        <f>SUMIFS(allorders!O:O,allorders!L:L,$A94,allorders!AG:AG,"&lt;="&amp;日期!$B$5,allorders!AG:AG,"&gt;="&amp;日期!$B$6,allorders!$Q:$Q,"&lt;&gt;"&amp;"",allorders!E:E,"Shipped")</f>
        <v>0</v>
      </c>
      <c r="D94" s="10">
        <f>SUMIFS(allorders!$O:$O,allorders!$L:$L,$A94,allorders!$AG:$AG,"&lt;="&amp;日期!$B$7,allorders!$AG:$AG,"&gt;="&amp;日期!$B$8,allorders!Q:Q,"&lt;&gt;"&amp;"",allorders!E:E,"Shipped")</f>
        <v>0</v>
      </c>
      <c r="E94" s="10">
        <f>SUMIFS(allorders!$O:$O,allorders!$L:$L,$A94,allorders!$AG:$AG,"&lt;="&amp;日期!$B$9,allorders!$AG:$AG,"&gt;="&amp;日期!$B$10,allorders!Q:Q,"&lt;&gt;"&amp;"",allorders!E:E,"Shipped")</f>
        <v>0</v>
      </c>
      <c r="F94" s="11">
        <f>SUMIFS(allorders!$O:$O,allorders!$L:$L,$A94,allorders!$AG:$AG,"&lt;="&amp;日期!$B$11,allorders!$AG:$AG,"&gt;="&amp;日期!$B$12,allorders!Q:Q,"&lt;&gt;"&amp;"",allorders!E:E,"Shipped")</f>
        <v>1</v>
      </c>
      <c r="G94">
        <f>IF(SUM(C94:F94)=0,0,SUMIFS(allorders!Q:Q,allorders!L:L,$A94,allorders!AG:AG,"&lt;="&amp;日期!$B$5,allorders!AG:AG,"&gt;="&amp;日期!$B$10,allorders!N:N,"Shipped")/SUM(C94:F94))</f>
        <v>0</v>
      </c>
      <c r="H94">
        <f t="shared" si="2"/>
        <v>1</v>
      </c>
      <c r="I94">
        <f t="shared" si="3"/>
        <v>0</v>
      </c>
    </row>
    <row r="95" ht="15" spans="1:9">
      <c r="A95" s="9" t="s">
        <v>864</v>
      </c>
      <c r="B95" s="10" t="str">
        <f>VLOOKUP(A95,'[1]子sku-父sku'!$A:$B,2,0)</f>
        <v>YZ-NA5119</v>
      </c>
      <c r="C95" s="10">
        <f>SUMIFS(allorders!O:O,allorders!L:L,$A95,allorders!AG:AG,"&lt;="&amp;日期!$B$5,allorders!AG:AG,"&gt;="&amp;日期!$B$6,allorders!$Q:$Q,"&lt;&gt;"&amp;"",allorders!E:E,"Shipped")</f>
        <v>1</v>
      </c>
      <c r="D95" s="10">
        <f>SUMIFS(allorders!$O:$O,allorders!$L:$L,$A95,allorders!$AG:$AG,"&lt;="&amp;日期!$B$7,allorders!$AG:$AG,"&gt;="&amp;日期!$B$8,allorders!Q:Q,"&lt;&gt;"&amp;"",allorders!E:E,"Shipped")</f>
        <v>2</v>
      </c>
      <c r="E95" s="10">
        <f>SUMIFS(allorders!$O:$O,allorders!$L:$L,$A95,allorders!$AG:$AG,"&lt;="&amp;日期!$B$9,allorders!$AG:$AG,"&gt;="&amp;日期!$B$10,allorders!Q:Q,"&lt;&gt;"&amp;"",allorders!E:E,"Shipped")</f>
        <v>2</v>
      </c>
      <c r="F95" s="11">
        <f>SUMIFS(allorders!$O:$O,allorders!$L:$L,$A95,allorders!$AG:$AG,"&lt;="&amp;日期!$B$11,allorders!$AG:$AG,"&gt;="&amp;日期!$B$12,allorders!Q:Q,"&lt;&gt;"&amp;"",allorders!E:E,"Shipped")</f>
        <v>6</v>
      </c>
      <c r="G95">
        <f>IF(SUM(C95:F95)=0,0,SUMIFS(allorders!Q:Q,allorders!L:L,$A95,allorders!AG:AG,"&lt;="&amp;日期!$B$5,allorders!AG:AG,"&gt;="&amp;日期!$B$10,allorders!N:N,"Shipped")/SUM(C95:F95))</f>
        <v>16.3590909090909</v>
      </c>
      <c r="H95">
        <f t="shared" si="2"/>
        <v>11</v>
      </c>
      <c r="I95">
        <f t="shared" si="3"/>
        <v>179.95</v>
      </c>
    </row>
    <row r="96" ht="15" spans="1:9">
      <c r="A96" s="9" t="s">
        <v>870</v>
      </c>
      <c r="B96" s="10" t="str">
        <f>VLOOKUP(A96,'[1]子sku-父sku'!$A:$B,2,0)</f>
        <v>YZ-NA1521</v>
      </c>
      <c r="C96" s="10">
        <f>SUMIFS(allorders!O:O,allorders!L:L,$A96,allorders!AG:AG,"&lt;="&amp;日期!$B$5,allorders!AG:AG,"&gt;="&amp;日期!$B$6,allorders!$Q:$Q,"&lt;&gt;"&amp;"",allorders!E:E,"Shipped")</f>
        <v>0</v>
      </c>
      <c r="D96" s="10">
        <f>SUMIFS(allorders!$O:$O,allorders!$L:$L,$A96,allorders!$AG:$AG,"&lt;="&amp;日期!$B$7,allorders!$AG:$AG,"&gt;="&amp;日期!$B$8,allorders!Q:Q,"&lt;&gt;"&amp;"",allorders!E:E,"Shipped")</f>
        <v>0</v>
      </c>
      <c r="E96" s="10">
        <f>SUMIFS(allorders!$O:$O,allorders!$L:$L,$A96,allorders!$AG:$AG,"&lt;="&amp;日期!$B$9,allorders!$AG:$AG,"&gt;="&amp;日期!$B$10,allorders!Q:Q,"&lt;&gt;"&amp;"",allorders!E:E,"Shipped")</f>
        <v>0</v>
      </c>
      <c r="F96" s="11">
        <f>SUMIFS(allorders!$O:$O,allorders!$L:$L,$A96,allorders!$AG:$AG,"&lt;="&amp;日期!$B$11,allorders!$AG:$AG,"&gt;="&amp;日期!$B$12,allorders!Q:Q,"&lt;&gt;"&amp;"",allorders!E:E,"Shipped")</f>
        <v>1</v>
      </c>
      <c r="G96">
        <f>IF(SUM(C96:F96)=0,0,SUMIFS(allorders!Q:Q,allorders!L:L,$A96,allorders!AG:AG,"&lt;="&amp;日期!$B$5,allorders!AG:AG,"&gt;="&amp;日期!$B$10,allorders!N:N,"Shipped")/SUM(C96:F96))</f>
        <v>0</v>
      </c>
      <c r="H96">
        <f t="shared" si="2"/>
        <v>1</v>
      </c>
      <c r="I96">
        <f t="shared" si="3"/>
        <v>0</v>
      </c>
    </row>
    <row r="97" ht="15" spans="1:9">
      <c r="A97" s="9" t="s">
        <v>881</v>
      </c>
      <c r="B97" s="10" t="str">
        <f>VLOOKUP(A97,'[1]子sku-父sku'!$A:$B,2,0)</f>
        <v>LYQ-MCXZ1058</v>
      </c>
      <c r="C97" s="10">
        <f>SUMIFS(allorders!O:O,allorders!L:L,$A97,allorders!AG:AG,"&lt;="&amp;日期!$B$5,allorders!AG:AG,"&gt;="&amp;日期!$B$6,allorders!$Q:$Q,"&lt;&gt;"&amp;"",allorders!E:E,"Shipped")</f>
        <v>3</v>
      </c>
      <c r="D97" s="10">
        <f>SUMIFS(allorders!$O:$O,allorders!$L:$L,$A97,allorders!$AG:$AG,"&lt;="&amp;日期!$B$7,allorders!$AG:$AG,"&gt;="&amp;日期!$B$8,allorders!Q:Q,"&lt;&gt;"&amp;"",allorders!E:E,"Shipped")</f>
        <v>1</v>
      </c>
      <c r="E97" s="10">
        <f>SUMIFS(allorders!$O:$O,allorders!$L:$L,$A97,allorders!$AG:$AG,"&lt;="&amp;日期!$B$9,allorders!$AG:$AG,"&gt;="&amp;日期!$B$10,allorders!Q:Q,"&lt;&gt;"&amp;"",allorders!E:E,"Shipped")</f>
        <v>0</v>
      </c>
      <c r="F97" s="11">
        <f>SUMIFS(allorders!$O:$O,allorders!$L:$L,$A97,allorders!$AG:$AG,"&lt;="&amp;日期!$B$11,allorders!$AG:$AG,"&gt;="&amp;日期!$B$12,allorders!Q:Q,"&lt;&gt;"&amp;"",allorders!E:E,"Shipped")</f>
        <v>2</v>
      </c>
      <c r="G97">
        <f>IF(SUM(C97:F97)=0,0,SUMIFS(allorders!Q:Q,allorders!L:L,$A97,allorders!AG:AG,"&lt;="&amp;日期!$B$5,allorders!AG:AG,"&gt;="&amp;日期!$B$10,allorders!N:N,"Shipped")/SUM(C97:F97))</f>
        <v>13.3266666666667</v>
      </c>
      <c r="H97">
        <f t="shared" si="2"/>
        <v>6</v>
      </c>
      <c r="I97">
        <f t="shared" si="3"/>
        <v>79.96</v>
      </c>
    </row>
    <row r="98" ht="15" spans="1:9">
      <c r="A98" s="9" t="s">
        <v>902</v>
      </c>
      <c r="B98" s="10" t="str">
        <f>VLOOKUP(A98,'[1]子sku-父sku'!$A:$B,2,0)</f>
        <v>YZ-MCYF183</v>
      </c>
      <c r="C98" s="10">
        <f>SUMIFS(allorders!O:O,allorders!L:L,$A98,allorders!AG:AG,"&lt;="&amp;日期!$B$5,allorders!AG:AG,"&gt;="&amp;日期!$B$6,allorders!$Q:$Q,"&lt;&gt;"&amp;"",allorders!E:E,"Shipped")</f>
        <v>0</v>
      </c>
      <c r="D98" s="10">
        <f>SUMIFS(allorders!$O:$O,allorders!$L:$L,$A98,allorders!$AG:$AG,"&lt;="&amp;日期!$B$7,allorders!$AG:$AG,"&gt;="&amp;日期!$B$8,allorders!Q:Q,"&lt;&gt;"&amp;"",allorders!E:E,"Shipped")</f>
        <v>0</v>
      </c>
      <c r="E98" s="10">
        <f>SUMIFS(allorders!$O:$O,allorders!$L:$L,$A98,allorders!$AG:$AG,"&lt;="&amp;日期!$B$9,allorders!$AG:$AG,"&gt;="&amp;日期!$B$10,allorders!Q:Q,"&lt;&gt;"&amp;"",allorders!E:E,"Shipped")</f>
        <v>1</v>
      </c>
      <c r="F98" s="11">
        <f>SUMIFS(allorders!$O:$O,allorders!$L:$L,$A98,allorders!$AG:$AG,"&lt;="&amp;日期!$B$11,allorders!$AG:$AG,"&gt;="&amp;日期!$B$12,allorders!Q:Q,"&lt;&gt;"&amp;"",allorders!E:E,"Shipped")</f>
        <v>1</v>
      </c>
      <c r="G98">
        <f>IF(SUM(C98:F98)=0,0,SUMIFS(allorders!Q:Q,allorders!L:L,$A98,allorders!AG:AG,"&lt;="&amp;日期!$B$5,allorders!AG:AG,"&gt;="&amp;日期!$B$10,allorders!N:N,"Shipped")/SUM(C98:F98))</f>
        <v>14.995</v>
      </c>
      <c r="H98">
        <f t="shared" si="2"/>
        <v>2</v>
      </c>
      <c r="I98">
        <f t="shared" si="3"/>
        <v>29.99</v>
      </c>
    </row>
    <row r="99" ht="15" spans="1:9">
      <c r="A99" s="9" t="s">
        <v>909</v>
      </c>
      <c r="B99" s="10" t="str">
        <f>VLOOKUP(A99,'[1]子sku-父sku'!$A:$B,2,0)</f>
        <v>PA-MC0717</v>
      </c>
      <c r="C99" s="10">
        <f>SUMIFS(allorders!O:O,allorders!L:L,$A99,allorders!AG:AG,"&lt;="&amp;日期!$B$5,allorders!AG:AG,"&gt;="&amp;日期!$B$6,allorders!$Q:$Q,"&lt;&gt;"&amp;"",allorders!E:E,"Shipped")</f>
        <v>0</v>
      </c>
      <c r="D99" s="10">
        <f>SUMIFS(allorders!$O:$O,allorders!$L:$L,$A99,allorders!$AG:$AG,"&lt;="&amp;日期!$B$7,allorders!$AG:$AG,"&gt;="&amp;日期!$B$8,allorders!Q:Q,"&lt;&gt;"&amp;"",allorders!E:E,"Shipped")</f>
        <v>0</v>
      </c>
      <c r="E99" s="10">
        <f>SUMIFS(allorders!$O:$O,allorders!$L:$L,$A99,allorders!$AG:$AG,"&lt;="&amp;日期!$B$9,allorders!$AG:$AG,"&gt;="&amp;日期!$B$10,allorders!Q:Q,"&lt;&gt;"&amp;"",allorders!E:E,"Shipped")</f>
        <v>0</v>
      </c>
      <c r="F99" s="11">
        <f>SUMIFS(allorders!$O:$O,allorders!$L:$L,$A99,allorders!$AG:$AG,"&lt;="&amp;日期!$B$11,allorders!$AG:$AG,"&gt;="&amp;日期!$B$12,allorders!Q:Q,"&lt;&gt;"&amp;"",allorders!E:E,"Shipped")</f>
        <v>2</v>
      </c>
      <c r="G99">
        <f>IF(SUM(C99:F99)=0,0,SUMIFS(allorders!Q:Q,allorders!L:L,$A99,allorders!AG:AG,"&lt;="&amp;日期!$B$5,allorders!AG:AG,"&gt;="&amp;日期!$B$10,allorders!N:N,"Shipped")/SUM(C99:F99))</f>
        <v>0</v>
      </c>
      <c r="H99">
        <f t="shared" si="2"/>
        <v>2</v>
      </c>
      <c r="I99">
        <f t="shared" si="3"/>
        <v>0</v>
      </c>
    </row>
    <row r="100" ht="15" spans="1:9">
      <c r="A100" s="9" t="s">
        <v>922</v>
      </c>
      <c r="B100" s="10" t="str">
        <f>VLOOKUP(A100,'[1]子sku-父sku'!$A:$B,2,0)</f>
        <v>YZ-MCCL173</v>
      </c>
      <c r="C100" s="10">
        <f>SUMIFS(allorders!O:O,allorders!L:L,$A100,allorders!AG:AG,"&lt;="&amp;日期!$B$5,allorders!AG:AG,"&gt;="&amp;日期!$B$6,allorders!$Q:$Q,"&lt;&gt;"&amp;"",allorders!E:E,"Shipped")</f>
        <v>7</v>
      </c>
      <c r="D100" s="10">
        <f>SUMIFS(allorders!$O:$O,allorders!$L:$L,$A100,allorders!$AG:$AG,"&lt;="&amp;日期!$B$7,allorders!$AG:$AG,"&gt;="&amp;日期!$B$8,allorders!Q:Q,"&lt;&gt;"&amp;"",allorders!E:E,"Shipped")</f>
        <v>10</v>
      </c>
      <c r="E100" s="10">
        <f>SUMIFS(allorders!$O:$O,allorders!$L:$L,$A100,allorders!$AG:$AG,"&lt;="&amp;日期!$B$9,allorders!$AG:$AG,"&gt;="&amp;日期!$B$10,allorders!Q:Q,"&lt;&gt;"&amp;"",allorders!E:E,"Shipped")</f>
        <v>0</v>
      </c>
      <c r="F100" s="11">
        <f>SUMIFS(allorders!$O:$O,allorders!$L:$L,$A100,allorders!$AG:$AG,"&lt;="&amp;日期!$B$11,allorders!$AG:$AG,"&gt;="&amp;日期!$B$12,allorders!Q:Q,"&lt;&gt;"&amp;"",allorders!E:E,"Shipped")</f>
        <v>3</v>
      </c>
      <c r="G100">
        <f>IF(SUM(C100:F100)=0,0,SUMIFS(allorders!Q:Q,allorders!L:L,$A100,allorders!AG:AG,"&lt;="&amp;日期!$B$5,allorders!AG:AG,"&gt;="&amp;日期!$B$10,allorders!N:N,"Shipped")/SUM(C100:F100))</f>
        <v>19.9205</v>
      </c>
      <c r="H100">
        <f t="shared" si="2"/>
        <v>20</v>
      </c>
      <c r="I100">
        <f t="shared" si="3"/>
        <v>398.41</v>
      </c>
    </row>
    <row r="101" ht="15" spans="1:9">
      <c r="A101" s="9" t="s">
        <v>929</v>
      </c>
      <c r="B101" s="10" t="str">
        <f>VLOOKUP(A101,'[1]子sku-父sku'!$A:$B,2,0)</f>
        <v>LYQ-MCXZ1058</v>
      </c>
      <c r="C101" s="10">
        <f>SUMIFS(allorders!O:O,allorders!L:L,$A101,allorders!AG:AG,"&lt;="&amp;日期!$B$5,allorders!AG:AG,"&gt;="&amp;日期!$B$6,allorders!$Q:$Q,"&lt;&gt;"&amp;"",allorders!E:E,"Shipped")</f>
        <v>2</v>
      </c>
      <c r="D101" s="10">
        <f>SUMIFS(allorders!$O:$O,allorders!$L:$L,$A101,allorders!$AG:$AG,"&lt;="&amp;日期!$B$7,allorders!$AG:$AG,"&gt;="&amp;日期!$B$8,allorders!Q:Q,"&lt;&gt;"&amp;"",allorders!E:E,"Shipped")</f>
        <v>1</v>
      </c>
      <c r="E101" s="10">
        <f>SUMIFS(allorders!$O:$O,allorders!$L:$L,$A101,allorders!$AG:$AG,"&lt;="&amp;日期!$B$9,allorders!$AG:$AG,"&gt;="&amp;日期!$B$10,allorders!Q:Q,"&lt;&gt;"&amp;"",allorders!E:E,"Shipped")</f>
        <v>1</v>
      </c>
      <c r="F101" s="11">
        <f>SUMIFS(allorders!$O:$O,allorders!$L:$L,$A101,allorders!$AG:$AG,"&lt;="&amp;日期!$B$11,allorders!$AG:$AG,"&gt;="&amp;日期!$B$12,allorders!Q:Q,"&lt;&gt;"&amp;"",allorders!E:E,"Shipped")</f>
        <v>1</v>
      </c>
      <c r="G101">
        <f>IF(SUM(C101:F101)=0,0,SUMIFS(allorders!Q:Q,allorders!L:L,$A101,allorders!AG:AG,"&lt;="&amp;日期!$B$5,allorders!AG:AG,"&gt;="&amp;日期!$B$10,allorders!N:N,"Shipped")/SUM(C101:F101))</f>
        <v>15.992</v>
      </c>
      <c r="H101">
        <f t="shared" si="2"/>
        <v>5</v>
      </c>
      <c r="I101">
        <f t="shared" si="3"/>
        <v>79.96</v>
      </c>
    </row>
    <row r="102" ht="15" spans="1:9">
      <c r="A102" s="9" t="s">
        <v>942</v>
      </c>
      <c r="B102" s="10" t="str">
        <f>VLOOKUP(A102,'[1]子sku-父sku'!$A:$B,2,0)</f>
        <v>YZ-MC5129</v>
      </c>
      <c r="C102" s="10">
        <f>SUMIFS(allorders!O:O,allorders!L:L,$A102,allorders!AG:AG,"&lt;="&amp;日期!$B$5,allorders!AG:AG,"&gt;="&amp;日期!$B$6,allorders!$Q:$Q,"&lt;&gt;"&amp;"",allorders!E:E,"Shipped")</f>
        <v>1</v>
      </c>
      <c r="D102" s="10">
        <f>SUMIFS(allorders!$O:$O,allorders!$L:$L,$A102,allorders!$AG:$AG,"&lt;="&amp;日期!$B$7,allorders!$AG:$AG,"&gt;="&amp;日期!$B$8,allorders!Q:Q,"&lt;&gt;"&amp;"",allorders!E:E,"Shipped")</f>
        <v>1</v>
      </c>
      <c r="E102" s="10">
        <f>SUMIFS(allorders!$O:$O,allorders!$L:$L,$A102,allorders!$AG:$AG,"&lt;="&amp;日期!$B$9,allorders!$AG:$AG,"&gt;="&amp;日期!$B$10,allorders!Q:Q,"&lt;&gt;"&amp;"",allorders!E:E,"Shipped")</f>
        <v>0</v>
      </c>
      <c r="F102" s="11">
        <f>SUMIFS(allorders!$O:$O,allorders!$L:$L,$A102,allorders!$AG:$AG,"&lt;="&amp;日期!$B$11,allorders!$AG:$AG,"&gt;="&amp;日期!$B$12,allorders!Q:Q,"&lt;&gt;"&amp;"",allorders!E:E,"Shipped")</f>
        <v>2</v>
      </c>
      <c r="G102">
        <f>IF(SUM(C102:F102)=0,0,SUMIFS(allorders!Q:Q,allorders!L:L,$A102,allorders!AG:AG,"&lt;="&amp;日期!$B$5,allorders!AG:AG,"&gt;="&amp;日期!$B$10,allorders!N:N,"Shipped")/SUM(C102:F102))</f>
        <v>15.495</v>
      </c>
      <c r="H102">
        <f t="shared" si="2"/>
        <v>4</v>
      </c>
      <c r="I102">
        <f t="shared" si="3"/>
        <v>61.98</v>
      </c>
    </row>
    <row r="103" ht="15" spans="1:9">
      <c r="A103" s="9" t="s">
        <v>950</v>
      </c>
      <c r="B103" s="10" t="str">
        <f>VLOOKUP(A103,'[1]子sku-父sku'!$A:$B,2,0)</f>
        <v>YZ-MCHY025</v>
      </c>
      <c r="C103" s="10">
        <f>SUMIFS(allorders!O:O,allorders!L:L,$A103,allorders!AG:AG,"&lt;="&amp;日期!$B$5,allorders!AG:AG,"&gt;="&amp;日期!$B$6,allorders!$Q:$Q,"&lt;&gt;"&amp;"",allorders!E:E,"Shipped")</f>
        <v>1</v>
      </c>
      <c r="D103" s="10">
        <f>SUMIFS(allorders!$O:$O,allorders!$L:$L,$A103,allorders!$AG:$AG,"&lt;="&amp;日期!$B$7,allorders!$AG:$AG,"&gt;="&amp;日期!$B$8,allorders!Q:Q,"&lt;&gt;"&amp;"",allorders!E:E,"Shipped")</f>
        <v>0</v>
      </c>
      <c r="E103" s="10">
        <f>SUMIFS(allorders!$O:$O,allorders!$L:$L,$A103,allorders!$AG:$AG,"&lt;="&amp;日期!$B$9,allorders!$AG:$AG,"&gt;="&amp;日期!$B$10,allorders!Q:Q,"&lt;&gt;"&amp;"",allorders!E:E,"Shipped")</f>
        <v>0</v>
      </c>
      <c r="F103" s="11">
        <f>SUMIFS(allorders!$O:$O,allorders!$L:$L,$A103,allorders!$AG:$AG,"&lt;="&amp;日期!$B$11,allorders!$AG:$AG,"&gt;="&amp;日期!$B$12,allorders!Q:Q,"&lt;&gt;"&amp;"",allorders!E:E,"Shipped")</f>
        <v>2</v>
      </c>
      <c r="G103">
        <f>IF(SUM(C103:F103)=0,0,SUMIFS(allorders!Q:Q,allorders!L:L,$A103,allorders!AG:AG,"&lt;="&amp;日期!$B$5,allorders!AG:AG,"&gt;="&amp;日期!$B$10,allorders!N:N,"Shipped")/SUM(C103:F103))</f>
        <v>9.99666666666667</v>
      </c>
      <c r="H103">
        <f t="shared" si="2"/>
        <v>3</v>
      </c>
      <c r="I103">
        <f t="shared" si="3"/>
        <v>29.99</v>
      </c>
    </row>
    <row r="104" ht="15" spans="1:9">
      <c r="A104" s="9" t="s">
        <v>954</v>
      </c>
      <c r="B104" s="10" t="str">
        <f>VLOOKUP(A104,'[1]子sku-父sku'!$A:$B,2,0)</f>
        <v>YZ-MCHY025</v>
      </c>
      <c r="C104" s="10">
        <f>SUMIFS(allorders!O:O,allorders!L:L,$A104,allorders!AG:AG,"&lt;="&amp;日期!$B$5,allorders!AG:AG,"&gt;="&amp;日期!$B$6,allorders!$Q:$Q,"&lt;&gt;"&amp;"",allorders!E:E,"Shipped")</f>
        <v>0</v>
      </c>
      <c r="D104" s="10">
        <f>SUMIFS(allorders!$O:$O,allorders!$L:$L,$A104,allorders!$AG:$AG,"&lt;="&amp;日期!$B$7,allorders!$AG:$AG,"&gt;="&amp;日期!$B$8,allorders!Q:Q,"&lt;&gt;"&amp;"",allorders!E:E,"Shipped")</f>
        <v>0</v>
      </c>
      <c r="E104" s="10">
        <f>SUMIFS(allorders!$O:$O,allorders!$L:$L,$A104,allorders!$AG:$AG,"&lt;="&amp;日期!$B$9,allorders!$AG:$AG,"&gt;="&amp;日期!$B$10,allorders!Q:Q,"&lt;&gt;"&amp;"",allorders!E:E,"Shipped")</f>
        <v>1</v>
      </c>
      <c r="F104" s="11">
        <f>SUMIFS(allorders!$O:$O,allorders!$L:$L,$A104,allorders!$AG:$AG,"&lt;="&amp;日期!$B$11,allorders!$AG:$AG,"&gt;="&amp;日期!$B$12,allorders!Q:Q,"&lt;&gt;"&amp;"",allorders!E:E,"Shipped")</f>
        <v>1</v>
      </c>
      <c r="G104">
        <f>IF(SUM(C104:F104)=0,0,SUMIFS(allorders!Q:Q,allorders!L:L,$A104,allorders!AG:AG,"&lt;="&amp;日期!$B$5,allorders!AG:AG,"&gt;="&amp;日期!$B$10,allorders!N:N,"Shipped")/SUM(C104:F104))</f>
        <v>14.995</v>
      </c>
      <c r="H104">
        <f t="shared" si="2"/>
        <v>2</v>
      </c>
      <c r="I104">
        <f t="shared" si="3"/>
        <v>29.99</v>
      </c>
    </row>
    <row r="105" ht="15" spans="1:9">
      <c r="A105" s="9" t="s">
        <v>972</v>
      </c>
      <c r="B105" s="10" t="str">
        <f>VLOOKUP(A105,'[1]子sku-父sku'!$A:$B,2,0)</f>
        <v>CA-HM1789</v>
      </c>
      <c r="C105" s="10">
        <f>SUMIFS(allorders!O:O,allorders!L:L,$A105,allorders!AG:AG,"&lt;="&amp;日期!$B$5,allorders!AG:AG,"&gt;="&amp;日期!$B$6,allorders!$Q:$Q,"&lt;&gt;"&amp;"",allorders!E:E,"Shipped")</f>
        <v>1</v>
      </c>
      <c r="D105" s="10">
        <f>SUMIFS(allorders!$O:$O,allorders!$L:$L,$A105,allorders!$AG:$AG,"&lt;="&amp;日期!$B$7,allorders!$AG:$AG,"&gt;="&amp;日期!$B$8,allorders!Q:Q,"&lt;&gt;"&amp;"",allorders!E:E,"Shipped")</f>
        <v>1</v>
      </c>
      <c r="E105" s="10">
        <f>SUMIFS(allorders!$O:$O,allorders!$L:$L,$A105,allorders!$AG:$AG,"&lt;="&amp;日期!$B$9,allorders!$AG:$AG,"&gt;="&amp;日期!$B$10,allorders!Q:Q,"&lt;&gt;"&amp;"",allorders!E:E,"Shipped")</f>
        <v>5</v>
      </c>
      <c r="F105" s="11">
        <f>SUMIFS(allorders!$O:$O,allorders!$L:$L,$A105,allorders!$AG:$AG,"&lt;="&amp;日期!$B$11,allorders!$AG:$AG,"&gt;="&amp;日期!$B$12,allorders!Q:Q,"&lt;&gt;"&amp;"",allorders!E:E,"Shipped")</f>
        <v>2</v>
      </c>
      <c r="G105">
        <f>IF(SUM(C105:F105)=0,0,SUMIFS(allorders!Q:Q,allorders!L:L,$A105,allorders!AG:AG,"&lt;="&amp;日期!$B$5,allorders!AG:AG,"&gt;="&amp;日期!$B$10,allorders!N:N,"Shipped")/SUM(C105:F105))</f>
        <v>12.4366666666667</v>
      </c>
      <c r="H105">
        <f t="shared" si="2"/>
        <v>9</v>
      </c>
      <c r="I105">
        <f t="shared" si="3"/>
        <v>111.93</v>
      </c>
    </row>
    <row r="106" ht="15" spans="1:9">
      <c r="A106" s="9" t="s">
        <v>979</v>
      </c>
      <c r="B106" s="10" t="str">
        <f>VLOOKUP(A106,'[1]子sku-父sku'!$A:$B,2,0)</f>
        <v>YZ-MCWS32</v>
      </c>
      <c r="C106" s="10">
        <f>SUMIFS(allorders!O:O,allorders!L:L,$A106,allorders!AG:AG,"&lt;="&amp;日期!$B$5,allorders!AG:AG,"&gt;="&amp;日期!$B$6,allorders!$Q:$Q,"&lt;&gt;"&amp;"",allorders!E:E,"Shipped")</f>
        <v>0</v>
      </c>
      <c r="D106" s="10">
        <f>SUMIFS(allorders!$O:$O,allorders!$L:$L,$A106,allorders!$AG:$AG,"&lt;="&amp;日期!$B$7,allorders!$AG:$AG,"&gt;="&amp;日期!$B$8,allorders!Q:Q,"&lt;&gt;"&amp;"",allorders!E:E,"Shipped")</f>
        <v>0</v>
      </c>
      <c r="E106" s="10">
        <f>SUMIFS(allorders!$O:$O,allorders!$L:$L,$A106,allorders!$AG:$AG,"&lt;="&amp;日期!$B$9,allorders!$AG:$AG,"&gt;="&amp;日期!$B$10,allorders!Q:Q,"&lt;&gt;"&amp;"",allorders!E:E,"Shipped")</f>
        <v>0</v>
      </c>
      <c r="F106" s="11">
        <f>SUMIFS(allorders!$O:$O,allorders!$L:$L,$A106,allorders!$AG:$AG,"&lt;="&amp;日期!$B$11,allorders!$AG:$AG,"&gt;="&amp;日期!$B$12,allorders!Q:Q,"&lt;&gt;"&amp;"",allorders!E:E,"Shipped")</f>
        <v>4</v>
      </c>
      <c r="G106">
        <f>IF(SUM(C106:F106)=0,0,SUMIFS(allorders!Q:Q,allorders!L:L,$A106,allorders!AG:AG,"&lt;="&amp;日期!$B$5,allorders!AG:AG,"&gt;="&amp;日期!$B$10,allorders!N:N,"Shipped")/SUM(C106:F106))</f>
        <v>0</v>
      </c>
      <c r="H106">
        <f t="shared" si="2"/>
        <v>4</v>
      </c>
      <c r="I106">
        <f t="shared" si="3"/>
        <v>0</v>
      </c>
    </row>
    <row r="107" ht="15" spans="1:9">
      <c r="A107" s="9" t="s">
        <v>987</v>
      </c>
      <c r="B107" s="10" t="str">
        <f>VLOOKUP(A107,'[1]子sku-父sku'!$A:$B,2,0)</f>
        <v>YZ-MCYF184</v>
      </c>
      <c r="C107" s="10">
        <f>SUMIFS(allorders!O:O,allorders!L:L,$A107,allorders!AG:AG,"&lt;="&amp;日期!$B$5,allorders!AG:AG,"&gt;="&amp;日期!$B$6,allorders!$Q:$Q,"&lt;&gt;"&amp;"",allorders!E:E,"Shipped")</f>
        <v>0</v>
      </c>
      <c r="D107" s="10">
        <f>SUMIFS(allorders!$O:$O,allorders!$L:$L,$A107,allorders!$AG:$AG,"&lt;="&amp;日期!$B$7,allorders!$AG:$AG,"&gt;="&amp;日期!$B$8,allorders!Q:Q,"&lt;&gt;"&amp;"",allorders!E:E,"Shipped")</f>
        <v>0</v>
      </c>
      <c r="E107" s="10">
        <f>SUMIFS(allorders!$O:$O,allorders!$L:$L,$A107,allorders!$AG:$AG,"&lt;="&amp;日期!$B$9,allorders!$AG:$AG,"&gt;="&amp;日期!$B$10,allorders!Q:Q,"&lt;&gt;"&amp;"",allorders!E:E,"Shipped")</f>
        <v>0</v>
      </c>
      <c r="F107" s="11">
        <f>SUMIFS(allorders!$O:$O,allorders!$L:$L,$A107,allorders!$AG:$AG,"&lt;="&amp;日期!$B$11,allorders!$AG:$AG,"&gt;="&amp;日期!$B$12,allorders!Q:Q,"&lt;&gt;"&amp;"",allorders!E:E,"Shipped")</f>
        <v>3</v>
      </c>
      <c r="G107">
        <f>IF(SUM(C107:F107)=0,0,SUMIFS(allorders!Q:Q,allorders!L:L,$A107,allorders!AG:AG,"&lt;="&amp;日期!$B$5,allorders!AG:AG,"&gt;="&amp;日期!$B$10,allorders!N:N,"Shipped")/SUM(C107:F107))</f>
        <v>0</v>
      </c>
      <c r="H107">
        <f t="shared" si="2"/>
        <v>3</v>
      </c>
      <c r="I107">
        <f t="shared" si="3"/>
        <v>0</v>
      </c>
    </row>
    <row r="108" ht="15" spans="1:9">
      <c r="A108" s="9" t="s">
        <v>998</v>
      </c>
      <c r="B108" s="10" t="str">
        <f>VLOOKUP(A108,'[1]子sku-父sku'!$A:$B,2,0)</f>
        <v>CA-HM1789</v>
      </c>
      <c r="C108" s="10">
        <f>SUMIFS(allorders!O:O,allorders!L:L,$A108,allorders!AG:AG,"&lt;="&amp;日期!$B$5,allorders!AG:AG,"&gt;="&amp;日期!$B$6,allorders!$Q:$Q,"&lt;&gt;"&amp;"",allorders!E:E,"Shipped")</f>
        <v>0</v>
      </c>
      <c r="D108" s="10">
        <f>SUMIFS(allorders!$O:$O,allorders!$L:$L,$A108,allorders!$AG:$AG,"&lt;="&amp;日期!$B$7,allorders!$AG:$AG,"&gt;="&amp;日期!$B$8,allorders!Q:Q,"&lt;&gt;"&amp;"",allorders!E:E,"Shipped")</f>
        <v>0</v>
      </c>
      <c r="E108" s="10">
        <f>SUMIFS(allorders!$O:$O,allorders!$L:$L,$A108,allorders!$AG:$AG,"&lt;="&amp;日期!$B$9,allorders!$AG:$AG,"&gt;="&amp;日期!$B$10,allorders!Q:Q,"&lt;&gt;"&amp;"",allorders!E:E,"Shipped")</f>
        <v>0</v>
      </c>
      <c r="F108" s="11">
        <f>SUMIFS(allorders!$O:$O,allorders!$L:$L,$A108,allorders!$AG:$AG,"&lt;="&amp;日期!$B$11,allorders!$AG:$AG,"&gt;="&amp;日期!$B$12,allorders!Q:Q,"&lt;&gt;"&amp;"",allorders!E:E,"Shipped")</f>
        <v>1</v>
      </c>
      <c r="G108">
        <f>IF(SUM(C108:F108)=0,0,SUMIFS(allorders!Q:Q,allorders!L:L,$A108,allorders!AG:AG,"&lt;="&amp;日期!$B$5,allorders!AG:AG,"&gt;="&amp;日期!$B$10,allorders!N:N,"Shipped")/SUM(C108:F108))</f>
        <v>0</v>
      </c>
      <c r="H108">
        <f t="shared" si="2"/>
        <v>1</v>
      </c>
      <c r="I108">
        <f t="shared" si="3"/>
        <v>0</v>
      </c>
    </row>
    <row r="109" ht="15" spans="1:9">
      <c r="A109" s="9" t="s">
        <v>1004</v>
      </c>
      <c r="B109" s="10" t="str">
        <f>VLOOKUP(A109,'[1]子sku-父sku'!$A:$B,2,0)</f>
        <v>CA-HM1789</v>
      </c>
      <c r="C109" s="10">
        <f>SUMIFS(allorders!O:O,allorders!L:L,$A109,allorders!AG:AG,"&lt;="&amp;日期!$B$5,allorders!AG:AG,"&gt;="&amp;日期!$B$6,allorders!$Q:$Q,"&lt;&gt;"&amp;"",allorders!E:E,"Shipped")</f>
        <v>1</v>
      </c>
      <c r="D109" s="10">
        <f>SUMIFS(allorders!$O:$O,allorders!$L:$L,$A109,allorders!$AG:$AG,"&lt;="&amp;日期!$B$7,allorders!$AG:$AG,"&gt;="&amp;日期!$B$8,allorders!Q:Q,"&lt;&gt;"&amp;"",allorders!E:E,"Shipped")</f>
        <v>1</v>
      </c>
      <c r="E109" s="10">
        <f>SUMIFS(allorders!$O:$O,allorders!$L:$L,$A109,allorders!$AG:$AG,"&lt;="&amp;日期!$B$9,allorders!$AG:$AG,"&gt;="&amp;日期!$B$10,allorders!Q:Q,"&lt;&gt;"&amp;"",allorders!E:E,"Shipped")</f>
        <v>2</v>
      </c>
      <c r="F109" s="11">
        <f>SUMIFS(allorders!$O:$O,allorders!$L:$L,$A109,allorders!$AG:$AG,"&lt;="&amp;日期!$B$11,allorders!$AG:$AG,"&gt;="&amp;日期!$B$12,allorders!Q:Q,"&lt;&gt;"&amp;"",allorders!E:E,"Shipped")</f>
        <v>6</v>
      </c>
      <c r="G109">
        <f>IF(SUM(C109:F109)=0,0,SUMIFS(allorders!Q:Q,allorders!L:L,$A109,allorders!AG:AG,"&lt;="&amp;日期!$B$5,allorders!AG:AG,"&gt;="&amp;日期!$B$10,allorders!N:N,"Shipped")/SUM(C109:F109))</f>
        <v>5.996</v>
      </c>
      <c r="H109">
        <f t="shared" si="2"/>
        <v>10</v>
      </c>
      <c r="I109">
        <f t="shared" si="3"/>
        <v>59.96</v>
      </c>
    </row>
    <row r="110" ht="15" spans="1:9">
      <c r="A110" s="9" t="s">
        <v>1011</v>
      </c>
      <c r="B110" s="10" t="str">
        <f>VLOOKUP(A110,'[1]子sku-父sku'!$A:$B,2,0)</f>
        <v>YZ-MCLS1458</v>
      </c>
      <c r="C110" s="10">
        <f>SUMIFS(allorders!O:O,allorders!L:L,$A110,allorders!AG:AG,"&lt;="&amp;日期!$B$5,allorders!AG:AG,"&gt;="&amp;日期!$B$6,allorders!$Q:$Q,"&lt;&gt;"&amp;"",allorders!E:E,"Shipped")</f>
        <v>0</v>
      </c>
      <c r="D110" s="10">
        <f>SUMIFS(allorders!$O:$O,allorders!$L:$L,$A110,allorders!$AG:$AG,"&lt;="&amp;日期!$B$7,allorders!$AG:$AG,"&gt;="&amp;日期!$B$8,allorders!Q:Q,"&lt;&gt;"&amp;"",allorders!E:E,"Shipped")</f>
        <v>2</v>
      </c>
      <c r="E110" s="10">
        <f>SUMIFS(allorders!$O:$O,allorders!$L:$L,$A110,allorders!$AG:$AG,"&lt;="&amp;日期!$B$9,allorders!$AG:$AG,"&gt;="&amp;日期!$B$10,allorders!Q:Q,"&lt;&gt;"&amp;"",allorders!E:E,"Shipped")</f>
        <v>0</v>
      </c>
      <c r="F110" s="11">
        <f>SUMIFS(allorders!$O:$O,allorders!$L:$L,$A110,allorders!$AG:$AG,"&lt;="&amp;日期!$B$11,allorders!$AG:$AG,"&gt;="&amp;日期!$B$12,allorders!Q:Q,"&lt;&gt;"&amp;"",allorders!E:E,"Shipped")</f>
        <v>1</v>
      </c>
      <c r="G110">
        <f>IF(SUM(C110:F110)=0,0,SUMIFS(allorders!Q:Q,allorders!L:L,$A110,allorders!AG:AG,"&lt;="&amp;日期!$B$5,allorders!AG:AG,"&gt;="&amp;日期!$B$10,allorders!N:N,"Shipped")/SUM(C110:F110))</f>
        <v>19.9933333333333</v>
      </c>
      <c r="H110">
        <f t="shared" si="2"/>
        <v>3</v>
      </c>
      <c r="I110">
        <f t="shared" si="3"/>
        <v>59.98</v>
      </c>
    </row>
    <row r="111" ht="15" spans="1:9">
      <c r="A111" s="9" t="s">
        <v>1027</v>
      </c>
      <c r="B111" s="10" t="str">
        <f>VLOOKUP(A111,'[1]子sku-父sku'!$A:$B,2,0)</f>
        <v>YZ-NA13037</v>
      </c>
      <c r="C111" s="10">
        <f>SUMIFS(allorders!O:O,allorders!L:L,$A111,allorders!AG:AG,"&lt;="&amp;日期!$B$5,allorders!AG:AG,"&gt;="&amp;日期!$B$6,allorders!$Q:$Q,"&lt;&gt;"&amp;"",allorders!E:E,"Shipped")</f>
        <v>0</v>
      </c>
      <c r="D111" s="10">
        <f>SUMIFS(allorders!$O:$O,allorders!$L:$L,$A111,allorders!$AG:$AG,"&lt;="&amp;日期!$B$7,allorders!$AG:$AG,"&gt;="&amp;日期!$B$8,allorders!Q:Q,"&lt;&gt;"&amp;"",allorders!E:E,"Shipped")</f>
        <v>0</v>
      </c>
      <c r="E111" s="10">
        <f>SUMIFS(allorders!$O:$O,allorders!$L:$L,$A111,allorders!$AG:$AG,"&lt;="&amp;日期!$B$9,allorders!$AG:$AG,"&gt;="&amp;日期!$B$10,allorders!Q:Q,"&lt;&gt;"&amp;"",allorders!E:E,"Shipped")</f>
        <v>0</v>
      </c>
      <c r="F111" s="11">
        <f>SUMIFS(allorders!$O:$O,allorders!$L:$L,$A111,allorders!$AG:$AG,"&lt;="&amp;日期!$B$11,allorders!$AG:$AG,"&gt;="&amp;日期!$B$12,allorders!Q:Q,"&lt;&gt;"&amp;"",allorders!E:E,"Shipped")</f>
        <v>2</v>
      </c>
      <c r="G111">
        <f>IF(SUM(C111:F111)=0,0,SUMIFS(allorders!Q:Q,allorders!L:L,$A111,allorders!AG:AG,"&lt;="&amp;日期!$B$5,allorders!AG:AG,"&gt;="&amp;日期!$B$10,allorders!N:N,"Shipped")/SUM(C111:F111))</f>
        <v>0</v>
      </c>
      <c r="H111">
        <f t="shared" si="2"/>
        <v>2</v>
      </c>
      <c r="I111">
        <f t="shared" si="3"/>
        <v>0</v>
      </c>
    </row>
    <row r="112" ht="15" spans="1:9">
      <c r="A112" s="9" t="s">
        <v>1039</v>
      </c>
      <c r="B112" s="10" t="str">
        <f>VLOOKUP(A112,'[1]子sku-父sku'!$A:$B,2,0)</f>
        <v>YZ-MCCS186</v>
      </c>
      <c r="C112" s="10">
        <f>SUMIFS(allorders!O:O,allorders!L:L,$A112,allorders!AG:AG,"&lt;="&amp;日期!$B$5,allorders!AG:AG,"&gt;="&amp;日期!$B$6,allorders!$Q:$Q,"&lt;&gt;"&amp;"",allorders!E:E,"Shipped")</f>
        <v>0</v>
      </c>
      <c r="D112" s="10">
        <f>SUMIFS(allorders!$O:$O,allorders!$L:$L,$A112,allorders!$AG:$AG,"&lt;="&amp;日期!$B$7,allorders!$AG:$AG,"&gt;="&amp;日期!$B$8,allorders!Q:Q,"&lt;&gt;"&amp;"",allorders!E:E,"Shipped")</f>
        <v>0</v>
      </c>
      <c r="E112" s="10">
        <f>SUMIFS(allorders!$O:$O,allorders!$L:$L,$A112,allorders!$AG:$AG,"&lt;="&amp;日期!$B$9,allorders!$AG:$AG,"&gt;="&amp;日期!$B$10,allorders!Q:Q,"&lt;&gt;"&amp;"",allorders!E:E,"Shipped")</f>
        <v>0</v>
      </c>
      <c r="F112" s="11">
        <f>SUMIFS(allorders!$O:$O,allorders!$L:$L,$A112,allorders!$AG:$AG,"&lt;="&amp;日期!$B$11,allorders!$AG:$AG,"&gt;="&amp;日期!$B$12,allorders!Q:Q,"&lt;&gt;"&amp;"",allorders!E:E,"Shipped")</f>
        <v>1</v>
      </c>
      <c r="G112">
        <f>IF(SUM(C112:F112)=0,0,SUMIFS(allorders!Q:Q,allorders!L:L,$A112,allorders!AG:AG,"&lt;="&amp;日期!$B$5,allorders!AG:AG,"&gt;="&amp;日期!$B$10,allorders!N:N,"Shipped")/SUM(C112:F112))</f>
        <v>0</v>
      </c>
      <c r="H112">
        <f t="shared" si="2"/>
        <v>1</v>
      </c>
      <c r="I112">
        <f t="shared" si="3"/>
        <v>0</v>
      </c>
    </row>
    <row r="113" ht="15" spans="1:9">
      <c r="A113" s="9" t="s">
        <v>1051</v>
      </c>
      <c r="B113" s="10" t="str">
        <f>VLOOKUP(A113,'[1]子sku-父sku'!$A:$B,2,0)</f>
        <v>YZ-NA13037</v>
      </c>
      <c r="C113" s="10">
        <f>SUMIFS(allorders!O:O,allorders!L:L,$A113,allorders!AG:AG,"&lt;="&amp;日期!$B$5,allorders!AG:AG,"&gt;="&amp;日期!$B$6,allorders!$Q:$Q,"&lt;&gt;"&amp;"",allorders!E:E,"Shipped")</f>
        <v>0</v>
      </c>
      <c r="D113" s="10">
        <f>SUMIFS(allorders!$O:$O,allorders!$L:$L,$A113,allorders!$AG:$AG,"&lt;="&amp;日期!$B$7,allorders!$AG:$AG,"&gt;="&amp;日期!$B$8,allorders!Q:Q,"&lt;&gt;"&amp;"",allorders!E:E,"Shipped")</f>
        <v>1</v>
      </c>
      <c r="E113" s="10">
        <f>SUMIFS(allorders!$O:$O,allorders!$L:$L,$A113,allorders!$AG:$AG,"&lt;="&amp;日期!$B$9,allorders!$AG:$AG,"&gt;="&amp;日期!$B$10,allorders!Q:Q,"&lt;&gt;"&amp;"",allorders!E:E,"Shipped")</f>
        <v>1</v>
      </c>
      <c r="F113" s="11">
        <f>SUMIFS(allorders!$O:$O,allorders!$L:$L,$A113,allorders!$AG:$AG,"&lt;="&amp;日期!$B$11,allorders!$AG:$AG,"&gt;="&amp;日期!$B$12,allorders!Q:Q,"&lt;&gt;"&amp;"",allorders!E:E,"Shipped")</f>
        <v>1</v>
      </c>
      <c r="G113">
        <f>IF(SUM(C113:F113)=0,0,SUMIFS(allorders!Q:Q,allorders!L:L,$A113,allorders!AG:AG,"&lt;="&amp;日期!$B$5,allorders!AG:AG,"&gt;="&amp;日期!$B$10,allorders!N:N,"Shipped")/SUM(C113:F113))</f>
        <v>21.9933333333333</v>
      </c>
      <c r="H113">
        <f t="shared" si="2"/>
        <v>3</v>
      </c>
      <c r="I113">
        <f t="shared" si="3"/>
        <v>65.98</v>
      </c>
    </row>
    <row r="114" ht="15" spans="1:9">
      <c r="A114" s="9" t="s">
        <v>1063</v>
      </c>
      <c r="B114" s="10" t="str">
        <f>VLOOKUP(A114,'[1]子sku-父sku'!$A:$B,2,0)</f>
        <v>YZ-NA13037</v>
      </c>
      <c r="C114" s="10">
        <f>SUMIFS(allorders!O:O,allorders!L:L,$A114,allorders!AG:AG,"&lt;="&amp;日期!$B$5,allorders!AG:AG,"&gt;="&amp;日期!$B$6,allorders!$Q:$Q,"&lt;&gt;"&amp;"",allorders!E:E,"Shipped")</f>
        <v>0</v>
      </c>
      <c r="D114" s="10">
        <f>SUMIFS(allorders!$O:$O,allorders!$L:$L,$A114,allorders!$AG:$AG,"&lt;="&amp;日期!$B$7,allorders!$AG:$AG,"&gt;="&amp;日期!$B$8,allorders!Q:Q,"&lt;&gt;"&amp;"",allorders!E:E,"Shipped")</f>
        <v>0</v>
      </c>
      <c r="E114" s="10">
        <f>SUMIFS(allorders!$O:$O,allorders!$L:$L,$A114,allorders!$AG:$AG,"&lt;="&amp;日期!$B$9,allorders!$AG:$AG,"&gt;="&amp;日期!$B$10,allorders!Q:Q,"&lt;&gt;"&amp;"",allorders!E:E,"Shipped")</f>
        <v>0</v>
      </c>
      <c r="F114" s="11">
        <f>SUMIFS(allorders!$O:$O,allorders!$L:$L,$A114,allorders!$AG:$AG,"&lt;="&amp;日期!$B$11,allorders!$AG:$AG,"&gt;="&amp;日期!$B$12,allorders!Q:Q,"&lt;&gt;"&amp;"",allorders!E:E,"Shipped")</f>
        <v>1</v>
      </c>
      <c r="G114">
        <f>IF(SUM(C114:F114)=0,0,SUMIFS(allorders!Q:Q,allorders!L:L,$A114,allorders!AG:AG,"&lt;="&amp;日期!$B$5,allorders!AG:AG,"&gt;="&amp;日期!$B$10,allorders!N:N,"Shipped")/SUM(C114:F114))</f>
        <v>0</v>
      </c>
      <c r="H114">
        <f t="shared" si="2"/>
        <v>1</v>
      </c>
      <c r="I114">
        <f t="shared" si="3"/>
        <v>0</v>
      </c>
    </row>
    <row r="115" ht="15" spans="1:9">
      <c r="A115" s="9" t="s">
        <v>1069</v>
      </c>
      <c r="B115" s="10" t="str">
        <f>VLOOKUP(A115,'[1]子sku-父sku'!$A:$B,2,0)</f>
        <v>YZ-MCPLUS24</v>
      </c>
      <c r="C115" s="10">
        <f>SUMIFS(allorders!O:O,allorders!L:L,$A115,allorders!AG:AG,"&lt;="&amp;日期!$B$5,allorders!AG:AG,"&gt;="&amp;日期!$B$6,allorders!$Q:$Q,"&lt;&gt;"&amp;"",allorders!E:E,"Shipped")</f>
        <v>0</v>
      </c>
      <c r="D115" s="10">
        <f>SUMIFS(allorders!$O:$O,allorders!$L:$L,$A115,allorders!$AG:$AG,"&lt;="&amp;日期!$B$7,allorders!$AG:$AG,"&gt;="&amp;日期!$B$8,allorders!Q:Q,"&lt;&gt;"&amp;"",allorders!E:E,"Shipped")</f>
        <v>0</v>
      </c>
      <c r="E115" s="10">
        <f>SUMIFS(allorders!$O:$O,allorders!$L:$L,$A115,allorders!$AG:$AG,"&lt;="&amp;日期!$B$9,allorders!$AG:$AG,"&gt;="&amp;日期!$B$10,allorders!Q:Q,"&lt;&gt;"&amp;"",allorders!E:E,"Shipped")</f>
        <v>1</v>
      </c>
      <c r="F115" s="11">
        <f>SUMIFS(allorders!$O:$O,allorders!$L:$L,$A115,allorders!$AG:$AG,"&lt;="&amp;日期!$B$11,allorders!$AG:$AG,"&gt;="&amp;日期!$B$12,allorders!Q:Q,"&lt;&gt;"&amp;"",allorders!E:E,"Shipped")</f>
        <v>2</v>
      </c>
      <c r="G115">
        <f>IF(SUM(C115:F115)=0,0,SUMIFS(allorders!Q:Q,allorders!L:L,$A115,allorders!AG:AG,"&lt;="&amp;日期!$B$5,allorders!AG:AG,"&gt;="&amp;日期!$B$10,allorders!N:N,"Shipped")/SUM(C115:F115))</f>
        <v>5.99666666666667</v>
      </c>
      <c r="H115">
        <f t="shared" si="2"/>
        <v>3</v>
      </c>
      <c r="I115">
        <f t="shared" si="3"/>
        <v>17.99</v>
      </c>
    </row>
    <row r="116" ht="15" spans="1:9">
      <c r="A116" s="9" t="s">
        <v>1077</v>
      </c>
      <c r="B116" s="10" t="str">
        <f>VLOOKUP(A116,'[1]子sku-父sku'!$A:$B,2,0)</f>
        <v>YZ-MCSM807</v>
      </c>
      <c r="C116" s="10">
        <f>SUMIFS(allorders!O:O,allorders!L:L,$A116,allorders!AG:AG,"&lt;="&amp;日期!$B$5,allorders!AG:AG,"&gt;="&amp;日期!$B$6,allorders!$Q:$Q,"&lt;&gt;"&amp;"",allorders!E:E,"Shipped")</f>
        <v>1</v>
      </c>
      <c r="D116" s="10">
        <f>SUMIFS(allorders!$O:$O,allorders!$L:$L,$A116,allorders!$AG:$AG,"&lt;="&amp;日期!$B$7,allorders!$AG:$AG,"&gt;="&amp;日期!$B$8,allorders!Q:Q,"&lt;&gt;"&amp;"",allorders!E:E,"Shipped")</f>
        <v>0</v>
      </c>
      <c r="E116" s="10">
        <f>SUMIFS(allorders!$O:$O,allorders!$L:$L,$A116,allorders!$AG:$AG,"&lt;="&amp;日期!$B$9,allorders!$AG:$AG,"&gt;="&amp;日期!$B$10,allorders!Q:Q,"&lt;&gt;"&amp;"",allorders!E:E,"Shipped")</f>
        <v>0</v>
      </c>
      <c r="F116" s="11">
        <f>SUMIFS(allorders!$O:$O,allorders!$L:$L,$A116,allorders!$AG:$AG,"&lt;="&amp;日期!$B$11,allorders!$AG:$AG,"&gt;="&amp;日期!$B$12,allorders!Q:Q,"&lt;&gt;"&amp;"",allorders!E:E,"Shipped")</f>
        <v>1</v>
      </c>
      <c r="G116">
        <f>IF(SUM(C116:F116)=0,0,SUMIFS(allorders!Q:Q,allorders!L:L,$A116,allorders!AG:AG,"&lt;="&amp;日期!$B$5,allorders!AG:AG,"&gt;="&amp;日期!$B$10,allorders!N:N,"Shipped")/SUM(C116:F116))</f>
        <v>9.995</v>
      </c>
      <c r="H116">
        <f t="shared" si="2"/>
        <v>2</v>
      </c>
      <c r="I116">
        <f t="shared" si="3"/>
        <v>19.99</v>
      </c>
    </row>
    <row r="117" ht="15" spans="1:9">
      <c r="A117" s="9" t="s">
        <v>1089</v>
      </c>
      <c r="B117" s="10" t="str">
        <f>VLOOKUP(A117,'[1]子sku-父sku'!$A:$B,2,0)</f>
        <v>YZ-MC5119</v>
      </c>
      <c r="C117" s="10">
        <f>SUMIFS(allorders!O:O,allorders!L:L,$A117,allorders!AG:AG,"&lt;="&amp;日期!$B$5,allorders!AG:AG,"&gt;="&amp;日期!$B$6,allorders!$Q:$Q,"&lt;&gt;"&amp;"",allorders!E:E,"Shipped")</f>
        <v>0</v>
      </c>
      <c r="D117" s="10">
        <f>SUMIFS(allorders!$O:$O,allorders!$L:$L,$A117,allorders!$AG:$AG,"&lt;="&amp;日期!$B$7,allorders!$AG:$AG,"&gt;="&amp;日期!$B$8,allorders!Q:Q,"&lt;&gt;"&amp;"",allorders!E:E,"Shipped")</f>
        <v>0</v>
      </c>
      <c r="E117" s="10">
        <f>SUMIFS(allorders!$O:$O,allorders!$L:$L,$A117,allorders!$AG:$AG,"&lt;="&amp;日期!$B$9,allorders!$AG:$AG,"&gt;="&amp;日期!$B$10,allorders!Q:Q,"&lt;&gt;"&amp;"",allorders!E:E,"Shipped")</f>
        <v>0</v>
      </c>
      <c r="F117" s="11">
        <f>SUMIFS(allorders!$O:$O,allorders!$L:$L,$A117,allorders!$AG:$AG,"&lt;="&amp;日期!$B$11,allorders!$AG:$AG,"&gt;="&amp;日期!$B$12,allorders!Q:Q,"&lt;&gt;"&amp;"",allorders!E:E,"Shipped")</f>
        <v>1</v>
      </c>
      <c r="G117">
        <f>IF(SUM(C117:F117)=0,0,SUMIFS(allorders!Q:Q,allorders!L:L,$A117,allorders!AG:AG,"&lt;="&amp;日期!$B$5,allorders!AG:AG,"&gt;="&amp;日期!$B$10,allorders!N:N,"Shipped")/SUM(C117:F117))</f>
        <v>0</v>
      </c>
      <c r="H117">
        <f t="shared" si="2"/>
        <v>1</v>
      </c>
      <c r="I117">
        <f t="shared" si="3"/>
        <v>0</v>
      </c>
    </row>
    <row r="118" ht="15" spans="1:9">
      <c r="A118" s="9" t="s">
        <v>1097</v>
      </c>
      <c r="B118" s="10" t="str">
        <f>VLOOKUP(A118,'[1]子sku-父sku'!$A:$B,2,0)</f>
        <v>YZ-MC666</v>
      </c>
      <c r="C118" s="10">
        <f>SUMIFS(allorders!O:O,allorders!L:L,$A118,allorders!AG:AG,"&lt;="&amp;日期!$B$5,allorders!AG:AG,"&gt;="&amp;日期!$B$6,allorders!$Q:$Q,"&lt;&gt;"&amp;"",allorders!E:E,"Shipped")</f>
        <v>0</v>
      </c>
      <c r="D118" s="10">
        <f>SUMIFS(allorders!$O:$O,allorders!$L:$L,$A118,allorders!$AG:$AG,"&lt;="&amp;日期!$B$7,allorders!$AG:$AG,"&gt;="&amp;日期!$B$8,allorders!Q:Q,"&lt;&gt;"&amp;"",allorders!E:E,"Shipped")</f>
        <v>0</v>
      </c>
      <c r="E118" s="10">
        <f>SUMIFS(allorders!$O:$O,allorders!$L:$L,$A118,allorders!$AG:$AG,"&lt;="&amp;日期!$B$9,allorders!$AG:$AG,"&gt;="&amp;日期!$B$10,allorders!Q:Q,"&lt;&gt;"&amp;"",allorders!E:E,"Shipped")</f>
        <v>0</v>
      </c>
      <c r="F118" s="11">
        <f>SUMIFS(allorders!$O:$O,allorders!$L:$L,$A118,allorders!$AG:$AG,"&lt;="&amp;日期!$B$11,allorders!$AG:$AG,"&gt;="&amp;日期!$B$12,allorders!Q:Q,"&lt;&gt;"&amp;"",allorders!E:E,"Shipped")</f>
        <v>1</v>
      </c>
      <c r="G118">
        <f>IF(SUM(C118:F118)=0,0,SUMIFS(allorders!Q:Q,allorders!L:L,$A118,allorders!AG:AG,"&lt;="&amp;日期!$B$5,allorders!AG:AG,"&gt;="&amp;日期!$B$10,allorders!N:N,"Shipped")/SUM(C118:F118))</f>
        <v>0</v>
      </c>
      <c r="H118">
        <f t="shared" si="2"/>
        <v>1</v>
      </c>
      <c r="I118">
        <f t="shared" si="3"/>
        <v>0</v>
      </c>
    </row>
    <row r="119" ht="15" spans="1:9">
      <c r="A119" s="9" t="s">
        <v>1114</v>
      </c>
      <c r="B119" s="10" t="str">
        <f>VLOOKUP(A119,'[1]子sku-父sku'!$A:$B,2,0)</f>
        <v>YZ-MC181</v>
      </c>
      <c r="C119" s="10">
        <f>SUMIFS(allorders!O:O,allorders!L:L,$A119,allorders!AG:AG,"&lt;="&amp;日期!$B$5,allorders!AG:AG,"&gt;="&amp;日期!$B$6,allorders!$Q:$Q,"&lt;&gt;"&amp;"",allorders!E:E,"Shipped")</f>
        <v>0</v>
      </c>
      <c r="D119" s="10">
        <f>SUMIFS(allorders!$O:$O,allorders!$L:$L,$A119,allorders!$AG:$AG,"&lt;="&amp;日期!$B$7,allorders!$AG:$AG,"&gt;="&amp;日期!$B$8,allorders!Q:Q,"&lt;&gt;"&amp;"",allorders!E:E,"Shipped")</f>
        <v>0</v>
      </c>
      <c r="E119" s="10">
        <f>SUMIFS(allorders!$O:$O,allorders!$L:$L,$A119,allorders!$AG:$AG,"&lt;="&amp;日期!$B$9,allorders!$AG:$AG,"&gt;="&amp;日期!$B$10,allorders!Q:Q,"&lt;&gt;"&amp;"",allorders!E:E,"Shipped")</f>
        <v>2</v>
      </c>
      <c r="F119" s="11">
        <f>SUMIFS(allorders!$O:$O,allorders!$L:$L,$A119,allorders!$AG:$AG,"&lt;="&amp;日期!$B$11,allorders!$AG:$AG,"&gt;="&amp;日期!$B$12,allorders!Q:Q,"&lt;&gt;"&amp;"",allorders!E:E,"Shipped")</f>
        <v>1</v>
      </c>
      <c r="G119">
        <f>IF(SUM(C119:F119)=0,0,SUMIFS(allorders!Q:Q,allorders!L:L,$A119,allorders!AG:AG,"&lt;="&amp;日期!$B$5,allorders!AG:AG,"&gt;="&amp;日期!$B$10,allorders!N:N,"Shipped")/SUM(C119:F119))</f>
        <v>13.9933333333333</v>
      </c>
      <c r="H119">
        <f t="shared" si="2"/>
        <v>3</v>
      </c>
      <c r="I119">
        <f t="shared" si="3"/>
        <v>41.98</v>
      </c>
    </row>
    <row r="120" ht="15" spans="1:9">
      <c r="A120" s="9" t="s">
        <v>1122</v>
      </c>
      <c r="B120" s="10" t="str">
        <f>VLOOKUP(A120,'[1]子sku-父sku'!$A:$B,2,0)</f>
        <v>YZ-MC5119</v>
      </c>
      <c r="C120" s="10">
        <f>SUMIFS(allorders!O:O,allorders!L:L,$A120,allorders!AG:AG,"&lt;="&amp;日期!$B$5,allorders!AG:AG,"&gt;="&amp;日期!$B$6,allorders!$Q:$Q,"&lt;&gt;"&amp;"",allorders!E:E,"Shipped")</f>
        <v>1</v>
      </c>
      <c r="D120" s="10">
        <f>SUMIFS(allorders!$O:$O,allorders!$L:$L,$A120,allorders!$AG:$AG,"&lt;="&amp;日期!$B$7,allorders!$AG:$AG,"&gt;="&amp;日期!$B$8,allorders!Q:Q,"&lt;&gt;"&amp;"",allorders!E:E,"Shipped")</f>
        <v>1</v>
      </c>
      <c r="E120" s="10">
        <f>SUMIFS(allorders!$O:$O,allorders!$L:$L,$A120,allorders!$AG:$AG,"&lt;="&amp;日期!$B$9,allorders!$AG:$AG,"&gt;="&amp;日期!$B$10,allorders!Q:Q,"&lt;&gt;"&amp;"",allorders!E:E,"Shipped")</f>
        <v>0</v>
      </c>
      <c r="F120" s="11">
        <f>SUMIFS(allorders!$O:$O,allorders!$L:$L,$A120,allorders!$AG:$AG,"&lt;="&amp;日期!$B$11,allorders!$AG:$AG,"&gt;="&amp;日期!$B$12,allorders!Q:Q,"&lt;&gt;"&amp;"",allorders!E:E,"Shipped")</f>
        <v>2</v>
      </c>
      <c r="G120">
        <f>IF(SUM(C120:F120)=0,0,SUMIFS(allorders!Q:Q,allorders!L:L,$A120,allorders!AG:AG,"&lt;="&amp;日期!$B$5,allorders!AG:AG,"&gt;="&amp;日期!$B$10,allorders!N:N,"Shipped")/SUM(C120:F120))</f>
        <v>17.995</v>
      </c>
      <c r="H120">
        <f t="shared" si="2"/>
        <v>4</v>
      </c>
      <c r="I120">
        <f t="shared" si="3"/>
        <v>71.98</v>
      </c>
    </row>
    <row r="121" ht="15" spans="1:9">
      <c r="A121" s="9" t="s">
        <v>1131</v>
      </c>
      <c r="B121" s="10" t="str">
        <f>VLOOKUP(A121,'[1]子sku-父sku'!$A:$B,2,0)</f>
        <v>YZ-MCHM178</v>
      </c>
      <c r="C121" s="10">
        <f>SUMIFS(allorders!O:O,allorders!L:L,$A121,allorders!AG:AG,"&lt;="&amp;日期!$B$5,allorders!AG:AG,"&gt;="&amp;日期!$B$6,allorders!$Q:$Q,"&lt;&gt;"&amp;"",allorders!E:E,"Shipped")</f>
        <v>1</v>
      </c>
      <c r="D121" s="10">
        <f>SUMIFS(allorders!$O:$O,allorders!$L:$L,$A121,allorders!$AG:$AG,"&lt;="&amp;日期!$B$7,allorders!$AG:$AG,"&gt;="&amp;日期!$B$8,allorders!Q:Q,"&lt;&gt;"&amp;"",allorders!E:E,"Shipped")</f>
        <v>1</v>
      </c>
      <c r="E121" s="10">
        <f>SUMIFS(allorders!$O:$O,allorders!$L:$L,$A121,allorders!$AG:$AG,"&lt;="&amp;日期!$B$9,allorders!$AG:$AG,"&gt;="&amp;日期!$B$10,allorders!Q:Q,"&lt;&gt;"&amp;"",allorders!E:E,"Shipped")</f>
        <v>1</v>
      </c>
      <c r="F121" s="11">
        <f>SUMIFS(allorders!$O:$O,allorders!$L:$L,$A121,allorders!$AG:$AG,"&lt;="&amp;日期!$B$11,allorders!$AG:$AG,"&gt;="&amp;日期!$B$12,allorders!Q:Q,"&lt;&gt;"&amp;"",allorders!E:E,"Shipped")</f>
        <v>1</v>
      </c>
      <c r="G121">
        <f>IF(SUM(C121:F121)=0,0,SUMIFS(allorders!Q:Q,allorders!L:L,$A121,allorders!AG:AG,"&lt;="&amp;日期!$B$5,allorders!AG:AG,"&gt;="&amp;日期!$B$10,allorders!N:N,"Shipped")/SUM(C121:F121))</f>
        <v>18.7425</v>
      </c>
      <c r="H121">
        <f t="shared" si="2"/>
        <v>4</v>
      </c>
      <c r="I121">
        <f t="shared" si="3"/>
        <v>74.97</v>
      </c>
    </row>
    <row r="122" ht="15" spans="1:9">
      <c r="A122" s="9" t="s">
        <v>1139</v>
      </c>
      <c r="B122" s="10" t="str">
        <f>VLOOKUP(A122,'[1]子sku-父sku'!$A:$B,2,0)</f>
        <v>YZ-MC5129</v>
      </c>
      <c r="C122" s="10">
        <f>SUMIFS(allorders!O:O,allorders!L:L,$A122,allorders!AG:AG,"&lt;="&amp;日期!$B$5,allorders!AG:AG,"&gt;="&amp;日期!$B$6,allorders!$Q:$Q,"&lt;&gt;"&amp;"",allorders!E:E,"Shipped")</f>
        <v>0</v>
      </c>
      <c r="D122" s="10">
        <f>SUMIFS(allorders!$O:$O,allorders!$L:$L,$A122,allorders!$AG:$AG,"&lt;="&amp;日期!$B$7,allorders!$AG:$AG,"&gt;="&amp;日期!$B$8,allorders!Q:Q,"&lt;&gt;"&amp;"",allorders!E:E,"Shipped")</f>
        <v>0</v>
      </c>
      <c r="E122" s="10">
        <f>SUMIFS(allorders!$O:$O,allorders!$L:$L,$A122,allorders!$AG:$AG,"&lt;="&amp;日期!$B$9,allorders!$AG:$AG,"&gt;="&amp;日期!$B$10,allorders!Q:Q,"&lt;&gt;"&amp;"",allorders!E:E,"Shipped")</f>
        <v>1</v>
      </c>
      <c r="F122" s="11">
        <f>SUMIFS(allorders!$O:$O,allorders!$L:$L,$A122,allorders!$AG:$AG,"&lt;="&amp;日期!$B$11,allorders!$AG:$AG,"&gt;="&amp;日期!$B$12,allorders!Q:Q,"&lt;&gt;"&amp;"",allorders!E:E,"Shipped")</f>
        <v>2</v>
      </c>
      <c r="G122">
        <f>IF(SUM(C122:F122)=0,0,SUMIFS(allorders!Q:Q,allorders!L:L,$A122,allorders!AG:AG,"&lt;="&amp;日期!$B$5,allorders!AG:AG,"&gt;="&amp;日期!$B$10,allorders!N:N,"Shipped")/SUM(C122:F122))</f>
        <v>10.33</v>
      </c>
      <c r="H122">
        <f t="shared" si="2"/>
        <v>3</v>
      </c>
      <c r="I122">
        <f t="shared" si="3"/>
        <v>30.99</v>
      </c>
    </row>
    <row r="123" ht="15" spans="1:9">
      <c r="A123" s="9" t="s">
        <v>1154</v>
      </c>
      <c r="B123" s="10" t="str">
        <f>VLOOKUP(A123,'[1]子sku-父sku'!$A:$B,2,0)</f>
        <v>CA-HM1789</v>
      </c>
      <c r="C123" s="10">
        <f>SUMIFS(allorders!O:O,allorders!L:L,$A123,allorders!AG:AG,"&lt;="&amp;日期!$B$5,allorders!AG:AG,"&gt;="&amp;日期!$B$6,allorders!$Q:$Q,"&lt;&gt;"&amp;"",allorders!E:E,"Shipped")</f>
        <v>0</v>
      </c>
      <c r="D123" s="10">
        <f>SUMIFS(allorders!$O:$O,allorders!$L:$L,$A123,allorders!$AG:$AG,"&lt;="&amp;日期!$B$7,allorders!$AG:$AG,"&gt;="&amp;日期!$B$8,allorders!Q:Q,"&lt;&gt;"&amp;"",allorders!E:E,"Shipped")</f>
        <v>1</v>
      </c>
      <c r="E123" s="10">
        <f>SUMIFS(allorders!$O:$O,allorders!$L:$L,$A123,allorders!$AG:$AG,"&lt;="&amp;日期!$B$9,allorders!$AG:$AG,"&gt;="&amp;日期!$B$10,allorders!Q:Q,"&lt;&gt;"&amp;"",allorders!E:E,"Shipped")</f>
        <v>0</v>
      </c>
      <c r="F123" s="11">
        <f>SUMIFS(allorders!$O:$O,allorders!$L:$L,$A123,allorders!$AG:$AG,"&lt;="&amp;日期!$B$11,allorders!$AG:$AG,"&gt;="&amp;日期!$B$12,allorders!Q:Q,"&lt;&gt;"&amp;"",allorders!E:E,"Shipped")</f>
        <v>1</v>
      </c>
      <c r="G123">
        <f>IF(SUM(C123:F123)=0,0,SUMIFS(allorders!Q:Q,allorders!L:L,$A123,allorders!AG:AG,"&lt;="&amp;日期!$B$5,allorders!AG:AG,"&gt;="&amp;日期!$B$10,allorders!N:N,"Shipped")/SUM(C123:F123))</f>
        <v>7.495</v>
      </c>
      <c r="H123">
        <f t="shared" si="2"/>
        <v>2</v>
      </c>
      <c r="I123">
        <f t="shared" si="3"/>
        <v>14.99</v>
      </c>
    </row>
    <row r="124" ht="15" spans="1:9">
      <c r="A124" s="9" t="s">
        <v>1171</v>
      </c>
      <c r="B124" s="10" t="str">
        <f>VLOOKUP(A124,'[1]子sku-父sku'!$A:$B,2,0)</f>
        <v>YZ-NA9008</v>
      </c>
      <c r="C124" s="10">
        <f>SUMIFS(allorders!O:O,allorders!L:L,$A124,allorders!AG:AG,"&lt;="&amp;日期!$B$5,allorders!AG:AG,"&gt;="&amp;日期!$B$6,allorders!$Q:$Q,"&lt;&gt;"&amp;"",allorders!E:E,"Shipped")</f>
        <v>0</v>
      </c>
      <c r="D124" s="10">
        <f>SUMIFS(allorders!$O:$O,allorders!$L:$L,$A124,allorders!$AG:$AG,"&lt;="&amp;日期!$B$7,allorders!$AG:$AG,"&gt;="&amp;日期!$B$8,allorders!Q:Q,"&lt;&gt;"&amp;"",allorders!E:E,"Shipped")</f>
        <v>1</v>
      </c>
      <c r="E124" s="10">
        <f>SUMIFS(allorders!$O:$O,allorders!$L:$L,$A124,allorders!$AG:$AG,"&lt;="&amp;日期!$B$9,allorders!$AG:$AG,"&gt;="&amp;日期!$B$10,allorders!Q:Q,"&lt;&gt;"&amp;"",allorders!E:E,"Shipped")</f>
        <v>0</v>
      </c>
      <c r="F124" s="11">
        <f>SUMIFS(allorders!$O:$O,allorders!$L:$L,$A124,allorders!$AG:$AG,"&lt;="&amp;日期!$B$11,allorders!$AG:$AG,"&gt;="&amp;日期!$B$12,allorders!Q:Q,"&lt;&gt;"&amp;"",allorders!E:E,"Shipped")</f>
        <v>1</v>
      </c>
      <c r="G124">
        <f>IF(SUM(C124:F124)=0,0,SUMIFS(allorders!Q:Q,allorders!L:L,$A124,allorders!AG:AG,"&lt;="&amp;日期!$B$5,allorders!AG:AG,"&gt;="&amp;日期!$B$10,allorders!N:N,"Shipped")/SUM(C124:F124))</f>
        <v>16.495</v>
      </c>
      <c r="H124">
        <f t="shared" si="2"/>
        <v>2</v>
      </c>
      <c r="I124">
        <f t="shared" si="3"/>
        <v>32.99</v>
      </c>
    </row>
    <row r="125" ht="15" spans="1:9">
      <c r="A125" s="9" t="s">
        <v>1177</v>
      </c>
      <c r="B125" s="10" t="str">
        <f>VLOOKUP(A125,'[1]子sku-父sku'!$A:$B,2,0)</f>
        <v>CA-HM1789</v>
      </c>
      <c r="C125" s="10">
        <f>SUMIFS(allorders!O:O,allorders!L:L,$A125,allorders!AG:AG,"&lt;="&amp;日期!$B$5,allorders!AG:AG,"&gt;="&amp;日期!$B$6,allorders!$Q:$Q,"&lt;&gt;"&amp;"",allorders!E:E,"Shipped")</f>
        <v>2</v>
      </c>
      <c r="D125" s="10">
        <f>SUMIFS(allorders!$O:$O,allorders!$L:$L,$A125,allorders!$AG:$AG,"&lt;="&amp;日期!$B$7,allorders!$AG:$AG,"&gt;="&amp;日期!$B$8,allorders!Q:Q,"&lt;&gt;"&amp;"",allorders!E:E,"Shipped")</f>
        <v>6</v>
      </c>
      <c r="E125" s="10">
        <f>SUMIFS(allorders!$O:$O,allorders!$L:$L,$A125,allorders!$AG:$AG,"&lt;="&amp;日期!$B$9,allorders!$AG:$AG,"&gt;="&amp;日期!$B$10,allorders!Q:Q,"&lt;&gt;"&amp;"",allorders!E:E,"Shipped")</f>
        <v>2</v>
      </c>
      <c r="F125" s="11">
        <f>SUMIFS(allorders!$O:$O,allorders!$L:$L,$A125,allorders!$AG:$AG,"&lt;="&amp;日期!$B$11,allorders!$AG:$AG,"&gt;="&amp;日期!$B$12,allorders!Q:Q,"&lt;&gt;"&amp;"",allorders!E:E,"Shipped")</f>
        <v>2</v>
      </c>
      <c r="G125">
        <f>IF(SUM(C125:F125)=0,0,SUMIFS(allorders!Q:Q,allorders!L:L,$A125,allorders!AG:AG,"&lt;="&amp;日期!$B$5,allorders!AG:AG,"&gt;="&amp;日期!$B$10,allorders!N:N,"Shipped")/SUM(C125:F125))</f>
        <v>13.325</v>
      </c>
      <c r="H125">
        <f t="shared" si="2"/>
        <v>12</v>
      </c>
      <c r="I125">
        <f t="shared" si="3"/>
        <v>159.9</v>
      </c>
    </row>
    <row r="126" ht="15" spans="1:9">
      <c r="A126" s="9" t="s">
        <v>1184</v>
      </c>
      <c r="B126" s="10" t="str">
        <f>VLOOKUP(A126,'[1]子sku-父sku'!$A:$B,2,0)</f>
        <v>YZ-MC5119</v>
      </c>
      <c r="C126" s="10">
        <f>SUMIFS(allorders!O:O,allorders!L:L,$A126,allorders!AG:AG,"&lt;="&amp;日期!$B$5,allorders!AG:AG,"&gt;="&amp;日期!$B$6,allorders!$Q:$Q,"&lt;&gt;"&amp;"",allorders!E:E,"Shipped")</f>
        <v>0</v>
      </c>
      <c r="D126" s="10">
        <f>SUMIFS(allorders!$O:$O,allorders!$L:$L,$A126,allorders!$AG:$AG,"&lt;="&amp;日期!$B$7,allorders!$AG:$AG,"&gt;="&amp;日期!$B$8,allorders!Q:Q,"&lt;&gt;"&amp;"",allorders!E:E,"Shipped")</f>
        <v>1</v>
      </c>
      <c r="E126" s="10">
        <f>SUMIFS(allorders!$O:$O,allorders!$L:$L,$A126,allorders!$AG:$AG,"&lt;="&amp;日期!$B$9,allorders!$AG:$AG,"&gt;="&amp;日期!$B$10,allorders!Q:Q,"&lt;&gt;"&amp;"",allorders!E:E,"Shipped")</f>
        <v>0</v>
      </c>
      <c r="F126" s="11">
        <f>SUMIFS(allorders!$O:$O,allorders!$L:$L,$A126,allorders!$AG:$AG,"&lt;="&amp;日期!$B$11,allorders!$AG:$AG,"&gt;="&amp;日期!$B$12,allorders!Q:Q,"&lt;&gt;"&amp;"",allorders!E:E,"Shipped")</f>
        <v>2</v>
      </c>
      <c r="G126">
        <f>IF(SUM(C126:F126)=0,0,SUMIFS(allorders!Q:Q,allorders!L:L,$A126,allorders!AG:AG,"&lt;="&amp;日期!$B$5,allorders!AG:AG,"&gt;="&amp;日期!$B$10,allorders!N:N,"Shipped")/SUM(C126:F126))</f>
        <v>11.9966666666667</v>
      </c>
      <c r="H126">
        <f t="shared" si="2"/>
        <v>3</v>
      </c>
      <c r="I126">
        <f t="shared" si="3"/>
        <v>35.99</v>
      </c>
    </row>
    <row r="127" ht="15" spans="1:9">
      <c r="A127" s="9" t="s">
        <v>1192</v>
      </c>
      <c r="B127" s="10" t="str">
        <f>VLOOKUP(A127,'[1]子sku-父sku'!$A:$B,2,0)</f>
        <v>YZ-CA160301</v>
      </c>
      <c r="C127" s="10">
        <f>SUMIFS(allorders!O:O,allorders!L:L,$A127,allorders!AG:AG,"&lt;="&amp;日期!$B$5,allorders!AG:AG,"&gt;="&amp;日期!$B$6,allorders!$Q:$Q,"&lt;&gt;"&amp;"",allorders!E:E,"Shipped")</f>
        <v>0</v>
      </c>
      <c r="D127" s="10">
        <f>SUMIFS(allorders!$O:$O,allorders!$L:$L,$A127,allorders!$AG:$AG,"&lt;="&amp;日期!$B$7,allorders!$AG:$AG,"&gt;="&amp;日期!$B$8,allorders!Q:Q,"&lt;&gt;"&amp;"",allorders!E:E,"Shipped")</f>
        <v>0</v>
      </c>
      <c r="E127" s="10">
        <f>SUMIFS(allorders!$O:$O,allorders!$L:$L,$A127,allorders!$AG:$AG,"&lt;="&amp;日期!$B$9,allorders!$AG:$AG,"&gt;="&amp;日期!$B$10,allorders!Q:Q,"&lt;&gt;"&amp;"",allorders!E:E,"Shipped")</f>
        <v>0</v>
      </c>
      <c r="F127" s="11">
        <f>SUMIFS(allorders!$O:$O,allorders!$L:$L,$A127,allorders!$AG:$AG,"&lt;="&amp;日期!$B$11,allorders!$AG:$AG,"&gt;="&amp;日期!$B$12,allorders!Q:Q,"&lt;&gt;"&amp;"",allorders!E:E,"Shipped")</f>
        <v>1</v>
      </c>
      <c r="G127">
        <f>IF(SUM(C127:F127)=0,0,SUMIFS(allorders!Q:Q,allorders!L:L,$A127,allorders!AG:AG,"&lt;="&amp;日期!$B$5,allorders!AG:AG,"&gt;="&amp;日期!$B$10,allorders!N:N,"Shipped")/SUM(C127:F127))</f>
        <v>0</v>
      </c>
      <c r="H127">
        <f t="shared" si="2"/>
        <v>1</v>
      </c>
      <c r="I127">
        <f t="shared" si="3"/>
        <v>0</v>
      </c>
    </row>
    <row r="128" ht="15" spans="1:9">
      <c r="A128" s="9" t="s">
        <v>1212</v>
      </c>
      <c r="B128" s="10" t="str">
        <f>VLOOKUP(A128,'[1]子sku-父sku'!$A:$B,2,0)</f>
        <v>YZ-NA5119</v>
      </c>
      <c r="C128" s="10">
        <f>SUMIFS(allorders!O:O,allorders!L:L,$A128,allorders!AG:AG,"&lt;="&amp;日期!$B$5,allorders!AG:AG,"&gt;="&amp;日期!$B$6,allorders!$Q:$Q,"&lt;&gt;"&amp;"",allorders!E:E,"Shipped")</f>
        <v>0</v>
      </c>
      <c r="D128" s="10">
        <f>SUMIFS(allorders!$O:$O,allorders!$L:$L,$A128,allorders!$AG:$AG,"&lt;="&amp;日期!$B$7,allorders!$AG:$AG,"&gt;="&amp;日期!$B$8,allorders!Q:Q,"&lt;&gt;"&amp;"",allorders!E:E,"Shipped")</f>
        <v>1</v>
      </c>
      <c r="E128" s="10">
        <f>SUMIFS(allorders!$O:$O,allorders!$L:$L,$A128,allorders!$AG:$AG,"&lt;="&amp;日期!$B$9,allorders!$AG:$AG,"&gt;="&amp;日期!$B$10,allorders!Q:Q,"&lt;&gt;"&amp;"",allorders!E:E,"Shipped")</f>
        <v>3</v>
      </c>
      <c r="F128" s="11">
        <f>SUMIFS(allorders!$O:$O,allorders!$L:$L,$A128,allorders!$AG:$AG,"&lt;="&amp;日期!$B$11,allorders!$AG:$AG,"&gt;="&amp;日期!$B$12,allorders!Q:Q,"&lt;&gt;"&amp;"",allorders!E:E,"Shipped")</f>
        <v>3</v>
      </c>
      <c r="G128">
        <f>IF(SUM(C128:F128)=0,0,SUMIFS(allorders!Q:Q,allorders!L:L,$A128,allorders!AG:AG,"&lt;="&amp;日期!$B$5,allorders!AG:AG,"&gt;="&amp;日期!$B$10,allorders!N:N,"Shipped")/SUM(C128:F128))</f>
        <v>20.5657142857143</v>
      </c>
      <c r="H128">
        <f t="shared" si="2"/>
        <v>7</v>
      </c>
      <c r="I128">
        <f t="shared" si="3"/>
        <v>143.96</v>
      </c>
    </row>
    <row r="129" ht="15" spans="1:9">
      <c r="A129" s="9" t="s">
        <v>1219</v>
      </c>
      <c r="B129" s="10" t="str">
        <f>VLOOKUP(A129,'[1]子sku-父sku'!$A:$B,2,0)</f>
        <v>YZ-MC5119</v>
      </c>
      <c r="C129" s="10">
        <f>SUMIFS(allorders!O:O,allorders!L:L,$A129,allorders!AG:AG,"&lt;="&amp;日期!$B$5,allorders!AG:AG,"&gt;="&amp;日期!$B$6,allorders!$Q:$Q,"&lt;&gt;"&amp;"",allorders!E:E,"Shipped")</f>
        <v>1</v>
      </c>
      <c r="D129" s="10">
        <f>SUMIFS(allorders!$O:$O,allorders!$L:$L,$A129,allorders!$AG:$AG,"&lt;="&amp;日期!$B$7,allorders!$AG:$AG,"&gt;="&amp;日期!$B$8,allorders!Q:Q,"&lt;&gt;"&amp;"",allorders!E:E,"Shipped")</f>
        <v>0</v>
      </c>
      <c r="E129" s="10">
        <f>SUMIFS(allorders!$O:$O,allorders!$L:$L,$A129,allorders!$AG:$AG,"&lt;="&amp;日期!$B$9,allorders!$AG:$AG,"&gt;="&amp;日期!$B$10,allorders!Q:Q,"&lt;&gt;"&amp;"",allorders!E:E,"Shipped")</f>
        <v>0</v>
      </c>
      <c r="F129" s="11">
        <f>SUMIFS(allorders!$O:$O,allorders!$L:$L,$A129,allorders!$AG:$AG,"&lt;="&amp;日期!$B$11,allorders!$AG:$AG,"&gt;="&amp;日期!$B$12,allorders!Q:Q,"&lt;&gt;"&amp;"",allorders!E:E,"Shipped")</f>
        <v>1</v>
      </c>
      <c r="G129">
        <f>IF(SUM(C129:F129)=0,0,SUMIFS(allorders!Q:Q,allorders!L:L,$A129,allorders!AG:AG,"&lt;="&amp;日期!$B$5,allorders!AG:AG,"&gt;="&amp;日期!$B$10,allorders!N:N,"Shipped")/SUM(C129:F129))</f>
        <v>17.995</v>
      </c>
      <c r="H129">
        <f t="shared" si="2"/>
        <v>2</v>
      </c>
      <c r="I129">
        <f t="shared" si="3"/>
        <v>35.99</v>
      </c>
    </row>
    <row r="130" ht="15" spans="1:9">
      <c r="A130" s="9" t="s">
        <v>1226</v>
      </c>
      <c r="B130" s="10" t="str">
        <f>VLOOKUP(A130,'[1]子sku-父sku'!$A:$B,2,0)</f>
        <v>YZ-MCLS1458</v>
      </c>
      <c r="C130" s="10">
        <f>SUMIFS(allorders!O:O,allorders!L:L,$A130,allorders!AG:AG,"&lt;="&amp;日期!$B$5,allorders!AG:AG,"&gt;="&amp;日期!$B$6,allorders!$Q:$Q,"&lt;&gt;"&amp;"",allorders!E:E,"Shipped")</f>
        <v>0</v>
      </c>
      <c r="D130" s="10">
        <f>SUMIFS(allorders!$O:$O,allorders!$L:$L,$A130,allorders!$AG:$AG,"&lt;="&amp;日期!$B$7,allorders!$AG:$AG,"&gt;="&amp;日期!$B$8,allorders!Q:Q,"&lt;&gt;"&amp;"",allorders!E:E,"Shipped")</f>
        <v>0</v>
      </c>
      <c r="E130" s="10">
        <f>SUMIFS(allorders!$O:$O,allorders!$L:$L,$A130,allorders!$AG:$AG,"&lt;="&amp;日期!$B$9,allorders!$AG:$AG,"&gt;="&amp;日期!$B$10,allorders!Q:Q,"&lt;&gt;"&amp;"",allorders!E:E,"Shipped")</f>
        <v>0</v>
      </c>
      <c r="F130" s="11">
        <f>SUMIFS(allorders!$O:$O,allorders!$L:$L,$A130,allorders!$AG:$AG,"&lt;="&amp;日期!$B$11,allorders!$AG:$AG,"&gt;="&amp;日期!$B$12,allorders!Q:Q,"&lt;&gt;"&amp;"",allorders!E:E,"Shipped")</f>
        <v>1</v>
      </c>
      <c r="G130">
        <f>IF(SUM(C130:F130)=0,0,SUMIFS(allorders!Q:Q,allorders!L:L,$A130,allorders!AG:AG,"&lt;="&amp;日期!$B$5,allorders!AG:AG,"&gt;="&amp;日期!$B$10,allorders!N:N,"Shipped")/SUM(C130:F130))</f>
        <v>0</v>
      </c>
      <c r="H130">
        <f t="shared" si="2"/>
        <v>1</v>
      </c>
      <c r="I130">
        <f t="shared" si="3"/>
        <v>0</v>
      </c>
    </row>
    <row r="131" ht="15" spans="1:9">
      <c r="A131" s="9" t="s">
        <v>1233</v>
      </c>
      <c r="B131" s="10" t="str">
        <f>VLOOKUP(A131,'[1]子sku-父sku'!$A:$B,2,0)</f>
        <v>YZ-MCLS1458</v>
      </c>
      <c r="C131" s="10">
        <f>SUMIFS(allorders!O:O,allorders!L:L,$A131,allorders!AG:AG,"&lt;="&amp;日期!$B$5,allorders!AG:AG,"&gt;="&amp;日期!$B$6,allorders!$Q:$Q,"&lt;&gt;"&amp;"",allorders!E:E,"Shipped")</f>
        <v>1</v>
      </c>
      <c r="D131" s="10">
        <f>SUMIFS(allorders!$O:$O,allorders!$L:$L,$A131,allorders!$AG:$AG,"&lt;="&amp;日期!$B$7,allorders!$AG:$AG,"&gt;="&amp;日期!$B$8,allorders!Q:Q,"&lt;&gt;"&amp;"",allorders!E:E,"Shipped")</f>
        <v>0</v>
      </c>
      <c r="E131" s="10">
        <f>SUMIFS(allorders!$O:$O,allorders!$L:$L,$A131,allorders!$AG:$AG,"&lt;="&amp;日期!$B$9,allorders!$AG:$AG,"&gt;="&amp;日期!$B$10,allorders!Q:Q,"&lt;&gt;"&amp;"",allorders!E:E,"Shipped")</f>
        <v>1</v>
      </c>
      <c r="F131" s="11">
        <f>SUMIFS(allorders!$O:$O,allorders!$L:$L,$A131,allorders!$AG:$AG,"&lt;="&amp;日期!$B$11,allorders!$AG:$AG,"&gt;="&amp;日期!$B$12,allorders!Q:Q,"&lt;&gt;"&amp;"",allorders!E:E,"Shipped")</f>
        <v>2</v>
      </c>
      <c r="G131">
        <f>IF(SUM(C131:F131)=0,0,SUMIFS(allorders!Q:Q,allorders!L:L,$A131,allorders!AG:AG,"&lt;="&amp;日期!$B$5,allorders!AG:AG,"&gt;="&amp;日期!$B$10,allorders!N:N,"Shipped")/SUM(C131:F131))</f>
        <v>14.995</v>
      </c>
      <c r="H131">
        <f t="shared" ref="H131:H194" si="4">SUM(C131:F131)</f>
        <v>4</v>
      </c>
      <c r="I131">
        <f t="shared" ref="I131:I194" si="5">IF(H131=0,0,H131*G131)</f>
        <v>59.98</v>
      </c>
    </row>
    <row r="132" ht="15" spans="1:9">
      <c r="A132" s="9" t="s">
        <v>1241</v>
      </c>
      <c r="B132" s="10" t="str">
        <f>VLOOKUP(A132,'[1]子sku-父sku'!$A:$B,2,0)</f>
        <v>YZ-MC181</v>
      </c>
      <c r="C132" s="10">
        <f>SUMIFS(allorders!O:O,allorders!L:L,$A132,allorders!AG:AG,"&lt;="&amp;日期!$B$5,allorders!AG:AG,"&gt;="&amp;日期!$B$6,allorders!$Q:$Q,"&lt;&gt;"&amp;"",allorders!E:E,"Shipped")</f>
        <v>0</v>
      </c>
      <c r="D132" s="10">
        <f>SUMIFS(allorders!$O:$O,allorders!$L:$L,$A132,allorders!$AG:$AG,"&lt;="&amp;日期!$B$7,allorders!$AG:$AG,"&gt;="&amp;日期!$B$8,allorders!Q:Q,"&lt;&gt;"&amp;"",allorders!E:E,"Shipped")</f>
        <v>5</v>
      </c>
      <c r="E132" s="10">
        <f>SUMIFS(allorders!$O:$O,allorders!$L:$L,$A132,allorders!$AG:$AG,"&lt;="&amp;日期!$B$9,allorders!$AG:$AG,"&gt;="&amp;日期!$B$10,allorders!Q:Q,"&lt;&gt;"&amp;"",allorders!E:E,"Shipped")</f>
        <v>0</v>
      </c>
      <c r="F132" s="11">
        <f>SUMIFS(allorders!$O:$O,allorders!$L:$L,$A132,allorders!$AG:$AG,"&lt;="&amp;日期!$B$11,allorders!$AG:$AG,"&gt;="&amp;日期!$B$12,allorders!Q:Q,"&lt;&gt;"&amp;"",allorders!E:E,"Shipped")</f>
        <v>1</v>
      </c>
      <c r="G132">
        <f>IF(SUM(C132:F132)=0,0,SUMIFS(allorders!Q:Q,allorders!L:L,$A132,allorders!AG:AG,"&lt;="&amp;日期!$B$5,allorders!AG:AG,"&gt;="&amp;日期!$B$10,allorders!N:N,"Shipped")/SUM(C132:F132))</f>
        <v>17.4916666666667</v>
      </c>
      <c r="H132">
        <f t="shared" si="4"/>
        <v>6</v>
      </c>
      <c r="I132">
        <f t="shared" si="5"/>
        <v>104.95</v>
      </c>
    </row>
    <row r="133" ht="15" spans="1:9">
      <c r="A133" s="9" t="s">
        <v>1249</v>
      </c>
      <c r="B133" s="10" t="str">
        <f>VLOOKUP(A133,'[1]子sku-父sku'!$A:$B,2,0)</f>
        <v>YZ-TJ1245</v>
      </c>
      <c r="C133" s="10">
        <f>SUMIFS(allorders!O:O,allorders!L:L,$A133,allorders!AG:AG,"&lt;="&amp;日期!$B$5,allorders!AG:AG,"&gt;="&amp;日期!$B$6,allorders!$Q:$Q,"&lt;&gt;"&amp;"",allorders!E:E,"Shipped")</f>
        <v>0</v>
      </c>
      <c r="D133" s="10">
        <f>SUMIFS(allorders!$O:$O,allorders!$L:$L,$A133,allorders!$AG:$AG,"&lt;="&amp;日期!$B$7,allorders!$AG:$AG,"&gt;="&amp;日期!$B$8,allorders!Q:Q,"&lt;&gt;"&amp;"",allorders!E:E,"Shipped")</f>
        <v>0</v>
      </c>
      <c r="E133" s="10">
        <f>SUMIFS(allorders!$O:$O,allorders!$L:$L,$A133,allorders!$AG:$AG,"&lt;="&amp;日期!$B$9,allorders!$AG:$AG,"&gt;="&amp;日期!$B$10,allorders!Q:Q,"&lt;&gt;"&amp;"",allorders!E:E,"Shipped")</f>
        <v>0</v>
      </c>
      <c r="F133" s="11">
        <f>SUMIFS(allorders!$O:$O,allorders!$L:$L,$A133,allorders!$AG:$AG,"&lt;="&amp;日期!$B$11,allorders!$AG:$AG,"&gt;="&amp;日期!$B$12,allorders!Q:Q,"&lt;&gt;"&amp;"",allorders!E:E,"Shipped")</f>
        <v>0</v>
      </c>
      <c r="G133">
        <f>IF(SUM(C133:F133)=0,0,SUMIFS(allorders!Q:Q,allorders!L:L,$A133,allorders!AG:AG,"&lt;="&amp;日期!$B$5,allorders!AG:AG,"&gt;="&amp;日期!$B$10,allorders!N:N,"Shipped")/SUM(C133:F133))</f>
        <v>0</v>
      </c>
      <c r="H133">
        <f t="shared" si="4"/>
        <v>0</v>
      </c>
      <c r="I133">
        <f t="shared" si="5"/>
        <v>0</v>
      </c>
    </row>
    <row r="134" ht="15" spans="1:9">
      <c r="A134" s="9" t="s">
        <v>1255</v>
      </c>
      <c r="B134" s="10" t="str">
        <f>VLOOKUP(A134,'[1]子sku-父sku'!$A:$B,2,0)</f>
        <v>CA-HM1789</v>
      </c>
      <c r="C134" s="10">
        <f>SUMIFS(allorders!O:O,allorders!L:L,$A134,allorders!AG:AG,"&lt;="&amp;日期!$B$5,allorders!AG:AG,"&gt;="&amp;日期!$B$6,allorders!$Q:$Q,"&lt;&gt;"&amp;"",allorders!E:E,"Shipped")</f>
        <v>4</v>
      </c>
      <c r="D134" s="10">
        <f>SUMIFS(allorders!$O:$O,allorders!$L:$L,$A134,allorders!$AG:$AG,"&lt;="&amp;日期!$B$7,allorders!$AG:$AG,"&gt;="&amp;日期!$B$8,allorders!Q:Q,"&lt;&gt;"&amp;"",allorders!E:E,"Shipped")</f>
        <v>2</v>
      </c>
      <c r="E134" s="10">
        <f>SUMIFS(allorders!$O:$O,allorders!$L:$L,$A134,allorders!$AG:$AG,"&lt;="&amp;日期!$B$9,allorders!$AG:$AG,"&gt;="&amp;日期!$B$10,allorders!Q:Q,"&lt;&gt;"&amp;"",allorders!E:E,"Shipped")</f>
        <v>2</v>
      </c>
      <c r="F134" s="11">
        <f>SUMIFS(allorders!$O:$O,allorders!$L:$L,$A134,allorders!$AG:$AG,"&lt;="&amp;日期!$B$11,allorders!$AG:$AG,"&gt;="&amp;日期!$B$12,allorders!Q:Q,"&lt;&gt;"&amp;"",allorders!E:E,"Shipped")</f>
        <v>1</v>
      </c>
      <c r="G134">
        <f>IF(SUM(C134:F134)=0,0,SUMIFS(allorders!Q:Q,allorders!L:L,$A134,allorders!AG:AG,"&lt;="&amp;日期!$B$5,allorders!AG:AG,"&gt;="&amp;日期!$B$10,allorders!N:N,"Shipped")/SUM(C134:F134))</f>
        <v>14.2133333333333</v>
      </c>
      <c r="H134">
        <f t="shared" si="4"/>
        <v>9</v>
      </c>
      <c r="I134">
        <f t="shared" si="5"/>
        <v>127.92</v>
      </c>
    </row>
    <row r="135" ht="15" spans="1:9">
      <c r="A135" s="9" t="s">
        <v>1262</v>
      </c>
      <c r="B135" s="10" t="str">
        <f>VLOOKUP(A135,'[1]子sku-父sku'!$A:$B,2,0)</f>
        <v>YZ-NA5060</v>
      </c>
      <c r="C135" s="10">
        <f>SUMIFS(allorders!O:O,allorders!L:L,$A135,allorders!AG:AG,"&lt;="&amp;日期!$B$5,allorders!AG:AG,"&gt;="&amp;日期!$B$6,allorders!$Q:$Q,"&lt;&gt;"&amp;"",allorders!E:E,"Shipped")</f>
        <v>0</v>
      </c>
      <c r="D135" s="10">
        <f>SUMIFS(allorders!$O:$O,allorders!$L:$L,$A135,allorders!$AG:$AG,"&lt;="&amp;日期!$B$7,allorders!$AG:$AG,"&gt;="&amp;日期!$B$8,allorders!Q:Q,"&lt;&gt;"&amp;"",allorders!E:E,"Shipped")</f>
        <v>0</v>
      </c>
      <c r="E135" s="10">
        <f>SUMIFS(allorders!$O:$O,allorders!$L:$L,$A135,allorders!$AG:$AG,"&lt;="&amp;日期!$B$9,allorders!$AG:$AG,"&gt;="&amp;日期!$B$10,allorders!Q:Q,"&lt;&gt;"&amp;"",allorders!E:E,"Shipped")</f>
        <v>1</v>
      </c>
      <c r="F135" s="11">
        <f>SUMIFS(allorders!$O:$O,allorders!$L:$L,$A135,allorders!$AG:$AG,"&lt;="&amp;日期!$B$11,allorders!$AG:$AG,"&gt;="&amp;日期!$B$12,allorders!Q:Q,"&lt;&gt;"&amp;"",allorders!E:E,"Shipped")</f>
        <v>1</v>
      </c>
      <c r="G135">
        <f>IF(SUM(C135:F135)=0,0,SUMIFS(allorders!Q:Q,allorders!L:L,$A135,allorders!AG:AG,"&lt;="&amp;日期!$B$5,allorders!AG:AG,"&gt;="&amp;日期!$B$10,allorders!N:N,"Shipped")/SUM(C135:F135))</f>
        <v>12.995</v>
      </c>
      <c r="H135">
        <f t="shared" si="4"/>
        <v>2</v>
      </c>
      <c r="I135">
        <f t="shared" si="5"/>
        <v>25.99</v>
      </c>
    </row>
    <row r="136" ht="15" spans="1:9">
      <c r="A136" s="9" t="s">
        <v>1269</v>
      </c>
      <c r="B136" s="10" t="str">
        <f>VLOOKUP(A136,'[1]子sku-父sku'!$A:$B,2,0)</f>
        <v>YZ-NA5505</v>
      </c>
      <c r="C136" s="10">
        <f>SUMIFS(allorders!O:O,allorders!L:L,$A136,allorders!AG:AG,"&lt;="&amp;日期!$B$5,allorders!AG:AG,"&gt;="&amp;日期!$B$6,allorders!$Q:$Q,"&lt;&gt;"&amp;"",allorders!E:E,"Shipped")</f>
        <v>1</v>
      </c>
      <c r="D136" s="10">
        <f>SUMIFS(allorders!$O:$O,allorders!$L:$L,$A136,allorders!$AG:$AG,"&lt;="&amp;日期!$B$7,allorders!$AG:$AG,"&gt;="&amp;日期!$B$8,allorders!Q:Q,"&lt;&gt;"&amp;"",allorders!E:E,"Shipped")</f>
        <v>0</v>
      </c>
      <c r="E136" s="10">
        <f>SUMIFS(allorders!$O:$O,allorders!$L:$L,$A136,allorders!$AG:$AG,"&lt;="&amp;日期!$B$9,allorders!$AG:$AG,"&gt;="&amp;日期!$B$10,allorders!Q:Q,"&lt;&gt;"&amp;"",allorders!E:E,"Shipped")</f>
        <v>1</v>
      </c>
      <c r="F136" s="11">
        <f>SUMIFS(allorders!$O:$O,allorders!$L:$L,$A136,allorders!$AG:$AG,"&lt;="&amp;日期!$B$11,allorders!$AG:$AG,"&gt;="&amp;日期!$B$12,allorders!Q:Q,"&lt;&gt;"&amp;"",allorders!E:E,"Shipped")</f>
        <v>1</v>
      </c>
      <c r="G136">
        <f>IF(SUM(C136:F136)=0,0,SUMIFS(allorders!Q:Q,allorders!L:L,$A136,allorders!AG:AG,"&lt;="&amp;日期!$B$5,allorders!AG:AG,"&gt;="&amp;日期!$B$10,allorders!N:N,"Shipped")/SUM(C136:F136))</f>
        <v>23.9933333333333</v>
      </c>
      <c r="H136">
        <f t="shared" si="4"/>
        <v>3</v>
      </c>
      <c r="I136">
        <f t="shared" si="5"/>
        <v>71.98</v>
      </c>
    </row>
    <row r="137" ht="15" spans="1:9">
      <c r="A137" s="9" t="s">
        <v>1275</v>
      </c>
      <c r="B137" s="10" t="str">
        <f>VLOOKUP(A137,'[1]子sku-父sku'!$A:$B,2,0)</f>
        <v>CA-HM1789</v>
      </c>
      <c r="C137" s="10">
        <f>SUMIFS(allorders!O:O,allorders!L:L,$A137,allorders!AG:AG,"&lt;="&amp;日期!$B$5,allorders!AG:AG,"&gt;="&amp;日期!$B$6,allorders!$Q:$Q,"&lt;&gt;"&amp;"",allorders!E:E,"Shipped")</f>
        <v>22</v>
      </c>
      <c r="D137" s="10">
        <f>SUMIFS(allorders!$O:$O,allorders!$L:$L,$A137,allorders!$AG:$AG,"&lt;="&amp;日期!$B$7,allorders!$AG:$AG,"&gt;="&amp;日期!$B$8,allorders!Q:Q,"&lt;&gt;"&amp;"",allorders!E:E,"Shipped")</f>
        <v>15</v>
      </c>
      <c r="E137" s="10">
        <f>SUMIFS(allorders!$O:$O,allorders!$L:$L,$A137,allorders!$AG:$AG,"&lt;="&amp;日期!$B$9,allorders!$AG:$AG,"&gt;="&amp;日期!$B$10,allorders!Q:Q,"&lt;&gt;"&amp;"",allorders!E:E,"Shipped")</f>
        <v>24</v>
      </c>
      <c r="F137" s="11">
        <f>SUMIFS(allorders!$O:$O,allorders!$L:$L,$A137,allorders!$AG:$AG,"&lt;="&amp;日期!$B$11,allorders!$AG:$AG,"&gt;="&amp;日期!$B$12,allorders!Q:Q,"&lt;&gt;"&amp;"",allorders!E:E,"Shipped")</f>
        <v>14</v>
      </c>
      <c r="G137">
        <f>IF(SUM(C137:F137)=0,0,SUMIFS(allorders!Q:Q,allorders!L:L,$A137,allorders!AG:AG,"&lt;="&amp;日期!$B$5,allorders!AG:AG,"&gt;="&amp;日期!$B$10,allorders!N:N,"Shipped")/SUM(C137:F137))</f>
        <v>13.0052</v>
      </c>
      <c r="H137">
        <f t="shared" si="4"/>
        <v>75</v>
      </c>
      <c r="I137">
        <f t="shared" si="5"/>
        <v>975.39</v>
      </c>
    </row>
    <row r="138" ht="15" spans="1:9">
      <c r="A138" s="9" t="s">
        <v>1292</v>
      </c>
      <c r="B138" s="10" t="str">
        <f>VLOOKUP(A138,'[1]子sku-父sku'!$A:$B,2,0)</f>
        <v>YZ-MC5119</v>
      </c>
      <c r="C138" s="10">
        <f>SUMIFS(allorders!O:O,allorders!L:L,$A138,allorders!AG:AG,"&lt;="&amp;日期!$B$5,allorders!AG:AG,"&gt;="&amp;日期!$B$6,allorders!$Q:$Q,"&lt;&gt;"&amp;"",allorders!E:E,"Shipped")</f>
        <v>1</v>
      </c>
      <c r="D138" s="10">
        <f>SUMIFS(allorders!$O:$O,allorders!$L:$L,$A138,allorders!$AG:$AG,"&lt;="&amp;日期!$B$7,allorders!$AG:$AG,"&gt;="&amp;日期!$B$8,allorders!Q:Q,"&lt;&gt;"&amp;"",allorders!E:E,"Shipped")</f>
        <v>0</v>
      </c>
      <c r="E138" s="10">
        <f>SUMIFS(allorders!$O:$O,allorders!$L:$L,$A138,allorders!$AG:$AG,"&lt;="&amp;日期!$B$9,allorders!$AG:$AG,"&gt;="&amp;日期!$B$10,allorders!Q:Q,"&lt;&gt;"&amp;"",allorders!E:E,"Shipped")</f>
        <v>1</v>
      </c>
      <c r="F138" s="11">
        <f>SUMIFS(allorders!$O:$O,allorders!$L:$L,$A138,allorders!$AG:$AG,"&lt;="&amp;日期!$B$11,allorders!$AG:$AG,"&gt;="&amp;日期!$B$12,allorders!Q:Q,"&lt;&gt;"&amp;"",allorders!E:E,"Shipped")</f>
        <v>1</v>
      </c>
      <c r="G138">
        <f>IF(SUM(C138:F138)=0,0,SUMIFS(allorders!Q:Q,allorders!L:L,$A138,allorders!AG:AG,"&lt;="&amp;日期!$B$5,allorders!AG:AG,"&gt;="&amp;日期!$B$10,allorders!N:N,"Shipped")/SUM(C138:F138))</f>
        <v>23.9933333333333</v>
      </c>
      <c r="H138">
        <f t="shared" si="4"/>
        <v>3</v>
      </c>
      <c r="I138">
        <f t="shared" si="5"/>
        <v>71.98</v>
      </c>
    </row>
    <row r="139" ht="15" spans="1:9">
      <c r="A139" s="9" t="s">
        <v>1298</v>
      </c>
      <c r="B139" s="10" t="str">
        <f>VLOOKUP(A139,'[1]子sku-父sku'!$A:$B,2,0)</f>
        <v>YZ-MCCS186</v>
      </c>
      <c r="C139" s="10">
        <f>SUMIFS(allorders!O:O,allorders!L:L,$A139,allorders!AG:AG,"&lt;="&amp;日期!$B$5,allorders!AG:AG,"&gt;="&amp;日期!$B$6,allorders!$Q:$Q,"&lt;&gt;"&amp;"",allorders!E:E,"Shipped")</f>
        <v>0</v>
      </c>
      <c r="D139" s="10">
        <f>SUMIFS(allorders!$O:$O,allorders!$L:$L,$A139,allorders!$AG:$AG,"&lt;="&amp;日期!$B$7,allorders!$AG:$AG,"&gt;="&amp;日期!$B$8,allorders!Q:Q,"&lt;&gt;"&amp;"",allorders!E:E,"Shipped")</f>
        <v>0</v>
      </c>
      <c r="E139" s="10">
        <f>SUMIFS(allorders!$O:$O,allorders!$L:$L,$A139,allorders!$AG:$AG,"&lt;="&amp;日期!$B$9,allorders!$AG:$AG,"&gt;="&amp;日期!$B$10,allorders!Q:Q,"&lt;&gt;"&amp;"",allorders!E:E,"Shipped")</f>
        <v>0</v>
      </c>
      <c r="F139" s="11">
        <f>SUMIFS(allorders!$O:$O,allorders!$L:$L,$A139,allorders!$AG:$AG,"&lt;="&amp;日期!$B$11,allorders!$AG:$AG,"&gt;="&amp;日期!$B$12,allorders!Q:Q,"&lt;&gt;"&amp;"",allorders!E:E,"Shipped")</f>
        <v>1</v>
      </c>
      <c r="G139">
        <f>IF(SUM(C139:F139)=0,0,SUMIFS(allorders!Q:Q,allorders!L:L,$A139,allorders!AG:AG,"&lt;="&amp;日期!$B$5,allorders!AG:AG,"&gt;="&amp;日期!$B$10,allorders!N:N,"Shipped")/SUM(C139:F139))</f>
        <v>0</v>
      </c>
      <c r="H139">
        <f t="shared" si="4"/>
        <v>1</v>
      </c>
      <c r="I139">
        <f t="shared" si="5"/>
        <v>0</v>
      </c>
    </row>
    <row r="140" ht="15" spans="1:9">
      <c r="A140" s="9" t="s">
        <v>1306</v>
      </c>
      <c r="B140" s="10" t="str">
        <f>VLOOKUP(A140,'[1]子sku-父sku'!$A:$B,2,0)</f>
        <v>SJ-NA204</v>
      </c>
      <c r="C140" s="10">
        <f>SUMIFS(allorders!O:O,allorders!L:L,$A140,allorders!AG:AG,"&lt;="&amp;日期!$B$5,allorders!AG:AG,"&gt;="&amp;日期!$B$6,allorders!$Q:$Q,"&lt;&gt;"&amp;"",allorders!E:E,"Shipped")</f>
        <v>0</v>
      </c>
      <c r="D140" s="10">
        <f>SUMIFS(allorders!$O:$O,allorders!$L:$L,$A140,allorders!$AG:$AG,"&lt;="&amp;日期!$B$7,allorders!$AG:$AG,"&gt;="&amp;日期!$B$8,allorders!Q:Q,"&lt;&gt;"&amp;"",allorders!E:E,"Shipped")</f>
        <v>0</v>
      </c>
      <c r="E140" s="10">
        <f>SUMIFS(allorders!$O:$O,allorders!$L:$L,$A140,allorders!$AG:$AG,"&lt;="&amp;日期!$B$9,allorders!$AG:$AG,"&gt;="&amp;日期!$B$10,allorders!Q:Q,"&lt;&gt;"&amp;"",allorders!E:E,"Shipped")</f>
        <v>1</v>
      </c>
      <c r="F140" s="11">
        <f>SUMIFS(allorders!$O:$O,allorders!$L:$L,$A140,allorders!$AG:$AG,"&lt;="&amp;日期!$B$11,allorders!$AG:$AG,"&gt;="&amp;日期!$B$12,allorders!Q:Q,"&lt;&gt;"&amp;"",allorders!E:E,"Shipped")</f>
        <v>2</v>
      </c>
      <c r="G140">
        <f>IF(SUM(C140:F140)=0,0,SUMIFS(allorders!Q:Q,allorders!L:L,$A140,allorders!AG:AG,"&lt;="&amp;日期!$B$5,allorders!AG:AG,"&gt;="&amp;日期!$B$10,allorders!N:N,"Shipped")/SUM(C140:F140))</f>
        <v>8.99666666666667</v>
      </c>
      <c r="H140">
        <f t="shared" si="4"/>
        <v>3</v>
      </c>
      <c r="I140">
        <f t="shared" si="5"/>
        <v>26.99</v>
      </c>
    </row>
    <row r="141" ht="15" spans="1:9">
      <c r="A141" s="9" t="s">
        <v>1314</v>
      </c>
      <c r="B141" s="10" t="str">
        <f>VLOOKUP(A141,'[1]子sku-父sku'!$A:$B,2,0)</f>
        <v>YZ-MC181</v>
      </c>
      <c r="C141" s="10">
        <f>SUMIFS(allorders!O:O,allorders!L:L,$A141,allorders!AG:AG,"&lt;="&amp;日期!$B$5,allorders!AG:AG,"&gt;="&amp;日期!$B$6,allorders!$Q:$Q,"&lt;&gt;"&amp;"",allorders!E:E,"Shipped")</f>
        <v>0</v>
      </c>
      <c r="D141" s="10">
        <f>SUMIFS(allorders!$O:$O,allorders!$L:$L,$A141,allorders!$AG:$AG,"&lt;="&amp;日期!$B$7,allorders!$AG:$AG,"&gt;="&amp;日期!$B$8,allorders!Q:Q,"&lt;&gt;"&amp;"",allorders!E:E,"Shipped")</f>
        <v>1</v>
      </c>
      <c r="E141" s="10">
        <f>SUMIFS(allorders!$O:$O,allorders!$L:$L,$A141,allorders!$AG:$AG,"&lt;="&amp;日期!$B$9,allorders!$AG:$AG,"&gt;="&amp;日期!$B$10,allorders!Q:Q,"&lt;&gt;"&amp;"",allorders!E:E,"Shipped")</f>
        <v>7</v>
      </c>
      <c r="F141" s="11">
        <f>SUMIFS(allorders!$O:$O,allorders!$L:$L,$A141,allorders!$AG:$AG,"&lt;="&amp;日期!$B$11,allorders!$AG:$AG,"&gt;="&amp;日期!$B$12,allorders!Q:Q,"&lt;&gt;"&amp;"",allorders!E:E,"Shipped")</f>
        <v>3</v>
      </c>
      <c r="G141">
        <f>IF(SUM(C141:F141)=0,0,SUMIFS(allorders!Q:Q,allorders!L:L,$A141,allorders!AG:AG,"&lt;="&amp;日期!$B$5,allorders!AG:AG,"&gt;="&amp;日期!$B$10,allorders!N:N,"Shipped")/SUM(C141:F141))</f>
        <v>15.2654545454545</v>
      </c>
      <c r="H141">
        <f t="shared" si="4"/>
        <v>11</v>
      </c>
      <c r="I141">
        <f t="shared" si="5"/>
        <v>167.92</v>
      </c>
    </row>
    <row r="142" ht="15" spans="1:9">
      <c r="A142" s="9" t="s">
        <v>1320</v>
      </c>
      <c r="B142" s="10" t="str">
        <f>VLOOKUP(A142,'[1]子sku-父sku'!$A:$B,2,0)</f>
        <v>CA-HM1789</v>
      </c>
      <c r="C142" s="10">
        <f>SUMIFS(allorders!O:O,allorders!L:L,$A142,allorders!AG:AG,"&lt;="&amp;日期!$B$5,allorders!AG:AG,"&gt;="&amp;日期!$B$6,allorders!$Q:$Q,"&lt;&gt;"&amp;"",allorders!E:E,"Shipped")</f>
        <v>2</v>
      </c>
      <c r="D142" s="10">
        <f>SUMIFS(allorders!$O:$O,allorders!$L:$L,$A142,allorders!$AG:$AG,"&lt;="&amp;日期!$B$7,allorders!$AG:$AG,"&gt;="&amp;日期!$B$8,allorders!Q:Q,"&lt;&gt;"&amp;"",allorders!E:E,"Shipped")</f>
        <v>7</v>
      </c>
      <c r="E142" s="10">
        <f>SUMIFS(allorders!$O:$O,allorders!$L:$L,$A142,allorders!$AG:$AG,"&lt;="&amp;日期!$B$9,allorders!$AG:$AG,"&gt;="&amp;日期!$B$10,allorders!Q:Q,"&lt;&gt;"&amp;"",allorders!E:E,"Shipped")</f>
        <v>1</v>
      </c>
      <c r="F142" s="11">
        <f>SUMIFS(allorders!$O:$O,allorders!$L:$L,$A142,allorders!$AG:$AG,"&lt;="&amp;日期!$B$11,allorders!$AG:$AG,"&gt;="&amp;日期!$B$12,allorders!Q:Q,"&lt;&gt;"&amp;"",allorders!E:E,"Shipped")</f>
        <v>3</v>
      </c>
      <c r="G142">
        <f>IF(SUM(C142:F142)=0,0,SUMIFS(allorders!Q:Q,allorders!L:L,$A142,allorders!AG:AG,"&lt;="&amp;日期!$B$5,allorders!AG:AG,"&gt;="&amp;日期!$B$10,allorders!N:N,"Shipped")/SUM(C142:F142))</f>
        <v>12.3</v>
      </c>
      <c r="H142">
        <f t="shared" si="4"/>
        <v>13</v>
      </c>
      <c r="I142">
        <f t="shared" si="5"/>
        <v>159.9</v>
      </c>
    </row>
    <row r="143" ht="15" spans="1:9">
      <c r="A143" s="9" t="s">
        <v>1331</v>
      </c>
      <c r="B143" s="10" t="str">
        <f>VLOOKUP(A143,'[1]子sku-父sku'!$A:$B,2,0)</f>
        <v>LYQ-MC-YH115</v>
      </c>
      <c r="C143" s="10">
        <f>SUMIFS(allorders!O:O,allorders!L:L,$A143,allorders!AG:AG,"&lt;="&amp;日期!$B$5,allorders!AG:AG,"&gt;="&amp;日期!$B$6,allorders!$Q:$Q,"&lt;&gt;"&amp;"",allorders!E:E,"Shipped")</f>
        <v>0</v>
      </c>
      <c r="D143" s="10">
        <f>SUMIFS(allorders!$O:$O,allorders!$L:$L,$A143,allorders!$AG:$AG,"&lt;="&amp;日期!$B$7,allorders!$AG:$AG,"&gt;="&amp;日期!$B$8,allorders!Q:Q,"&lt;&gt;"&amp;"",allorders!E:E,"Shipped")</f>
        <v>0</v>
      </c>
      <c r="E143" s="10">
        <f>SUMIFS(allorders!$O:$O,allorders!$L:$L,$A143,allorders!$AG:$AG,"&lt;="&amp;日期!$B$9,allorders!$AG:$AG,"&gt;="&amp;日期!$B$10,allorders!Q:Q,"&lt;&gt;"&amp;"",allorders!E:E,"Shipped")</f>
        <v>0</v>
      </c>
      <c r="F143" s="11">
        <f>SUMIFS(allorders!$O:$O,allorders!$L:$L,$A143,allorders!$AG:$AG,"&lt;="&amp;日期!$B$11,allorders!$AG:$AG,"&gt;="&amp;日期!$B$12,allorders!Q:Q,"&lt;&gt;"&amp;"",allorders!E:E,"Shipped")</f>
        <v>1</v>
      </c>
      <c r="G143">
        <f>IF(SUM(C143:F143)=0,0,SUMIFS(allorders!Q:Q,allorders!L:L,$A143,allorders!AG:AG,"&lt;="&amp;日期!$B$5,allorders!AG:AG,"&gt;="&amp;日期!$B$10,allorders!N:N,"Shipped")/SUM(C143:F143))</f>
        <v>0</v>
      </c>
      <c r="H143">
        <f t="shared" si="4"/>
        <v>1</v>
      </c>
      <c r="I143">
        <f t="shared" si="5"/>
        <v>0</v>
      </c>
    </row>
    <row r="144" ht="15" spans="1:9">
      <c r="A144" s="9" t="s">
        <v>1344</v>
      </c>
      <c r="B144" s="10" t="str">
        <f>VLOOKUP(A144,'[1]子sku-父sku'!$A:$B,2,0)</f>
        <v>YZ-NA1521</v>
      </c>
      <c r="C144" s="10">
        <f>SUMIFS(allorders!O:O,allorders!L:L,$A144,allorders!AG:AG,"&lt;="&amp;日期!$B$5,allorders!AG:AG,"&gt;="&amp;日期!$B$6,allorders!$Q:$Q,"&lt;&gt;"&amp;"",allorders!E:E,"Shipped")</f>
        <v>1</v>
      </c>
      <c r="D144" s="10">
        <f>SUMIFS(allorders!$O:$O,allorders!$L:$L,$A144,allorders!$AG:$AG,"&lt;="&amp;日期!$B$7,allorders!$AG:$AG,"&gt;="&amp;日期!$B$8,allorders!Q:Q,"&lt;&gt;"&amp;"",allorders!E:E,"Shipped")</f>
        <v>0</v>
      </c>
      <c r="E144" s="10">
        <f>SUMIFS(allorders!$O:$O,allorders!$L:$L,$A144,allorders!$AG:$AG,"&lt;="&amp;日期!$B$9,allorders!$AG:$AG,"&gt;="&amp;日期!$B$10,allorders!Q:Q,"&lt;&gt;"&amp;"",allorders!E:E,"Shipped")</f>
        <v>0</v>
      </c>
      <c r="F144" s="11">
        <f>SUMIFS(allorders!$O:$O,allorders!$L:$L,$A144,allorders!$AG:$AG,"&lt;="&amp;日期!$B$11,allorders!$AG:$AG,"&gt;="&amp;日期!$B$12,allorders!Q:Q,"&lt;&gt;"&amp;"",allorders!E:E,"Shipped")</f>
        <v>3</v>
      </c>
      <c r="G144">
        <f>IF(SUM(C144:F144)=0,0,SUMIFS(allorders!Q:Q,allorders!L:L,$A144,allorders!AG:AG,"&lt;="&amp;日期!$B$5,allorders!AG:AG,"&gt;="&amp;日期!$B$10,allorders!N:N,"Shipped")/SUM(C144:F144))</f>
        <v>7.4975</v>
      </c>
      <c r="H144">
        <f t="shared" si="4"/>
        <v>4</v>
      </c>
      <c r="I144">
        <f t="shared" si="5"/>
        <v>29.99</v>
      </c>
    </row>
    <row r="145" ht="15" spans="1:9">
      <c r="A145" s="9" t="s">
        <v>1350</v>
      </c>
      <c r="B145" s="10" t="str">
        <f>VLOOKUP(A145,'[1]子sku-父sku'!$A:$B,2,0)</f>
        <v>YZ-NA13037</v>
      </c>
      <c r="C145" s="10">
        <f>SUMIFS(allorders!O:O,allorders!L:L,$A145,allorders!AG:AG,"&lt;="&amp;日期!$B$5,allorders!AG:AG,"&gt;="&amp;日期!$B$6,allorders!$Q:$Q,"&lt;&gt;"&amp;"",allorders!E:E,"Shipped")</f>
        <v>1</v>
      </c>
      <c r="D145" s="10">
        <f>SUMIFS(allorders!$O:$O,allorders!$L:$L,$A145,allorders!$AG:$AG,"&lt;="&amp;日期!$B$7,allorders!$AG:$AG,"&gt;="&amp;日期!$B$8,allorders!Q:Q,"&lt;&gt;"&amp;"",allorders!E:E,"Shipped")</f>
        <v>0</v>
      </c>
      <c r="E145" s="10">
        <f>SUMIFS(allorders!$O:$O,allorders!$L:$L,$A145,allorders!$AG:$AG,"&lt;="&amp;日期!$B$9,allorders!$AG:$AG,"&gt;="&amp;日期!$B$10,allorders!Q:Q,"&lt;&gt;"&amp;"",allorders!E:E,"Shipped")</f>
        <v>0</v>
      </c>
      <c r="F145" s="11">
        <f>SUMIFS(allorders!$O:$O,allorders!$L:$L,$A145,allorders!$AG:$AG,"&lt;="&amp;日期!$B$11,allorders!$AG:$AG,"&gt;="&amp;日期!$B$12,allorders!Q:Q,"&lt;&gt;"&amp;"",allorders!E:E,"Shipped")</f>
        <v>3</v>
      </c>
      <c r="G145">
        <f>IF(SUM(C145:F145)=0,0,SUMIFS(allorders!Q:Q,allorders!L:L,$A145,allorders!AG:AG,"&lt;="&amp;日期!$B$5,allorders!AG:AG,"&gt;="&amp;日期!$B$10,allorders!N:N,"Shipped")/SUM(C145:F145))</f>
        <v>8.2475</v>
      </c>
      <c r="H145">
        <f t="shared" si="4"/>
        <v>4</v>
      </c>
      <c r="I145">
        <f t="shared" si="5"/>
        <v>32.99</v>
      </c>
    </row>
    <row r="146" ht="15" spans="1:9">
      <c r="A146" s="9" t="s">
        <v>1367</v>
      </c>
      <c r="B146" s="10" t="str">
        <f>VLOOKUP(A146,'[1]子sku-父sku'!$A:$B,2,0)</f>
        <v>CA-HM1789</v>
      </c>
      <c r="C146" s="10">
        <f>SUMIFS(allorders!O:O,allorders!L:L,$A146,allorders!AG:AG,"&lt;="&amp;日期!$B$5,allorders!AG:AG,"&gt;="&amp;日期!$B$6,allorders!$Q:$Q,"&lt;&gt;"&amp;"",allorders!E:E,"Shipped")</f>
        <v>0</v>
      </c>
      <c r="D146" s="10">
        <f>SUMIFS(allorders!$O:$O,allorders!$L:$L,$A146,allorders!$AG:$AG,"&lt;="&amp;日期!$B$7,allorders!$AG:$AG,"&gt;="&amp;日期!$B$8,allorders!Q:Q,"&lt;&gt;"&amp;"",allorders!E:E,"Shipped")</f>
        <v>0</v>
      </c>
      <c r="E146" s="10">
        <f>SUMIFS(allorders!$O:$O,allorders!$L:$L,$A146,allorders!$AG:$AG,"&lt;="&amp;日期!$B$9,allorders!$AG:$AG,"&gt;="&amp;日期!$B$10,allorders!Q:Q,"&lt;&gt;"&amp;"",allorders!E:E,"Shipped")</f>
        <v>0</v>
      </c>
      <c r="F146" s="11">
        <f>SUMIFS(allorders!$O:$O,allorders!$L:$L,$A146,allorders!$AG:$AG,"&lt;="&amp;日期!$B$11,allorders!$AG:$AG,"&gt;="&amp;日期!$B$12,allorders!Q:Q,"&lt;&gt;"&amp;"",allorders!E:E,"Shipped")</f>
        <v>1</v>
      </c>
      <c r="G146">
        <f>IF(SUM(C146:F146)=0,0,SUMIFS(allorders!Q:Q,allorders!L:L,$A146,allorders!AG:AG,"&lt;="&amp;日期!$B$5,allorders!AG:AG,"&gt;="&amp;日期!$B$10,allorders!N:N,"Shipped")/SUM(C146:F146))</f>
        <v>0</v>
      </c>
      <c r="H146">
        <f t="shared" si="4"/>
        <v>1</v>
      </c>
      <c r="I146">
        <f t="shared" si="5"/>
        <v>0</v>
      </c>
    </row>
    <row r="147" ht="15" spans="1:9">
      <c r="A147" s="9" t="s">
        <v>1378</v>
      </c>
      <c r="B147" s="10" t="str">
        <f>VLOOKUP(A147,'[1]子sku-父sku'!$A:$B,2,0)</f>
        <v>YZ-MC181</v>
      </c>
      <c r="C147" s="10">
        <f>SUMIFS(allorders!O:O,allorders!L:L,$A147,allorders!AG:AG,"&lt;="&amp;日期!$B$5,allorders!AG:AG,"&gt;="&amp;日期!$B$6,allorders!$Q:$Q,"&lt;&gt;"&amp;"",allorders!E:E,"Shipped")</f>
        <v>0</v>
      </c>
      <c r="D147" s="10">
        <f>SUMIFS(allorders!$O:$O,allorders!$L:$L,$A147,allorders!$AG:$AG,"&lt;="&amp;日期!$B$7,allorders!$AG:$AG,"&gt;="&amp;日期!$B$8,allorders!Q:Q,"&lt;&gt;"&amp;"",allorders!E:E,"Shipped")</f>
        <v>0</v>
      </c>
      <c r="E147" s="10">
        <f>SUMIFS(allorders!$O:$O,allorders!$L:$L,$A147,allorders!$AG:$AG,"&lt;="&amp;日期!$B$9,allorders!$AG:$AG,"&gt;="&amp;日期!$B$10,allorders!Q:Q,"&lt;&gt;"&amp;"",allorders!E:E,"Shipped")</f>
        <v>3</v>
      </c>
      <c r="F147" s="11">
        <f>SUMIFS(allorders!$O:$O,allorders!$L:$L,$A147,allorders!$AG:$AG,"&lt;="&amp;日期!$B$11,allorders!$AG:$AG,"&gt;="&amp;日期!$B$12,allorders!Q:Q,"&lt;&gt;"&amp;"",allorders!E:E,"Shipped")</f>
        <v>2</v>
      </c>
      <c r="G147">
        <f>IF(SUM(C147:F147)=0,0,SUMIFS(allorders!Q:Q,allorders!L:L,$A147,allorders!AG:AG,"&lt;="&amp;日期!$B$5,allorders!AG:AG,"&gt;="&amp;日期!$B$10,allorders!N:N,"Shipped")/SUM(C147:F147))</f>
        <v>12.594</v>
      </c>
      <c r="H147">
        <f t="shared" si="4"/>
        <v>5</v>
      </c>
      <c r="I147">
        <f t="shared" si="5"/>
        <v>62.97</v>
      </c>
    </row>
    <row r="148" ht="15" spans="1:9">
      <c r="A148" s="9" t="s">
        <v>1383</v>
      </c>
      <c r="B148" s="10" t="str">
        <f>VLOOKUP(A148,'[1]子sku-父sku'!$A:$B,2,0)</f>
        <v>YZ-MC181</v>
      </c>
      <c r="C148" s="10">
        <f>SUMIFS(allorders!O:O,allorders!L:L,$A148,allorders!AG:AG,"&lt;="&amp;日期!$B$5,allorders!AG:AG,"&gt;="&amp;日期!$B$6,allorders!$Q:$Q,"&lt;&gt;"&amp;"",allorders!E:E,"Shipped")</f>
        <v>1</v>
      </c>
      <c r="D148" s="10">
        <f>SUMIFS(allorders!$O:$O,allorders!$L:$L,$A148,allorders!$AG:$AG,"&lt;="&amp;日期!$B$7,allorders!$AG:$AG,"&gt;="&amp;日期!$B$8,allorders!Q:Q,"&lt;&gt;"&amp;"",allorders!E:E,"Shipped")</f>
        <v>1</v>
      </c>
      <c r="E148" s="10">
        <f>SUMIFS(allorders!$O:$O,allorders!$L:$L,$A148,allorders!$AG:$AG,"&lt;="&amp;日期!$B$9,allorders!$AG:$AG,"&gt;="&amp;日期!$B$10,allorders!Q:Q,"&lt;&gt;"&amp;"",allorders!E:E,"Shipped")</f>
        <v>0</v>
      </c>
      <c r="F148" s="11">
        <f>SUMIFS(allorders!$O:$O,allorders!$L:$L,$A148,allorders!$AG:$AG,"&lt;="&amp;日期!$B$11,allorders!$AG:$AG,"&gt;="&amp;日期!$B$12,allorders!Q:Q,"&lt;&gt;"&amp;"",allorders!E:E,"Shipped")</f>
        <v>1</v>
      </c>
      <c r="G148">
        <f>IF(SUM(C148:F148)=0,0,SUMIFS(allorders!Q:Q,allorders!L:L,$A148,allorders!AG:AG,"&lt;="&amp;日期!$B$5,allorders!AG:AG,"&gt;="&amp;日期!$B$10,allorders!N:N,"Shipped")/SUM(C148:F148))</f>
        <v>13.9933333333333</v>
      </c>
      <c r="H148">
        <f t="shared" si="4"/>
        <v>3</v>
      </c>
      <c r="I148">
        <f t="shared" si="5"/>
        <v>41.98</v>
      </c>
    </row>
    <row r="149" ht="15" spans="1:9">
      <c r="A149" s="9" t="s">
        <v>1401</v>
      </c>
      <c r="B149" s="10" t="str">
        <f>VLOOKUP(A149,'[1]子sku-父sku'!$A:$B,2,0)</f>
        <v>CA-HM1789</v>
      </c>
      <c r="C149" s="10">
        <f>SUMIFS(allorders!O:O,allorders!L:L,$A149,allorders!AG:AG,"&lt;="&amp;日期!$B$5,allorders!AG:AG,"&gt;="&amp;日期!$B$6,allorders!$Q:$Q,"&lt;&gt;"&amp;"",allorders!E:E,"Shipped")</f>
        <v>10</v>
      </c>
      <c r="D149" s="10">
        <f>SUMIFS(allorders!$O:$O,allorders!$L:$L,$A149,allorders!$AG:$AG,"&lt;="&amp;日期!$B$7,allorders!$AG:$AG,"&gt;="&amp;日期!$B$8,allorders!Q:Q,"&lt;&gt;"&amp;"",allorders!E:E,"Shipped")</f>
        <v>1</v>
      </c>
      <c r="E149" s="10">
        <f>SUMIFS(allorders!$O:$O,allorders!$L:$L,$A149,allorders!$AG:$AG,"&lt;="&amp;日期!$B$9,allorders!$AG:$AG,"&gt;="&amp;日期!$B$10,allorders!Q:Q,"&lt;&gt;"&amp;"",allorders!E:E,"Shipped")</f>
        <v>1</v>
      </c>
      <c r="F149" s="11">
        <f>SUMIFS(allorders!$O:$O,allorders!$L:$L,$A149,allorders!$AG:$AG,"&lt;="&amp;日期!$B$11,allorders!$AG:$AG,"&gt;="&amp;日期!$B$12,allorders!Q:Q,"&lt;&gt;"&amp;"",allorders!E:E,"Shipped")</f>
        <v>11</v>
      </c>
      <c r="G149">
        <f>IF(SUM(C149:F149)=0,0,SUMIFS(allorders!Q:Q,allorders!L:L,$A149,allorders!AG:AG,"&lt;="&amp;日期!$B$5,allorders!AG:AG,"&gt;="&amp;日期!$B$10,allorders!N:N,"Shipped")/SUM(C149:F149))</f>
        <v>8.34260869565217</v>
      </c>
      <c r="H149">
        <f t="shared" si="4"/>
        <v>23</v>
      </c>
      <c r="I149">
        <f t="shared" si="5"/>
        <v>191.88</v>
      </c>
    </row>
    <row r="150" ht="15" spans="1:9">
      <c r="A150" s="9" t="s">
        <v>1437</v>
      </c>
      <c r="B150" s="10" t="str">
        <f>VLOOKUP(A150,'[1]子sku-父sku'!$A:$B,2,0)</f>
        <v>YZ-MC181</v>
      </c>
      <c r="C150" s="10">
        <f>SUMIFS(allorders!O:O,allorders!L:L,$A150,allorders!AG:AG,"&lt;="&amp;日期!$B$5,allorders!AG:AG,"&gt;="&amp;日期!$B$6,allorders!$Q:$Q,"&lt;&gt;"&amp;"",allorders!E:E,"Shipped")</f>
        <v>2</v>
      </c>
      <c r="D150" s="10">
        <f>SUMIFS(allorders!$O:$O,allorders!$L:$L,$A150,allorders!$AG:$AG,"&lt;="&amp;日期!$B$7,allorders!$AG:$AG,"&gt;="&amp;日期!$B$8,allorders!Q:Q,"&lt;&gt;"&amp;"",allorders!E:E,"Shipped")</f>
        <v>0</v>
      </c>
      <c r="E150" s="10">
        <f>SUMIFS(allorders!$O:$O,allorders!$L:$L,$A150,allorders!$AG:$AG,"&lt;="&amp;日期!$B$9,allorders!$AG:$AG,"&gt;="&amp;日期!$B$10,allorders!Q:Q,"&lt;&gt;"&amp;"",allorders!E:E,"Shipped")</f>
        <v>2</v>
      </c>
      <c r="F150" s="11">
        <f>SUMIFS(allorders!$O:$O,allorders!$L:$L,$A150,allorders!$AG:$AG,"&lt;="&amp;日期!$B$11,allorders!$AG:$AG,"&gt;="&amp;日期!$B$12,allorders!Q:Q,"&lt;&gt;"&amp;"",allorders!E:E,"Shipped")</f>
        <v>1</v>
      </c>
      <c r="G150">
        <f>IF(SUM(C150:F150)=0,0,SUMIFS(allorders!Q:Q,allorders!L:L,$A150,allorders!AG:AG,"&lt;="&amp;日期!$B$5,allorders!AG:AG,"&gt;="&amp;日期!$B$10,allorders!N:N,"Shipped")/SUM(C150:F150))</f>
        <v>16.792</v>
      </c>
      <c r="H150">
        <f t="shared" si="4"/>
        <v>5</v>
      </c>
      <c r="I150">
        <f t="shared" si="5"/>
        <v>83.96</v>
      </c>
    </row>
    <row r="151" ht="15" spans="1:9">
      <c r="A151" s="9" t="s">
        <v>1443</v>
      </c>
      <c r="B151" s="10" t="str">
        <f>VLOOKUP(A151,'[1]子sku-父sku'!$A:$B,2,0)</f>
        <v>PA-MC0717</v>
      </c>
      <c r="C151" s="10">
        <f>SUMIFS(allorders!O:O,allorders!L:L,$A151,allorders!AG:AG,"&lt;="&amp;日期!$B$5,allorders!AG:AG,"&gt;="&amp;日期!$B$6,allorders!$Q:$Q,"&lt;&gt;"&amp;"",allorders!E:E,"Shipped")</f>
        <v>0</v>
      </c>
      <c r="D151" s="10">
        <f>SUMIFS(allorders!$O:$O,allorders!$L:$L,$A151,allorders!$AG:$AG,"&lt;="&amp;日期!$B$7,allorders!$AG:$AG,"&gt;="&amp;日期!$B$8,allorders!Q:Q,"&lt;&gt;"&amp;"",allorders!E:E,"Shipped")</f>
        <v>1</v>
      </c>
      <c r="E151" s="10">
        <f>SUMIFS(allorders!$O:$O,allorders!$L:$L,$A151,allorders!$AG:$AG,"&lt;="&amp;日期!$B$9,allorders!$AG:$AG,"&gt;="&amp;日期!$B$10,allorders!Q:Q,"&lt;&gt;"&amp;"",allorders!E:E,"Shipped")</f>
        <v>0</v>
      </c>
      <c r="F151" s="11">
        <f>SUMIFS(allorders!$O:$O,allorders!$L:$L,$A151,allorders!$AG:$AG,"&lt;="&amp;日期!$B$11,allorders!$AG:$AG,"&gt;="&amp;日期!$B$12,allorders!Q:Q,"&lt;&gt;"&amp;"",allorders!E:E,"Shipped")</f>
        <v>1</v>
      </c>
      <c r="G151">
        <f>IF(SUM(C151:F151)=0,0,SUMIFS(allorders!Q:Q,allorders!L:L,$A151,allorders!AG:AG,"&lt;="&amp;日期!$B$5,allorders!AG:AG,"&gt;="&amp;日期!$B$10,allorders!N:N,"Shipped")/SUM(C151:F151))</f>
        <v>9.995</v>
      </c>
      <c r="H151">
        <f t="shared" si="4"/>
        <v>2</v>
      </c>
      <c r="I151">
        <f t="shared" si="5"/>
        <v>19.99</v>
      </c>
    </row>
    <row r="152" ht="15" spans="1:9">
      <c r="A152" s="9" t="s">
        <v>1450</v>
      </c>
      <c r="B152" s="10" t="str">
        <f>VLOOKUP(A152,'[1]子sku-父sku'!$A:$B,2,0)</f>
        <v>YZ-MC181</v>
      </c>
      <c r="C152" s="10">
        <f>SUMIFS(allorders!O:O,allorders!L:L,$A152,allorders!AG:AG,"&lt;="&amp;日期!$B$5,allorders!AG:AG,"&gt;="&amp;日期!$B$6,allorders!$Q:$Q,"&lt;&gt;"&amp;"",allorders!E:E,"Shipped")</f>
        <v>0</v>
      </c>
      <c r="D152" s="10">
        <f>SUMIFS(allorders!$O:$O,allorders!$L:$L,$A152,allorders!$AG:$AG,"&lt;="&amp;日期!$B$7,allorders!$AG:$AG,"&gt;="&amp;日期!$B$8,allorders!Q:Q,"&lt;&gt;"&amp;"",allorders!E:E,"Shipped")</f>
        <v>4</v>
      </c>
      <c r="E152" s="10">
        <f>SUMIFS(allorders!$O:$O,allorders!$L:$L,$A152,allorders!$AG:$AG,"&lt;="&amp;日期!$B$9,allorders!$AG:$AG,"&gt;="&amp;日期!$B$10,allorders!Q:Q,"&lt;&gt;"&amp;"",allorders!E:E,"Shipped")</f>
        <v>16</v>
      </c>
      <c r="F152" s="11">
        <f>SUMIFS(allorders!$O:$O,allorders!$L:$L,$A152,allorders!$AG:$AG,"&lt;="&amp;日期!$B$11,allorders!$AG:$AG,"&gt;="&amp;日期!$B$12,allorders!Q:Q,"&lt;&gt;"&amp;"",allorders!E:E,"Shipped")</f>
        <v>6</v>
      </c>
      <c r="G152">
        <f>IF(SUM(C152:F152)=0,0,SUMIFS(allorders!Q:Q,allorders!L:L,$A152,allorders!AG:AG,"&lt;="&amp;日期!$B$5,allorders!AG:AG,"&gt;="&amp;日期!$B$10,allorders!N:N,"Shipped")/SUM(C152:F152))</f>
        <v>16.1461538461538</v>
      </c>
      <c r="H152">
        <f t="shared" si="4"/>
        <v>26</v>
      </c>
      <c r="I152">
        <f t="shared" si="5"/>
        <v>419.8</v>
      </c>
    </row>
    <row r="153" ht="15" spans="1:9">
      <c r="A153" s="9" t="s">
        <v>1457</v>
      </c>
      <c r="B153" s="10" t="str">
        <f>VLOOKUP(A153,'[1]子sku-父sku'!$A:$B,2,0)</f>
        <v>YZ-MC5129</v>
      </c>
      <c r="C153" s="10">
        <f>SUMIFS(allorders!O:O,allorders!L:L,$A153,allorders!AG:AG,"&lt;="&amp;日期!$B$5,allorders!AG:AG,"&gt;="&amp;日期!$B$6,allorders!$Q:$Q,"&lt;&gt;"&amp;"",allorders!E:E,"Shipped")</f>
        <v>0</v>
      </c>
      <c r="D153" s="10">
        <f>SUMIFS(allorders!$O:$O,allorders!$L:$L,$A153,allorders!$AG:$AG,"&lt;="&amp;日期!$B$7,allorders!$AG:$AG,"&gt;="&amp;日期!$B$8,allorders!Q:Q,"&lt;&gt;"&amp;"",allorders!E:E,"Shipped")</f>
        <v>0</v>
      </c>
      <c r="E153" s="10">
        <f>SUMIFS(allorders!$O:$O,allorders!$L:$L,$A153,allorders!$AG:$AG,"&lt;="&amp;日期!$B$9,allorders!$AG:$AG,"&gt;="&amp;日期!$B$10,allorders!Q:Q,"&lt;&gt;"&amp;"",allorders!E:E,"Shipped")</f>
        <v>1</v>
      </c>
      <c r="F153" s="11">
        <f>SUMIFS(allorders!$O:$O,allorders!$L:$L,$A153,allorders!$AG:$AG,"&lt;="&amp;日期!$B$11,allorders!$AG:$AG,"&gt;="&amp;日期!$B$12,allorders!Q:Q,"&lt;&gt;"&amp;"",allorders!E:E,"Shipped")</f>
        <v>1</v>
      </c>
      <c r="G153">
        <f>IF(SUM(C153:F153)=0,0,SUMIFS(allorders!Q:Q,allorders!L:L,$A153,allorders!AG:AG,"&lt;="&amp;日期!$B$5,allorders!AG:AG,"&gt;="&amp;日期!$B$10,allorders!N:N,"Shipped")/SUM(C153:F153))</f>
        <v>15.495</v>
      </c>
      <c r="H153">
        <f t="shared" si="4"/>
        <v>2</v>
      </c>
      <c r="I153">
        <f t="shared" si="5"/>
        <v>30.99</v>
      </c>
    </row>
    <row r="154" ht="15" spans="1:9">
      <c r="A154" s="9" t="s">
        <v>1463</v>
      </c>
      <c r="B154" s="10" t="str">
        <f>VLOOKUP(A154,'[1]子sku-父sku'!$A:$B,2,0)</f>
        <v>YZ-NALLIT</v>
      </c>
      <c r="C154" s="10">
        <f>SUMIFS(allorders!O:O,allorders!L:L,$A154,allorders!AG:AG,"&lt;="&amp;日期!$B$5,allorders!AG:AG,"&gt;="&amp;日期!$B$6,allorders!$Q:$Q,"&lt;&gt;"&amp;"",allorders!E:E,"Shipped")</f>
        <v>1</v>
      </c>
      <c r="D154" s="10">
        <f>SUMIFS(allorders!$O:$O,allorders!$L:$L,$A154,allorders!$AG:$AG,"&lt;="&amp;日期!$B$7,allorders!$AG:$AG,"&gt;="&amp;日期!$B$8,allorders!Q:Q,"&lt;&gt;"&amp;"",allorders!E:E,"Shipped")</f>
        <v>1</v>
      </c>
      <c r="E154" s="10">
        <f>SUMIFS(allorders!$O:$O,allorders!$L:$L,$A154,allorders!$AG:$AG,"&lt;="&amp;日期!$B$9,allorders!$AG:$AG,"&gt;="&amp;日期!$B$10,allorders!Q:Q,"&lt;&gt;"&amp;"",allorders!E:E,"Shipped")</f>
        <v>0</v>
      </c>
      <c r="F154" s="11">
        <f>SUMIFS(allorders!$O:$O,allorders!$L:$L,$A154,allorders!$AG:$AG,"&lt;="&amp;日期!$B$11,allorders!$AG:$AG,"&gt;="&amp;日期!$B$12,allorders!Q:Q,"&lt;&gt;"&amp;"",allorders!E:E,"Shipped")</f>
        <v>1</v>
      </c>
      <c r="G154">
        <f>IF(SUM(C154:F154)=0,0,SUMIFS(allorders!Q:Q,allorders!L:L,$A154,allorders!AG:AG,"&lt;="&amp;日期!$B$5,allorders!AG:AG,"&gt;="&amp;日期!$B$10,allorders!N:N,"Shipped")/SUM(C154:F154))</f>
        <v>21.9933333333333</v>
      </c>
      <c r="H154">
        <f t="shared" si="4"/>
        <v>3</v>
      </c>
      <c r="I154">
        <f t="shared" si="5"/>
        <v>65.98</v>
      </c>
    </row>
    <row r="155" ht="15" spans="1:9">
      <c r="A155" s="9" t="s">
        <v>1478</v>
      </c>
      <c r="B155" s="10" t="str">
        <f>VLOOKUP(A155,'[1]子sku-父sku'!$A:$B,2,0)</f>
        <v>PA-MC0717</v>
      </c>
      <c r="C155" s="10">
        <f>SUMIFS(allorders!O:O,allorders!L:L,$A155,allorders!AG:AG,"&lt;="&amp;日期!$B$5,allorders!AG:AG,"&gt;="&amp;日期!$B$6,allorders!$Q:$Q,"&lt;&gt;"&amp;"",allorders!E:E,"Shipped")</f>
        <v>0</v>
      </c>
      <c r="D155" s="10">
        <f>SUMIFS(allorders!$O:$O,allorders!$L:$L,$A155,allorders!$AG:$AG,"&lt;="&amp;日期!$B$7,allorders!$AG:$AG,"&gt;="&amp;日期!$B$8,allorders!Q:Q,"&lt;&gt;"&amp;"",allorders!E:E,"Shipped")</f>
        <v>0</v>
      </c>
      <c r="E155" s="10">
        <f>SUMIFS(allorders!$O:$O,allorders!$L:$L,$A155,allorders!$AG:$AG,"&lt;="&amp;日期!$B$9,allorders!$AG:$AG,"&gt;="&amp;日期!$B$10,allorders!Q:Q,"&lt;&gt;"&amp;"",allorders!E:E,"Shipped")</f>
        <v>0</v>
      </c>
      <c r="F155" s="11">
        <f>SUMIFS(allorders!$O:$O,allorders!$L:$L,$A155,allorders!$AG:$AG,"&lt;="&amp;日期!$B$11,allorders!$AG:$AG,"&gt;="&amp;日期!$B$12,allorders!Q:Q,"&lt;&gt;"&amp;"",allorders!E:E,"Shipped")</f>
        <v>2</v>
      </c>
      <c r="G155">
        <f>IF(SUM(C155:F155)=0,0,SUMIFS(allorders!Q:Q,allorders!L:L,$A155,allorders!AG:AG,"&lt;="&amp;日期!$B$5,allorders!AG:AG,"&gt;="&amp;日期!$B$10,allorders!N:N,"Shipped")/SUM(C155:F155))</f>
        <v>0</v>
      </c>
      <c r="H155">
        <f t="shared" si="4"/>
        <v>2</v>
      </c>
      <c r="I155">
        <f t="shared" si="5"/>
        <v>0</v>
      </c>
    </row>
    <row r="156" ht="15" spans="1:9">
      <c r="A156" s="9" t="s">
        <v>1486</v>
      </c>
      <c r="B156" s="10" t="str">
        <f>VLOOKUP(A156,'[1]子sku-父sku'!$A:$B,2,0)</f>
        <v>YZ-NA9008</v>
      </c>
      <c r="C156" s="10">
        <f>SUMIFS(allorders!O:O,allorders!L:L,$A156,allorders!AG:AG,"&lt;="&amp;日期!$B$5,allorders!AG:AG,"&gt;="&amp;日期!$B$6,allorders!$Q:$Q,"&lt;&gt;"&amp;"",allorders!E:E,"Shipped")</f>
        <v>0</v>
      </c>
      <c r="D156" s="10">
        <f>SUMIFS(allorders!$O:$O,allorders!$L:$L,$A156,allorders!$AG:$AG,"&lt;="&amp;日期!$B$7,allorders!$AG:$AG,"&gt;="&amp;日期!$B$8,allorders!Q:Q,"&lt;&gt;"&amp;"",allorders!E:E,"Shipped")</f>
        <v>0</v>
      </c>
      <c r="E156" s="10">
        <f>SUMIFS(allorders!$O:$O,allorders!$L:$L,$A156,allorders!$AG:$AG,"&lt;="&amp;日期!$B$9,allorders!$AG:$AG,"&gt;="&amp;日期!$B$10,allorders!Q:Q,"&lt;&gt;"&amp;"",allorders!E:E,"Shipped")</f>
        <v>0</v>
      </c>
      <c r="F156" s="11">
        <f>SUMIFS(allorders!$O:$O,allorders!$L:$L,$A156,allorders!$AG:$AG,"&lt;="&amp;日期!$B$11,allorders!$AG:$AG,"&gt;="&amp;日期!$B$12,allorders!Q:Q,"&lt;&gt;"&amp;"",allorders!E:E,"Shipped")</f>
        <v>1</v>
      </c>
      <c r="G156">
        <f>IF(SUM(C156:F156)=0,0,SUMIFS(allorders!Q:Q,allorders!L:L,$A156,allorders!AG:AG,"&lt;="&amp;日期!$B$5,allorders!AG:AG,"&gt;="&amp;日期!$B$10,allorders!N:N,"Shipped")/SUM(C156:F156))</f>
        <v>0</v>
      </c>
      <c r="H156">
        <f t="shared" si="4"/>
        <v>1</v>
      </c>
      <c r="I156">
        <f t="shared" si="5"/>
        <v>0</v>
      </c>
    </row>
    <row r="157" ht="15" spans="1:9">
      <c r="A157" s="9" t="s">
        <v>1493</v>
      </c>
      <c r="B157" s="10" t="str">
        <f>VLOOKUP(A157,'[1]子sku-父sku'!$A:$B,2,0)</f>
        <v>YZ-MC5119</v>
      </c>
      <c r="C157" s="10">
        <f>SUMIFS(allorders!O:O,allorders!L:L,$A157,allorders!AG:AG,"&lt;="&amp;日期!$B$5,allorders!AG:AG,"&gt;="&amp;日期!$B$6,allorders!$Q:$Q,"&lt;&gt;"&amp;"",allorders!E:E,"Shipped")</f>
        <v>3</v>
      </c>
      <c r="D157" s="10">
        <f>SUMIFS(allorders!$O:$O,allorders!$L:$L,$A157,allorders!$AG:$AG,"&lt;="&amp;日期!$B$7,allorders!$AG:$AG,"&gt;="&amp;日期!$B$8,allorders!Q:Q,"&lt;&gt;"&amp;"",allorders!E:E,"Shipped")</f>
        <v>0</v>
      </c>
      <c r="E157" s="10">
        <f>SUMIFS(allorders!$O:$O,allorders!$L:$L,$A157,allorders!$AG:$AG,"&lt;="&amp;日期!$B$9,allorders!$AG:$AG,"&gt;="&amp;日期!$B$10,allorders!Q:Q,"&lt;&gt;"&amp;"",allorders!E:E,"Shipped")</f>
        <v>0</v>
      </c>
      <c r="F157" s="11">
        <f>SUMIFS(allorders!$O:$O,allorders!$L:$L,$A157,allorders!$AG:$AG,"&lt;="&amp;日期!$B$11,allorders!$AG:$AG,"&gt;="&amp;日期!$B$12,allorders!Q:Q,"&lt;&gt;"&amp;"",allorders!E:E,"Shipped")</f>
        <v>1</v>
      </c>
      <c r="G157">
        <f>IF(SUM(C157:F157)=0,0,SUMIFS(allorders!Q:Q,allorders!L:L,$A157,allorders!AG:AG,"&lt;="&amp;日期!$B$5,allorders!AG:AG,"&gt;="&amp;日期!$B$10,allorders!N:N,"Shipped")/SUM(C157:F157))</f>
        <v>26.9925</v>
      </c>
      <c r="H157">
        <f t="shared" si="4"/>
        <v>4</v>
      </c>
      <c r="I157">
        <f t="shared" si="5"/>
        <v>107.97</v>
      </c>
    </row>
    <row r="158" ht="15" spans="1:9">
      <c r="A158" s="9" t="s">
        <v>1513</v>
      </c>
      <c r="B158" s="10" t="str">
        <f>VLOOKUP(A158,'[1]子sku-父sku'!$A:$B,2,0)</f>
        <v>YZ-MC180</v>
      </c>
      <c r="C158" s="10">
        <f>SUMIFS(allorders!O:O,allorders!L:L,$A158,allorders!AG:AG,"&lt;="&amp;日期!$B$5,allorders!AG:AG,"&gt;="&amp;日期!$B$6,allorders!$Q:$Q,"&lt;&gt;"&amp;"",allorders!E:E,"Shipped")</f>
        <v>1</v>
      </c>
      <c r="D158" s="10">
        <f>SUMIFS(allorders!$O:$O,allorders!$L:$L,$A158,allorders!$AG:$AG,"&lt;="&amp;日期!$B$7,allorders!$AG:$AG,"&gt;="&amp;日期!$B$8,allorders!Q:Q,"&lt;&gt;"&amp;"",allorders!E:E,"Shipped")</f>
        <v>0</v>
      </c>
      <c r="E158" s="10">
        <f>SUMIFS(allorders!$O:$O,allorders!$L:$L,$A158,allorders!$AG:$AG,"&lt;="&amp;日期!$B$9,allorders!$AG:$AG,"&gt;="&amp;日期!$B$10,allorders!Q:Q,"&lt;&gt;"&amp;"",allorders!E:E,"Shipped")</f>
        <v>1</v>
      </c>
      <c r="F158" s="11">
        <f>SUMIFS(allorders!$O:$O,allorders!$L:$L,$A158,allorders!$AG:$AG,"&lt;="&amp;日期!$B$11,allorders!$AG:$AG,"&gt;="&amp;日期!$B$12,allorders!Q:Q,"&lt;&gt;"&amp;"",allorders!E:E,"Shipped")</f>
        <v>2</v>
      </c>
      <c r="G158">
        <f>IF(SUM(C158:F158)=0,0,SUMIFS(allorders!Q:Q,allorders!L:L,$A158,allorders!AG:AG,"&lt;="&amp;日期!$B$5,allorders!AG:AG,"&gt;="&amp;日期!$B$10,allorders!N:N,"Shipped")/SUM(C158:F158))</f>
        <v>8.995</v>
      </c>
      <c r="H158">
        <f t="shared" si="4"/>
        <v>4</v>
      </c>
      <c r="I158">
        <f t="shared" si="5"/>
        <v>35.98</v>
      </c>
    </row>
    <row r="159" ht="15" spans="1:9">
      <c r="A159" s="9" t="s">
        <v>1529</v>
      </c>
      <c r="B159" s="10" t="str">
        <f>VLOOKUP(A159,'[1]子sku-父sku'!$A:$B,2,0)</f>
        <v>CA-HM1789</v>
      </c>
      <c r="C159" s="10">
        <f>SUMIFS(allorders!O:O,allorders!L:L,$A159,allorders!AG:AG,"&lt;="&amp;日期!$B$5,allorders!AG:AG,"&gt;="&amp;日期!$B$6,allorders!$Q:$Q,"&lt;&gt;"&amp;"",allorders!E:E,"Shipped")</f>
        <v>2</v>
      </c>
      <c r="D159" s="10">
        <f>SUMIFS(allorders!$O:$O,allorders!$L:$L,$A159,allorders!$AG:$AG,"&lt;="&amp;日期!$B$7,allorders!$AG:$AG,"&gt;="&amp;日期!$B$8,allorders!Q:Q,"&lt;&gt;"&amp;"",allorders!E:E,"Shipped")</f>
        <v>0</v>
      </c>
      <c r="E159" s="10">
        <f>SUMIFS(allorders!$O:$O,allorders!$L:$L,$A159,allorders!$AG:$AG,"&lt;="&amp;日期!$B$9,allorders!$AG:$AG,"&gt;="&amp;日期!$B$10,allorders!Q:Q,"&lt;&gt;"&amp;"",allorders!E:E,"Shipped")</f>
        <v>0</v>
      </c>
      <c r="F159" s="11">
        <f>SUMIFS(allorders!$O:$O,allorders!$L:$L,$A159,allorders!$AG:$AG,"&lt;="&amp;日期!$B$11,allorders!$AG:$AG,"&gt;="&amp;日期!$B$12,allorders!Q:Q,"&lt;&gt;"&amp;"",allorders!E:E,"Shipped")</f>
        <v>1</v>
      </c>
      <c r="G159">
        <f>IF(SUM(C159:F159)=0,0,SUMIFS(allorders!Q:Q,allorders!L:L,$A159,allorders!AG:AG,"&lt;="&amp;日期!$B$5,allorders!AG:AG,"&gt;="&amp;日期!$B$10,allorders!N:N,"Shipped")/SUM(C159:F159))</f>
        <v>9.99333333333333</v>
      </c>
      <c r="H159">
        <f t="shared" si="4"/>
        <v>3</v>
      </c>
      <c r="I159">
        <f t="shared" si="5"/>
        <v>29.98</v>
      </c>
    </row>
    <row r="160" ht="15" spans="1:9">
      <c r="A160" s="9" t="s">
        <v>1534</v>
      </c>
      <c r="B160" s="10" t="str">
        <f>VLOOKUP(A160,'[1]子sku-父sku'!$A:$B,2,0)</f>
        <v>YZ-MCHM170</v>
      </c>
      <c r="C160" s="10">
        <f>SUMIFS(allorders!O:O,allorders!L:L,$A160,allorders!AG:AG,"&lt;="&amp;日期!$B$5,allorders!AG:AG,"&gt;="&amp;日期!$B$6,allorders!$Q:$Q,"&lt;&gt;"&amp;"",allorders!E:E,"Shipped")</f>
        <v>0</v>
      </c>
      <c r="D160" s="10">
        <f>SUMIFS(allorders!$O:$O,allorders!$L:$L,$A160,allorders!$AG:$AG,"&lt;="&amp;日期!$B$7,allorders!$AG:$AG,"&gt;="&amp;日期!$B$8,allorders!Q:Q,"&lt;&gt;"&amp;"",allorders!E:E,"Shipped")</f>
        <v>0</v>
      </c>
      <c r="E160" s="10">
        <f>SUMIFS(allorders!$O:$O,allorders!$L:$L,$A160,allorders!$AG:$AG,"&lt;="&amp;日期!$B$9,allorders!$AG:$AG,"&gt;="&amp;日期!$B$10,allorders!Q:Q,"&lt;&gt;"&amp;"",allorders!E:E,"Shipped")</f>
        <v>1</v>
      </c>
      <c r="F160" s="11">
        <f>SUMIFS(allorders!$O:$O,allorders!$L:$L,$A160,allorders!$AG:$AG,"&lt;="&amp;日期!$B$11,allorders!$AG:$AG,"&gt;="&amp;日期!$B$12,allorders!Q:Q,"&lt;&gt;"&amp;"",allorders!E:E,"Shipped")</f>
        <v>1</v>
      </c>
      <c r="G160">
        <f>IF(SUM(C160:F160)=0,0,SUMIFS(allorders!Q:Q,allorders!L:L,$A160,allorders!AG:AG,"&lt;="&amp;日期!$B$5,allorders!AG:AG,"&gt;="&amp;日期!$B$10,allorders!N:N,"Shipped")/SUM(C160:F160))</f>
        <v>9.995</v>
      </c>
      <c r="H160">
        <f t="shared" si="4"/>
        <v>2</v>
      </c>
      <c r="I160">
        <f t="shared" si="5"/>
        <v>19.99</v>
      </c>
    </row>
    <row r="161" ht="15" spans="1:9">
      <c r="A161" s="9" t="s">
        <v>1545</v>
      </c>
      <c r="B161" s="10" t="str">
        <f>VLOOKUP(A161,'[1]子sku-父sku'!$A:$B,2,0)</f>
        <v>YZ-MCBK187</v>
      </c>
      <c r="C161" s="10">
        <f>SUMIFS(allorders!O:O,allorders!L:L,$A161,allorders!AG:AG,"&lt;="&amp;日期!$B$5,allorders!AG:AG,"&gt;="&amp;日期!$B$6,allorders!$Q:$Q,"&lt;&gt;"&amp;"",allorders!E:E,"Shipped")</f>
        <v>1</v>
      </c>
      <c r="D161" s="10">
        <f>SUMIFS(allorders!$O:$O,allorders!$L:$L,$A161,allorders!$AG:$AG,"&lt;="&amp;日期!$B$7,allorders!$AG:$AG,"&gt;="&amp;日期!$B$8,allorders!Q:Q,"&lt;&gt;"&amp;"",allorders!E:E,"Shipped")</f>
        <v>0</v>
      </c>
      <c r="E161" s="10">
        <f>SUMIFS(allorders!$O:$O,allorders!$L:$L,$A161,allorders!$AG:$AG,"&lt;="&amp;日期!$B$9,allorders!$AG:$AG,"&gt;="&amp;日期!$B$10,allorders!Q:Q,"&lt;&gt;"&amp;"",allorders!E:E,"Shipped")</f>
        <v>1</v>
      </c>
      <c r="F161" s="11">
        <f>SUMIFS(allorders!$O:$O,allorders!$L:$L,$A161,allorders!$AG:$AG,"&lt;="&amp;日期!$B$11,allorders!$AG:$AG,"&gt;="&amp;日期!$B$12,allorders!Q:Q,"&lt;&gt;"&amp;"",allorders!E:E,"Shipped")</f>
        <v>2</v>
      </c>
      <c r="G161">
        <f>IF(SUM(C161:F161)=0,0,SUMIFS(allorders!Q:Q,allorders!L:L,$A161,allorders!AG:AG,"&lt;="&amp;日期!$B$5,allorders!AG:AG,"&gt;="&amp;日期!$B$10,allorders!N:N,"Shipped")/SUM(C161:F161))</f>
        <v>14.995</v>
      </c>
      <c r="H161">
        <f t="shared" si="4"/>
        <v>4</v>
      </c>
      <c r="I161">
        <f t="shared" si="5"/>
        <v>59.98</v>
      </c>
    </row>
    <row r="162" ht="15" spans="1:9">
      <c r="A162" s="9" t="s">
        <v>1551</v>
      </c>
      <c r="B162" s="10" t="str">
        <f>VLOOKUP(A162,'[1]子sku-父sku'!$A:$B,2,0)</f>
        <v>YZ-NA2631</v>
      </c>
      <c r="C162" s="10">
        <f>SUMIFS(allorders!O:O,allorders!L:L,$A162,allorders!AG:AG,"&lt;="&amp;日期!$B$5,allorders!AG:AG,"&gt;="&amp;日期!$B$6,allorders!$Q:$Q,"&lt;&gt;"&amp;"",allorders!E:E,"Shipped")</f>
        <v>0</v>
      </c>
      <c r="D162" s="10">
        <f>SUMIFS(allorders!$O:$O,allorders!$L:$L,$A162,allorders!$AG:$AG,"&lt;="&amp;日期!$B$7,allorders!$AG:$AG,"&gt;="&amp;日期!$B$8,allorders!Q:Q,"&lt;&gt;"&amp;"",allorders!E:E,"Shipped")</f>
        <v>0</v>
      </c>
      <c r="E162" s="10">
        <f>SUMIFS(allorders!$O:$O,allorders!$L:$L,$A162,allorders!$AG:$AG,"&lt;="&amp;日期!$B$9,allorders!$AG:$AG,"&gt;="&amp;日期!$B$10,allorders!Q:Q,"&lt;&gt;"&amp;"",allorders!E:E,"Shipped")</f>
        <v>0</v>
      </c>
      <c r="F162" s="11">
        <f>SUMIFS(allorders!$O:$O,allorders!$L:$L,$A162,allorders!$AG:$AG,"&lt;="&amp;日期!$B$11,allorders!$AG:$AG,"&gt;="&amp;日期!$B$12,allorders!Q:Q,"&lt;&gt;"&amp;"",allorders!E:E,"Shipped")</f>
        <v>1</v>
      </c>
      <c r="G162">
        <f>IF(SUM(C162:F162)=0,0,SUMIFS(allorders!Q:Q,allorders!L:L,$A162,allorders!AG:AG,"&lt;="&amp;日期!$B$5,allorders!AG:AG,"&gt;="&amp;日期!$B$10,allorders!N:N,"Shipped")/SUM(C162:F162))</f>
        <v>0</v>
      </c>
      <c r="H162">
        <f t="shared" si="4"/>
        <v>1</v>
      </c>
      <c r="I162">
        <f t="shared" si="5"/>
        <v>0</v>
      </c>
    </row>
    <row r="163" ht="15" spans="1:9">
      <c r="A163" s="9" t="s">
        <v>1558</v>
      </c>
      <c r="B163" s="10" t="str">
        <f>VLOOKUP(A163,'[1]子sku-父sku'!$A:$B,2,0)</f>
        <v>SJ-CA205</v>
      </c>
      <c r="C163" s="10">
        <f>SUMIFS(allorders!O:O,allorders!L:L,$A163,allorders!AG:AG,"&lt;="&amp;日期!$B$5,allorders!AG:AG,"&gt;="&amp;日期!$B$6,allorders!$Q:$Q,"&lt;&gt;"&amp;"",allorders!E:E,"Shipped")</f>
        <v>2</v>
      </c>
      <c r="D163" s="10">
        <f>SUMIFS(allorders!$O:$O,allorders!$L:$L,$A163,allorders!$AG:$AG,"&lt;="&amp;日期!$B$7,allorders!$AG:$AG,"&gt;="&amp;日期!$B$8,allorders!Q:Q,"&lt;&gt;"&amp;"",allorders!E:E,"Shipped")</f>
        <v>0</v>
      </c>
      <c r="E163" s="10">
        <f>SUMIFS(allorders!$O:$O,allorders!$L:$L,$A163,allorders!$AG:$AG,"&lt;="&amp;日期!$B$9,allorders!$AG:$AG,"&gt;="&amp;日期!$B$10,allorders!Q:Q,"&lt;&gt;"&amp;"",allorders!E:E,"Shipped")</f>
        <v>0</v>
      </c>
      <c r="F163" s="11">
        <f>SUMIFS(allorders!$O:$O,allorders!$L:$L,$A163,allorders!$AG:$AG,"&lt;="&amp;日期!$B$11,allorders!$AG:$AG,"&gt;="&amp;日期!$B$12,allorders!Q:Q,"&lt;&gt;"&amp;"",allorders!E:E,"Shipped")</f>
        <v>1</v>
      </c>
      <c r="G163">
        <f>IF(SUM(C163:F163)=0,0,SUMIFS(allorders!Q:Q,allorders!L:L,$A163,allorders!AG:AG,"&lt;="&amp;日期!$B$5,allorders!AG:AG,"&gt;="&amp;日期!$B$10,allorders!N:N,"Shipped")/SUM(C163:F163))</f>
        <v>11.9933333333333</v>
      </c>
      <c r="H163">
        <f t="shared" si="4"/>
        <v>3</v>
      </c>
      <c r="I163">
        <f t="shared" si="5"/>
        <v>35.98</v>
      </c>
    </row>
    <row r="164" ht="15" spans="1:9">
      <c r="A164" s="9" t="s">
        <v>1574</v>
      </c>
      <c r="B164" s="10" t="str">
        <f>VLOOKUP(A164,'[1]子sku-父sku'!$A:$B,2,0)</f>
        <v>YZ-MCCL173</v>
      </c>
      <c r="C164" s="10">
        <f>SUMIFS(allorders!O:O,allorders!L:L,$A164,allorders!AG:AG,"&lt;="&amp;日期!$B$5,allorders!AG:AG,"&gt;="&amp;日期!$B$6,allorders!$Q:$Q,"&lt;&gt;"&amp;"",allorders!E:E,"Shipped")</f>
        <v>2</v>
      </c>
      <c r="D164" s="10">
        <f>SUMIFS(allorders!$O:$O,allorders!$L:$L,$A164,allorders!$AG:$AG,"&lt;="&amp;日期!$B$7,allorders!$AG:$AG,"&gt;="&amp;日期!$B$8,allorders!Q:Q,"&lt;&gt;"&amp;"",allorders!E:E,"Shipped")</f>
        <v>6</v>
      </c>
      <c r="E164" s="10">
        <f>SUMIFS(allorders!$O:$O,allorders!$L:$L,$A164,allorders!$AG:$AG,"&lt;="&amp;日期!$B$9,allorders!$AG:$AG,"&gt;="&amp;日期!$B$10,allorders!Q:Q,"&lt;&gt;"&amp;"",allorders!E:E,"Shipped")</f>
        <v>5</v>
      </c>
      <c r="F164" s="11">
        <f>SUMIFS(allorders!$O:$O,allorders!$L:$L,$A164,allorders!$AG:$AG,"&lt;="&amp;日期!$B$11,allorders!$AG:$AG,"&gt;="&amp;日期!$B$12,allorders!Q:Q,"&lt;&gt;"&amp;"",allorders!E:E,"Shipped")</f>
        <v>3</v>
      </c>
      <c r="G164">
        <f>IF(SUM(C164:F164)=0,0,SUMIFS(allorders!Q:Q,allorders!L:L,$A164,allorders!AG:AG,"&lt;="&amp;日期!$B$5,allorders!AG:AG,"&gt;="&amp;日期!$B$10,allorders!N:N,"Shipped")/SUM(C164:F164))</f>
        <v>18.7325</v>
      </c>
      <c r="H164">
        <f t="shared" si="4"/>
        <v>16</v>
      </c>
      <c r="I164">
        <f t="shared" si="5"/>
        <v>299.72</v>
      </c>
    </row>
    <row r="165" ht="15" spans="1:9">
      <c r="A165" s="9" t="s">
        <v>1581</v>
      </c>
      <c r="B165" s="10" t="str">
        <f>VLOOKUP(A165,'[1]子sku-父sku'!$A:$B,2,0)</f>
        <v>SJ-NA204</v>
      </c>
      <c r="C165" s="10">
        <f>SUMIFS(allorders!O:O,allorders!L:L,$A165,allorders!AG:AG,"&lt;="&amp;日期!$B$5,allorders!AG:AG,"&gt;="&amp;日期!$B$6,allorders!$Q:$Q,"&lt;&gt;"&amp;"",allorders!E:E,"Shipped")</f>
        <v>0</v>
      </c>
      <c r="D165" s="10">
        <f>SUMIFS(allorders!$O:$O,allorders!$L:$L,$A165,allorders!$AG:$AG,"&lt;="&amp;日期!$B$7,allorders!$AG:$AG,"&gt;="&amp;日期!$B$8,allorders!Q:Q,"&lt;&gt;"&amp;"",allorders!E:E,"Shipped")</f>
        <v>0</v>
      </c>
      <c r="E165" s="10">
        <f>SUMIFS(allorders!$O:$O,allorders!$L:$L,$A165,allorders!$AG:$AG,"&lt;="&amp;日期!$B$9,allorders!$AG:$AG,"&gt;="&amp;日期!$B$10,allorders!Q:Q,"&lt;&gt;"&amp;"",allorders!E:E,"Shipped")</f>
        <v>0</v>
      </c>
      <c r="F165" s="11">
        <f>SUMIFS(allorders!$O:$O,allorders!$L:$L,$A165,allorders!$AG:$AG,"&lt;="&amp;日期!$B$11,allorders!$AG:$AG,"&gt;="&amp;日期!$B$12,allorders!Q:Q,"&lt;&gt;"&amp;"",allorders!E:E,"Shipped")</f>
        <v>1</v>
      </c>
      <c r="G165">
        <f>IF(SUM(C165:F165)=0,0,SUMIFS(allorders!Q:Q,allorders!L:L,$A165,allorders!AG:AG,"&lt;="&amp;日期!$B$5,allorders!AG:AG,"&gt;="&amp;日期!$B$10,allorders!N:N,"Shipped")/SUM(C165:F165))</f>
        <v>0</v>
      </c>
      <c r="H165">
        <f t="shared" si="4"/>
        <v>1</v>
      </c>
      <c r="I165">
        <f t="shared" si="5"/>
        <v>0</v>
      </c>
    </row>
    <row r="166" ht="15" spans="1:9">
      <c r="A166" s="9" t="s">
        <v>1598</v>
      </c>
      <c r="B166" s="10" t="str">
        <f>VLOOKUP(A166,'[1]子sku-父sku'!$A:$B,2,0)</f>
        <v>YZ-NA5119</v>
      </c>
      <c r="C166" s="10">
        <f>SUMIFS(allorders!O:O,allorders!L:L,$A166,allorders!AG:AG,"&lt;="&amp;日期!$B$5,allorders!AG:AG,"&gt;="&amp;日期!$B$6,allorders!$Q:$Q,"&lt;&gt;"&amp;"",allorders!E:E,"Shipped")</f>
        <v>3</v>
      </c>
      <c r="D166" s="10">
        <f>SUMIFS(allorders!$O:$O,allorders!$L:$L,$A166,allorders!$AG:$AG,"&lt;="&amp;日期!$B$7,allorders!$AG:$AG,"&gt;="&amp;日期!$B$8,allorders!Q:Q,"&lt;&gt;"&amp;"",allorders!E:E,"Shipped")</f>
        <v>0</v>
      </c>
      <c r="E166" s="10">
        <f>SUMIFS(allorders!$O:$O,allorders!$L:$L,$A166,allorders!$AG:$AG,"&lt;="&amp;日期!$B$9,allorders!$AG:$AG,"&gt;="&amp;日期!$B$10,allorders!Q:Q,"&lt;&gt;"&amp;"",allorders!E:E,"Shipped")</f>
        <v>6</v>
      </c>
      <c r="F166" s="11">
        <f>SUMIFS(allorders!$O:$O,allorders!$L:$L,$A166,allorders!$AG:$AG,"&lt;="&amp;日期!$B$11,allorders!$AG:$AG,"&gt;="&amp;日期!$B$12,allorders!Q:Q,"&lt;&gt;"&amp;"",allorders!E:E,"Shipped")</f>
        <v>3</v>
      </c>
      <c r="G166">
        <f>IF(SUM(C166:F166)=0,0,SUMIFS(allorders!Q:Q,allorders!L:L,$A166,allorders!AG:AG,"&lt;="&amp;日期!$B$5,allorders!AG:AG,"&gt;="&amp;日期!$B$10,allorders!N:N,"Shipped")/SUM(C166:F166))</f>
        <v>26.9925</v>
      </c>
      <c r="H166">
        <f t="shared" si="4"/>
        <v>12</v>
      </c>
      <c r="I166">
        <f t="shared" si="5"/>
        <v>323.91</v>
      </c>
    </row>
    <row r="167" ht="15" spans="1:9">
      <c r="A167" s="9" t="s">
        <v>1611</v>
      </c>
      <c r="B167" s="10" t="str">
        <f>VLOOKUP(A167,'[1]子sku-父sku'!$A:$B,2,0)</f>
        <v>YZ-MCCL173</v>
      </c>
      <c r="C167" s="10">
        <f>SUMIFS(allorders!O:O,allorders!L:L,$A167,allorders!AG:AG,"&lt;="&amp;日期!$B$5,allorders!AG:AG,"&gt;="&amp;日期!$B$6,allorders!$Q:$Q,"&lt;&gt;"&amp;"",allorders!E:E,"Shipped")</f>
        <v>2</v>
      </c>
      <c r="D167" s="10">
        <f>SUMIFS(allorders!$O:$O,allorders!$L:$L,$A167,allorders!$AG:$AG,"&lt;="&amp;日期!$B$7,allorders!$AG:$AG,"&gt;="&amp;日期!$B$8,allorders!Q:Q,"&lt;&gt;"&amp;"",allorders!E:E,"Shipped")</f>
        <v>6</v>
      </c>
      <c r="E167" s="10">
        <f>SUMIFS(allorders!$O:$O,allorders!$L:$L,$A167,allorders!$AG:$AG,"&lt;="&amp;日期!$B$9,allorders!$AG:$AG,"&gt;="&amp;日期!$B$10,allorders!Q:Q,"&lt;&gt;"&amp;"",allorders!E:E,"Shipped")</f>
        <v>4</v>
      </c>
      <c r="F167" s="11">
        <f>SUMIFS(allorders!$O:$O,allorders!$L:$L,$A167,allorders!$AG:$AG,"&lt;="&amp;日期!$B$11,allorders!$AG:$AG,"&gt;="&amp;日期!$B$12,allorders!Q:Q,"&lt;&gt;"&amp;"",allorders!E:E,"Shipped")</f>
        <v>7</v>
      </c>
      <c r="G167">
        <f>IF(SUM(C167:F167)=0,0,SUMIFS(allorders!Q:Q,allorders!L:L,$A167,allorders!AG:AG,"&lt;="&amp;日期!$B$5,allorders!AG:AG,"&gt;="&amp;日期!$B$10,allorders!N:N,"Shipped")/SUM(C167:F167))</f>
        <v>14.5015789473684</v>
      </c>
      <c r="H167">
        <f t="shared" si="4"/>
        <v>19</v>
      </c>
      <c r="I167">
        <f t="shared" si="5"/>
        <v>275.53</v>
      </c>
    </row>
    <row r="168" ht="15" spans="1:9">
      <c r="A168" s="9" t="s">
        <v>1628</v>
      </c>
      <c r="B168" s="10" t="str">
        <f>VLOOKUP(A168,'[1]子sku-父sku'!$A:$B,2,0)</f>
        <v>YZ-MCCS186</v>
      </c>
      <c r="C168" s="10">
        <f>SUMIFS(allorders!O:O,allorders!L:L,$A168,allorders!AG:AG,"&lt;="&amp;日期!$B$5,allorders!AG:AG,"&gt;="&amp;日期!$B$6,allorders!$Q:$Q,"&lt;&gt;"&amp;"",allorders!E:E,"Shipped")</f>
        <v>0</v>
      </c>
      <c r="D168" s="10">
        <f>SUMIFS(allorders!$O:$O,allorders!$L:$L,$A168,allorders!$AG:$AG,"&lt;="&amp;日期!$B$7,allorders!$AG:$AG,"&gt;="&amp;日期!$B$8,allorders!Q:Q,"&lt;&gt;"&amp;"",allorders!E:E,"Shipped")</f>
        <v>0</v>
      </c>
      <c r="E168" s="10">
        <f>SUMIFS(allorders!$O:$O,allorders!$L:$L,$A168,allorders!$AG:$AG,"&lt;="&amp;日期!$B$9,allorders!$AG:$AG,"&gt;="&amp;日期!$B$10,allorders!Q:Q,"&lt;&gt;"&amp;"",allorders!E:E,"Shipped")</f>
        <v>0</v>
      </c>
      <c r="F168" s="11">
        <f>SUMIFS(allorders!$O:$O,allorders!$L:$L,$A168,allorders!$AG:$AG,"&lt;="&amp;日期!$B$11,allorders!$AG:$AG,"&gt;="&amp;日期!$B$12,allorders!Q:Q,"&lt;&gt;"&amp;"",allorders!E:E,"Shipped")</f>
        <v>1</v>
      </c>
      <c r="G168">
        <f>IF(SUM(C168:F168)=0,0,SUMIFS(allorders!Q:Q,allorders!L:L,$A168,allorders!AG:AG,"&lt;="&amp;日期!$B$5,allorders!AG:AG,"&gt;="&amp;日期!$B$10,allorders!N:N,"Shipped")/SUM(C168:F168))</f>
        <v>0</v>
      </c>
      <c r="H168">
        <f t="shared" si="4"/>
        <v>1</v>
      </c>
      <c r="I168">
        <f t="shared" si="5"/>
        <v>0</v>
      </c>
    </row>
    <row r="169" ht="15" spans="1:9">
      <c r="A169" s="9" t="s">
        <v>1632</v>
      </c>
      <c r="B169" s="10" t="str">
        <f>VLOOKUP(A169,'[1]子sku-父sku'!$A:$B,2,0)</f>
        <v>YZ-MCHM111</v>
      </c>
      <c r="C169" s="10">
        <f>SUMIFS(allorders!O:O,allorders!L:L,$A169,allorders!AG:AG,"&lt;="&amp;日期!$B$5,allorders!AG:AG,"&gt;="&amp;日期!$B$6,allorders!$Q:$Q,"&lt;&gt;"&amp;"",allorders!E:E,"Shipped")</f>
        <v>2</v>
      </c>
      <c r="D169" s="10">
        <f>SUMIFS(allorders!$O:$O,allorders!$L:$L,$A169,allorders!$AG:$AG,"&lt;="&amp;日期!$B$7,allorders!$AG:$AG,"&gt;="&amp;日期!$B$8,allorders!Q:Q,"&lt;&gt;"&amp;"",allorders!E:E,"Shipped")</f>
        <v>1</v>
      </c>
      <c r="E169" s="10">
        <f>SUMIFS(allorders!$O:$O,allorders!$L:$L,$A169,allorders!$AG:$AG,"&lt;="&amp;日期!$B$9,allorders!$AG:$AG,"&gt;="&amp;日期!$B$10,allorders!Q:Q,"&lt;&gt;"&amp;"",allorders!E:E,"Shipped")</f>
        <v>0</v>
      </c>
      <c r="F169" s="11">
        <f>SUMIFS(allorders!$O:$O,allorders!$L:$L,$A169,allorders!$AG:$AG,"&lt;="&amp;日期!$B$11,allorders!$AG:$AG,"&gt;="&amp;日期!$B$12,allorders!Q:Q,"&lt;&gt;"&amp;"",allorders!E:E,"Shipped")</f>
        <v>1</v>
      </c>
      <c r="G169">
        <f>IF(SUM(C169:F169)=0,0,SUMIFS(allorders!Q:Q,allorders!L:L,$A169,allorders!AG:AG,"&lt;="&amp;日期!$B$5,allorders!AG:AG,"&gt;="&amp;日期!$B$10,allorders!N:N,"Shipped")/SUM(C169:F169))</f>
        <v>14.9925</v>
      </c>
      <c r="H169">
        <f t="shared" si="4"/>
        <v>4</v>
      </c>
      <c r="I169">
        <f t="shared" si="5"/>
        <v>59.97</v>
      </c>
    </row>
    <row r="170" ht="15" spans="1:9">
      <c r="A170" s="9" t="s">
        <v>1641</v>
      </c>
      <c r="B170" s="10" t="str">
        <f>VLOOKUP(A170,'[1]子sku-父sku'!$A:$B,2,0)</f>
        <v>YZ-NA9007</v>
      </c>
      <c r="C170" s="10">
        <f>SUMIFS(allorders!O:O,allorders!L:L,$A170,allorders!AG:AG,"&lt;="&amp;日期!$B$5,allorders!AG:AG,"&gt;="&amp;日期!$B$6,allorders!$Q:$Q,"&lt;&gt;"&amp;"",allorders!E:E,"Shipped")</f>
        <v>0</v>
      </c>
      <c r="D170" s="10">
        <f>SUMIFS(allorders!$O:$O,allorders!$L:$L,$A170,allorders!$AG:$AG,"&lt;="&amp;日期!$B$7,allorders!$AG:$AG,"&gt;="&amp;日期!$B$8,allorders!Q:Q,"&lt;&gt;"&amp;"",allorders!E:E,"Shipped")</f>
        <v>0</v>
      </c>
      <c r="E170" s="10">
        <f>SUMIFS(allorders!$O:$O,allorders!$L:$L,$A170,allorders!$AG:$AG,"&lt;="&amp;日期!$B$9,allorders!$AG:$AG,"&gt;="&amp;日期!$B$10,allorders!Q:Q,"&lt;&gt;"&amp;"",allorders!E:E,"Shipped")</f>
        <v>0</v>
      </c>
      <c r="F170" s="11">
        <f>SUMIFS(allorders!$O:$O,allorders!$L:$L,$A170,allorders!$AG:$AG,"&lt;="&amp;日期!$B$11,allorders!$AG:$AG,"&gt;="&amp;日期!$B$12,allorders!Q:Q,"&lt;&gt;"&amp;"",allorders!E:E,"Shipped")</f>
        <v>1</v>
      </c>
      <c r="G170">
        <f>IF(SUM(C170:F170)=0,0,SUMIFS(allorders!Q:Q,allorders!L:L,$A170,allorders!AG:AG,"&lt;="&amp;日期!$B$5,allorders!AG:AG,"&gt;="&amp;日期!$B$10,allorders!N:N,"Shipped")/SUM(C170:F170))</f>
        <v>0</v>
      </c>
      <c r="H170">
        <f t="shared" si="4"/>
        <v>1</v>
      </c>
      <c r="I170">
        <f t="shared" si="5"/>
        <v>0</v>
      </c>
    </row>
    <row r="171" ht="15" spans="1:9">
      <c r="A171" s="9" t="s">
        <v>1658</v>
      </c>
      <c r="B171" s="10" t="str">
        <f>VLOOKUP(A171,'[1]子sku-父sku'!$A:$B,2,0)</f>
        <v>SJ-NA204</v>
      </c>
      <c r="C171" s="10">
        <f>SUMIFS(allorders!O:O,allorders!L:L,$A171,allorders!AG:AG,"&lt;="&amp;日期!$B$5,allorders!AG:AG,"&gt;="&amp;日期!$B$6,allorders!$Q:$Q,"&lt;&gt;"&amp;"",allorders!E:E,"Shipped")</f>
        <v>0</v>
      </c>
      <c r="D171" s="10">
        <f>SUMIFS(allorders!$O:$O,allorders!$L:$L,$A171,allorders!$AG:$AG,"&lt;="&amp;日期!$B$7,allorders!$AG:$AG,"&gt;="&amp;日期!$B$8,allorders!Q:Q,"&lt;&gt;"&amp;"",allorders!E:E,"Shipped")</f>
        <v>0</v>
      </c>
      <c r="E171" s="10">
        <f>SUMIFS(allorders!$O:$O,allorders!$L:$L,$A171,allorders!$AG:$AG,"&lt;="&amp;日期!$B$9,allorders!$AG:$AG,"&gt;="&amp;日期!$B$10,allorders!Q:Q,"&lt;&gt;"&amp;"",allorders!E:E,"Shipped")</f>
        <v>0</v>
      </c>
      <c r="F171" s="11">
        <f>SUMIFS(allorders!$O:$O,allorders!$L:$L,$A171,allorders!$AG:$AG,"&lt;="&amp;日期!$B$11,allorders!$AG:$AG,"&gt;="&amp;日期!$B$12,allorders!Q:Q,"&lt;&gt;"&amp;"",allorders!E:E,"Shipped")</f>
        <v>1</v>
      </c>
      <c r="G171">
        <f>IF(SUM(C171:F171)=0,0,SUMIFS(allorders!Q:Q,allorders!L:L,$A171,allorders!AG:AG,"&lt;="&amp;日期!$B$5,allorders!AG:AG,"&gt;="&amp;日期!$B$10,allorders!N:N,"Shipped")/SUM(C171:F171))</f>
        <v>0</v>
      </c>
      <c r="H171">
        <f t="shared" si="4"/>
        <v>1</v>
      </c>
      <c r="I171">
        <f t="shared" si="5"/>
        <v>0</v>
      </c>
    </row>
    <row r="172" ht="15" spans="1:9">
      <c r="A172" s="9" t="s">
        <v>1664</v>
      </c>
      <c r="B172" s="10" t="str">
        <f>VLOOKUP(A172,'[1]子sku-父sku'!$A:$B,2,0)</f>
        <v>YZ-MCBK187</v>
      </c>
      <c r="C172" s="10">
        <f>SUMIFS(allorders!O:O,allorders!L:L,$A172,allorders!AG:AG,"&lt;="&amp;日期!$B$5,allorders!AG:AG,"&gt;="&amp;日期!$B$6,allorders!$Q:$Q,"&lt;&gt;"&amp;"",allorders!E:E,"Shipped")</f>
        <v>1</v>
      </c>
      <c r="D172" s="10">
        <f>SUMIFS(allorders!$O:$O,allorders!$L:$L,$A172,allorders!$AG:$AG,"&lt;="&amp;日期!$B$7,allorders!$AG:$AG,"&gt;="&amp;日期!$B$8,allorders!Q:Q,"&lt;&gt;"&amp;"",allorders!E:E,"Shipped")</f>
        <v>0</v>
      </c>
      <c r="E172" s="10">
        <f>SUMIFS(allorders!$O:$O,allorders!$L:$L,$A172,allorders!$AG:$AG,"&lt;="&amp;日期!$B$9,allorders!$AG:$AG,"&gt;="&amp;日期!$B$10,allorders!Q:Q,"&lt;&gt;"&amp;"",allorders!E:E,"Shipped")</f>
        <v>0</v>
      </c>
      <c r="F172" s="11">
        <f>SUMIFS(allorders!$O:$O,allorders!$L:$L,$A172,allorders!$AG:$AG,"&lt;="&amp;日期!$B$11,allorders!$AG:$AG,"&gt;="&amp;日期!$B$12,allorders!Q:Q,"&lt;&gt;"&amp;"",allorders!E:E,"Shipped")</f>
        <v>3</v>
      </c>
      <c r="G172">
        <f>IF(SUM(C172:F172)=0,0,SUMIFS(allorders!Q:Q,allorders!L:L,$A172,allorders!AG:AG,"&lt;="&amp;日期!$B$5,allorders!AG:AG,"&gt;="&amp;日期!$B$10,allorders!N:N,"Shipped")/SUM(C172:F172))</f>
        <v>7.4975</v>
      </c>
      <c r="H172">
        <f t="shared" si="4"/>
        <v>4</v>
      </c>
      <c r="I172">
        <f t="shared" si="5"/>
        <v>29.99</v>
      </c>
    </row>
    <row r="173" ht="15" spans="1:9">
      <c r="A173" s="9" t="s">
        <v>1672</v>
      </c>
      <c r="B173" s="10" t="str">
        <f>VLOOKUP(A173,'[1]子sku-父sku'!$A:$B,2,0)</f>
        <v>YZ-MCZQ161</v>
      </c>
      <c r="C173" s="10">
        <f>SUMIFS(allorders!O:O,allorders!L:L,$A173,allorders!AG:AG,"&lt;="&amp;日期!$B$5,allorders!AG:AG,"&gt;="&amp;日期!$B$6,allorders!$Q:$Q,"&lt;&gt;"&amp;"",allorders!E:E,"Shipped")</f>
        <v>0</v>
      </c>
      <c r="D173" s="10">
        <f>SUMIFS(allorders!$O:$O,allorders!$L:$L,$A173,allorders!$AG:$AG,"&lt;="&amp;日期!$B$7,allorders!$AG:$AG,"&gt;="&amp;日期!$B$8,allorders!Q:Q,"&lt;&gt;"&amp;"",allorders!E:E,"Shipped")</f>
        <v>0</v>
      </c>
      <c r="E173" s="10">
        <f>SUMIFS(allorders!$O:$O,allorders!$L:$L,$A173,allorders!$AG:$AG,"&lt;="&amp;日期!$B$9,allorders!$AG:$AG,"&gt;="&amp;日期!$B$10,allorders!Q:Q,"&lt;&gt;"&amp;"",allorders!E:E,"Shipped")</f>
        <v>0</v>
      </c>
      <c r="F173" s="11">
        <f>SUMIFS(allorders!$O:$O,allorders!$L:$L,$A173,allorders!$AG:$AG,"&lt;="&amp;日期!$B$11,allorders!$AG:$AG,"&gt;="&amp;日期!$B$12,allorders!Q:Q,"&lt;&gt;"&amp;"",allorders!E:E,"Shipped")</f>
        <v>1</v>
      </c>
      <c r="G173">
        <f>IF(SUM(C173:F173)=0,0,SUMIFS(allorders!Q:Q,allorders!L:L,$A173,allorders!AG:AG,"&lt;="&amp;日期!$B$5,allorders!AG:AG,"&gt;="&amp;日期!$B$10,allorders!N:N,"Shipped")/SUM(C173:F173))</f>
        <v>0</v>
      </c>
      <c r="H173">
        <f t="shared" si="4"/>
        <v>1</v>
      </c>
      <c r="I173">
        <f t="shared" si="5"/>
        <v>0</v>
      </c>
    </row>
    <row r="174" ht="15" spans="1:9">
      <c r="A174" s="9" t="s">
        <v>1684</v>
      </c>
      <c r="B174" s="10" t="str">
        <f>VLOOKUP(A174,'[1]子sku-父sku'!$A:$B,2,0)</f>
        <v>YZ-MCWS32</v>
      </c>
      <c r="C174" s="10">
        <f>SUMIFS(allorders!O:O,allorders!L:L,$A174,allorders!AG:AG,"&lt;="&amp;日期!$B$5,allorders!AG:AG,"&gt;="&amp;日期!$B$6,allorders!$Q:$Q,"&lt;&gt;"&amp;"",allorders!E:E,"Shipped")</f>
        <v>0</v>
      </c>
      <c r="D174" s="10">
        <f>SUMIFS(allorders!$O:$O,allorders!$L:$L,$A174,allorders!$AG:$AG,"&lt;="&amp;日期!$B$7,allorders!$AG:$AG,"&gt;="&amp;日期!$B$8,allorders!Q:Q,"&lt;&gt;"&amp;"",allorders!E:E,"Shipped")</f>
        <v>0</v>
      </c>
      <c r="E174" s="10">
        <f>SUMIFS(allorders!$O:$O,allorders!$L:$L,$A174,allorders!$AG:$AG,"&lt;="&amp;日期!$B$9,allorders!$AG:$AG,"&gt;="&amp;日期!$B$10,allorders!Q:Q,"&lt;&gt;"&amp;"",allorders!E:E,"Shipped")</f>
        <v>0</v>
      </c>
      <c r="F174" s="11">
        <f>SUMIFS(allorders!$O:$O,allorders!$L:$L,$A174,allorders!$AG:$AG,"&lt;="&amp;日期!$B$11,allorders!$AG:$AG,"&gt;="&amp;日期!$B$12,allorders!Q:Q,"&lt;&gt;"&amp;"",allorders!E:E,"Shipped")</f>
        <v>1</v>
      </c>
      <c r="G174">
        <f>IF(SUM(C174:F174)=0,0,SUMIFS(allorders!Q:Q,allorders!L:L,$A174,allorders!AG:AG,"&lt;="&amp;日期!$B$5,allorders!AG:AG,"&gt;="&amp;日期!$B$10,allorders!N:N,"Shipped")/SUM(C174:F174))</f>
        <v>0</v>
      </c>
      <c r="H174">
        <f t="shared" si="4"/>
        <v>1</v>
      </c>
      <c r="I174">
        <f t="shared" si="5"/>
        <v>0</v>
      </c>
    </row>
    <row r="175" ht="15" spans="1:9">
      <c r="A175" s="9" t="s">
        <v>1692</v>
      </c>
      <c r="B175" s="10" t="str">
        <f>VLOOKUP(A175,'[1]子sku-父sku'!$A:$B,2,0)</f>
        <v>YZ-NA13037</v>
      </c>
      <c r="C175" s="10">
        <f>SUMIFS(allorders!O:O,allorders!L:L,$A175,allorders!AG:AG,"&lt;="&amp;日期!$B$5,allorders!AG:AG,"&gt;="&amp;日期!$B$6,allorders!$Q:$Q,"&lt;&gt;"&amp;"",allorders!E:E,"Shipped")</f>
        <v>3</v>
      </c>
      <c r="D175" s="10">
        <f>SUMIFS(allorders!$O:$O,allorders!$L:$L,$A175,allorders!$AG:$AG,"&lt;="&amp;日期!$B$7,allorders!$AG:$AG,"&gt;="&amp;日期!$B$8,allorders!Q:Q,"&lt;&gt;"&amp;"",allorders!E:E,"Shipped")</f>
        <v>0</v>
      </c>
      <c r="E175" s="10">
        <f>SUMIFS(allorders!$O:$O,allorders!$L:$L,$A175,allorders!$AG:$AG,"&lt;="&amp;日期!$B$9,allorders!$AG:$AG,"&gt;="&amp;日期!$B$10,allorders!Q:Q,"&lt;&gt;"&amp;"",allorders!E:E,"Shipped")</f>
        <v>0</v>
      </c>
      <c r="F175" s="11">
        <f>SUMIFS(allorders!$O:$O,allorders!$L:$L,$A175,allorders!$AG:$AG,"&lt;="&amp;日期!$B$11,allorders!$AG:$AG,"&gt;="&amp;日期!$B$12,allorders!Q:Q,"&lt;&gt;"&amp;"",allorders!E:E,"Shipped")</f>
        <v>3</v>
      </c>
      <c r="G175">
        <f>IF(SUM(C175:F175)=0,0,SUMIFS(allorders!Q:Q,allorders!L:L,$A175,allorders!AG:AG,"&lt;="&amp;日期!$B$5,allorders!AG:AG,"&gt;="&amp;日期!$B$10,allorders!N:N,"Shipped")/SUM(C175:F175))</f>
        <v>16.495</v>
      </c>
      <c r="H175">
        <f t="shared" si="4"/>
        <v>6</v>
      </c>
      <c r="I175">
        <f t="shared" si="5"/>
        <v>98.97</v>
      </c>
    </row>
    <row r="176" ht="15" spans="1:9">
      <c r="A176" s="9" t="s">
        <v>1714</v>
      </c>
      <c r="B176" s="10" t="str">
        <f>VLOOKUP(A176,'[1]子sku-父sku'!$A:$B,2,0)</f>
        <v>CA-HM1789</v>
      </c>
      <c r="C176" s="10">
        <f>SUMIFS(allorders!O:O,allorders!L:L,$A176,allorders!AG:AG,"&lt;="&amp;日期!$B$5,allorders!AG:AG,"&gt;="&amp;日期!$B$6,allorders!$Q:$Q,"&lt;&gt;"&amp;"",allorders!E:E,"Shipped")</f>
        <v>1</v>
      </c>
      <c r="D176" s="10">
        <f>SUMIFS(allorders!$O:$O,allorders!$L:$L,$A176,allorders!$AG:$AG,"&lt;="&amp;日期!$B$7,allorders!$AG:$AG,"&gt;="&amp;日期!$B$8,allorders!Q:Q,"&lt;&gt;"&amp;"",allorders!E:E,"Shipped")</f>
        <v>0</v>
      </c>
      <c r="E176" s="10">
        <f>SUMIFS(allorders!$O:$O,allorders!$L:$L,$A176,allorders!$AG:$AG,"&lt;="&amp;日期!$B$9,allorders!$AG:$AG,"&gt;="&amp;日期!$B$10,allorders!Q:Q,"&lt;&gt;"&amp;"",allorders!E:E,"Shipped")</f>
        <v>1</v>
      </c>
      <c r="F176" s="11">
        <f>SUMIFS(allorders!$O:$O,allorders!$L:$L,$A176,allorders!$AG:$AG,"&lt;="&amp;日期!$B$11,allorders!$AG:$AG,"&gt;="&amp;日期!$B$12,allorders!Q:Q,"&lt;&gt;"&amp;"",allorders!E:E,"Shipped")</f>
        <v>1</v>
      </c>
      <c r="G176">
        <f>IF(SUM(C176:F176)=0,0,SUMIFS(allorders!Q:Q,allorders!L:L,$A176,allorders!AG:AG,"&lt;="&amp;日期!$B$5,allorders!AG:AG,"&gt;="&amp;日期!$B$10,allorders!N:N,"Shipped")/SUM(C176:F176))</f>
        <v>10.66</v>
      </c>
      <c r="H176">
        <f t="shared" si="4"/>
        <v>3</v>
      </c>
      <c r="I176">
        <f t="shared" si="5"/>
        <v>31.98</v>
      </c>
    </row>
    <row r="177" ht="15" spans="1:9">
      <c r="A177" s="9" t="s">
        <v>1717</v>
      </c>
      <c r="B177" s="10" t="str">
        <f>VLOOKUP(A177,'[1]子sku-父sku'!$A:$B,2,0)</f>
        <v>CA-HM1789</v>
      </c>
      <c r="C177" s="10">
        <f>SUMIFS(allorders!O:O,allorders!L:L,$A177,allorders!AG:AG,"&lt;="&amp;日期!$B$5,allorders!AG:AG,"&gt;="&amp;日期!$B$6,allorders!$Q:$Q,"&lt;&gt;"&amp;"",allorders!E:E,"Shipped")</f>
        <v>2</v>
      </c>
      <c r="D177" s="10">
        <f>SUMIFS(allorders!$O:$O,allorders!$L:$L,$A177,allorders!$AG:$AG,"&lt;="&amp;日期!$B$7,allorders!$AG:$AG,"&gt;="&amp;日期!$B$8,allorders!Q:Q,"&lt;&gt;"&amp;"",allorders!E:E,"Shipped")</f>
        <v>1</v>
      </c>
      <c r="E177" s="10">
        <f>SUMIFS(allorders!$O:$O,allorders!$L:$L,$A177,allorders!$AG:$AG,"&lt;="&amp;日期!$B$9,allorders!$AG:$AG,"&gt;="&amp;日期!$B$10,allorders!Q:Q,"&lt;&gt;"&amp;"",allorders!E:E,"Shipped")</f>
        <v>1</v>
      </c>
      <c r="F177" s="11">
        <f>SUMIFS(allorders!$O:$O,allorders!$L:$L,$A177,allorders!$AG:$AG,"&lt;="&amp;日期!$B$11,allorders!$AG:$AG,"&gt;="&amp;日期!$B$12,allorders!Q:Q,"&lt;&gt;"&amp;"",allorders!E:E,"Shipped")</f>
        <v>3</v>
      </c>
      <c r="G177">
        <f>IF(SUM(C177:F177)=0,0,SUMIFS(allorders!Q:Q,allorders!L:L,$A177,allorders!AG:AG,"&lt;="&amp;日期!$B$5,allorders!AG:AG,"&gt;="&amp;日期!$B$10,allorders!N:N,"Shipped")/SUM(C177:F177))</f>
        <v>9.13714285714286</v>
      </c>
      <c r="H177">
        <f t="shared" si="4"/>
        <v>7</v>
      </c>
      <c r="I177">
        <f t="shared" si="5"/>
        <v>63.96</v>
      </c>
    </row>
    <row r="178" ht="15" spans="1:9">
      <c r="A178" s="9" t="s">
        <v>1728</v>
      </c>
      <c r="B178" s="10" t="str">
        <f>VLOOKUP(A178,'[1]子sku-父sku'!$A:$B,2,0)</f>
        <v>YZ-MCBKN30</v>
      </c>
      <c r="C178" s="10">
        <f>SUMIFS(allorders!O:O,allorders!L:L,$A178,allorders!AG:AG,"&lt;="&amp;日期!$B$5,allorders!AG:AG,"&gt;="&amp;日期!$B$6,allorders!$Q:$Q,"&lt;&gt;"&amp;"",allorders!E:E,"Shipped")</f>
        <v>0</v>
      </c>
      <c r="D178" s="10">
        <f>SUMIFS(allorders!$O:$O,allorders!$L:$L,$A178,allorders!$AG:$AG,"&lt;="&amp;日期!$B$7,allorders!$AG:$AG,"&gt;="&amp;日期!$B$8,allorders!Q:Q,"&lt;&gt;"&amp;"",allorders!E:E,"Shipped")</f>
        <v>0</v>
      </c>
      <c r="E178" s="10">
        <f>SUMIFS(allorders!$O:$O,allorders!$L:$L,$A178,allorders!$AG:$AG,"&lt;="&amp;日期!$B$9,allorders!$AG:$AG,"&gt;="&amp;日期!$B$10,allorders!Q:Q,"&lt;&gt;"&amp;"",allorders!E:E,"Shipped")</f>
        <v>1</v>
      </c>
      <c r="F178" s="11">
        <f>SUMIFS(allorders!$O:$O,allorders!$L:$L,$A178,allorders!$AG:$AG,"&lt;="&amp;日期!$B$11,allorders!$AG:$AG,"&gt;="&amp;日期!$B$12,allorders!Q:Q,"&lt;&gt;"&amp;"",allorders!E:E,"Shipped")</f>
        <v>2</v>
      </c>
      <c r="G178">
        <f>IF(SUM(C178:F178)=0,0,SUMIFS(allorders!Q:Q,allorders!L:L,$A178,allorders!AG:AG,"&lt;="&amp;日期!$B$5,allorders!AG:AG,"&gt;="&amp;日期!$B$10,allorders!N:N,"Shipped")/SUM(C178:F178))</f>
        <v>6.99666666666667</v>
      </c>
      <c r="H178">
        <f t="shared" si="4"/>
        <v>3</v>
      </c>
      <c r="I178">
        <f t="shared" si="5"/>
        <v>20.99</v>
      </c>
    </row>
    <row r="179" ht="15" spans="1:9">
      <c r="A179" s="9" t="s">
        <v>1758</v>
      </c>
      <c r="B179" s="10" t="str">
        <f>VLOOKUP(A179,'[1]子sku-父sku'!$A:$B,2,0)</f>
        <v>YZ-NA2631</v>
      </c>
      <c r="C179" s="10">
        <f>SUMIFS(allorders!O:O,allorders!L:L,$A179,allorders!AG:AG,"&lt;="&amp;日期!$B$5,allorders!AG:AG,"&gt;="&amp;日期!$B$6,allorders!$Q:$Q,"&lt;&gt;"&amp;"",allorders!E:E,"Shipped")</f>
        <v>0</v>
      </c>
      <c r="D179" s="10">
        <f>SUMIFS(allorders!$O:$O,allorders!$L:$L,$A179,allorders!$AG:$AG,"&lt;="&amp;日期!$B$7,allorders!$AG:$AG,"&gt;="&amp;日期!$B$8,allorders!Q:Q,"&lt;&gt;"&amp;"",allorders!E:E,"Shipped")</f>
        <v>0</v>
      </c>
      <c r="E179" s="10">
        <f>SUMIFS(allorders!$O:$O,allorders!$L:$L,$A179,allorders!$AG:$AG,"&lt;="&amp;日期!$B$9,allorders!$AG:$AG,"&gt;="&amp;日期!$B$10,allorders!Q:Q,"&lt;&gt;"&amp;"",allorders!E:E,"Shipped")</f>
        <v>0</v>
      </c>
      <c r="F179" s="11">
        <f>SUMIFS(allorders!$O:$O,allorders!$L:$L,$A179,allorders!$AG:$AG,"&lt;="&amp;日期!$B$11,allorders!$AG:$AG,"&gt;="&amp;日期!$B$12,allorders!Q:Q,"&lt;&gt;"&amp;"",allorders!E:E,"Shipped")</f>
        <v>1</v>
      </c>
      <c r="G179">
        <f>IF(SUM(C179:F179)=0,0,SUMIFS(allorders!Q:Q,allorders!L:L,$A179,allorders!AG:AG,"&lt;="&amp;日期!$B$5,allorders!AG:AG,"&gt;="&amp;日期!$B$10,allorders!N:N,"Shipped")/SUM(C179:F179))</f>
        <v>0</v>
      </c>
      <c r="H179">
        <f t="shared" si="4"/>
        <v>1</v>
      </c>
      <c r="I179">
        <f t="shared" si="5"/>
        <v>0</v>
      </c>
    </row>
    <row r="180" ht="15" spans="1:9">
      <c r="A180" s="9" t="s">
        <v>1776</v>
      </c>
      <c r="B180" s="10" t="str">
        <f>VLOOKUP(A180,'[1]子sku-父sku'!$A:$B,2,0)</f>
        <v>LYQ-NA1010</v>
      </c>
      <c r="C180" s="10">
        <f>SUMIFS(allorders!O:O,allorders!L:L,$A180,allorders!AG:AG,"&lt;="&amp;日期!$B$5,allorders!AG:AG,"&gt;="&amp;日期!$B$6,allorders!$Q:$Q,"&lt;&gt;"&amp;"",allorders!E:E,"Shipped")</f>
        <v>2</v>
      </c>
      <c r="D180" s="10">
        <f>SUMIFS(allorders!$O:$O,allorders!$L:$L,$A180,allorders!$AG:$AG,"&lt;="&amp;日期!$B$7,allorders!$AG:$AG,"&gt;="&amp;日期!$B$8,allorders!Q:Q,"&lt;&gt;"&amp;"",allorders!E:E,"Shipped")</f>
        <v>0</v>
      </c>
      <c r="E180" s="10">
        <f>SUMIFS(allorders!$O:$O,allorders!$L:$L,$A180,allorders!$AG:$AG,"&lt;="&amp;日期!$B$9,allorders!$AG:$AG,"&gt;="&amp;日期!$B$10,allorders!Q:Q,"&lt;&gt;"&amp;"",allorders!E:E,"Shipped")</f>
        <v>1</v>
      </c>
      <c r="F180" s="11">
        <f>SUMIFS(allorders!$O:$O,allorders!$L:$L,$A180,allorders!$AG:$AG,"&lt;="&amp;日期!$B$11,allorders!$AG:$AG,"&gt;="&amp;日期!$B$12,allorders!Q:Q,"&lt;&gt;"&amp;"",allorders!E:E,"Shipped")</f>
        <v>2</v>
      </c>
      <c r="G180">
        <f>IF(SUM(C180:F180)=0,0,SUMIFS(allorders!Q:Q,allorders!L:L,$A180,allorders!AG:AG,"&lt;="&amp;日期!$B$5,allorders!AG:AG,"&gt;="&amp;日期!$B$10,allorders!N:N,"Shipped")/SUM(C180:F180))</f>
        <v>13.194</v>
      </c>
      <c r="H180">
        <f t="shared" si="4"/>
        <v>5</v>
      </c>
      <c r="I180">
        <f t="shared" si="5"/>
        <v>65.97</v>
      </c>
    </row>
    <row r="181" ht="15" spans="1:9">
      <c r="A181" s="9" t="s">
        <v>1790</v>
      </c>
      <c r="B181" s="10" t="str">
        <f>VLOOKUP(A181,'[1]子sku-父sku'!$A:$B,2,0)</f>
        <v>CA-HM1789</v>
      </c>
      <c r="C181" s="10">
        <f>SUMIFS(allorders!O:O,allorders!L:L,$A181,allorders!AG:AG,"&lt;="&amp;日期!$B$5,allorders!AG:AG,"&gt;="&amp;日期!$B$6,allorders!$Q:$Q,"&lt;&gt;"&amp;"",allorders!E:E,"Shipped")</f>
        <v>1</v>
      </c>
      <c r="D181" s="10">
        <f>SUMIFS(allorders!$O:$O,allorders!$L:$L,$A181,allorders!$AG:$AG,"&lt;="&amp;日期!$B$7,allorders!$AG:$AG,"&gt;="&amp;日期!$B$8,allorders!Q:Q,"&lt;&gt;"&amp;"",allorders!E:E,"Shipped")</f>
        <v>0</v>
      </c>
      <c r="E181" s="10">
        <f>SUMIFS(allorders!$O:$O,allorders!$L:$L,$A181,allorders!$AG:$AG,"&lt;="&amp;日期!$B$9,allorders!$AG:$AG,"&gt;="&amp;日期!$B$10,allorders!Q:Q,"&lt;&gt;"&amp;"",allorders!E:E,"Shipped")</f>
        <v>1</v>
      </c>
      <c r="F181" s="11">
        <f>SUMIFS(allorders!$O:$O,allorders!$L:$L,$A181,allorders!$AG:$AG,"&lt;="&amp;日期!$B$11,allorders!$AG:$AG,"&gt;="&amp;日期!$B$12,allorders!Q:Q,"&lt;&gt;"&amp;"",allorders!E:E,"Shipped")</f>
        <v>1</v>
      </c>
      <c r="G181">
        <f>IF(SUM(C181:F181)=0,0,SUMIFS(allorders!Q:Q,allorders!L:L,$A181,allorders!AG:AG,"&lt;="&amp;日期!$B$5,allorders!AG:AG,"&gt;="&amp;日期!$B$10,allorders!N:N,"Shipped")/SUM(C181:F181))</f>
        <v>10.66</v>
      </c>
      <c r="H181">
        <f t="shared" si="4"/>
        <v>3</v>
      </c>
      <c r="I181">
        <f t="shared" si="5"/>
        <v>31.98</v>
      </c>
    </row>
    <row r="182" ht="15" spans="1:9">
      <c r="A182" s="9" t="s">
        <v>1809</v>
      </c>
      <c r="B182" s="10" t="str">
        <f>VLOOKUP(A182,'[1]子sku-父sku'!$A:$B,2,0)</f>
        <v>YZ-MCYF184</v>
      </c>
      <c r="C182" s="10">
        <f>SUMIFS(allorders!O:O,allorders!L:L,$A182,allorders!AG:AG,"&lt;="&amp;日期!$B$5,allorders!AG:AG,"&gt;="&amp;日期!$B$6,allorders!$Q:$Q,"&lt;&gt;"&amp;"",allorders!E:E,"Shipped")</f>
        <v>0</v>
      </c>
      <c r="D182" s="10">
        <f>SUMIFS(allorders!$O:$O,allorders!$L:$L,$A182,allorders!$AG:$AG,"&lt;="&amp;日期!$B$7,allorders!$AG:$AG,"&gt;="&amp;日期!$B$8,allorders!Q:Q,"&lt;&gt;"&amp;"",allorders!E:E,"Shipped")</f>
        <v>1</v>
      </c>
      <c r="E182" s="10">
        <f>SUMIFS(allorders!$O:$O,allorders!$L:$L,$A182,allorders!$AG:$AG,"&lt;="&amp;日期!$B$9,allorders!$AG:$AG,"&gt;="&amp;日期!$B$10,allorders!Q:Q,"&lt;&gt;"&amp;"",allorders!E:E,"Shipped")</f>
        <v>3</v>
      </c>
      <c r="F182" s="11">
        <f>SUMIFS(allorders!$O:$O,allorders!$L:$L,$A182,allorders!$AG:$AG,"&lt;="&amp;日期!$B$11,allorders!$AG:$AG,"&gt;="&amp;日期!$B$12,allorders!Q:Q,"&lt;&gt;"&amp;"",allorders!E:E,"Shipped")</f>
        <v>1</v>
      </c>
      <c r="G182">
        <f>IF(SUM(C182:F182)=0,0,SUMIFS(allorders!Q:Q,allorders!L:L,$A182,allorders!AG:AG,"&lt;="&amp;日期!$B$5,allorders!AG:AG,"&gt;="&amp;日期!$B$10,allorders!N:N,"Shipped")/SUM(C182:F182))</f>
        <v>20.792</v>
      </c>
      <c r="H182">
        <f t="shared" si="4"/>
        <v>5</v>
      </c>
      <c r="I182">
        <f t="shared" si="5"/>
        <v>103.96</v>
      </c>
    </row>
    <row r="183" ht="15" spans="1:9">
      <c r="A183" s="9" t="s">
        <v>1816</v>
      </c>
      <c r="B183" s="10" t="str">
        <f>VLOOKUP(A183,'[1]子sku-父sku'!$A:$B,2,0)</f>
        <v>YZ-MCXZPW2038</v>
      </c>
      <c r="C183" s="10">
        <f>SUMIFS(allorders!O:O,allorders!L:L,$A183,allorders!AG:AG,"&lt;="&amp;日期!$B$5,allorders!AG:AG,"&gt;="&amp;日期!$B$6,allorders!$Q:$Q,"&lt;&gt;"&amp;"",allorders!E:E,"Shipped")</f>
        <v>1</v>
      </c>
      <c r="D183" s="10">
        <f>SUMIFS(allorders!$O:$O,allorders!$L:$L,$A183,allorders!$AG:$AG,"&lt;="&amp;日期!$B$7,allorders!$AG:$AG,"&gt;="&amp;日期!$B$8,allorders!Q:Q,"&lt;&gt;"&amp;"",allorders!E:E,"Shipped")</f>
        <v>0</v>
      </c>
      <c r="E183" s="10">
        <f>SUMIFS(allorders!$O:$O,allorders!$L:$L,$A183,allorders!$AG:$AG,"&lt;="&amp;日期!$B$9,allorders!$AG:$AG,"&gt;="&amp;日期!$B$10,allorders!Q:Q,"&lt;&gt;"&amp;"",allorders!E:E,"Shipped")</f>
        <v>0</v>
      </c>
      <c r="F183" s="11">
        <f>SUMIFS(allorders!$O:$O,allorders!$L:$L,$A183,allorders!$AG:$AG,"&lt;="&amp;日期!$B$11,allorders!$AG:$AG,"&gt;="&amp;日期!$B$12,allorders!Q:Q,"&lt;&gt;"&amp;"",allorders!E:E,"Shipped")</f>
        <v>2</v>
      </c>
      <c r="G183">
        <f>IF(SUM(C183:F183)=0,0,SUMIFS(allorders!Q:Q,allorders!L:L,$A183,allorders!AG:AG,"&lt;="&amp;日期!$B$5,allorders!AG:AG,"&gt;="&amp;日期!$B$10,allorders!N:N,"Shipped")/SUM(C183:F183))</f>
        <v>6.66333333333333</v>
      </c>
      <c r="H183">
        <f t="shared" si="4"/>
        <v>3</v>
      </c>
      <c r="I183">
        <f t="shared" si="5"/>
        <v>19.99</v>
      </c>
    </row>
    <row r="184" ht="15" spans="1:9">
      <c r="A184" s="9" t="s">
        <v>1841</v>
      </c>
      <c r="B184" s="10" t="str">
        <f>VLOOKUP(A184,'[1]子sku-父sku'!$A:$B,2,0)</f>
        <v>YZ-NA5119</v>
      </c>
      <c r="C184" s="10">
        <f>SUMIFS(allorders!O:O,allorders!L:L,$A184,allorders!AG:AG,"&lt;="&amp;日期!$B$5,allorders!AG:AG,"&gt;="&amp;日期!$B$6,allorders!$Q:$Q,"&lt;&gt;"&amp;"",allorders!E:E,"Shipped")</f>
        <v>2</v>
      </c>
      <c r="D184" s="10">
        <f>SUMIFS(allorders!$O:$O,allorders!$L:$L,$A184,allorders!$AG:$AG,"&lt;="&amp;日期!$B$7,allorders!$AG:$AG,"&gt;="&amp;日期!$B$8,allorders!Q:Q,"&lt;&gt;"&amp;"",allorders!E:E,"Shipped")</f>
        <v>3</v>
      </c>
      <c r="E184" s="10">
        <f>SUMIFS(allorders!$O:$O,allorders!$L:$L,$A184,allorders!$AG:$AG,"&lt;="&amp;日期!$B$9,allorders!$AG:$AG,"&gt;="&amp;日期!$B$10,allorders!Q:Q,"&lt;&gt;"&amp;"",allorders!E:E,"Shipped")</f>
        <v>1</v>
      </c>
      <c r="F184" s="11">
        <f>SUMIFS(allorders!$O:$O,allorders!$L:$L,$A184,allorders!$AG:$AG,"&lt;="&amp;日期!$B$11,allorders!$AG:$AG,"&gt;="&amp;日期!$B$12,allorders!Q:Q,"&lt;&gt;"&amp;"",allorders!E:E,"Shipped")</f>
        <v>2</v>
      </c>
      <c r="G184">
        <f>IF(SUM(C184:F184)=0,0,SUMIFS(allorders!Q:Q,allorders!L:L,$A184,allorders!AG:AG,"&lt;="&amp;日期!$B$5,allorders!AG:AG,"&gt;="&amp;日期!$B$10,allorders!N:N,"Shipped")/SUM(C184:F184))</f>
        <v>26.9925</v>
      </c>
      <c r="H184">
        <f t="shared" si="4"/>
        <v>8</v>
      </c>
      <c r="I184">
        <f t="shared" si="5"/>
        <v>215.94</v>
      </c>
    </row>
    <row r="185" ht="15" spans="1:9">
      <c r="A185" s="9" t="s">
        <v>1853</v>
      </c>
      <c r="B185" s="10" t="str">
        <f>VLOOKUP(A185,'[1]子sku-父sku'!$A:$B,2,0)</f>
        <v>YZ5060</v>
      </c>
      <c r="C185" s="10">
        <f>SUMIFS(allorders!O:O,allorders!L:L,$A185,allorders!AG:AG,"&lt;="&amp;日期!$B$5,allorders!AG:AG,"&gt;="&amp;日期!$B$6,allorders!$Q:$Q,"&lt;&gt;"&amp;"",allorders!E:E,"Shipped")</f>
        <v>0</v>
      </c>
      <c r="D185" s="10">
        <f>SUMIFS(allorders!$O:$O,allorders!$L:$L,$A185,allorders!$AG:$AG,"&lt;="&amp;日期!$B$7,allorders!$AG:$AG,"&gt;="&amp;日期!$B$8,allorders!Q:Q,"&lt;&gt;"&amp;"",allorders!E:E,"Shipped")</f>
        <v>0</v>
      </c>
      <c r="E185" s="10">
        <f>SUMIFS(allorders!$O:$O,allorders!$L:$L,$A185,allorders!$AG:$AG,"&lt;="&amp;日期!$B$9,allorders!$AG:$AG,"&gt;="&amp;日期!$B$10,allorders!Q:Q,"&lt;&gt;"&amp;"",allorders!E:E,"Shipped")</f>
        <v>0</v>
      </c>
      <c r="F185" s="11">
        <f>SUMIFS(allorders!$O:$O,allorders!$L:$L,$A185,allorders!$AG:$AG,"&lt;="&amp;日期!$B$11,allorders!$AG:$AG,"&gt;="&amp;日期!$B$12,allorders!Q:Q,"&lt;&gt;"&amp;"",allorders!E:E,"Shipped")</f>
        <v>0</v>
      </c>
      <c r="G185">
        <f>IF(SUM(C185:F185)=0,0,SUMIFS(allorders!Q:Q,allorders!L:L,$A185,allorders!AG:AG,"&lt;="&amp;日期!$B$5,allorders!AG:AG,"&gt;="&amp;日期!$B$10,allorders!N:N,"Shipped")/SUM(C185:F185))</f>
        <v>0</v>
      </c>
      <c r="H185">
        <f t="shared" si="4"/>
        <v>0</v>
      </c>
      <c r="I185">
        <f t="shared" si="5"/>
        <v>0</v>
      </c>
    </row>
    <row r="186" ht="15" spans="1:9">
      <c r="A186" s="9" t="s">
        <v>1861</v>
      </c>
      <c r="B186" s="10" t="str">
        <f>VLOOKUP(A186,'[1]子sku-父sku'!$A:$B,2,0)</f>
        <v>YZ-NA1521</v>
      </c>
      <c r="C186" s="10">
        <f>SUMIFS(allorders!O:O,allorders!L:L,$A186,allorders!AG:AG,"&lt;="&amp;日期!$B$5,allorders!AG:AG,"&gt;="&amp;日期!$B$6,allorders!$Q:$Q,"&lt;&gt;"&amp;"",allorders!E:E,"Shipped")</f>
        <v>0</v>
      </c>
      <c r="D186" s="10">
        <f>SUMIFS(allorders!$O:$O,allorders!$L:$L,$A186,allorders!$AG:$AG,"&lt;="&amp;日期!$B$7,allorders!$AG:$AG,"&gt;="&amp;日期!$B$8,allorders!Q:Q,"&lt;&gt;"&amp;"",allorders!E:E,"Shipped")</f>
        <v>1</v>
      </c>
      <c r="E186" s="10">
        <f>SUMIFS(allorders!$O:$O,allorders!$L:$L,$A186,allorders!$AG:$AG,"&lt;="&amp;日期!$B$9,allorders!$AG:$AG,"&gt;="&amp;日期!$B$10,allorders!Q:Q,"&lt;&gt;"&amp;"",allorders!E:E,"Shipped")</f>
        <v>0</v>
      </c>
      <c r="F186" s="11">
        <f>SUMIFS(allorders!$O:$O,allorders!$L:$L,$A186,allorders!$AG:$AG,"&lt;="&amp;日期!$B$11,allorders!$AG:$AG,"&gt;="&amp;日期!$B$12,allorders!Q:Q,"&lt;&gt;"&amp;"",allorders!E:E,"Shipped")</f>
        <v>2</v>
      </c>
      <c r="G186">
        <f>IF(SUM(C186:F186)=0,0,SUMIFS(allorders!Q:Q,allorders!L:L,$A186,allorders!AG:AG,"&lt;="&amp;日期!$B$5,allorders!AG:AG,"&gt;="&amp;日期!$B$10,allorders!N:N,"Shipped")/SUM(C186:F186))</f>
        <v>9.99666666666667</v>
      </c>
      <c r="H186">
        <f t="shared" si="4"/>
        <v>3</v>
      </c>
      <c r="I186">
        <f t="shared" si="5"/>
        <v>29.99</v>
      </c>
    </row>
    <row r="187" ht="15" spans="1:9">
      <c r="A187" s="9" t="s">
        <v>1879</v>
      </c>
      <c r="B187" s="10" t="str">
        <f>VLOOKUP(A187,'[1]子sku-父sku'!$A:$B,2,0)</f>
        <v>YZ-MC181</v>
      </c>
      <c r="C187" s="10">
        <f>SUMIFS(allorders!O:O,allorders!L:L,$A187,allorders!AG:AG,"&lt;="&amp;日期!$B$5,allorders!AG:AG,"&gt;="&amp;日期!$B$6,allorders!$Q:$Q,"&lt;&gt;"&amp;"",allorders!E:E,"Shipped")</f>
        <v>0</v>
      </c>
      <c r="D187" s="10">
        <f>SUMIFS(allorders!$O:$O,allorders!$L:$L,$A187,allorders!$AG:$AG,"&lt;="&amp;日期!$B$7,allorders!$AG:$AG,"&gt;="&amp;日期!$B$8,allorders!Q:Q,"&lt;&gt;"&amp;"",allorders!E:E,"Shipped")</f>
        <v>2</v>
      </c>
      <c r="E187" s="10">
        <f>SUMIFS(allorders!$O:$O,allorders!$L:$L,$A187,allorders!$AG:$AG,"&lt;="&amp;日期!$B$9,allorders!$AG:$AG,"&gt;="&amp;日期!$B$10,allorders!Q:Q,"&lt;&gt;"&amp;"",allorders!E:E,"Shipped")</f>
        <v>2</v>
      </c>
      <c r="F187" s="11">
        <f>SUMIFS(allorders!$O:$O,allorders!$L:$L,$A187,allorders!$AG:$AG,"&lt;="&amp;日期!$B$11,allorders!$AG:$AG,"&gt;="&amp;日期!$B$12,allorders!Q:Q,"&lt;&gt;"&amp;"",allorders!E:E,"Shipped")</f>
        <v>5</v>
      </c>
      <c r="G187">
        <f>IF(SUM(C187:F187)=0,0,SUMIFS(allorders!Q:Q,allorders!L:L,$A187,allorders!AG:AG,"&lt;="&amp;日期!$B$5,allorders!AG:AG,"&gt;="&amp;日期!$B$10,allorders!N:N,"Shipped")/SUM(C187:F187))</f>
        <v>9.32888888888889</v>
      </c>
      <c r="H187">
        <f t="shared" si="4"/>
        <v>9</v>
      </c>
      <c r="I187">
        <f t="shared" si="5"/>
        <v>83.96</v>
      </c>
    </row>
    <row r="188" ht="15" spans="1:9">
      <c r="A188" s="9" t="s">
        <v>1896</v>
      </c>
      <c r="B188" s="10" t="str">
        <f>VLOOKUP(A188,'[1]子sku-父sku'!$A:$B,2,0)</f>
        <v>YZ-MCLE01</v>
      </c>
      <c r="C188" s="10">
        <f>SUMIFS(allorders!O:O,allorders!L:L,$A188,allorders!AG:AG,"&lt;="&amp;日期!$B$5,allorders!AG:AG,"&gt;="&amp;日期!$B$6,allorders!$Q:$Q,"&lt;&gt;"&amp;"",allorders!E:E,"Shipped")</f>
        <v>0</v>
      </c>
      <c r="D188" s="10">
        <f>SUMIFS(allorders!$O:$O,allorders!$L:$L,$A188,allorders!$AG:$AG,"&lt;="&amp;日期!$B$7,allorders!$AG:$AG,"&gt;="&amp;日期!$B$8,allorders!Q:Q,"&lt;&gt;"&amp;"",allorders!E:E,"Shipped")</f>
        <v>3</v>
      </c>
      <c r="E188" s="10">
        <f>SUMIFS(allorders!$O:$O,allorders!$L:$L,$A188,allorders!$AG:$AG,"&lt;="&amp;日期!$B$9,allorders!$AG:$AG,"&gt;="&amp;日期!$B$10,allorders!Q:Q,"&lt;&gt;"&amp;"",allorders!E:E,"Shipped")</f>
        <v>4</v>
      </c>
      <c r="F188" s="11">
        <f>SUMIFS(allorders!$O:$O,allorders!$L:$L,$A188,allorders!$AG:$AG,"&lt;="&amp;日期!$B$11,allorders!$AG:$AG,"&gt;="&amp;日期!$B$12,allorders!Q:Q,"&lt;&gt;"&amp;"",allorders!E:E,"Shipped")</f>
        <v>2</v>
      </c>
      <c r="G188">
        <f>IF(SUM(C188:F188)=0,0,SUMIFS(allorders!Q:Q,allorders!L:L,$A188,allorders!AG:AG,"&lt;="&amp;日期!$B$5,allorders!AG:AG,"&gt;="&amp;日期!$B$10,allorders!N:N,"Shipped")/SUM(C188:F188))</f>
        <v>23.3255555555556</v>
      </c>
      <c r="H188">
        <f t="shared" si="4"/>
        <v>9</v>
      </c>
      <c r="I188">
        <f t="shared" si="5"/>
        <v>209.93</v>
      </c>
    </row>
    <row r="189" ht="15" spans="1:9">
      <c r="A189" s="9" t="s">
        <v>1916</v>
      </c>
      <c r="B189" s="10" t="str">
        <f>VLOOKUP(A189,'[1]子sku-父sku'!$A:$B,2,0)</f>
        <v>YZ-MC5020</v>
      </c>
      <c r="C189" s="10">
        <f>SUMIFS(allorders!O:O,allorders!L:L,$A189,allorders!AG:AG,"&lt;="&amp;日期!$B$5,allorders!AG:AG,"&gt;="&amp;日期!$B$6,allorders!$Q:$Q,"&lt;&gt;"&amp;"",allorders!E:E,"Shipped")</f>
        <v>2</v>
      </c>
      <c r="D189" s="10">
        <f>SUMIFS(allorders!$O:$O,allorders!$L:$L,$A189,allorders!$AG:$AG,"&lt;="&amp;日期!$B$7,allorders!$AG:$AG,"&gt;="&amp;日期!$B$8,allorders!Q:Q,"&lt;&gt;"&amp;"",allorders!E:E,"Shipped")</f>
        <v>0</v>
      </c>
      <c r="E189" s="10">
        <f>SUMIFS(allorders!$O:$O,allorders!$L:$L,$A189,allorders!$AG:$AG,"&lt;="&amp;日期!$B$9,allorders!$AG:$AG,"&gt;="&amp;日期!$B$10,allorders!Q:Q,"&lt;&gt;"&amp;"",allorders!E:E,"Shipped")</f>
        <v>1</v>
      </c>
      <c r="F189" s="11">
        <f>SUMIFS(allorders!$O:$O,allorders!$L:$L,$A189,allorders!$AG:$AG,"&lt;="&amp;日期!$B$11,allorders!$AG:$AG,"&gt;="&amp;日期!$B$12,allorders!Q:Q,"&lt;&gt;"&amp;"",allorders!E:E,"Shipped")</f>
        <v>1</v>
      </c>
      <c r="G189">
        <f>IF(SUM(C189:F189)=0,0,SUMIFS(allorders!Q:Q,allorders!L:L,$A189,allorders!AG:AG,"&lt;="&amp;日期!$B$5,allorders!AG:AG,"&gt;="&amp;日期!$B$10,allorders!N:N,"Shipped")/SUM(C189:F189))</f>
        <v>22.4925</v>
      </c>
      <c r="H189">
        <f t="shared" si="4"/>
        <v>4</v>
      </c>
      <c r="I189">
        <f t="shared" si="5"/>
        <v>89.97</v>
      </c>
    </row>
    <row r="190" ht="15" spans="1:9">
      <c r="A190" s="9" t="s">
        <v>1922</v>
      </c>
      <c r="B190" s="10" t="str">
        <f>VLOOKUP(A190,'[1]子sku-父sku'!$A:$B,2,0)</f>
        <v>YZ-NA5119</v>
      </c>
      <c r="C190" s="10">
        <f>SUMIFS(allorders!O:O,allorders!L:L,$A190,allorders!AG:AG,"&lt;="&amp;日期!$B$5,allorders!AG:AG,"&gt;="&amp;日期!$B$6,allorders!$Q:$Q,"&lt;&gt;"&amp;"",allorders!E:E,"Shipped")</f>
        <v>2</v>
      </c>
      <c r="D190" s="10">
        <f>SUMIFS(allorders!$O:$O,allorders!$L:$L,$A190,allorders!$AG:$AG,"&lt;="&amp;日期!$B$7,allorders!$AG:$AG,"&gt;="&amp;日期!$B$8,allorders!Q:Q,"&lt;&gt;"&amp;"",allorders!E:E,"Shipped")</f>
        <v>2</v>
      </c>
      <c r="E190" s="10">
        <f>SUMIFS(allorders!$O:$O,allorders!$L:$L,$A190,allorders!$AG:$AG,"&lt;="&amp;日期!$B$9,allorders!$AG:$AG,"&gt;="&amp;日期!$B$10,allorders!Q:Q,"&lt;&gt;"&amp;"",allorders!E:E,"Shipped")</f>
        <v>7</v>
      </c>
      <c r="F190" s="11">
        <f>SUMIFS(allorders!$O:$O,allorders!$L:$L,$A190,allorders!$AG:$AG,"&lt;="&amp;日期!$B$11,allorders!$AG:$AG,"&gt;="&amp;日期!$B$12,allorders!Q:Q,"&lt;&gt;"&amp;"",allorders!E:E,"Shipped")</f>
        <v>2</v>
      </c>
      <c r="G190">
        <f>IF(SUM(C190:F190)=0,0,SUMIFS(allorders!Q:Q,allorders!L:L,$A190,allorders!AG:AG,"&lt;="&amp;日期!$B$5,allorders!AG:AG,"&gt;="&amp;日期!$B$10,allorders!N:N,"Shipped")/SUM(C190:F190))</f>
        <v>30.4530769230769</v>
      </c>
      <c r="H190">
        <f t="shared" si="4"/>
        <v>13</v>
      </c>
      <c r="I190">
        <f t="shared" si="5"/>
        <v>395.89</v>
      </c>
    </row>
    <row r="191" ht="15" spans="1:9">
      <c r="A191" s="9" t="s">
        <v>1983</v>
      </c>
      <c r="B191" s="10" t="str">
        <f>VLOOKUP(A191,'[1]子sku-父sku'!$A:$B,2,0)</f>
        <v>SJ-NA204</v>
      </c>
      <c r="C191" s="10">
        <f>SUMIFS(allorders!O:O,allorders!L:L,$A191,allorders!AG:AG,"&lt;="&amp;日期!$B$5,allorders!AG:AG,"&gt;="&amp;日期!$B$6,allorders!$Q:$Q,"&lt;&gt;"&amp;"",allorders!E:E,"Shipped")</f>
        <v>0</v>
      </c>
      <c r="D191" s="10">
        <f>SUMIFS(allorders!$O:$O,allorders!$L:$L,$A191,allorders!$AG:$AG,"&lt;="&amp;日期!$B$7,allorders!$AG:$AG,"&gt;="&amp;日期!$B$8,allorders!Q:Q,"&lt;&gt;"&amp;"",allorders!E:E,"Shipped")</f>
        <v>0</v>
      </c>
      <c r="E191" s="10">
        <f>SUMIFS(allorders!$O:$O,allorders!$L:$L,$A191,allorders!$AG:$AG,"&lt;="&amp;日期!$B$9,allorders!$AG:$AG,"&gt;="&amp;日期!$B$10,allorders!Q:Q,"&lt;&gt;"&amp;"",allorders!E:E,"Shipped")</f>
        <v>0</v>
      </c>
      <c r="F191" s="11">
        <f>SUMIFS(allorders!$O:$O,allorders!$L:$L,$A191,allorders!$AG:$AG,"&lt;="&amp;日期!$B$11,allorders!$AG:$AG,"&gt;="&amp;日期!$B$12,allorders!Q:Q,"&lt;&gt;"&amp;"",allorders!E:E,"Shipped")</f>
        <v>2</v>
      </c>
      <c r="G191">
        <f>IF(SUM(C191:F191)=0,0,SUMIFS(allorders!Q:Q,allorders!L:L,$A191,allorders!AG:AG,"&lt;="&amp;日期!$B$5,allorders!AG:AG,"&gt;="&amp;日期!$B$10,allorders!N:N,"Shipped")/SUM(C191:F191))</f>
        <v>0</v>
      </c>
      <c r="H191">
        <f t="shared" si="4"/>
        <v>2</v>
      </c>
      <c r="I191">
        <f t="shared" si="5"/>
        <v>0</v>
      </c>
    </row>
    <row r="192" ht="15" spans="1:9">
      <c r="A192" s="9" t="s">
        <v>1994</v>
      </c>
      <c r="B192" s="10" t="str">
        <f>VLOOKUP(A192,'[1]子sku-父sku'!$A:$B,2,0)</f>
        <v>YZ-MCHY025</v>
      </c>
      <c r="C192" s="10">
        <f>SUMIFS(allorders!O:O,allorders!L:L,$A192,allorders!AG:AG,"&lt;="&amp;日期!$B$5,allorders!AG:AG,"&gt;="&amp;日期!$B$6,allorders!$Q:$Q,"&lt;&gt;"&amp;"",allorders!E:E,"Shipped")</f>
        <v>0</v>
      </c>
      <c r="D192" s="10">
        <f>SUMIFS(allorders!$O:$O,allorders!$L:$L,$A192,allorders!$AG:$AG,"&lt;="&amp;日期!$B$7,allorders!$AG:$AG,"&gt;="&amp;日期!$B$8,allorders!Q:Q,"&lt;&gt;"&amp;"",allorders!E:E,"Shipped")</f>
        <v>0</v>
      </c>
      <c r="E192" s="10">
        <f>SUMIFS(allorders!$O:$O,allorders!$L:$L,$A192,allorders!$AG:$AG,"&lt;="&amp;日期!$B$9,allorders!$AG:$AG,"&gt;="&amp;日期!$B$10,allorders!Q:Q,"&lt;&gt;"&amp;"",allorders!E:E,"Shipped")</f>
        <v>0</v>
      </c>
      <c r="F192" s="11">
        <f>SUMIFS(allorders!$O:$O,allorders!$L:$L,$A192,allorders!$AG:$AG,"&lt;="&amp;日期!$B$11,allorders!$AG:$AG,"&gt;="&amp;日期!$B$12,allorders!Q:Q,"&lt;&gt;"&amp;"",allorders!E:E,"Shipped")</f>
        <v>1</v>
      </c>
      <c r="G192">
        <f>IF(SUM(C192:F192)=0,0,SUMIFS(allorders!Q:Q,allorders!L:L,$A192,allorders!AG:AG,"&lt;="&amp;日期!$B$5,allorders!AG:AG,"&gt;="&amp;日期!$B$10,allorders!N:N,"Shipped")/SUM(C192:F192))</f>
        <v>0</v>
      </c>
      <c r="H192">
        <f t="shared" si="4"/>
        <v>1</v>
      </c>
      <c r="I192">
        <f t="shared" si="5"/>
        <v>0</v>
      </c>
    </row>
    <row r="193" ht="15" spans="1:9">
      <c r="A193" s="9" t="s">
        <v>2006</v>
      </c>
      <c r="B193" s="10" t="str">
        <f>VLOOKUP(A193,'[1]子sku-父sku'!$A:$B,2,0)</f>
        <v>YZ-NA5119</v>
      </c>
      <c r="C193" s="10">
        <f>SUMIFS(allorders!O:O,allorders!L:L,$A193,allorders!AG:AG,"&lt;="&amp;日期!$B$5,allorders!AG:AG,"&gt;="&amp;日期!$B$6,allorders!$Q:$Q,"&lt;&gt;"&amp;"",allorders!E:E,"Shipped")</f>
        <v>1</v>
      </c>
      <c r="D193" s="10">
        <f>SUMIFS(allorders!$O:$O,allorders!$L:$L,$A193,allorders!$AG:$AG,"&lt;="&amp;日期!$B$7,allorders!$AG:$AG,"&gt;="&amp;日期!$B$8,allorders!Q:Q,"&lt;&gt;"&amp;"",allorders!E:E,"Shipped")</f>
        <v>1</v>
      </c>
      <c r="E193" s="10">
        <f>SUMIFS(allorders!$O:$O,allorders!$L:$L,$A193,allorders!$AG:$AG,"&lt;="&amp;日期!$B$9,allorders!$AG:$AG,"&gt;="&amp;日期!$B$10,allorders!Q:Q,"&lt;&gt;"&amp;"",allorders!E:E,"Shipped")</f>
        <v>0</v>
      </c>
      <c r="F193" s="11">
        <f>SUMIFS(allorders!$O:$O,allorders!$L:$L,$A193,allorders!$AG:$AG,"&lt;="&amp;日期!$B$11,allorders!$AG:$AG,"&gt;="&amp;日期!$B$12,allorders!Q:Q,"&lt;&gt;"&amp;"",allorders!E:E,"Shipped")</f>
        <v>4</v>
      </c>
      <c r="G193">
        <f>IF(SUM(C193:F193)=0,0,SUMIFS(allorders!Q:Q,allorders!L:L,$A193,allorders!AG:AG,"&lt;="&amp;日期!$B$5,allorders!AG:AG,"&gt;="&amp;日期!$B$10,allorders!N:N,"Shipped")/SUM(C193:F193))</f>
        <v>11.9966666666667</v>
      </c>
      <c r="H193">
        <f t="shared" si="4"/>
        <v>6</v>
      </c>
      <c r="I193">
        <f t="shared" si="5"/>
        <v>71.98</v>
      </c>
    </row>
    <row r="194" ht="15" spans="1:9">
      <c r="A194" s="9" t="s">
        <v>2034</v>
      </c>
      <c r="B194" s="10" t="str">
        <f>VLOOKUP(A194,'[1]子sku-父sku'!$A:$B,2,0)</f>
        <v>YZ-MC2500</v>
      </c>
      <c r="C194" s="10">
        <f>SUMIFS(allorders!O:O,allorders!L:L,$A194,allorders!AG:AG,"&lt;="&amp;日期!$B$5,allorders!AG:AG,"&gt;="&amp;日期!$B$6,allorders!$Q:$Q,"&lt;&gt;"&amp;"",allorders!E:E,"Shipped")</f>
        <v>0</v>
      </c>
      <c r="D194" s="10">
        <f>SUMIFS(allorders!$O:$O,allorders!$L:$L,$A194,allorders!$AG:$AG,"&lt;="&amp;日期!$B$7,allorders!$AG:$AG,"&gt;="&amp;日期!$B$8,allorders!Q:Q,"&lt;&gt;"&amp;"",allorders!E:E,"Shipped")</f>
        <v>0</v>
      </c>
      <c r="E194" s="10">
        <f>SUMIFS(allorders!$O:$O,allorders!$L:$L,$A194,allorders!$AG:$AG,"&lt;="&amp;日期!$B$9,allorders!$AG:$AG,"&gt;="&amp;日期!$B$10,allorders!Q:Q,"&lt;&gt;"&amp;"",allorders!E:E,"Shipped")</f>
        <v>0</v>
      </c>
      <c r="F194" s="11">
        <f>SUMIFS(allorders!$O:$O,allorders!$L:$L,$A194,allorders!$AG:$AG,"&lt;="&amp;日期!$B$11,allorders!$AG:$AG,"&gt;="&amp;日期!$B$12,allorders!Q:Q,"&lt;&gt;"&amp;"",allorders!E:E,"Shipped")</f>
        <v>1</v>
      </c>
      <c r="G194">
        <f>IF(SUM(C194:F194)=0,0,SUMIFS(allorders!Q:Q,allorders!L:L,$A194,allorders!AG:AG,"&lt;="&amp;日期!$B$5,allorders!AG:AG,"&gt;="&amp;日期!$B$10,allorders!N:N,"Shipped")/SUM(C194:F194))</f>
        <v>0</v>
      </c>
      <c r="H194">
        <f t="shared" si="4"/>
        <v>1</v>
      </c>
      <c r="I194">
        <f t="shared" si="5"/>
        <v>0</v>
      </c>
    </row>
    <row r="195" ht="15" spans="1:9">
      <c r="A195" s="9" t="s">
        <v>2084</v>
      </c>
      <c r="B195" s="10" t="str">
        <f>VLOOKUP(A195,'[1]子sku-父sku'!$A:$B,2,0)</f>
        <v>YZ-NA1521</v>
      </c>
      <c r="C195" s="10">
        <f>SUMIFS(allorders!O:O,allorders!L:L,$A195,allorders!AG:AG,"&lt;="&amp;日期!$B$5,allorders!AG:AG,"&gt;="&amp;日期!$B$6,allorders!$Q:$Q,"&lt;&gt;"&amp;"",allorders!E:E,"Shipped")</f>
        <v>0</v>
      </c>
      <c r="D195" s="10">
        <f>SUMIFS(allorders!$O:$O,allorders!$L:$L,$A195,allorders!$AG:$AG,"&lt;="&amp;日期!$B$7,allorders!$AG:$AG,"&gt;="&amp;日期!$B$8,allorders!Q:Q,"&lt;&gt;"&amp;"",allorders!E:E,"Shipped")</f>
        <v>0</v>
      </c>
      <c r="E195" s="10">
        <f>SUMIFS(allorders!$O:$O,allorders!$L:$L,$A195,allorders!$AG:$AG,"&lt;="&amp;日期!$B$9,allorders!$AG:$AG,"&gt;="&amp;日期!$B$10,allorders!Q:Q,"&lt;&gt;"&amp;"",allorders!E:E,"Shipped")</f>
        <v>0</v>
      </c>
      <c r="F195" s="11">
        <f>SUMIFS(allorders!$O:$O,allorders!$L:$L,$A195,allorders!$AG:$AG,"&lt;="&amp;日期!$B$11,allorders!$AG:$AG,"&gt;="&amp;日期!$B$12,allorders!Q:Q,"&lt;&gt;"&amp;"",allorders!E:E,"Shipped")</f>
        <v>1</v>
      </c>
      <c r="G195">
        <f>IF(SUM(C195:F195)=0,0,SUMIFS(allorders!Q:Q,allorders!L:L,$A195,allorders!AG:AG,"&lt;="&amp;日期!$B$5,allorders!AG:AG,"&gt;="&amp;日期!$B$10,allorders!N:N,"Shipped")/SUM(C195:F195))</f>
        <v>0</v>
      </c>
      <c r="H195">
        <f t="shared" ref="H195:H258" si="6">SUM(C195:F195)</f>
        <v>1</v>
      </c>
      <c r="I195">
        <f t="shared" ref="I195:I258" si="7">IF(H195=0,0,H195*G195)</f>
        <v>0</v>
      </c>
    </row>
    <row r="196" ht="15" spans="1:9">
      <c r="A196" s="9" t="s">
        <v>2105</v>
      </c>
      <c r="B196" s="10" t="str">
        <f>VLOOKUP(A196,'[1]子sku-父sku'!$A:$B,2,0)</f>
        <v>YZ-MC5119</v>
      </c>
      <c r="C196" s="10">
        <f>SUMIFS(allorders!O:O,allorders!L:L,$A196,allorders!AG:AG,"&lt;="&amp;日期!$B$5,allorders!AG:AG,"&gt;="&amp;日期!$B$6,allorders!$Q:$Q,"&lt;&gt;"&amp;"",allorders!E:E,"Shipped")</f>
        <v>0</v>
      </c>
      <c r="D196" s="10">
        <f>SUMIFS(allorders!$O:$O,allorders!$L:$L,$A196,allorders!$AG:$AG,"&lt;="&amp;日期!$B$7,allorders!$AG:$AG,"&gt;="&amp;日期!$B$8,allorders!Q:Q,"&lt;&gt;"&amp;"",allorders!E:E,"Shipped")</f>
        <v>2</v>
      </c>
      <c r="E196" s="10">
        <f>SUMIFS(allorders!$O:$O,allorders!$L:$L,$A196,allorders!$AG:$AG,"&lt;="&amp;日期!$B$9,allorders!$AG:$AG,"&gt;="&amp;日期!$B$10,allorders!Q:Q,"&lt;&gt;"&amp;"",allorders!E:E,"Shipped")</f>
        <v>1</v>
      </c>
      <c r="F196" s="11">
        <f>SUMIFS(allorders!$O:$O,allorders!$L:$L,$A196,allorders!$AG:$AG,"&lt;="&amp;日期!$B$11,allorders!$AG:$AG,"&gt;="&amp;日期!$B$12,allorders!Q:Q,"&lt;&gt;"&amp;"",allorders!E:E,"Shipped")</f>
        <v>2</v>
      </c>
      <c r="G196">
        <f>IF(SUM(C196:F196)=0,0,SUMIFS(allorders!Q:Q,allorders!L:L,$A196,allorders!AG:AG,"&lt;="&amp;日期!$B$5,allorders!AG:AG,"&gt;="&amp;日期!$B$10,allorders!N:N,"Shipped")/SUM(C196:F196))</f>
        <v>21.594</v>
      </c>
      <c r="H196">
        <f t="shared" si="6"/>
        <v>5</v>
      </c>
      <c r="I196">
        <f t="shared" si="7"/>
        <v>107.97</v>
      </c>
    </row>
    <row r="197" ht="15" spans="1:9">
      <c r="A197" s="9" t="s">
        <v>2119</v>
      </c>
      <c r="B197" s="10" t="str">
        <f>VLOOKUP(A197,'[1]子sku-父sku'!$A:$B,2,0)</f>
        <v>YZ-MCYF183</v>
      </c>
      <c r="C197" s="10">
        <f>SUMIFS(allorders!O:O,allorders!L:L,$A197,allorders!AG:AG,"&lt;="&amp;日期!$B$5,allorders!AG:AG,"&gt;="&amp;日期!$B$6,allorders!$Q:$Q,"&lt;&gt;"&amp;"",allorders!E:E,"Shipped")</f>
        <v>0</v>
      </c>
      <c r="D197" s="10">
        <f>SUMIFS(allorders!$O:$O,allorders!$L:$L,$A197,allorders!$AG:$AG,"&lt;="&amp;日期!$B$7,allorders!$AG:$AG,"&gt;="&amp;日期!$B$8,allorders!Q:Q,"&lt;&gt;"&amp;"",allorders!E:E,"Shipped")</f>
        <v>0</v>
      </c>
      <c r="E197" s="10">
        <f>SUMIFS(allorders!$O:$O,allorders!$L:$L,$A197,allorders!$AG:$AG,"&lt;="&amp;日期!$B$9,allorders!$AG:$AG,"&gt;="&amp;日期!$B$10,allorders!Q:Q,"&lt;&gt;"&amp;"",allorders!E:E,"Shipped")</f>
        <v>1</v>
      </c>
      <c r="F197" s="11">
        <f>SUMIFS(allorders!$O:$O,allorders!$L:$L,$A197,allorders!$AG:$AG,"&lt;="&amp;日期!$B$11,allorders!$AG:$AG,"&gt;="&amp;日期!$B$12,allorders!Q:Q,"&lt;&gt;"&amp;"",allorders!E:E,"Shipped")</f>
        <v>2</v>
      </c>
      <c r="G197">
        <f>IF(SUM(C197:F197)=0,0,SUMIFS(allorders!Q:Q,allorders!L:L,$A197,allorders!AG:AG,"&lt;="&amp;日期!$B$5,allorders!AG:AG,"&gt;="&amp;日期!$B$10,allorders!N:N,"Shipped")/SUM(C197:F197))</f>
        <v>9.99666666666667</v>
      </c>
      <c r="H197">
        <f t="shared" si="6"/>
        <v>3</v>
      </c>
      <c r="I197">
        <f t="shared" si="7"/>
        <v>29.99</v>
      </c>
    </row>
    <row r="198" ht="15" spans="1:9">
      <c r="A198" s="9" t="s">
        <v>2146</v>
      </c>
      <c r="B198" s="10" t="str">
        <f>VLOOKUP(A198,'[1]子sku-父sku'!$A:$B,2,0)</f>
        <v>YZ-MC181</v>
      </c>
      <c r="C198" s="10">
        <f>SUMIFS(allorders!O:O,allorders!L:L,$A198,allorders!AG:AG,"&lt;="&amp;日期!$B$5,allorders!AG:AG,"&gt;="&amp;日期!$B$6,allorders!$Q:$Q,"&lt;&gt;"&amp;"",allorders!E:E,"Shipped")</f>
        <v>0</v>
      </c>
      <c r="D198" s="10">
        <f>SUMIFS(allorders!$O:$O,allorders!$L:$L,$A198,allorders!$AG:$AG,"&lt;="&amp;日期!$B$7,allorders!$AG:$AG,"&gt;="&amp;日期!$B$8,allorders!Q:Q,"&lt;&gt;"&amp;"",allorders!E:E,"Shipped")</f>
        <v>7</v>
      </c>
      <c r="E198" s="10">
        <f>SUMIFS(allorders!$O:$O,allorders!$L:$L,$A198,allorders!$AG:$AG,"&lt;="&amp;日期!$B$9,allorders!$AG:$AG,"&gt;="&amp;日期!$B$10,allorders!Q:Q,"&lt;&gt;"&amp;"",allorders!E:E,"Shipped")</f>
        <v>2</v>
      </c>
      <c r="F198" s="11">
        <f>SUMIFS(allorders!$O:$O,allorders!$L:$L,$A198,allorders!$AG:$AG,"&lt;="&amp;日期!$B$11,allorders!$AG:$AG,"&gt;="&amp;日期!$B$12,allorders!Q:Q,"&lt;&gt;"&amp;"",allorders!E:E,"Shipped")</f>
        <v>2</v>
      </c>
      <c r="G198">
        <f>IF(SUM(C198:F198)=0,0,SUMIFS(allorders!Q:Q,allorders!L:L,$A198,allorders!AG:AG,"&lt;="&amp;日期!$B$5,allorders!AG:AG,"&gt;="&amp;日期!$B$10,allorders!N:N,"Shipped")/SUM(C198:F198))</f>
        <v>17.1736363636364</v>
      </c>
      <c r="H198">
        <f t="shared" si="6"/>
        <v>11</v>
      </c>
      <c r="I198">
        <f t="shared" si="7"/>
        <v>188.91</v>
      </c>
    </row>
    <row r="199" ht="15" spans="1:9">
      <c r="A199" s="9" t="s">
        <v>2164</v>
      </c>
      <c r="B199" s="10" t="str">
        <f>VLOOKUP(A199,'[1]子sku-父sku'!$A:$B,2,0)</f>
        <v>YZ-MCSM807</v>
      </c>
      <c r="C199" s="10">
        <f>SUMIFS(allorders!O:O,allorders!L:L,$A199,allorders!AG:AG,"&lt;="&amp;日期!$B$5,allorders!AG:AG,"&gt;="&amp;日期!$B$6,allorders!$Q:$Q,"&lt;&gt;"&amp;"",allorders!E:E,"Shipped")</f>
        <v>0</v>
      </c>
      <c r="D199" s="10">
        <f>SUMIFS(allorders!$O:$O,allorders!$L:$L,$A199,allorders!$AG:$AG,"&lt;="&amp;日期!$B$7,allorders!$AG:$AG,"&gt;="&amp;日期!$B$8,allorders!Q:Q,"&lt;&gt;"&amp;"",allorders!E:E,"Shipped")</f>
        <v>0</v>
      </c>
      <c r="E199" s="10">
        <f>SUMIFS(allorders!$O:$O,allorders!$L:$L,$A199,allorders!$AG:$AG,"&lt;="&amp;日期!$B$9,allorders!$AG:$AG,"&gt;="&amp;日期!$B$10,allorders!Q:Q,"&lt;&gt;"&amp;"",allorders!E:E,"Shipped")</f>
        <v>0</v>
      </c>
      <c r="F199" s="11">
        <f>SUMIFS(allorders!$O:$O,allorders!$L:$L,$A199,allorders!$AG:$AG,"&lt;="&amp;日期!$B$11,allorders!$AG:$AG,"&gt;="&amp;日期!$B$12,allorders!Q:Q,"&lt;&gt;"&amp;"",allorders!E:E,"Shipped")</f>
        <v>1</v>
      </c>
      <c r="G199">
        <f>IF(SUM(C199:F199)=0,0,SUMIFS(allorders!Q:Q,allorders!L:L,$A199,allorders!AG:AG,"&lt;="&amp;日期!$B$5,allorders!AG:AG,"&gt;="&amp;日期!$B$10,allorders!N:N,"Shipped")/SUM(C199:F199))</f>
        <v>0</v>
      </c>
      <c r="H199">
        <f t="shared" si="6"/>
        <v>1</v>
      </c>
      <c r="I199">
        <f t="shared" si="7"/>
        <v>0</v>
      </c>
    </row>
    <row r="200" ht="15" spans="1:9">
      <c r="A200" s="9" t="s">
        <v>2175</v>
      </c>
      <c r="B200" s="10" t="str">
        <f>VLOOKUP(A200,'[1]子sku-父sku'!$A:$B,2,0)</f>
        <v>YZ-MCBK187</v>
      </c>
      <c r="C200" s="10">
        <f>SUMIFS(allorders!O:O,allorders!L:L,$A200,allorders!AG:AG,"&lt;="&amp;日期!$B$5,allorders!AG:AG,"&gt;="&amp;日期!$B$6,allorders!$Q:$Q,"&lt;&gt;"&amp;"",allorders!E:E,"Shipped")</f>
        <v>0</v>
      </c>
      <c r="D200" s="10">
        <f>SUMIFS(allorders!$O:$O,allorders!$L:$L,$A200,allorders!$AG:$AG,"&lt;="&amp;日期!$B$7,allorders!$AG:$AG,"&gt;="&amp;日期!$B$8,allorders!Q:Q,"&lt;&gt;"&amp;"",allorders!E:E,"Shipped")</f>
        <v>0</v>
      </c>
      <c r="E200" s="10">
        <f>SUMIFS(allorders!$O:$O,allorders!$L:$L,$A200,allorders!$AG:$AG,"&lt;="&amp;日期!$B$9,allorders!$AG:$AG,"&gt;="&amp;日期!$B$10,allorders!Q:Q,"&lt;&gt;"&amp;"",allorders!E:E,"Shipped")</f>
        <v>0</v>
      </c>
      <c r="F200" s="11">
        <f>SUMIFS(allorders!$O:$O,allorders!$L:$L,$A200,allorders!$AG:$AG,"&lt;="&amp;日期!$B$11,allorders!$AG:$AG,"&gt;="&amp;日期!$B$12,allorders!Q:Q,"&lt;&gt;"&amp;"",allorders!E:E,"Shipped")</f>
        <v>1</v>
      </c>
      <c r="G200">
        <f>IF(SUM(C200:F200)=0,0,SUMIFS(allorders!Q:Q,allorders!L:L,$A200,allorders!AG:AG,"&lt;="&amp;日期!$B$5,allorders!AG:AG,"&gt;="&amp;日期!$B$10,allorders!N:N,"Shipped")/SUM(C200:F200))</f>
        <v>0</v>
      </c>
      <c r="H200">
        <f t="shared" si="6"/>
        <v>1</v>
      </c>
      <c r="I200">
        <f t="shared" si="7"/>
        <v>0</v>
      </c>
    </row>
    <row r="201" ht="15" spans="1:9">
      <c r="A201" s="9" t="s">
        <v>2197</v>
      </c>
      <c r="B201" s="10" t="str">
        <f>VLOOKUP(A201,'[1]子sku-父sku'!$A:$B,2,0)</f>
        <v>SJ-MCHM550</v>
      </c>
      <c r="C201" s="10">
        <f>SUMIFS(allorders!O:O,allorders!L:L,$A201,allorders!AG:AG,"&lt;="&amp;日期!$B$5,allorders!AG:AG,"&gt;="&amp;日期!$B$6,allorders!$Q:$Q,"&lt;&gt;"&amp;"",allorders!E:E,"Shipped")</f>
        <v>0</v>
      </c>
      <c r="D201" s="10">
        <f>SUMIFS(allorders!$O:$O,allorders!$L:$L,$A201,allorders!$AG:$AG,"&lt;="&amp;日期!$B$7,allorders!$AG:$AG,"&gt;="&amp;日期!$B$8,allorders!Q:Q,"&lt;&gt;"&amp;"",allorders!E:E,"Shipped")</f>
        <v>0</v>
      </c>
      <c r="E201" s="10">
        <f>SUMIFS(allorders!$O:$O,allorders!$L:$L,$A201,allorders!$AG:$AG,"&lt;="&amp;日期!$B$9,allorders!$AG:$AG,"&gt;="&amp;日期!$B$10,allorders!Q:Q,"&lt;&gt;"&amp;"",allorders!E:E,"Shipped")</f>
        <v>1</v>
      </c>
      <c r="F201" s="11">
        <f>SUMIFS(allorders!$O:$O,allorders!$L:$L,$A201,allorders!$AG:$AG,"&lt;="&amp;日期!$B$11,allorders!$AG:$AG,"&gt;="&amp;日期!$B$12,allorders!Q:Q,"&lt;&gt;"&amp;"",allorders!E:E,"Shipped")</f>
        <v>1</v>
      </c>
      <c r="G201">
        <f>IF(SUM(C201:F201)=0,0,SUMIFS(allorders!Q:Q,allorders!L:L,$A201,allorders!AG:AG,"&lt;="&amp;日期!$B$5,allorders!AG:AG,"&gt;="&amp;日期!$B$10,allorders!N:N,"Shipped")/SUM(C201:F201))</f>
        <v>14.995</v>
      </c>
      <c r="H201">
        <f t="shared" si="6"/>
        <v>2</v>
      </c>
      <c r="I201">
        <f t="shared" si="7"/>
        <v>29.99</v>
      </c>
    </row>
    <row r="202" ht="15" spans="1:9">
      <c r="A202" s="9" t="s">
        <v>2204</v>
      </c>
      <c r="B202" s="10" t="str">
        <f>VLOOKUP(A202,'[1]子sku-父sku'!$A:$B,2,0)</f>
        <v>YZ-NA5505</v>
      </c>
      <c r="C202" s="10">
        <f>SUMIFS(allorders!O:O,allorders!L:L,$A202,allorders!AG:AG,"&lt;="&amp;日期!$B$5,allorders!AG:AG,"&gt;="&amp;日期!$B$6,allorders!$Q:$Q,"&lt;&gt;"&amp;"",allorders!E:E,"Shipped")</f>
        <v>0</v>
      </c>
      <c r="D202" s="10">
        <f>SUMIFS(allorders!$O:$O,allorders!$L:$L,$A202,allorders!$AG:$AG,"&lt;="&amp;日期!$B$7,allorders!$AG:$AG,"&gt;="&amp;日期!$B$8,allorders!Q:Q,"&lt;&gt;"&amp;"",allorders!E:E,"Shipped")</f>
        <v>2</v>
      </c>
      <c r="E202" s="10">
        <f>SUMIFS(allorders!$O:$O,allorders!$L:$L,$A202,allorders!$AG:$AG,"&lt;="&amp;日期!$B$9,allorders!$AG:$AG,"&gt;="&amp;日期!$B$10,allorders!Q:Q,"&lt;&gt;"&amp;"",allorders!E:E,"Shipped")</f>
        <v>1</v>
      </c>
      <c r="F202" s="11">
        <f>SUMIFS(allorders!$O:$O,allorders!$L:$L,$A202,allorders!$AG:$AG,"&lt;="&amp;日期!$B$11,allorders!$AG:$AG,"&gt;="&amp;日期!$B$12,allorders!Q:Q,"&lt;&gt;"&amp;"",allorders!E:E,"Shipped")</f>
        <v>1</v>
      </c>
      <c r="G202">
        <f>IF(SUM(C202:F202)=0,0,SUMIFS(allorders!Q:Q,allorders!L:L,$A202,allorders!AG:AG,"&lt;="&amp;日期!$B$5,allorders!AG:AG,"&gt;="&amp;日期!$B$10,allorders!N:N,"Shipped")/SUM(C202:F202))</f>
        <v>24.7425</v>
      </c>
      <c r="H202">
        <f t="shared" si="6"/>
        <v>4</v>
      </c>
      <c r="I202">
        <f t="shared" si="7"/>
        <v>98.97</v>
      </c>
    </row>
    <row r="203" ht="15" spans="1:9">
      <c r="A203" s="9" t="s">
        <v>2220</v>
      </c>
      <c r="B203" s="10" t="str">
        <f>VLOOKUP(A203,'[1]子sku-父sku'!$A:$B,2,0)</f>
        <v>SJ-CA205</v>
      </c>
      <c r="C203" s="10">
        <f>SUMIFS(allorders!O:O,allorders!L:L,$A203,allorders!AG:AG,"&lt;="&amp;日期!$B$5,allorders!AG:AG,"&gt;="&amp;日期!$B$6,allorders!$Q:$Q,"&lt;&gt;"&amp;"",allorders!E:E,"Shipped")</f>
        <v>1</v>
      </c>
      <c r="D203" s="10">
        <f>SUMIFS(allorders!$O:$O,allorders!$L:$L,$A203,allorders!$AG:$AG,"&lt;="&amp;日期!$B$7,allorders!$AG:$AG,"&gt;="&amp;日期!$B$8,allorders!Q:Q,"&lt;&gt;"&amp;"",allorders!E:E,"Shipped")</f>
        <v>0</v>
      </c>
      <c r="E203" s="10">
        <f>SUMIFS(allorders!$O:$O,allorders!$L:$L,$A203,allorders!$AG:$AG,"&lt;="&amp;日期!$B$9,allorders!$AG:$AG,"&gt;="&amp;日期!$B$10,allorders!Q:Q,"&lt;&gt;"&amp;"",allorders!E:E,"Shipped")</f>
        <v>0</v>
      </c>
      <c r="F203" s="11">
        <f>SUMIFS(allorders!$O:$O,allorders!$L:$L,$A203,allorders!$AG:$AG,"&lt;="&amp;日期!$B$11,allorders!$AG:$AG,"&gt;="&amp;日期!$B$12,allorders!Q:Q,"&lt;&gt;"&amp;"",allorders!E:E,"Shipped")</f>
        <v>1</v>
      </c>
      <c r="G203">
        <f>IF(SUM(C203:F203)=0,0,SUMIFS(allorders!Q:Q,allorders!L:L,$A203,allorders!AG:AG,"&lt;="&amp;日期!$B$5,allorders!AG:AG,"&gt;="&amp;日期!$B$10,allorders!N:N,"Shipped")/SUM(C203:F203))</f>
        <v>8.995</v>
      </c>
      <c r="H203">
        <f t="shared" si="6"/>
        <v>2</v>
      </c>
      <c r="I203">
        <f t="shared" si="7"/>
        <v>17.99</v>
      </c>
    </row>
    <row r="204" ht="15" spans="1:9">
      <c r="A204" s="9" t="s">
        <v>2227</v>
      </c>
      <c r="B204" s="10" t="str">
        <f>VLOOKUP(A204,'[1]子sku-父sku'!$A:$B,2,0)</f>
        <v>YZ-MCZQL03</v>
      </c>
      <c r="C204" s="10">
        <f>SUMIFS(allorders!O:O,allorders!L:L,$A204,allorders!AG:AG,"&lt;="&amp;日期!$B$5,allorders!AG:AG,"&gt;="&amp;日期!$B$6,allorders!$Q:$Q,"&lt;&gt;"&amp;"",allorders!E:E,"Shipped")</f>
        <v>0</v>
      </c>
      <c r="D204" s="10">
        <f>SUMIFS(allorders!$O:$O,allorders!$L:$L,$A204,allorders!$AG:$AG,"&lt;="&amp;日期!$B$7,allorders!$AG:$AG,"&gt;="&amp;日期!$B$8,allorders!Q:Q,"&lt;&gt;"&amp;"",allorders!E:E,"Shipped")</f>
        <v>0</v>
      </c>
      <c r="E204" s="10">
        <f>SUMIFS(allorders!$O:$O,allorders!$L:$L,$A204,allorders!$AG:$AG,"&lt;="&amp;日期!$B$9,allorders!$AG:$AG,"&gt;="&amp;日期!$B$10,allorders!Q:Q,"&lt;&gt;"&amp;"",allorders!E:E,"Shipped")</f>
        <v>0</v>
      </c>
      <c r="F204" s="11">
        <f>SUMIFS(allorders!$O:$O,allorders!$L:$L,$A204,allorders!$AG:$AG,"&lt;="&amp;日期!$B$11,allorders!$AG:$AG,"&gt;="&amp;日期!$B$12,allorders!Q:Q,"&lt;&gt;"&amp;"",allorders!E:E,"Shipped")</f>
        <v>1</v>
      </c>
      <c r="G204">
        <f>IF(SUM(C204:F204)=0,0,SUMIFS(allorders!Q:Q,allorders!L:L,$A204,allorders!AG:AG,"&lt;="&amp;日期!$B$5,allorders!AG:AG,"&gt;="&amp;日期!$B$10,allorders!N:N,"Shipped")/SUM(C204:F204))</f>
        <v>0</v>
      </c>
      <c r="H204">
        <f t="shared" si="6"/>
        <v>1</v>
      </c>
      <c r="I204">
        <f t="shared" si="7"/>
        <v>0</v>
      </c>
    </row>
    <row r="205" ht="15" spans="1:9">
      <c r="A205" s="9" t="s">
        <v>2235</v>
      </c>
      <c r="B205" s="10" t="str">
        <f>VLOOKUP(A205,'[1]子sku-父sku'!$A:$B,2,0)</f>
        <v>CA-XZ-HMXX018</v>
      </c>
      <c r="C205" s="10">
        <f>SUMIFS(allorders!O:O,allorders!L:L,$A205,allorders!AG:AG,"&lt;="&amp;日期!$B$5,allorders!AG:AG,"&gt;="&amp;日期!$B$6,allorders!$Q:$Q,"&lt;&gt;"&amp;"",allorders!E:E,"Shipped")</f>
        <v>0</v>
      </c>
      <c r="D205" s="10">
        <f>SUMIFS(allorders!$O:$O,allorders!$L:$L,$A205,allorders!$AG:$AG,"&lt;="&amp;日期!$B$7,allorders!$AG:$AG,"&gt;="&amp;日期!$B$8,allorders!Q:Q,"&lt;&gt;"&amp;"",allorders!E:E,"Shipped")</f>
        <v>0</v>
      </c>
      <c r="E205" s="10">
        <f>SUMIFS(allorders!$O:$O,allorders!$L:$L,$A205,allorders!$AG:$AG,"&lt;="&amp;日期!$B$9,allorders!$AG:$AG,"&gt;="&amp;日期!$B$10,allorders!Q:Q,"&lt;&gt;"&amp;"",allorders!E:E,"Shipped")</f>
        <v>0</v>
      </c>
      <c r="F205" s="11">
        <f>SUMIFS(allorders!$O:$O,allorders!$L:$L,$A205,allorders!$AG:$AG,"&lt;="&amp;日期!$B$11,allorders!$AG:$AG,"&gt;="&amp;日期!$B$12,allorders!Q:Q,"&lt;&gt;"&amp;"",allorders!E:E,"Shipped")</f>
        <v>1</v>
      </c>
      <c r="G205">
        <f>IF(SUM(C205:F205)=0,0,SUMIFS(allorders!Q:Q,allorders!L:L,$A205,allorders!AG:AG,"&lt;="&amp;日期!$B$5,allorders!AG:AG,"&gt;="&amp;日期!$B$10,allorders!N:N,"Shipped")/SUM(C205:F205))</f>
        <v>0</v>
      </c>
      <c r="H205">
        <f t="shared" si="6"/>
        <v>1</v>
      </c>
      <c r="I205">
        <f t="shared" si="7"/>
        <v>0</v>
      </c>
    </row>
    <row r="206" ht="15" spans="1:9">
      <c r="A206" s="9" t="s">
        <v>2248</v>
      </c>
      <c r="B206" s="10" t="str">
        <f>VLOOKUP(A206,'[1]子sku-父sku'!$A:$B,2,0)</f>
        <v>YZ7438</v>
      </c>
      <c r="C206" s="10">
        <f>SUMIFS(allorders!O:O,allorders!L:L,$A206,allorders!AG:AG,"&lt;="&amp;日期!$B$5,allorders!AG:AG,"&gt;="&amp;日期!$B$6,allorders!$Q:$Q,"&lt;&gt;"&amp;"",allorders!E:E,"Shipped")</f>
        <v>0</v>
      </c>
      <c r="D206" s="10">
        <f>SUMIFS(allorders!$O:$O,allorders!$L:$L,$A206,allorders!$AG:$AG,"&lt;="&amp;日期!$B$7,allorders!$AG:$AG,"&gt;="&amp;日期!$B$8,allorders!Q:Q,"&lt;&gt;"&amp;"",allorders!E:E,"Shipped")</f>
        <v>0</v>
      </c>
      <c r="E206" s="10">
        <f>SUMIFS(allorders!$O:$O,allorders!$L:$L,$A206,allorders!$AG:$AG,"&lt;="&amp;日期!$B$9,allorders!$AG:$AG,"&gt;="&amp;日期!$B$10,allorders!Q:Q,"&lt;&gt;"&amp;"",allorders!E:E,"Shipped")</f>
        <v>0</v>
      </c>
      <c r="F206" s="11">
        <f>SUMIFS(allorders!$O:$O,allorders!$L:$L,$A206,allorders!$AG:$AG,"&lt;="&amp;日期!$B$11,allorders!$AG:$AG,"&gt;="&amp;日期!$B$12,allorders!Q:Q,"&lt;&gt;"&amp;"",allorders!E:E,"Shipped")</f>
        <v>1</v>
      </c>
      <c r="G206">
        <f>IF(SUM(C206:F206)=0,0,SUMIFS(allorders!Q:Q,allorders!L:L,$A206,allorders!AG:AG,"&lt;="&amp;日期!$B$5,allorders!AG:AG,"&gt;="&amp;日期!$B$10,allorders!N:N,"Shipped")/SUM(C206:F206))</f>
        <v>0</v>
      </c>
      <c r="H206">
        <f t="shared" si="6"/>
        <v>1</v>
      </c>
      <c r="I206">
        <f t="shared" si="7"/>
        <v>0</v>
      </c>
    </row>
    <row r="207" ht="15" spans="1:9">
      <c r="A207" s="9" t="s">
        <v>2272</v>
      </c>
      <c r="B207" s="10" t="str">
        <f>VLOOKUP(A207,'[1]子sku-父sku'!$A:$B,2,0)</f>
        <v>YZ-CA1245</v>
      </c>
      <c r="C207" s="10">
        <f>SUMIFS(allorders!O:O,allorders!L:L,$A207,allorders!AG:AG,"&lt;="&amp;日期!$B$5,allorders!AG:AG,"&gt;="&amp;日期!$B$6,allorders!$Q:$Q,"&lt;&gt;"&amp;"",allorders!E:E,"Shipped")</f>
        <v>0</v>
      </c>
      <c r="D207" s="10">
        <f>SUMIFS(allorders!$O:$O,allorders!$L:$L,$A207,allorders!$AG:$AG,"&lt;="&amp;日期!$B$7,allorders!$AG:$AG,"&gt;="&amp;日期!$B$8,allorders!Q:Q,"&lt;&gt;"&amp;"",allorders!E:E,"Shipped")</f>
        <v>0</v>
      </c>
      <c r="E207" s="10">
        <f>SUMIFS(allorders!$O:$O,allorders!$L:$L,$A207,allorders!$AG:$AG,"&lt;="&amp;日期!$B$9,allorders!$AG:$AG,"&gt;="&amp;日期!$B$10,allorders!Q:Q,"&lt;&gt;"&amp;"",allorders!E:E,"Shipped")</f>
        <v>0</v>
      </c>
      <c r="F207" s="11">
        <f>SUMIFS(allorders!$O:$O,allorders!$L:$L,$A207,allorders!$AG:$AG,"&lt;="&amp;日期!$B$11,allorders!$AG:$AG,"&gt;="&amp;日期!$B$12,allorders!Q:Q,"&lt;&gt;"&amp;"",allorders!E:E,"Shipped")</f>
        <v>1</v>
      </c>
      <c r="G207">
        <f>IF(SUM(C207:F207)=0,0,SUMIFS(allorders!Q:Q,allorders!L:L,$A207,allorders!AG:AG,"&lt;="&amp;日期!$B$5,allorders!AG:AG,"&gt;="&amp;日期!$B$10,allorders!N:N,"Shipped")/SUM(C207:F207))</f>
        <v>0</v>
      </c>
      <c r="H207">
        <f t="shared" si="6"/>
        <v>1</v>
      </c>
      <c r="I207">
        <f t="shared" si="7"/>
        <v>0</v>
      </c>
    </row>
    <row r="208" ht="15" spans="1:9">
      <c r="A208" s="9" t="s">
        <v>2337</v>
      </c>
      <c r="B208" s="10" t="str">
        <f>VLOOKUP(A208,'[1]子sku-父sku'!$A:$B,2,0)</f>
        <v>YZ-MCPLUS24</v>
      </c>
      <c r="C208" s="10">
        <f>SUMIFS(allorders!O:O,allorders!L:L,$A208,allorders!AG:AG,"&lt;="&amp;日期!$B$5,allorders!AG:AG,"&gt;="&amp;日期!$B$6,allorders!$Q:$Q,"&lt;&gt;"&amp;"",allorders!E:E,"Shipped")</f>
        <v>0</v>
      </c>
      <c r="D208" s="10">
        <f>SUMIFS(allorders!$O:$O,allorders!$L:$L,$A208,allorders!$AG:$AG,"&lt;="&amp;日期!$B$7,allorders!$AG:$AG,"&gt;="&amp;日期!$B$8,allorders!Q:Q,"&lt;&gt;"&amp;"",allorders!E:E,"Shipped")</f>
        <v>1</v>
      </c>
      <c r="E208" s="10">
        <f>SUMIFS(allorders!$O:$O,allorders!$L:$L,$A208,allorders!$AG:$AG,"&lt;="&amp;日期!$B$9,allorders!$AG:$AG,"&gt;="&amp;日期!$B$10,allorders!Q:Q,"&lt;&gt;"&amp;"",allorders!E:E,"Shipped")</f>
        <v>0</v>
      </c>
      <c r="F208" s="11">
        <f>SUMIFS(allorders!$O:$O,allorders!$L:$L,$A208,allorders!$AG:$AG,"&lt;="&amp;日期!$B$11,allorders!$AG:$AG,"&gt;="&amp;日期!$B$12,allorders!Q:Q,"&lt;&gt;"&amp;"",allorders!E:E,"Shipped")</f>
        <v>1</v>
      </c>
      <c r="G208">
        <f>IF(SUM(C208:F208)=0,0,SUMIFS(allorders!Q:Q,allorders!L:L,$A208,allorders!AG:AG,"&lt;="&amp;日期!$B$5,allorders!AG:AG,"&gt;="&amp;日期!$B$10,allorders!N:N,"Shipped")/SUM(C208:F208))</f>
        <v>9.495</v>
      </c>
      <c r="H208">
        <f t="shared" si="6"/>
        <v>2</v>
      </c>
      <c r="I208">
        <f t="shared" si="7"/>
        <v>18.99</v>
      </c>
    </row>
    <row r="209" ht="15" spans="1:9">
      <c r="A209" s="9" t="s">
        <v>2353</v>
      </c>
      <c r="B209" s="10" t="str">
        <f>VLOOKUP(A209,'[1]子sku-父sku'!$A:$B,2,0)</f>
        <v>YZ-NA5060</v>
      </c>
      <c r="C209" s="10">
        <f>SUMIFS(allorders!O:O,allorders!L:L,$A209,allorders!AG:AG,"&lt;="&amp;日期!$B$5,allorders!AG:AG,"&gt;="&amp;日期!$B$6,allorders!$Q:$Q,"&lt;&gt;"&amp;"",allorders!E:E,"Shipped")</f>
        <v>0</v>
      </c>
      <c r="D209" s="10">
        <f>SUMIFS(allorders!$O:$O,allorders!$L:$L,$A209,allorders!$AG:$AG,"&lt;="&amp;日期!$B$7,allorders!$AG:$AG,"&gt;="&amp;日期!$B$8,allorders!Q:Q,"&lt;&gt;"&amp;"",allorders!E:E,"Shipped")</f>
        <v>1</v>
      </c>
      <c r="E209" s="10">
        <f>SUMIFS(allorders!$O:$O,allorders!$L:$L,$A209,allorders!$AG:$AG,"&lt;="&amp;日期!$B$9,allorders!$AG:$AG,"&gt;="&amp;日期!$B$10,allorders!Q:Q,"&lt;&gt;"&amp;"",allorders!E:E,"Shipped")</f>
        <v>0</v>
      </c>
      <c r="F209" s="11">
        <f>SUMIFS(allorders!$O:$O,allorders!$L:$L,$A209,allorders!$AG:$AG,"&lt;="&amp;日期!$B$11,allorders!$AG:$AG,"&gt;="&amp;日期!$B$12,allorders!Q:Q,"&lt;&gt;"&amp;"",allorders!E:E,"Shipped")</f>
        <v>1</v>
      </c>
      <c r="G209">
        <f>IF(SUM(C209:F209)=0,0,SUMIFS(allorders!Q:Q,allorders!L:L,$A209,allorders!AG:AG,"&lt;="&amp;日期!$B$5,allorders!AG:AG,"&gt;="&amp;日期!$B$10,allorders!N:N,"Shipped")/SUM(C209:F209))</f>
        <v>12.995</v>
      </c>
      <c r="H209">
        <f t="shared" si="6"/>
        <v>2</v>
      </c>
      <c r="I209">
        <f t="shared" si="7"/>
        <v>25.99</v>
      </c>
    </row>
    <row r="210" ht="15" spans="1:9">
      <c r="A210" s="9" t="s">
        <v>2361</v>
      </c>
      <c r="B210" s="10" t="str">
        <f>VLOOKUP(A210,'[1]子sku-父sku'!$A:$B,2,0)</f>
        <v>YZ-MC181</v>
      </c>
      <c r="C210" s="10">
        <f>SUMIFS(allorders!O:O,allorders!L:L,$A210,allorders!AG:AG,"&lt;="&amp;日期!$B$5,allorders!AG:AG,"&gt;="&amp;日期!$B$6,allorders!$Q:$Q,"&lt;&gt;"&amp;"",allorders!E:E,"Shipped")</f>
        <v>3</v>
      </c>
      <c r="D210" s="10">
        <f>SUMIFS(allorders!$O:$O,allorders!$L:$L,$A210,allorders!$AG:$AG,"&lt;="&amp;日期!$B$7,allorders!$AG:$AG,"&gt;="&amp;日期!$B$8,allorders!Q:Q,"&lt;&gt;"&amp;"",allorders!E:E,"Shipped")</f>
        <v>6</v>
      </c>
      <c r="E210" s="10">
        <f>SUMIFS(allorders!$O:$O,allorders!$L:$L,$A210,allorders!$AG:$AG,"&lt;="&amp;日期!$B$9,allorders!$AG:$AG,"&gt;="&amp;日期!$B$10,allorders!Q:Q,"&lt;&gt;"&amp;"",allorders!E:E,"Shipped")</f>
        <v>2</v>
      </c>
      <c r="F210" s="11">
        <f>SUMIFS(allorders!$O:$O,allorders!$L:$L,$A210,allorders!$AG:$AG,"&lt;="&amp;日期!$B$11,allorders!$AG:$AG,"&gt;="&amp;日期!$B$12,allorders!Q:Q,"&lt;&gt;"&amp;"",allorders!E:E,"Shipped")</f>
        <v>1</v>
      </c>
      <c r="G210">
        <f>IF(SUM(C210:F210)=0,0,SUMIFS(allorders!Q:Q,allorders!L:L,$A210,allorders!AG:AG,"&lt;="&amp;日期!$B$5,allorders!AG:AG,"&gt;="&amp;日期!$B$10,allorders!N:N,"Shipped")/SUM(C210:F210))</f>
        <v>19.2408333333333</v>
      </c>
      <c r="H210">
        <f t="shared" si="6"/>
        <v>12</v>
      </c>
      <c r="I210">
        <f t="shared" si="7"/>
        <v>230.89</v>
      </c>
    </row>
    <row r="211" ht="15" spans="1:9">
      <c r="A211" s="9" t="s">
        <v>2368</v>
      </c>
      <c r="B211" s="10" t="str">
        <f>VLOOKUP(A211,'[1]子sku-父sku'!$A:$B,2,0)</f>
        <v>YZ-MC5119</v>
      </c>
      <c r="C211" s="10">
        <f>SUMIFS(allorders!O:O,allorders!L:L,$A211,allorders!AG:AG,"&lt;="&amp;日期!$B$5,allorders!AG:AG,"&gt;="&amp;日期!$B$6,allorders!$Q:$Q,"&lt;&gt;"&amp;"",allorders!E:E,"Shipped")</f>
        <v>1</v>
      </c>
      <c r="D211" s="10">
        <f>SUMIFS(allorders!$O:$O,allorders!$L:$L,$A211,allorders!$AG:$AG,"&lt;="&amp;日期!$B$7,allorders!$AG:$AG,"&gt;="&amp;日期!$B$8,allorders!Q:Q,"&lt;&gt;"&amp;"",allorders!E:E,"Shipped")</f>
        <v>0</v>
      </c>
      <c r="E211" s="10">
        <f>SUMIFS(allorders!$O:$O,allorders!$L:$L,$A211,allorders!$AG:$AG,"&lt;="&amp;日期!$B$9,allorders!$AG:$AG,"&gt;="&amp;日期!$B$10,allorders!Q:Q,"&lt;&gt;"&amp;"",allorders!E:E,"Shipped")</f>
        <v>1</v>
      </c>
      <c r="F211" s="11">
        <f>SUMIFS(allorders!$O:$O,allorders!$L:$L,$A211,allorders!$AG:$AG,"&lt;="&amp;日期!$B$11,allorders!$AG:$AG,"&gt;="&amp;日期!$B$12,allorders!Q:Q,"&lt;&gt;"&amp;"",allorders!E:E,"Shipped")</f>
        <v>2</v>
      </c>
      <c r="G211">
        <f>IF(SUM(C211:F211)=0,0,SUMIFS(allorders!Q:Q,allorders!L:L,$A211,allorders!AG:AG,"&lt;="&amp;日期!$B$5,allorders!AG:AG,"&gt;="&amp;日期!$B$10,allorders!N:N,"Shipped")/SUM(C211:F211))</f>
        <v>17.995</v>
      </c>
      <c r="H211">
        <f t="shared" si="6"/>
        <v>4</v>
      </c>
      <c r="I211">
        <f t="shared" si="7"/>
        <v>71.98</v>
      </c>
    </row>
    <row r="212" ht="15" spans="1:9">
      <c r="A212" s="9" t="s">
        <v>2374</v>
      </c>
      <c r="B212" s="10" t="str">
        <f>VLOOKUP(A212,'[1]子sku-父sku'!$A:$B,2,0)</f>
        <v>YZ-NA5505</v>
      </c>
      <c r="C212" s="10">
        <f>SUMIFS(allorders!O:O,allorders!L:L,$A212,allorders!AG:AG,"&lt;="&amp;日期!$B$5,allorders!AG:AG,"&gt;="&amp;日期!$B$6,allorders!$Q:$Q,"&lt;&gt;"&amp;"",allorders!E:E,"Shipped")</f>
        <v>2</v>
      </c>
      <c r="D212" s="10">
        <f>SUMIFS(allorders!$O:$O,allorders!$L:$L,$A212,allorders!$AG:$AG,"&lt;="&amp;日期!$B$7,allorders!$AG:$AG,"&gt;="&amp;日期!$B$8,allorders!Q:Q,"&lt;&gt;"&amp;"",allorders!E:E,"Shipped")</f>
        <v>3</v>
      </c>
      <c r="E212" s="10">
        <f>SUMIFS(allorders!$O:$O,allorders!$L:$L,$A212,allorders!$AG:$AG,"&lt;="&amp;日期!$B$9,allorders!$AG:$AG,"&gt;="&amp;日期!$B$10,allorders!Q:Q,"&lt;&gt;"&amp;"",allorders!E:E,"Shipped")</f>
        <v>4</v>
      </c>
      <c r="F212" s="11">
        <f>SUMIFS(allorders!$O:$O,allorders!$L:$L,$A212,allorders!$AG:$AG,"&lt;="&amp;日期!$B$11,allorders!$AG:$AG,"&gt;="&amp;日期!$B$12,allorders!Q:Q,"&lt;&gt;"&amp;"",allorders!E:E,"Shipped")</f>
        <v>1</v>
      </c>
      <c r="G212">
        <f>IF(SUM(C212:F212)=0,0,SUMIFS(allorders!Q:Q,allorders!L:L,$A212,allorders!AG:AG,"&lt;="&amp;日期!$B$5,allorders!AG:AG,"&gt;="&amp;日期!$B$10,allorders!N:N,"Shipped")/SUM(C212:F212))</f>
        <v>29.691</v>
      </c>
      <c r="H212">
        <f t="shared" si="6"/>
        <v>10</v>
      </c>
      <c r="I212">
        <f t="shared" si="7"/>
        <v>296.91</v>
      </c>
    </row>
    <row r="213" ht="15" spans="1:9">
      <c r="A213" s="9" t="s">
        <v>2399</v>
      </c>
      <c r="B213" s="10" t="str">
        <f>VLOOKUP(A213,'[1]子sku-父sku'!$A:$B,2,0)</f>
        <v>YZ-MCCL173</v>
      </c>
      <c r="C213" s="10">
        <f>SUMIFS(allorders!O:O,allorders!L:L,$A213,allorders!AG:AG,"&lt;="&amp;日期!$B$5,allorders!AG:AG,"&gt;="&amp;日期!$B$6,allorders!$Q:$Q,"&lt;&gt;"&amp;"",allorders!E:E,"Shipped")</f>
        <v>2</v>
      </c>
      <c r="D213" s="10">
        <f>SUMIFS(allorders!$O:$O,allorders!$L:$L,$A213,allorders!$AG:$AG,"&lt;="&amp;日期!$B$7,allorders!$AG:$AG,"&gt;="&amp;日期!$B$8,allorders!Q:Q,"&lt;&gt;"&amp;"",allorders!E:E,"Shipped")</f>
        <v>14</v>
      </c>
      <c r="E213" s="10">
        <f>SUMIFS(allorders!$O:$O,allorders!$L:$L,$A213,allorders!$AG:$AG,"&lt;="&amp;日期!$B$9,allorders!$AG:$AG,"&gt;="&amp;日期!$B$10,allorders!Q:Q,"&lt;&gt;"&amp;"",allorders!E:E,"Shipped")</f>
        <v>11</v>
      </c>
      <c r="F213" s="11">
        <f>SUMIFS(allorders!$O:$O,allorders!$L:$L,$A213,allorders!$AG:$AG,"&lt;="&amp;日期!$B$11,allorders!$AG:$AG,"&gt;="&amp;日期!$B$12,allorders!Q:Q,"&lt;&gt;"&amp;"",allorders!E:E,"Shipped")</f>
        <v>3</v>
      </c>
      <c r="G213">
        <f>IF(SUM(C213:F213)=0,0,SUMIFS(allorders!Q:Q,allorders!L:L,$A213,allorders!AG:AG,"&lt;="&amp;日期!$B$5,allorders!AG:AG,"&gt;="&amp;日期!$B$10,allorders!N:N,"Shipped")/SUM(C213:F213))</f>
        <v>21.343</v>
      </c>
      <c r="H213">
        <f t="shared" si="6"/>
        <v>30</v>
      </c>
      <c r="I213">
        <f t="shared" si="7"/>
        <v>640.29</v>
      </c>
    </row>
    <row r="214" ht="15" spans="1:9">
      <c r="A214" s="9" t="s">
        <v>2405</v>
      </c>
      <c r="B214" s="10" t="str">
        <f>VLOOKUP(A214,'[1]子sku-父sku'!$A:$B,2,0)</f>
        <v>YZ-NA5060</v>
      </c>
      <c r="C214" s="10">
        <f>SUMIFS(allorders!O:O,allorders!L:L,$A214,allorders!AG:AG,"&lt;="&amp;日期!$B$5,allorders!AG:AG,"&gt;="&amp;日期!$B$6,allorders!$Q:$Q,"&lt;&gt;"&amp;"",allorders!E:E,"Shipped")</f>
        <v>0</v>
      </c>
      <c r="D214" s="10">
        <f>SUMIFS(allorders!$O:$O,allorders!$L:$L,$A214,allorders!$AG:$AG,"&lt;="&amp;日期!$B$7,allorders!$AG:$AG,"&gt;="&amp;日期!$B$8,allorders!Q:Q,"&lt;&gt;"&amp;"",allorders!E:E,"Shipped")</f>
        <v>0</v>
      </c>
      <c r="E214" s="10">
        <f>SUMIFS(allorders!$O:$O,allorders!$L:$L,$A214,allorders!$AG:$AG,"&lt;="&amp;日期!$B$9,allorders!$AG:$AG,"&gt;="&amp;日期!$B$10,allorders!Q:Q,"&lt;&gt;"&amp;"",allorders!E:E,"Shipped")</f>
        <v>0</v>
      </c>
      <c r="F214" s="11">
        <f>SUMIFS(allorders!$O:$O,allorders!$L:$L,$A214,allorders!$AG:$AG,"&lt;="&amp;日期!$B$11,allorders!$AG:$AG,"&gt;="&amp;日期!$B$12,allorders!Q:Q,"&lt;&gt;"&amp;"",allorders!E:E,"Shipped")</f>
        <v>1</v>
      </c>
      <c r="G214">
        <f>IF(SUM(C214:F214)=0,0,SUMIFS(allorders!Q:Q,allorders!L:L,$A214,allorders!AG:AG,"&lt;="&amp;日期!$B$5,allorders!AG:AG,"&gt;="&amp;日期!$B$10,allorders!N:N,"Shipped")/SUM(C214:F214))</f>
        <v>0</v>
      </c>
      <c r="H214">
        <f t="shared" si="6"/>
        <v>1</v>
      </c>
      <c r="I214">
        <f t="shared" si="7"/>
        <v>0</v>
      </c>
    </row>
    <row r="215" ht="15" spans="1:9">
      <c r="A215" s="9" t="s">
        <v>2412</v>
      </c>
      <c r="B215" s="10" t="str">
        <f>VLOOKUP(A215,'[1]子sku-父sku'!$A:$B,2,0)</f>
        <v>YZ-NA13037</v>
      </c>
      <c r="C215" s="10">
        <f>SUMIFS(allorders!O:O,allorders!L:L,$A215,allorders!AG:AG,"&lt;="&amp;日期!$B$5,allorders!AG:AG,"&gt;="&amp;日期!$B$6,allorders!$Q:$Q,"&lt;&gt;"&amp;"",allorders!E:E,"Shipped")</f>
        <v>0</v>
      </c>
      <c r="D215" s="10">
        <f>SUMIFS(allorders!$O:$O,allorders!$L:$L,$A215,allorders!$AG:$AG,"&lt;="&amp;日期!$B$7,allorders!$AG:$AG,"&gt;="&amp;日期!$B$8,allorders!Q:Q,"&lt;&gt;"&amp;"",allorders!E:E,"Shipped")</f>
        <v>0</v>
      </c>
      <c r="E215" s="10">
        <f>SUMIFS(allorders!$O:$O,allorders!$L:$L,$A215,allorders!$AG:$AG,"&lt;="&amp;日期!$B$9,allorders!$AG:$AG,"&gt;="&amp;日期!$B$10,allorders!Q:Q,"&lt;&gt;"&amp;"",allorders!E:E,"Shipped")</f>
        <v>1</v>
      </c>
      <c r="F215" s="11">
        <f>SUMIFS(allorders!$O:$O,allorders!$L:$L,$A215,allorders!$AG:$AG,"&lt;="&amp;日期!$B$11,allorders!$AG:$AG,"&gt;="&amp;日期!$B$12,allorders!Q:Q,"&lt;&gt;"&amp;"",allorders!E:E,"Shipped")</f>
        <v>2</v>
      </c>
      <c r="G215">
        <f>IF(SUM(C215:F215)=0,0,SUMIFS(allorders!Q:Q,allorders!L:L,$A215,allorders!AG:AG,"&lt;="&amp;日期!$B$5,allorders!AG:AG,"&gt;="&amp;日期!$B$10,allorders!N:N,"Shipped")/SUM(C215:F215))</f>
        <v>9.99666666666667</v>
      </c>
      <c r="H215">
        <f t="shared" si="6"/>
        <v>3</v>
      </c>
      <c r="I215">
        <f t="shared" si="7"/>
        <v>29.99</v>
      </c>
    </row>
    <row r="216" ht="15" spans="1:9">
      <c r="A216" s="9" t="s">
        <v>2418</v>
      </c>
      <c r="B216" s="10" t="str">
        <f>VLOOKUP(A216,'[1]子sku-父sku'!$A:$B,2,0)</f>
        <v>YZ-CA30CH</v>
      </c>
      <c r="C216" s="10">
        <f>SUMIFS(allorders!O:O,allorders!L:L,$A216,allorders!AG:AG,"&lt;="&amp;日期!$B$5,allorders!AG:AG,"&gt;="&amp;日期!$B$6,allorders!$Q:$Q,"&lt;&gt;"&amp;"",allorders!E:E,"Shipped")</f>
        <v>1</v>
      </c>
      <c r="D216" s="10">
        <f>SUMIFS(allorders!$O:$O,allorders!$L:$L,$A216,allorders!$AG:$AG,"&lt;="&amp;日期!$B$7,allorders!$AG:$AG,"&gt;="&amp;日期!$B$8,allorders!Q:Q,"&lt;&gt;"&amp;"",allorders!E:E,"Shipped")</f>
        <v>0</v>
      </c>
      <c r="E216" s="10">
        <f>SUMIFS(allorders!$O:$O,allorders!$L:$L,$A216,allorders!$AG:$AG,"&lt;="&amp;日期!$B$9,allorders!$AG:$AG,"&gt;="&amp;日期!$B$10,allorders!Q:Q,"&lt;&gt;"&amp;"",allorders!E:E,"Shipped")</f>
        <v>3</v>
      </c>
      <c r="F216" s="11">
        <f>SUMIFS(allorders!$O:$O,allorders!$L:$L,$A216,allorders!$AG:$AG,"&lt;="&amp;日期!$B$11,allorders!$AG:$AG,"&gt;="&amp;日期!$B$12,allorders!Q:Q,"&lt;&gt;"&amp;"",allorders!E:E,"Shipped")</f>
        <v>1</v>
      </c>
      <c r="G216">
        <f>IF(SUM(C216:F216)=0,0,SUMIFS(allorders!Q:Q,allorders!L:L,$A216,allorders!AG:AG,"&lt;="&amp;日期!$B$5,allorders!AG:AG,"&gt;="&amp;日期!$B$10,allorders!N:N,"Shipped")/SUM(C216:F216))</f>
        <v>23.992</v>
      </c>
      <c r="H216">
        <f t="shared" si="6"/>
        <v>5</v>
      </c>
      <c r="I216">
        <f t="shared" si="7"/>
        <v>119.96</v>
      </c>
    </row>
    <row r="217" ht="15" spans="1:9">
      <c r="A217" s="9" t="s">
        <v>2429</v>
      </c>
      <c r="B217" s="10" t="str">
        <f>VLOOKUP(A217,'[1]子sku-父sku'!$A:$B,2,0)</f>
        <v>YZ-MCPLUS24</v>
      </c>
      <c r="C217" s="10">
        <f>SUMIFS(allorders!O:O,allorders!L:L,$A217,allorders!AG:AG,"&lt;="&amp;日期!$B$5,allorders!AG:AG,"&gt;="&amp;日期!$B$6,allorders!$Q:$Q,"&lt;&gt;"&amp;"",allorders!E:E,"Shipped")</f>
        <v>0</v>
      </c>
      <c r="D217" s="10">
        <f>SUMIFS(allorders!$O:$O,allorders!$L:$L,$A217,allorders!$AG:$AG,"&lt;="&amp;日期!$B$7,allorders!$AG:$AG,"&gt;="&amp;日期!$B$8,allorders!Q:Q,"&lt;&gt;"&amp;"",allorders!E:E,"Shipped")</f>
        <v>2</v>
      </c>
      <c r="E217" s="10">
        <f>SUMIFS(allorders!$O:$O,allorders!$L:$L,$A217,allorders!$AG:$AG,"&lt;="&amp;日期!$B$9,allorders!$AG:$AG,"&gt;="&amp;日期!$B$10,allorders!Q:Q,"&lt;&gt;"&amp;"",allorders!E:E,"Shipped")</f>
        <v>0</v>
      </c>
      <c r="F217" s="11">
        <f>SUMIFS(allorders!$O:$O,allorders!$L:$L,$A217,allorders!$AG:$AG,"&lt;="&amp;日期!$B$11,allorders!$AG:$AG,"&gt;="&amp;日期!$B$12,allorders!Q:Q,"&lt;&gt;"&amp;"",allorders!E:E,"Shipped")</f>
        <v>1</v>
      </c>
      <c r="G217">
        <f>IF(SUM(C217:F217)=0,0,SUMIFS(allorders!Q:Q,allorders!L:L,$A217,allorders!AG:AG,"&lt;="&amp;日期!$B$5,allorders!AG:AG,"&gt;="&amp;日期!$B$10,allorders!N:N,"Shipped")/SUM(C217:F217))</f>
        <v>11.9933333333333</v>
      </c>
      <c r="H217">
        <f t="shared" si="6"/>
        <v>3</v>
      </c>
      <c r="I217">
        <f t="shared" si="7"/>
        <v>35.98</v>
      </c>
    </row>
    <row r="218" ht="15" spans="1:9">
      <c r="A218" s="9" t="s">
        <v>2436</v>
      </c>
      <c r="B218" s="10" t="str">
        <f>VLOOKUP(A218,'[1]子sku-父sku'!$A:$B,2,0)</f>
        <v>YZ-MCPLUS24</v>
      </c>
      <c r="C218" s="10">
        <f>SUMIFS(allorders!O:O,allorders!L:L,$A218,allorders!AG:AG,"&lt;="&amp;日期!$B$5,allorders!AG:AG,"&gt;="&amp;日期!$B$6,allorders!$Q:$Q,"&lt;&gt;"&amp;"",allorders!E:E,"Shipped")</f>
        <v>0</v>
      </c>
      <c r="D218" s="10">
        <f>SUMIFS(allorders!$O:$O,allorders!$L:$L,$A218,allorders!$AG:$AG,"&lt;="&amp;日期!$B$7,allorders!$AG:$AG,"&gt;="&amp;日期!$B$8,allorders!Q:Q,"&lt;&gt;"&amp;"",allorders!E:E,"Shipped")</f>
        <v>0</v>
      </c>
      <c r="E218" s="10">
        <f>SUMIFS(allorders!$O:$O,allorders!$L:$L,$A218,allorders!$AG:$AG,"&lt;="&amp;日期!$B$9,allorders!$AG:$AG,"&gt;="&amp;日期!$B$10,allorders!Q:Q,"&lt;&gt;"&amp;"",allorders!E:E,"Shipped")</f>
        <v>0</v>
      </c>
      <c r="F218" s="11">
        <f>SUMIFS(allorders!$O:$O,allorders!$L:$L,$A218,allorders!$AG:$AG,"&lt;="&amp;日期!$B$11,allorders!$AG:$AG,"&gt;="&amp;日期!$B$12,allorders!Q:Q,"&lt;&gt;"&amp;"",allorders!E:E,"Shipped")</f>
        <v>1</v>
      </c>
      <c r="G218">
        <f>IF(SUM(C218:F218)=0,0,SUMIFS(allorders!Q:Q,allorders!L:L,$A218,allorders!AG:AG,"&lt;="&amp;日期!$B$5,allorders!AG:AG,"&gt;="&amp;日期!$B$10,allorders!N:N,"Shipped")/SUM(C218:F218))</f>
        <v>0</v>
      </c>
      <c r="H218">
        <f t="shared" si="6"/>
        <v>1</v>
      </c>
      <c r="I218">
        <f t="shared" si="7"/>
        <v>0</v>
      </c>
    </row>
    <row r="219" ht="15" spans="1:9">
      <c r="A219" s="9" t="s">
        <v>2454</v>
      </c>
      <c r="B219" s="10" t="str">
        <f>VLOOKUP(A219,'[1]子sku-父sku'!$A:$B,2,0)</f>
        <v>YZ-NA9007</v>
      </c>
      <c r="C219" s="10">
        <f>SUMIFS(allorders!O:O,allorders!L:L,$A219,allorders!AG:AG,"&lt;="&amp;日期!$B$5,allorders!AG:AG,"&gt;="&amp;日期!$B$6,allorders!$Q:$Q,"&lt;&gt;"&amp;"",allorders!E:E,"Shipped")</f>
        <v>0</v>
      </c>
      <c r="D219" s="10">
        <f>SUMIFS(allorders!$O:$O,allorders!$L:$L,$A219,allorders!$AG:$AG,"&lt;="&amp;日期!$B$7,allorders!$AG:$AG,"&gt;="&amp;日期!$B$8,allorders!Q:Q,"&lt;&gt;"&amp;"",allorders!E:E,"Shipped")</f>
        <v>0</v>
      </c>
      <c r="E219" s="10">
        <f>SUMIFS(allorders!$O:$O,allorders!$L:$L,$A219,allorders!$AG:$AG,"&lt;="&amp;日期!$B$9,allorders!$AG:$AG,"&gt;="&amp;日期!$B$10,allorders!Q:Q,"&lt;&gt;"&amp;"",allorders!E:E,"Shipped")</f>
        <v>0</v>
      </c>
      <c r="F219" s="11">
        <f>SUMIFS(allorders!$O:$O,allorders!$L:$L,$A219,allorders!$AG:$AG,"&lt;="&amp;日期!$B$11,allorders!$AG:$AG,"&gt;="&amp;日期!$B$12,allorders!Q:Q,"&lt;&gt;"&amp;"",allorders!E:E,"Shipped")</f>
        <v>1</v>
      </c>
      <c r="G219">
        <f>IF(SUM(C219:F219)=0,0,SUMIFS(allorders!Q:Q,allorders!L:L,$A219,allorders!AG:AG,"&lt;="&amp;日期!$B$5,allorders!AG:AG,"&gt;="&amp;日期!$B$10,allorders!N:N,"Shipped")/SUM(C219:F219))</f>
        <v>0</v>
      </c>
      <c r="H219">
        <f t="shared" si="6"/>
        <v>1</v>
      </c>
      <c r="I219">
        <f t="shared" si="7"/>
        <v>0</v>
      </c>
    </row>
    <row r="220" ht="15" spans="1:9">
      <c r="A220" s="9" t="s">
        <v>2465</v>
      </c>
      <c r="B220" s="10" t="str">
        <f>VLOOKUP(A220,'[1]子sku-父sku'!$A:$B,2,0)</f>
        <v>YZ-MCXZPW331</v>
      </c>
      <c r="C220" s="10">
        <f>SUMIFS(allorders!O:O,allorders!L:L,$A220,allorders!AG:AG,"&lt;="&amp;日期!$B$5,allorders!AG:AG,"&gt;="&amp;日期!$B$6,allorders!$Q:$Q,"&lt;&gt;"&amp;"",allorders!E:E,"Shipped")</f>
        <v>0</v>
      </c>
      <c r="D220" s="10">
        <f>SUMIFS(allorders!$O:$O,allorders!$L:$L,$A220,allorders!$AG:$AG,"&lt;="&amp;日期!$B$7,allorders!$AG:$AG,"&gt;="&amp;日期!$B$8,allorders!Q:Q,"&lt;&gt;"&amp;"",allorders!E:E,"Shipped")</f>
        <v>0</v>
      </c>
      <c r="E220" s="10">
        <f>SUMIFS(allorders!$O:$O,allorders!$L:$L,$A220,allorders!$AG:$AG,"&lt;="&amp;日期!$B$9,allorders!$AG:$AG,"&gt;="&amp;日期!$B$10,allorders!Q:Q,"&lt;&gt;"&amp;"",allorders!E:E,"Shipped")</f>
        <v>0</v>
      </c>
      <c r="F220" s="11">
        <f>SUMIFS(allorders!$O:$O,allorders!$L:$L,$A220,allorders!$AG:$AG,"&lt;="&amp;日期!$B$11,allorders!$AG:$AG,"&gt;="&amp;日期!$B$12,allorders!Q:Q,"&lt;&gt;"&amp;"",allorders!E:E,"Shipped")</f>
        <v>1</v>
      </c>
      <c r="G220">
        <f>IF(SUM(C220:F220)=0,0,SUMIFS(allorders!Q:Q,allorders!L:L,$A220,allorders!AG:AG,"&lt;="&amp;日期!$B$5,allorders!AG:AG,"&gt;="&amp;日期!$B$10,allorders!N:N,"Shipped")/SUM(C220:F220))</f>
        <v>0</v>
      </c>
      <c r="H220">
        <f t="shared" si="6"/>
        <v>1</v>
      </c>
      <c r="I220">
        <f t="shared" si="7"/>
        <v>0</v>
      </c>
    </row>
    <row r="221" ht="15" spans="1:9">
      <c r="A221" s="9" t="s">
        <v>2472</v>
      </c>
      <c r="B221" s="10" t="str">
        <f>VLOOKUP(A221,'[1]子sku-父sku'!$A:$B,2,0)</f>
        <v>YZ7438</v>
      </c>
      <c r="C221" s="10">
        <f>SUMIFS(allorders!O:O,allorders!L:L,$A221,allorders!AG:AG,"&lt;="&amp;日期!$B$5,allorders!AG:AG,"&gt;="&amp;日期!$B$6,allorders!$Q:$Q,"&lt;&gt;"&amp;"",allorders!E:E,"Shipped")</f>
        <v>1</v>
      </c>
      <c r="D221" s="10">
        <f>SUMIFS(allorders!$O:$O,allorders!$L:$L,$A221,allorders!$AG:$AG,"&lt;="&amp;日期!$B$7,allorders!$AG:$AG,"&gt;="&amp;日期!$B$8,allorders!Q:Q,"&lt;&gt;"&amp;"",allorders!E:E,"Shipped")</f>
        <v>2</v>
      </c>
      <c r="E221" s="10">
        <f>SUMIFS(allorders!$O:$O,allorders!$L:$L,$A221,allorders!$AG:$AG,"&lt;="&amp;日期!$B$9,allorders!$AG:$AG,"&gt;="&amp;日期!$B$10,allorders!Q:Q,"&lt;&gt;"&amp;"",allorders!E:E,"Shipped")</f>
        <v>1</v>
      </c>
      <c r="F221" s="11">
        <f>SUMIFS(allorders!$O:$O,allorders!$L:$L,$A221,allorders!$AG:$AG,"&lt;="&amp;日期!$B$11,allorders!$AG:$AG,"&gt;="&amp;日期!$B$12,allorders!Q:Q,"&lt;&gt;"&amp;"",allorders!E:E,"Shipped")</f>
        <v>1</v>
      </c>
      <c r="G221">
        <f>IF(SUM(C221:F221)=0,0,SUMIFS(allorders!Q:Q,allorders!L:L,$A221,allorders!AG:AG,"&lt;="&amp;日期!$B$5,allorders!AG:AG,"&gt;="&amp;日期!$B$10,allorders!N:N,"Shipped")/SUM(C221:F221))</f>
        <v>26.392</v>
      </c>
      <c r="H221">
        <f t="shared" si="6"/>
        <v>5</v>
      </c>
      <c r="I221">
        <f t="shared" si="7"/>
        <v>131.96</v>
      </c>
    </row>
    <row r="222" ht="15" spans="1:9">
      <c r="A222" s="9" t="s">
        <v>2484</v>
      </c>
      <c r="B222" s="10" t="str">
        <f>VLOOKUP(A222,'[1]子sku-父sku'!$A:$B,2,0)</f>
        <v>YZ-MCBK187</v>
      </c>
      <c r="C222" s="10">
        <f>SUMIFS(allorders!O:O,allorders!L:L,$A222,allorders!AG:AG,"&lt;="&amp;日期!$B$5,allorders!AG:AG,"&gt;="&amp;日期!$B$6,allorders!$Q:$Q,"&lt;&gt;"&amp;"",allorders!E:E,"Shipped")</f>
        <v>0</v>
      </c>
      <c r="D222" s="10">
        <f>SUMIFS(allorders!$O:$O,allorders!$L:$L,$A222,allorders!$AG:$AG,"&lt;="&amp;日期!$B$7,allorders!$AG:$AG,"&gt;="&amp;日期!$B$8,allorders!Q:Q,"&lt;&gt;"&amp;"",allorders!E:E,"Shipped")</f>
        <v>0</v>
      </c>
      <c r="E222" s="10">
        <f>SUMIFS(allorders!$O:$O,allorders!$L:$L,$A222,allorders!$AG:$AG,"&lt;="&amp;日期!$B$9,allorders!$AG:$AG,"&gt;="&amp;日期!$B$10,allorders!Q:Q,"&lt;&gt;"&amp;"",allorders!E:E,"Shipped")</f>
        <v>0</v>
      </c>
      <c r="F222" s="11">
        <f>SUMIFS(allorders!$O:$O,allorders!$L:$L,$A222,allorders!$AG:$AG,"&lt;="&amp;日期!$B$11,allorders!$AG:$AG,"&gt;="&amp;日期!$B$12,allorders!Q:Q,"&lt;&gt;"&amp;"",allorders!E:E,"Shipped")</f>
        <v>1</v>
      </c>
      <c r="G222">
        <f>IF(SUM(C222:F222)=0,0,SUMIFS(allorders!Q:Q,allorders!L:L,$A222,allorders!AG:AG,"&lt;="&amp;日期!$B$5,allorders!AG:AG,"&gt;="&amp;日期!$B$10,allorders!N:N,"Shipped")/SUM(C222:F222))</f>
        <v>0</v>
      </c>
      <c r="H222">
        <f t="shared" si="6"/>
        <v>1</v>
      </c>
      <c r="I222">
        <f t="shared" si="7"/>
        <v>0</v>
      </c>
    </row>
    <row r="223" ht="15" spans="1:9">
      <c r="A223" s="9" t="s">
        <v>2491</v>
      </c>
      <c r="B223" s="10" t="str">
        <f>VLOOKUP(A223,'[1]子sku-父sku'!$A:$B,2,0)</f>
        <v>YZ-MC5119</v>
      </c>
      <c r="C223" s="10">
        <f>SUMIFS(allorders!O:O,allorders!L:L,$A223,allorders!AG:AG,"&lt;="&amp;日期!$B$5,allorders!AG:AG,"&gt;="&amp;日期!$B$6,allorders!$Q:$Q,"&lt;&gt;"&amp;"",allorders!E:E,"Shipped")</f>
        <v>4</v>
      </c>
      <c r="D223" s="10">
        <f>SUMIFS(allorders!$O:$O,allorders!$L:$L,$A223,allorders!$AG:$AG,"&lt;="&amp;日期!$B$7,allorders!$AG:$AG,"&gt;="&amp;日期!$B$8,allorders!Q:Q,"&lt;&gt;"&amp;"",allorders!E:E,"Shipped")</f>
        <v>0</v>
      </c>
      <c r="E223" s="10">
        <f>SUMIFS(allorders!$O:$O,allorders!$L:$L,$A223,allorders!$AG:$AG,"&lt;="&amp;日期!$B$9,allorders!$AG:$AG,"&gt;="&amp;日期!$B$10,allorders!Q:Q,"&lt;&gt;"&amp;"",allorders!E:E,"Shipped")</f>
        <v>1</v>
      </c>
      <c r="F223" s="11">
        <f>SUMIFS(allorders!$O:$O,allorders!$L:$L,$A223,allorders!$AG:$AG,"&lt;="&amp;日期!$B$11,allorders!$AG:$AG,"&gt;="&amp;日期!$B$12,allorders!Q:Q,"&lt;&gt;"&amp;"",allorders!E:E,"Shipped")</f>
        <v>1</v>
      </c>
      <c r="G223">
        <f>IF(SUM(C223:F223)=0,0,SUMIFS(allorders!Q:Q,allorders!L:L,$A223,allorders!AG:AG,"&lt;="&amp;日期!$B$5,allorders!AG:AG,"&gt;="&amp;日期!$B$10,allorders!N:N,"Shipped")/SUM(C223:F223))</f>
        <v>29.9916666666667</v>
      </c>
      <c r="H223">
        <f t="shared" si="6"/>
        <v>6</v>
      </c>
      <c r="I223">
        <f t="shared" si="7"/>
        <v>179.95</v>
      </c>
    </row>
    <row r="224" ht="15" spans="1:9">
      <c r="A224" s="9" t="s">
        <v>2500</v>
      </c>
      <c r="B224" s="10" t="str">
        <f>VLOOKUP(A224,'[1]子sku-父sku'!$A:$B,2,0)</f>
        <v>YZ-MCZQ161</v>
      </c>
      <c r="C224" s="10">
        <f>SUMIFS(allorders!O:O,allorders!L:L,$A224,allorders!AG:AG,"&lt;="&amp;日期!$B$5,allorders!AG:AG,"&gt;="&amp;日期!$B$6,allorders!$Q:$Q,"&lt;&gt;"&amp;"",allorders!E:E,"Shipped")</f>
        <v>0</v>
      </c>
      <c r="D224" s="10">
        <f>SUMIFS(allorders!$O:$O,allorders!$L:$L,$A224,allorders!$AG:$AG,"&lt;="&amp;日期!$B$7,allorders!$AG:$AG,"&gt;="&amp;日期!$B$8,allorders!Q:Q,"&lt;&gt;"&amp;"",allorders!E:E,"Shipped")</f>
        <v>0</v>
      </c>
      <c r="E224" s="10">
        <f>SUMIFS(allorders!$O:$O,allorders!$L:$L,$A224,allorders!$AG:$AG,"&lt;="&amp;日期!$B$9,allorders!$AG:$AG,"&gt;="&amp;日期!$B$10,allorders!Q:Q,"&lt;&gt;"&amp;"",allorders!E:E,"Shipped")</f>
        <v>0</v>
      </c>
      <c r="F224" s="11">
        <f>SUMIFS(allorders!$O:$O,allorders!$L:$L,$A224,allorders!$AG:$AG,"&lt;="&amp;日期!$B$11,allorders!$AG:$AG,"&gt;="&amp;日期!$B$12,allorders!Q:Q,"&lt;&gt;"&amp;"",allorders!E:E,"Shipped")</f>
        <v>1</v>
      </c>
      <c r="G224">
        <f>IF(SUM(C224:F224)=0,0,SUMIFS(allorders!Q:Q,allorders!L:L,$A224,allorders!AG:AG,"&lt;="&amp;日期!$B$5,allorders!AG:AG,"&gt;="&amp;日期!$B$10,allorders!N:N,"Shipped")/SUM(C224:F224))</f>
        <v>0</v>
      </c>
      <c r="H224">
        <f t="shared" si="6"/>
        <v>1</v>
      </c>
      <c r="I224">
        <f t="shared" si="7"/>
        <v>0</v>
      </c>
    </row>
    <row r="225" ht="15" spans="1:9">
      <c r="A225" s="9" t="s">
        <v>2524</v>
      </c>
      <c r="B225" s="10" t="str">
        <f>VLOOKUP(A225,'[1]子sku-父sku'!$A:$B,2,0)</f>
        <v>YZ-MCPLUS24</v>
      </c>
      <c r="C225" s="10">
        <f>SUMIFS(allorders!O:O,allorders!L:L,$A225,allorders!AG:AG,"&lt;="&amp;日期!$B$5,allorders!AG:AG,"&gt;="&amp;日期!$B$6,allorders!$Q:$Q,"&lt;&gt;"&amp;"",allorders!E:E,"Shipped")</f>
        <v>0</v>
      </c>
      <c r="D225" s="10">
        <f>SUMIFS(allorders!$O:$O,allorders!$L:$L,$A225,allorders!$AG:$AG,"&lt;="&amp;日期!$B$7,allorders!$AG:$AG,"&gt;="&amp;日期!$B$8,allorders!Q:Q,"&lt;&gt;"&amp;"",allorders!E:E,"Shipped")</f>
        <v>0</v>
      </c>
      <c r="E225" s="10">
        <f>SUMIFS(allorders!$O:$O,allorders!$L:$L,$A225,allorders!$AG:$AG,"&lt;="&amp;日期!$B$9,allorders!$AG:$AG,"&gt;="&amp;日期!$B$10,allorders!Q:Q,"&lt;&gt;"&amp;"",allorders!E:E,"Shipped")</f>
        <v>0</v>
      </c>
      <c r="F225" s="11">
        <f>SUMIFS(allorders!$O:$O,allorders!$L:$L,$A225,allorders!$AG:$AG,"&lt;="&amp;日期!$B$11,allorders!$AG:$AG,"&gt;="&amp;日期!$B$12,allorders!Q:Q,"&lt;&gt;"&amp;"",allorders!E:E,"Shipped")</f>
        <v>2</v>
      </c>
      <c r="G225">
        <f>IF(SUM(C225:F225)=0,0,SUMIFS(allorders!Q:Q,allorders!L:L,$A225,allorders!AG:AG,"&lt;="&amp;日期!$B$5,allorders!AG:AG,"&gt;="&amp;日期!$B$10,allorders!N:N,"Shipped")/SUM(C225:F225))</f>
        <v>0</v>
      </c>
      <c r="H225">
        <f t="shared" si="6"/>
        <v>2</v>
      </c>
      <c r="I225">
        <f t="shared" si="7"/>
        <v>0</v>
      </c>
    </row>
    <row r="226" ht="15" spans="1:9">
      <c r="A226" s="9" t="s">
        <v>2540</v>
      </c>
      <c r="B226" s="10" t="str">
        <f>VLOOKUP(A226,'[1]子sku-父sku'!$A:$B,2,0)</f>
        <v>YZ-NALLIT</v>
      </c>
      <c r="C226" s="10">
        <f>SUMIFS(allorders!O:O,allorders!L:L,$A226,allorders!AG:AG,"&lt;="&amp;日期!$B$5,allorders!AG:AG,"&gt;="&amp;日期!$B$6,allorders!$Q:$Q,"&lt;&gt;"&amp;"",allorders!E:E,"Shipped")</f>
        <v>0</v>
      </c>
      <c r="D226" s="10">
        <f>SUMIFS(allorders!$O:$O,allorders!$L:$L,$A226,allorders!$AG:$AG,"&lt;="&amp;日期!$B$7,allorders!$AG:$AG,"&gt;="&amp;日期!$B$8,allorders!Q:Q,"&lt;&gt;"&amp;"",allorders!E:E,"Shipped")</f>
        <v>0</v>
      </c>
      <c r="E226" s="10">
        <f>SUMIFS(allorders!$O:$O,allorders!$L:$L,$A226,allorders!$AG:$AG,"&lt;="&amp;日期!$B$9,allorders!$AG:$AG,"&gt;="&amp;日期!$B$10,allorders!Q:Q,"&lt;&gt;"&amp;"",allorders!E:E,"Shipped")</f>
        <v>1</v>
      </c>
      <c r="F226" s="11">
        <f>SUMIFS(allorders!$O:$O,allorders!$L:$L,$A226,allorders!$AG:$AG,"&lt;="&amp;日期!$B$11,allorders!$AG:$AG,"&gt;="&amp;日期!$B$12,allorders!Q:Q,"&lt;&gt;"&amp;"",allorders!E:E,"Shipped")</f>
        <v>1</v>
      </c>
      <c r="G226">
        <f>IF(SUM(C226:F226)=0,0,SUMIFS(allorders!Q:Q,allorders!L:L,$A226,allorders!AG:AG,"&lt;="&amp;日期!$B$5,allorders!AG:AG,"&gt;="&amp;日期!$B$10,allorders!N:N,"Shipped")/SUM(C226:F226))</f>
        <v>16.495</v>
      </c>
      <c r="H226">
        <f t="shared" si="6"/>
        <v>2</v>
      </c>
      <c r="I226">
        <f t="shared" si="7"/>
        <v>32.99</v>
      </c>
    </row>
    <row r="227" ht="15" spans="1:9">
      <c r="A227" s="9" t="s">
        <v>2548</v>
      </c>
      <c r="B227" s="10" t="str">
        <f>VLOOKUP(A227,'[1]子sku-父sku'!$A:$B,2,0)</f>
        <v>YZ-NALLIT</v>
      </c>
      <c r="C227" s="10">
        <f>SUMIFS(allorders!O:O,allorders!L:L,$A227,allorders!AG:AG,"&lt;="&amp;日期!$B$5,allorders!AG:AG,"&gt;="&amp;日期!$B$6,allorders!$Q:$Q,"&lt;&gt;"&amp;"",allorders!E:E,"Shipped")</f>
        <v>1</v>
      </c>
      <c r="D227" s="10">
        <f>SUMIFS(allorders!$O:$O,allorders!$L:$L,$A227,allorders!$AG:$AG,"&lt;="&amp;日期!$B$7,allorders!$AG:$AG,"&gt;="&amp;日期!$B$8,allorders!Q:Q,"&lt;&gt;"&amp;"",allorders!E:E,"Shipped")</f>
        <v>0</v>
      </c>
      <c r="E227" s="10">
        <f>SUMIFS(allorders!$O:$O,allorders!$L:$L,$A227,allorders!$AG:$AG,"&lt;="&amp;日期!$B$9,allorders!$AG:$AG,"&gt;="&amp;日期!$B$10,allorders!Q:Q,"&lt;&gt;"&amp;"",allorders!E:E,"Shipped")</f>
        <v>0</v>
      </c>
      <c r="F227" s="11">
        <f>SUMIFS(allorders!$O:$O,allorders!$L:$L,$A227,allorders!$AG:$AG,"&lt;="&amp;日期!$B$11,allorders!$AG:$AG,"&gt;="&amp;日期!$B$12,allorders!Q:Q,"&lt;&gt;"&amp;"",allorders!E:E,"Shipped")</f>
        <v>0</v>
      </c>
      <c r="G227">
        <f>IF(SUM(C227:F227)=0,0,SUMIFS(allorders!Q:Q,allorders!L:L,$A227,allorders!AG:AG,"&lt;="&amp;日期!$B$5,allorders!AG:AG,"&gt;="&amp;日期!$B$10,allorders!N:N,"Shipped")/SUM(C227:F227))</f>
        <v>32.99</v>
      </c>
      <c r="H227">
        <f t="shared" si="6"/>
        <v>1</v>
      </c>
      <c r="I227">
        <f t="shared" si="7"/>
        <v>32.99</v>
      </c>
    </row>
    <row r="228" ht="15" spans="1:9">
      <c r="A228" s="9" t="s">
        <v>2564</v>
      </c>
      <c r="B228" s="10" t="str">
        <f>VLOOKUP(A228,'[1]子sku-父sku'!$A:$B,2,0)</f>
        <v>YZ-MCYF185</v>
      </c>
      <c r="C228" s="10">
        <f>SUMIFS(allorders!O:O,allorders!L:L,$A228,allorders!AG:AG,"&lt;="&amp;日期!$B$5,allorders!AG:AG,"&gt;="&amp;日期!$B$6,allorders!$Q:$Q,"&lt;&gt;"&amp;"",allorders!E:E,"Shipped")</f>
        <v>1</v>
      </c>
      <c r="D228" s="10">
        <f>SUMIFS(allorders!$O:$O,allorders!$L:$L,$A228,allorders!$AG:$AG,"&lt;="&amp;日期!$B$7,allorders!$AG:$AG,"&gt;="&amp;日期!$B$8,allorders!Q:Q,"&lt;&gt;"&amp;"",allorders!E:E,"Shipped")</f>
        <v>1</v>
      </c>
      <c r="E228" s="10">
        <f>SUMIFS(allorders!$O:$O,allorders!$L:$L,$A228,allorders!$AG:$AG,"&lt;="&amp;日期!$B$9,allorders!$AG:$AG,"&gt;="&amp;日期!$B$10,allorders!Q:Q,"&lt;&gt;"&amp;"",allorders!E:E,"Shipped")</f>
        <v>1</v>
      </c>
      <c r="F228" s="11">
        <f>SUMIFS(allorders!$O:$O,allorders!$L:$L,$A228,allorders!$AG:$AG,"&lt;="&amp;日期!$B$11,allorders!$AG:$AG,"&gt;="&amp;日期!$B$12,allorders!Q:Q,"&lt;&gt;"&amp;"",allorders!E:E,"Shipped")</f>
        <v>1</v>
      </c>
      <c r="G228">
        <f>IF(SUM(C228:F228)=0,0,SUMIFS(allorders!Q:Q,allorders!L:L,$A228,allorders!AG:AG,"&lt;="&amp;日期!$B$5,allorders!AG:AG,"&gt;="&amp;日期!$B$10,allorders!N:N,"Shipped")/SUM(C228:F228))</f>
        <v>19.4925</v>
      </c>
      <c r="H228">
        <f t="shared" si="6"/>
        <v>4</v>
      </c>
      <c r="I228">
        <f t="shared" si="7"/>
        <v>77.97</v>
      </c>
    </row>
    <row r="229" ht="15" spans="1:9">
      <c r="A229" s="9" t="s">
        <v>2572</v>
      </c>
      <c r="B229" s="10" t="str">
        <f>VLOOKUP(A229,'[1]子sku-父sku'!$A:$B,2,0)</f>
        <v>LYQ-NA1010</v>
      </c>
      <c r="C229" s="10">
        <f>SUMIFS(allorders!O:O,allorders!L:L,$A229,allorders!AG:AG,"&lt;="&amp;日期!$B$5,allorders!AG:AG,"&gt;="&amp;日期!$B$6,allorders!$Q:$Q,"&lt;&gt;"&amp;"",allorders!E:E,"Shipped")</f>
        <v>0</v>
      </c>
      <c r="D229" s="10">
        <f>SUMIFS(allorders!$O:$O,allorders!$L:$L,$A229,allorders!$AG:$AG,"&lt;="&amp;日期!$B$7,allorders!$AG:$AG,"&gt;="&amp;日期!$B$8,allorders!Q:Q,"&lt;&gt;"&amp;"",allorders!E:E,"Shipped")</f>
        <v>0</v>
      </c>
      <c r="E229" s="10">
        <f>SUMIFS(allorders!$O:$O,allorders!$L:$L,$A229,allorders!$AG:$AG,"&lt;="&amp;日期!$B$9,allorders!$AG:$AG,"&gt;="&amp;日期!$B$10,allorders!Q:Q,"&lt;&gt;"&amp;"",allorders!E:E,"Shipped")</f>
        <v>0</v>
      </c>
      <c r="F229" s="11">
        <f>SUMIFS(allorders!$O:$O,allorders!$L:$L,$A229,allorders!$AG:$AG,"&lt;="&amp;日期!$B$11,allorders!$AG:$AG,"&gt;="&amp;日期!$B$12,allorders!Q:Q,"&lt;&gt;"&amp;"",allorders!E:E,"Shipped")</f>
        <v>1</v>
      </c>
      <c r="G229">
        <f>IF(SUM(C229:F229)=0,0,SUMIFS(allorders!Q:Q,allorders!L:L,$A229,allorders!AG:AG,"&lt;="&amp;日期!$B$5,allorders!AG:AG,"&gt;="&amp;日期!$B$10,allorders!N:N,"Shipped")/SUM(C229:F229))</f>
        <v>0</v>
      </c>
      <c r="H229">
        <f t="shared" si="6"/>
        <v>1</v>
      </c>
      <c r="I229">
        <f t="shared" si="7"/>
        <v>0</v>
      </c>
    </row>
    <row r="230" ht="15" spans="1:9">
      <c r="A230" s="9" t="s">
        <v>2586</v>
      </c>
      <c r="B230" s="10" t="str">
        <f>VLOOKUP(A230,'[1]子sku-父sku'!$A:$B,2,0)</f>
        <v>YZ-NA13037</v>
      </c>
      <c r="C230" s="10">
        <f>SUMIFS(allorders!O:O,allorders!L:L,$A230,allorders!AG:AG,"&lt;="&amp;日期!$B$5,allorders!AG:AG,"&gt;="&amp;日期!$B$6,allorders!$Q:$Q,"&lt;&gt;"&amp;"",allorders!E:E,"Shipped")</f>
        <v>0</v>
      </c>
      <c r="D230" s="10">
        <f>SUMIFS(allorders!$O:$O,allorders!$L:$L,$A230,allorders!$AG:$AG,"&lt;="&amp;日期!$B$7,allorders!$AG:$AG,"&gt;="&amp;日期!$B$8,allorders!Q:Q,"&lt;&gt;"&amp;"",allorders!E:E,"Shipped")</f>
        <v>0</v>
      </c>
      <c r="E230" s="10">
        <f>SUMIFS(allorders!$O:$O,allorders!$L:$L,$A230,allorders!$AG:$AG,"&lt;="&amp;日期!$B$9,allorders!$AG:$AG,"&gt;="&amp;日期!$B$10,allorders!Q:Q,"&lt;&gt;"&amp;"",allorders!E:E,"Shipped")</f>
        <v>0</v>
      </c>
      <c r="F230" s="11">
        <f>SUMIFS(allorders!$O:$O,allorders!$L:$L,$A230,allorders!$AG:$AG,"&lt;="&amp;日期!$B$11,allorders!$AG:$AG,"&gt;="&amp;日期!$B$12,allorders!Q:Q,"&lt;&gt;"&amp;"",allorders!E:E,"Shipped")</f>
        <v>1</v>
      </c>
      <c r="G230">
        <f>IF(SUM(C230:F230)=0,0,SUMIFS(allorders!Q:Q,allorders!L:L,$A230,allorders!AG:AG,"&lt;="&amp;日期!$B$5,allorders!AG:AG,"&gt;="&amp;日期!$B$10,allorders!N:N,"Shipped")/SUM(C230:F230))</f>
        <v>0</v>
      </c>
      <c r="H230">
        <f t="shared" si="6"/>
        <v>1</v>
      </c>
      <c r="I230">
        <f t="shared" si="7"/>
        <v>0</v>
      </c>
    </row>
    <row r="231" ht="15" spans="1:9">
      <c r="A231" s="9" t="s">
        <v>2624</v>
      </c>
      <c r="B231" s="10" t="str">
        <f>VLOOKUP(A231,'[1]子sku-父sku'!$A:$B,2,0)</f>
        <v>CA-HM1789</v>
      </c>
      <c r="C231" s="10">
        <f>SUMIFS(allorders!O:O,allorders!L:L,$A231,allorders!AG:AG,"&lt;="&amp;日期!$B$5,allorders!AG:AG,"&gt;="&amp;日期!$B$6,allorders!$Q:$Q,"&lt;&gt;"&amp;"",allorders!E:E,"Shipped")</f>
        <v>2</v>
      </c>
      <c r="D231" s="10">
        <f>SUMIFS(allorders!$O:$O,allorders!$L:$L,$A231,allorders!$AG:$AG,"&lt;="&amp;日期!$B$7,allorders!$AG:$AG,"&gt;="&amp;日期!$B$8,allorders!Q:Q,"&lt;&gt;"&amp;"",allorders!E:E,"Shipped")</f>
        <v>2</v>
      </c>
      <c r="E231" s="10">
        <f>SUMIFS(allorders!$O:$O,allorders!$L:$L,$A231,allorders!$AG:$AG,"&lt;="&amp;日期!$B$9,allorders!$AG:$AG,"&gt;="&amp;日期!$B$10,allorders!Q:Q,"&lt;&gt;"&amp;"",allorders!E:E,"Shipped")</f>
        <v>3</v>
      </c>
      <c r="F231" s="11">
        <f>SUMIFS(allorders!$O:$O,allorders!$L:$L,$A231,allorders!$AG:$AG,"&lt;="&amp;日期!$B$11,allorders!$AG:$AG,"&gt;="&amp;日期!$B$12,allorders!Q:Q,"&lt;&gt;"&amp;"",allorders!E:E,"Shipped")</f>
        <v>3</v>
      </c>
      <c r="G231">
        <f>IF(SUM(C231:F231)=0,0,SUMIFS(allorders!Q:Q,allorders!L:L,$A231,allorders!AG:AG,"&lt;="&amp;日期!$B$5,allorders!AG:AG,"&gt;="&amp;日期!$B$10,allorders!N:N,"Shipped")/SUM(C231:F231))</f>
        <v>11.193</v>
      </c>
      <c r="H231">
        <f t="shared" si="6"/>
        <v>10</v>
      </c>
      <c r="I231">
        <f t="shared" si="7"/>
        <v>111.93</v>
      </c>
    </row>
    <row r="232" ht="15" spans="1:9">
      <c r="A232" s="9" t="s">
        <v>2659</v>
      </c>
      <c r="B232" s="10" t="str">
        <f>VLOOKUP(A232,'[1]子sku-父sku'!$A:$B,2,0)</f>
        <v>SJ-CA205</v>
      </c>
      <c r="C232" s="10">
        <f>SUMIFS(allorders!O:O,allorders!L:L,$A232,allorders!AG:AG,"&lt;="&amp;日期!$B$5,allorders!AG:AG,"&gt;="&amp;日期!$B$6,allorders!$Q:$Q,"&lt;&gt;"&amp;"",allorders!E:E,"Shipped")</f>
        <v>2</v>
      </c>
      <c r="D232" s="10">
        <f>SUMIFS(allorders!$O:$O,allorders!$L:$L,$A232,allorders!$AG:$AG,"&lt;="&amp;日期!$B$7,allorders!$AG:$AG,"&gt;="&amp;日期!$B$8,allorders!Q:Q,"&lt;&gt;"&amp;"",allorders!E:E,"Shipped")</f>
        <v>3</v>
      </c>
      <c r="E232" s="10">
        <f>SUMIFS(allorders!$O:$O,allorders!$L:$L,$A232,allorders!$AG:$AG,"&lt;="&amp;日期!$B$9,allorders!$AG:$AG,"&gt;="&amp;日期!$B$10,allorders!Q:Q,"&lt;&gt;"&amp;"",allorders!E:E,"Shipped")</f>
        <v>0</v>
      </c>
      <c r="F232" s="11">
        <f>SUMIFS(allorders!$O:$O,allorders!$L:$L,$A232,allorders!$AG:$AG,"&lt;="&amp;日期!$B$11,allorders!$AG:$AG,"&gt;="&amp;日期!$B$12,allorders!Q:Q,"&lt;&gt;"&amp;"",allorders!E:E,"Shipped")</f>
        <v>1</v>
      </c>
      <c r="G232">
        <f>IF(SUM(C232:F232)=0,0,SUMIFS(allorders!Q:Q,allorders!L:L,$A232,allorders!AG:AG,"&lt;="&amp;日期!$B$5,allorders!AG:AG,"&gt;="&amp;日期!$B$10,allorders!N:N,"Shipped")/SUM(C232:F232))</f>
        <v>14.9916666666667</v>
      </c>
      <c r="H232">
        <f t="shared" si="6"/>
        <v>6</v>
      </c>
      <c r="I232">
        <f t="shared" si="7"/>
        <v>89.95</v>
      </c>
    </row>
    <row r="233" ht="15" spans="1:9">
      <c r="A233" s="9" t="s">
        <v>2666</v>
      </c>
      <c r="B233" s="10" t="str">
        <f>VLOOKUP(A233,'[1]子sku-父sku'!$A:$B,2,0)</f>
        <v>YZ-MCCL173</v>
      </c>
      <c r="C233" s="10">
        <f>SUMIFS(allorders!O:O,allorders!L:L,$A233,allorders!AG:AG,"&lt;="&amp;日期!$B$5,allorders!AG:AG,"&gt;="&amp;日期!$B$6,allorders!$Q:$Q,"&lt;&gt;"&amp;"",allorders!E:E,"Shipped")</f>
        <v>4</v>
      </c>
      <c r="D233" s="10">
        <f>SUMIFS(allorders!$O:$O,allorders!$L:$L,$A233,allorders!$AG:$AG,"&lt;="&amp;日期!$B$7,allorders!$AG:$AG,"&gt;="&amp;日期!$B$8,allorders!Q:Q,"&lt;&gt;"&amp;"",allorders!E:E,"Shipped")</f>
        <v>3</v>
      </c>
      <c r="E233" s="10">
        <f>SUMIFS(allorders!$O:$O,allorders!$L:$L,$A233,allorders!$AG:$AG,"&lt;="&amp;日期!$B$9,allorders!$AG:$AG,"&gt;="&amp;日期!$B$10,allorders!Q:Q,"&lt;&gt;"&amp;"",allorders!E:E,"Shipped")</f>
        <v>2</v>
      </c>
      <c r="F233" s="11">
        <f>SUMIFS(allorders!$O:$O,allorders!$L:$L,$A233,allorders!$AG:$AG,"&lt;="&amp;日期!$B$11,allorders!$AG:$AG,"&gt;="&amp;日期!$B$12,allorders!Q:Q,"&lt;&gt;"&amp;"",allorders!E:E,"Shipped")</f>
        <v>1</v>
      </c>
      <c r="G233">
        <f>IF(SUM(C233:F233)=0,0,SUMIFS(allorders!Q:Q,allorders!L:L,$A233,allorders!AG:AG,"&lt;="&amp;日期!$B$5,allorders!AG:AG,"&gt;="&amp;日期!$B$10,allorders!N:N,"Shipped")/SUM(C233:F233))</f>
        <v>21.155</v>
      </c>
      <c r="H233">
        <f t="shared" si="6"/>
        <v>10</v>
      </c>
      <c r="I233">
        <f t="shared" si="7"/>
        <v>211.55</v>
      </c>
    </row>
    <row r="234" ht="15" spans="1:9">
      <c r="A234" s="9" t="s">
        <v>2676</v>
      </c>
      <c r="B234" s="10" t="str">
        <f>VLOOKUP(A234,'[1]子sku-父sku'!$A:$B,2,0)</f>
        <v>YZ-NA5119</v>
      </c>
      <c r="C234" s="10">
        <f>SUMIFS(allorders!O:O,allorders!L:L,$A234,allorders!AG:AG,"&lt;="&amp;日期!$B$5,allorders!AG:AG,"&gt;="&amp;日期!$B$6,allorders!$Q:$Q,"&lt;&gt;"&amp;"",allorders!E:E,"Shipped")</f>
        <v>1</v>
      </c>
      <c r="D234" s="10">
        <f>SUMIFS(allorders!$O:$O,allorders!$L:$L,$A234,allorders!$AG:$AG,"&lt;="&amp;日期!$B$7,allorders!$AG:$AG,"&gt;="&amp;日期!$B$8,allorders!Q:Q,"&lt;&gt;"&amp;"",allorders!E:E,"Shipped")</f>
        <v>1</v>
      </c>
      <c r="E234" s="10">
        <f>SUMIFS(allorders!$O:$O,allorders!$L:$L,$A234,allorders!$AG:$AG,"&lt;="&amp;日期!$B$9,allorders!$AG:$AG,"&gt;="&amp;日期!$B$10,allorders!Q:Q,"&lt;&gt;"&amp;"",allorders!E:E,"Shipped")</f>
        <v>1</v>
      </c>
      <c r="F234" s="11">
        <f>SUMIFS(allorders!$O:$O,allorders!$L:$L,$A234,allorders!$AG:$AG,"&lt;="&amp;日期!$B$11,allorders!$AG:$AG,"&gt;="&amp;日期!$B$12,allorders!Q:Q,"&lt;&gt;"&amp;"",allorders!E:E,"Shipped")</f>
        <v>1</v>
      </c>
      <c r="G234">
        <f>IF(SUM(C234:F234)=0,0,SUMIFS(allorders!Q:Q,allorders!L:L,$A234,allorders!AG:AG,"&lt;="&amp;日期!$B$5,allorders!AG:AG,"&gt;="&amp;日期!$B$10,allorders!N:N,"Shipped")/SUM(C234:F234))</f>
        <v>26.9925</v>
      </c>
      <c r="H234">
        <f t="shared" si="6"/>
        <v>4</v>
      </c>
      <c r="I234">
        <f t="shared" si="7"/>
        <v>107.97</v>
      </c>
    </row>
    <row r="235" ht="15" spans="1:9">
      <c r="A235" s="9" t="s">
        <v>2692</v>
      </c>
      <c r="B235" s="10" t="str">
        <f>VLOOKUP(A235,'[1]子sku-父sku'!$A:$B,2,0)</f>
        <v>YZ-NA13037</v>
      </c>
      <c r="C235" s="10">
        <f>SUMIFS(allorders!O:O,allorders!L:L,$A235,allorders!AG:AG,"&lt;="&amp;日期!$B$5,allorders!AG:AG,"&gt;="&amp;日期!$B$6,allorders!$Q:$Q,"&lt;&gt;"&amp;"",allorders!E:E,"Shipped")</f>
        <v>0</v>
      </c>
      <c r="D235" s="10">
        <f>SUMIFS(allorders!$O:$O,allorders!$L:$L,$A235,allorders!$AG:$AG,"&lt;="&amp;日期!$B$7,allorders!$AG:$AG,"&gt;="&amp;日期!$B$8,allorders!Q:Q,"&lt;&gt;"&amp;"",allorders!E:E,"Shipped")</f>
        <v>0</v>
      </c>
      <c r="E235" s="10">
        <f>SUMIFS(allorders!$O:$O,allorders!$L:$L,$A235,allorders!$AG:$AG,"&lt;="&amp;日期!$B$9,allorders!$AG:$AG,"&gt;="&amp;日期!$B$10,allorders!Q:Q,"&lt;&gt;"&amp;"",allorders!E:E,"Shipped")</f>
        <v>1</v>
      </c>
      <c r="F235" s="11">
        <f>SUMIFS(allorders!$O:$O,allorders!$L:$L,$A235,allorders!$AG:$AG,"&lt;="&amp;日期!$B$11,allorders!$AG:$AG,"&gt;="&amp;日期!$B$12,allorders!Q:Q,"&lt;&gt;"&amp;"",allorders!E:E,"Shipped")</f>
        <v>2</v>
      </c>
      <c r="G235">
        <f>IF(SUM(C235:F235)=0,0,SUMIFS(allorders!Q:Q,allorders!L:L,$A235,allorders!AG:AG,"&lt;="&amp;日期!$B$5,allorders!AG:AG,"&gt;="&amp;日期!$B$10,allorders!N:N,"Shipped")/SUM(C235:F235))</f>
        <v>10.9966666666667</v>
      </c>
      <c r="H235">
        <f t="shared" si="6"/>
        <v>3</v>
      </c>
      <c r="I235">
        <f t="shared" si="7"/>
        <v>32.99</v>
      </c>
    </row>
    <row r="236" ht="15" spans="1:9">
      <c r="A236" s="9" t="s">
        <v>2699</v>
      </c>
      <c r="B236" s="10" t="str">
        <f>VLOOKUP(A236,'[1]子sku-父sku'!$A:$B,2,0)</f>
        <v>PA-MC0717</v>
      </c>
      <c r="C236" s="10">
        <f>SUMIFS(allorders!O:O,allorders!L:L,$A236,allorders!AG:AG,"&lt;="&amp;日期!$B$5,allorders!AG:AG,"&gt;="&amp;日期!$B$6,allorders!$Q:$Q,"&lt;&gt;"&amp;"",allorders!E:E,"Shipped")</f>
        <v>0</v>
      </c>
      <c r="D236" s="10">
        <f>SUMIFS(allorders!$O:$O,allorders!$L:$L,$A236,allorders!$AG:$AG,"&lt;="&amp;日期!$B$7,allorders!$AG:$AG,"&gt;="&amp;日期!$B$8,allorders!Q:Q,"&lt;&gt;"&amp;"",allorders!E:E,"Shipped")</f>
        <v>0</v>
      </c>
      <c r="E236" s="10">
        <f>SUMIFS(allorders!$O:$O,allorders!$L:$L,$A236,allorders!$AG:$AG,"&lt;="&amp;日期!$B$9,allorders!$AG:$AG,"&gt;="&amp;日期!$B$10,allorders!Q:Q,"&lt;&gt;"&amp;"",allorders!E:E,"Shipped")</f>
        <v>0</v>
      </c>
      <c r="F236" s="11">
        <f>SUMIFS(allorders!$O:$O,allorders!$L:$L,$A236,allorders!$AG:$AG,"&lt;="&amp;日期!$B$11,allorders!$AG:$AG,"&gt;="&amp;日期!$B$12,allorders!Q:Q,"&lt;&gt;"&amp;"",allorders!E:E,"Shipped")</f>
        <v>2</v>
      </c>
      <c r="G236">
        <f>IF(SUM(C236:F236)=0,0,SUMIFS(allorders!Q:Q,allorders!L:L,$A236,allorders!AG:AG,"&lt;="&amp;日期!$B$5,allorders!AG:AG,"&gt;="&amp;日期!$B$10,allorders!N:N,"Shipped")/SUM(C236:F236))</f>
        <v>0</v>
      </c>
      <c r="H236">
        <f t="shared" si="6"/>
        <v>2</v>
      </c>
      <c r="I236">
        <f t="shared" si="7"/>
        <v>0</v>
      </c>
    </row>
    <row r="237" ht="15" spans="1:9">
      <c r="A237" s="9" t="s">
        <v>2718</v>
      </c>
      <c r="B237" s="10" t="str">
        <f>VLOOKUP(A237,'[1]子sku-父sku'!$A:$B,2,0)</f>
        <v>YZ-MC5020</v>
      </c>
      <c r="C237" s="10">
        <f>SUMIFS(allorders!O:O,allorders!L:L,$A237,allorders!AG:AG,"&lt;="&amp;日期!$B$5,allorders!AG:AG,"&gt;="&amp;日期!$B$6,allorders!$Q:$Q,"&lt;&gt;"&amp;"",allorders!E:E,"Shipped")</f>
        <v>0</v>
      </c>
      <c r="D237" s="10">
        <f>SUMIFS(allorders!$O:$O,allorders!$L:$L,$A237,allorders!$AG:$AG,"&lt;="&amp;日期!$B$7,allorders!$AG:$AG,"&gt;="&amp;日期!$B$8,allorders!Q:Q,"&lt;&gt;"&amp;"",allorders!E:E,"Shipped")</f>
        <v>0</v>
      </c>
      <c r="E237" s="10">
        <f>SUMIFS(allorders!$O:$O,allorders!$L:$L,$A237,allorders!$AG:$AG,"&lt;="&amp;日期!$B$9,allorders!$AG:$AG,"&gt;="&amp;日期!$B$10,allorders!Q:Q,"&lt;&gt;"&amp;"",allorders!E:E,"Shipped")</f>
        <v>1</v>
      </c>
      <c r="F237" s="11">
        <f>SUMIFS(allorders!$O:$O,allorders!$L:$L,$A237,allorders!$AG:$AG,"&lt;="&amp;日期!$B$11,allorders!$AG:$AG,"&gt;="&amp;日期!$B$12,allorders!Q:Q,"&lt;&gt;"&amp;"",allorders!E:E,"Shipped")</f>
        <v>1</v>
      </c>
      <c r="G237">
        <f>IF(SUM(C237:F237)=0,0,SUMIFS(allorders!Q:Q,allorders!L:L,$A237,allorders!AG:AG,"&lt;="&amp;日期!$B$5,allorders!AG:AG,"&gt;="&amp;日期!$B$10,allorders!N:N,"Shipped")/SUM(C237:F237))</f>
        <v>14.995</v>
      </c>
      <c r="H237">
        <f t="shared" si="6"/>
        <v>2</v>
      </c>
      <c r="I237">
        <f t="shared" si="7"/>
        <v>29.99</v>
      </c>
    </row>
    <row r="238" ht="15" spans="1:9">
      <c r="A238" s="9" t="s">
        <v>2724</v>
      </c>
      <c r="B238" s="10" t="str">
        <f>VLOOKUP(A238,'[1]子sku-父sku'!$A:$B,2,0)</f>
        <v>YZ-MC5020</v>
      </c>
      <c r="C238" s="10">
        <f>SUMIFS(allorders!O:O,allorders!L:L,$A238,allorders!AG:AG,"&lt;="&amp;日期!$B$5,allorders!AG:AG,"&gt;="&amp;日期!$B$6,allorders!$Q:$Q,"&lt;&gt;"&amp;"",allorders!E:E,"Shipped")</f>
        <v>1</v>
      </c>
      <c r="D238" s="10">
        <f>SUMIFS(allorders!$O:$O,allorders!$L:$L,$A238,allorders!$AG:$AG,"&lt;="&amp;日期!$B$7,allorders!$AG:$AG,"&gt;="&amp;日期!$B$8,allorders!Q:Q,"&lt;&gt;"&amp;"",allorders!E:E,"Shipped")</f>
        <v>0</v>
      </c>
      <c r="E238" s="10">
        <f>SUMIFS(allorders!$O:$O,allorders!$L:$L,$A238,allorders!$AG:$AG,"&lt;="&amp;日期!$B$9,allorders!$AG:$AG,"&gt;="&amp;日期!$B$10,allorders!Q:Q,"&lt;&gt;"&amp;"",allorders!E:E,"Shipped")</f>
        <v>2</v>
      </c>
      <c r="F238" s="11">
        <f>SUMIFS(allorders!$O:$O,allorders!$L:$L,$A238,allorders!$AG:$AG,"&lt;="&amp;日期!$B$11,allorders!$AG:$AG,"&gt;="&amp;日期!$B$12,allorders!Q:Q,"&lt;&gt;"&amp;"",allorders!E:E,"Shipped")</f>
        <v>0</v>
      </c>
      <c r="G238">
        <f>IF(SUM(C238:F238)=0,0,SUMIFS(allorders!Q:Q,allorders!L:L,$A238,allorders!AG:AG,"&lt;="&amp;日期!$B$5,allorders!AG:AG,"&gt;="&amp;日期!$B$10,allorders!N:N,"Shipped")/SUM(C238:F238))</f>
        <v>29.99</v>
      </c>
      <c r="H238">
        <f t="shared" si="6"/>
        <v>3</v>
      </c>
      <c r="I238">
        <f t="shared" si="7"/>
        <v>89.97</v>
      </c>
    </row>
    <row r="239" ht="15" spans="1:9">
      <c r="A239" s="9" t="s">
        <v>2767</v>
      </c>
      <c r="B239" s="10" t="str">
        <f>VLOOKUP(A239,'[1]子sku-父sku'!$A:$B,2,0)</f>
        <v>YZ1458</v>
      </c>
      <c r="C239" s="10">
        <f>SUMIFS(allorders!O:O,allorders!L:L,$A239,allorders!AG:AG,"&lt;="&amp;日期!$B$5,allorders!AG:AG,"&gt;="&amp;日期!$B$6,allorders!$Q:$Q,"&lt;&gt;"&amp;"",allorders!E:E,"Shipped")</f>
        <v>0</v>
      </c>
      <c r="D239" s="10">
        <f>SUMIFS(allorders!$O:$O,allorders!$L:$L,$A239,allorders!$AG:$AG,"&lt;="&amp;日期!$B$7,allorders!$AG:$AG,"&gt;="&amp;日期!$B$8,allorders!Q:Q,"&lt;&gt;"&amp;"",allorders!E:E,"Shipped")</f>
        <v>0</v>
      </c>
      <c r="E239" s="10">
        <f>SUMIFS(allorders!$O:$O,allorders!$L:$L,$A239,allorders!$AG:$AG,"&lt;="&amp;日期!$B$9,allorders!$AG:$AG,"&gt;="&amp;日期!$B$10,allorders!Q:Q,"&lt;&gt;"&amp;"",allorders!E:E,"Shipped")</f>
        <v>0</v>
      </c>
      <c r="F239" s="11">
        <f>SUMIFS(allorders!$O:$O,allorders!$L:$L,$A239,allorders!$AG:$AG,"&lt;="&amp;日期!$B$11,allorders!$AG:$AG,"&gt;="&amp;日期!$B$12,allorders!Q:Q,"&lt;&gt;"&amp;"",allorders!E:E,"Shipped")</f>
        <v>0</v>
      </c>
      <c r="G239">
        <f>IF(SUM(C239:F239)=0,0,SUMIFS(allorders!Q:Q,allorders!L:L,$A239,allorders!AG:AG,"&lt;="&amp;日期!$B$5,allorders!AG:AG,"&gt;="&amp;日期!$B$10,allorders!N:N,"Shipped")/SUM(C239:F239))</f>
        <v>0</v>
      </c>
      <c r="H239">
        <f t="shared" si="6"/>
        <v>0</v>
      </c>
      <c r="I239">
        <f t="shared" si="7"/>
        <v>0</v>
      </c>
    </row>
    <row r="240" ht="15" spans="1:9">
      <c r="A240" s="9" t="s">
        <v>2778</v>
      </c>
      <c r="B240" s="10" t="str">
        <f>VLOOKUP(A240,'[1]子sku-父sku'!$A:$B,2,0)</f>
        <v>SJ-ZZN204</v>
      </c>
      <c r="C240" s="10">
        <f>SUMIFS(allorders!O:O,allorders!L:L,$A240,allorders!AG:AG,"&lt;="&amp;日期!$B$5,allorders!AG:AG,"&gt;="&amp;日期!$B$6,allorders!$Q:$Q,"&lt;&gt;"&amp;"",allorders!E:E,"Shipped")</f>
        <v>0</v>
      </c>
      <c r="D240" s="10">
        <f>SUMIFS(allorders!$O:$O,allorders!$L:$L,$A240,allorders!$AG:$AG,"&lt;="&amp;日期!$B$7,allorders!$AG:$AG,"&gt;="&amp;日期!$B$8,allorders!Q:Q,"&lt;&gt;"&amp;"",allorders!E:E,"Shipped")</f>
        <v>0</v>
      </c>
      <c r="E240" s="10">
        <f>SUMIFS(allorders!$O:$O,allorders!$L:$L,$A240,allorders!$AG:$AG,"&lt;="&amp;日期!$B$9,allorders!$AG:$AG,"&gt;="&amp;日期!$B$10,allorders!Q:Q,"&lt;&gt;"&amp;"",allorders!E:E,"Shipped")</f>
        <v>0</v>
      </c>
      <c r="F240" s="11">
        <f>SUMIFS(allorders!$O:$O,allorders!$L:$L,$A240,allorders!$AG:$AG,"&lt;="&amp;日期!$B$11,allorders!$AG:$AG,"&gt;="&amp;日期!$B$12,allorders!Q:Q,"&lt;&gt;"&amp;"",allorders!E:E,"Shipped")</f>
        <v>0</v>
      </c>
      <c r="G240">
        <f>IF(SUM(C240:F240)=0,0,SUMIFS(allorders!Q:Q,allorders!L:L,$A240,allorders!AG:AG,"&lt;="&amp;日期!$B$5,allorders!AG:AG,"&gt;="&amp;日期!$B$10,allorders!N:N,"Shipped")/SUM(C240:F240))</f>
        <v>0</v>
      </c>
      <c r="H240">
        <f t="shared" si="6"/>
        <v>0</v>
      </c>
      <c r="I240">
        <f t="shared" si="7"/>
        <v>0</v>
      </c>
    </row>
    <row r="241" ht="15" spans="1:9">
      <c r="A241" s="9" t="s">
        <v>2792</v>
      </c>
      <c r="B241" s="10" t="str">
        <f>VLOOKUP(A241,'[1]子sku-父sku'!$A:$B,2,0)</f>
        <v>LYQ-MCXZ1058</v>
      </c>
      <c r="C241" s="10">
        <f>SUMIFS(allorders!O:O,allorders!L:L,$A241,allorders!AG:AG,"&lt;="&amp;日期!$B$5,allorders!AG:AG,"&gt;="&amp;日期!$B$6,allorders!$Q:$Q,"&lt;&gt;"&amp;"",allorders!E:E,"Shipped")</f>
        <v>0</v>
      </c>
      <c r="D241" s="10">
        <f>SUMIFS(allorders!$O:$O,allorders!$L:$L,$A241,allorders!$AG:$AG,"&lt;="&amp;日期!$B$7,allorders!$AG:$AG,"&gt;="&amp;日期!$B$8,allorders!Q:Q,"&lt;&gt;"&amp;"",allorders!E:E,"Shipped")</f>
        <v>0</v>
      </c>
      <c r="E241" s="10">
        <f>SUMIFS(allorders!$O:$O,allorders!$L:$L,$A241,allorders!$AG:$AG,"&lt;="&amp;日期!$B$9,allorders!$AG:$AG,"&gt;="&amp;日期!$B$10,allorders!Q:Q,"&lt;&gt;"&amp;"",allorders!E:E,"Shipped")</f>
        <v>0</v>
      </c>
      <c r="F241" s="11">
        <f>SUMIFS(allorders!$O:$O,allorders!$L:$L,$A241,allorders!$AG:$AG,"&lt;="&amp;日期!$B$11,allorders!$AG:$AG,"&gt;="&amp;日期!$B$12,allorders!Q:Q,"&lt;&gt;"&amp;"",allorders!E:E,"Shipped")</f>
        <v>1</v>
      </c>
      <c r="G241">
        <f>IF(SUM(C241:F241)=0,0,SUMIFS(allorders!Q:Q,allorders!L:L,$A241,allorders!AG:AG,"&lt;="&amp;日期!$B$5,allorders!AG:AG,"&gt;="&amp;日期!$B$10,allorders!N:N,"Shipped")/SUM(C241:F241))</f>
        <v>0</v>
      </c>
      <c r="H241">
        <f t="shared" si="6"/>
        <v>1</v>
      </c>
      <c r="I241">
        <f t="shared" si="7"/>
        <v>0</v>
      </c>
    </row>
    <row r="242" ht="15" spans="1:9">
      <c r="A242" s="9" t="s">
        <v>2814</v>
      </c>
      <c r="B242" s="10" t="str">
        <f>VLOOKUP(A242,'[1]子sku-父sku'!$A:$B,2,0)</f>
        <v>YZ-MCWS32</v>
      </c>
      <c r="C242" s="10">
        <f>SUMIFS(allorders!O:O,allorders!L:L,$A242,allorders!AG:AG,"&lt;="&amp;日期!$B$5,allorders!AG:AG,"&gt;="&amp;日期!$B$6,allorders!$Q:$Q,"&lt;&gt;"&amp;"",allorders!E:E,"Shipped")</f>
        <v>0</v>
      </c>
      <c r="D242" s="10">
        <f>SUMIFS(allorders!$O:$O,allorders!$L:$L,$A242,allorders!$AG:$AG,"&lt;="&amp;日期!$B$7,allorders!$AG:$AG,"&gt;="&amp;日期!$B$8,allorders!Q:Q,"&lt;&gt;"&amp;"",allorders!E:E,"Shipped")</f>
        <v>3</v>
      </c>
      <c r="E242" s="10">
        <f>SUMIFS(allorders!$O:$O,allorders!$L:$L,$A242,allorders!$AG:$AG,"&lt;="&amp;日期!$B$9,allorders!$AG:$AG,"&gt;="&amp;日期!$B$10,allorders!Q:Q,"&lt;&gt;"&amp;"",allorders!E:E,"Shipped")</f>
        <v>0</v>
      </c>
      <c r="F242" s="11">
        <f>SUMIFS(allorders!$O:$O,allorders!$L:$L,$A242,allorders!$AG:$AG,"&lt;="&amp;日期!$B$11,allorders!$AG:$AG,"&gt;="&amp;日期!$B$12,allorders!Q:Q,"&lt;&gt;"&amp;"",allorders!E:E,"Shipped")</f>
        <v>1</v>
      </c>
      <c r="G242">
        <f>IF(SUM(C242:F242)=0,0,SUMIFS(allorders!Q:Q,allorders!L:L,$A242,allorders!AG:AG,"&lt;="&amp;日期!$B$5,allorders!AG:AG,"&gt;="&amp;日期!$B$10,allorders!N:N,"Shipped")/SUM(C242:F242))</f>
        <v>22.4925</v>
      </c>
      <c r="H242">
        <f t="shared" si="6"/>
        <v>4</v>
      </c>
      <c r="I242">
        <f t="shared" si="7"/>
        <v>89.97</v>
      </c>
    </row>
    <row r="243" ht="15" spans="1:9">
      <c r="A243" s="9" t="s">
        <v>2820</v>
      </c>
      <c r="B243" s="10" t="str">
        <f>VLOOKUP(A243,'[1]子sku-父sku'!$A:$B,2,0)</f>
        <v>YZ-MCBK187</v>
      </c>
      <c r="C243" s="10">
        <f>SUMIFS(allorders!O:O,allorders!L:L,$A243,allorders!AG:AG,"&lt;="&amp;日期!$B$5,allorders!AG:AG,"&gt;="&amp;日期!$B$6,allorders!$Q:$Q,"&lt;&gt;"&amp;"",allorders!E:E,"Shipped")</f>
        <v>2</v>
      </c>
      <c r="D243" s="10">
        <f>SUMIFS(allorders!$O:$O,allorders!$L:$L,$A243,allorders!$AG:$AG,"&lt;="&amp;日期!$B$7,allorders!$AG:$AG,"&gt;="&amp;日期!$B$8,allorders!Q:Q,"&lt;&gt;"&amp;"",allorders!E:E,"Shipped")</f>
        <v>0</v>
      </c>
      <c r="E243" s="10">
        <f>SUMIFS(allorders!$O:$O,allorders!$L:$L,$A243,allorders!$AG:$AG,"&lt;="&amp;日期!$B$9,allorders!$AG:$AG,"&gt;="&amp;日期!$B$10,allorders!Q:Q,"&lt;&gt;"&amp;"",allorders!E:E,"Shipped")</f>
        <v>2</v>
      </c>
      <c r="F243" s="11">
        <f>SUMIFS(allorders!$O:$O,allorders!$L:$L,$A243,allorders!$AG:$AG,"&lt;="&amp;日期!$B$11,allorders!$AG:$AG,"&gt;="&amp;日期!$B$12,allorders!Q:Q,"&lt;&gt;"&amp;"",allorders!E:E,"Shipped")</f>
        <v>2</v>
      </c>
      <c r="G243">
        <f>IF(SUM(C243:F243)=0,0,SUMIFS(allorders!Q:Q,allorders!L:L,$A243,allorders!AG:AG,"&lt;="&amp;日期!$B$5,allorders!AG:AG,"&gt;="&amp;日期!$B$10,allorders!N:N,"Shipped")/SUM(C243:F243))</f>
        <v>19.9933333333333</v>
      </c>
      <c r="H243">
        <f t="shared" si="6"/>
        <v>6</v>
      </c>
      <c r="I243">
        <f t="shared" si="7"/>
        <v>119.96</v>
      </c>
    </row>
    <row r="244" ht="15" spans="1:9">
      <c r="A244" s="9" t="s">
        <v>2837</v>
      </c>
      <c r="B244" s="10" t="str">
        <f>VLOOKUP(A244,'[1]子sku-父sku'!$A:$B,2,0)</f>
        <v>YZ-NA5505</v>
      </c>
      <c r="C244" s="10">
        <f>SUMIFS(allorders!O:O,allorders!L:L,$A244,allorders!AG:AG,"&lt;="&amp;日期!$B$5,allorders!AG:AG,"&gt;="&amp;日期!$B$6,allorders!$Q:$Q,"&lt;&gt;"&amp;"",allorders!E:E,"Shipped")</f>
        <v>0</v>
      </c>
      <c r="D244" s="10">
        <f>SUMIFS(allorders!$O:$O,allorders!$L:$L,$A244,allorders!$AG:$AG,"&lt;="&amp;日期!$B$7,allorders!$AG:$AG,"&gt;="&amp;日期!$B$8,allorders!Q:Q,"&lt;&gt;"&amp;"",allorders!E:E,"Shipped")</f>
        <v>0</v>
      </c>
      <c r="E244" s="10">
        <f>SUMIFS(allorders!$O:$O,allorders!$L:$L,$A244,allorders!$AG:$AG,"&lt;="&amp;日期!$B$9,allorders!$AG:$AG,"&gt;="&amp;日期!$B$10,allorders!Q:Q,"&lt;&gt;"&amp;"",allorders!E:E,"Shipped")</f>
        <v>0</v>
      </c>
      <c r="F244" s="11">
        <f>SUMIFS(allorders!$O:$O,allorders!$L:$L,$A244,allorders!$AG:$AG,"&lt;="&amp;日期!$B$11,allorders!$AG:$AG,"&gt;="&amp;日期!$B$12,allorders!Q:Q,"&lt;&gt;"&amp;"",allorders!E:E,"Shipped")</f>
        <v>1</v>
      </c>
      <c r="G244">
        <f>IF(SUM(C244:F244)=0,0,SUMIFS(allorders!Q:Q,allorders!L:L,$A244,allorders!AG:AG,"&lt;="&amp;日期!$B$5,allorders!AG:AG,"&gt;="&amp;日期!$B$10,allorders!N:N,"Shipped")/SUM(C244:F244))</f>
        <v>0</v>
      </c>
      <c r="H244">
        <f t="shared" si="6"/>
        <v>1</v>
      </c>
      <c r="I244">
        <f t="shared" si="7"/>
        <v>0</v>
      </c>
    </row>
    <row r="245" ht="15" spans="1:9">
      <c r="A245" s="9" t="s">
        <v>2850</v>
      </c>
      <c r="B245" s="10" t="str">
        <f>VLOOKUP(A245,'[1]子sku-父sku'!$A:$B,2,0)</f>
        <v>YZ-NA1521</v>
      </c>
      <c r="C245" s="10">
        <f>SUMIFS(allorders!O:O,allorders!L:L,$A245,allorders!AG:AG,"&lt;="&amp;日期!$B$5,allorders!AG:AG,"&gt;="&amp;日期!$B$6,allorders!$Q:$Q,"&lt;&gt;"&amp;"",allorders!E:E,"Shipped")</f>
        <v>1</v>
      </c>
      <c r="D245" s="10">
        <f>SUMIFS(allorders!$O:$O,allorders!$L:$L,$A245,allorders!$AG:$AG,"&lt;="&amp;日期!$B$7,allorders!$AG:$AG,"&gt;="&amp;日期!$B$8,allorders!Q:Q,"&lt;&gt;"&amp;"",allorders!E:E,"Shipped")</f>
        <v>1</v>
      </c>
      <c r="E245" s="10">
        <f>SUMIFS(allorders!$O:$O,allorders!$L:$L,$A245,allorders!$AG:$AG,"&lt;="&amp;日期!$B$9,allorders!$AG:$AG,"&gt;="&amp;日期!$B$10,allorders!Q:Q,"&lt;&gt;"&amp;"",allorders!E:E,"Shipped")</f>
        <v>0</v>
      </c>
      <c r="F245" s="11">
        <f>SUMIFS(allorders!$O:$O,allorders!$L:$L,$A245,allorders!$AG:$AG,"&lt;="&amp;日期!$B$11,allorders!$AG:$AG,"&gt;="&amp;日期!$B$12,allorders!Q:Q,"&lt;&gt;"&amp;"",allorders!E:E,"Shipped")</f>
        <v>1</v>
      </c>
      <c r="G245">
        <f>IF(SUM(C245:F245)=0,0,SUMIFS(allorders!Q:Q,allorders!L:L,$A245,allorders!AG:AG,"&lt;="&amp;日期!$B$5,allorders!AG:AG,"&gt;="&amp;日期!$B$10,allorders!N:N,"Shipped")/SUM(C245:F245))</f>
        <v>19.9933333333333</v>
      </c>
      <c r="H245">
        <f t="shared" si="6"/>
        <v>3</v>
      </c>
      <c r="I245">
        <f t="shared" si="7"/>
        <v>59.98</v>
      </c>
    </row>
    <row r="246" ht="15" spans="1:9">
      <c r="A246" s="9" t="s">
        <v>2857</v>
      </c>
      <c r="B246" s="10" t="str">
        <f>VLOOKUP(A246,'[1]子sku-父sku'!$A:$B,2,0)</f>
        <v>SJ-NA204</v>
      </c>
      <c r="C246" s="10">
        <f>SUMIFS(allorders!O:O,allorders!L:L,$A246,allorders!AG:AG,"&lt;="&amp;日期!$B$5,allorders!AG:AG,"&gt;="&amp;日期!$B$6,allorders!$Q:$Q,"&lt;&gt;"&amp;"",allorders!E:E,"Shipped")</f>
        <v>0</v>
      </c>
      <c r="D246" s="10">
        <f>SUMIFS(allorders!$O:$O,allorders!$L:$L,$A246,allorders!$AG:$AG,"&lt;="&amp;日期!$B$7,allorders!$AG:$AG,"&gt;="&amp;日期!$B$8,allorders!Q:Q,"&lt;&gt;"&amp;"",allorders!E:E,"Shipped")</f>
        <v>1</v>
      </c>
      <c r="E246" s="10">
        <f>SUMIFS(allorders!$O:$O,allorders!$L:$L,$A246,allorders!$AG:$AG,"&lt;="&amp;日期!$B$9,allorders!$AG:$AG,"&gt;="&amp;日期!$B$10,allorders!Q:Q,"&lt;&gt;"&amp;"",allorders!E:E,"Shipped")</f>
        <v>0</v>
      </c>
      <c r="F246" s="11">
        <f>SUMIFS(allorders!$O:$O,allorders!$L:$L,$A246,allorders!$AG:$AG,"&lt;="&amp;日期!$B$11,allorders!$AG:$AG,"&gt;="&amp;日期!$B$12,allorders!Q:Q,"&lt;&gt;"&amp;"",allorders!E:E,"Shipped")</f>
        <v>1</v>
      </c>
      <c r="G246">
        <f>IF(SUM(C246:F246)=0,0,SUMIFS(allorders!Q:Q,allorders!L:L,$A246,allorders!AG:AG,"&lt;="&amp;日期!$B$5,allorders!AG:AG,"&gt;="&amp;日期!$B$10,allorders!N:N,"Shipped")/SUM(C246:F246))</f>
        <v>13.495</v>
      </c>
      <c r="H246">
        <f t="shared" si="6"/>
        <v>2</v>
      </c>
      <c r="I246">
        <f t="shared" si="7"/>
        <v>26.99</v>
      </c>
    </row>
    <row r="247" ht="15" spans="1:9">
      <c r="A247" s="9" t="s">
        <v>2863</v>
      </c>
      <c r="B247" s="10" t="str">
        <f>VLOOKUP(A247,'[1]子sku-父sku'!$A:$B,2,0)</f>
        <v>LYQ-MCXZ1058</v>
      </c>
      <c r="C247" s="10">
        <f>SUMIFS(allorders!O:O,allorders!L:L,$A247,allorders!AG:AG,"&lt;="&amp;日期!$B$5,allorders!AG:AG,"&gt;="&amp;日期!$B$6,allorders!$Q:$Q,"&lt;&gt;"&amp;"",allorders!E:E,"Shipped")</f>
        <v>2</v>
      </c>
      <c r="D247" s="10">
        <f>SUMIFS(allorders!$O:$O,allorders!$L:$L,$A247,allorders!$AG:$AG,"&lt;="&amp;日期!$B$7,allorders!$AG:$AG,"&gt;="&amp;日期!$B$8,allorders!Q:Q,"&lt;&gt;"&amp;"",allorders!E:E,"Shipped")</f>
        <v>0</v>
      </c>
      <c r="E247" s="10">
        <f>SUMIFS(allorders!$O:$O,allorders!$L:$L,$A247,allorders!$AG:$AG,"&lt;="&amp;日期!$B$9,allorders!$AG:$AG,"&gt;="&amp;日期!$B$10,allorders!Q:Q,"&lt;&gt;"&amp;"",allorders!E:E,"Shipped")</f>
        <v>1</v>
      </c>
      <c r="F247" s="11">
        <f>SUMIFS(allorders!$O:$O,allorders!$L:$L,$A247,allorders!$AG:$AG,"&lt;="&amp;日期!$B$11,allorders!$AG:$AG,"&gt;="&amp;日期!$B$12,allorders!Q:Q,"&lt;&gt;"&amp;"",allorders!E:E,"Shipped")</f>
        <v>1</v>
      </c>
      <c r="G247">
        <f>IF(SUM(C247:F247)=0,0,SUMIFS(allorders!Q:Q,allorders!L:L,$A247,allorders!AG:AG,"&lt;="&amp;日期!$B$5,allorders!AG:AG,"&gt;="&amp;日期!$B$10,allorders!N:N,"Shipped")/SUM(C247:F247))</f>
        <v>14.9925</v>
      </c>
      <c r="H247">
        <f t="shared" si="6"/>
        <v>4</v>
      </c>
      <c r="I247">
        <f t="shared" si="7"/>
        <v>59.97</v>
      </c>
    </row>
    <row r="248" ht="15" spans="1:9">
      <c r="A248" s="9" t="s">
        <v>2880</v>
      </c>
      <c r="B248" s="10" t="str">
        <f>VLOOKUP(A248,'[1]子sku-父sku'!$A:$B,2,0)</f>
        <v>YZ-NA5119</v>
      </c>
      <c r="C248" s="10">
        <f>SUMIFS(allorders!O:O,allorders!L:L,$A248,allorders!AG:AG,"&lt;="&amp;日期!$B$5,allorders!AG:AG,"&gt;="&amp;日期!$B$6,allorders!$Q:$Q,"&lt;&gt;"&amp;"",allorders!E:E,"Shipped")</f>
        <v>1</v>
      </c>
      <c r="D248" s="10">
        <f>SUMIFS(allorders!$O:$O,allorders!$L:$L,$A248,allorders!$AG:$AG,"&lt;="&amp;日期!$B$7,allorders!$AG:$AG,"&gt;="&amp;日期!$B$8,allorders!Q:Q,"&lt;&gt;"&amp;"",allorders!E:E,"Shipped")</f>
        <v>1</v>
      </c>
      <c r="E248" s="10">
        <f>SUMIFS(allorders!$O:$O,allorders!$L:$L,$A248,allorders!$AG:$AG,"&lt;="&amp;日期!$B$9,allorders!$AG:$AG,"&gt;="&amp;日期!$B$10,allorders!Q:Q,"&lt;&gt;"&amp;"",allorders!E:E,"Shipped")</f>
        <v>2</v>
      </c>
      <c r="F248" s="11">
        <f>SUMIFS(allorders!$O:$O,allorders!$L:$L,$A248,allorders!$AG:$AG,"&lt;="&amp;日期!$B$11,allorders!$AG:$AG,"&gt;="&amp;日期!$B$12,allorders!Q:Q,"&lt;&gt;"&amp;"",allorders!E:E,"Shipped")</f>
        <v>1</v>
      </c>
      <c r="G248">
        <f>IF(SUM(C248:F248)=0,0,SUMIFS(allorders!Q:Q,allorders!L:L,$A248,allorders!AG:AG,"&lt;="&amp;日期!$B$5,allorders!AG:AG,"&gt;="&amp;日期!$B$10,allorders!N:N,"Shipped")/SUM(C248:F248))</f>
        <v>28.792</v>
      </c>
      <c r="H248">
        <f t="shared" si="6"/>
        <v>5</v>
      </c>
      <c r="I248">
        <f t="shared" si="7"/>
        <v>143.96</v>
      </c>
    </row>
    <row r="249" ht="15" spans="1:9">
      <c r="A249" s="9" t="s">
        <v>2901</v>
      </c>
      <c r="B249" s="10" t="str">
        <f>VLOOKUP(A249,'[1]子sku-父sku'!$A:$B,2,0)</f>
        <v>YZ-NA5119</v>
      </c>
      <c r="C249" s="10">
        <f>SUMIFS(allorders!O:O,allorders!L:L,$A249,allorders!AG:AG,"&lt;="&amp;日期!$B$5,allorders!AG:AG,"&gt;="&amp;日期!$B$6,allorders!$Q:$Q,"&lt;&gt;"&amp;"",allorders!E:E,"Shipped")</f>
        <v>2</v>
      </c>
      <c r="D249" s="10">
        <f>SUMIFS(allorders!$O:$O,allorders!$L:$L,$A249,allorders!$AG:$AG,"&lt;="&amp;日期!$B$7,allorders!$AG:$AG,"&gt;="&amp;日期!$B$8,allorders!Q:Q,"&lt;&gt;"&amp;"",allorders!E:E,"Shipped")</f>
        <v>7</v>
      </c>
      <c r="E249" s="10">
        <f>SUMIFS(allorders!$O:$O,allorders!$L:$L,$A249,allorders!$AG:$AG,"&lt;="&amp;日期!$B$9,allorders!$AG:$AG,"&gt;="&amp;日期!$B$10,allorders!Q:Q,"&lt;&gt;"&amp;"",allorders!E:E,"Shipped")</f>
        <v>1</v>
      </c>
      <c r="F249" s="11">
        <f>SUMIFS(allorders!$O:$O,allorders!$L:$L,$A249,allorders!$AG:$AG,"&lt;="&amp;日期!$B$11,allorders!$AG:$AG,"&gt;="&amp;日期!$B$12,allorders!Q:Q,"&lt;&gt;"&amp;"",allorders!E:E,"Shipped")</f>
        <v>1</v>
      </c>
      <c r="G249">
        <f>IF(SUM(C249:F249)=0,0,SUMIFS(allorders!Q:Q,allorders!L:L,$A249,allorders!AG:AG,"&lt;="&amp;日期!$B$5,allorders!AG:AG,"&gt;="&amp;日期!$B$10,allorders!N:N,"Shipped")/SUM(C249:F249))</f>
        <v>32.7181818181818</v>
      </c>
      <c r="H249">
        <f t="shared" si="6"/>
        <v>11</v>
      </c>
      <c r="I249">
        <f t="shared" si="7"/>
        <v>359.9</v>
      </c>
    </row>
    <row r="250" ht="15" spans="1:9">
      <c r="A250" s="9" t="s">
        <v>2921</v>
      </c>
      <c r="B250" s="10" t="str">
        <f>VLOOKUP(A250,'[1]子sku-父sku'!$A:$B,2,0)</f>
        <v>YZ-NA13037</v>
      </c>
      <c r="C250" s="10">
        <f>SUMIFS(allorders!O:O,allorders!L:L,$A250,allorders!AG:AG,"&lt;="&amp;日期!$B$5,allorders!AG:AG,"&gt;="&amp;日期!$B$6,allorders!$Q:$Q,"&lt;&gt;"&amp;"",allorders!E:E,"Shipped")</f>
        <v>2</v>
      </c>
      <c r="D250" s="10">
        <f>SUMIFS(allorders!$O:$O,allorders!$L:$L,$A250,allorders!$AG:$AG,"&lt;="&amp;日期!$B$7,allorders!$AG:$AG,"&gt;="&amp;日期!$B$8,allorders!Q:Q,"&lt;&gt;"&amp;"",allorders!E:E,"Shipped")</f>
        <v>2</v>
      </c>
      <c r="E250" s="10">
        <f>SUMIFS(allorders!$O:$O,allorders!$L:$L,$A250,allorders!$AG:$AG,"&lt;="&amp;日期!$B$9,allorders!$AG:$AG,"&gt;="&amp;日期!$B$10,allorders!Q:Q,"&lt;&gt;"&amp;"",allorders!E:E,"Shipped")</f>
        <v>1</v>
      </c>
      <c r="F250" s="11">
        <f>SUMIFS(allorders!$O:$O,allorders!$L:$L,$A250,allorders!$AG:$AG,"&lt;="&amp;日期!$B$11,allorders!$AG:$AG,"&gt;="&amp;日期!$B$12,allorders!Q:Q,"&lt;&gt;"&amp;"",allorders!E:E,"Shipped")</f>
        <v>1</v>
      </c>
      <c r="G250">
        <f>IF(SUM(C250:F250)=0,0,SUMIFS(allorders!Q:Q,allorders!L:L,$A250,allorders!AG:AG,"&lt;="&amp;日期!$B$5,allorders!AG:AG,"&gt;="&amp;日期!$B$10,allorders!N:N,"Shipped")/SUM(C250:F250))</f>
        <v>27.4916666666667</v>
      </c>
      <c r="H250">
        <f t="shared" si="6"/>
        <v>6</v>
      </c>
      <c r="I250">
        <f t="shared" si="7"/>
        <v>164.95</v>
      </c>
    </row>
    <row r="251" ht="15" spans="1:9">
      <c r="A251" s="9" t="s">
        <v>2949</v>
      </c>
      <c r="B251" s="10" t="str">
        <f>VLOOKUP(A251,'[1]子sku-父sku'!$A:$B,2,0)</f>
        <v>YZ7438</v>
      </c>
      <c r="C251" s="10">
        <f>SUMIFS(allorders!O:O,allorders!L:L,$A251,allorders!AG:AG,"&lt;="&amp;日期!$B$5,allorders!AG:AG,"&gt;="&amp;日期!$B$6,allorders!$Q:$Q,"&lt;&gt;"&amp;"",allorders!E:E,"Shipped")</f>
        <v>2</v>
      </c>
      <c r="D251" s="10">
        <f>SUMIFS(allorders!$O:$O,allorders!$L:$L,$A251,allorders!$AG:$AG,"&lt;="&amp;日期!$B$7,allorders!$AG:$AG,"&gt;="&amp;日期!$B$8,allorders!Q:Q,"&lt;&gt;"&amp;"",allorders!E:E,"Shipped")</f>
        <v>0</v>
      </c>
      <c r="E251" s="10">
        <f>SUMIFS(allorders!$O:$O,allorders!$L:$L,$A251,allorders!$AG:$AG,"&lt;="&amp;日期!$B$9,allorders!$AG:$AG,"&gt;="&amp;日期!$B$10,allorders!Q:Q,"&lt;&gt;"&amp;"",allorders!E:E,"Shipped")</f>
        <v>3</v>
      </c>
      <c r="F251" s="11">
        <f>SUMIFS(allorders!$O:$O,allorders!$L:$L,$A251,allorders!$AG:$AG,"&lt;="&amp;日期!$B$11,allorders!$AG:$AG,"&gt;="&amp;日期!$B$12,allorders!Q:Q,"&lt;&gt;"&amp;"",allorders!E:E,"Shipped")</f>
        <v>1</v>
      </c>
      <c r="G251">
        <f>IF(SUM(C251:F251)=0,0,SUMIFS(allorders!Q:Q,allorders!L:L,$A251,allorders!AG:AG,"&lt;="&amp;日期!$B$5,allorders!AG:AG,"&gt;="&amp;日期!$B$10,allorders!N:N,"Shipped")/SUM(C251:F251))</f>
        <v>27.4916666666667</v>
      </c>
      <c r="H251">
        <f t="shared" si="6"/>
        <v>6</v>
      </c>
      <c r="I251">
        <f t="shared" si="7"/>
        <v>164.95</v>
      </c>
    </row>
    <row r="252" ht="15" spans="1:9">
      <c r="A252" s="9" t="s">
        <v>2957</v>
      </c>
      <c r="B252" s="10" t="str">
        <f>VLOOKUP(A252,'[1]子sku-父sku'!$A:$B,2,0)</f>
        <v>YZ-NA5505</v>
      </c>
      <c r="C252" s="10">
        <f>SUMIFS(allorders!O:O,allorders!L:L,$A252,allorders!AG:AG,"&lt;="&amp;日期!$B$5,allorders!AG:AG,"&gt;="&amp;日期!$B$6,allorders!$Q:$Q,"&lt;&gt;"&amp;"",allorders!E:E,"Shipped")</f>
        <v>1</v>
      </c>
      <c r="D252" s="10">
        <f>SUMIFS(allorders!$O:$O,allorders!$L:$L,$A252,allorders!$AG:$AG,"&lt;="&amp;日期!$B$7,allorders!$AG:$AG,"&gt;="&amp;日期!$B$8,allorders!Q:Q,"&lt;&gt;"&amp;"",allorders!E:E,"Shipped")</f>
        <v>0</v>
      </c>
      <c r="E252" s="10">
        <f>SUMIFS(allorders!$O:$O,allorders!$L:$L,$A252,allorders!$AG:$AG,"&lt;="&amp;日期!$B$9,allorders!$AG:$AG,"&gt;="&amp;日期!$B$10,allorders!Q:Q,"&lt;&gt;"&amp;"",allorders!E:E,"Shipped")</f>
        <v>1</v>
      </c>
      <c r="F252" s="11">
        <f>SUMIFS(allorders!$O:$O,allorders!$L:$L,$A252,allorders!$AG:$AG,"&lt;="&amp;日期!$B$11,allorders!$AG:$AG,"&gt;="&amp;日期!$B$12,allorders!Q:Q,"&lt;&gt;"&amp;"",allorders!E:E,"Shipped")</f>
        <v>2</v>
      </c>
      <c r="G252">
        <f>IF(SUM(C252:F252)=0,0,SUMIFS(allorders!Q:Q,allorders!L:L,$A252,allorders!AG:AG,"&lt;="&amp;日期!$B$5,allorders!AG:AG,"&gt;="&amp;日期!$B$10,allorders!N:N,"Shipped")/SUM(C252:F252))</f>
        <v>16.495</v>
      </c>
      <c r="H252">
        <f t="shared" si="6"/>
        <v>4</v>
      </c>
      <c r="I252">
        <f t="shared" si="7"/>
        <v>65.98</v>
      </c>
    </row>
    <row r="253" ht="15" spans="1:9">
      <c r="A253" s="9" t="s">
        <v>2968</v>
      </c>
      <c r="B253" s="10" t="str">
        <f>VLOOKUP(A253,'[1]子sku-父sku'!$A:$B,2,0)</f>
        <v>YZ-MCCL173</v>
      </c>
      <c r="C253" s="10">
        <f>SUMIFS(allorders!O:O,allorders!L:L,$A253,allorders!AG:AG,"&lt;="&amp;日期!$B$5,allorders!AG:AG,"&gt;="&amp;日期!$B$6,allorders!$Q:$Q,"&lt;&gt;"&amp;"",allorders!E:E,"Shipped")</f>
        <v>3</v>
      </c>
      <c r="D253" s="10">
        <f>SUMIFS(allorders!$O:$O,allorders!$L:$L,$A253,allorders!$AG:$AG,"&lt;="&amp;日期!$B$7,allorders!$AG:$AG,"&gt;="&amp;日期!$B$8,allorders!Q:Q,"&lt;&gt;"&amp;"",allorders!E:E,"Shipped")</f>
        <v>3</v>
      </c>
      <c r="E253" s="10">
        <f>SUMIFS(allorders!$O:$O,allorders!$L:$L,$A253,allorders!$AG:$AG,"&lt;="&amp;日期!$B$9,allorders!$AG:$AG,"&gt;="&amp;日期!$B$10,allorders!Q:Q,"&lt;&gt;"&amp;"",allorders!E:E,"Shipped")</f>
        <v>3</v>
      </c>
      <c r="F253" s="11">
        <f>SUMIFS(allorders!$O:$O,allorders!$L:$L,$A253,allorders!$AG:$AG,"&lt;="&amp;日期!$B$11,allorders!$AG:$AG,"&gt;="&amp;日期!$B$12,allorders!Q:Q,"&lt;&gt;"&amp;"",allorders!E:E,"Shipped")</f>
        <v>1</v>
      </c>
      <c r="G253">
        <f>IF(SUM(C253:F253)=0,0,SUMIFS(allorders!Q:Q,allorders!L:L,$A253,allorders!AG:AG,"&lt;="&amp;日期!$B$5,allorders!AG:AG,"&gt;="&amp;日期!$B$10,allorders!N:N,"Shipped")/SUM(C253:F253))</f>
        <v>21.721</v>
      </c>
      <c r="H253">
        <f t="shared" si="6"/>
        <v>10</v>
      </c>
      <c r="I253">
        <f t="shared" si="7"/>
        <v>217.21</v>
      </c>
    </row>
    <row r="254" ht="15" spans="1:9">
      <c r="A254" s="9" t="s">
        <v>2979</v>
      </c>
      <c r="B254" s="10" t="str">
        <f>VLOOKUP(A254,'[1]子sku-父sku'!$A:$B,2,0)</f>
        <v>YZ-MC5129</v>
      </c>
      <c r="C254" s="10">
        <f>SUMIFS(allorders!O:O,allorders!L:L,$A254,allorders!AG:AG,"&lt;="&amp;日期!$B$5,allorders!AG:AG,"&gt;="&amp;日期!$B$6,allorders!$Q:$Q,"&lt;&gt;"&amp;"",allorders!E:E,"Shipped")</f>
        <v>0</v>
      </c>
      <c r="D254" s="10">
        <f>SUMIFS(allorders!$O:$O,allorders!$L:$L,$A254,allorders!$AG:$AG,"&lt;="&amp;日期!$B$7,allorders!$AG:$AG,"&gt;="&amp;日期!$B$8,allorders!Q:Q,"&lt;&gt;"&amp;"",allorders!E:E,"Shipped")</f>
        <v>1</v>
      </c>
      <c r="E254" s="10">
        <f>SUMIFS(allorders!$O:$O,allorders!$L:$L,$A254,allorders!$AG:$AG,"&lt;="&amp;日期!$B$9,allorders!$AG:$AG,"&gt;="&amp;日期!$B$10,allorders!Q:Q,"&lt;&gt;"&amp;"",allorders!E:E,"Shipped")</f>
        <v>1</v>
      </c>
      <c r="F254" s="11">
        <f>SUMIFS(allorders!$O:$O,allorders!$L:$L,$A254,allorders!$AG:$AG,"&lt;="&amp;日期!$B$11,allorders!$AG:$AG,"&gt;="&amp;日期!$B$12,allorders!Q:Q,"&lt;&gt;"&amp;"",allorders!E:E,"Shipped")</f>
        <v>1</v>
      </c>
      <c r="G254">
        <f>IF(SUM(C254:F254)=0,0,SUMIFS(allorders!Q:Q,allorders!L:L,$A254,allorders!AG:AG,"&lt;="&amp;日期!$B$5,allorders!AG:AG,"&gt;="&amp;日期!$B$10,allorders!N:N,"Shipped")/SUM(C254:F254))</f>
        <v>20.66</v>
      </c>
      <c r="H254">
        <f t="shared" si="6"/>
        <v>3</v>
      </c>
      <c r="I254">
        <f t="shared" si="7"/>
        <v>61.98</v>
      </c>
    </row>
    <row r="255" ht="15" spans="1:9">
      <c r="A255" s="9" t="s">
        <v>2989</v>
      </c>
      <c r="B255" s="10" t="str">
        <f>VLOOKUP(A255,'[1]子sku-父sku'!$A:$B,2,0)</f>
        <v>YZ-MCBK187</v>
      </c>
      <c r="C255" s="10">
        <f>SUMIFS(allorders!O:O,allorders!L:L,$A255,allorders!AG:AG,"&lt;="&amp;日期!$B$5,allorders!AG:AG,"&gt;="&amp;日期!$B$6,allorders!$Q:$Q,"&lt;&gt;"&amp;"",allorders!E:E,"Shipped")</f>
        <v>1</v>
      </c>
      <c r="D255" s="10">
        <f>SUMIFS(allorders!$O:$O,allorders!$L:$L,$A255,allorders!$AG:$AG,"&lt;="&amp;日期!$B$7,allorders!$AG:$AG,"&gt;="&amp;日期!$B$8,allorders!Q:Q,"&lt;&gt;"&amp;"",allorders!E:E,"Shipped")</f>
        <v>2</v>
      </c>
      <c r="E255" s="10">
        <f>SUMIFS(allorders!$O:$O,allorders!$L:$L,$A255,allorders!$AG:$AG,"&lt;="&amp;日期!$B$9,allorders!$AG:$AG,"&gt;="&amp;日期!$B$10,allorders!Q:Q,"&lt;&gt;"&amp;"",allorders!E:E,"Shipped")</f>
        <v>2</v>
      </c>
      <c r="F255" s="11">
        <f>SUMIFS(allorders!$O:$O,allorders!$L:$L,$A255,allorders!$AG:$AG,"&lt;="&amp;日期!$B$11,allorders!$AG:$AG,"&gt;="&amp;日期!$B$12,allorders!Q:Q,"&lt;&gt;"&amp;"",allorders!E:E,"Shipped")</f>
        <v>0</v>
      </c>
      <c r="G255">
        <f>IF(SUM(C255:F255)=0,0,SUMIFS(allorders!Q:Q,allorders!L:L,$A255,allorders!AG:AG,"&lt;="&amp;日期!$B$5,allorders!AG:AG,"&gt;="&amp;日期!$B$10,allorders!N:N,"Shipped")/SUM(C255:F255))</f>
        <v>29.99</v>
      </c>
      <c r="H255">
        <f t="shared" si="6"/>
        <v>5</v>
      </c>
      <c r="I255">
        <f t="shared" si="7"/>
        <v>149.95</v>
      </c>
    </row>
    <row r="256" ht="15" spans="1:9">
      <c r="A256" s="9" t="s">
        <v>2995</v>
      </c>
      <c r="B256" s="10" t="str">
        <f>VLOOKUP(A256,'[1]子sku-父sku'!$A:$B,2,0)</f>
        <v>YZ-MCBK187</v>
      </c>
      <c r="C256" s="10">
        <f>SUMIFS(allorders!O:O,allorders!L:L,$A256,allorders!AG:AG,"&lt;="&amp;日期!$B$5,allorders!AG:AG,"&gt;="&amp;日期!$B$6,allorders!$Q:$Q,"&lt;&gt;"&amp;"",allorders!E:E,"Shipped")</f>
        <v>2</v>
      </c>
      <c r="D256" s="10">
        <f>SUMIFS(allorders!$O:$O,allorders!$L:$L,$A256,allorders!$AG:$AG,"&lt;="&amp;日期!$B$7,allorders!$AG:$AG,"&gt;="&amp;日期!$B$8,allorders!Q:Q,"&lt;&gt;"&amp;"",allorders!E:E,"Shipped")</f>
        <v>0</v>
      </c>
      <c r="E256" s="10">
        <f>SUMIFS(allorders!$O:$O,allorders!$L:$L,$A256,allorders!$AG:$AG,"&lt;="&amp;日期!$B$9,allorders!$AG:$AG,"&gt;="&amp;日期!$B$10,allorders!Q:Q,"&lt;&gt;"&amp;"",allorders!E:E,"Shipped")</f>
        <v>1</v>
      </c>
      <c r="F256" s="11">
        <f>SUMIFS(allorders!$O:$O,allorders!$L:$L,$A256,allorders!$AG:$AG,"&lt;="&amp;日期!$B$11,allorders!$AG:$AG,"&gt;="&amp;日期!$B$12,allorders!Q:Q,"&lt;&gt;"&amp;"",allorders!E:E,"Shipped")</f>
        <v>1</v>
      </c>
      <c r="G256">
        <f>IF(SUM(C256:F256)=0,0,SUMIFS(allorders!Q:Q,allorders!L:L,$A256,allorders!AG:AG,"&lt;="&amp;日期!$B$5,allorders!AG:AG,"&gt;="&amp;日期!$B$10,allorders!N:N,"Shipped")/SUM(C256:F256))</f>
        <v>22.4925</v>
      </c>
      <c r="H256">
        <f t="shared" si="6"/>
        <v>4</v>
      </c>
      <c r="I256">
        <f t="shared" si="7"/>
        <v>89.97</v>
      </c>
    </row>
    <row r="257" ht="15" spans="1:9">
      <c r="A257" s="9" t="s">
        <v>3001</v>
      </c>
      <c r="B257" s="10" t="str">
        <f>VLOOKUP(A257,'[1]子sku-父sku'!$A:$B,2,0)</f>
        <v>SJ-MCHM550</v>
      </c>
      <c r="C257" s="10">
        <f>SUMIFS(allorders!O:O,allorders!L:L,$A257,allorders!AG:AG,"&lt;="&amp;日期!$B$5,allorders!AG:AG,"&gt;="&amp;日期!$B$6,allorders!$Q:$Q,"&lt;&gt;"&amp;"",allorders!E:E,"Shipped")</f>
        <v>0</v>
      </c>
      <c r="D257" s="10">
        <f>SUMIFS(allorders!$O:$O,allorders!$L:$L,$A257,allorders!$AG:$AG,"&lt;="&amp;日期!$B$7,allorders!$AG:$AG,"&gt;="&amp;日期!$B$8,allorders!Q:Q,"&lt;&gt;"&amp;"",allorders!E:E,"Shipped")</f>
        <v>0</v>
      </c>
      <c r="E257" s="10">
        <f>SUMIFS(allorders!$O:$O,allorders!$L:$L,$A257,allorders!$AG:$AG,"&lt;="&amp;日期!$B$9,allorders!$AG:$AG,"&gt;="&amp;日期!$B$10,allorders!Q:Q,"&lt;&gt;"&amp;"",allorders!E:E,"Shipped")</f>
        <v>1</v>
      </c>
      <c r="F257" s="11">
        <f>SUMIFS(allorders!$O:$O,allorders!$L:$L,$A257,allorders!$AG:$AG,"&lt;="&amp;日期!$B$11,allorders!$AG:$AG,"&gt;="&amp;日期!$B$12,allorders!Q:Q,"&lt;&gt;"&amp;"",allorders!E:E,"Shipped")</f>
        <v>1</v>
      </c>
      <c r="G257">
        <f>IF(SUM(C257:F257)=0,0,SUMIFS(allorders!Q:Q,allorders!L:L,$A257,allorders!AG:AG,"&lt;="&amp;日期!$B$5,allorders!AG:AG,"&gt;="&amp;日期!$B$10,allorders!N:N,"Shipped")/SUM(C257:F257))</f>
        <v>9.995</v>
      </c>
      <c r="H257">
        <f t="shared" si="6"/>
        <v>2</v>
      </c>
      <c r="I257">
        <f t="shared" si="7"/>
        <v>19.99</v>
      </c>
    </row>
    <row r="258" ht="15" spans="1:9">
      <c r="A258" s="9" t="s">
        <v>3040</v>
      </c>
      <c r="B258" s="10" t="str">
        <f>VLOOKUP(A258,'[1]子sku-父sku'!$A:$B,2,0)</f>
        <v>YZ-MCHM241</v>
      </c>
      <c r="C258" s="10">
        <f>SUMIFS(allorders!O:O,allorders!L:L,$A258,allorders!AG:AG,"&lt;="&amp;日期!$B$5,allorders!AG:AG,"&gt;="&amp;日期!$B$6,allorders!$Q:$Q,"&lt;&gt;"&amp;"",allorders!E:E,"Shipped")</f>
        <v>0</v>
      </c>
      <c r="D258" s="10">
        <f>SUMIFS(allorders!$O:$O,allorders!$L:$L,$A258,allorders!$AG:$AG,"&lt;="&amp;日期!$B$7,allorders!$AG:$AG,"&gt;="&amp;日期!$B$8,allorders!Q:Q,"&lt;&gt;"&amp;"",allorders!E:E,"Shipped")</f>
        <v>0</v>
      </c>
      <c r="E258" s="10">
        <f>SUMIFS(allorders!$O:$O,allorders!$L:$L,$A258,allorders!$AG:$AG,"&lt;="&amp;日期!$B$9,allorders!$AG:$AG,"&gt;="&amp;日期!$B$10,allorders!Q:Q,"&lt;&gt;"&amp;"",allorders!E:E,"Shipped")</f>
        <v>0</v>
      </c>
      <c r="F258" s="11">
        <f>SUMIFS(allorders!$O:$O,allorders!$L:$L,$A258,allorders!$AG:$AG,"&lt;="&amp;日期!$B$11,allorders!$AG:$AG,"&gt;="&amp;日期!$B$12,allorders!Q:Q,"&lt;&gt;"&amp;"",allorders!E:E,"Shipped")</f>
        <v>1</v>
      </c>
      <c r="G258">
        <f>IF(SUM(C258:F258)=0,0,SUMIFS(allorders!Q:Q,allorders!L:L,$A258,allorders!AG:AG,"&lt;="&amp;日期!$B$5,allorders!AG:AG,"&gt;="&amp;日期!$B$10,allorders!N:N,"Shipped")/SUM(C258:F258))</f>
        <v>0</v>
      </c>
      <c r="H258">
        <f t="shared" si="6"/>
        <v>1</v>
      </c>
      <c r="I258">
        <f t="shared" si="7"/>
        <v>0</v>
      </c>
    </row>
    <row r="259" ht="15" spans="1:9">
      <c r="A259" s="9" t="s">
        <v>3046</v>
      </c>
      <c r="B259" s="10" t="str">
        <f>VLOOKUP(A259,'[1]子sku-父sku'!$A:$B,2,0)</f>
        <v>YZ-NA13037</v>
      </c>
      <c r="C259" s="10">
        <f>SUMIFS(allorders!O:O,allorders!L:L,$A259,allorders!AG:AG,"&lt;="&amp;日期!$B$5,allorders!AG:AG,"&gt;="&amp;日期!$B$6,allorders!$Q:$Q,"&lt;&gt;"&amp;"",allorders!E:E,"Shipped")</f>
        <v>0</v>
      </c>
      <c r="D259" s="10">
        <f>SUMIFS(allorders!$O:$O,allorders!$L:$L,$A259,allorders!$AG:$AG,"&lt;="&amp;日期!$B$7,allorders!$AG:$AG,"&gt;="&amp;日期!$B$8,allorders!Q:Q,"&lt;&gt;"&amp;"",allorders!E:E,"Shipped")</f>
        <v>0</v>
      </c>
      <c r="E259" s="10">
        <f>SUMIFS(allorders!$O:$O,allorders!$L:$L,$A259,allorders!$AG:$AG,"&lt;="&amp;日期!$B$9,allorders!$AG:$AG,"&gt;="&amp;日期!$B$10,allorders!Q:Q,"&lt;&gt;"&amp;"",allorders!E:E,"Shipped")</f>
        <v>0</v>
      </c>
      <c r="F259" s="11">
        <f>SUMIFS(allorders!$O:$O,allorders!$L:$L,$A259,allorders!$AG:$AG,"&lt;="&amp;日期!$B$11,allorders!$AG:$AG,"&gt;="&amp;日期!$B$12,allorders!Q:Q,"&lt;&gt;"&amp;"",allorders!E:E,"Shipped")</f>
        <v>1</v>
      </c>
      <c r="G259">
        <f>IF(SUM(C259:F259)=0,0,SUMIFS(allorders!Q:Q,allorders!L:L,$A259,allorders!AG:AG,"&lt;="&amp;日期!$B$5,allorders!AG:AG,"&gt;="&amp;日期!$B$10,allorders!N:N,"Shipped")/SUM(C259:F259))</f>
        <v>0</v>
      </c>
      <c r="H259">
        <f t="shared" ref="H259:H322" si="8">SUM(C259:F259)</f>
        <v>1</v>
      </c>
      <c r="I259">
        <f t="shared" ref="I259:I322" si="9">IF(H259=0,0,H259*G259)</f>
        <v>0</v>
      </c>
    </row>
    <row r="260" ht="15" spans="1:9">
      <c r="A260" s="9" t="s">
        <v>3054</v>
      </c>
      <c r="B260" s="10" t="str">
        <f>VLOOKUP(A260,'[1]子sku-父sku'!$A:$B,2,0)</f>
        <v>YZ-MC5020</v>
      </c>
      <c r="C260" s="10">
        <f>SUMIFS(allorders!O:O,allorders!L:L,$A260,allorders!AG:AG,"&lt;="&amp;日期!$B$5,allorders!AG:AG,"&gt;="&amp;日期!$B$6,allorders!$Q:$Q,"&lt;&gt;"&amp;"",allorders!E:E,"Shipped")</f>
        <v>0</v>
      </c>
      <c r="D260" s="10">
        <f>SUMIFS(allorders!$O:$O,allorders!$L:$L,$A260,allorders!$AG:$AG,"&lt;="&amp;日期!$B$7,allorders!$AG:$AG,"&gt;="&amp;日期!$B$8,allorders!Q:Q,"&lt;&gt;"&amp;"",allorders!E:E,"Shipped")</f>
        <v>0</v>
      </c>
      <c r="E260" s="10">
        <f>SUMIFS(allorders!$O:$O,allorders!$L:$L,$A260,allorders!$AG:$AG,"&lt;="&amp;日期!$B$9,allorders!$AG:$AG,"&gt;="&amp;日期!$B$10,allorders!Q:Q,"&lt;&gt;"&amp;"",allorders!E:E,"Shipped")</f>
        <v>0</v>
      </c>
      <c r="F260" s="11">
        <f>SUMIFS(allorders!$O:$O,allorders!$L:$L,$A260,allorders!$AG:$AG,"&lt;="&amp;日期!$B$11,allorders!$AG:$AG,"&gt;="&amp;日期!$B$12,allorders!Q:Q,"&lt;&gt;"&amp;"",allorders!E:E,"Shipped")</f>
        <v>1</v>
      </c>
      <c r="G260">
        <f>IF(SUM(C260:F260)=0,0,SUMIFS(allorders!Q:Q,allorders!L:L,$A260,allorders!AG:AG,"&lt;="&amp;日期!$B$5,allorders!AG:AG,"&gt;="&amp;日期!$B$10,allorders!N:N,"Shipped")/SUM(C260:F260))</f>
        <v>0</v>
      </c>
      <c r="H260">
        <f t="shared" si="8"/>
        <v>1</v>
      </c>
      <c r="I260">
        <f t="shared" si="9"/>
        <v>0</v>
      </c>
    </row>
    <row r="261" ht="15" spans="1:9">
      <c r="A261" s="9" t="s">
        <v>3059</v>
      </c>
      <c r="B261" s="10" t="str">
        <f>VLOOKUP(A261,'[1]子sku-父sku'!$A:$B,2,0)</f>
        <v>YZ-NA1521</v>
      </c>
      <c r="C261" s="10">
        <f>SUMIFS(allorders!O:O,allorders!L:L,$A261,allorders!AG:AG,"&lt;="&amp;日期!$B$5,allorders!AG:AG,"&gt;="&amp;日期!$B$6,allorders!$Q:$Q,"&lt;&gt;"&amp;"",allorders!E:E,"Shipped")</f>
        <v>1</v>
      </c>
      <c r="D261" s="10">
        <f>SUMIFS(allorders!$O:$O,allorders!$L:$L,$A261,allorders!$AG:$AG,"&lt;="&amp;日期!$B$7,allorders!$AG:$AG,"&gt;="&amp;日期!$B$8,allorders!Q:Q,"&lt;&gt;"&amp;"",allorders!E:E,"Shipped")</f>
        <v>0</v>
      </c>
      <c r="E261" s="10">
        <f>SUMIFS(allorders!$O:$O,allorders!$L:$L,$A261,allorders!$AG:$AG,"&lt;="&amp;日期!$B$9,allorders!$AG:$AG,"&gt;="&amp;日期!$B$10,allorders!Q:Q,"&lt;&gt;"&amp;"",allorders!E:E,"Shipped")</f>
        <v>1</v>
      </c>
      <c r="F261" s="11">
        <f>SUMIFS(allorders!$O:$O,allorders!$L:$L,$A261,allorders!$AG:$AG,"&lt;="&amp;日期!$B$11,allorders!$AG:$AG,"&gt;="&amp;日期!$B$12,allorders!Q:Q,"&lt;&gt;"&amp;"",allorders!E:E,"Shipped")</f>
        <v>0</v>
      </c>
      <c r="G261">
        <f>IF(SUM(C261:F261)=0,0,SUMIFS(allorders!Q:Q,allorders!L:L,$A261,allorders!AG:AG,"&lt;="&amp;日期!$B$5,allorders!AG:AG,"&gt;="&amp;日期!$B$10,allorders!N:N,"Shipped")/SUM(C261:F261))</f>
        <v>29.99</v>
      </c>
      <c r="H261">
        <f t="shared" si="8"/>
        <v>2</v>
      </c>
      <c r="I261">
        <f t="shared" si="9"/>
        <v>59.98</v>
      </c>
    </row>
    <row r="262" ht="15" spans="1:9">
      <c r="A262" s="9" t="s">
        <v>3066</v>
      </c>
      <c r="B262" s="10" t="str">
        <f>VLOOKUP(A262,'[1]子sku-父sku'!$A:$B,2,0)</f>
        <v>YZ-MC180</v>
      </c>
      <c r="C262" s="10">
        <f>SUMIFS(allorders!O:O,allorders!L:L,$A262,allorders!AG:AG,"&lt;="&amp;日期!$B$5,allorders!AG:AG,"&gt;="&amp;日期!$B$6,allorders!$Q:$Q,"&lt;&gt;"&amp;"",allorders!E:E,"Shipped")</f>
        <v>1</v>
      </c>
      <c r="D262" s="10">
        <f>SUMIFS(allorders!$O:$O,allorders!$L:$L,$A262,allorders!$AG:$AG,"&lt;="&amp;日期!$B$7,allorders!$AG:$AG,"&gt;="&amp;日期!$B$8,allorders!Q:Q,"&lt;&gt;"&amp;"",allorders!E:E,"Shipped")</f>
        <v>0</v>
      </c>
      <c r="E262" s="10">
        <f>SUMIFS(allorders!$O:$O,allorders!$L:$L,$A262,allorders!$AG:$AG,"&lt;="&amp;日期!$B$9,allorders!$AG:$AG,"&gt;="&amp;日期!$B$10,allorders!Q:Q,"&lt;&gt;"&amp;"",allorders!E:E,"Shipped")</f>
        <v>0</v>
      </c>
      <c r="F262" s="11">
        <f>SUMIFS(allorders!$O:$O,allorders!$L:$L,$A262,allorders!$AG:$AG,"&lt;="&amp;日期!$B$11,allorders!$AG:$AG,"&gt;="&amp;日期!$B$12,allorders!Q:Q,"&lt;&gt;"&amp;"",allorders!E:E,"Shipped")</f>
        <v>1</v>
      </c>
      <c r="G262">
        <f>IF(SUM(C262:F262)=0,0,SUMIFS(allorders!Q:Q,allorders!L:L,$A262,allorders!AG:AG,"&lt;="&amp;日期!$B$5,allorders!AG:AG,"&gt;="&amp;日期!$B$10,allorders!N:N,"Shipped")/SUM(C262:F262))</f>
        <v>8.995</v>
      </c>
      <c r="H262">
        <f t="shared" si="8"/>
        <v>2</v>
      </c>
      <c r="I262">
        <f t="shared" si="9"/>
        <v>17.99</v>
      </c>
    </row>
    <row r="263" ht="15" spans="1:9">
      <c r="A263" s="9" t="s">
        <v>3071</v>
      </c>
      <c r="B263" s="10" t="str">
        <f>VLOOKUP(A263,'[1]子sku-父sku'!$A:$B,2,0)</f>
        <v>CA-HM1789</v>
      </c>
      <c r="C263" s="10">
        <f>SUMIFS(allorders!O:O,allorders!L:L,$A263,allorders!AG:AG,"&lt;="&amp;日期!$B$5,allorders!AG:AG,"&gt;="&amp;日期!$B$6,allorders!$Q:$Q,"&lt;&gt;"&amp;"",allorders!E:E,"Shipped")</f>
        <v>1</v>
      </c>
      <c r="D263" s="10">
        <f>SUMIFS(allorders!$O:$O,allorders!$L:$L,$A263,allorders!$AG:$AG,"&lt;="&amp;日期!$B$7,allorders!$AG:$AG,"&gt;="&amp;日期!$B$8,allorders!Q:Q,"&lt;&gt;"&amp;"",allorders!E:E,"Shipped")</f>
        <v>2</v>
      </c>
      <c r="E263" s="10">
        <f>SUMIFS(allorders!$O:$O,allorders!$L:$L,$A263,allorders!$AG:$AG,"&lt;="&amp;日期!$B$9,allorders!$AG:$AG,"&gt;="&amp;日期!$B$10,allorders!Q:Q,"&lt;&gt;"&amp;"",allorders!E:E,"Shipped")</f>
        <v>2</v>
      </c>
      <c r="F263" s="11">
        <f>SUMIFS(allorders!$O:$O,allorders!$L:$L,$A263,allorders!$AG:$AG,"&lt;="&amp;日期!$B$11,allorders!$AG:$AG,"&gt;="&amp;日期!$B$12,allorders!Q:Q,"&lt;&gt;"&amp;"",allorders!E:E,"Shipped")</f>
        <v>0</v>
      </c>
      <c r="G263">
        <f>IF(SUM(C263:F263)=0,0,SUMIFS(allorders!Q:Q,allorders!L:L,$A263,allorders!AG:AG,"&lt;="&amp;日期!$B$5,allorders!AG:AG,"&gt;="&amp;日期!$B$10,allorders!N:N,"Shipped")/SUM(C263:F263))</f>
        <v>15.99</v>
      </c>
      <c r="H263">
        <f t="shared" si="8"/>
        <v>5</v>
      </c>
      <c r="I263">
        <f t="shared" si="9"/>
        <v>79.95</v>
      </c>
    </row>
    <row r="264" ht="15" spans="1:9">
      <c r="A264" s="9" t="s">
        <v>3081</v>
      </c>
      <c r="B264" s="10" t="str">
        <f>VLOOKUP(A264,'[1]子sku-父sku'!$A:$B,2,0)</f>
        <v>YZ-NA5505</v>
      </c>
      <c r="C264" s="10">
        <f>SUMIFS(allorders!O:O,allorders!L:L,$A264,allorders!AG:AG,"&lt;="&amp;日期!$B$5,allorders!AG:AG,"&gt;="&amp;日期!$B$6,allorders!$Q:$Q,"&lt;&gt;"&amp;"",allorders!E:E,"Shipped")</f>
        <v>0</v>
      </c>
      <c r="D264" s="10">
        <f>SUMIFS(allorders!$O:$O,allorders!$L:$L,$A264,allorders!$AG:$AG,"&lt;="&amp;日期!$B$7,allorders!$AG:$AG,"&gt;="&amp;日期!$B$8,allorders!Q:Q,"&lt;&gt;"&amp;"",allorders!E:E,"Shipped")</f>
        <v>1</v>
      </c>
      <c r="E264" s="10">
        <f>SUMIFS(allorders!$O:$O,allorders!$L:$L,$A264,allorders!$AG:$AG,"&lt;="&amp;日期!$B$9,allorders!$AG:$AG,"&gt;="&amp;日期!$B$10,allorders!Q:Q,"&lt;&gt;"&amp;"",allorders!E:E,"Shipped")</f>
        <v>3</v>
      </c>
      <c r="F264" s="11">
        <f>SUMIFS(allorders!$O:$O,allorders!$L:$L,$A264,allorders!$AG:$AG,"&lt;="&amp;日期!$B$11,allorders!$AG:$AG,"&gt;="&amp;日期!$B$12,allorders!Q:Q,"&lt;&gt;"&amp;"",allorders!E:E,"Shipped")</f>
        <v>1</v>
      </c>
      <c r="G264">
        <f>IF(SUM(C264:F264)=0,0,SUMIFS(allorders!Q:Q,allorders!L:L,$A264,allorders!AG:AG,"&lt;="&amp;日期!$B$5,allorders!AG:AG,"&gt;="&amp;日期!$B$10,allorders!N:N,"Shipped")/SUM(C264:F264))</f>
        <v>26.392</v>
      </c>
      <c r="H264">
        <f t="shared" si="8"/>
        <v>5</v>
      </c>
      <c r="I264">
        <f t="shared" si="9"/>
        <v>131.96</v>
      </c>
    </row>
    <row r="265" ht="15" spans="1:9">
      <c r="A265" s="9" t="s">
        <v>3092</v>
      </c>
      <c r="B265" s="10" t="str">
        <f>VLOOKUP(A265,'[1]子sku-父sku'!$A:$B,2,0)</f>
        <v>YZ-MC5119</v>
      </c>
      <c r="C265" s="10">
        <f>SUMIFS(allorders!O:O,allorders!L:L,$A265,allorders!AG:AG,"&lt;="&amp;日期!$B$5,allorders!AG:AG,"&gt;="&amp;日期!$B$6,allorders!$Q:$Q,"&lt;&gt;"&amp;"",allorders!E:E,"Shipped")</f>
        <v>0</v>
      </c>
      <c r="D265" s="10">
        <f>SUMIFS(allorders!$O:$O,allorders!$L:$L,$A265,allorders!$AG:$AG,"&lt;="&amp;日期!$B$7,allorders!$AG:$AG,"&gt;="&amp;日期!$B$8,allorders!Q:Q,"&lt;&gt;"&amp;"",allorders!E:E,"Shipped")</f>
        <v>0</v>
      </c>
      <c r="E265" s="10">
        <f>SUMIFS(allorders!$O:$O,allorders!$L:$L,$A265,allorders!$AG:$AG,"&lt;="&amp;日期!$B$9,allorders!$AG:$AG,"&gt;="&amp;日期!$B$10,allorders!Q:Q,"&lt;&gt;"&amp;"",allorders!E:E,"Shipped")</f>
        <v>0</v>
      </c>
      <c r="F265" s="11">
        <f>SUMIFS(allorders!$O:$O,allorders!$L:$L,$A265,allorders!$AG:$AG,"&lt;="&amp;日期!$B$11,allorders!$AG:$AG,"&gt;="&amp;日期!$B$12,allorders!Q:Q,"&lt;&gt;"&amp;"",allorders!E:E,"Shipped")</f>
        <v>1</v>
      </c>
      <c r="G265">
        <f>IF(SUM(C265:F265)=0,0,SUMIFS(allorders!Q:Q,allorders!L:L,$A265,allorders!AG:AG,"&lt;="&amp;日期!$B$5,allorders!AG:AG,"&gt;="&amp;日期!$B$10,allorders!N:N,"Shipped")/SUM(C265:F265))</f>
        <v>0</v>
      </c>
      <c r="H265">
        <f t="shared" si="8"/>
        <v>1</v>
      </c>
      <c r="I265">
        <f t="shared" si="9"/>
        <v>0</v>
      </c>
    </row>
    <row r="266" ht="15" spans="1:9">
      <c r="A266" s="9" t="s">
        <v>3108</v>
      </c>
      <c r="B266" s="10" t="str">
        <f>VLOOKUP(A266,'[1]子sku-父sku'!$A:$B,2,0)</f>
        <v>LYQ-NA1010</v>
      </c>
      <c r="C266" s="10">
        <f>SUMIFS(allorders!O:O,allorders!L:L,$A266,allorders!AG:AG,"&lt;="&amp;日期!$B$5,allorders!AG:AG,"&gt;="&amp;日期!$B$6,allorders!$Q:$Q,"&lt;&gt;"&amp;"",allorders!E:E,"Shipped")</f>
        <v>0</v>
      </c>
      <c r="D266" s="10">
        <f>SUMIFS(allorders!$O:$O,allorders!$L:$L,$A266,allorders!$AG:$AG,"&lt;="&amp;日期!$B$7,allorders!$AG:$AG,"&gt;="&amp;日期!$B$8,allorders!Q:Q,"&lt;&gt;"&amp;"",allorders!E:E,"Shipped")</f>
        <v>0</v>
      </c>
      <c r="E266" s="10">
        <f>SUMIFS(allorders!$O:$O,allorders!$L:$L,$A266,allorders!$AG:$AG,"&lt;="&amp;日期!$B$9,allorders!$AG:$AG,"&gt;="&amp;日期!$B$10,allorders!Q:Q,"&lt;&gt;"&amp;"",allorders!E:E,"Shipped")</f>
        <v>0</v>
      </c>
      <c r="F266" s="11">
        <f>SUMIFS(allorders!$O:$O,allorders!$L:$L,$A266,allorders!$AG:$AG,"&lt;="&amp;日期!$B$11,allorders!$AG:$AG,"&gt;="&amp;日期!$B$12,allorders!Q:Q,"&lt;&gt;"&amp;"",allorders!E:E,"Shipped")</f>
        <v>1</v>
      </c>
      <c r="G266">
        <f>IF(SUM(C266:F266)=0,0,SUMIFS(allorders!Q:Q,allorders!L:L,$A266,allorders!AG:AG,"&lt;="&amp;日期!$B$5,allorders!AG:AG,"&gt;="&amp;日期!$B$10,allorders!N:N,"Shipped")/SUM(C266:F266))</f>
        <v>0</v>
      </c>
      <c r="H266">
        <f t="shared" si="8"/>
        <v>1</v>
      </c>
      <c r="I266">
        <f t="shared" si="9"/>
        <v>0</v>
      </c>
    </row>
    <row r="267" ht="15" spans="1:9">
      <c r="A267" s="9" t="s">
        <v>3128</v>
      </c>
      <c r="B267" s="10" t="str">
        <f>VLOOKUP(A267,'[1]子sku-父sku'!$A:$B,2,0)</f>
        <v>YZ-MCPLUS24</v>
      </c>
      <c r="C267" s="10">
        <f>SUMIFS(allorders!O:O,allorders!L:L,$A267,allorders!AG:AG,"&lt;="&amp;日期!$B$5,allorders!AG:AG,"&gt;="&amp;日期!$B$6,allorders!$Q:$Q,"&lt;&gt;"&amp;"",allorders!E:E,"Shipped")</f>
        <v>0</v>
      </c>
      <c r="D267" s="10">
        <f>SUMIFS(allorders!$O:$O,allorders!$L:$L,$A267,allorders!$AG:$AG,"&lt;="&amp;日期!$B$7,allorders!$AG:$AG,"&gt;="&amp;日期!$B$8,allorders!Q:Q,"&lt;&gt;"&amp;"",allorders!E:E,"Shipped")</f>
        <v>0</v>
      </c>
      <c r="E267" s="10">
        <f>SUMIFS(allorders!$O:$O,allorders!$L:$L,$A267,allorders!$AG:$AG,"&lt;="&amp;日期!$B$9,allorders!$AG:$AG,"&gt;="&amp;日期!$B$10,allorders!Q:Q,"&lt;&gt;"&amp;"",allorders!E:E,"Shipped")</f>
        <v>1</v>
      </c>
      <c r="F267" s="11">
        <f>SUMIFS(allorders!$O:$O,allorders!$L:$L,$A267,allorders!$AG:$AG,"&lt;="&amp;日期!$B$11,allorders!$AG:$AG,"&gt;="&amp;日期!$B$12,allorders!Q:Q,"&lt;&gt;"&amp;"",allorders!E:E,"Shipped")</f>
        <v>1</v>
      </c>
      <c r="G267">
        <f>IF(SUM(C267:F267)=0,0,SUMIFS(allorders!Q:Q,allorders!L:L,$A267,allorders!AG:AG,"&lt;="&amp;日期!$B$5,allorders!AG:AG,"&gt;="&amp;日期!$B$10,allorders!N:N,"Shipped")/SUM(C267:F267))</f>
        <v>9.995</v>
      </c>
      <c r="H267">
        <f t="shared" si="8"/>
        <v>2</v>
      </c>
      <c r="I267">
        <f t="shared" si="9"/>
        <v>19.99</v>
      </c>
    </row>
    <row r="268" ht="15" spans="1:9">
      <c r="A268" s="9" t="s">
        <v>3170</v>
      </c>
      <c r="B268" s="10" t="str">
        <f>VLOOKUP(A268,'[1]子sku-父sku'!$A:$B,2,0)</f>
        <v>YZ-MC180</v>
      </c>
      <c r="C268" s="10">
        <f>SUMIFS(allorders!O:O,allorders!L:L,$A268,allorders!AG:AG,"&lt;="&amp;日期!$B$5,allorders!AG:AG,"&gt;="&amp;日期!$B$6,allorders!$Q:$Q,"&lt;&gt;"&amp;"",allorders!E:E,"Shipped")</f>
        <v>0</v>
      </c>
      <c r="D268" s="10">
        <f>SUMIFS(allorders!$O:$O,allorders!$L:$L,$A268,allorders!$AG:$AG,"&lt;="&amp;日期!$B$7,allorders!$AG:$AG,"&gt;="&amp;日期!$B$8,allorders!Q:Q,"&lt;&gt;"&amp;"",allorders!E:E,"Shipped")</f>
        <v>0</v>
      </c>
      <c r="E268" s="10">
        <f>SUMIFS(allorders!$O:$O,allorders!$L:$L,$A268,allorders!$AG:$AG,"&lt;="&amp;日期!$B$9,allorders!$AG:$AG,"&gt;="&amp;日期!$B$10,allorders!Q:Q,"&lt;&gt;"&amp;"",allorders!E:E,"Shipped")</f>
        <v>0</v>
      </c>
      <c r="F268" s="11">
        <f>SUMIFS(allorders!$O:$O,allorders!$L:$L,$A268,allorders!$AG:$AG,"&lt;="&amp;日期!$B$11,allorders!$AG:$AG,"&gt;="&amp;日期!$B$12,allorders!Q:Q,"&lt;&gt;"&amp;"",allorders!E:E,"Shipped")</f>
        <v>1</v>
      </c>
      <c r="G268">
        <f>IF(SUM(C268:F268)=0,0,SUMIFS(allorders!Q:Q,allorders!L:L,$A268,allorders!AG:AG,"&lt;="&amp;日期!$B$5,allorders!AG:AG,"&gt;="&amp;日期!$B$10,allorders!N:N,"Shipped")/SUM(C268:F268))</f>
        <v>0</v>
      </c>
      <c r="H268">
        <f t="shared" si="8"/>
        <v>1</v>
      </c>
      <c r="I268">
        <f t="shared" si="9"/>
        <v>0</v>
      </c>
    </row>
    <row r="269" ht="15" spans="1:9">
      <c r="A269" s="9" t="s">
        <v>3220</v>
      </c>
      <c r="B269" s="10" t="str">
        <f>VLOOKUP(A269,'[1]子sku-父sku'!$A:$B,2,0)</f>
        <v>YZ-MCXZPW2038</v>
      </c>
      <c r="C269" s="10">
        <f>SUMIFS(allorders!O:O,allorders!L:L,$A269,allorders!AG:AG,"&lt;="&amp;日期!$B$5,allorders!AG:AG,"&gt;="&amp;日期!$B$6,allorders!$Q:$Q,"&lt;&gt;"&amp;"",allorders!E:E,"Shipped")</f>
        <v>1</v>
      </c>
      <c r="D269" s="10">
        <f>SUMIFS(allorders!$O:$O,allorders!$L:$L,$A269,allorders!$AG:$AG,"&lt;="&amp;日期!$B$7,allorders!$AG:$AG,"&gt;="&amp;日期!$B$8,allorders!Q:Q,"&lt;&gt;"&amp;"",allorders!E:E,"Shipped")</f>
        <v>1</v>
      </c>
      <c r="E269" s="10">
        <f>SUMIFS(allorders!$O:$O,allorders!$L:$L,$A269,allorders!$AG:$AG,"&lt;="&amp;日期!$B$9,allorders!$AG:$AG,"&gt;="&amp;日期!$B$10,allorders!Q:Q,"&lt;&gt;"&amp;"",allorders!E:E,"Shipped")</f>
        <v>0</v>
      </c>
      <c r="F269" s="11">
        <f>SUMIFS(allorders!$O:$O,allorders!$L:$L,$A269,allorders!$AG:$AG,"&lt;="&amp;日期!$B$11,allorders!$AG:$AG,"&gt;="&amp;日期!$B$12,allorders!Q:Q,"&lt;&gt;"&amp;"",allorders!E:E,"Shipped")</f>
        <v>1</v>
      </c>
      <c r="G269">
        <f>IF(SUM(C269:F269)=0,0,SUMIFS(allorders!Q:Q,allorders!L:L,$A269,allorders!AG:AG,"&lt;="&amp;日期!$B$5,allorders!AG:AG,"&gt;="&amp;日期!$B$10,allorders!N:N,"Shipped")/SUM(C269:F269))</f>
        <v>13.3266666666667</v>
      </c>
      <c r="H269">
        <f t="shared" si="8"/>
        <v>3</v>
      </c>
      <c r="I269">
        <f t="shared" si="9"/>
        <v>39.98</v>
      </c>
    </row>
    <row r="270" ht="15" spans="1:9">
      <c r="A270" s="9" t="s">
        <v>3228</v>
      </c>
      <c r="B270" s="10" t="str">
        <f>VLOOKUP(A270,'[1]子sku-父sku'!$A:$B,2,0)</f>
        <v>YZ-NA13037</v>
      </c>
      <c r="C270" s="10">
        <f>SUMIFS(allorders!O:O,allorders!L:L,$A270,allorders!AG:AG,"&lt;="&amp;日期!$B$5,allorders!AG:AG,"&gt;="&amp;日期!$B$6,allorders!$Q:$Q,"&lt;&gt;"&amp;"",allorders!E:E,"Shipped")</f>
        <v>0</v>
      </c>
      <c r="D270" s="10">
        <f>SUMIFS(allorders!$O:$O,allorders!$L:$L,$A270,allorders!$AG:$AG,"&lt;="&amp;日期!$B$7,allorders!$AG:$AG,"&gt;="&amp;日期!$B$8,allorders!Q:Q,"&lt;&gt;"&amp;"",allorders!E:E,"Shipped")</f>
        <v>0</v>
      </c>
      <c r="E270" s="10">
        <f>SUMIFS(allorders!$O:$O,allorders!$L:$L,$A270,allorders!$AG:$AG,"&lt;="&amp;日期!$B$9,allorders!$AG:$AG,"&gt;="&amp;日期!$B$10,allorders!Q:Q,"&lt;&gt;"&amp;"",allorders!E:E,"Shipped")</f>
        <v>2</v>
      </c>
      <c r="F270" s="11">
        <f>SUMIFS(allorders!$O:$O,allorders!$L:$L,$A270,allorders!$AG:$AG,"&lt;="&amp;日期!$B$11,allorders!$AG:$AG,"&gt;="&amp;日期!$B$12,allorders!Q:Q,"&lt;&gt;"&amp;"",allorders!E:E,"Shipped")</f>
        <v>0</v>
      </c>
      <c r="G270">
        <f>IF(SUM(C270:F270)=0,0,SUMIFS(allorders!Q:Q,allorders!L:L,$A270,allorders!AG:AG,"&lt;="&amp;日期!$B$5,allorders!AG:AG,"&gt;="&amp;日期!$B$10,allorders!N:N,"Shipped")/SUM(C270:F270))</f>
        <v>32.99</v>
      </c>
      <c r="H270">
        <f t="shared" si="8"/>
        <v>2</v>
      </c>
      <c r="I270">
        <f t="shared" si="9"/>
        <v>65.98</v>
      </c>
    </row>
    <row r="271" ht="15" spans="1:9">
      <c r="A271" s="9" t="s">
        <v>3238</v>
      </c>
      <c r="B271" s="10" t="str">
        <f>VLOOKUP(A271,'[1]子sku-父sku'!$A:$B,2,0)</f>
        <v>YZ-MCHM170</v>
      </c>
      <c r="C271" s="10">
        <f>SUMIFS(allorders!O:O,allorders!L:L,$A271,allorders!AG:AG,"&lt;="&amp;日期!$B$5,allorders!AG:AG,"&gt;="&amp;日期!$B$6,allorders!$Q:$Q,"&lt;&gt;"&amp;"",allorders!E:E,"Shipped")</f>
        <v>0</v>
      </c>
      <c r="D271" s="10">
        <f>SUMIFS(allorders!$O:$O,allorders!$L:$L,$A271,allorders!$AG:$AG,"&lt;="&amp;日期!$B$7,allorders!$AG:$AG,"&gt;="&amp;日期!$B$8,allorders!Q:Q,"&lt;&gt;"&amp;"",allorders!E:E,"Shipped")</f>
        <v>0</v>
      </c>
      <c r="E271" s="10">
        <f>SUMIFS(allorders!$O:$O,allorders!$L:$L,$A271,allorders!$AG:$AG,"&lt;="&amp;日期!$B$9,allorders!$AG:$AG,"&gt;="&amp;日期!$B$10,allorders!Q:Q,"&lt;&gt;"&amp;"",allorders!E:E,"Shipped")</f>
        <v>0</v>
      </c>
      <c r="F271" s="11">
        <f>SUMIFS(allorders!$O:$O,allorders!$L:$L,$A271,allorders!$AG:$AG,"&lt;="&amp;日期!$B$11,allorders!$AG:$AG,"&gt;="&amp;日期!$B$12,allorders!Q:Q,"&lt;&gt;"&amp;"",allorders!E:E,"Shipped")</f>
        <v>1</v>
      </c>
      <c r="G271">
        <f>IF(SUM(C271:F271)=0,0,SUMIFS(allorders!Q:Q,allorders!L:L,$A271,allorders!AG:AG,"&lt;="&amp;日期!$B$5,allorders!AG:AG,"&gt;="&amp;日期!$B$10,allorders!N:N,"Shipped")/SUM(C271:F271))</f>
        <v>0</v>
      </c>
      <c r="H271">
        <f t="shared" si="8"/>
        <v>1</v>
      </c>
      <c r="I271">
        <f t="shared" si="9"/>
        <v>0</v>
      </c>
    </row>
    <row r="272" ht="15" spans="1:9">
      <c r="A272" s="9" t="s">
        <v>3249</v>
      </c>
      <c r="B272" s="10" t="str">
        <f>VLOOKUP(A272,'[1]子sku-父sku'!$A:$B,2,0)</f>
        <v>YZ-MCXZPW331</v>
      </c>
      <c r="C272" s="10">
        <f>SUMIFS(allorders!O:O,allorders!L:L,$A272,allorders!AG:AG,"&lt;="&amp;日期!$B$5,allorders!AG:AG,"&gt;="&amp;日期!$B$6,allorders!$Q:$Q,"&lt;&gt;"&amp;"",allorders!E:E,"Shipped")</f>
        <v>3</v>
      </c>
      <c r="D272" s="10">
        <f>SUMIFS(allorders!$O:$O,allorders!$L:$L,$A272,allorders!$AG:$AG,"&lt;="&amp;日期!$B$7,allorders!$AG:$AG,"&gt;="&amp;日期!$B$8,allorders!Q:Q,"&lt;&gt;"&amp;"",allorders!E:E,"Shipped")</f>
        <v>0</v>
      </c>
      <c r="E272" s="10">
        <f>SUMIFS(allorders!$O:$O,allorders!$L:$L,$A272,allorders!$AG:$AG,"&lt;="&amp;日期!$B$9,allorders!$AG:$AG,"&gt;="&amp;日期!$B$10,allorders!Q:Q,"&lt;&gt;"&amp;"",allorders!E:E,"Shipped")</f>
        <v>1</v>
      </c>
      <c r="F272" s="11">
        <f>SUMIFS(allorders!$O:$O,allorders!$L:$L,$A272,allorders!$AG:$AG,"&lt;="&amp;日期!$B$11,allorders!$AG:$AG,"&gt;="&amp;日期!$B$12,allorders!Q:Q,"&lt;&gt;"&amp;"",allorders!E:E,"Shipped")</f>
        <v>1</v>
      </c>
      <c r="G272">
        <f>IF(SUM(C272:F272)=0,0,SUMIFS(allorders!Q:Q,allorders!L:L,$A272,allorders!AG:AG,"&lt;="&amp;日期!$B$5,allorders!AG:AG,"&gt;="&amp;日期!$B$10,allorders!N:N,"Shipped")/SUM(C272:F272))</f>
        <v>15.992</v>
      </c>
      <c r="H272">
        <f t="shared" si="8"/>
        <v>5</v>
      </c>
      <c r="I272">
        <f t="shared" si="9"/>
        <v>79.96</v>
      </c>
    </row>
    <row r="273" ht="15" spans="1:9">
      <c r="A273" s="9" t="s">
        <v>3265</v>
      </c>
      <c r="B273" s="10" t="str">
        <f>VLOOKUP(A273,'[1]子sku-父sku'!$A:$B,2,0)</f>
        <v>YZ-MCZQ298</v>
      </c>
      <c r="C273" s="10">
        <f>SUMIFS(allorders!O:O,allorders!L:L,$A273,allorders!AG:AG,"&lt;="&amp;日期!$B$5,allorders!AG:AG,"&gt;="&amp;日期!$B$6,allorders!$Q:$Q,"&lt;&gt;"&amp;"",allorders!E:E,"Shipped")</f>
        <v>0</v>
      </c>
      <c r="D273" s="10">
        <f>SUMIFS(allorders!$O:$O,allorders!$L:$L,$A273,allorders!$AG:$AG,"&lt;="&amp;日期!$B$7,allorders!$AG:$AG,"&gt;="&amp;日期!$B$8,allorders!Q:Q,"&lt;&gt;"&amp;"",allorders!E:E,"Shipped")</f>
        <v>0</v>
      </c>
      <c r="E273" s="10">
        <f>SUMIFS(allorders!$O:$O,allorders!$L:$L,$A273,allorders!$AG:$AG,"&lt;="&amp;日期!$B$9,allorders!$AG:$AG,"&gt;="&amp;日期!$B$10,allorders!Q:Q,"&lt;&gt;"&amp;"",allorders!E:E,"Shipped")</f>
        <v>2</v>
      </c>
      <c r="F273" s="11">
        <f>SUMIFS(allorders!$O:$O,allorders!$L:$L,$A273,allorders!$AG:$AG,"&lt;="&amp;日期!$B$11,allorders!$AG:$AG,"&gt;="&amp;日期!$B$12,allorders!Q:Q,"&lt;&gt;"&amp;"",allorders!E:E,"Shipped")</f>
        <v>1</v>
      </c>
      <c r="G273">
        <f>IF(SUM(C273:F273)=0,0,SUMIFS(allorders!Q:Q,allorders!L:L,$A273,allorders!AG:AG,"&lt;="&amp;日期!$B$5,allorders!AG:AG,"&gt;="&amp;日期!$B$10,allorders!N:N,"Shipped")/SUM(C273:F273))</f>
        <v>15.9933333333333</v>
      </c>
      <c r="H273">
        <f t="shared" si="8"/>
        <v>3</v>
      </c>
      <c r="I273">
        <f t="shared" si="9"/>
        <v>47.98</v>
      </c>
    </row>
    <row r="274" ht="15" spans="1:9">
      <c r="A274" s="9" t="s">
        <v>3279</v>
      </c>
      <c r="B274" s="10" t="str">
        <f>VLOOKUP(A274,'[1]子sku-父sku'!$A:$B,2,0)</f>
        <v>CA-HM1789</v>
      </c>
      <c r="C274" s="10">
        <f>SUMIFS(allorders!O:O,allorders!L:L,$A274,allorders!AG:AG,"&lt;="&amp;日期!$B$5,allorders!AG:AG,"&gt;="&amp;日期!$B$6,allorders!$Q:$Q,"&lt;&gt;"&amp;"",allorders!E:E,"Shipped")</f>
        <v>2</v>
      </c>
      <c r="D274" s="10">
        <f>SUMIFS(allorders!$O:$O,allorders!$L:$L,$A274,allorders!$AG:$AG,"&lt;="&amp;日期!$B$7,allorders!$AG:$AG,"&gt;="&amp;日期!$B$8,allorders!Q:Q,"&lt;&gt;"&amp;"",allorders!E:E,"Shipped")</f>
        <v>2</v>
      </c>
      <c r="E274" s="10">
        <f>SUMIFS(allorders!$O:$O,allorders!$L:$L,$A274,allorders!$AG:$AG,"&lt;="&amp;日期!$B$9,allorders!$AG:$AG,"&gt;="&amp;日期!$B$10,allorders!Q:Q,"&lt;&gt;"&amp;"",allorders!E:E,"Shipped")</f>
        <v>1</v>
      </c>
      <c r="F274" s="11">
        <f>SUMIFS(allorders!$O:$O,allorders!$L:$L,$A274,allorders!$AG:$AG,"&lt;="&amp;日期!$B$11,allorders!$AG:$AG,"&gt;="&amp;日期!$B$12,allorders!Q:Q,"&lt;&gt;"&amp;"",allorders!E:E,"Shipped")</f>
        <v>2</v>
      </c>
      <c r="G274">
        <f>IF(SUM(C274:F274)=0,0,SUMIFS(allorders!Q:Q,allorders!L:L,$A274,allorders!AG:AG,"&lt;="&amp;日期!$B$5,allorders!AG:AG,"&gt;="&amp;日期!$B$10,allorders!N:N,"Shipped")/SUM(C274:F274))</f>
        <v>11.4214285714286</v>
      </c>
      <c r="H274">
        <f t="shared" si="8"/>
        <v>7</v>
      </c>
      <c r="I274">
        <f t="shared" si="9"/>
        <v>79.95</v>
      </c>
    </row>
    <row r="275" ht="15" spans="1:9">
      <c r="A275" s="9" t="s">
        <v>3294</v>
      </c>
      <c r="B275" s="10" t="str">
        <f>VLOOKUP(A275,'[1]子sku-父sku'!$A:$B,2,0)</f>
        <v>YZ-MCHM170</v>
      </c>
      <c r="C275" s="10">
        <f>SUMIFS(allorders!O:O,allorders!L:L,$A275,allorders!AG:AG,"&lt;="&amp;日期!$B$5,allorders!AG:AG,"&gt;="&amp;日期!$B$6,allorders!$Q:$Q,"&lt;&gt;"&amp;"",allorders!E:E,"Shipped")</f>
        <v>3</v>
      </c>
      <c r="D275" s="10">
        <f>SUMIFS(allorders!$O:$O,allorders!$L:$L,$A275,allorders!$AG:$AG,"&lt;="&amp;日期!$B$7,allorders!$AG:$AG,"&gt;="&amp;日期!$B$8,allorders!Q:Q,"&lt;&gt;"&amp;"",allorders!E:E,"Shipped")</f>
        <v>0</v>
      </c>
      <c r="E275" s="10">
        <f>SUMIFS(allorders!$O:$O,allorders!$L:$L,$A275,allorders!$AG:$AG,"&lt;="&amp;日期!$B$9,allorders!$AG:$AG,"&gt;="&amp;日期!$B$10,allorders!Q:Q,"&lt;&gt;"&amp;"",allorders!E:E,"Shipped")</f>
        <v>0</v>
      </c>
      <c r="F275" s="11">
        <f>SUMIFS(allorders!$O:$O,allorders!$L:$L,$A275,allorders!$AG:$AG,"&lt;="&amp;日期!$B$11,allorders!$AG:$AG,"&gt;="&amp;日期!$B$12,allorders!Q:Q,"&lt;&gt;"&amp;"",allorders!E:E,"Shipped")</f>
        <v>1</v>
      </c>
      <c r="G275">
        <f>IF(SUM(C275:F275)=0,0,SUMIFS(allorders!Q:Q,allorders!L:L,$A275,allorders!AG:AG,"&lt;="&amp;日期!$B$5,allorders!AG:AG,"&gt;="&amp;日期!$B$10,allorders!N:N,"Shipped")/SUM(C275:F275))</f>
        <v>14.9925</v>
      </c>
      <c r="H275">
        <f t="shared" si="8"/>
        <v>4</v>
      </c>
      <c r="I275">
        <f t="shared" si="9"/>
        <v>59.97</v>
      </c>
    </row>
    <row r="276" ht="15" spans="1:9">
      <c r="A276" s="9" t="s">
        <v>3318</v>
      </c>
      <c r="B276" s="10" t="str">
        <f>VLOOKUP(A276,'[1]子sku-父sku'!$A:$B,2,0)</f>
        <v>YZ-MCCL173</v>
      </c>
      <c r="C276" s="10">
        <f>SUMIFS(allorders!O:O,allorders!L:L,$A276,allorders!AG:AG,"&lt;="&amp;日期!$B$5,allorders!AG:AG,"&gt;="&amp;日期!$B$6,allorders!$Q:$Q,"&lt;&gt;"&amp;"",allorders!E:E,"Shipped")</f>
        <v>0</v>
      </c>
      <c r="D276" s="10">
        <f>SUMIFS(allorders!$O:$O,allorders!$L:$L,$A276,allorders!$AG:$AG,"&lt;="&amp;日期!$B$7,allorders!$AG:$AG,"&gt;="&amp;日期!$B$8,allorders!Q:Q,"&lt;&gt;"&amp;"",allorders!E:E,"Shipped")</f>
        <v>2</v>
      </c>
      <c r="E276" s="10">
        <f>SUMIFS(allorders!$O:$O,allorders!$L:$L,$A276,allorders!$AG:$AG,"&lt;="&amp;日期!$B$9,allorders!$AG:$AG,"&gt;="&amp;日期!$B$10,allorders!Q:Q,"&lt;&gt;"&amp;"",allorders!E:E,"Shipped")</f>
        <v>6</v>
      </c>
      <c r="F276" s="11">
        <f>SUMIFS(allorders!$O:$O,allorders!$L:$L,$A276,allorders!$AG:$AG,"&lt;="&amp;日期!$B$11,allorders!$AG:$AG,"&gt;="&amp;日期!$B$12,allorders!Q:Q,"&lt;&gt;"&amp;"",allorders!E:E,"Shipped")</f>
        <v>2</v>
      </c>
      <c r="G276">
        <f>IF(SUM(C276:F276)=0,0,SUMIFS(allorders!Q:Q,allorders!L:L,$A276,allorders!AG:AG,"&lt;="&amp;日期!$B$5,allorders!AG:AG,"&gt;="&amp;日期!$B$10,allorders!N:N,"Shipped")/SUM(C276:F276))</f>
        <v>18.2</v>
      </c>
      <c r="H276">
        <f t="shared" si="8"/>
        <v>10</v>
      </c>
      <c r="I276">
        <f t="shared" si="9"/>
        <v>182</v>
      </c>
    </row>
    <row r="277" ht="15" spans="1:9">
      <c r="A277" s="9" t="s">
        <v>3345</v>
      </c>
      <c r="B277" s="10" t="str">
        <f>VLOOKUP(A277,'[1]子sku-父sku'!$A:$B,2,0)</f>
        <v>CA-HM1789</v>
      </c>
      <c r="C277" s="10">
        <f>SUMIFS(allorders!O:O,allorders!L:L,$A277,allorders!AG:AG,"&lt;="&amp;日期!$B$5,allorders!AG:AG,"&gt;="&amp;日期!$B$6,allorders!$Q:$Q,"&lt;&gt;"&amp;"",allorders!E:E,"Shipped")</f>
        <v>0</v>
      </c>
      <c r="D277" s="10">
        <f>SUMIFS(allorders!$O:$O,allorders!$L:$L,$A277,allorders!$AG:$AG,"&lt;="&amp;日期!$B$7,allorders!$AG:$AG,"&gt;="&amp;日期!$B$8,allorders!Q:Q,"&lt;&gt;"&amp;"",allorders!E:E,"Shipped")</f>
        <v>0</v>
      </c>
      <c r="E277" s="10">
        <f>SUMIFS(allorders!$O:$O,allorders!$L:$L,$A277,allorders!$AG:$AG,"&lt;="&amp;日期!$B$9,allorders!$AG:$AG,"&gt;="&amp;日期!$B$10,allorders!Q:Q,"&lt;&gt;"&amp;"",allorders!E:E,"Shipped")</f>
        <v>3</v>
      </c>
      <c r="F277" s="11">
        <f>SUMIFS(allorders!$O:$O,allorders!$L:$L,$A277,allorders!$AG:$AG,"&lt;="&amp;日期!$B$11,allorders!$AG:$AG,"&gt;="&amp;日期!$B$12,allorders!Q:Q,"&lt;&gt;"&amp;"",allorders!E:E,"Shipped")</f>
        <v>1</v>
      </c>
      <c r="G277">
        <f>IF(SUM(C277:F277)=0,0,SUMIFS(allorders!Q:Q,allorders!L:L,$A277,allorders!AG:AG,"&lt;="&amp;日期!$B$5,allorders!AG:AG,"&gt;="&amp;日期!$B$10,allorders!N:N,"Shipped")/SUM(C277:F277))</f>
        <v>11.2425</v>
      </c>
      <c r="H277">
        <f t="shared" si="8"/>
        <v>4</v>
      </c>
      <c r="I277">
        <f t="shared" si="9"/>
        <v>44.97</v>
      </c>
    </row>
    <row r="278" ht="15" spans="1:9">
      <c r="A278" s="9" t="s">
        <v>3353</v>
      </c>
      <c r="B278" s="10" t="str">
        <f>VLOOKUP(A278,'[1]子sku-父sku'!$A:$B,2,0)</f>
        <v>YZ7438</v>
      </c>
      <c r="C278" s="10">
        <f>SUMIFS(allorders!O:O,allorders!L:L,$A278,allorders!AG:AG,"&lt;="&amp;日期!$B$5,allorders!AG:AG,"&gt;="&amp;日期!$B$6,allorders!$Q:$Q,"&lt;&gt;"&amp;"",allorders!E:E,"Shipped")</f>
        <v>0</v>
      </c>
      <c r="D278" s="10">
        <f>SUMIFS(allorders!$O:$O,allorders!$L:$L,$A278,allorders!$AG:$AG,"&lt;="&amp;日期!$B$7,allorders!$AG:$AG,"&gt;="&amp;日期!$B$8,allorders!Q:Q,"&lt;&gt;"&amp;"",allorders!E:E,"Shipped")</f>
        <v>0</v>
      </c>
      <c r="E278" s="10">
        <f>SUMIFS(allorders!$O:$O,allorders!$L:$L,$A278,allorders!$AG:$AG,"&lt;="&amp;日期!$B$9,allorders!$AG:$AG,"&gt;="&amp;日期!$B$10,allorders!Q:Q,"&lt;&gt;"&amp;"",allorders!E:E,"Shipped")</f>
        <v>0</v>
      </c>
      <c r="F278" s="11">
        <f>SUMIFS(allorders!$O:$O,allorders!$L:$L,$A278,allorders!$AG:$AG,"&lt;="&amp;日期!$B$11,allorders!$AG:$AG,"&gt;="&amp;日期!$B$12,allorders!Q:Q,"&lt;&gt;"&amp;"",allorders!E:E,"Shipped")</f>
        <v>1</v>
      </c>
      <c r="G278">
        <f>IF(SUM(C278:F278)=0,0,SUMIFS(allorders!Q:Q,allorders!L:L,$A278,allorders!AG:AG,"&lt;="&amp;日期!$B$5,allorders!AG:AG,"&gt;="&amp;日期!$B$10,allorders!N:N,"Shipped")/SUM(C278:F278))</f>
        <v>0</v>
      </c>
      <c r="H278">
        <f t="shared" si="8"/>
        <v>1</v>
      </c>
      <c r="I278">
        <f t="shared" si="9"/>
        <v>0</v>
      </c>
    </row>
    <row r="279" ht="15" spans="1:9">
      <c r="A279" s="9" t="s">
        <v>3363</v>
      </c>
      <c r="B279" s="10" t="str">
        <f>VLOOKUP(A279,'[1]子sku-父sku'!$A:$B,2,0)</f>
        <v>YZ-NA5505</v>
      </c>
      <c r="C279" s="10">
        <f>SUMIFS(allorders!O:O,allorders!L:L,$A279,allorders!AG:AG,"&lt;="&amp;日期!$B$5,allorders!AG:AG,"&gt;="&amp;日期!$B$6,allorders!$Q:$Q,"&lt;&gt;"&amp;"",allorders!E:E,"Shipped")</f>
        <v>0</v>
      </c>
      <c r="D279" s="10">
        <f>SUMIFS(allorders!$O:$O,allorders!$L:$L,$A279,allorders!$AG:$AG,"&lt;="&amp;日期!$B$7,allorders!$AG:$AG,"&gt;="&amp;日期!$B$8,allorders!Q:Q,"&lt;&gt;"&amp;"",allorders!E:E,"Shipped")</f>
        <v>0</v>
      </c>
      <c r="E279" s="10">
        <f>SUMIFS(allorders!$O:$O,allorders!$L:$L,$A279,allorders!$AG:$AG,"&lt;="&amp;日期!$B$9,allorders!$AG:$AG,"&gt;="&amp;日期!$B$10,allorders!Q:Q,"&lt;&gt;"&amp;"",allorders!E:E,"Shipped")</f>
        <v>2</v>
      </c>
      <c r="F279" s="11">
        <f>SUMIFS(allorders!$O:$O,allorders!$L:$L,$A279,allorders!$AG:$AG,"&lt;="&amp;日期!$B$11,allorders!$AG:$AG,"&gt;="&amp;日期!$B$12,allorders!Q:Q,"&lt;&gt;"&amp;"",allorders!E:E,"Shipped")</f>
        <v>1</v>
      </c>
      <c r="G279">
        <f>IF(SUM(C279:F279)=0,0,SUMIFS(allorders!Q:Q,allorders!L:L,$A279,allorders!AG:AG,"&lt;="&amp;日期!$B$5,allorders!AG:AG,"&gt;="&amp;日期!$B$10,allorders!N:N,"Shipped")/SUM(C279:F279))</f>
        <v>21.9933333333333</v>
      </c>
      <c r="H279">
        <f t="shared" si="8"/>
        <v>3</v>
      </c>
      <c r="I279">
        <f t="shared" si="9"/>
        <v>65.98</v>
      </c>
    </row>
    <row r="280" ht="15" spans="1:9">
      <c r="A280" s="9" t="s">
        <v>3407</v>
      </c>
      <c r="B280" s="10" t="str">
        <f>VLOOKUP(A280,'[1]子sku-父sku'!$A:$B,2,0)</f>
        <v>YZ-KL5020</v>
      </c>
      <c r="C280" s="10">
        <f>SUMIFS(allorders!O:O,allorders!L:L,$A280,allorders!AG:AG,"&lt;="&amp;日期!$B$5,allorders!AG:AG,"&gt;="&amp;日期!$B$6,allorders!$Q:$Q,"&lt;&gt;"&amp;"",allorders!E:E,"Shipped")</f>
        <v>0</v>
      </c>
      <c r="D280" s="10">
        <f>SUMIFS(allorders!$O:$O,allorders!$L:$L,$A280,allorders!$AG:$AG,"&lt;="&amp;日期!$B$7,allorders!$AG:$AG,"&gt;="&amp;日期!$B$8,allorders!Q:Q,"&lt;&gt;"&amp;"",allorders!E:E,"Shipped")</f>
        <v>0</v>
      </c>
      <c r="E280" s="10">
        <f>SUMIFS(allorders!$O:$O,allorders!$L:$L,$A280,allorders!$AG:$AG,"&lt;="&amp;日期!$B$9,allorders!$AG:$AG,"&gt;="&amp;日期!$B$10,allorders!Q:Q,"&lt;&gt;"&amp;"",allorders!E:E,"Shipped")</f>
        <v>0</v>
      </c>
      <c r="F280" s="11">
        <f>SUMIFS(allorders!$O:$O,allorders!$L:$L,$A280,allorders!$AG:$AG,"&lt;="&amp;日期!$B$11,allorders!$AG:$AG,"&gt;="&amp;日期!$B$12,allorders!Q:Q,"&lt;&gt;"&amp;"",allorders!E:E,"Shipped")</f>
        <v>1</v>
      </c>
      <c r="G280">
        <f>IF(SUM(C280:F280)=0,0,SUMIFS(allorders!Q:Q,allorders!L:L,$A280,allorders!AG:AG,"&lt;="&amp;日期!$B$5,allorders!AG:AG,"&gt;="&amp;日期!$B$10,allorders!N:N,"Shipped")/SUM(C280:F280))</f>
        <v>0</v>
      </c>
      <c r="H280">
        <f t="shared" si="8"/>
        <v>1</v>
      </c>
      <c r="I280">
        <f t="shared" si="9"/>
        <v>0</v>
      </c>
    </row>
    <row r="281" ht="15" spans="1:9">
      <c r="A281" s="9" t="s">
        <v>3411</v>
      </c>
      <c r="B281" s="10" t="str">
        <f>VLOOKUP(A281,'[1]子sku-父sku'!$A:$B,2,0)</f>
        <v>YZ-MC5020</v>
      </c>
      <c r="C281" s="10">
        <f>SUMIFS(allorders!O:O,allorders!L:L,$A281,allorders!AG:AG,"&lt;="&amp;日期!$B$5,allorders!AG:AG,"&gt;="&amp;日期!$B$6,allorders!$Q:$Q,"&lt;&gt;"&amp;"",allorders!E:E,"Shipped")</f>
        <v>0</v>
      </c>
      <c r="D281" s="10">
        <f>SUMIFS(allorders!$O:$O,allorders!$L:$L,$A281,allorders!$AG:$AG,"&lt;="&amp;日期!$B$7,allorders!$AG:$AG,"&gt;="&amp;日期!$B$8,allorders!Q:Q,"&lt;&gt;"&amp;"",allorders!E:E,"Shipped")</f>
        <v>0</v>
      </c>
      <c r="E281" s="10">
        <f>SUMIFS(allorders!$O:$O,allorders!$L:$L,$A281,allorders!$AG:$AG,"&lt;="&amp;日期!$B$9,allorders!$AG:$AG,"&gt;="&amp;日期!$B$10,allorders!Q:Q,"&lt;&gt;"&amp;"",allorders!E:E,"Shipped")</f>
        <v>0</v>
      </c>
      <c r="F281" s="11">
        <f>SUMIFS(allorders!$O:$O,allorders!$L:$L,$A281,allorders!$AG:$AG,"&lt;="&amp;日期!$B$11,allorders!$AG:$AG,"&gt;="&amp;日期!$B$12,allorders!Q:Q,"&lt;&gt;"&amp;"",allorders!E:E,"Shipped")</f>
        <v>1</v>
      </c>
      <c r="G281">
        <f>IF(SUM(C281:F281)=0,0,SUMIFS(allorders!Q:Q,allorders!L:L,$A281,allorders!AG:AG,"&lt;="&amp;日期!$B$5,allorders!AG:AG,"&gt;="&amp;日期!$B$10,allorders!N:N,"Shipped")/SUM(C281:F281))</f>
        <v>0</v>
      </c>
      <c r="H281">
        <f t="shared" si="8"/>
        <v>1</v>
      </c>
      <c r="I281">
        <f t="shared" si="9"/>
        <v>0</v>
      </c>
    </row>
    <row r="282" ht="15" spans="1:9">
      <c r="A282" s="9" t="s">
        <v>3417</v>
      </c>
      <c r="B282" s="10" t="str">
        <f>VLOOKUP(A282,'[1]子sku-父sku'!$A:$B,2,0)</f>
        <v>CA-HM1789</v>
      </c>
      <c r="C282" s="10">
        <f>SUMIFS(allorders!O:O,allorders!L:L,$A282,allorders!AG:AG,"&lt;="&amp;日期!$B$5,allorders!AG:AG,"&gt;="&amp;日期!$B$6,allorders!$Q:$Q,"&lt;&gt;"&amp;"",allorders!E:E,"Shipped")</f>
        <v>0</v>
      </c>
      <c r="D282" s="10">
        <f>SUMIFS(allorders!$O:$O,allorders!$L:$L,$A282,allorders!$AG:$AG,"&lt;="&amp;日期!$B$7,allorders!$AG:$AG,"&gt;="&amp;日期!$B$8,allorders!Q:Q,"&lt;&gt;"&amp;"",allorders!E:E,"Shipped")</f>
        <v>2</v>
      </c>
      <c r="E282" s="10">
        <f>SUMIFS(allorders!$O:$O,allorders!$L:$L,$A282,allorders!$AG:$AG,"&lt;="&amp;日期!$B$9,allorders!$AG:$AG,"&gt;="&amp;日期!$B$10,allorders!Q:Q,"&lt;&gt;"&amp;"",allorders!E:E,"Shipped")</f>
        <v>1</v>
      </c>
      <c r="F282" s="11">
        <f>SUMIFS(allorders!$O:$O,allorders!$L:$L,$A282,allorders!$AG:$AG,"&lt;="&amp;日期!$B$11,allorders!$AG:$AG,"&gt;="&amp;日期!$B$12,allorders!Q:Q,"&lt;&gt;"&amp;"",allorders!E:E,"Shipped")</f>
        <v>1</v>
      </c>
      <c r="G282">
        <f>IF(SUM(C282:F282)=0,0,SUMIFS(allorders!Q:Q,allorders!L:L,$A282,allorders!AG:AG,"&lt;="&amp;日期!$B$5,allorders!AG:AG,"&gt;="&amp;日期!$B$10,allorders!N:N,"Shipped")/SUM(C282:F282))</f>
        <v>11.9925</v>
      </c>
      <c r="H282">
        <f t="shared" si="8"/>
        <v>4</v>
      </c>
      <c r="I282">
        <f t="shared" si="9"/>
        <v>47.97</v>
      </c>
    </row>
    <row r="283" ht="15" spans="1:9">
      <c r="A283" s="9" t="s">
        <v>3434</v>
      </c>
      <c r="B283" s="10" t="str">
        <f>VLOOKUP(A283,'[1]子sku-父sku'!$A:$B,2,0)</f>
        <v>YZ-MC5119</v>
      </c>
      <c r="C283" s="10">
        <f>SUMIFS(allorders!O:O,allorders!L:L,$A283,allorders!AG:AG,"&lt;="&amp;日期!$B$5,allorders!AG:AG,"&gt;="&amp;日期!$B$6,allorders!$Q:$Q,"&lt;&gt;"&amp;"",allorders!E:E,"Shipped")</f>
        <v>0</v>
      </c>
      <c r="D283" s="10">
        <f>SUMIFS(allorders!$O:$O,allorders!$L:$L,$A283,allorders!$AG:$AG,"&lt;="&amp;日期!$B$7,allorders!$AG:$AG,"&gt;="&amp;日期!$B$8,allorders!Q:Q,"&lt;&gt;"&amp;"",allorders!E:E,"Shipped")</f>
        <v>1</v>
      </c>
      <c r="E283" s="10">
        <f>SUMIFS(allorders!$O:$O,allorders!$L:$L,$A283,allorders!$AG:$AG,"&lt;="&amp;日期!$B$9,allorders!$AG:$AG,"&gt;="&amp;日期!$B$10,allorders!Q:Q,"&lt;&gt;"&amp;"",allorders!E:E,"Shipped")</f>
        <v>0</v>
      </c>
      <c r="F283" s="11">
        <f>SUMIFS(allorders!$O:$O,allorders!$L:$L,$A283,allorders!$AG:$AG,"&lt;="&amp;日期!$B$11,allorders!$AG:$AG,"&gt;="&amp;日期!$B$12,allorders!Q:Q,"&lt;&gt;"&amp;"",allorders!E:E,"Shipped")</f>
        <v>1</v>
      </c>
      <c r="G283">
        <f>IF(SUM(C283:F283)=0,0,SUMIFS(allorders!Q:Q,allorders!L:L,$A283,allorders!AG:AG,"&lt;="&amp;日期!$B$5,allorders!AG:AG,"&gt;="&amp;日期!$B$10,allorders!N:N,"Shipped")/SUM(C283:F283))</f>
        <v>17.995</v>
      </c>
      <c r="H283">
        <f t="shared" si="8"/>
        <v>2</v>
      </c>
      <c r="I283">
        <f t="shared" si="9"/>
        <v>35.99</v>
      </c>
    </row>
    <row r="284" ht="15" spans="1:9">
      <c r="A284" s="9" t="s">
        <v>3444</v>
      </c>
      <c r="B284" s="10" t="str">
        <f>VLOOKUP(A284,'[1]子sku-父sku'!$A:$B,2,0)</f>
        <v>YZ-NA2631</v>
      </c>
      <c r="C284" s="10">
        <f>SUMIFS(allorders!O:O,allorders!L:L,$A284,allorders!AG:AG,"&lt;="&amp;日期!$B$5,allorders!AG:AG,"&gt;="&amp;日期!$B$6,allorders!$Q:$Q,"&lt;&gt;"&amp;"",allorders!E:E,"Shipped")</f>
        <v>2</v>
      </c>
      <c r="D284" s="10">
        <f>SUMIFS(allorders!$O:$O,allorders!$L:$L,$A284,allorders!$AG:$AG,"&lt;="&amp;日期!$B$7,allorders!$AG:$AG,"&gt;="&amp;日期!$B$8,allorders!Q:Q,"&lt;&gt;"&amp;"",allorders!E:E,"Shipped")</f>
        <v>1</v>
      </c>
      <c r="E284" s="10">
        <f>SUMIFS(allorders!$O:$O,allorders!$L:$L,$A284,allorders!$AG:$AG,"&lt;="&amp;日期!$B$9,allorders!$AG:$AG,"&gt;="&amp;日期!$B$10,allorders!Q:Q,"&lt;&gt;"&amp;"",allorders!E:E,"Shipped")</f>
        <v>0</v>
      </c>
      <c r="F284" s="11">
        <f>SUMIFS(allorders!$O:$O,allorders!$L:$L,$A284,allorders!$AG:$AG,"&lt;="&amp;日期!$B$11,allorders!$AG:$AG,"&gt;="&amp;日期!$B$12,allorders!Q:Q,"&lt;&gt;"&amp;"",allorders!E:E,"Shipped")</f>
        <v>1</v>
      </c>
      <c r="G284">
        <f>IF(SUM(C284:F284)=0,0,SUMIFS(allorders!Q:Q,allorders!L:L,$A284,allorders!AG:AG,"&lt;="&amp;日期!$B$5,allorders!AG:AG,"&gt;="&amp;日期!$B$10,allorders!N:N,"Shipped")/SUM(C284:F284))</f>
        <v>22.4925</v>
      </c>
      <c r="H284">
        <f t="shared" si="8"/>
        <v>4</v>
      </c>
      <c r="I284">
        <f t="shared" si="9"/>
        <v>89.97</v>
      </c>
    </row>
    <row r="285" ht="15" spans="1:9">
      <c r="A285" s="9" t="s">
        <v>3451</v>
      </c>
      <c r="B285" s="10" t="str">
        <f>VLOOKUP(A285,'[1]子sku-父sku'!$A:$B,2,0)</f>
        <v>YZ-MCHM17077</v>
      </c>
      <c r="C285" s="10">
        <f>SUMIFS(allorders!O:O,allorders!L:L,$A285,allorders!AG:AG,"&lt;="&amp;日期!$B$5,allorders!AG:AG,"&gt;="&amp;日期!$B$6,allorders!$Q:$Q,"&lt;&gt;"&amp;"",allorders!E:E,"Shipped")</f>
        <v>0</v>
      </c>
      <c r="D285" s="10">
        <f>SUMIFS(allorders!$O:$O,allorders!$L:$L,$A285,allorders!$AG:$AG,"&lt;="&amp;日期!$B$7,allorders!$AG:$AG,"&gt;="&amp;日期!$B$8,allorders!Q:Q,"&lt;&gt;"&amp;"",allorders!E:E,"Shipped")</f>
        <v>0</v>
      </c>
      <c r="E285" s="10">
        <f>SUMIFS(allorders!$O:$O,allorders!$L:$L,$A285,allorders!$AG:$AG,"&lt;="&amp;日期!$B$9,allorders!$AG:$AG,"&gt;="&amp;日期!$B$10,allorders!Q:Q,"&lt;&gt;"&amp;"",allorders!E:E,"Shipped")</f>
        <v>0</v>
      </c>
      <c r="F285" s="11">
        <f>SUMIFS(allorders!$O:$O,allorders!$L:$L,$A285,allorders!$AG:$AG,"&lt;="&amp;日期!$B$11,allorders!$AG:$AG,"&gt;="&amp;日期!$B$12,allorders!Q:Q,"&lt;&gt;"&amp;"",allorders!E:E,"Shipped")</f>
        <v>1</v>
      </c>
      <c r="G285">
        <f>IF(SUM(C285:F285)=0,0,SUMIFS(allorders!Q:Q,allorders!L:L,$A285,allorders!AG:AG,"&lt;="&amp;日期!$B$5,allorders!AG:AG,"&gt;="&amp;日期!$B$10,allorders!N:N,"Shipped")/SUM(C285:F285))</f>
        <v>0</v>
      </c>
      <c r="H285">
        <f t="shared" si="8"/>
        <v>1</v>
      </c>
      <c r="I285">
        <f t="shared" si="9"/>
        <v>0</v>
      </c>
    </row>
    <row r="286" ht="15" spans="1:9">
      <c r="A286" s="9" t="s">
        <v>3471</v>
      </c>
      <c r="B286" s="10" t="str">
        <f>VLOOKUP(A286,'[1]子sku-父sku'!$A:$B,2,0)</f>
        <v>RC-MC001</v>
      </c>
      <c r="C286" s="10">
        <f>SUMIFS(allorders!O:O,allorders!L:L,$A286,allorders!AG:AG,"&lt;="&amp;日期!$B$5,allorders!AG:AG,"&gt;="&amp;日期!$B$6,allorders!$Q:$Q,"&lt;&gt;"&amp;"",allorders!E:E,"Shipped")</f>
        <v>1</v>
      </c>
      <c r="D286" s="10">
        <f>SUMIFS(allorders!$O:$O,allorders!$L:$L,$A286,allorders!$AG:$AG,"&lt;="&amp;日期!$B$7,allorders!$AG:$AG,"&gt;="&amp;日期!$B$8,allorders!Q:Q,"&lt;&gt;"&amp;"",allorders!E:E,"Shipped")</f>
        <v>0</v>
      </c>
      <c r="E286" s="10">
        <f>SUMIFS(allorders!$O:$O,allorders!$L:$L,$A286,allorders!$AG:$AG,"&lt;="&amp;日期!$B$9,allorders!$AG:$AG,"&gt;="&amp;日期!$B$10,allorders!Q:Q,"&lt;&gt;"&amp;"",allorders!E:E,"Shipped")</f>
        <v>0</v>
      </c>
      <c r="F286" s="11">
        <f>SUMIFS(allorders!$O:$O,allorders!$L:$L,$A286,allorders!$AG:$AG,"&lt;="&amp;日期!$B$11,allorders!$AG:$AG,"&gt;="&amp;日期!$B$12,allorders!Q:Q,"&lt;&gt;"&amp;"",allorders!E:E,"Shipped")</f>
        <v>1</v>
      </c>
      <c r="G286">
        <f>IF(SUM(C286:F286)=0,0,SUMIFS(allorders!Q:Q,allorders!L:L,$A286,allorders!AG:AG,"&lt;="&amp;日期!$B$5,allorders!AG:AG,"&gt;="&amp;日期!$B$10,allorders!N:N,"Shipped")/SUM(C286:F286))</f>
        <v>10.495</v>
      </c>
      <c r="H286">
        <f t="shared" si="8"/>
        <v>2</v>
      </c>
      <c r="I286">
        <f t="shared" si="9"/>
        <v>20.99</v>
      </c>
    </row>
    <row r="287" ht="15" spans="1:9">
      <c r="A287" s="9" t="s">
        <v>3483</v>
      </c>
      <c r="B287" s="10" t="str">
        <f>VLOOKUP(A287,'[1]子sku-父sku'!$A:$B,2,0)</f>
        <v>YZ-MC181</v>
      </c>
      <c r="C287" s="10">
        <f>SUMIFS(allorders!O:O,allorders!L:L,$A287,allorders!AG:AG,"&lt;="&amp;日期!$B$5,allorders!AG:AG,"&gt;="&amp;日期!$B$6,allorders!$Q:$Q,"&lt;&gt;"&amp;"",allorders!E:E,"Shipped")</f>
        <v>1</v>
      </c>
      <c r="D287" s="10">
        <f>SUMIFS(allorders!$O:$O,allorders!$L:$L,$A287,allorders!$AG:$AG,"&lt;="&amp;日期!$B$7,allorders!$AG:$AG,"&gt;="&amp;日期!$B$8,allorders!Q:Q,"&lt;&gt;"&amp;"",allorders!E:E,"Shipped")</f>
        <v>2</v>
      </c>
      <c r="E287" s="10">
        <f>SUMIFS(allorders!$O:$O,allorders!$L:$L,$A287,allorders!$AG:$AG,"&lt;="&amp;日期!$B$9,allorders!$AG:$AG,"&gt;="&amp;日期!$B$10,allorders!Q:Q,"&lt;&gt;"&amp;"",allorders!E:E,"Shipped")</f>
        <v>0</v>
      </c>
      <c r="F287" s="11">
        <f>SUMIFS(allorders!$O:$O,allorders!$L:$L,$A287,allorders!$AG:$AG,"&lt;="&amp;日期!$B$11,allorders!$AG:$AG,"&gt;="&amp;日期!$B$12,allorders!Q:Q,"&lt;&gt;"&amp;"",allorders!E:E,"Shipped")</f>
        <v>1</v>
      </c>
      <c r="G287">
        <f>IF(SUM(C287:F287)=0,0,SUMIFS(allorders!Q:Q,allorders!L:L,$A287,allorders!AG:AG,"&lt;="&amp;日期!$B$5,allorders!AG:AG,"&gt;="&amp;日期!$B$10,allorders!N:N,"Shipped")/SUM(C287:F287))</f>
        <v>15.7425</v>
      </c>
      <c r="H287">
        <f t="shared" si="8"/>
        <v>4</v>
      </c>
      <c r="I287">
        <f t="shared" si="9"/>
        <v>62.97</v>
      </c>
    </row>
    <row r="288" ht="15" spans="1:9">
      <c r="A288" s="9" t="s">
        <v>3498</v>
      </c>
      <c r="B288" s="10" t="str">
        <f>VLOOKUP(A288,'[1]子sku-父sku'!$A:$B,2,0)</f>
        <v>YZ-MC5129</v>
      </c>
      <c r="C288" s="10">
        <f>SUMIFS(allorders!O:O,allorders!L:L,$A288,allorders!AG:AG,"&lt;="&amp;日期!$B$5,allorders!AG:AG,"&gt;="&amp;日期!$B$6,allorders!$Q:$Q,"&lt;&gt;"&amp;"",allorders!E:E,"Shipped")</f>
        <v>1</v>
      </c>
      <c r="D288" s="10">
        <f>SUMIFS(allorders!$O:$O,allorders!$L:$L,$A288,allorders!$AG:$AG,"&lt;="&amp;日期!$B$7,allorders!$AG:$AG,"&gt;="&amp;日期!$B$8,allorders!Q:Q,"&lt;&gt;"&amp;"",allorders!E:E,"Shipped")</f>
        <v>0</v>
      </c>
      <c r="E288" s="10">
        <f>SUMIFS(allorders!$O:$O,allorders!$L:$L,$A288,allorders!$AG:$AG,"&lt;="&amp;日期!$B$9,allorders!$AG:$AG,"&gt;="&amp;日期!$B$10,allorders!Q:Q,"&lt;&gt;"&amp;"",allorders!E:E,"Shipped")</f>
        <v>0</v>
      </c>
      <c r="F288" s="11">
        <f>SUMIFS(allorders!$O:$O,allorders!$L:$L,$A288,allorders!$AG:$AG,"&lt;="&amp;日期!$B$11,allorders!$AG:$AG,"&gt;="&amp;日期!$B$12,allorders!Q:Q,"&lt;&gt;"&amp;"",allorders!E:E,"Shipped")</f>
        <v>1</v>
      </c>
      <c r="G288">
        <f>IF(SUM(C288:F288)=0,0,SUMIFS(allorders!Q:Q,allorders!L:L,$A288,allorders!AG:AG,"&lt;="&amp;日期!$B$5,allorders!AG:AG,"&gt;="&amp;日期!$B$10,allorders!N:N,"Shipped")/SUM(C288:F288))</f>
        <v>15.495</v>
      </c>
      <c r="H288">
        <f t="shared" si="8"/>
        <v>2</v>
      </c>
      <c r="I288">
        <f t="shared" si="9"/>
        <v>30.99</v>
      </c>
    </row>
    <row r="289" ht="15" spans="1:9">
      <c r="A289" s="9" t="s">
        <v>3505</v>
      </c>
      <c r="B289" s="10" t="str">
        <f>VLOOKUP(A289,'[1]子sku-父sku'!$A:$B,2,0)</f>
        <v>YZ-MCBK187</v>
      </c>
      <c r="C289" s="10">
        <f>SUMIFS(allorders!O:O,allorders!L:L,$A289,allorders!AG:AG,"&lt;="&amp;日期!$B$5,allorders!AG:AG,"&gt;="&amp;日期!$B$6,allorders!$Q:$Q,"&lt;&gt;"&amp;"",allorders!E:E,"Shipped")</f>
        <v>0</v>
      </c>
      <c r="D289" s="10">
        <f>SUMIFS(allorders!$O:$O,allorders!$L:$L,$A289,allorders!$AG:$AG,"&lt;="&amp;日期!$B$7,allorders!$AG:$AG,"&gt;="&amp;日期!$B$8,allorders!Q:Q,"&lt;&gt;"&amp;"",allorders!E:E,"Shipped")</f>
        <v>0</v>
      </c>
      <c r="E289" s="10">
        <f>SUMIFS(allorders!$O:$O,allorders!$L:$L,$A289,allorders!$AG:$AG,"&lt;="&amp;日期!$B$9,allorders!$AG:$AG,"&gt;="&amp;日期!$B$10,allorders!Q:Q,"&lt;&gt;"&amp;"",allorders!E:E,"Shipped")</f>
        <v>0</v>
      </c>
      <c r="F289" s="11">
        <f>SUMIFS(allorders!$O:$O,allorders!$L:$L,$A289,allorders!$AG:$AG,"&lt;="&amp;日期!$B$11,allorders!$AG:$AG,"&gt;="&amp;日期!$B$12,allorders!Q:Q,"&lt;&gt;"&amp;"",allorders!E:E,"Shipped")</f>
        <v>1</v>
      </c>
      <c r="G289">
        <f>IF(SUM(C289:F289)=0,0,SUMIFS(allorders!Q:Q,allorders!L:L,$A289,allorders!AG:AG,"&lt;="&amp;日期!$B$5,allorders!AG:AG,"&gt;="&amp;日期!$B$10,allorders!N:N,"Shipped")/SUM(C289:F289))</f>
        <v>0</v>
      </c>
      <c r="H289">
        <f t="shared" si="8"/>
        <v>1</v>
      </c>
      <c r="I289">
        <f t="shared" si="9"/>
        <v>0</v>
      </c>
    </row>
    <row r="290" ht="15" spans="1:9">
      <c r="A290" s="9" t="s">
        <v>3515</v>
      </c>
      <c r="B290" s="10" t="str">
        <f>VLOOKUP(A290,'[1]子sku-父sku'!$A:$B,2,0)</f>
        <v>CA-HM1727</v>
      </c>
      <c r="C290" s="10">
        <f>SUMIFS(allorders!O:O,allorders!L:L,$A290,allorders!AG:AG,"&lt;="&amp;日期!$B$5,allorders!AG:AG,"&gt;="&amp;日期!$B$6,allorders!$Q:$Q,"&lt;&gt;"&amp;"",allorders!E:E,"Shipped")</f>
        <v>0</v>
      </c>
      <c r="D290" s="10">
        <f>SUMIFS(allorders!$O:$O,allorders!$L:$L,$A290,allorders!$AG:$AG,"&lt;="&amp;日期!$B$7,allorders!$AG:$AG,"&gt;="&amp;日期!$B$8,allorders!Q:Q,"&lt;&gt;"&amp;"",allorders!E:E,"Shipped")</f>
        <v>0</v>
      </c>
      <c r="E290" s="10">
        <f>SUMIFS(allorders!$O:$O,allorders!$L:$L,$A290,allorders!$AG:$AG,"&lt;="&amp;日期!$B$9,allorders!$AG:$AG,"&gt;="&amp;日期!$B$10,allorders!Q:Q,"&lt;&gt;"&amp;"",allorders!E:E,"Shipped")</f>
        <v>0</v>
      </c>
      <c r="F290" s="11">
        <f>SUMIFS(allorders!$O:$O,allorders!$L:$L,$A290,allorders!$AG:$AG,"&lt;="&amp;日期!$B$11,allorders!$AG:$AG,"&gt;="&amp;日期!$B$12,allorders!Q:Q,"&lt;&gt;"&amp;"",allorders!E:E,"Shipped")</f>
        <v>1</v>
      </c>
      <c r="G290">
        <f>IF(SUM(C290:F290)=0,0,SUMIFS(allorders!Q:Q,allorders!L:L,$A290,allorders!AG:AG,"&lt;="&amp;日期!$B$5,allorders!AG:AG,"&gt;="&amp;日期!$B$10,allorders!N:N,"Shipped")/SUM(C290:F290))</f>
        <v>0</v>
      </c>
      <c r="H290">
        <f t="shared" si="8"/>
        <v>1</v>
      </c>
      <c r="I290">
        <f t="shared" si="9"/>
        <v>0</v>
      </c>
    </row>
    <row r="291" ht="15" spans="1:9">
      <c r="A291" s="9" t="s">
        <v>3522</v>
      </c>
      <c r="B291" s="10" t="str">
        <f>VLOOKUP(A291,'[1]子sku-父sku'!$A:$B,2,0)</f>
        <v>YZ-NALLH</v>
      </c>
      <c r="C291" s="10">
        <f>SUMIFS(allorders!O:O,allorders!L:L,$A291,allorders!AG:AG,"&lt;="&amp;日期!$B$5,allorders!AG:AG,"&gt;="&amp;日期!$B$6,allorders!$Q:$Q,"&lt;&gt;"&amp;"",allorders!E:E,"Shipped")</f>
        <v>1</v>
      </c>
      <c r="D291" s="10">
        <f>SUMIFS(allorders!$O:$O,allorders!$L:$L,$A291,allorders!$AG:$AG,"&lt;="&amp;日期!$B$7,allorders!$AG:$AG,"&gt;="&amp;日期!$B$8,allorders!Q:Q,"&lt;&gt;"&amp;"",allorders!E:E,"Shipped")</f>
        <v>0</v>
      </c>
      <c r="E291" s="10">
        <f>SUMIFS(allorders!$O:$O,allorders!$L:$L,$A291,allorders!$AG:$AG,"&lt;="&amp;日期!$B$9,allorders!$AG:$AG,"&gt;="&amp;日期!$B$10,allorders!Q:Q,"&lt;&gt;"&amp;"",allorders!E:E,"Shipped")</f>
        <v>2</v>
      </c>
      <c r="F291" s="11">
        <f>SUMIFS(allorders!$O:$O,allorders!$L:$L,$A291,allorders!$AG:$AG,"&lt;="&amp;日期!$B$11,allorders!$AG:$AG,"&gt;="&amp;日期!$B$12,allorders!Q:Q,"&lt;&gt;"&amp;"",allorders!E:E,"Shipped")</f>
        <v>0</v>
      </c>
      <c r="G291">
        <f>IF(SUM(C291:F291)=0,0,SUMIFS(allorders!Q:Q,allorders!L:L,$A291,allorders!AG:AG,"&lt;="&amp;日期!$B$5,allorders!AG:AG,"&gt;="&amp;日期!$B$10,allorders!N:N,"Shipped")/SUM(C291:F291))</f>
        <v>32.99</v>
      </c>
      <c r="H291">
        <f t="shared" si="8"/>
        <v>3</v>
      </c>
      <c r="I291">
        <f t="shared" si="9"/>
        <v>98.97</v>
      </c>
    </row>
    <row r="292" ht="15" spans="1:9">
      <c r="A292" s="9" t="s">
        <v>3529</v>
      </c>
      <c r="B292" s="10" t="str">
        <f>VLOOKUP(A292,'[1]子sku-父sku'!$A:$B,2,0)</f>
        <v>SJ-NA204</v>
      </c>
      <c r="C292" s="10">
        <f>SUMIFS(allorders!O:O,allorders!L:L,$A292,allorders!AG:AG,"&lt;="&amp;日期!$B$5,allorders!AG:AG,"&gt;="&amp;日期!$B$6,allorders!$Q:$Q,"&lt;&gt;"&amp;"",allorders!E:E,"Shipped")</f>
        <v>0</v>
      </c>
      <c r="D292" s="10">
        <f>SUMIFS(allorders!$O:$O,allorders!$L:$L,$A292,allorders!$AG:$AG,"&lt;="&amp;日期!$B$7,allorders!$AG:$AG,"&gt;="&amp;日期!$B$8,allorders!Q:Q,"&lt;&gt;"&amp;"",allorders!E:E,"Shipped")</f>
        <v>0</v>
      </c>
      <c r="E292" s="10">
        <f>SUMIFS(allorders!$O:$O,allorders!$L:$L,$A292,allorders!$AG:$AG,"&lt;="&amp;日期!$B$9,allorders!$AG:$AG,"&gt;="&amp;日期!$B$10,allorders!Q:Q,"&lt;&gt;"&amp;"",allorders!E:E,"Shipped")</f>
        <v>4</v>
      </c>
      <c r="F292" s="11">
        <f>SUMIFS(allorders!$O:$O,allorders!$L:$L,$A292,allorders!$AG:$AG,"&lt;="&amp;日期!$B$11,allorders!$AG:$AG,"&gt;="&amp;日期!$B$12,allorders!Q:Q,"&lt;&gt;"&amp;"",allorders!E:E,"Shipped")</f>
        <v>0</v>
      </c>
      <c r="G292">
        <f>IF(SUM(C292:F292)=0,0,SUMIFS(allorders!Q:Q,allorders!L:L,$A292,allorders!AG:AG,"&lt;="&amp;日期!$B$5,allorders!AG:AG,"&gt;="&amp;日期!$B$10,allorders!N:N,"Shipped")/SUM(C292:F292))</f>
        <v>26.99</v>
      </c>
      <c r="H292">
        <f t="shared" si="8"/>
        <v>4</v>
      </c>
      <c r="I292">
        <f t="shared" si="9"/>
        <v>107.96</v>
      </c>
    </row>
    <row r="293" ht="15" spans="1:9">
      <c r="A293" s="9" t="s">
        <v>3563</v>
      </c>
      <c r="B293" s="10" t="str">
        <f>VLOOKUP(A293,'[1]子sku-父sku'!$A:$B,2,0)</f>
        <v>PA-MC0717</v>
      </c>
      <c r="C293" s="10">
        <f>SUMIFS(allorders!O:O,allorders!L:L,$A293,allorders!AG:AG,"&lt;="&amp;日期!$B$5,allorders!AG:AG,"&gt;="&amp;日期!$B$6,allorders!$Q:$Q,"&lt;&gt;"&amp;"",allorders!E:E,"Shipped")</f>
        <v>0</v>
      </c>
      <c r="D293" s="10">
        <f>SUMIFS(allorders!$O:$O,allorders!$L:$L,$A293,allorders!$AG:$AG,"&lt;="&amp;日期!$B$7,allorders!$AG:$AG,"&gt;="&amp;日期!$B$8,allorders!Q:Q,"&lt;&gt;"&amp;"",allorders!E:E,"Shipped")</f>
        <v>0</v>
      </c>
      <c r="E293" s="10">
        <f>SUMIFS(allorders!$O:$O,allorders!$L:$L,$A293,allorders!$AG:$AG,"&lt;="&amp;日期!$B$9,allorders!$AG:$AG,"&gt;="&amp;日期!$B$10,allorders!Q:Q,"&lt;&gt;"&amp;"",allorders!E:E,"Shipped")</f>
        <v>1</v>
      </c>
      <c r="F293" s="11">
        <f>SUMIFS(allorders!$O:$O,allorders!$L:$L,$A293,allorders!$AG:$AG,"&lt;="&amp;日期!$B$11,allorders!$AG:$AG,"&gt;="&amp;日期!$B$12,allorders!Q:Q,"&lt;&gt;"&amp;"",allorders!E:E,"Shipped")</f>
        <v>0</v>
      </c>
      <c r="G293">
        <f>IF(SUM(C293:F293)=0,0,SUMIFS(allorders!Q:Q,allorders!L:L,$A293,allorders!AG:AG,"&lt;="&amp;日期!$B$5,allorders!AG:AG,"&gt;="&amp;日期!$B$10,allorders!N:N,"Shipped")/SUM(C293:F293))</f>
        <v>19.99</v>
      </c>
      <c r="H293">
        <f t="shared" si="8"/>
        <v>1</v>
      </c>
      <c r="I293">
        <f t="shared" si="9"/>
        <v>19.99</v>
      </c>
    </row>
    <row r="294" ht="15" spans="1:9">
      <c r="A294" s="9" t="s">
        <v>3569</v>
      </c>
      <c r="B294" s="10" t="str">
        <f>VLOOKUP(A294,'[1]子sku-父sku'!$A:$B,2,0)</f>
        <v>YZ-MCBD01</v>
      </c>
      <c r="C294" s="10">
        <f>SUMIFS(allorders!O:O,allorders!L:L,$A294,allorders!AG:AG,"&lt;="&amp;日期!$B$5,allorders!AG:AG,"&gt;="&amp;日期!$B$6,allorders!$Q:$Q,"&lt;&gt;"&amp;"",allorders!E:E,"Shipped")</f>
        <v>0</v>
      </c>
      <c r="D294" s="10">
        <f>SUMIFS(allorders!$O:$O,allorders!$L:$L,$A294,allorders!$AG:$AG,"&lt;="&amp;日期!$B$7,allorders!$AG:$AG,"&gt;="&amp;日期!$B$8,allorders!Q:Q,"&lt;&gt;"&amp;"",allorders!E:E,"Shipped")</f>
        <v>0</v>
      </c>
      <c r="E294" s="10">
        <f>SUMIFS(allorders!$O:$O,allorders!$L:$L,$A294,allorders!$AG:$AG,"&lt;="&amp;日期!$B$9,allorders!$AG:$AG,"&gt;="&amp;日期!$B$10,allorders!Q:Q,"&lt;&gt;"&amp;"",allorders!E:E,"Shipped")</f>
        <v>6</v>
      </c>
      <c r="F294" s="11">
        <f>SUMIFS(allorders!$O:$O,allorders!$L:$L,$A294,allorders!$AG:$AG,"&lt;="&amp;日期!$B$11,allorders!$AG:$AG,"&gt;="&amp;日期!$B$12,allorders!Q:Q,"&lt;&gt;"&amp;"",allorders!E:E,"Shipped")</f>
        <v>0</v>
      </c>
      <c r="G294">
        <f>IF(SUM(C294:F294)=0,0,SUMIFS(allorders!Q:Q,allorders!L:L,$A294,allorders!AG:AG,"&lt;="&amp;日期!$B$5,allorders!AG:AG,"&gt;="&amp;日期!$B$10,allorders!N:N,"Shipped")/SUM(C294:F294))</f>
        <v>29.99</v>
      </c>
      <c r="H294">
        <f t="shared" si="8"/>
        <v>6</v>
      </c>
      <c r="I294">
        <f t="shared" si="9"/>
        <v>179.94</v>
      </c>
    </row>
    <row r="295" ht="15" spans="1:9">
      <c r="A295" s="9" t="s">
        <v>3586</v>
      </c>
      <c r="B295" s="10" t="str">
        <f>VLOOKUP(A295,'[1]子sku-父sku'!$A:$B,2,0)</f>
        <v>YZ-NA1521</v>
      </c>
      <c r="C295" s="10">
        <f>SUMIFS(allorders!O:O,allorders!L:L,$A295,allorders!AG:AG,"&lt;="&amp;日期!$B$5,allorders!AG:AG,"&gt;="&amp;日期!$B$6,allorders!$Q:$Q,"&lt;&gt;"&amp;"",allorders!E:E,"Shipped")</f>
        <v>0</v>
      </c>
      <c r="D295" s="10">
        <f>SUMIFS(allorders!$O:$O,allorders!$L:$L,$A295,allorders!$AG:$AG,"&lt;="&amp;日期!$B$7,allorders!$AG:$AG,"&gt;="&amp;日期!$B$8,allorders!Q:Q,"&lt;&gt;"&amp;"",allorders!E:E,"Shipped")</f>
        <v>0</v>
      </c>
      <c r="E295" s="10">
        <f>SUMIFS(allorders!$O:$O,allorders!$L:$L,$A295,allorders!$AG:$AG,"&lt;="&amp;日期!$B$9,allorders!$AG:$AG,"&gt;="&amp;日期!$B$10,allorders!Q:Q,"&lt;&gt;"&amp;"",allorders!E:E,"Shipped")</f>
        <v>2</v>
      </c>
      <c r="F295" s="11">
        <f>SUMIFS(allorders!$O:$O,allorders!$L:$L,$A295,allorders!$AG:$AG,"&lt;="&amp;日期!$B$11,allorders!$AG:$AG,"&gt;="&amp;日期!$B$12,allorders!Q:Q,"&lt;&gt;"&amp;"",allorders!E:E,"Shipped")</f>
        <v>0</v>
      </c>
      <c r="G295">
        <f>IF(SUM(C295:F295)=0,0,SUMIFS(allorders!Q:Q,allorders!L:L,$A295,allorders!AG:AG,"&lt;="&amp;日期!$B$5,allorders!AG:AG,"&gt;="&amp;日期!$B$10,allorders!N:N,"Shipped")/SUM(C295:F295))</f>
        <v>29.99</v>
      </c>
      <c r="H295">
        <f t="shared" si="8"/>
        <v>2</v>
      </c>
      <c r="I295">
        <f t="shared" si="9"/>
        <v>59.98</v>
      </c>
    </row>
    <row r="296" ht="15" spans="1:9">
      <c r="A296" s="9" t="s">
        <v>3602</v>
      </c>
      <c r="B296" s="10" t="str">
        <f>VLOOKUP(A296,'[1]子sku-父sku'!$A:$B,2,0)</f>
        <v>YZ-MU511</v>
      </c>
      <c r="C296" s="10">
        <f>SUMIFS(allorders!O:O,allorders!L:L,$A296,allorders!AG:AG,"&lt;="&amp;日期!$B$5,allorders!AG:AG,"&gt;="&amp;日期!$B$6,allorders!$Q:$Q,"&lt;&gt;"&amp;"",allorders!E:E,"Shipped")</f>
        <v>0</v>
      </c>
      <c r="D296" s="10">
        <f>SUMIFS(allorders!$O:$O,allorders!$L:$L,$A296,allorders!$AG:$AG,"&lt;="&amp;日期!$B$7,allorders!$AG:$AG,"&gt;="&amp;日期!$B$8,allorders!Q:Q,"&lt;&gt;"&amp;"",allorders!E:E,"Shipped")</f>
        <v>0</v>
      </c>
      <c r="E296" s="10">
        <f>SUMIFS(allorders!$O:$O,allorders!$L:$L,$A296,allorders!$AG:$AG,"&lt;="&amp;日期!$B$9,allorders!$AG:$AG,"&gt;="&amp;日期!$B$10,allorders!Q:Q,"&lt;&gt;"&amp;"",allorders!E:E,"Shipped")</f>
        <v>1</v>
      </c>
      <c r="F296" s="11">
        <f>SUMIFS(allorders!$O:$O,allorders!$L:$L,$A296,allorders!$AG:$AG,"&lt;="&amp;日期!$B$11,allorders!$AG:$AG,"&gt;="&amp;日期!$B$12,allorders!Q:Q,"&lt;&gt;"&amp;"",allorders!E:E,"Shipped")</f>
        <v>0</v>
      </c>
      <c r="G296">
        <f>IF(SUM(C296:F296)=0,0,SUMIFS(allorders!Q:Q,allorders!L:L,$A296,allorders!AG:AG,"&lt;="&amp;日期!$B$5,allorders!AG:AG,"&gt;="&amp;日期!$B$10,allorders!N:N,"Shipped")/SUM(C296:F296))</f>
        <v>29.99</v>
      </c>
      <c r="H296">
        <f t="shared" si="8"/>
        <v>1</v>
      </c>
      <c r="I296">
        <f t="shared" si="9"/>
        <v>29.99</v>
      </c>
    </row>
    <row r="297" ht="15" spans="1:9">
      <c r="A297" s="9" t="s">
        <v>3618</v>
      </c>
      <c r="B297" s="10" t="str">
        <f>VLOOKUP(A297,'[1]子sku-父sku'!$A:$B,2,0)</f>
        <v>YZ-MCYF184</v>
      </c>
      <c r="C297" s="10">
        <f>SUMIFS(allorders!O:O,allorders!L:L,$A297,allorders!AG:AG,"&lt;="&amp;日期!$B$5,allorders!AG:AG,"&gt;="&amp;日期!$B$6,allorders!$Q:$Q,"&lt;&gt;"&amp;"",allorders!E:E,"Shipped")</f>
        <v>0</v>
      </c>
      <c r="D297" s="10">
        <f>SUMIFS(allorders!$O:$O,allorders!$L:$L,$A297,allorders!$AG:$AG,"&lt;="&amp;日期!$B$7,allorders!$AG:$AG,"&gt;="&amp;日期!$B$8,allorders!Q:Q,"&lt;&gt;"&amp;"",allorders!E:E,"Shipped")</f>
        <v>0</v>
      </c>
      <c r="E297" s="10">
        <f>SUMIFS(allorders!$O:$O,allorders!$L:$L,$A297,allorders!$AG:$AG,"&lt;="&amp;日期!$B$9,allorders!$AG:$AG,"&gt;="&amp;日期!$B$10,allorders!Q:Q,"&lt;&gt;"&amp;"",allorders!E:E,"Shipped")</f>
        <v>1</v>
      </c>
      <c r="F297" s="11">
        <f>SUMIFS(allorders!$O:$O,allorders!$L:$L,$A297,allorders!$AG:$AG,"&lt;="&amp;日期!$B$11,allorders!$AG:$AG,"&gt;="&amp;日期!$B$12,allorders!Q:Q,"&lt;&gt;"&amp;"",allorders!E:E,"Shipped")</f>
        <v>0</v>
      </c>
      <c r="G297">
        <f>IF(SUM(C297:F297)=0,0,SUMIFS(allorders!Q:Q,allorders!L:L,$A297,allorders!AG:AG,"&lt;="&amp;日期!$B$5,allorders!AG:AG,"&gt;="&amp;日期!$B$10,allorders!N:N,"Shipped")/SUM(C297:F297))</f>
        <v>25.99</v>
      </c>
      <c r="H297">
        <f t="shared" si="8"/>
        <v>1</v>
      </c>
      <c r="I297">
        <f t="shared" si="9"/>
        <v>25.99</v>
      </c>
    </row>
    <row r="298" ht="15" spans="1:9">
      <c r="A298" s="9" t="s">
        <v>3637</v>
      </c>
      <c r="B298" s="10" t="str">
        <f>VLOOKUP(A298,'[1]子sku-父sku'!$A:$B,2,0)</f>
        <v>YZ-MCBD01</v>
      </c>
      <c r="C298" s="10">
        <f>SUMIFS(allorders!O:O,allorders!L:L,$A298,allorders!AG:AG,"&lt;="&amp;日期!$B$5,allorders!AG:AG,"&gt;="&amp;日期!$B$6,allorders!$Q:$Q,"&lt;&gt;"&amp;"",allorders!E:E,"Shipped")</f>
        <v>1</v>
      </c>
      <c r="D298" s="10">
        <f>SUMIFS(allorders!$O:$O,allorders!$L:$L,$A298,allorders!$AG:$AG,"&lt;="&amp;日期!$B$7,allorders!$AG:$AG,"&gt;="&amp;日期!$B$8,allorders!Q:Q,"&lt;&gt;"&amp;"",allorders!E:E,"Shipped")</f>
        <v>1</v>
      </c>
      <c r="E298" s="10">
        <f>SUMIFS(allorders!$O:$O,allorders!$L:$L,$A298,allorders!$AG:$AG,"&lt;="&amp;日期!$B$9,allorders!$AG:$AG,"&gt;="&amp;日期!$B$10,allorders!Q:Q,"&lt;&gt;"&amp;"",allorders!E:E,"Shipped")</f>
        <v>5</v>
      </c>
      <c r="F298" s="11">
        <f>SUMIFS(allorders!$O:$O,allorders!$L:$L,$A298,allorders!$AG:$AG,"&lt;="&amp;日期!$B$11,allorders!$AG:$AG,"&gt;="&amp;日期!$B$12,allorders!Q:Q,"&lt;&gt;"&amp;"",allorders!E:E,"Shipped")</f>
        <v>0</v>
      </c>
      <c r="G298">
        <f>IF(SUM(C298:F298)=0,0,SUMIFS(allorders!Q:Q,allorders!L:L,$A298,allorders!AG:AG,"&lt;="&amp;日期!$B$5,allorders!AG:AG,"&gt;="&amp;日期!$B$10,allorders!N:N,"Shipped")/SUM(C298:F298))</f>
        <v>29.99</v>
      </c>
      <c r="H298">
        <f t="shared" si="8"/>
        <v>7</v>
      </c>
      <c r="I298">
        <f t="shared" si="9"/>
        <v>209.93</v>
      </c>
    </row>
    <row r="299" ht="15" spans="1:9">
      <c r="A299" s="9" t="s">
        <v>3648</v>
      </c>
      <c r="B299" s="10" t="str">
        <f>VLOOKUP(A299,'[1]子sku-父sku'!$A:$B,2,0)</f>
        <v>SJ-NA204</v>
      </c>
      <c r="C299" s="10">
        <f>SUMIFS(allorders!O:O,allorders!L:L,$A299,allorders!AG:AG,"&lt;="&amp;日期!$B$5,allorders!AG:AG,"&gt;="&amp;日期!$B$6,allorders!$Q:$Q,"&lt;&gt;"&amp;"",allorders!E:E,"Shipped")</f>
        <v>0</v>
      </c>
      <c r="D299" s="10">
        <f>SUMIFS(allorders!$O:$O,allorders!$L:$L,$A299,allorders!$AG:$AG,"&lt;="&amp;日期!$B$7,allorders!$AG:$AG,"&gt;="&amp;日期!$B$8,allorders!Q:Q,"&lt;&gt;"&amp;"",allorders!E:E,"Shipped")</f>
        <v>1</v>
      </c>
      <c r="E299" s="10">
        <f>SUMIFS(allorders!$O:$O,allorders!$L:$L,$A299,allorders!$AG:$AG,"&lt;="&amp;日期!$B$9,allorders!$AG:$AG,"&gt;="&amp;日期!$B$10,allorders!Q:Q,"&lt;&gt;"&amp;"",allorders!E:E,"Shipped")</f>
        <v>1</v>
      </c>
      <c r="F299" s="11">
        <f>SUMIFS(allorders!$O:$O,allorders!$L:$L,$A299,allorders!$AG:$AG,"&lt;="&amp;日期!$B$11,allorders!$AG:$AG,"&gt;="&amp;日期!$B$12,allorders!Q:Q,"&lt;&gt;"&amp;"",allorders!E:E,"Shipped")</f>
        <v>0</v>
      </c>
      <c r="G299">
        <f>IF(SUM(C299:F299)=0,0,SUMIFS(allorders!Q:Q,allorders!L:L,$A299,allorders!AG:AG,"&lt;="&amp;日期!$B$5,allorders!AG:AG,"&gt;="&amp;日期!$B$10,allorders!N:N,"Shipped")/SUM(C299:F299))</f>
        <v>26.99</v>
      </c>
      <c r="H299">
        <f t="shared" si="8"/>
        <v>2</v>
      </c>
      <c r="I299">
        <f t="shared" si="9"/>
        <v>53.98</v>
      </c>
    </row>
    <row r="300" ht="15" spans="1:9">
      <c r="A300" s="9" t="s">
        <v>3748</v>
      </c>
      <c r="B300" s="10" t="str">
        <f>VLOOKUP(A300,'[1]子sku-父sku'!$A:$B,2,0)</f>
        <v>SJ-CA205</v>
      </c>
      <c r="C300" s="10">
        <f>SUMIFS(allorders!O:O,allorders!L:L,$A300,allorders!AG:AG,"&lt;="&amp;日期!$B$5,allorders!AG:AG,"&gt;="&amp;日期!$B$6,allorders!$Q:$Q,"&lt;&gt;"&amp;"",allorders!E:E,"Shipped")</f>
        <v>1</v>
      </c>
      <c r="D300" s="10">
        <f>SUMIFS(allorders!$O:$O,allorders!$L:$L,$A300,allorders!$AG:$AG,"&lt;="&amp;日期!$B$7,allorders!$AG:$AG,"&gt;="&amp;日期!$B$8,allorders!Q:Q,"&lt;&gt;"&amp;"",allorders!E:E,"Shipped")</f>
        <v>1</v>
      </c>
      <c r="E300" s="10">
        <f>SUMIFS(allorders!$O:$O,allorders!$L:$L,$A300,allorders!$AG:$AG,"&lt;="&amp;日期!$B$9,allorders!$AG:$AG,"&gt;="&amp;日期!$B$10,allorders!Q:Q,"&lt;&gt;"&amp;"",allorders!E:E,"Shipped")</f>
        <v>2</v>
      </c>
      <c r="F300" s="11">
        <f>SUMIFS(allorders!$O:$O,allorders!$L:$L,$A300,allorders!$AG:$AG,"&lt;="&amp;日期!$B$11,allorders!$AG:$AG,"&gt;="&amp;日期!$B$12,allorders!Q:Q,"&lt;&gt;"&amp;"",allorders!E:E,"Shipped")</f>
        <v>0</v>
      </c>
      <c r="G300">
        <f>IF(SUM(C300:F300)=0,0,SUMIFS(allorders!Q:Q,allorders!L:L,$A300,allorders!AG:AG,"&lt;="&amp;日期!$B$5,allorders!AG:AG,"&gt;="&amp;日期!$B$10,allorders!N:N,"Shipped")/SUM(C300:F300))</f>
        <v>17.99</v>
      </c>
      <c r="H300">
        <f t="shared" si="8"/>
        <v>4</v>
      </c>
      <c r="I300">
        <f t="shared" si="9"/>
        <v>71.96</v>
      </c>
    </row>
    <row r="301" ht="15" spans="1:9">
      <c r="A301" s="9" t="s">
        <v>3765</v>
      </c>
      <c r="B301" s="10" t="str">
        <f>VLOOKUP(A301,'[1]子sku-父sku'!$A:$B,2,0)</f>
        <v>YZ-MCYF185</v>
      </c>
      <c r="C301" s="10">
        <f>SUMIFS(allorders!O:O,allorders!L:L,$A301,allorders!AG:AG,"&lt;="&amp;日期!$B$5,allorders!AG:AG,"&gt;="&amp;日期!$B$6,allorders!$Q:$Q,"&lt;&gt;"&amp;"",allorders!E:E,"Shipped")</f>
        <v>1</v>
      </c>
      <c r="D301" s="10">
        <f>SUMIFS(allorders!$O:$O,allorders!$L:$L,$A301,allorders!$AG:$AG,"&lt;="&amp;日期!$B$7,allorders!$AG:$AG,"&gt;="&amp;日期!$B$8,allorders!Q:Q,"&lt;&gt;"&amp;"",allorders!E:E,"Shipped")</f>
        <v>0</v>
      </c>
      <c r="E301" s="10">
        <f>SUMIFS(allorders!$O:$O,allorders!$L:$L,$A301,allorders!$AG:$AG,"&lt;="&amp;日期!$B$9,allorders!$AG:$AG,"&gt;="&amp;日期!$B$10,allorders!Q:Q,"&lt;&gt;"&amp;"",allorders!E:E,"Shipped")</f>
        <v>1</v>
      </c>
      <c r="F301" s="11">
        <f>SUMIFS(allorders!$O:$O,allorders!$L:$L,$A301,allorders!$AG:$AG,"&lt;="&amp;日期!$B$11,allorders!$AG:$AG,"&gt;="&amp;日期!$B$12,allorders!Q:Q,"&lt;&gt;"&amp;"",allorders!E:E,"Shipped")</f>
        <v>0</v>
      </c>
      <c r="G301">
        <f>IF(SUM(C301:F301)=0,0,SUMIFS(allorders!Q:Q,allorders!L:L,$A301,allorders!AG:AG,"&lt;="&amp;日期!$B$5,allorders!AG:AG,"&gt;="&amp;日期!$B$10,allorders!N:N,"Shipped")/SUM(C301:F301))</f>
        <v>25.99</v>
      </c>
      <c r="H301">
        <f t="shared" si="8"/>
        <v>2</v>
      </c>
      <c r="I301">
        <f t="shared" si="9"/>
        <v>51.98</v>
      </c>
    </row>
    <row r="302" ht="15" spans="1:9">
      <c r="A302" s="9" t="s">
        <v>3777</v>
      </c>
      <c r="B302" s="10" t="str">
        <f>VLOOKUP(A302,'[1]子sku-父sku'!$A:$B,2,0)</f>
        <v>YZ-NA13037</v>
      </c>
      <c r="C302" s="10">
        <f>SUMIFS(allorders!O:O,allorders!L:L,$A302,allorders!AG:AG,"&lt;="&amp;日期!$B$5,allorders!AG:AG,"&gt;="&amp;日期!$B$6,allorders!$Q:$Q,"&lt;&gt;"&amp;"",allorders!E:E,"Shipped")</f>
        <v>0</v>
      </c>
      <c r="D302" s="10">
        <f>SUMIFS(allorders!$O:$O,allorders!$L:$L,$A302,allorders!$AG:$AG,"&lt;="&amp;日期!$B$7,allorders!$AG:$AG,"&gt;="&amp;日期!$B$8,allorders!Q:Q,"&lt;&gt;"&amp;"",allorders!E:E,"Shipped")</f>
        <v>2</v>
      </c>
      <c r="E302" s="10">
        <f>SUMIFS(allorders!$O:$O,allorders!$L:$L,$A302,allorders!$AG:$AG,"&lt;="&amp;日期!$B$9,allorders!$AG:$AG,"&gt;="&amp;日期!$B$10,allorders!Q:Q,"&lt;&gt;"&amp;"",allorders!E:E,"Shipped")</f>
        <v>0</v>
      </c>
      <c r="F302" s="11">
        <f>SUMIFS(allorders!$O:$O,allorders!$L:$L,$A302,allorders!$AG:$AG,"&lt;="&amp;日期!$B$11,allorders!$AG:$AG,"&gt;="&amp;日期!$B$12,allorders!Q:Q,"&lt;&gt;"&amp;"",allorders!E:E,"Shipped")</f>
        <v>0</v>
      </c>
      <c r="G302">
        <f>IF(SUM(C302:F302)=0,0,SUMIFS(allorders!Q:Q,allorders!L:L,$A302,allorders!AG:AG,"&lt;="&amp;日期!$B$5,allorders!AG:AG,"&gt;="&amp;日期!$B$10,allorders!N:N,"Shipped")/SUM(C302:F302))</f>
        <v>32.99</v>
      </c>
      <c r="H302">
        <f t="shared" si="8"/>
        <v>2</v>
      </c>
      <c r="I302">
        <f t="shared" si="9"/>
        <v>65.98</v>
      </c>
    </row>
    <row r="303" ht="15" spans="1:9">
      <c r="A303" s="9" t="s">
        <v>3794</v>
      </c>
      <c r="B303" s="10" t="str">
        <f>VLOOKUP(A303,'[1]子sku-父sku'!$A:$B,2,0)</f>
        <v>YZ-MC2500</v>
      </c>
      <c r="C303" s="10">
        <f>SUMIFS(allorders!O:O,allorders!L:L,$A303,allorders!AG:AG,"&lt;="&amp;日期!$B$5,allorders!AG:AG,"&gt;="&amp;日期!$B$6,allorders!$Q:$Q,"&lt;&gt;"&amp;"",allorders!E:E,"Shipped")</f>
        <v>0</v>
      </c>
      <c r="D303" s="10">
        <f>SUMIFS(allorders!$O:$O,allorders!$L:$L,$A303,allorders!$AG:$AG,"&lt;="&amp;日期!$B$7,allorders!$AG:$AG,"&gt;="&amp;日期!$B$8,allorders!Q:Q,"&lt;&gt;"&amp;"",allorders!E:E,"Shipped")</f>
        <v>0</v>
      </c>
      <c r="E303" s="10">
        <f>SUMIFS(allorders!$O:$O,allorders!$L:$L,$A303,allorders!$AG:$AG,"&lt;="&amp;日期!$B$9,allorders!$AG:$AG,"&gt;="&amp;日期!$B$10,allorders!Q:Q,"&lt;&gt;"&amp;"",allorders!E:E,"Shipped")</f>
        <v>1</v>
      </c>
      <c r="F303" s="11">
        <f>SUMIFS(allorders!$O:$O,allorders!$L:$L,$A303,allorders!$AG:$AG,"&lt;="&amp;日期!$B$11,allorders!$AG:$AG,"&gt;="&amp;日期!$B$12,allorders!Q:Q,"&lt;&gt;"&amp;"",allorders!E:E,"Shipped")</f>
        <v>0</v>
      </c>
      <c r="G303">
        <f>IF(SUM(C303:F303)=0,0,SUMIFS(allorders!Q:Q,allorders!L:L,$A303,allorders!AG:AG,"&lt;="&amp;日期!$B$5,allorders!AG:AG,"&gt;="&amp;日期!$B$10,allorders!N:N,"Shipped")/SUM(C303:F303))</f>
        <v>18.99</v>
      </c>
      <c r="H303">
        <f t="shared" si="8"/>
        <v>1</v>
      </c>
      <c r="I303">
        <f t="shared" si="9"/>
        <v>18.99</v>
      </c>
    </row>
    <row r="304" ht="15" spans="1:9">
      <c r="A304" s="9" t="s">
        <v>3811</v>
      </c>
      <c r="B304" s="10" t="str">
        <f>VLOOKUP(A304,'[1]子sku-父sku'!$A:$B,2,0)</f>
        <v>YZ-NA2631</v>
      </c>
      <c r="C304" s="10">
        <f>SUMIFS(allorders!O:O,allorders!L:L,$A304,allorders!AG:AG,"&lt;="&amp;日期!$B$5,allorders!AG:AG,"&gt;="&amp;日期!$B$6,allorders!$Q:$Q,"&lt;&gt;"&amp;"",allorders!E:E,"Shipped")</f>
        <v>0</v>
      </c>
      <c r="D304" s="10">
        <f>SUMIFS(allorders!$O:$O,allorders!$L:$L,$A304,allorders!$AG:$AG,"&lt;="&amp;日期!$B$7,allorders!$AG:$AG,"&gt;="&amp;日期!$B$8,allorders!Q:Q,"&lt;&gt;"&amp;"",allorders!E:E,"Shipped")</f>
        <v>0</v>
      </c>
      <c r="E304" s="10">
        <f>SUMIFS(allorders!$O:$O,allorders!$L:$L,$A304,allorders!$AG:$AG,"&lt;="&amp;日期!$B$9,allorders!$AG:$AG,"&gt;="&amp;日期!$B$10,allorders!Q:Q,"&lt;&gt;"&amp;"",allorders!E:E,"Shipped")</f>
        <v>1</v>
      </c>
      <c r="F304" s="11">
        <f>SUMIFS(allorders!$O:$O,allorders!$L:$L,$A304,allorders!$AG:$AG,"&lt;="&amp;日期!$B$11,allorders!$AG:$AG,"&gt;="&amp;日期!$B$12,allorders!Q:Q,"&lt;&gt;"&amp;"",allorders!E:E,"Shipped")</f>
        <v>0</v>
      </c>
      <c r="G304">
        <f>IF(SUM(C304:F304)=0,0,SUMIFS(allorders!Q:Q,allorders!L:L,$A304,allorders!AG:AG,"&lt;="&amp;日期!$B$5,allorders!AG:AG,"&gt;="&amp;日期!$B$10,allorders!N:N,"Shipped")/SUM(C304:F304))</f>
        <v>29.99</v>
      </c>
      <c r="H304">
        <f t="shared" si="8"/>
        <v>1</v>
      </c>
      <c r="I304">
        <f t="shared" si="9"/>
        <v>29.99</v>
      </c>
    </row>
    <row r="305" ht="15" spans="1:9">
      <c r="A305" s="9" t="s">
        <v>3848</v>
      </c>
      <c r="B305" s="10" t="str">
        <f>VLOOKUP(A305,'[1]子sku-父sku'!$A:$B,2,0)</f>
        <v>YZ-NA1521</v>
      </c>
      <c r="C305" s="10">
        <f>SUMIFS(allorders!O:O,allorders!L:L,$A305,allorders!AG:AG,"&lt;="&amp;日期!$B$5,allorders!AG:AG,"&gt;="&amp;日期!$B$6,allorders!$Q:$Q,"&lt;&gt;"&amp;"",allorders!E:E,"Shipped")</f>
        <v>0</v>
      </c>
      <c r="D305" s="10">
        <f>SUMIFS(allorders!$O:$O,allorders!$L:$L,$A305,allorders!$AG:$AG,"&lt;="&amp;日期!$B$7,allorders!$AG:$AG,"&gt;="&amp;日期!$B$8,allorders!Q:Q,"&lt;&gt;"&amp;"",allorders!E:E,"Shipped")</f>
        <v>1</v>
      </c>
      <c r="E305" s="10">
        <f>SUMIFS(allorders!$O:$O,allorders!$L:$L,$A305,allorders!$AG:$AG,"&lt;="&amp;日期!$B$9,allorders!$AG:$AG,"&gt;="&amp;日期!$B$10,allorders!Q:Q,"&lt;&gt;"&amp;"",allorders!E:E,"Shipped")</f>
        <v>1</v>
      </c>
      <c r="F305" s="11">
        <f>SUMIFS(allorders!$O:$O,allorders!$L:$L,$A305,allorders!$AG:$AG,"&lt;="&amp;日期!$B$11,allorders!$AG:$AG,"&gt;="&amp;日期!$B$12,allorders!Q:Q,"&lt;&gt;"&amp;"",allorders!E:E,"Shipped")</f>
        <v>0</v>
      </c>
      <c r="G305">
        <f>IF(SUM(C305:F305)=0,0,SUMIFS(allorders!Q:Q,allorders!L:L,$A305,allorders!AG:AG,"&lt;="&amp;日期!$B$5,allorders!AG:AG,"&gt;="&amp;日期!$B$10,allorders!N:N,"Shipped")/SUM(C305:F305))</f>
        <v>29.99</v>
      </c>
      <c r="H305">
        <f t="shared" si="8"/>
        <v>2</v>
      </c>
      <c r="I305">
        <f t="shared" si="9"/>
        <v>59.98</v>
      </c>
    </row>
    <row r="306" ht="15" spans="1:9">
      <c r="A306" s="9" t="s">
        <v>3872</v>
      </c>
      <c r="B306" s="10" t="str">
        <f>VLOOKUP(A306,'[1]子sku-父sku'!$A:$B,2,0)</f>
        <v>YZ-MC5129</v>
      </c>
      <c r="C306" s="10">
        <f>SUMIFS(allorders!O:O,allorders!L:L,$A306,allorders!AG:AG,"&lt;="&amp;日期!$B$5,allorders!AG:AG,"&gt;="&amp;日期!$B$6,allorders!$Q:$Q,"&lt;&gt;"&amp;"",allorders!E:E,"Shipped")</f>
        <v>0</v>
      </c>
      <c r="D306" s="10">
        <f>SUMIFS(allorders!$O:$O,allorders!$L:$L,$A306,allorders!$AG:$AG,"&lt;="&amp;日期!$B$7,allorders!$AG:$AG,"&gt;="&amp;日期!$B$8,allorders!Q:Q,"&lt;&gt;"&amp;"",allorders!E:E,"Shipped")</f>
        <v>0</v>
      </c>
      <c r="E306" s="10">
        <f>SUMIFS(allorders!$O:$O,allorders!$L:$L,$A306,allorders!$AG:$AG,"&lt;="&amp;日期!$B$9,allorders!$AG:$AG,"&gt;="&amp;日期!$B$10,allorders!Q:Q,"&lt;&gt;"&amp;"",allorders!E:E,"Shipped")</f>
        <v>2</v>
      </c>
      <c r="F306" s="11">
        <f>SUMIFS(allorders!$O:$O,allorders!$L:$L,$A306,allorders!$AG:$AG,"&lt;="&amp;日期!$B$11,allorders!$AG:$AG,"&gt;="&amp;日期!$B$12,allorders!Q:Q,"&lt;&gt;"&amp;"",allorders!E:E,"Shipped")</f>
        <v>0</v>
      </c>
      <c r="G306">
        <f>IF(SUM(C306:F306)=0,0,SUMIFS(allorders!Q:Q,allorders!L:L,$A306,allorders!AG:AG,"&lt;="&amp;日期!$B$5,allorders!AG:AG,"&gt;="&amp;日期!$B$10,allorders!N:N,"Shipped")/SUM(C306:F306))</f>
        <v>30.99</v>
      </c>
      <c r="H306">
        <f t="shared" si="8"/>
        <v>2</v>
      </c>
      <c r="I306">
        <f t="shared" si="9"/>
        <v>61.98</v>
      </c>
    </row>
    <row r="307" ht="15" spans="1:9">
      <c r="A307" s="9" t="s">
        <v>3881</v>
      </c>
      <c r="B307" s="10" t="str">
        <f>VLOOKUP(A307,'[1]子sku-父sku'!$A:$B,2,0)</f>
        <v>YZ-TJ1245</v>
      </c>
      <c r="C307" s="10">
        <f>SUMIFS(allorders!O:O,allorders!L:L,$A307,allorders!AG:AG,"&lt;="&amp;日期!$B$5,allorders!AG:AG,"&gt;="&amp;日期!$B$6,allorders!$Q:$Q,"&lt;&gt;"&amp;"",allorders!E:E,"Shipped")</f>
        <v>0</v>
      </c>
      <c r="D307" s="10">
        <f>SUMIFS(allorders!$O:$O,allorders!$L:$L,$A307,allorders!$AG:$AG,"&lt;="&amp;日期!$B$7,allorders!$AG:$AG,"&gt;="&amp;日期!$B$8,allorders!Q:Q,"&lt;&gt;"&amp;"",allorders!E:E,"Shipped")</f>
        <v>0</v>
      </c>
      <c r="E307" s="10">
        <f>SUMIFS(allorders!$O:$O,allorders!$L:$L,$A307,allorders!$AG:$AG,"&lt;="&amp;日期!$B$9,allorders!$AG:$AG,"&gt;="&amp;日期!$B$10,allorders!Q:Q,"&lt;&gt;"&amp;"",allorders!E:E,"Shipped")</f>
        <v>0</v>
      </c>
      <c r="F307" s="11">
        <f>SUMIFS(allorders!$O:$O,allorders!$L:$L,$A307,allorders!$AG:$AG,"&lt;="&amp;日期!$B$11,allorders!$AG:$AG,"&gt;="&amp;日期!$B$12,allorders!Q:Q,"&lt;&gt;"&amp;"",allorders!E:E,"Shipped")</f>
        <v>0</v>
      </c>
      <c r="G307">
        <f>IF(SUM(C307:F307)=0,0,SUMIFS(allorders!Q:Q,allorders!L:L,$A307,allorders!AG:AG,"&lt;="&amp;日期!$B$5,allorders!AG:AG,"&gt;="&amp;日期!$B$10,allorders!N:N,"Shipped")/SUM(C307:F307))</f>
        <v>0</v>
      </c>
      <c r="H307">
        <f t="shared" si="8"/>
        <v>0</v>
      </c>
      <c r="I307">
        <f t="shared" si="9"/>
        <v>0</v>
      </c>
    </row>
    <row r="308" ht="15" spans="1:9">
      <c r="A308" s="9" t="s">
        <v>3901</v>
      </c>
      <c r="B308" s="10" t="str">
        <f>VLOOKUP(A308,'[1]子sku-父sku'!$A:$B,2,0)</f>
        <v>YZ-NA9007</v>
      </c>
      <c r="C308" s="10">
        <f>SUMIFS(allorders!O:O,allorders!L:L,$A308,allorders!AG:AG,"&lt;="&amp;日期!$B$5,allorders!AG:AG,"&gt;="&amp;日期!$B$6,allorders!$Q:$Q,"&lt;&gt;"&amp;"",allorders!E:E,"Shipped")</f>
        <v>0</v>
      </c>
      <c r="D308" s="10">
        <f>SUMIFS(allorders!$O:$O,allorders!$L:$L,$A308,allorders!$AG:$AG,"&lt;="&amp;日期!$B$7,allorders!$AG:$AG,"&gt;="&amp;日期!$B$8,allorders!Q:Q,"&lt;&gt;"&amp;"",allorders!E:E,"Shipped")</f>
        <v>0</v>
      </c>
      <c r="E308" s="10">
        <f>SUMIFS(allorders!$O:$O,allorders!$L:$L,$A308,allorders!$AG:$AG,"&lt;="&amp;日期!$B$9,allorders!$AG:$AG,"&gt;="&amp;日期!$B$10,allorders!Q:Q,"&lt;&gt;"&amp;"",allorders!E:E,"Shipped")</f>
        <v>1</v>
      </c>
      <c r="F308" s="11">
        <f>SUMIFS(allorders!$O:$O,allorders!$L:$L,$A308,allorders!$AG:$AG,"&lt;="&amp;日期!$B$11,allorders!$AG:$AG,"&gt;="&amp;日期!$B$12,allorders!Q:Q,"&lt;&gt;"&amp;"",allorders!E:E,"Shipped")</f>
        <v>0</v>
      </c>
      <c r="G308">
        <f>IF(SUM(C308:F308)=0,0,SUMIFS(allorders!Q:Q,allorders!L:L,$A308,allorders!AG:AG,"&lt;="&amp;日期!$B$5,allorders!AG:AG,"&gt;="&amp;日期!$B$10,allorders!N:N,"Shipped")/SUM(C308:F308))</f>
        <v>32.99</v>
      </c>
      <c r="H308">
        <f t="shared" si="8"/>
        <v>1</v>
      </c>
      <c r="I308">
        <f t="shared" si="9"/>
        <v>32.99</v>
      </c>
    </row>
    <row r="309" ht="15" spans="1:9">
      <c r="A309" s="9" t="s">
        <v>3927</v>
      </c>
      <c r="B309" s="10" t="str">
        <f>VLOOKUP(A309,'[1]子sku-父sku'!$A:$B,2,0)</f>
        <v>YZ-NA5505</v>
      </c>
      <c r="C309" s="10">
        <f>SUMIFS(allorders!O:O,allorders!L:L,$A309,allorders!AG:AG,"&lt;="&amp;日期!$B$5,allorders!AG:AG,"&gt;="&amp;日期!$B$6,allorders!$Q:$Q,"&lt;&gt;"&amp;"",allorders!E:E,"Shipped")</f>
        <v>1</v>
      </c>
      <c r="D309" s="10">
        <f>SUMIFS(allorders!$O:$O,allorders!$L:$L,$A309,allorders!$AG:$AG,"&lt;="&amp;日期!$B$7,allorders!$AG:$AG,"&gt;="&amp;日期!$B$8,allorders!Q:Q,"&lt;&gt;"&amp;"",allorders!E:E,"Shipped")</f>
        <v>0</v>
      </c>
      <c r="E309" s="10">
        <f>SUMIFS(allorders!$O:$O,allorders!$L:$L,$A309,allorders!$AG:$AG,"&lt;="&amp;日期!$B$9,allorders!$AG:$AG,"&gt;="&amp;日期!$B$10,allorders!Q:Q,"&lt;&gt;"&amp;"",allorders!E:E,"Shipped")</f>
        <v>6</v>
      </c>
      <c r="F309" s="11">
        <f>SUMIFS(allorders!$O:$O,allorders!$L:$L,$A309,allorders!$AG:$AG,"&lt;="&amp;日期!$B$11,allorders!$AG:$AG,"&gt;="&amp;日期!$B$12,allorders!Q:Q,"&lt;&gt;"&amp;"",allorders!E:E,"Shipped")</f>
        <v>0</v>
      </c>
      <c r="G309">
        <f>IF(SUM(C309:F309)=0,0,SUMIFS(allorders!Q:Q,allorders!L:L,$A309,allorders!AG:AG,"&lt;="&amp;日期!$B$5,allorders!AG:AG,"&gt;="&amp;日期!$B$10,allorders!N:N,"Shipped")/SUM(C309:F309))</f>
        <v>32.99</v>
      </c>
      <c r="H309">
        <f t="shared" si="8"/>
        <v>7</v>
      </c>
      <c r="I309">
        <f t="shared" si="9"/>
        <v>230.93</v>
      </c>
    </row>
    <row r="310" ht="15" spans="1:9">
      <c r="A310" s="9" t="s">
        <v>3934</v>
      </c>
      <c r="B310" s="10" t="str">
        <f>VLOOKUP(A310,'[1]子sku-父sku'!$A:$B,2,0)</f>
        <v>YZ-MCXZPW331</v>
      </c>
      <c r="C310" s="10">
        <f>SUMIFS(allorders!O:O,allorders!L:L,$A310,allorders!AG:AG,"&lt;="&amp;日期!$B$5,allorders!AG:AG,"&gt;="&amp;日期!$B$6,allorders!$Q:$Q,"&lt;&gt;"&amp;"",allorders!E:E,"Shipped")</f>
        <v>0</v>
      </c>
      <c r="D310" s="10">
        <f>SUMIFS(allorders!$O:$O,allorders!$L:$L,$A310,allorders!$AG:$AG,"&lt;="&amp;日期!$B$7,allorders!$AG:$AG,"&gt;="&amp;日期!$B$8,allorders!Q:Q,"&lt;&gt;"&amp;"",allorders!E:E,"Shipped")</f>
        <v>2</v>
      </c>
      <c r="E310" s="10">
        <f>SUMIFS(allorders!$O:$O,allorders!$L:$L,$A310,allorders!$AG:$AG,"&lt;="&amp;日期!$B$9,allorders!$AG:$AG,"&gt;="&amp;日期!$B$10,allorders!Q:Q,"&lt;&gt;"&amp;"",allorders!E:E,"Shipped")</f>
        <v>2</v>
      </c>
      <c r="F310" s="11">
        <f>SUMIFS(allorders!$O:$O,allorders!$L:$L,$A310,allorders!$AG:$AG,"&lt;="&amp;日期!$B$11,allorders!$AG:$AG,"&gt;="&amp;日期!$B$12,allorders!Q:Q,"&lt;&gt;"&amp;"",allorders!E:E,"Shipped")</f>
        <v>0</v>
      </c>
      <c r="G310">
        <f>IF(SUM(C310:F310)=0,0,SUMIFS(allorders!Q:Q,allorders!L:L,$A310,allorders!AG:AG,"&lt;="&amp;日期!$B$5,allorders!AG:AG,"&gt;="&amp;日期!$B$10,allorders!N:N,"Shipped")/SUM(C310:F310))</f>
        <v>19.99</v>
      </c>
      <c r="H310">
        <f t="shared" si="8"/>
        <v>4</v>
      </c>
      <c r="I310">
        <f t="shared" si="9"/>
        <v>79.96</v>
      </c>
    </row>
    <row r="311" ht="15" spans="1:9">
      <c r="A311" s="9" t="s">
        <v>3941</v>
      </c>
      <c r="B311" s="10" t="str">
        <f>VLOOKUP(A311,'[1]子sku-父sku'!$A:$B,2,0)</f>
        <v>SJ-MCHM550</v>
      </c>
      <c r="C311" s="10">
        <f>SUMIFS(allorders!O:O,allorders!L:L,$A311,allorders!AG:AG,"&lt;="&amp;日期!$B$5,allorders!AG:AG,"&gt;="&amp;日期!$B$6,allorders!$Q:$Q,"&lt;&gt;"&amp;"",allorders!E:E,"Shipped")</f>
        <v>0</v>
      </c>
      <c r="D311" s="10">
        <f>SUMIFS(allorders!$O:$O,allorders!$L:$L,$A311,allorders!$AG:$AG,"&lt;="&amp;日期!$B$7,allorders!$AG:$AG,"&gt;="&amp;日期!$B$8,allorders!Q:Q,"&lt;&gt;"&amp;"",allorders!E:E,"Shipped")</f>
        <v>1</v>
      </c>
      <c r="E311" s="10">
        <f>SUMIFS(allorders!$O:$O,allorders!$L:$L,$A311,allorders!$AG:$AG,"&lt;="&amp;日期!$B$9,allorders!$AG:$AG,"&gt;="&amp;日期!$B$10,allorders!Q:Q,"&lt;&gt;"&amp;"",allorders!E:E,"Shipped")</f>
        <v>3</v>
      </c>
      <c r="F311" s="11">
        <f>SUMIFS(allorders!$O:$O,allorders!$L:$L,$A311,allorders!$AG:$AG,"&lt;="&amp;日期!$B$11,allorders!$AG:$AG,"&gt;="&amp;日期!$B$12,allorders!Q:Q,"&lt;&gt;"&amp;"",allorders!E:E,"Shipped")</f>
        <v>0</v>
      </c>
      <c r="G311">
        <f>IF(SUM(C311:F311)=0,0,SUMIFS(allorders!Q:Q,allorders!L:L,$A311,allorders!AG:AG,"&lt;="&amp;日期!$B$5,allorders!AG:AG,"&gt;="&amp;日期!$B$10,allorders!N:N,"Shipped")/SUM(C311:F311))</f>
        <v>19.99</v>
      </c>
      <c r="H311">
        <f t="shared" si="8"/>
        <v>4</v>
      </c>
      <c r="I311">
        <f t="shared" si="9"/>
        <v>79.96</v>
      </c>
    </row>
    <row r="312" ht="15" spans="1:9">
      <c r="A312" s="9" t="s">
        <v>3948</v>
      </c>
      <c r="B312" s="10" t="str">
        <f>VLOOKUP(A312,'[1]子sku-父sku'!$A:$B,2,0)</f>
        <v>YZ-MCBK187</v>
      </c>
      <c r="C312" s="10">
        <f>SUMIFS(allorders!O:O,allorders!L:L,$A312,allorders!AG:AG,"&lt;="&amp;日期!$B$5,allorders!AG:AG,"&gt;="&amp;日期!$B$6,allorders!$Q:$Q,"&lt;&gt;"&amp;"",allorders!E:E,"Shipped")</f>
        <v>0</v>
      </c>
      <c r="D312" s="10">
        <f>SUMIFS(allorders!$O:$O,allorders!$L:$L,$A312,allorders!$AG:$AG,"&lt;="&amp;日期!$B$7,allorders!$AG:$AG,"&gt;="&amp;日期!$B$8,allorders!Q:Q,"&lt;&gt;"&amp;"",allorders!E:E,"Shipped")</f>
        <v>0</v>
      </c>
      <c r="E312" s="10">
        <f>SUMIFS(allorders!$O:$O,allorders!$L:$L,$A312,allorders!$AG:$AG,"&lt;="&amp;日期!$B$9,allorders!$AG:$AG,"&gt;="&amp;日期!$B$10,allorders!Q:Q,"&lt;&gt;"&amp;"",allorders!E:E,"Shipped")</f>
        <v>3</v>
      </c>
      <c r="F312" s="11">
        <f>SUMIFS(allorders!$O:$O,allorders!$L:$L,$A312,allorders!$AG:$AG,"&lt;="&amp;日期!$B$11,allorders!$AG:$AG,"&gt;="&amp;日期!$B$12,allorders!Q:Q,"&lt;&gt;"&amp;"",allorders!E:E,"Shipped")</f>
        <v>0</v>
      </c>
      <c r="G312">
        <f>IF(SUM(C312:F312)=0,0,SUMIFS(allorders!Q:Q,allorders!L:L,$A312,allorders!AG:AG,"&lt;="&amp;日期!$B$5,allorders!AG:AG,"&gt;="&amp;日期!$B$10,allorders!N:N,"Shipped")/SUM(C312:F312))</f>
        <v>29.99</v>
      </c>
      <c r="H312">
        <f t="shared" si="8"/>
        <v>3</v>
      </c>
      <c r="I312">
        <f t="shared" si="9"/>
        <v>89.97</v>
      </c>
    </row>
    <row r="313" ht="15" spans="1:9">
      <c r="A313" s="9" t="s">
        <v>3964</v>
      </c>
      <c r="B313" s="10" t="str">
        <f>VLOOKUP(A313,'[1]子sku-父sku'!$A:$B,2,0)</f>
        <v>YZ-MCBK187</v>
      </c>
      <c r="C313" s="10">
        <f>SUMIFS(allorders!O:O,allorders!L:L,$A313,allorders!AG:AG,"&lt;="&amp;日期!$B$5,allorders!AG:AG,"&gt;="&amp;日期!$B$6,allorders!$Q:$Q,"&lt;&gt;"&amp;"",allorders!E:E,"Shipped")</f>
        <v>0</v>
      </c>
      <c r="D313" s="10">
        <f>SUMIFS(allorders!$O:$O,allorders!$L:$L,$A313,allorders!$AG:$AG,"&lt;="&amp;日期!$B$7,allorders!$AG:$AG,"&gt;="&amp;日期!$B$8,allorders!Q:Q,"&lt;&gt;"&amp;"",allorders!E:E,"Shipped")</f>
        <v>1</v>
      </c>
      <c r="E313" s="10">
        <f>SUMIFS(allorders!$O:$O,allorders!$L:$L,$A313,allorders!$AG:$AG,"&lt;="&amp;日期!$B$9,allorders!$AG:$AG,"&gt;="&amp;日期!$B$10,allorders!Q:Q,"&lt;&gt;"&amp;"",allorders!E:E,"Shipped")</f>
        <v>3</v>
      </c>
      <c r="F313" s="11">
        <f>SUMIFS(allorders!$O:$O,allorders!$L:$L,$A313,allorders!$AG:$AG,"&lt;="&amp;日期!$B$11,allorders!$AG:$AG,"&gt;="&amp;日期!$B$12,allorders!Q:Q,"&lt;&gt;"&amp;"",allorders!E:E,"Shipped")</f>
        <v>0</v>
      </c>
      <c r="G313">
        <f>IF(SUM(C313:F313)=0,0,SUMIFS(allorders!Q:Q,allorders!L:L,$A313,allorders!AG:AG,"&lt;="&amp;日期!$B$5,allorders!AG:AG,"&gt;="&amp;日期!$B$10,allorders!N:N,"Shipped")/SUM(C313:F313))</f>
        <v>29.99</v>
      </c>
      <c r="H313">
        <f t="shared" si="8"/>
        <v>4</v>
      </c>
      <c r="I313">
        <f t="shared" si="9"/>
        <v>119.96</v>
      </c>
    </row>
    <row r="314" ht="15" spans="1:9">
      <c r="A314" s="9" t="s">
        <v>3978</v>
      </c>
      <c r="B314" s="10" t="str">
        <f>VLOOKUP(A314,'[1]子sku-父sku'!$A:$B,2,0)</f>
        <v>YZ-MCZQL02</v>
      </c>
      <c r="C314" s="10">
        <f>SUMIFS(allorders!O:O,allorders!L:L,$A314,allorders!AG:AG,"&lt;="&amp;日期!$B$5,allorders!AG:AG,"&gt;="&amp;日期!$B$6,allorders!$Q:$Q,"&lt;&gt;"&amp;"",allorders!E:E,"Shipped")</f>
        <v>0</v>
      </c>
      <c r="D314" s="10">
        <f>SUMIFS(allorders!$O:$O,allorders!$L:$L,$A314,allorders!$AG:$AG,"&lt;="&amp;日期!$B$7,allorders!$AG:$AG,"&gt;="&amp;日期!$B$8,allorders!Q:Q,"&lt;&gt;"&amp;"",allorders!E:E,"Shipped")</f>
        <v>0</v>
      </c>
      <c r="E314" s="10">
        <f>SUMIFS(allorders!$O:$O,allorders!$L:$L,$A314,allorders!$AG:$AG,"&lt;="&amp;日期!$B$9,allorders!$AG:$AG,"&gt;="&amp;日期!$B$10,allorders!Q:Q,"&lt;&gt;"&amp;"",allorders!E:E,"Shipped")</f>
        <v>1</v>
      </c>
      <c r="F314" s="11">
        <f>SUMIFS(allorders!$O:$O,allorders!$L:$L,$A314,allorders!$AG:$AG,"&lt;="&amp;日期!$B$11,allorders!$AG:$AG,"&gt;="&amp;日期!$B$12,allorders!Q:Q,"&lt;&gt;"&amp;"",allorders!E:E,"Shipped")</f>
        <v>0</v>
      </c>
      <c r="G314">
        <f>IF(SUM(C314:F314)=0,0,SUMIFS(allorders!Q:Q,allorders!L:L,$A314,allorders!AG:AG,"&lt;="&amp;日期!$B$5,allorders!AG:AG,"&gt;="&amp;日期!$B$10,allorders!N:N,"Shipped")/SUM(C314:F314))</f>
        <v>16.99</v>
      </c>
      <c r="H314">
        <f t="shared" si="8"/>
        <v>1</v>
      </c>
      <c r="I314">
        <f t="shared" si="9"/>
        <v>16.99</v>
      </c>
    </row>
    <row r="315" ht="15" spans="1:9">
      <c r="A315" s="9" t="s">
        <v>3988</v>
      </c>
      <c r="B315" s="10" t="str">
        <f>VLOOKUP(A315,'[1]子sku-父sku'!$A:$B,2,0)</f>
        <v>YZ-MCLE01</v>
      </c>
      <c r="C315" s="10">
        <f>SUMIFS(allorders!O:O,allorders!L:L,$A315,allorders!AG:AG,"&lt;="&amp;日期!$B$5,allorders!AG:AG,"&gt;="&amp;日期!$B$6,allorders!$Q:$Q,"&lt;&gt;"&amp;"",allorders!E:E,"Shipped")</f>
        <v>2</v>
      </c>
      <c r="D315" s="10">
        <f>SUMIFS(allorders!$O:$O,allorders!$L:$L,$A315,allorders!$AG:$AG,"&lt;="&amp;日期!$B$7,allorders!$AG:$AG,"&gt;="&amp;日期!$B$8,allorders!Q:Q,"&lt;&gt;"&amp;"",allorders!E:E,"Shipped")</f>
        <v>2</v>
      </c>
      <c r="E315" s="10">
        <f>SUMIFS(allorders!$O:$O,allorders!$L:$L,$A315,allorders!$AG:$AG,"&lt;="&amp;日期!$B$9,allorders!$AG:$AG,"&gt;="&amp;日期!$B$10,allorders!Q:Q,"&lt;&gt;"&amp;"",allorders!E:E,"Shipped")</f>
        <v>4</v>
      </c>
      <c r="F315" s="11">
        <f>SUMIFS(allorders!$O:$O,allorders!$L:$L,$A315,allorders!$AG:$AG,"&lt;="&amp;日期!$B$11,allorders!$AG:$AG,"&gt;="&amp;日期!$B$12,allorders!Q:Q,"&lt;&gt;"&amp;"",allorders!E:E,"Shipped")</f>
        <v>0</v>
      </c>
      <c r="G315">
        <f>IF(SUM(C315:F315)=0,0,SUMIFS(allorders!Q:Q,allorders!L:L,$A315,allorders!AG:AG,"&lt;="&amp;日期!$B$5,allorders!AG:AG,"&gt;="&amp;日期!$B$10,allorders!N:N,"Shipped")/SUM(C315:F315))</f>
        <v>29.99</v>
      </c>
      <c r="H315">
        <f t="shared" si="8"/>
        <v>8</v>
      </c>
      <c r="I315">
        <f t="shared" si="9"/>
        <v>239.92</v>
      </c>
    </row>
    <row r="316" ht="15" spans="1:9">
      <c r="A316" s="9" t="s">
        <v>4001</v>
      </c>
      <c r="B316" s="10" t="str">
        <f>VLOOKUP(A316,'[1]子sku-父sku'!$A:$B,2,0)</f>
        <v>YZ-MCLE01</v>
      </c>
      <c r="C316" s="10">
        <f>SUMIFS(allorders!O:O,allorders!L:L,$A316,allorders!AG:AG,"&lt;="&amp;日期!$B$5,allorders!AG:AG,"&gt;="&amp;日期!$B$6,allorders!$Q:$Q,"&lt;&gt;"&amp;"",allorders!E:E,"Shipped")</f>
        <v>0</v>
      </c>
      <c r="D316" s="10">
        <f>SUMIFS(allorders!$O:$O,allorders!$L:$L,$A316,allorders!$AG:$AG,"&lt;="&amp;日期!$B$7,allorders!$AG:$AG,"&gt;="&amp;日期!$B$8,allorders!Q:Q,"&lt;&gt;"&amp;"",allorders!E:E,"Shipped")</f>
        <v>1</v>
      </c>
      <c r="E316" s="10">
        <f>SUMIFS(allorders!$O:$O,allorders!$L:$L,$A316,allorders!$AG:$AG,"&lt;="&amp;日期!$B$9,allorders!$AG:$AG,"&gt;="&amp;日期!$B$10,allorders!Q:Q,"&lt;&gt;"&amp;"",allorders!E:E,"Shipped")</f>
        <v>2</v>
      </c>
      <c r="F316" s="11">
        <f>SUMIFS(allorders!$O:$O,allorders!$L:$L,$A316,allorders!$AG:$AG,"&lt;="&amp;日期!$B$11,allorders!$AG:$AG,"&gt;="&amp;日期!$B$12,allorders!Q:Q,"&lt;&gt;"&amp;"",allorders!E:E,"Shipped")</f>
        <v>0</v>
      </c>
      <c r="G316">
        <f>IF(SUM(C316:F316)=0,0,SUMIFS(allorders!Q:Q,allorders!L:L,$A316,allorders!AG:AG,"&lt;="&amp;日期!$B$5,allorders!AG:AG,"&gt;="&amp;日期!$B$10,allorders!N:N,"Shipped")/SUM(C316:F316))</f>
        <v>29.99</v>
      </c>
      <c r="H316">
        <f t="shared" si="8"/>
        <v>3</v>
      </c>
      <c r="I316">
        <f t="shared" si="9"/>
        <v>89.97</v>
      </c>
    </row>
    <row r="317" ht="15" spans="1:9">
      <c r="A317" s="9" t="s">
        <v>4016</v>
      </c>
      <c r="B317" s="10" t="str">
        <f>VLOOKUP(A317,'[1]子sku-父sku'!$A:$B,2,0)</f>
        <v>YZ-MCYF184</v>
      </c>
      <c r="C317" s="10">
        <f>SUMIFS(allorders!O:O,allorders!L:L,$A317,allorders!AG:AG,"&lt;="&amp;日期!$B$5,allorders!AG:AG,"&gt;="&amp;日期!$B$6,allorders!$Q:$Q,"&lt;&gt;"&amp;"",allorders!E:E,"Shipped")</f>
        <v>0</v>
      </c>
      <c r="D317" s="10">
        <f>SUMIFS(allorders!$O:$O,allorders!$L:$L,$A317,allorders!$AG:$AG,"&lt;="&amp;日期!$B$7,allorders!$AG:$AG,"&gt;="&amp;日期!$B$8,allorders!Q:Q,"&lt;&gt;"&amp;"",allorders!E:E,"Shipped")</f>
        <v>0</v>
      </c>
      <c r="E317" s="10">
        <f>SUMIFS(allorders!$O:$O,allorders!$L:$L,$A317,allorders!$AG:$AG,"&lt;="&amp;日期!$B$9,allorders!$AG:$AG,"&gt;="&amp;日期!$B$10,allorders!Q:Q,"&lt;&gt;"&amp;"",allorders!E:E,"Shipped")</f>
        <v>1</v>
      </c>
      <c r="F317" s="11">
        <f>SUMIFS(allorders!$O:$O,allorders!$L:$L,$A317,allorders!$AG:$AG,"&lt;="&amp;日期!$B$11,allorders!$AG:$AG,"&gt;="&amp;日期!$B$12,allorders!Q:Q,"&lt;&gt;"&amp;"",allorders!E:E,"Shipped")</f>
        <v>0</v>
      </c>
      <c r="G317">
        <f>IF(SUM(C317:F317)=0,0,SUMIFS(allorders!Q:Q,allorders!L:L,$A317,allorders!AG:AG,"&lt;="&amp;日期!$B$5,allorders!AG:AG,"&gt;="&amp;日期!$B$10,allorders!N:N,"Shipped")/SUM(C317:F317))</f>
        <v>25.99</v>
      </c>
      <c r="H317">
        <f t="shared" si="8"/>
        <v>1</v>
      </c>
      <c r="I317">
        <f t="shared" si="9"/>
        <v>25.99</v>
      </c>
    </row>
    <row r="318" ht="15" spans="1:9">
      <c r="A318" s="9" t="s">
        <v>4022</v>
      </c>
      <c r="B318" s="10" t="str">
        <f>VLOOKUP(A318,'[1]子sku-父sku'!$A:$B,2,0)</f>
        <v>YZ-NA1521</v>
      </c>
      <c r="C318" s="10">
        <f>SUMIFS(allorders!O:O,allorders!L:L,$A318,allorders!AG:AG,"&lt;="&amp;日期!$B$5,allorders!AG:AG,"&gt;="&amp;日期!$B$6,allorders!$Q:$Q,"&lt;&gt;"&amp;"",allorders!E:E,"Shipped")</f>
        <v>1</v>
      </c>
      <c r="D318" s="10">
        <f>SUMIFS(allorders!$O:$O,allorders!$L:$L,$A318,allorders!$AG:$AG,"&lt;="&amp;日期!$B$7,allorders!$AG:$AG,"&gt;="&amp;日期!$B$8,allorders!Q:Q,"&lt;&gt;"&amp;"",allorders!E:E,"Shipped")</f>
        <v>1</v>
      </c>
      <c r="E318" s="10">
        <f>SUMIFS(allorders!$O:$O,allorders!$L:$L,$A318,allorders!$AG:$AG,"&lt;="&amp;日期!$B$9,allorders!$AG:$AG,"&gt;="&amp;日期!$B$10,allorders!Q:Q,"&lt;&gt;"&amp;"",allorders!E:E,"Shipped")</f>
        <v>2</v>
      </c>
      <c r="F318" s="11">
        <f>SUMIFS(allorders!$O:$O,allorders!$L:$L,$A318,allorders!$AG:$AG,"&lt;="&amp;日期!$B$11,allorders!$AG:$AG,"&gt;="&amp;日期!$B$12,allorders!Q:Q,"&lt;&gt;"&amp;"",allorders!E:E,"Shipped")</f>
        <v>0</v>
      </c>
      <c r="G318">
        <f>IF(SUM(C318:F318)=0,0,SUMIFS(allorders!Q:Q,allorders!L:L,$A318,allorders!AG:AG,"&lt;="&amp;日期!$B$5,allorders!AG:AG,"&gt;="&amp;日期!$B$10,allorders!N:N,"Shipped")/SUM(C318:F318))</f>
        <v>29.99</v>
      </c>
      <c r="H318">
        <f t="shared" si="8"/>
        <v>4</v>
      </c>
      <c r="I318">
        <f t="shared" si="9"/>
        <v>119.96</v>
      </c>
    </row>
    <row r="319" ht="15" spans="1:9">
      <c r="A319" s="9" t="s">
        <v>4038</v>
      </c>
      <c r="B319" s="10" t="str">
        <f>VLOOKUP(A319,'[1]子sku-父sku'!$A:$B,2,0)</f>
        <v>YZ-NA13037</v>
      </c>
      <c r="C319" s="10">
        <f>SUMIFS(allorders!O:O,allorders!L:L,$A319,allorders!AG:AG,"&lt;="&amp;日期!$B$5,allorders!AG:AG,"&gt;="&amp;日期!$B$6,allorders!$Q:$Q,"&lt;&gt;"&amp;"",allorders!E:E,"Shipped")</f>
        <v>1</v>
      </c>
      <c r="D319" s="10">
        <f>SUMIFS(allorders!$O:$O,allorders!$L:$L,$A319,allorders!$AG:$AG,"&lt;="&amp;日期!$B$7,allorders!$AG:$AG,"&gt;="&amp;日期!$B$8,allorders!Q:Q,"&lt;&gt;"&amp;"",allorders!E:E,"Shipped")</f>
        <v>1</v>
      </c>
      <c r="E319" s="10">
        <f>SUMIFS(allorders!$O:$O,allorders!$L:$L,$A319,allorders!$AG:$AG,"&lt;="&amp;日期!$B$9,allorders!$AG:$AG,"&gt;="&amp;日期!$B$10,allorders!Q:Q,"&lt;&gt;"&amp;"",allorders!E:E,"Shipped")</f>
        <v>2</v>
      </c>
      <c r="F319" s="11">
        <f>SUMIFS(allorders!$O:$O,allorders!$L:$L,$A319,allorders!$AG:$AG,"&lt;="&amp;日期!$B$11,allorders!$AG:$AG,"&gt;="&amp;日期!$B$12,allorders!Q:Q,"&lt;&gt;"&amp;"",allorders!E:E,"Shipped")</f>
        <v>0</v>
      </c>
      <c r="G319">
        <f>IF(SUM(C319:F319)=0,0,SUMIFS(allorders!Q:Q,allorders!L:L,$A319,allorders!AG:AG,"&lt;="&amp;日期!$B$5,allorders!AG:AG,"&gt;="&amp;日期!$B$10,allorders!N:N,"Shipped")/SUM(C319:F319))</f>
        <v>29.99</v>
      </c>
      <c r="H319">
        <f t="shared" si="8"/>
        <v>4</v>
      </c>
      <c r="I319">
        <f t="shared" si="9"/>
        <v>119.96</v>
      </c>
    </row>
    <row r="320" ht="15" spans="1:9">
      <c r="A320" s="9" t="s">
        <v>4062</v>
      </c>
      <c r="B320" s="10" t="str">
        <f>VLOOKUP(A320,'[1]子sku-父sku'!$A:$B,2,0)</f>
        <v>YZ-MCBD01</v>
      </c>
      <c r="C320" s="10">
        <f>SUMIFS(allorders!O:O,allorders!L:L,$A320,allorders!AG:AG,"&lt;="&amp;日期!$B$5,allorders!AG:AG,"&gt;="&amp;日期!$B$6,allorders!$Q:$Q,"&lt;&gt;"&amp;"",allorders!E:E,"Shipped")</f>
        <v>0</v>
      </c>
      <c r="D320" s="10">
        <f>SUMIFS(allorders!$O:$O,allorders!$L:$L,$A320,allorders!$AG:$AG,"&lt;="&amp;日期!$B$7,allorders!$AG:$AG,"&gt;="&amp;日期!$B$8,allorders!Q:Q,"&lt;&gt;"&amp;"",allorders!E:E,"Shipped")</f>
        <v>2</v>
      </c>
      <c r="E320" s="10">
        <f>SUMIFS(allorders!$O:$O,allorders!$L:$L,$A320,allorders!$AG:$AG,"&lt;="&amp;日期!$B$9,allorders!$AG:$AG,"&gt;="&amp;日期!$B$10,allorders!Q:Q,"&lt;&gt;"&amp;"",allorders!E:E,"Shipped")</f>
        <v>4</v>
      </c>
      <c r="F320" s="11">
        <f>SUMIFS(allorders!$O:$O,allorders!$L:$L,$A320,allorders!$AG:$AG,"&lt;="&amp;日期!$B$11,allorders!$AG:$AG,"&gt;="&amp;日期!$B$12,allorders!Q:Q,"&lt;&gt;"&amp;"",allorders!E:E,"Shipped")</f>
        <v>0</v>
      </c>
      <c r="G320">
        <f>IF(SUM(C320:F320)=0,0,SUMIFS(allorders!Q:Q,allorders!L:L,$A320,allorders!AG:AG,"&lt;="&amp;日期!$B$5,allorders!AG:AG,"&gt;="&amp;日期!$B$10,allorders!N:N,"Shipped")/SUM(C320:F320))</f>
        <v>29.99</v>
      </c>
      <c r="H320">
        <f t="shared" si="8"/>
        <v>6</v>
      </c>
      <c r="I320">
        <f t="shared" si="9"/>
        <v>179.94</v>
      </c>
    </row>
    <row r="321" ht="15" spans="1:9">
      <c r="A321" s="9" t="s">
        <v>4068</v>
      </c>
      <c r="B321" s="10" t="str">
        <f>VLOOKUP(A321,'[1]子sku-父sku'!$A:$B,2,0)</f>
        <v>YZ-MCZQ161</v>
      </c>
      <c r="C321" s="10">
        <f>SUMIFS(allorders!O:O,allorders!L:L,$A321,allorders!AG:AG,"&lt;="&amp;日期!$B$5,allorders!AG:AG,"&gt;="&amp;日期!$B$6,allorders!$Q:$Q,"&lt;&gt;"&amp;"",allorders!E:E,"Shipped")</f>
        <v>0</v>
      </c>
      <c r="D321" s="10">
        <f>SUMIFS(allorders!$O:$O,allorders!$L:$L,$A321,allorders!$AG:$AG,"&lt;="&amp;日期!$B$7,allorders!$AG:$AG,"&gt;="&amp;日期!$B$8,allorders!Q:Q,"&lt;&gt;"&amp;"",allorders!E:E,"Shipped")</f>
        <v>1</v>
      </c>
      <c r="E321" s="10">
        <f>SUMIFS(allorders!$O:$O,allorders!$L:$L,$A321,allorders!$AG:$AG,"&lt;="&amp;日期!$B$9,allorders!$AG:$AG,"&gt;="&amp;日期!$B$10,allorders!Q:Q,"&lt;&gt;"&amp;"",allorders!E:E,"Shipped")</f>
        <v>1</v>
      </c>
      <c r="F321" s="11">
        <f>SUMIFS(allorders!$O:$O,allorders!$L:$L,$A321,allorders!$AG:$AG,"&lt;="&amp;日期!$B$11,allorders!$AG:$AG,"&gt;="&amp;日期!$B$12,allorders!Q:Q,"&lt;&gt;"&amp;"",allorders!E:E,"Shipped")</f>
        <v>0</v>
      </c>
      <c r="G321">
        <f>IF(SUM(C321:F321)=0,0,SUMIFS(allorders!Q:Q,allorders!L:L,$A321,allorders!AG:AG,"&lt;="&amp;日期!$B$5,allorders!AG:AG,"&gt;="&amp;日期!$B$10,allorders!N:N,"Shipped")/SUM(C321:F321))</f>
        <v>19.99</v>
      </c>
      <c r="H321">
        <f t="shared" si="8"/>
        <v>2</v>
      </c>
      <c r="I321">
        <f t="shared" si="9"/>
        <v>39.98</v>
      </c>
    </row>
    <row r="322" ht="15" spans="1:9">
      <c r="A322" s="9" t="s">
        <v>4073</v>
      </c>
      <c r="B322" s="10" t="str">
        <f>VLOOKUP(A322,'[1]子sku-父sku'!$A:$B,2,0)</f>
        <v>YZ-MCPLUS24</v>
      </c>
      <c r="C322" s="10">
        <f>SUMIFS(allorders!O:O,allorders!L:L,$A322,allorders!AG:AG,"&lt;="&amp;日期!$B$5,allorders!AG:AG,"&gt;="&amp;日期!$B$6,allorders!$Q:$Q,"&lt;&gt;"&amp;"",allorders!E:E,"Shipped")</f>
        <v>0</v>
      </c>
      <c r="D322" s="10">
        <f>SUMIFS(allorders!$O:$O,allorders!$L:$L,$A322,allorders!$AG:$AG,"&lt;="&amp;日期!$B$7,allorders!$AG:$AG,"&gt;="&amp;日期!$B$8,allorders!Q:Q,"&lt;&gt;"&amp;"",allorders!E:E,"Shipped")</f>
        <v>1</v>
      </c>
      <c r="E322" s="10">
        <f>SUMIFS(allorders!$O:$O,allorders!$L:$L,$A322,allorders!$AG:$AG,"&lt;="&amp;日期!$B$9,allorders!$AG:$AG,"&gt;="&amp;日期!$B$10,allorders!Q:Q,"&lt;&gt;"&amp;"",allorders!E:E,"Shipped")</f>
        <v>1</v>
      </c>
      <c r="F322" s="11">
        <f>SUMIFS(allorders!$O:$O,allorders!$L:$L,$A322,allorders!$AG:$AG,"&lt;="&amp;日期!$B$11,allorders!$AG:$AG,"&gt;="&amp;日期!$B$12,allorders!Q:Q,"&lt;&gt;"&amp;"",allorders!E:E,"Shipped")</f>
        <v>0</v>
      </c>
      <c r="G322">
        <f>IF(SUM(C322:F322)=0,0,SUMIFS(allorders!Q:Q,allorders!L:L,$A322,allorders!AG:AG,"&lt;="&amp;日期!$B$5,allorders!AG:AG,"&gt;="&amp;日期!$B$10,allorders!N:N,"Shipped")/SUM(C322:F322))</f>
        <v>18.99</v>
      </c>
      <c r="H322">
        <f t="shared" si="8"/>
        <v>2</v>
      </c>
      <c r="I322">
        <f t="shared" si="9"/>
        <v>37.98</v>
      </c>
    </row>
    <row r="323" ht="15" spans="1:9">
      <c r="A323" s="9" t="s">
        <v>4079</v>
      </c>
      <c r="B323" s="10" t="str">
        <f>VLOOKUP(A323,'[1]子sku-父sku'!$A:$B,2,0)</f>
        <v>YZ-NA2631</v>
      </c>
      <c r="C323" s="10">
        <f>SUMIFS(allorders!O:O,allorders!L:L,$A323,allorders!AG:AG,"&lt;="&amp;日期!$B$5,allorders!AG:AG,"&gt;="&amp;日期!$B$6,allorders!$Q:$Q,"&lt;&gt;"&amp;"",allorders!E:E,"Shipped")</f>
        <v>0</v>
      </c>
      <c r="D323" s="10">
        <f>SUMIFS(allorders!$O:$O,allorders!$L:$L,$A323,allorders!$AG:$AG,"&lt;="&amp;日期!$B$7,allorders!$AG:$AG,"&gt;="&amp;日期!$B$8,allorders!Q:Q,"&lt;&gt;"&amp;"",allorders!E:E,"Shipped")</f>
        <v>0</v>
      </c>
      <c r="E323" s="10">
        <f>SUMIFS(allorders!$O:$O,allorders!$L:$L,$A323,allorders!$AG:$AG,"&lt;="&amp;日期!$B$9,allorders!$AG:$AG,"&gt;="&amp;日期!$B$10,allorders!Q:Q,"&lt;&gt;"&amp;"",allorders!E:E,"Shipped")</f>
        <v>1</v>
      </c>
      <c r="F323" s="11">
        <f>SUMIFS(allorders!$O:$O,allorders!$L:$L,$A323,allorders!$AG:$AG,"&lt;="&amp;日期!$B$11,allorders!$AG:$AG,"&gt;="&amp;日期!$B$12,allorders!Q:Q,"&lt;&gt;"&amp;"",allorders!E:E,"Shipped")</f>
        <v>0</v>
      </c>
      <c r="G323">
        <f>IF(SUM(C323:F323)=0,0,SUMIFS(allorders!Q:Q,allorders!L:L,$A323,allorders!AG:AG,"&lt;="&amp;日期!$B$5,allorders!AG:AG,"&gt;="&amp;日期!$B$10,allorders!N:N,"Shipped")/SUM(C323:F323))</f>
        <v>29.99</v>
      </c>
      <c r="H323">
        <f t="shared" ref="H323:H386" si="10">SUM(C323:F323)</f>
        <v>1</v>
      </c>
      <c r="I323">
        <f t="shared" ref="I323:I386" si="11">IF(H323=0,0,H323*G323)</f>
        <v>29.99</v>
      </c>
    </row>
    <row r="324" ht="15" spans="1:9">
      <c r="A324" s="9" t="s">
        <v>4109</v>
      </c>
      <c r="B324" s="10" t="str">
        <f>VLOOKUP(A324,'[1]子sku-父sku'!$A:$B,2,0)</f>
        <v>LYQ-NA1010</v>
      </c>
      <c r="C324" s="10">
        <f>SUMIFS(allorders!O:O,allorders!L:L,$A324,allorders!AG:AG,"&lt;="&amp;日期!$B$5,allorders!AG:AG,"&gt;="&amp;日期!$B$6,allorders!$Q:$Q,"&lt;&gt;"&amp;"",allorders!E:E,"Shipped")</f>
        <v>0</v>
      </c>
      <c r="D324" s="10">
        <f>SUMIFS(allorders!$O:$O,allorders!$L:$L,$A324,allorders!$AG:$AG,"&lt;="&amp;日期!$B$7,allorders!$AG:$AG,"&gt;="&amp;日期!$B$8,allorders!Q:Q,"&lt;&gt;"&amp;"",allorders!E:E,"Shipped")</f>
        <v>0</v>
      </c>
      <c r="E324" s="10">
        <f>SUMIFS(allorders!$O:$O,allorders!$L:$L,$A324,allorders!$AG:$AG,"&lt;="&amp;日期!$B$9,allorders!$AG:$AG,"&gt;="&amp;日期!$B$10,allorders!Q:Q,"&lt;&gt;"&amp;"",allorders!E:E,"Shipped")</f>
        <v>1</v>
      </c>
      <c r="F324" s="11">
        <f>SUMIFS(allorders!$O:$O,allorders!$L:$L,$A324,allorders!$AG:$AG,"&lt;="&amp;日期!$B$11,allorders!$AG:$AG,"&gt;="&amp;日期!$B$12,allorders!Q:Q,"&lt;&gt;"&amp;"",allorders!E:E,"Shipped")</f>
        <v>0</v>
      </c>
      <c r="G324">
        <f>IF(SUM(C324:F324)=0,0,SUMIFS(allorders!Q:Q,allorders!L:L,$A324,allorders!AG:AG,"&lt;="&amp;日期!$B$5,allorders!AG:AG,"&gt;="&amp;日期!$B$10,allorders!N:N,"Shipped")/SUM(C324:F324))</f>
        <v>21.99</v>
      </c>
      <c r="H324">
        <f t="shared" si="10"/>
        <v>1</v>
      </c>
      <c r="I324">
        <f t="shared" si="11"/>
        <v>21.99</v>
      </c>
    </row>
    <row r="325" ht="15" spans="1:9">
      <c r="A325" s="9" t="s">
        <v>4117</v>
      </c>
      <c r="B325" s="10" t="str">
        <f>VLOOKUP(A325,'[1]子sku-父sku'!$A:$B,2,0)</f>
        <v>YZ-MC5129</v>
      </c>
      <c r="C325" s="10">
        <f>SUMIFS(allorders!O:O,allorders!L:L,$A325,allorders!AG:AG,"&lt;="&amp;日期!$B$5,allorders!AG:AG,"&gt;="&amp;日期!$B$6,allorders!$Q:$Q,"&lt;&gt;"&amp;"",allorders!E:E,"Shipped")</f>
        <v>0</v>
      </c>
      <c r="D325" s="10">
        <f>SUMIFS(allorders!$O:$O,allorders!$L:$L,$A325,allorders!$AG:$AG,"&lt;="&amp;日期!$B$7,allorders!$AG:$AG,"&gt;="&amp;日期!$B$8,allorders!Q:Q,"&lt;&gt;"&amp;"",allorders!E:E,"Shipped")</f>
        <v>0</v>
      </c>
      <c r="E325" s="10">
        <f>SUMIFS(allorders!$O:$O,allorders!$L:$L,$A325,allorders!$AG:$AG,"&lt;="&amp;日期!$B$9,allorders!$AG:$AG,"&gt;="&amp;日期!$B$10,allorders!Q:Q,"&lt;&gt;"&amp;"",allorders!E:E,"Shipped")</f>
        <v>1</v>
      </c>
      <c r="F325" s="11">
        <f>SUMIFS(allorders!$O:$O,allorders!$L:$L,$A325,allorders!$AG:$AG,"&lt;="&amp;日期!$B$11,allorders!$AG:$AG,"&gt;="&amp;日期!$B$12,allorders!Q:Q,"&lt;&gt;"&amp;"",allorders!E:E,"Shipped")</f>
        <v>0</v>
      </c>
      <c r="G325">
        <f>IF(SUM(C325:F325)=0,0,SUMIFS(allorders!Q:Q,allorders!L:L,$A325,allorders!AG:AG,"&lt;="&amp;日期!$B$5,allorders!AG:AG,"&gt;="&amp;日期!$B$10,allorders!N:N,"Shipped")/SUM(C325:F325))</f>
        <v>30.99</v>
      </c>
      <c r="H325">
        <f t="shared" si="10"/>
        <v>1</v>
      </c>
      <c r="I325">
        <f t="shared" si="11"/>
        <v>30.99</v>
      </c>
    </row>
    <row r="326" ht="15" spans="1:9">
      <c r="A326" s="9" t="s">
        <v>4123</v>
      </c>
      <c r="B326" s="10" t="str">
        <f>VLOOKUP(A326,'[1]子sku-父sku'!$A:$B,2,0)</f>
        <v>DK-MCCL315</v>
      </c>
      <c r="C326" s="10">
        <f>SUMIFS(allorders!O:O,allorders!L:L,$A326,allorders!AG:AG,"&lt;="&amp;日期!$B$5,allorders!AG:AG,"&gt;="&amp;日期!$B$6,allorders!$Q:$Q,"&lt;&gt;"&amp;"",allorders!E:E,"Shipped")</f>
        <v>0</v>
      </c>
      <c r="D326" s="10">
        <f>SUMIFS(allorders!$O:$O,allorders!$L:$L,$A326,allorders!$AG:$AG,"&lt;="&amp;日期!$B$7,allorders!$AG:$AG,"&gt;="&amp;日期!$B$8,allorders!Q:Q,"&lt;&gt;"&amp;"",allorders!E:E,"Shipped")</f>
        <v>0</v>
      </c>
      <c r="E326" s="10">
        <f>SUMIFS(allorders!$O:$O,allorders!$L:$L,$A326,allorders!$AG:$AG,"&lt;="&amp;日期!$B$9,allorders!$AG:$AG,"&gt;="&amp;日期!$B$10,allorders!Q:Q,"&lt;&gt;"&amp;"",allorders!E:E,"Shipped")</f>
        <v>1</v>
      </c>
      <c r="F326" s="11">
        <f>SUMIFS(allorders!$O:$O,allorders!$L:$L,$A326,allorders!$AG:$AG,"&lt;="&amp;日期!$B$11,allorders!$AG:$AG,"&gt;="&amp;日期!$B$12,allorders!Q:Q,"&lt;&gt;"&amp;"",allorders!E:E,"Shipped")</f>
        <v>0</v>
      </c>
      <c r="G326">
        <f>IF(SUM(C326:F326)=0,0,SUMIFS(allorders!Q:Q,allorders!L:L,$A326,allorders!AG:AG,"&lt;="&amp;日期!$B$5,allorders!AG:AG,"&gt;="&amp;日期!$B$10,allorders!N:N,"Shipped")/SUM(C326:F326))</f>
        <v>16.99</v>
      </c>
      <c r="H326">
        <f t="shared" si="10"/>
        <v>1</v>
      </c>
      <c r="I326">
        <f t="shared" si="11"/>
        <v>16.99</v>
      </c>
    </row>
    <row r="327" ht="15" spans="1:9">
      <c r="A327" s="9" t="s">
        <v>4131</v>
      </c>
      <c r="B327" s="10" t="str">
        <f>VLOOKUP(A327,'[1]子sku-父sku'!$A:$B,2,0)</f>
        <v>YZ-MC5119</v>
      </c>
      <c r="C327" s="10">
        <f>SUMIFS(allorders!O:O,allorders!L:L,$A327,allorders!AG:AG,"&lt;="&amp;日期!$B$5,allorders!AG:AG,"&gt;="&amp;日期!$B$6,allorders!$Q:$Q,"&lt;&gt;"&amp;"",allorders!E:E,"Shipped")</f>
        <v>1</v>
      </c>
      <c r="D327" s="10">
        <f>SUMIFS(allorders!$O:$O,allorders!$L:$L,$A327,allorders!$AG:$AG,"&lt;="&amp;日期!$B$7,allorders!$AG:$AG,"&gt;="&amp;日期!$B$8,allorders!Q:Q,"&lt;&gt;"&amp;"",allorders!E:E,"Shipped")</f>
        <v>0</v>
      </c>
      <c r="E327" s="10">
        <f>SUMIFS(allorders!$O:$O,allorders!$L:$L,$A327,allorders!$AG:$AG,"&lt;="&amp;日期!$B$9,allorders!$AG:$AG,"&gt;="&amp;日期!$B$10,allorders!Q:Q,"&lt;&gt;"&amp;"",allorders!E:E,"Shipped")</f>
        <v>3</v>
      </c>
      <c r="F327" s="11">
        <f>SUMIFS(allorders!$O:$O,allorders!$L:$L,$A327,allorders!$AG:$AG,"&lt;="&amp;日期!$B$11,allorders!$AG:$AG,"&gt;="&amp;日期!$B$12,allorders!Q:Q,"&lt;&gt;"&amp;"",allorders!E:E,"Shipped")</f>
        <v>0</v>
      </c>
      <c r="G327">
        <f>IF(SUM(C327:F327)=0,0,SUMIFS(allorders!Q:Q,allorders!L:L,$A327,allorders!AG:AG,"&lt;="&amp;日期!$B$5,allorders!AG:AG,"&gt;="&amp;日期!$B$10,allorders!N:N,"Shipped")/SUM(C327:F327))</f>
        <v>35.99</v>
      </c>
      <c r="H327">
        <f t="shared" si="10"/>
        <v>4</v>
      </c>
      <c r="I327">
        <f t="shared" si="11"/>
        <v>143.96</v>
      </c>
    </row>
    <row r="328" ht="15" spans="1:9">
      <c r="A328" s="9" t="s">
        <v>4146</v>
      </c>
      <c r="B328" s="10" t="str">
        <f>VLOOKUP(A328,'[1]子sku-父sku'!$A:$B,2,0)</f>
        <v>YZ-MCLE01</v>
      </c>
      <c r="C328" s="10">
        <f>SUMIFS(allorders!O:O,allorders!L:L,$A328,allorders!AG:AG,"&lt;="&amp;日期!$B$5,allorders!AG:AG,"&gt;="&amp;日期!$B$6,allorders!$Q:$Q,"&lt;&gt;"&amp;"",allorders!E:E,"Shipped")</f>
        <v>2</v>
      </c>
      <c r="D328" s="10">
        <f>SUMIFS(allorders!$O:$O,allorders!$L:$L,$A328,allorders!$AG:$AG,"&lt;="&amp;日期!$B$7,allorders!$AG:$AG,"&gt;="&amp;日期!$B$8,allorders!Q:Q,"&lt;&gt;"&amp;"",allorders!E:E,"Shipped")</f>
        <v>1</v>
      </c>
      <c r="E328" s="10">
        <f>SUMIFS(allorders!$O:$O,allorders!$L:$L,$A328,allorders!$AG:$AG,"&lt;="&amp;日期!$B$9,allorders!$AG:$AG,"&gt;="&amp;日期!$B$10,allorders!Q:Q,"&lt;&gt;"&amp;"",allorders!E:E,"Shipped")</f>
        <v>3</v>
      </c>
      <c r="F328" s="11">
        <f>SUMIFS(allorders!$O:$O,allorders!$L:$L,$A328,allorders!$AG:$AG,"&lt;="&amp;日期!$B$11,allorders!$AG:$AG,"&gt;="&amp;日期!$B$12,allorders!Q:Q,"&lt;&gt;"&amp;"",allorders!E:E,"Shipped")</f>
        <v>0</v>
      </c>
      <c r="G328">
        <f>IF(SUM(C328:F328)=0,0,SUMIFS(allorders!Q:Q,allorders!L:L,$A328,allorders!AG:AG,"&lt;="&amp;日期!$B$5,allorders!AG:AG,"&gt;="&amp;日期!$B$10,allorders!N:N,"Shipped")/SUM(C328:F328))</f>
        <v>29.99</v>
      </c>
      <c r="H328">
        <f t="shared" si="10"/>
        <v>6</v>
      </c>
      <c r="I328">
        <f t="shared" si="11"/>
        <v>179.94</v>
      </c>
    </row>
    <row r="329" ht="15" spans="1:9">
      <c r="A329" s="9" t="s">
        <v>4160</v>
      </c>
      <c r="B329" s="10" t="str">
        <f>VLOOKUP(A329,'[1]子sku-父sku'!$A:$B,2,0)</f>
        <v>YZ-MC5119</v>
      </c>
      <c r="C329" s="10">
        <f>SUMIFS(allorders!O:O,allorders!L:L,$A329,allorders!AG:AG,"&lt;="&amp;日期!$B$5,allorders!AG:AG,"&gt;="&amp;日期!$B$6,allorders!$Q:$Q,"&lt;&gt;"&amp;"",allorders!E:E,"Shipped")</f>
        <v>1</v>
      </c>
      <c r="D329" s="10">
        <f>SUMIFS(allorders!$O:$O,allorders!$L:$L,$A329,allorders!$AG:$AG,"&lt;="&amp;日期!$B$7,allorders!$AG:$AG,"&gt;="&amp;日期!$B$8,allorders!Q:Q,"&lt;&gt;"&amp;"",allorders!E:E,"Shipped")</f>
        <v>4</v>
      </c>
      <c r="E329" s="10">
        <f>SUMIFS(allorders!$O:$O,allorders!$L:$L,$A329,allorders!$AG:$AG,"&lt;="&amp;日期!$B$9,allorders!$AG:$AG,"&gt;="&amp;日期!$B$10,allorders!Q:Q,"&lt;&gt;"&amp;"",allorders!E:E,"Shipped")</f>
        <v>5</v>
      </c>
      <c r="F329" s="11">
        <f>SUMIFS(allorders!$O:$O,allorders!$L:$L,$A329,allorders!$AG:$AG,"&lt;="&amp;日期!$B$11,allorders!$AG:$AG,"&gt;="&amp;日期!$B$12,allorders!Q:Q,"&lt;&gt;"&amp;"",allorders!E:E,"Shipped")</f>
        <v>0</v>
      </c>
      <c r="G329">
        <f>IF(SUM(C329:F329)=0,0,SUMIFS(allorders!Q:Q,allorders!L:L,$A329,allorders!AG:AG,"&lt;="&amp;日期!$B$5,allorders!AG:AG,"&gt;="&amp;日期!$B$10,allorders!N:N,"Shipped")/SUM(C329:F329))</f>
        <v>35.99</v>
      </c>
      <c r="H329">
        <f t="shared" si="10"/>
        <v>10</v>
      </c>
      <c r="I329">
        <f t="shared" si="11"/>
        <v>359.9</v>
      </c>
    </row>
    <row r="330" ht="15" spans="1:9">
      <c r="A330" s="9" t="s">
        <v>4203</v>
      </c>
      <c r="B330" s="10" t="str">
        <f>VLOOKUP(A330,'[1]子sku-父sku'!$A:$B,2,0)</f>
        <v>YZ-NA1521</v>
      </c>
      <c r="C330" s="10">
        <f>SUMIFS(allorders!O:O,allorders!L:L,$A330,allorders!AG:AG,"&lt;="&amp;日期!$B$5,allorders!AG:AG,"&gt;="&amp;日期!$B$6,allorders!$Q:$Q,"&lt;&gt;"&amp;"",allorders!E:E,"Shipped")</f>
        <v>0</v>
      </c>
      <c r="D330" s="10">
        <f>SUMIFS(allorders!$O:$O,allorders!$L:$L,$A330,allorders!$AG:$AG,"&lt;="&amp;日期!$B$7,allorders!$AG:$AG,"&gt;="&amp;日期!$B$8,allorders!Q:Q,"&lt;&gt;"&amp;"",allorders!E:E,"Shipped")</f>
        <v>3</v>
      </c>
      <c r="E330" s="10">
        <f>SUMIFS(allorders!$O:$O,allorders!$L:$L,$A330,allorders!$AG:$AG,"&lt;="&amp;日期!$B$9,allorders!$AG:$AG,"&gt;="&amp;日期!$B$10,allorders!Q:Q,"&lt;&gt;"&amp;"",allorders!E:E,"Shipped")</f>
        <v>2</v>
      </c>
      <c r="F330" s="11">
        <f>SUMIFS(allorders!$O:$O,allorders!$L:$L,$A330,allorders!$AG:$AG,"&lt;="&amp;日期!$B$11,allorders!$AG:$AG,"&gt;="&amp;日期!$B$12,allorders!Q:Q,"&lt;&gt;"&amp;"",allorders!E:E,"Shipped")</f>
        <v>0</v>
      </c>
      <c r="G330">
        <f>IF(SUM(C330:F330)=0,0,SUMIFS(allorders!Q:Q,allorders!L:L,$A330,allorders!AG:AG,"&lt;="&amp;日期!$B$5,allorders!AG:AG,"&gt;="&amp;日期!$B$10,allorders!N:N,"Shipped")/SUM(C330:F330))</f>
        <v>29.99</v>
      </c>
      <c r="H330">
        <f t="shared" si="10"/>
        <v>5</v>
      </c>
      <c r="I330">
        <f t="shared" si="11"/>
        <v>149.95</v>
      </c>
    </row>
    <row r="331" ht="15" spans="1:9">
      <c r="A331" s="9" t="s">
        <v>4235</v>
      </c>
      <c r="B331" s="10" t="str">
        <f>VLOOKUP(A331,'[1]子sku-父sku'!$A:$B,2,0)</f>
        <v>YZ-MC5129</v>
      </c>
      <c r="C331" s="10">
        <f>SUMIFS(allorders!O:O,allorders!L:L,$A331,allorders!AG:AG,"&lt;="&amp;日期!$B$5,allorders!AG:AG,"&gt;="&amp;日期!$B$6,allorders!$Q:$Q,"&lt;&gt;"&amp;"",allorders!E:E,"Shipped")</f>
        <v>0</v>
      </c>
      <c r="D331" s="10">
        <f>SUMIFS(allorders!$O:$O,allorders!$L:$L,$A331,allorders!$AG:$AG,"&lt;="&amp;日期!$B$7,allorders!$AG:$AG,"&gt;="&amp;日期!$B$8,allorders!Q:Q,"&lt;&gt;"&amp;"",allorders!E:E,"Shipped")</f>
        <v>0</v>
      </c>
      <c r="E331" s="10">
        <f>SUMIFS(allorders!$O:$O,allorders!$L:$L,$A331,allorders!$AG:$AG,"&lt;="&amp;日期!$B$9,allorders!$AG:$AG,"&gt;="&amp;日期!$B$10,allorders!Q:Q,"&lt;&gt;"&amp;"",allorders!E:E,"Shipped")</f>
        <v>2</v>
      </c>
      <c r="F331" s="11">
        <f>SUMIFS(allorders!$O:$O,allorders!$L:$L,$A331,allorders!$AG:$AG,"&lt;="&amp;日期!$B$11,allorders!$AG:$AG,"&gt;="&amp;日期!$B$12,allorders!Q:Q,"&lt;&gt;"&amp;"",allorders!E:E,"Shipped")</f>
        <v>0</v>
      </c>
      <c r="G331">
        <f>IF(SUM(C331:F331)=0,0,SUMIFS(allorders!Q:Q,allorders!L:L,$A331,allorders!AG:AG,"&lt;="&amp;日期!$B$5,allorders!AG:AG,"&gt;="&amp;日期!$B$10,allorders!N:N,"Shipped")/SUM(C331:F331))</f>
        <v>30.99</v>
      </c>
      <c r="H331">
        <f t="shared" si="10"/>
        <v>2</v>
      </c>
      <c r="I331">
        <f t="shared" si="11"/>
        <v>61.98</v>
      </c>
    </row>
    <row r="332" ht="15" spans="1:9">
      <c r="A332" s="9" t="s">
        <v>4245</v>
      </c>
      <c r="B332" s="10" t="str">
        <f>VLOOKUP(A332,'[1]子sku-父sku'!$A:$B,2,0)</f>
        <v>YZ-MCBK187</v>
      </c>
      <c r="C332" s="10">
        <f>SUMIFS(allorders!O:O,allorders!L:L,$A332,allorders!AG:AG,"&lt;="&amp;日期!$B$5,allorders!AG:AG,"&gt;="&amp;日期!$B$6,allorders!$Q:$Q,"&lt;&gt;"&amp;"",allorders!E:E,"Shipped")</f>
        <v>1</v>
      </c>
      <c r="D332" s="10">
        <f>SUMIFS(allorders!$O:$O,allorders!$L:$L,$A332,allorders!$AG:$AG,"&lt;="&amp;日期!$B$7,allorders!$AG:$AG,"&gt;="&amp;日期!$B$8,allorders!Q:Q,"&lt;&gt;"&amp;"",allorders!E:E,"Shipped")</f>
        <v>3</v>
      </c>
      <c r="E332" s="10">
        <f>SUMIFS(allorders!$O:$O,allorders!$L:$L,$A332,allorders!$AG:$AG,"&lt;="&amp;日期!$B$9,allorders!$AG:$AG,"&gt;="&amp;日期!$B$10,allorders!Q:Q,"&lt;&gt;"&amp;"",allorders!E:E,"Shipped")</f>
        <v>1</v>
      </c>
      <c r="F332" s="11">
        <f>SUMIFS(allorders!$O:$O,allorders!$L:$L,$A332,allorders!$AG:$AG,"&lt;="&amp;日期!$B$11,allorders!$AG:$AG,"&gt;="&amp;日期!$B$12,allorders!Q:Q,"&lt;&gt;"&amp;"",allorders!E:E,"Shipped")</f>
        <v>0</v>
      </c>
      <c r="G332">
        <f>IF(SUM(C332:F332)=0,0,SUMIFS(allorders!Q:Q,allorders!L:L,$A332,allorders!AG:AG,"&lt;="&amp;日期!$B$5,allorders!AG:AG,"&gt;="&amp;日期!$B$10,allorders!N:N,"Shipped")/SUM(C332:F332))</f>
        <v>29.99</v>
      </c>
      <c r="H332">
        <f t="shared" si="10"/>
        <v>5</v>
      </c>
      <c r="I332">
        <f t="shared" si="11"/>
        <v>149.95</v>
      </c>
    </row>
    <row r="333" ht="15" spans="1:9">
      <c r="A333" s="9" t="s">
        <v>4260</v>
      </c>
      <c r="B333" s="10" t="str">
        <f>VLOOKUP(A333,'[1]子sku-父sku'!$A:$B,2,0)</f>
        <v>YZ-MCLE01</v>
      </c>
      <c r="C333" s="10">
        <f>SUMIFS(allorders!O:O,allorders!L:L,$A333,allorders!AG:AG,"&lt;="&amp;日期!$B$5,allorders!AG:AG,"&gt;="&amp;日期!$B$6,allorders!$Q:$Q,"&lt;&gt;"&amp;"",allorders!E:E,"Shipped")</f>
        <v>0</v>
      </c>
      <c r="D333" s="10">
        <f>SUMIFS(allorders!$O:$O,allorders!$L:$L,$A333,allorders!$AG:$AG,"&lt;="&amp;日期!$B$7,allorders!$AG:$AG,"&gt;="&amp;日期!$B$8,allorders!Q:Q,"&lt;&gt;"&amp;"",allorders!E:E,"Shipped")</f>
        <v>3</v>
      </c>
      <c r="E333" s="10">
        <f>SUMIFS(allorders!$O:$O,allorders!$L:$L,$A333,allorders!$AG:$AG,"&lt;="&amp;日期!$B$9,allorders!$AG:$AG,"&gt;="&amp;日期!$B$10,allorders!Q:Q,"&lt;&gt;"&amp;"",allorders!E:E,"Shipped")</f>
        <v>2</v>
      </c>
      <c r="F333" s="11">
        <f>SUMIFS(allorders!$O:$O,allorders!$L:$L,$A333,allorders!$AG:$AG,"&lt;="&amp;日期!$B$11,allorders!$AG:$AG,"&gt;="&amp;日期!$B$12,allorders!Q:Q,"&lt;&gt;"&amp;"",allorders!E:E,"Shipped")</f>
        <v>0</v>
      </c>
      <c r="G333">
        <f>IF(SUM(C333:F333)=0,0,SUMIFS(allorders!Q:Q,allorders!L:L,$A333,allorders!AG:AG,"&lt;="&amp;日期!$B$5,allorders!AG:AG,"&gt;="&amp;日期!$B$10,allorders!N:N,"Shipped")/SUM(C333:F333))</f>
        <v>29.99</v>
      </c>
      <c r="H333">
        <f t="shared" si="10"/>
        <v>5</v>
      </c>
      <c r="I333">
        <f t="shared" si="11"/>
        <v>149.95</v>
      </c>
    </row>
    <row r="334" ht="15" spans="1:9">
      <c r="A334" s="9" t="s">
        <v>4267</v>
      </c>
      <c r="B334" s="10" t="str">
        <f>VLOOKUP(A334,'[1]子sku-父sku'!$A:$B,2,0)</f>
        <v>LYQ-NA1010</v>
      </c>
      <c r="C334" s="10">
        <f>SUMIFS(allorders!O:O,allorders!L:L,$A334,allorders!AG:AG,"&lt;="&amp;日期!$B$5,allorders!AG:AG,"&gt;="&amp;日期!$B$6,allorders!$Q:$Q,"&lt;&gt;"&amp;"",allorders!E:E,"Shipped")</f>
        <v>0</v>
      </c>
      <c r="D334" s="10">
        <f>SUMIFS(allorders!$O:$O,allorders!$L:$L,$A334,allorders!$AG:$AG,"&lt;="&amp;日期!$B$7,allorders!$AG:$AG,"&gt;="&amp;日期!$B$8,allorders!Q:Q,"&lt;&gt;"&amp;"",allorders!E:E,"Shipped")</f>
        <v>0</v>
      </c>
      <c r="E334" s="10">
        <f>SUMIFS(allorders!$O:$O,allorders!$L:$L,$A334,allorders!$AG:$AG,"&lt;="&amp;日期!$B$9,allorders!$AG:$AG,"&gt;="&amp;日期!$B$10,allorders!Q:Q,"&lt;&gt;"&amp;"",allorders!E:E,"Shipped")</f>
        <v>1</v>
      </c>
      <c r="F334" s="11">
        <f>SUMIFS(allorders!$O:$O,allorders!$L:$L,$A334,allorders!$AG:$AG,"&lt;="&amp;日期!$B$11,allorders!$AG:$AG,"&gt;="&amp;日期!$B$12,allorders!Q:Q,"&lt;&gt;"&amp;"",allorders!E:E,"Shipped")</f>
        <v>0</v>
      </c>
      <c r="G334">
        <f>IF(SUM(C334:F334)=0,0,SUMIFS(allorders!Q:Q,allorders!L:L,$A334,allorders!AG:AG,"&lt;="&amp;日期!$B$5,allorders!AG:AG,"&gt;="&amp;日期!$B$10,allorders!N:N,"Shipped")/SUM(C334:F334))</f>
        <v>21.99</v>
      </c>
      <c r="H334">
        <f t="shared" si="10"/>
        <v>1</v>
      </c>
      <c r="I334">
        <f t="shared" si="11"/>
        <v>21.99</v>
      </c>
    </row>
    <row r="335" ht="15" spans="1:9">
      <c r="A335" s="9" t="s">
        <v>4341</v>
      </c>
      <c r="B335" s="10" t="str">
        <f>VLOOKUP(A335,'[1]子sku-父sku'!$A:$B,2,0)</f>
        <v>YZ-MC181</v>
      </c>
      <c r="C335" s="10">
        <f>SUMIFS(allorders!O:O,allorders!L:L,$A335,allorders!AG:AG,"&lt;="&amp;日期!$B$5,allorders!AG:AG,"&gt;="&amp;日期!$B$6,allorders!$Q:$Q,"&lt;&gt;"&amp;"",allorders!E:E,"Shipped")</f>
        <v>0</v>
      </c>
      <c r="D335" s="10">
        <f>SUMIFS(allorders!$O:$O,allorders!$L:$L,$A335,allorders!$AG:$AG,"&lt;="&amp;日期!$B$7,allorders!$AG:$AG,"&gt;="&amp;日期!$B$8,allorders!Q:Q,"&lt;&gt;"&amp;"",allorders!E:E,"Shipped")</f>
        <v>3</v>
      </c>
      <c r="E335" s="10">
        <f>SUMIFS(allorders!$O:$O,allorders!$L:$L,$A335,allorders!$AG:$AG,"&lt;="&amp;日期!$B$9,allorders!$AG:$AG,"&gt;="&amp;日期!$B$10,allorders!Q:Q,"&lt;&gt;"&amp;"",allorders!E:E,"Shipped")</f>
        <v>2</v>
      </c>
      <c r="F335" s="11">
        <f>SUMIFS(allorders!$O:$O,allorders!$L:$L,$A335,allorders!$AG:$AG,"&lt;="&amp;日期!$B$11,allorders!$AG:$AG,"&gt;="&amp;日期!$B$12,allorders!Q:Q,"&lt;&gt;"&amp;"",allorders!E:E,"Shipped")</f>
        <v>0</v>
      </c>
      <c r="G335">
        <f>IF(SUM(C335:F335)=0,0,SUMIFS(allorders!Q:Q,allorders!L:L,$A335,allorders!AG:AG,"&lt;="&amp;日期!$B$5,allorders!AG:AG,"&gt;="&amp;日期!$B$10,allorders!N:N,"Shipped")/SUM(C335:F335))</f>
        <v>20.99</v>
      </c>
      <c r="H335">
        <f t="shared" si="10"/>
        <v>5</v>
      </c>
      <c r="I335">
        <f t="shared" si="11"/>
        <v>104.95</v>
      </c>
    </row>
    <row r="336" ht="15" spans="1:9">
      <c r="A336" s="9" t="s">
        <v>4381</v>
      </c>
      <c r="B336" s="10" t="str">
        <f>VLOOKUP(A336,'[1]子sku-父sku'!$A:$B,2,0)</f>
        <v>YZ-MCLS1458</v>
      </c>
      <c r="C336" s="10">
        <f>SUMIFS(allorders!O:O,allorders!L:L,$A336,allorders!AG:AG,"&lt;="&amp;日期!$B$5,allorders!AG:AG,"&gt;="&amp;日期!$B$6,allorders!$Q:$Q,"&lt;&gt;"&amp;"",allorders!E:E,"Shipped")</f>
        <v>0</v>
      </c>
      <c r="D336" s="10">
        <f>SUMIFS(allorders!$O:$O,allorders!$L:$L,$A336,allorders!$AG:$AG,"&lt;="&amp;日期!$B$7,allorders!$AG:$AG,"&gt;="&amp;日期!$B$8,allorders!Q:Q,"&lt;&gt;"&amp;"",allorders!E:E,"Shipped")</f>
        <v>1</v>
      </c>
      <c r="E336" s="10">
        <f>SUMIFS(allorders!$O:$O,allorders!$L:$L,$A336,allorders!$AG:$AG,"&lt;="&amp;日期!$B$9,allorders!$AG:$AG,"&gt;="&amp;日期!$B$10,allorders!Q:Q,"&lt;&gt;"&amp;"",allorders!E:E,"Shipped")</f>
        <v>1</v>
      </c>
      <c r="F336" s="11">
        <f>SUMIFS(allorders!$O:$O,allorders!$L:$L,$A336,allorders!$AG:$AG,"&lt;="&amp;日期!$B$11,allorders!$AG:$AG,"&gt;="&amp;日期!$B$12,allorders!Q:Q,"&lt;&gt;"&amp;"",allorders!E:E,"Shipped")</f>
        <v>0</v>
      </c>
      <c r="G336">
        <f>IF(SUM(C336:F336)=0,0,SUMIFS(allorders!Q:Q,allorders!L:L,$A336,allorders!AG:AG,"&lt;="&amp;日期!$B$5,allorders!AG:AG,"&gt;="&amp;日期!$B$10,allorders!N:N,"Shipped")/SUM(C336:F336))</f>
        <v>29.99</v>
      </c>
      <c r="H336">
        <f t="shared" si="10"/>
        <v>2</v>
      </c>
      <c r="I336">
        <f t="shared" si="11"/>
        <v>59.98</v>
      </c>
    </row>
    <row r="337" ht="15" spans="1:9">
      <c r="A337" s="9" t="s">
        <v>4384</v>
      </c>
      <c r="B337" s="10" t="str">
        <f>VLOOKUP(A337,'[1]子sku-父sku'!$A:$B,2,0)</f>
        <v>YZ-MCLS1458</v>
      </c>
      <c r="C337" s="10">
        <f>SUMIFS(allorders!O:O,allorders!L:L,$A337,allorders!AG:AG,"&lt;="&amp;日期!$B$5,allorders!AG:AG,"&gt;="&amp;日期!$B$6,allorders!$Q:$Q,"&lt;&gt;"&amp;"",allorders!E:E,"Shipped")</f>
        <v>0</v>
      </c>
      <c r="D337" s="10">
        <f>SUMIFS(allorders!$O:$O,allorders!$L:$L,$A337,allorders!$AG:$AG,"&lt;="&amp;日期!$B$7,allorders!$AG:$AG,"&gt;="&amp;日期!$B$8,allorders!Q:Q,"&lt;&gt;"&amp;"",allorders!E:E,"Shipped")</f>
        <v>0</v>
      </c>
      <c r="E337" s="10">
        <f>SUMIFS(allorders!$O:$O,allorders!$L:$L,$A337,allorders!$AG:$AG,"&lt;="&amp;日期!$B$9,allorders!$AG:$AG,"&gt;="&amp;日期!$B$10,allorders!Q:Q,"&lt;&gt;"&amp;"",allorders!E:E,"Shipped")</f>
        <v>1</v>
      </c>
      <c r="F337" s="11">
        <f>SUMIFS(allorders!$O:$O,allorders!$L:$L,$A337,allorders!$AG:$AG,"&lt;="&amp;日期!$B$11,allorders!$AG:$AG,"&gt;="&amp;日期!$B$12,allorders!Q:Q,"&lt;&gt;"&amp;"",allorders!E:E,"Shipped")</f>
        <v>0</v>
      </c>
      <c r="G337">
        <f>IF(SUM(C337:F337)=0,0,SUMIFS(allorders!Q:Q,allorders!L:L,$A337,allorders!AG:AG,"&lt;="&amp;日期!$B$5,allorders!AG:AG,"&gt;="&amp;日期!$B$10,allorders!N:N,"Shipped")/SUM(C337:F337))</f>
        <v>29.99</v>
      </c>
      <c r="H337">
        <f t="shared" si="10"/>
        <v>1</v>
      </c>
      <c r="I337">
        <f t="shared" si="11"/>
        <v>29.99</v>
      </c>
    </row>
    <row r="338" ht="15" spans="1:9">
      <c r="A338" s="9" t="s">
        <v>4388</v>
      </c>
      <c r="B338" s="10" t="str">
        <f>VLOOKUP(A338,'[1]子sku-父sku'!$A:$B,2,0)</f>
        <v>YZ-MCXZPW331</v>
      </c>
      <c r="C338" s="10">
        <f>SUMIFS(allorders!O:O,allorders!L:L,$A338,allorders!AG:AG,"&lt;="&amp;日期!$B$5,allorders!AG:AG,"&gt;="&amp;日期!$B$6,allorders!$Q:$Q,"&lt;&gt;"&amp;"",allorders!E:E,"Shipped")</f>
        <v>0</v>
      </c>
      <c r="D338" s="10">
        <f>SUMIFS(allorders!$O:$O,allorders!$L:$L,$A338,allorders!$AG:$AG,"&lt;="&amp;日期!$B$7,allorders!$AG:$AG,"&gt;="&amp;日期!$B$8,allorders!Q:Q,"&lt;&gt;"&amp;"",allorders!E:E,"Shipped")</f>
        <v>1</v>
      </c>
      <c r="E338" s="10">
        <f>SUMIFS(allorders!$O:$O,allorders!$L:$L,$A338,allorders!$AG:$AG,"&lt;="&amp;日期!$B$9,allorders!$AG:$AG,"&gt;="&amp;日期!$B$10,allorders!Q:Q,"&lt;&gt;"&amp;"",allorders!E:E,"Shipped")</f>
        <v>1</v>
      </c>
      <c r="F338" s="11">
        <f>SUMIFS(allorders!$O:$O,allorders!$L:$L,$A338,allorders!$AG:$AG,"&lt;="&amp;日期!$B$11,allorders!$AG:$AG,"&gt;="&amp;日期!$B$12,allorders!Q:Q,"&lt;&gt;"&amp;"",allorders!E:E,"Shipped")</f>
        <v>0</v>
      </c>
      <c r="G338">
        <f>IF(SUM(C338:F338)=0,0,SUMIFS(allorders!Q:Q,allorders!L:L,$A338,allorders!AG:AG,"&lt;="&amp;日期!$B$5,allorders!AG:AG,"&gt;="&amp;日期!$B$10,allorders!N:N,"Shipped")/SUM(C338:F338))</f>
        <v>19.99</v>
      </c>
      <c r="H338">
        <f t="shared" si="10"/>
        <v>2</v>
      </c>
      <c r="I338">
        <f t="shared" si="11"/>
        <v>39.98</v>
      </c>
    </row>
    <row r="339" ht="15" spans="1:9">
      <c r="A339" s="9" t="s">
        <v>4400</v>
      </c>
      <c r="B339" s="10" t="str">
        <f>VLOOKUP(A339,'[1]子sku-父sku'!$A:$B,2,0)</f>
        <v>YZ-NA5119</v>
      </c>
      <c r="C339" s="10">
        <f>SUMIFS(allorders!O:O,allorders!L:L,$A339,allorders!AG:AG,"&lt;="&amp;日期!$B$5,allorders!AG:AG,"&gt;="&amp;日期!$B$6,allorders!$Q:$Q,"&lt;&gt;"&amp;"",allorders!E:E,"Shipped")</f>
        <v>1</v>
      </c>
      <c r="D339" s="10">
        <f>SUMIFS(allorders!$O:$O,allorders!$L:$L,$A339,allorders!$AG:$AG,"&lt;="&amp;日期!$B$7,allorders!$AG:$AG,"&gt;="&amp;日期!$B$8,allorders!Q:Q,"&lt;&gt;"&amp;"",allorders!E:E,"Shipped")</f>
        <v>1</v>
      </c>
      <c r="E339" s="10">
        <f>SUMIFS(allorders!$O:$O,allorders!$L:$L,$A339,allorders!$AG:$AG,"&lt;="&amp;日期!$B$9,allorders!$AG:$AG,"&gt;="&amp;日期!$B$10,allorders!Q:Q,"&lt;&gt;"&amp;"",allorders!E:E,"Shipped")</f>
        <v>2</v>
      </c>
      <c r="F339" s="11">
        <f>SUMIFS(allorders!$O:$O,allorders!$L:$L,$A339,allorders!$AG:$AG,"&lt;="&amp;日期!$B$11,allorders!$AG:$AG,"&gt;="&amp;日期!$B$12,allorders!Q:Q,"&lt;&gt;"&amp;"",allorders!E:E,"Shipped")</f>
        <v>0</v>
      </c>
      <c r="G339">
        <f>IF(SUM(C339:F339)=0,0,SUMIFS(allorders!Q:Q,allorders!L:L,$A339,allorders!AG:AG,"&lt;="&amp;日期!$B$5,allorders!AG:AG,"&gt;="&amp;日期!$B$10,allorders!N:N,"Shipped")/SUM(C339:F339))</f>
        <v>35.99</v>
      </c>
      <c r="H339">
        <f t="shared" si="10"/>
        <v>4</v>
      </c>
      <c r="I339">
        <f t="shared" si="11"/>
        <v>143.96</v>
      </c>
    </row>
    <row r="340" ht="15" spans="1:9">
      <c r="A340" s="9" t="s">
        <v>4410</v>
      </c>
      <c r="B340" s="10" t="str">
        <f>VLOOKUP(A340,'[1]子sku-父sku'!$A:$B,2,0)</f>
        <v>YZ-MC5020</v>
      </c>
      <c r="C340" s="10">
        <f>SUMIFS(allorders!O:O,allorders!L:L,$A340,allorders!AG:AG,"&lt;="&amp;日期!$B$5,allorders!AG:AG,"&gt;="&amp;日期!$B$6,allorders!$Q:$Q,"&lt;&gt;"&amp;"",allorders!E:E,"Shipped")</f>
        <v>1</v>
      </c>
      <c r="D340" s="10">
        <f>SUMIFS(allorders!$O:$O,allorders!$L:$L,$A340,allorders!$AG:$AG,"&lt;="&amp;日期!$B$7,allorders!$AG:$AG,"&gt;="&amp;日期!$B$8,allorders!Q:Q,"&lt;&gt;"&amp;"",allorders!E:E,"Shipped")</f>
        <v>0</v>
      </c>
      <c r="E340" s="10">
        <f>SUMIFS(allorders!$O:$O,allorders!$L:$L,$A340,allorders!$AG:$AG,"&lt;="&amp;日期!$B$9,allorders!$AG:$AG,"&gt;="&amp;日期!$B$10,allorders!Q:Q,"&lt;&gt;"&amp;"",allorders!E:E,"Shipped")</f>
        <v>2</v>
      </c>
      <c r="F340" s="11">
        <f>SUMIFS(allorders!$O:$O,allorders!$L:$L,$A340,allorders!$AG:$AG,"&lt;="&amp;日期!$B$11,allorders!$AG:$AG,"&gt;="&amp;日期!$B$12,allorders!Q:Q,"&lt;&gt;"&amp;"",allorders!E:E,"Shipped")</f>
        <v>0</v>
      </c>
      <c r="G340">
        <f>IF(SUM(C340:F340)=0,0,SUMIFS(allorders!Q:Q,allorders!L:L,$A340,allorders!AG:AG,"&lt;="&amp;日期!$B$5,allorders!AG:AG,"&gt;="&amp;日期!$B$10,allorders!N:N,"Shipped")/SUM(C340:F340))</f>
        <v>29.99</v>
      </c>
      <c r="H340">
        <f t="shared" si="10"/>
        <v>3</v>
      </c>
      <c r="I340">
        <f t="shared" si="11"/>
        <v>89.97</v>
      </c>
    </row>
    <row r="341" ht="15" spans="1:9">
      <c r="A341" s="9" t="s">
        <v>4418</v>
      </c>
      <c r="B341" s="10" t="str">
        <f>VLOOKUP(A341,'[1]子sku-父sku'!$A:$B,2,0)</f>
        <v>YZ-MC5119</v>
      </c>
      <c r="C341" s="10">
        <f>SUMIFS(allorders!O:O,allorders!L:L,$A341,allorders!AG:AG,"&lt;="&amp;日期!$B$5,allorders!AG:AG,"&gt;="&amp;日期!$B$6,allorders!$Q:$Q,"&lt;&gt;"&amp;"",allorders!E:E,"Shipped")</f>
        <v>0</v>
      </c>
      <c r="D341" s="10">
        <f>SUMIFS(allorders!$O:$O,allorders!$L:$L,$A341,allorders!$AG:$AG,"&lt;="&amp;日期!$B$7,allorders!$AG:$AG,"&gt;="&amp;日期!$B$8,allorders!Q:Q,"&lt;&gt;"&amp;"",allorders!E:E,"Shipped")</f>
        <v>1</v>
      </c>
      <c r="E341" s="10">
        <f>SUMIFS(allorders!$O:$O,allorders!$L:$L,$A341,allorders!$AG:$AG,"&lt;="&amp;日期!$B$9,allorders!$AG:$AG,"&gt;="&amp;日期!$B$10,allorders!Q:Q,"&lt;&gt;"&amp;"",allorders!E:E,"Shipped")</f>
        <v>2</v>
      </c>
      <c r="F341" s="11">
        <f>SUMIFS(allorders!$O:$O,allorders!$L:$L,$A341,allorders!$AG:$AG,"&lt;="&amp;日期!$B$11,allorders!$AG:$AG,"&gt;="&amp;日期!$B$12,allorders!Q:Q,"&lt;&gt;"&amp;"",allorders!E:E,"Shipped")</f>
        <v>0</v>
      </c>
      <c r="G341">
        <f>IF(SUM(C341:F341)=0,0,SUMIFS(allorders!Q:Q,allorders!L:L,$A341,allorders!AG:AG,"&lt;="&amp;日期!$B$5,allorders!AG:AG,"&gt;="&amp;日期!$B$10,allorders!N:N,"Shipped")/SUM(C341:F341))</f>
        <v>35.99</v>
      </c>
      <c r="H341">
        <f t="shared" si="10"/>
        <v>3</v>
      </c>
      <c r="I341">
        <f t="shared" si="11"/>
        <v>107.97</v>
      </c>
    </row>
    <row r="342" ht="15" spans="1:9">
      <c r="A342" s="9" t="s">
        <v>4430</v>
      </c>
      <c r="B342" s="10" t="str">
        <f>VLOOKUP(A342,'[1]子sku-父sku'!$A:$B,2,0)</f>
        <v>YZ-MCYF184</v>
      </c>
      <c r="C342" s="10">
        <f>SUMIFS(allorders!O:O,allorders!L:L,$A342,allorders!AG:AG,"&lt;="&amp;日期!$B$5,allorders!AG:AG,"&gt;="&amp;日期!$B$6,allorders!$Q:$Q,"&lt;&gt;"&amp;"",allorders!E:E,"Shipped")</f>
        <v>0</v>
      </c>
      <c r="D342" s="10">
        <f>SUMIFS(allorders!$O:$O,allorders!$L:$L,$A342,allorders!$AG:$AG,"&lt;="&amp;日期!$B$7,allorders!$AG:$AG,"&gt;="&amp;日期!$B$8,allorders!Q:Q,"&lt;&gt;"&amp;"",allorders!E:E,"Shipped")</f>
        <v>2</v>
      </c>
      <c r="E342" s="10">
        <f>SUMIFS(allorders!$O:$O,allorders!$L:$L,$A342,allorders!$AG:$AG,"&lt;="&amp;日期!$B$9,allorders!$AG:$AG,"&gt;="&amp;日期!$B$10,allorders!Q:Q,"&lt;&gt;"&amp;"",allorders!E:E,"Shipped")</f>
        <v>2</v>
      </c>
      <c r="F342" s="11">
        <f>SUMIFS(allorders!$O:$O,allorders!$L:$L,$A342,allorders!$AG:$AG,"&lt;="&amp;日期!$B$11,allorders!$AG:$AG,"&gt;="&amp;日期!$B$12,allorders!Q:Q,"&lt;&gt;"&amp;"",allorders!E:E,"Shipped")</f>
        <v>0</v>
      </c>
      <c r="G342">
        <f>IF(SUM(C342:F342)=0,0,SUMIFS(allorders!Q:Q,allorders!L:L,$A342,allorders!AG:AG,"&lt;="&amp;日期!$B$5,allorders!AG:AG,"&gt;="&amp;日期!$B$10,allorders!N:N,"Shipped")/SUM(C342:F342))</f>
        <v>25.99</v>
      </c>
      <c r="H342">
        <f t="shared" si="10"/>
        <v>4</v>
      </c>
      <c r="I342">
        <f t="shared" si="11"/>
        <v>103.96</v>
      </c>
    </row>
    <row r="343" ht="15" spans="1:9">
      <c r="A343" s="9" t="s">
        <v>4435</v>
      </c>
      <c r="B343" s="10" t="str">
        <f>VLOOKUP(A343,'[1]子sku-父sku'!$A:$B,2,0)</f>
        <v>PA-MC0717</v>
      </c>
      <c r="C343" s="10">
        <f>SUMIFS(allorders!O:O,allorders!L:L,$A343,allorders!AG:AG,"&lt;="&amp;日期!$B$5,allorders!AG:AG,"&gt;="&amp;日期!$B$6,allorders!$Q:$Q,"&lt;&gt;"&amp;"",allorders!E:E,"Shipped")</f>
        <v>1</v>
      </c>
      <c r="D343" s="10">
        <f>SUMIFS(allorders!$O:$O,allorders!$L:$L,$A343,allorders!$AG:$AG,"&lt;="&amp;日期!$B$7,allorders!$AG:$AG,"&gt;="&amp;日期!$B$8,allorders!Q:Q,"&lt;&gt;"&amp;"",allorders!E:E,"Shipped")</f>
        <v>0</v>
      </c>
      <c r="E343" s="10">
        <f>SUMIFS(allorders!$O:$O,allorders!$L:$L,$A343,allorders!$AG:$AG,"&lt;="&amp;日期!$B$9,allorders!$AG:$AG,"&gt;="&amp;日期!$B$10,allorders!Q:Q,"&lt;&gt;"&amp;"",allorders!E:E,"Shipped")</f>
        <v>1</v>
      </c>
      <c r="F343" s="11">
        <f>SUMIFS(allorders!$O:$O,allorders!$L:$L,$A343,allorders!$AG:$AG,"&lt;="&amp;日期!$B$11,allorders!$AG:$AG,"&gt;="&amp;日期!$B$12,allorders!Q:Q,"&lt;&gt;"&amp;"",allorders!E:E,"Shipped")</f>
        <v>0</v>
      </c>
      <c r="G343">
        <f>IF(SUM(C343:F343)=0,0,SUMIFS(allorders!Q:Q,allorders!L:L,$A343,allorders!AG:AG,"&lt;="&amp;日期!$B$5,allorders!AG:AG,"&gt;="&amp;日期!$B$10,allorders!N:N,"Shipped")/SUM(C343:F343))</f>
        <v>19.99</v>
      </c>
      <c r="H343">
        <f t="shared" si="10"/>
        <v>2</v>
      </c>
      <c r="I343">
        <f t="shared" si="11"/>
        <v>39.98</v>
      </c>
    </row>
    <row r="344" ht="15" spans="1:9">
      <c r="A344" s="9" t="s">
        <v>4446</v>
      </c>
      <c r="B344" s="10" t="str">
        <f>VLOOKUP(A344,'[1]子sku-父sku'!$A:$B,2,0)</f>
        <v>LYQ-NA1010</v>
      </c>
      <c r="C344" s="10">
        <f>SUMIFS(allorders!O:O,allorders!L:L,$A344,allorders!AG:AG,"&lt;="&amp;日期!$B$5,allorders!AG:AG,"&gt;="&amp;日期!$B$6,allorders!$Q:$Q,"&lt;&gt;"&amp;"",allorders!E:E,"Shipped")</f>
        <v>0</v>
      </c>
      <c r="D344" s="10">
        <f>SUMIFS(allorders!$O:$O,allorders!$L:$L,$A344,allorders!$AG:$AG,"&lt;="&amp;日期!$B$7,allorders!$AG:$AG,"&gt;="&amp;日期!$B$8,allorders!Q:Q,"&lt;&gt;"&amp;"",allorders!E:E,"Shipped")</f>
        <v>0</v>
      </c>
      <c r="E344" s="10">
        <f>SUMIFS(allorders!$O:$O,allorders!$L:$L,$A344,allorders!$AG:$AG,"&lt;="&amp;日期!$B$9,allorders!$AG:$AG,"&gt;="&amp;日期!$B$10,allorders!Q:Q,"&lt;&gt;"&amp;"",allorders!E:E,"Shipped")</f>
        <v>1</v>
      </c>
      <c r="F344" s="11">
        <f>SUMIFS(allorders!$O:$O,allorders!$L:$L,$A344,allorders!$AG:$AG,"&lt;="&amp;日期!$B$11,allorders!$AG:$AG,"&gt;="&amp;日期!$B$12,allorders!Q:Q,"&lt;&gt;"&amp;"",allorders!E:E,"Shipped")</f>
        <v>0</v>
      </c>
      <c r="G344">
        <f>IF(SUM(C344:F344)=0,0,SUMIFS(allorders!Q:Q,allorders!L:L,$A344,allorders!AG:AG,"&lt;="&amp;日期!$B$5,allorders!AG:AG,"&gt;="&amp;日期!$B$10,allorders!N:N,"Shipped")/SUM(C344:F344))</f>
        <v>21.99</v>
      </c>
      <c r="H344">
        <f t="shared" si="10"/>
        <v>1</v>
      </c>
      <c r="I344">
        <f t="shared" si="11"/>
        <v>21.99</v>
      </c>
    </row>
    <row r="345" ht="15" spans="1:9">
      <c r="A345" s="9" t="s">
        <v>4452</v>
      </c>
      <c r="B345" s="10" t="str">
        <f>VLOOKUP(A345,'[1]子sku-父sku'!$A:$B,2,0)</f>
        <v>CA-HM1789</v>
      </c>
      <c r="C345" s="10">
        <f>SUMIFS(allorders!O:O,allorders!L:L,$A345,allorders!AG:AG,"&lt;="&amp;日期!$B$5,allorders!AG:AG,"&gt;="&amp;日期!$B$6,allorders!$Q:$Q,"&lt;&gt;"&amp;"",allorders!E:E,"Shipped")</f>
        <v>4</v>
      </c>
      <c r="D345" s="10">
        <f>SUMIFS(allorders!$O:$O,allorders!$L:$L,$A345,allorders!$AG:$AG,"&lt;="&amp;日期!$B$7,allorders!$AG:$AG,"&gt;="&amp;日期!$B$8,allorders!Q:Q,"&lt;&gt;"&amp;"",allorders!E:E,"Shipped")</f>
        <v>7</v>
      </c>
      <c r="E345" s="10">
        <f>SUMIFS(allorders!$O:$O,allorders!$L:$L,$A345,allorders!$AG:$AG,"&lt;="&amp;日期!$B$9,allorders!$AG:$AG,"&gt;="&amp;日期!$B$10,allorders!Q:Q,"&lt;&gt;"&amp;"",allorders!E:E,"Shipped")</f>
        <v>3</v>
      </c>
      <c r="F345" s="11">
        <f>SUMIFS(allorders!$O:$O,allorders!$L:$L,$A345,allorders!$AG:$AG,"&lt;="&amp;日期!$B$11,allorders!$AG:$AG,"&gt;="&amp;日期!$B$12,allorders!Q:Q,"&lt;&gt;"&amp;"",allorders!E:E,"Shipped")</f>
        <v>0</v>
      </c>
      <c r="G345">
        <f>IF(SUM(C345:F345)=0,0,SUMIFS(allorders!Q:Q,allorders!L:L,$A345,allorders!AG:AG,"&lt;="&amp;日期!$B$5,allorders!AG:AG,"&gt;="&amp;日期!$B$10,allorders!N:N,"Shipped")/SUM(C345:F345))</f>
        <v>15.99</v>
      </c>
      <c r="H345">
        <f t="shared" si="10"/>
        <v>14</v>
      </c>
      <c r="I345">
        <f t="shared" si="11"/>
        <v>223.86</v>
      </c>
    </row>
    <row r="346" ht="15" spans="1:9">
      <c r="A346" s="9" t="s">
        <v>4464</v>
      </c>
      <c r="B346" s="10" t="str">
        <f>VLOOKUP(A346,'[1]子sku-父sku'!$A:$B,2,0)</f>
        <v>YZ-NA15827</v>
      </c>
      <c r="C346" s="10">
        <f>SUMIFS(allorders!O:O,allorders!L:L,$A346,allorders!AG:AG,"&lt;="&amp;日期!$B$5,allorders!AG:AG,"&gt;="&amp;日期!$B$6,allorders!$Q:$Q,"&lt;&gt;"&amp;"",allorders!E:E,"Shipped")</f>
        <v>0</v>
      </c>
      <c r="D346" s="10">
        <f>SUMIFS(allorders!$O:$O,allorders!$L:$L,$A346,allorders!$AG:$AG,"&lt;="&amp;日期!$B$7,allorders!$AG:$AG,"&gt;="&amp;日期!$B$8,allorders!Q:Q,"&lt;&gt;"&amp;"",allorders!E:E,"Shipped")</f>
        <v>0</v>
      </c>
      <c r="E346" s="10">
        <f>SUMIFS(allorders!$O:$O,allorders!$L:$L,$A346,allorders!$AG:$AG,"&lt;="&amp;日期!$B$9,allorders!$AG:$AG,"&gt;="&amp;日期!$B$10,allorders!Q:Q,"&lt;&gt;"&amp;"",allorders!E:E,"Shipped")</f>
        <v>1</v>
      </c>
      <c r="F346" s="11">
        <f>SUMIFS(allorders!$O:$O,allorders!$L:$L,$A346,allorders!$AG:$AG,"&lt;="&amp;日期!$B$11,allorders!$AG:$AG,"&gt;="&amp;日期!$B$12,allorders!Q:Q,"&lt;&gt;"&amp;"",allorders!E:E,"Shipped")</f>
        <v>0</v>
      </c>
      <c r="G346">
        <f>IF(SUM(C346:F346)=0,0,SUMIFS(allorders!Q:Q,allorders!L:L,$A346,allorders!AG:AG,"&lt;="&amp;日期!$B$5,allorders!AG:AG,"&gt;="&amp;日期!$B$10,allorders!N:N,"Shipped")/SUM(C346:F346))</f>
        <v>29.99</v>
      </c>
      <c r="H346">
        <f t="shared" si="10"/>
        <v>1</v>
      </c>
      <c r="I346">
        <f t="shared" si="11"/>
        <v>29.99</v>
      </c>
    </row>
    <row r="347" ht="15" spans="1:9">
      <c r="A347" s="9" t="s">
        <v>4495</v>
      </c>
      <c r="B347" s="10" t="str">
        <f>VLOOKUP(A347,'[1]子sku-父sku'!$A:$B,2,0)</f>
        <v>CA-HM1789</v>
      </c>
      <c r="C347" s="10">
        <f>SUMIFS(allorders!O:O,allorders!L:L,$A347,allorders!AG:AG,"&lt;="&amp;日期!$B$5,allorders!AG:AG,"&gt;="&amp;日期!$B$6,allorders!$Q:$Q,"&lt;&gt;"&amp;"",allorders!E:E,"Shipped")</f>
        <v>2</v>
      </c>
      <c r="D347" s="10">
        <f>SUMIFS(allorders!$O:$O,allorders!$L:$L,$A347,allorders!$AG:$AG,"&lt;="&amp;日期!$B$7,allorders!$AG:$AG,"&gt;="&amp;日期!$B$8,allorders!Q:Q,"&lt;&gt;"&amp;"",allorders!E:E,"Shipped")</f>
        <v>5</v>
      </c>
      <c r="E347" s="10">
        <f>SUMIFS(allorders!$O:$O,allorders!$L:$L,$A347,allorders!$AG:$AG,"&lt;="&amp;日期!$B$9,allorders!$AG:$AG,"&gt;="&amp;日期!$B$10,allorders!Q:Q,"&lt;&gt;"&amp;"",allorders!E:E,"Shipped")</f>
        <v>2</v>
      </c>
      <c r="F347" s="11">
        <f>SUMIFS(allorders!$O:$O,allorders!$L:$L,$A347,allorders!$AG:$AG,"&lt;="&amp;日期!$B$11,allorders!$AG:$AG,"&gt;="&amp;日期!$B$12,allorders!Q:Q,"&lt;&gt;"&amp;"",allorders!E:E,"Shipped")</f>
        <v>0</v>
      </c>
      <c r="G347">
        <f>IF(SUM(C347:F347)=0,0,SUMIFS(allorders!Q:Q,allorders!L:L,$A347,allorders!AG:AG,"&lt;="&amp;日期!$B$5,allorders!AG:AG,"&gt;="&amp;日期!$B$10,allorders!N:N,"Shipped")/SUM(C347:F347))</f>
        <v>15.99</v>
      </c>
      <c r="H347">
        <f t="shared" si="10"/>
        <v>9</v>
      </c>
      <c r="I347">
        <f t="shared" si="11"/>
        <v>143.91</v>
      </c>
    </row>
    <row r="348" ht="15" spans="1:9">
      <c r="A348" s="9" t="s">
        <v>4503</v>
      </c>
      <c r="B348" s="10" t="str">
        <f>VLOOKUP(A348,'[1]子sku-父sku'!$A:$B,2,0)</f>
        <v>YZ-NA5119</v>
      </c>
      <c r="C348" s="10">
        <f>SUMIFS(allorders!O:O,allorders!L:L,$A348,allorders!AG:AG,"&lt;="&amp;日期!$B$5,allorders!AG:AG,"&gt;="&amp;日期!$B$6,allorders!$Q:$Q,"&lt;&gt;"&amp;"",allorders!E:E,"Shipped")</f>
        <v>0</v>
      </c>
      <c r="D348" s="10">
        <f>SUMIFS(allorders!$O:$O,allorders!$L:$L,$A348,allorders!$AG:$AG,"&lt;="&amp;日期!$B$7,allorders!$AG:$AG,"&gt;="&amp;日期!$B$8,allorders!Q:Q,"&lt;&gt;"&amp;"",allorders!E:E,"Shipped")</f>
        <v>2</v>
      </c>
      <c r="E348" s="10">
        <f>SUMIFS(allorders!$O:$O,allorders!$L:$L,$A348,allorders!$AG:$AG,"&lt;="&amp;日期!$B$9,allorders!$AG:$AG,"&gt;="&amp;日期!$B$10,allorders!Q:Q,"&lt;&gt;"&amp;"",allorders!E:E,"Shipped")</f>
        <v>1</v>
      </c>
      <c r="F348" s="11">
        <f>SUMIFS(allorders!$O:$O,allorders!$L:$L,$A348,allorders!$AG:$AG,"&lt;="&amp;日期!$B$11,allorders!$AG:$AG,"&gt;="&amp;日期!$B$12,allorders!Q:Q,"&lt;&gt;"&amp;"",allorders!E:E,"Shipped")</f>
        <v>0</v>
      </c>
      <c r="G348">
        <f>IF(SUM(C348:F348)=0,0,SUMIFS(allorders!Q:Q,allorders!L:L,$A348,allorders!AG:AG,"&lt;="&amp;日期!$B$5,allorders!AG:AG,"&gt;="&amp;日期!$B$10,allorders!N:N,"Shipped")/SUM(C348:F348))</f>
        <v>35.99</v>
      </c>
      <c r="H348">
        <f t="shared" si="10"/>
        <v>3</v>
      </c>
      <c r="I348">
        <f t="shared" si="11"/>
        <v>107.97</v>
      </c>
    </row>
    <row r="349" ht="15" spans="1:9">
      <c r="A349" s="9" t="s">
        <v>4511</v>
      </c>
      <c r="B349" s="10" t="str">
        <f>VLOOKUP(A349,'[1]子sku-父sku'!$A:$B,2,0)</f>
        <v>YZ-NA13037</v>
      </c>
      <c r="C349" s="10">
        <f>SUMIFS(allorders!O:O,allorders!L:L,$A349,allorders!AG:AG,"&lt;="&amp;日期!$B$5,allorders!AG:AG,"&gt;="&amp;日期!$B$6,allorders!$Q:$Q,"&lt;&gt;"&amp;"",allorders!E:E,"Shipped")</f>
        <v>2</v>
      </c>
      <c r="D349" s="10">
        <f>SUMIFS(allorders!$O:$O,allorders!$L:$L,$A349,allorders!$AG:$AG,"&lt;="&amp;日期!$B$7,allorders!$AG:$AG,"&gt;="&amp;日期!$B$8,allorders!Q:Q,"&lt;&gt;"&amp;"",allorders!E:E,"Shipped")</f>
        <v>2</v>
      </c>
      <c r="E349" s="10">
        <f>SUMIFS(allorders!$O:$O,allorders!$L:$L,$A349,allorders!$AG:$AG,"&lt;="&amp;日期!$B$9,allorders!$AG:$AG,"&gt;="&amp;日期!$B$10,allorders!Q:Q,"&lt;&gt;"&amp;"",allorders!E:E,"Shipped")</f>
        <v>1</v>
      </c>
      <c r="F349" s="11">
        <f>SUMIFS(allorders!$O:$O,allorders!$L:$L,$A349,allorders!$AG:$AG,"&lt;="&amp;日期!$B$11,allorders!$AG:$AG,"&gt;="&amp;日期!$B$12,allorders!Q:Q,"&lt;&gt;"&amp;"",allorders!E:E,"Shipped")</f>
        <v>0</v>
      </c>
      <c r="G349">
        <f>IF(SUM(C349:F349)=0,0,SUMIFS(allorders!Q:Q,allorders!L:L,$A349,allorders!AG:AG,"&lt;="&amp;日期!$B$5,allorders!AG:AG,"&gt;="&amp;日期!$B$10,allorders!N:N,"Shipped")/SUM(C349:F349))</f>
        <v>29.99</v>
      </c>
      <c r="H349">
        <f t="shared" si="10"/>
        <v>5</v>
      </c>
      <c r="I349">
        <f t="shared" si="11"/>
        <v>149.95</v>
      </c>
    </row>
    <row r="350" ht="15" spans="1:9">
      <c r="A350" s="9" t="s">
        <v>4516</v>
      </c>
      <c r="B350" s="10" t="str">
        <f>VLOOKUP(A350,'[1]子sku-父sku'!$A:$B,2,0)</f>
        <v>RC-MC001</v>
      </c>
      <c r="C350" s="10">
        <f>SUMIFS(allorders!O:O,allorders!L:L,$A350,allorders!AG:AG,"&lt;="&amp;日期!$B$5,allorders!AG:AG,"&gt;="&amp;日期!$B$6,allorders!$Q:$Q,"&lt;&gt;"&amp;"",allorders!E:E,"Shipped")</f>
        <v>0</v>
      </c>
      <c r="D350" s="10">
        <f>SUMIFS(allorders!$O:$O,allorders!$L:$L,$A350,allorders!$AG:$AG,"&lt;="&amp;日期!$B$7,allorders!$AG:$AG,"&gt;="&amp;日期!$B$8,allorders!Q:Q,"&lt;&gt;"&amp;"",allorders!E:E,"Shipped")</f>
        <v>0</v>
      </c>
      <c r="E350" s="10">
        <f>SUMIFS(allorders!$O:$O,allorders!$L:$L,$A350,allorders!$AG:$AG,"&lt;="&amp;日期!$B$9,allorders!$AG:$AG,"&gt;="&amp;日期!$B$10,allorders!Q:Q,"&lt;&gt;"&amp;"",allorders!E:E,"Shipped")</f>
        <v>1</v>
      </c>
      <c r="F350" s="11">
        <f>SUMIFS(allorders!$O:$O,allorders!$L:$L,$A350,allorders!$AG:$AG,"&lt;="&amp;日期!$B$11,allorders!$AG:$AG,"&gt;="&amp;日期!$B$12,allorders!Q:Q,"&lt;&gt;"&amp;"",allorders!E:E,"Shipped")</f>
        <v>0</v>
      </c>
      <c r="G350">
        <f>IF(SUM(C350:F350)=0,0,SUMIFS(allorders!Q:Q,allorders!L:L,$A350,allorders!AG:AG,"&lt;="&amp;日期!$B$5,allorders!AG:AG,"&gt;="&amp;日期!$B$10,allorders!N:N,"Shipped")/SUM(C350:F350))</f>
        <v>20.99</v>
      </c>
      <c r="H350">
        <f t="shared" si="10"/>
        <v>1</v>
      </c>
      <c r="I350">
        <f t="shared" si="11"/>
        <v>20.99</v>
      </c>
    </row>
    <row r="351" ht="15" spans="1:9">
      <c r="A351" s="9" t="s">
        <v>4524</v>
      </c>
      <c r="B351" s="10" t="str">
        <f>VLOOKUP(A351,'[1]子sku-父sku'!$A:$B,2,0)</f>
        <v>YZ-NA5505</v>
      </c>
      <c r="C351" s="10">
        <f>SUMIFS(allorders!O:O,allorders!L:L,$A351,allorders!AG:AG,"&lt;="&amp;日期!$B$5,allorders!AG:AG,"&gt;="&amp;日期!$B$6,allorders!$Q:$Q,"&lt;&gt;"&amp;"",allorders!E:E,"Shipped")</f>
        <v>3</v>
      </c>
      <c r="D351" s="10">
        <f>SUMIFS(allorders!$O:$O,allorders!$L:$L,$A351,allorders!$AG:$AG,"&lt;="&amp;日期!$B$7,allorders!$AG:$AG,"&gt;="&amp;日期!$B$8,allorders!Q:Q,"&lt;&gt;"&amp;"",allorders!E:E,"Shipped")</f>
        <v>0</v>
      </c>
      <c r="E351" s="10">
        <f>SUMIFS(allorders!$O:$O,allorders!$L:$L,$A351,allorders!$AG:$AG,"&lt;="&amp;日期!$B$9,allorders!$AG:$AG,"&gt;="&amp;日期!$B$10,allorders!Q:Q,"&lt;&gt;"&amp;"",allorders!E:E,"Shipped")</f>
        <v>1</v>
      </c>
      <c r="F351" s="11">
        <f>SUMIFS(allorders!$O:$O,allorders!$L:$L,$A351,allorders!$AG:$AG,"&lt;="&amp;日期!$B$11,allorders!$AG:$AG,"&gt;="&amp;日期!$B$12,allorders!Q:Q,"&lt;&gt;"&amp;"",allorders!E:E,"Shipped")</f>
        <v>0</v>
      </c>
      <c r="G351">
        <f>IF(SUM(C351:F351)=0,0,SUMIFS(allorders!Q:Q,allorders!L:L,$A351,allorders!AG:AG,"&lt;="&amp;日期!$B$5,allorders!AG:AG,"&gt;="&amp;日期!$B$10,allorders!N:N,"Shipped")/SUM(C351:F351))</f>
        <v>35.99</v>
      </c>
      <c r="H351">
        <f t="shared" si="10"/>
        <v>4</v>
      </c>
      <c r="I351">
        <f t="shared" si="11"/>
        <v>143.96</v>
      </c>
    </row>
    <row r="352" ht="15" spans="1:9">
      <c r="A352" s="9" t="s">
        <v>4532</v>
      </c>
      <c r="B352" s="10" t="str">
        <f>VLOOKUP(A352,'[1]子sku-父sku'!$A:$B,2,0)</f>
        <v>YZ-NA5505</v>
      </c>
      <c r="C352" s="10">
        <f>SUMIFS(allorders!O:O,allorders!L:L,$A352,allorders!AG:AG,"&lt;="&amp;日期!$B$5,allorders!AG:AG,"&gt;="&amp;日期!$B$6,allorders!$Q:$Q,"&lt;&gt;"&amp;"",allorders!E:E,"Shipped")</f>
        <v>0</v>
      </c>
      <c r="D352" s="10">
        <f>SUMIFS(allorders!$O:$O,allorders!$L:$L,$A352,allorders!$AG:$AG,"&lt;="&amp;日期!$B$7,allorders!$AG:$AG,"&gt;="&amp;日期!$B$8,allorders!Q:Q,"&lt;&gt;"&amp;"",allorders!E:E,"Shipped")</f>
        <v>0</v>
      </c>
      <c r="E352" s="10">
        <f>SUMIFS(allorders!$O:$O,allorders!$L:$L,$A352,allorders!$AG:$AG,"&lt;="&amp;日期!$B$9,allorders!$AG:$AG,"&gt;="&amp;日期!$B$10,allorders!Q:Q,"&lt;&gt;"&amp;"",allorders!E:E,"Shipped")</f>
        <v>2</v>
      </c>
      <c r="F352" s="11">
        <f>SUMIFS(allorders!$O:$O,allorders!$L:$L,$A352,allorders!$AG:$AG,"&lt;="&amp;日期!$B$11,allorders!$AG:$AG,"&gt;="&amp;日期!$B$12,allorders!Q:Q,"&lt;&gt;"&amp;"",allorders!E:E,"Shipped")</f>
        <v>0</v>
      </c>
      <c r="G352">
        <f>IF(SUM(C352:F352)=0,0,SUMIFS(allorders!Q:Q,allorders!L:L,$A352,allorders!AG:AG,"&lt;="&amp;日期!$B$5,allorders!AG:AG,"&gt;="&amp;日期!$B$10,allorders!N:N,"Shipped")/SUM(C352:F352))</f>
        <v>32.99</v>
      </c>
      <c r="H352">
        <f t="shared" si="10"/>
        <v>2</v>
      </c>
      <c r="I352">
        <f t="shared" si="11"/>
        <v>65.98</v>
      </c>
    </row>
    <row r="353" ht="15" spans="1:9">
      <c r="A353" s="9" t="s">
        <v>4547</v>
      </c>
      <c r="B353" s="10" t="str">
        <f>VLOOKUP(A353,'[1]子sku-父sku'!$A:$B,2,0)</f>
        <v>LYQ-NA1010</v>
      </c>
      <c r="C353" s="10">
        <f>SUMIFS(allorders!O:O,allorders!L:L,$A353,allorders!AG:AG,"&lt;="&amp;日期!$B$5,allorders!AG:AG,"&gt;="&amp;日期!$B$6,allorders!$Q:$Q,"&lt;&gt;"&amp;"",allorders!E:E,"Shipped")</f>
        <v>0</v>
      </c>
      <c r="D353" s="10">
        <f>SUMIFS(allorders!$O:$O,allorders!$L:$L,$A353,allorders!$AG:$AG,"&lt;="&amp;日期!$B$7,allorders!$AG:$AG,"&gt;="&amp;日期!$B$8,allorders!Q:Q,"&lt;&gt;"&amp;"",allorders!E:E,"Shipped")</f>
        <v>0</v>
      </c>
      <c r="E353" s="10">
        <f>SUMIFS(allorders!$O:$O,allorders!$L:$L,$A353,allorders!$AG:$AG,"&lt;="&amp;日期!$B$9,allorders!$AG:$AG,"&gt;="&amp;日期!$B$10,allorders!Q:Q,"&lt;&gt;"&amp;"",allorders!E:E,"Shipped")</f>
        <v>1</v>
      </c>
      <c r="F353" s="11">
        <f>SUMIFS(allorders!$O:$O,allorders!$L:$L,$A353,allorders!$AG:$AG,"&lt;="&amp;日期!$B$11,allorders!$AG:$AG,"&gt;="&amp;日期!$B$12,allorders!Q:Q,"&lt;&gt;"&amp;"",allorders!E:E,"Shipped")</f>
        <v>0</v>
      </c>
      <c r="G353">
        <f>IF(SUM(C353:F353)=0,0,SUMIFS(allorders!Q:Q,allorders!L:L,$A353,allorders!AG:AG,"&lt;="&amp;日期!$B$5,allorders!AG:AG,"&gt;="&amp;日期!$B$10,allorders!N:N,"Shipped")/SUM(C353:F353))</f>
        <v>21.99</v>
      </c>
      <c r="H353">
        <f t="shared" si="10"/>
        <v>1</v>
      </c>
      <c r="I353">
        <f t="shared" si="11"/>
        <v>21.99</v>
      </c>
    </row>
    <row r="354" ht="15" spans="1:9">
      <c r="A354" s="9" t="s">
        <v>4567</v>
      </c>
      <c r="B354" s="10" t="str">
        <f>VLOOKUP(A354,'[1]子sku-父sku'!$A:$B,2,0)</f>
        <v>YZ7438</v>
      </c>
      <c r="C354" s="10">
        <f>SUMIFS(allorders!O:O,allorders!L:L,$A354,allorders!AG:AG,"&lt;="&amp;日期!$B$5,allorders!AG:AG,"&gt;="&amp;日期!$B$6,allorders!$Q:$Q,"&lt;&gt;"&amp;"",allorders!E:E,"Shipped")</f>
        <v>0</v>
      </c>
      <c r="D354" s="10">
        <f>SUMIFS(allorders!$O:$O,allorders!$L:$L,$A354,allorders!$AG:$AG,"&lt;="&amp;日期!$B$7,allorders!$AG:$AG,"&gt;="&amp;日期!$B$8,allorders!Q:Q,"&lt;&gt;"&amp;"",allorders!E:E,"Shipped")</f>
        <v>0</v>
      </c>
      <c r="E354" s="10">
        <f>SUMIFS(allorders!$O:$O,allorders!$L:$L,$A354,allorders!$AG:$AG,"&lt;="&amp;日期!$B$9,allorders!$AG:$AG,"&gt;="&amp;日期!$B$10,allorders!Q:Q,"&lt;&gt;"&amp;"",allorders!E:E,"Shipped")</f>
        <v>2</v>
      </c>
      <c r="F354" s="11">
        <f>SUMIFS(allorders!$O:$O,allorders!$L:$L,$A354,allorders!$AG:$AG,"&lt;="&amp;日期!$B$11,allorders!$AG:$AG,"&gt;="&amp;日期!$B$12,allorders!Q:Q,"&lt;&gt;"&amp;"",allorders!E:E,"Shipped")</f>
        <v>0</v>
      </c>
      <c r="G354">
        <f>IF(SUM(C354:F354)=0,0,SUMIFS(allorders!Q:Q,allorders!L:L,$A354,allorders!AG:AG,"&lt;="&amp;日期!$B$5,allorders!AG:AG,"&gt;="&amp;日期!$B$10,allorders!N:N,"Shipped")/SUM(C354:F354))</f>
        <v>32.99</v>
      </c>
      <c r="H354">
        <f t="shared" si="10"/>
        <v>2</v>
      </c>
      <c r="I354">
        <f t="shared" si="11"/>
        <v>65.98</v>
      </c>
    </row>
    <row r="355" ht="15" spans="1:9">
      <c r="A355" s="9" t="s">
        <v>4621</v>
      </c>
      <c r="B355" s="10" t="str">
        <f>VLOOKUP(A355,'[1]子sku-父sku'!$A:$B,2,0)</f>
        <v>YZ-MC181</v>
      </c>
      <c r="C355" s="10">
        <f>SUMIFS(allorders!O:O,allorders!L:L,$A355,allorders!AG:AG,"&lt;="&amp;日期!$B$5,allorders!AG:AG,"&gt;="&amp;日期!$B$6,allorders!$Q:$Q,"&lt;&gt;"&amp;"",allorders!E:E,"Shipped")</f>
        <v>0</v>
      </c>
      <c r="D355" s="10">
        <f>SUMIFS(allorders!$O:$O,allorders!$L:$L,$A355,allorders!$AG:$AG,"&lt;="&amp;日期!$B$7,allorders!$AG:$AG,"&gt;="&amp;日期!$B$8,allorders!Q:Q,"&lt;&gt;"&amp;"",allorders!E:E,"Shipped")</f>
        <v>0</v>
      </c>
      <c r="E355" s="10">
        <f>SUMIFS(allorders!$O:$O,allorders!$L:$L,$A355,allorders!$AG:$AG,"&lt;="&amp;日期!$B$9,allorders!$AG:$AG,"&gt;="&amp;日期!$B$10,allorders!Q:Q,"&lt;&gt;"&amp;"",allorders!E:E,"Shipped")</f>
        <v>1</v>
      </c>
      <c r="F355" s="11">
        <f>SUMIFS(allorders!$O:$O,allorders!$L:$L,$A355,allorders!$AG:$AG,"&lt;="&amp;日期!$B$11,allorders!$AG:$AG,"&gt;="&amp;日期!$B$12,allorders!Q:Q,"&lt;&gt;"&amp;"",allorders!E:E,"Shipped")</f>
        <v>0</v>
      </c>
      <c r="G355">
        <f>IF(SUM(C355:F355)=0,0,SUMIFS(allorders!Q:Q,allorders!L:L,$A355,allorders!AG:AG,"&lt;="&amp;日期!$B$5,allorders!AG:AG,"&gt;="&amp;日期!$B$10,allorders!N:N,"Shipped")/SUM(C355:F355))</f>
        <v>20.99</v>
      </c>
      <c r="H355">
        <f t="shared" si="10"/>
        <v>1</v>
      </c>
      <c r="I355">
        <f t="shared" si="11"/>
        <v>20.99</v>
      </c>
    </row>
    <row r="356" ht="15" spans="1:9">
      <c r="A356" s="9" t="s">
        <v>4661</v>
      </c>
      <c r="B356" s="10" t="str">
        <f>VLOOKUP(A356,'[1]子sku-父sku'!$A:$B,2,0)</f>
        <v>YZ-MCBKN30</v>
      </c>
      <c r="C356" s="10">
        <f>SUMIFS(allorders!O:O,allorders!L:L,$A356,allorders!AG:AG,"&lt;="&amp;日期!$B$5,allorders!AG:AG,"&gt;="&amp;日期!$B$6,allorders!$Q:$Q,"&lt;&gt;"&amp;"",allorders!E:E,"Shipped")</f>
        <v>0</v>
      </c>
      <c r="D356" s="10">
        <f>SUMIFS(allorders!$O:$O,allorders!$L:$L,$A356,allorders!$AG:$AG,"&lt;="&amp;日期!$B$7,allorders!$AG:$AG,"&gt;="&amp;日期!$B$8,allorders!Q:Q,"&lt;&gt;"&amp;"",allorders!E:E,"Shipped")</f>
        <v>0</v>
      </c>
      <c r="E356" s="10">
        <f>SUMIFS(allorders!$O:$O,allorders!$L:$L,$A356,allorders!$AG:$AG,"&lt;="&amp;日期!$B$9,allorders!$AG:$AG,"&gt;="&amp;日期!$B$10,allorders!Q:Q,"&lt;&gt;"&amp;"",allorders!E:E,"Shipped")</f>
        <v>1</v>
      </c>
      <c r="F356" s="11">
        <f>SUMIFS(allorders!$O:$O,allorders!$L:$L,$A356,allorders!$AG:$AG,"&lt;="&amp;日期!$B$11,allorders!$AG:$AG,"&gt;="&amp;日期!$B$12,allorders!Q:Q,"&lt;&gt;"&amp;"",allorders!E:E,"Shipped")</f>
        <v>0</v>
      </c>
      <c r="G356">
        <f>IF(SUM(C356:F356)=0,0,SUMIFS(allorders!Q:Q,allorders!L:L,$A356,allorders!AG:AG,"&lt;="&amp;日期!$B$5,allorders!AG:AG,"&gt;="&amp;日期!$B$10,allorders!N:N,"Shipped")/SUM(C356:F356))</f>
        <v>20.99</v>
      </c>
      <c r="H356">
        <f t="shared" si="10"/>
        <v>1</v>
      </c>
      <c r="I356">
        <f t="shared" si="11"/>
        <v>20.99</v>
      </c>
    </row>
    <row r="357" ht="15" spans="1:9">
      <c r="A357" s="9" t="s">
        <v>4715</v>
      </c>
      <c r="B357" s="10" t="str">
        <f>VLOOKUP(A357,'[1]子sku-父sku'!$A:$B,2,0)</f>
        <v>YZ-MC180</v>
      </c>
      <c r="C357" s="10">
        <f>SUMIFS(allorders!O:O,allorders!L:L,$A357,allorders!AG:AG,"&lt;="&amp;日期!$B$5,allorders!AG:AG,"&gt;="&amp;日期!$B$6,allorders!$Q:$Q,"&lt;&gt;"&amp;"",allorders!E:E,"Shipped")</f>
        <v>0</v>
      </c>
      <c r="D357" s="10">
        <f>SUMIFS(allorders!$O:$O,allorders!$L:$L,$A357,allorders!$AG:$AG,"&lt;="&amp;日期!$B$7,allorders!$AG:$AG,"&gt;="&amp;日期!$B$8,allorders!Q:Q,"&lt;&gt;"&amp;"",allorders!E:E,"Shipped")</f>
        <v>0</v>
      </c>
      <c r="E357" s="10">
        <f>SUMIFS(allorders!$O:$O,allorders!$L:$L,$A357,allorders!$AG:$AG,"&lt;="&amp;日期!$B$9,allorders!$AG:$AG,"&gt;="&amp;日期!$B$10,allorders!Q:Q,"&lt;&gt;"&amp;"",allorders!E:E,"Shipped")</f>
        <v>1</v>
      </c>
      <c r="F357" s="11">
        <f>SUMIFS(allorders!$O:$O,allorders!$L:$L,$A357,allorders!$AG:$AG,"&lt;="&amp;日期!$B$11,allorders!$AG:$AG,"&gt;="&amp;日期!$B$12,allorders!Q:Q,"&lt;&gt;"&amp;"",allorders!E:E,"Shipped")</f>
        <v>0</v>
      </c>
      <c r="G357">
        <f>IF(SUM(C357:F357)=0,0,SUMIFS(allorders!Q:Q,allorders!L:L,$A357,allorders!AG:AG,"&lt;="&amp;日期!$B$5,allorders!AG:AG,"&gt;="&amp;日期!$B$10,allorders!N:N,"Shipped")/SUM(C357:F357))</f>
        <v>17.99</v>
      </c>
      <c r="H357">
        <f t="shared" si="10"/>
        <v>1</v>
      </c>
      <c r="I357">
        <f t="shared" si="11"/>
        <v>17.99</v>
      </c>
    </row>
    <row r="358" ht="15" spans="1:9">
      <c r="A358" s="9" t="s">
        <v>4759</v>
      </c>
      <c r="B358" s="10" t="str">
        <f>VLOOKUP(A358,'[1]子sku-父sku'!$A:$B,2,0)</f>
        <v>YZ-MC181</v>
      </c>
      <c r="C358" s="10">
        <f>SUMIFS(allorders!O:O,allorders!L:L,$A358,allorders!AG:AG,"&lt;="&amp;日期!$B$5,allorders!AG:AG,"&gt;="&amp;日期!$B$6,allorders!$Q:$Q,"&lt;&gt;"&amp;"",allorders!E:E,"Shipped")</f>
        <v>0</v>
      </c>
      <c r="D358" s="10">
        <f>SUMIFS(allorders!$O:$O,allorders!$L:$L,$A358,allorders!$AG:$AG,"&lt;="&amp;日期!$B$7,allorders!$AG:$AG,"&gt;="&amp;日期!$B$8,allorders!Q:Q,"&lt;&gt;"&amp;"",allorders!E:E,"Shipped")</f>
        <v>0</v>
      </c>
      <c r="E358" s="10">
        <f>SUMIFS(allorders!$O:$O,allorders!$L:$L,$A358,allorders!$AG:$AG,"&lt;="&amp;日期!$B$9,allorders!$AG:$AG,"&gt;="&amp;日期!$B$10,allorders!Q:Q,"&lt;&gt;"&amp;"",allorders!E:E,"Shipped")</f>
        <v>1</v>
      </c>
      <c r="F358" s="11">
        <f>SUMIFS(allorders!$O:$O,allorders!$L:$L,$A358,allorders!$AG:$AG,"&lt;="&amp;日期!$B$11,allorders!$AG:$AG,"&gt;="&amp;日期!$B$12,allorders!Q:Q,"&lt;&gt;"&amp;"",allorders!E:E,"Shipped")</f>
        <v>0</v>
      </c>
      <c r="G358">
        <f>IF(SUM(C358:F358)=0,0,SUMIFS(allorders!Q:Q,allorders!L:L,$A358,allorders!AG:AG,"&lt;="&amp;日期!$B$5,allorders!AG:AG,"&gt;="&amp;日期!$B$10,allorders!N:N,"Shipped")/SUM(C358:F358))</f>
        <v>20.99</v>
      </c>
      <c r="H358">
        <f t="shared" si="10"/>
        <v>1</v>
      </c>
      <c r="I358">
        <f t="shared" si="11"/>
        <v>20.99</v>
      </c>
    </row>
    <row r="359" ht="15" spans="1:9">
      <c r="A359" s="9" t="s">
        <v>4822</v>
      </c>
      <c r="B359" s="10" t="str">
        <f>VLOOKUP(A359,'[1]子sku-父sku'!$A:$B,2,0)</f>
        <v>YZ-NA1521</v>
      </c>
      <c r="C359" s="10">
        <f>SUMIFS(allorders!O:O,allorders!L:L,$A359,allorders!AG:AG,"&lt;="&amp;日期!$B$5,allorders!AG:AG,"&gt;="&amp;日期!$B$6,allorders!$Q:$Q,"&lt;&gt;"&amp;"",allorders!E:E,"Shipped")</f>
        <v>0</v>
      </c>
      <c r="D359" s="10">
        <f>SUMIFS(allorders!$O:$O,allorders!$L:$L,$A359,allorders!$AG:$AG,"&lt;="&amp;日期!$B$7,allorders!$AG:$AG,"&gt;="&amp;日期!$B$8,allorders!Q:Q,"&lt;&gt;"&amp;"",allorders!E:E,"Shipped")</f>
        <v>1</v>
      </c>
      <c r="E359" s="10">
        <f>SUMIFS(allorders!$O:$O,allorders!$L:$L,$A359,allorders!$AG:$AG,"&lt;="&amp;日期!$B$9,allorders!$AG:$AG,"&gt;="&amp;日期!$B$10,allorders!Q:Q,"&lt;&gt;"&amp;"",allorders!E:E,"Shipped")</f>
        <v>1</v>
      </c>
      <c r="F359" s="11">
        <f>SUMIFS(allorders!$O:$O,allorders!$L:$L,$A359,allorders!$AG:$AG,"&lt;="&amp;日期!$B$11,allorders!$AG:$AG,"&gt;="&amp;日期!$B$12,allorders!Q:Q,"&lt;&gt;"&amp;"",allorders!E:E,"Shipped")</f>
        <v>0</v>
      </c>
      <c r="G359">
        <f>IF(SUM(C359:F359)=0,0,SUMIFS(allorders!Q:Q,allorders!L:L,$A359,allorders!AG:AG,"&lt;="&amp;日期!$B$5,allorders!AG:AG,"&gt;="&amp;日期!$B$10,allorders!N:N,"Shipped")/SUM(C359:F359))</f>
        <v>29.99</v>
      </c>
      <c r="H359">
        <f t="shared" si="10"/>
        <v>2</v>
      </c>
      <c r="I359">
        <f t="shared" si="11"/>
        <v>59.98</v>
      </c>
    </row>
    <row r="360" ht="15" spans="1:9">
      <c r="A360" s="9" t="s">
        <v>4853</v>
      </c>
      <c r="B360" s="10" t="str">
        <f>VLOOKUP(A360,'[1]子sku-父sku'!$A:$B,2,0)</f>
        <v>YZ-TJ1245</v>
      </c>
      <c r="C360" s="10">
        <f>SUMIFS(allorders!O:O,allorders!L:L,$A360,allorders!AG:AG,"&lt;="&amp;日期!$B$5,allorders!AG:AG,"&gt;="&amp;日期!$B$6,allorders!$Q:$Q,"&lt;&gt;"&amp;"",allorders!E:E,"Shipped")</f>
        <v>0</v>
      </c>
      <c r="D360" s="10">
        <f>SUMIFS(allorders!$O:$O,allorders!$L:$L,$A360,allorders!$AG:$AG,"&lt;="&amp;日期!$B$7,allorders!$AG:$AG,"&gt;="&amp;日期!$B$8,allorders!Q:Q,"&lt;&gt;"&amp;"",allorders!E:E,"Shipped")</f>
        <v>0</v>
      </c>
      <c r="E360" s="10">
        <f>SUMIFS(allorders!$O:$O,allorders!$L:$L,$A360,allorders!$AG:$AG,"&lt;="&amp;日期!$B$9,allorders!$AG:$AG,"&gt;="&amp;日期!$B$10,allorders!Q:Q,"&lt;&gt;"&amp;"",allorders!E:E,"Shipped")</f>
        <v>0</v>
      </c>
      <c r="F360" s="11">
        <f>SUMIFS(allorders!$O:$O,allorders!$L:$L,$A360,allorders!$AG:$AG,"&lt;="&amp;日期!$B$11,allorders!$AG:$AG,"&gt;="&amp;日期!$B$12,allorders!Q:Q,"&lt;&gt;"&amp;"",allorders!E:E,"Shipped")</f>
        <v>0</v>
      </c>
      <c r="G360">
        <f>IF(SUM(C360:F360)=0,0,SUMIFS(allorders!Q:Q,allorders!L:L,$A360,allorders!AG:AG,"&lt;="&amp;日期!$B$5,allorders!AG:AG,"&gt;="&amp;日期!$B$10,allorders!N:N,"Shipped")/SUM(C360:F360))</f>
        <v>0</v>
      </c>
      <c r="H360">
        <f t="shared" si="10"/>
        <v>0</v>
      </c>
      <c r="I360">
        <f t="shared" si="11"/>
        <v>0</v>
      </c>
    </row>
    <row r="361" ht="15" spans="1:9">
      <c r="A361" s="9" t="s">
        <v>4888</v>
      </c>
      <c r="B361" s="10" t="str">
        <f>VLOOKUP(A361,'[1]子sku-父sku'!$A:$B,2,0)</f>
        <v>YZ-MC5119</v>
      </c>
      <c r="C361" s="10">
        <f>SUMIFS(allorders!O:O,allorders!L:L,$A361,allorders!AG:AG,"&lt;="&amp;日期!$B$5,allorders!AG:AG,"&gt;="&amp;日期!$B$6,allorders!$Q:$Q,"&lt;&gt;"&amp;"",allorders!E:E,"Shipped")</f>
        <v>1</v>
      </c>
      <c r="D361" s="10">
        <f>SUMIFS(allorders!$O:$O,allorders!$L:$L,$A361,allorders!$AG:$AG,"&lt;="&amp;日期!$B$7,allorders!$AG:$AG,"&gt;="&amp;日期!$B$8,allorders!Q:Q,"&lt;&gt;"&amp;"",allorders!E:E,"Shipped")</f>
        <v>1</v>
      </c>
      <c r="E361" s="10">
        <f>SUMIFS(allorders!$O:$O,allorders!$L:$L,$A361,allorders!$AG:$AG,"&lt;="&amp;日期!$B$9,allorders!$AG:$AG,"&gt;="&amp;日期!$B$10,allorders!Q:Q,"&lt;&gt;"&amp;"",allorders!E:E,"Shipped")</f>
        <v>2</v>
      </c>
      <c r="F361" s="11">
        <f>SUMIFS(allorders!$O:$O,allorders!$L:$L,$A361,allorders!$AG:$AG,"&lt;="&amp;日期!$B$11,allorders!$AG:$AG,"&gt;="&amp;日期!$B$12,allorders!Q:Q,"&lt;&gt;"&amp;"",allorders!E:E,"Shipped")</f>
        <v>0</v>
      </c>
      <c r="G361">
        <f>IF(SUM(C361:F361)=0,0,SUMIFS(allorders!Q:Q,allorders!L:L,$A361,allorders!AG:AG,"&lt;="&amp;日期!$B$5,allorders!AG:AG,"&gt;="&amp;日期!$B$10,allorders!N:N,"Shipped")/SUM(C361:F361))</f>
        <v>35.99</v>
      </c>
      <c r="H361">
        <f t="shared" si="10"/>
        <v>4</v>
      </c>
      <c r="I361">
        <f t="shared" si="11"/>
        <v>143.96</v>
      </c>
    </row>
    <row r="362" ht="15" spans="1:9">
      <c r="A362" s="9" t="s">
        <v>4894</v>
      </c>
      <c r="B362" s="10" t="str">
        <f>VLOOKUP(A362,'[1]子sku-父sku'!$A:$B,2,0)</f>
        <v>YZ-MCYF184</v>
      </c>
      <c r="C362" s="10">
        <f>SUMIFS(allorders!O:O,allorders!L:L,$A362,allorders!AG:AG,"&lt;="&amp;日期!$B$5,allorders!AG:AG,"&gt;="&amp;日期!$B$6,allorders!$Q:$Q,"&lt;&gt;"&amp;"",allorders!E:E,"Shipped")</f>
        <v>0</v>
      </c>
      <c r="D362" s="10">
        <f>SUMIFS(allorders!$O:$O,allorders!$L:$L,$A362,allorders!$AG:$AG,"&lt;="&amp;日期!$B$7,allorders!$AG:$AG,"&gt;="&amp;日期!$B$8,allorders!Q:Q,"&lt;&gt;"&amp;"",allorders!E:E,"Shipped")</f>
        <v>2</v>
      </c>
      <c r="E362" s="10">
        <f>SUMIFS(allorders!$O:$O,allorders!$L:$L,$A362,allorders!$AG:$AG,"&lt;="&amp;日期!$B$9,allorders!$AG:$AG,"&gt;="&amp;日期!$B$10,allorders!Q:Q,"&lt;&gt;"&amp;"",allorders!E:E,"Shipped")</f>
        <v>1</v>
      </c>
      <c r="F362" s="11">
        <f>SUMIFS(allorders!$O:$O,allorders!$L:$L,$A362,allorders!$AG:$AG,"&lt;="&amp;日期!$B$11,allorders!$AG:$AG,"&gt;="&amp;日期!$B$12,allorders!Q:Q,"&lt;&gt;"&amp;"",allorders!E:E,"Shipped")</f>
        <v>0</v>
      </c>
      <c r="G362">
        <f>IF(SUM(C362:F362)=0,0,SUMIFS(allorders!Q:Q,allorders!L:L,$A362,allorders!AG:AG,"&lt;="&amp;日期!$B$5,allorders!AG:AG,"&gt;="&amp;日期!$B$10,allorders!N:N,"Shipped")/SUM(C362:F362))</f>
        <v>25.99</v>
      </c>
      <c r="H362">
        <f t="shared" si="10"/>
        <v>3</v>
      </c>
      <c r="I362">
        <f t="shared" si="11"/>
        <v>77.97</v>
      </c>
    </row>
    <row r="363" ht="15" spans="1:9">
      <c r="A363" s="9" t="s">
        <v>4901</v>
      </c>
      <c r="B363" s="10" t="str">
        <f>VLOOKUP(A363,'[1]子sku-父sku'!$A:$B,2,0)</f>
        <v>YZ-NA1521</v>
      </c>
      <c r="C363" s="10">
        <f>SUMIFS(allorders!O:O,allorders!L:L,$A363,allorders!AG:AG,"&lt;="&amp;日期!$B$5,allorders!AG:AG,"&gt;="&amp;日期!$B$6,allorders!$Q:$Q,"&lt;&gt;"&amp;"",allorders!E:E,"Shipped")</f>
        <v>0</v>
      </c>
      <c r="D363" s="10">
        <f>SUMIFS(allorders!$O:$O,allorders!$L:$L,$A363,allorders!$AG:$AG,"&lt;="&amp;日期!$B$7,allorders!$AG:$AG,"&gt;="&amp;日期!$B$8,allorders!Q:Q,"&lt;&gt;"&amp;"",allorders!E:E,"Shipped")</f>
        <v>1</v>
      </c>
      <c r="E363" s="10">
        <f>SUMIFS(allorders!$O:$O,allorders!$L:$L,$A363,allorders!$AG:$AG,"&lt;="&amp;日期!$B$9,allorders!$AG:$AG,"&gt;="&amp;日期!$B$10,allorders!Q:Q,"&lt;&gt;"&amp;"",allorders!E:E,"Shipped")</f>
        <v>3</v>
      </c>
      <c r="F363" s="11">
        <f>SUMIFS(allorders!$O:$O,allorders!$L:$L,$A363,allorders!$AG:$AG,"&lt;="&amp;日期!$B$11,allorders!$AG:$AG,"&gt;="&amp;日期!$B$12,allorders!Q:Q,"&lt;&gt;"&amp;"",allorders!E:E,"Shipped")</f>
        <v>0</v>
      </c>
      <c r="G363">
        <f>IF(SUM(C363:F363)=0,0,SUMIFS(allorders!Q:Q,allorders!L:L,$A363,allorders!AG:AG,"&lt;="&amp;日期!$B$5,allorders!AG:AG,"&gt;="&amp;日期!$B$10,allorders!N:N,"Shipped")/SUM(C363:F363))</f>
        <v>29.99</v>
      </c>
      <c r="H363">
        <f t="shared" si="10"/>
        <v>4</v>
      </c>
      <c r="I363">
        <f t="shared" si="11"/>
        <v>119.96</v>
      </c>
    </row>
    <row r="364" ht="15" spans="1:9">
      <c r="A364" s="9" t="s">
        <v>4912</v>
      </c>
      <c r="B364" s="10" t="str">
        <f>VLOOKUP(A364,'[1]子sku-父sku'!$A:$B,2,0)</f>
        <v>YZ-MCXZHB8995</v>
      </c>
      <c r="C364" s="10">
        <f>SUMIFS(allorders!O:O,allorders!L:L,$A364,allorders!AG:AG,"&lt;="&amp;日期!$B$5,allorders!AG:AG,"&gt;="&amp;日期!$B$6,allorders!$Q:$Q,"&lt;&gt;"&amp;"",allorders!E:E,"Shipped")</f>
        <v>0</v>
      </c>
      <c r="D364" s="10">
        <f>SUMIFS(allorders!$O:$O,allorders!$L:$L,$A364,allorders!$AG:$AG,"&lt;="&amp;日期!$B$7,allorders!$AG:$AG,"&gt;="&amp;日期!$B$8,allorders!Q:Q,"&lt;&gt;"&amp;"",allorders!E:E,"Shipped")</f>
        <v>0</v>
      </c>
      <c r="E364" s="10">
        <f>SUMIFS(allorders!$O:$O,allorders!$L:$L,$A364,allorders!$AG:$AG,"&lt;="&amp;日期!$B$9,allorders!$AG:$AG,"&gt;="&amp;日期!$B$10,allorders!Q:Q,"&lt;&gt;"&amp;"",allorders!E:E,"Shipped")</f>
        <v>1</v>
      </c>
      <c r="F364" s="11">
        <f>SUMIFS(allorders!$O:$O,allorders!$L:$L,$A364,allorders!$AG:$AG,"&lt;="&amp;日期!$B$11,allorders!$AG:$AG,"&gt;="&amp;日期!$B$12,allorders!Q:Q,"&lt;&gt;"&amp;"",allorders!E:E,"Shipped")</f>
        <v>0</v>
      </c>
      <c r="G364">
        <f>IF(SUM(C364:F364)=0,0,SUMIFS(allorders!Q:Q,allorders!L:L,$A364,allorders!AG:AG,"&lt;="&amp;日期!$B$5,allorders!AG:AG,"&gt;="&amp;日期!$B$10,allorders!N:N,"Shipped")/SUM(C364:F364))</f>
        <v>19.99</v>
      </c>
      <c r="H364">
        <f t="shared" si="10"/>
        <v>1</v>
      </c>
      <c r="I364">
        <f t="shared" si="11"/>
        <v>19.99</v>
      </c>
    </row>
    <row r="365" ht="15" spans="1:9">
      <c r="A365" s="9" t="s">
        <v>4918</v>
      </c>
      <c r="B365" s="10" t="str">
        <f>VLOOKUP(A365,'[1]子sku-父sku'!$A:$B,2,0)</f>
        <v>CA-HM1789</v>
      </c>
      <c r="C365" s="10">
        <f>SUMIFS(allorders!O:O,allorders!L:L,$A365,allorders!AG:AG,"&lt;="&amp;日期!$B$5,allorders!AG:AG,"&gt;="&amp;日期!$B$6,allorders!$Q:$Q,"&lt;&gt;"&amp;"",allorders!E:E,"Shipped")</f>
        <v>0</v>
      </c>
      <c r="D365" s="10">
        <f>SUMIFS(allorders!$O:$O,allorders!$L:$L,$A365,allorders!$AG:$AG,"&lt;="&amp;日期!$B$7,allorders!$AG:$AG,"&gt;="&amp;日期!$B$8,allorders!Q:Q,"&lt;&gt;"&amp;"",allorders!E:E,"Shipped")</f>
        <v>3</v>
      </c>
      <c r="E365" s="10">
        <f>SUMIFS(allorders!$O:$O,allorders!$L:$L,$A365,allorders!$AG:$AG,"&lt;="&amp;日期!$B$9,allorders!$AG:$AG,"&gt;="&amp;日期!$B$10,allorders!Q:Q,"&lt;&gt;"&amp;"",allorders!E:E,"Shipped")</f>
        <v>1</v>
      </c>
      <c r="F365" s="11">
        <f>SUMIFS(allorders!$O:$O,allorders!$L:$L,$A365,allorders!$AG:$AG,"&lt;="&amp;日期!$B$11,allorders!$AG:$AG,"&gt;="&amp;日期!$B$12,allorders!Q:Q,"&lt;&gt;"&amp;"",allorders!E:E,"Shipped")</f>
        <v>0</v>
      </c>
      <c r="G365">
        <f>IF(SUM(C365:F365)=0,0,SUMIFS(allorders!Q:Q,allorders!L:L,$A365,allorders!AG:AG,"&lt;="&amp;日期!$B$5,allorders!AG:AG,"&gt;="&amp;日期!$B$10,allorders!N:N,"Shipped")/SUM(C365:F365))</f>
        <v>15.99</v>
      </c>
      <c r="H365">
        <f t="shared" si="10"/>
        <v>4</v>
      </c>
      <c r="I365">
        <f t="shared" si="11"/>
        <v>63.96</v>
      </c>
    </row>
    <row r="366" ht="15" spans="1:9">
      <c r="A366" s="9" t="s">
        <v>4940</v>
      </c>
      <c r="B366" s="10" t="str">
        <f>VLOOKUP(A366,'[1]子sku-父sku'!$A:$B,2,0)</f>
        <v>LYQ-NA1010</v>
      </c>
      <c r="C366" s="10">
        <f>SUMIFS(allorders!O:O,allorders!L:L,$A366,allorders!AG:AG,"&lt;="&amp;日期!$B$5,allorders!AG:AG,"&gt;="&amp;日期!$B$6,allorders!$Q:$Q,"&lt;&gt;"&amp;"",allorders!E:E,"Shipped")</f>
        <v>2</v>
      </c>
      <c r="D366" s="10">
        <f>SUMIFS(allorders!$O:$O,allorders!$L:$L,$A366,allorders!$AG:$AG,"&lt;="&amp;日期!$B$7,allorders!$AG:$AG,"&gt;="&amp;日期!$B$8,allorders!Q:Q,"&lt;&gt;"&amp;"",allorders!E:E,"Shipped")</f>
        <v>0</v>
      </c>
      <c r="E366" s="10">
        <f>SUMIFS(allorders!$O:$O,allorders!$L:$L,$A366,allorders!$AG:$AG,"&lt;="&amp;日期!$B$9,allorders!$AG:$AG,"&gt;="&amp;日期!$B$10,allorders!Q:Q,"&lt;&gt;"&amp;"",allorders!E:E,"Shipped")</f>
        <v>1</v>
      </c>
      <c r="F366" s="11">
        <f>SUMIFS(allorders!$O:$O,allorders!$L:$L,$A366,allorders!$AG:$AG,"&lt;="&amp;日期!$B$11,allorders!$AG:$AG,"&gt;="&amp;日期!$B$12,allorders!Q:Q,"&lt;&gt;"&amp;"",allorders!E:E,"Shipped")</f>
        <v>0</v>
      </c>
      <c r="G366">
        <f>IF(SUM(C366:F366)=0,0,SUMIFS(allorders!Q:Q,allorders!L:L,$A366,allorders!AG:AG,"&lt;="&amp;日期!$B$5,allorders!AG:AG,"&gt;="&amp;日期!$B$10,allorders!N:N,"Shipped")/SUM(C366:F366))</f>
        <v>21.99</v>
      </c>
      <c r="H366">
        <f t="shared" si="10"/>
        <v>3</v>
      </c>
      <c r="I366">
        <f t="shared" si="11"/>
        <v>65.97</v>
      </c>
    </row>
    <row r="367" ht="15" spans="1:9">
      <c r="A367" s="9" t="s">
        <v>4999</v>
      </c>
      <c r="B367" s="10" t="str">
        <f>VLOOKUP(A367,'[1]子sku-父sku'!$A:$B,2,0)</f>
        <v>YZ-MC5129</v>
      </c>
      <c r="C367" s="10">
        <f>SUMIFS(allorders!O:O,allorders!L:L,$A367,allorders!AG:AG,"&lt;="&amp;日期!$B$5,allorders!AG:AG,"&gt;="&amp;日期!$B$6,allorders!$Q:$Q,"&lt;&gt;"&amp;"",allorders!E:E,"Shipped")</f>
        <v>0</v>
      </c>
      <c r="D367" s="10">
        <f>SUMIFS(allorders!$O:$O,allorders!$L:$L,$A367,allorders!$AG:$AG,"&lt;="&amp;日期!$B$7,allorders!$AG:$AG,"&gt;="&amp;日期!$B$8,allorders!Q:Q,"&lt;&gt;"&amp;"",allorders!E:E,"Shipped")</f>
        <v>1</v>
      </c>
      <c r="E367" s="10">
        <f>SUMIFS(allorders!$O:$O,allorders!$L:$L,$A367,allorders!$AG:$AG,"&lt;="&amp;日期!$B$9,allorders!$AG:$AG,"&gt;="&amp;日期!$B$10,allorders!Q:Q,"&lt;&gt;"&amp;"",allorders!E:E,"Shipped")</f>
        <v>1</v>
      </c>
      <c r="F367" s="11">
        <f>SUMIFS(allorders!$O:$O,allorders!$L:$L,$A367,allorders!$AG:$AG,"&lt;="&amp;日期!$B$11,allorders!$AG:$AG,"&gt;="&amp;日期!$B$12,allorders!Q:Q,"&lt;&gt;"&amp;"",allorders!E:E,"Shipped")</f>
        <v>0</v>
      </c>
      <c r="G367">
        <f>IF(SUM(C367:F367)=0,0,SUMIFS(allorders!Q:Q,allorders!L:L,$A367,allorders!AG:AG,"&lt;="&amp;日期!$B$5,allorders!AG:AG,"&gt;="&amp;日期!$B$10,allorders!N:N,"Shipped")/SUM(C367:F367))</f>
        <v>30.99</v>
      </c>
      <c r="H367">
        <f t="shared" si="10"/>
        <v>2</v>
      </c>
      <c r="I367">
        <f t="shared" si="11"/>
        <v>61.98</v>
      </c>
    </row>
    <row r="368" ht="15" spans="1:9">
      <c r="A368" s="9" t="s">
        <v>5005</v>
      </c>
      <c r="B368" s="10" t="str">
        <f>VLOOKUP(A368,'[1]子sku-父sku'!$A:$B,2,0)</f>
        <v>YZ-MC5119</v>
      </c>
      <c r="C368" s="10">
        <f>SUMIFS(allorders!O:O,allorders!L:L,$A368,allorders!AG:AG,"&lt;="&amp;日期!$B$5,allorders!AG:AG,"&gt;="&amp;日期!$B$6,allorders!$Q:$Q,"&lt;&gt;"&amp;"",allorders!E:E,"Shipped")</f>
        <v>1</v>
      </c>
      <c r="D368" s="10">
        <f>SUMIFS(allorders!$O:$O,allorders!$L:$L,$A368,allorders!$AG:$AG,"&lt;="&amp;日期!$B$7,allorders!$AG:$AG,"&gt;="&amp;日期!$B$8,allorders!Q:Q,"&lt;&gt;"&amp;"",allorders!E:E,"Shipped")</f>
        <v>0</v>
      </c>
      <c r="E368" s="10">
        <f>SUMIFS(allorders!$O:$O,allorders!$L:$L,$A368,allorders!$AG:$AG,"&lt;="&amp;日期!$B$9,allorders!$AG:$AG,"&gt;="&amp;日期!$B$10,allorders!Q:Q,"&lt;&gt;"&amp;"",allorders!E:E,"Shipped")</f>
        <v>1</v>
      </c>
      <c r="F368" s="11">
        <f>SUMIFS(allorders!$O:$O,allorders!$L:$L,$A368,allorders!$AG:$AG,"&lt;="&amp;日期!$B$11,allorders!$AG:$AG,"&gt;="&amp;日期!$B$12,allorders!Q:Q,"&lt;&gt;"&amp;"",allorders!E:E,"Shipped")</f>
        <v>0</v>
      </c>
      <c r="G368">
        <f>IF(SUM(C368:F368)=0,0,SUMIFS(allorders!Q:Q,allorders!L:L,$A368,allorders!AG:AG,"&lt;="&amp;日期!$B$5,allorders!AG:AG,"&gt;="&amp;日期!$B$10,allorders!N:N,"Shipped")/SUM(C368:F368))</f>
        <v>35.99</v>
      </c>
      <c r="H368">
        <f t="shared" si="10"/>
        <v>2</v>
      </c>
      <c r="I368">
        <f t="shared" si="11"/>
        <v>71.98</v>
      </c>
    </row>
    <row r="369" ht="15" spans="1:9">
      <c r="A369" s="9" t="s">
        <v>5015</v>
      </c>
      <c r="B369" s="10" t="str">
        <f>VLOOKUP(A369,'[1]子sku-父sku'!$A:$B,2,0)</f>
        <v>YZ-NA1521</v>
      </c>
      <c r="C369" s="10">
        <f>SUMIFS(allorders!O:O,allorders!L:L,$A369,allorders!AG:AG,"&lt;="&amp;日期!$B$5,allorders!AG:AG,"&gt;="&amp;日期!$B$6,allorders!$Q:$Q,"&lt;&gt;"&amp;"",allorders!E:E,"Shipped")</f>
        <v>0</v>
      </c>
      <c r="D369" s="10">
        <f>SUMIFS(allorders!$O:$O,allorders!$L:$L,$A369,allorders!$AG:$AG,"&lt;="&amp;日期!$B$7,allorders!$AG:$AG,"&gt;="&amp;日期!$B$8,allorders!Q:Q,"&lt;&gt;"&amp;"",allorders!E:E,"Shipped")</f>
        <v>1</v>
      </c>
      <c r="E369" s="10">
        <f>SUMIFS(allorders!$O:$O,allorders!$L:$L,$A369,allorders!$AG:$AG,"&lt;="&amp;日期!$B$9,allorders!$AG:$AG,"&gt;="&amp;日期!$B$10,allorders!Q:Q,"&lt;&gt;"&amp;"",allorders!E:E,"Shipped")</f>
        <v>1</v>
      </c>
      <c r="F369" s="11">
        <f>SUMIFS(allorders!$O:$O,allorders!$L:$L,$A369,allorders!$AG:$AG,"&lt;="&amp;日期!$B$11,allorders!$AG:$AG,"&gt;="&amp;日期!$B$12,allorders!Q:Q,"&lt;&gt;"&amp;"",allorders!E:E,"Shipped")</f>
        <v>0</v>
      </c>
      <c r="G369">
        <f>IF(SUM(C369:F369)=0,0,SUMIFS(allorders!Q:Q,allorders!L:L,$A369,allorders!AG:AG,"&lt;="&amp;日期!$B$5,allorders!AG:AG,"&gt;="&amp;日期!$B$10,allorders!N:N,"Shipped")/SUM(C369:F369))</f>
        <v>29.99</v>
      </c>
      <c r="H369">
        <f t="shared" si="10"/>
        <v>2</v>
      </c>
      <c r="I369">
        <f t="shared" si="11"/>
        <v>59.98</v>
      </c>
    </row>
    <row r="370" ht="15" spans="1:9">
      <c r="A370" s="9" t="s">
        <v>5054</v>
      </c>
      <c r="B370" s="10" t="str">
        <f>VLOOKUP(A370,'[1]子sku-父sku'!$A:$B,2,0)</f>
        <v>YZ-MCCL173</v>
      </c>
      <c r="C370" s="10">
        <f>SUMIFS(allorders!O:O,allorders!L:L,$A370,allorders!AG:AG,"&lt;="&amp;日期!$B$5,allorders!AG:AG,"&gt;="&amp;日期!$B$6,allorders!$Q:$Q,"&lt;&gt;"&amp;"",allorders!E:E,"Shipped")</f>
        <v>1</v>
      </c>
      <c r="D370" s="10">
        <f>SUMIFS(allorders!$O:$O,allorders!$L:$L,$A370,allorders!$AG:$AG,"&lt;="&amp;日期!$B$7,allorders!$AG:$AG,"&gt;="&amp;日期!$B$8,allorders!Q:Q,"&lt;&gt;"&amp;"",allorders!E:E,"Shipped")</f>
        <v>0</v>
      </c>
      <c r="E370" s="10">
        <f>SUMIFS(allorders!$O:$O,allorders!$L:$L,$A370,allorders!$AG:$AG,"&lt;="&amp;日期!$B$9,allorders!$AG:$AG,"&gt;="&amp;日期!$B$10,allorders!Q:Q,"&lt;&gt;"&amp;"",allorders!E:E,"Shipped")</f>
        <v>1</v>
      </c>
      <c r="F370" s="11">
        <f>SUMIFS(allorders!$O:$O,allorders!$L:$L,$A370,allorders!$AG:$AG,"&lt;="&amp;日期!$B$11,allorders!$AG:$AG,"&gt;="&amp;日期!$B$12,allorders!Q:Q,"&lt;&gt;"&amp;"",allorders!E:E,"Shipped")</f>
        <v>0</v>
      </c>
      <c r="G370">
        <f>IF(SUM(C370:F370)=0,0,SUMIFS(allorders!Q:Q,allorders!L:L,$A370,allorders!AG:AG,"&lt;="&amp;日期!$B$5,allorders!AG:AG,"&gt;="&amp;日期!$B$10,allorders!N:N,"Shipped")/SUM(C370:F370))</f>
        <v>25.99</v>
      </c>
      <c r="H370">
        <f t="shared" si="10"/>
        <v>2</v>
      </c>
      <c r="I370">
        <f t="shared" si="11"/>
        <v>51.98</v>
      </c>
    </row>
    <row r="371" ht="15" spans="1:9">
      <c r="A371" s="9" t="s">
        <v>5060</v>
      </c>
      <c r="B371" s="10" t="str">
        <f>VLOOKUP(A371,'[1]子sku-父sku'!$A:$B,2,0)</f>
        <v>YZ-MC5119</v>
      </c>
      <c r="C371" s="10">
        <f>SUMIFS(allorders!O:O,allorders!L:L,$A371,allorders!AG:AG,"&lt;="&amp;日期!$B$5,allorders!AG:AG,"&gt;="&amp;日期!$B$6,allorders!$Q:$Q,"&lt;&gt;"&amp;"",allorders!E:E,"Shipped")</f>
        <v>1</v>
      </c>
      <c r="D371" s="10">
        <f>SUMIFS(allorders!$O:$O,allorders!$L:$L,$A371,allorders!$AG:$AG,"&lt;="&amp;日期!$B$7,allorders!$AG:$AG,"&gt;="&amp;日期!$B$8,allorders!Q:Q,"&lt;&gt;"&amp;"",allorders!E:E,"Shipped")</f>
        <v>2</v>
      </c>
      <c r="E371" s="10">
        <f>SUMIFS(allorders!$O:$O,allorders!$L:$L,$A371,allorders!$AG:$AG,"&lt;="&amp;日期!$B$9,allorders!$AG:$AG,"&gt;="&amp;日期!$B$10,allorders!Q:Q,"&lt;&gt;"&amp;"",allorders!E:E,"Shipped")</f>
        <v>4</v>
      </c>
      <c r="F371" s="11">
        <f>SUMIFS(allorders!$O:$O,allorders!$L:$L,$A371,allorders!$AG:$AG,"&lt;="&amp;日期!$B$11,allorders!$AG:$AG,"&gt;="&amp;日期!$B$12,allorders!Q:Q,"&lt;&gt;"&amp;"",allorders!E:E,"Shipped")</f>
        <v>0</v>
      </c>
      <c r="G371">
        <f>IF(SUM(C371:F371)=0,0,SUMIFS(allorders!Q:Q,allorders!L:L,$A371,allorders!AG:AG,"&lt;="&amp;日期!$B$5,allorders!AG:AG,"&gt;="&amp;日期!$B$10,allorders!N:N,"Shipped")/SUM(C371:F371))</f>
        <v>35.99</v>
      </c>
      <c r="H371">
        <f t="shared" si="10"/>
        <v>7</v>
      </c>
      <c r="I371">
        <f t="shared" si="11"/>
        <v>251.93</v>
      </c>
    </row>
    <row r="372" ht="15" spans="1:9">
      <c r="A372" s="9" t="s">
        <v>5072</v>
      </c>
      <c r="B372" s="10" t="str">
        <f>VLOOKUP(A372,'[1]子sku-父sku'!$A:$B,2,0)</f>
        <v>LYQ-NA1010</v>
      </c>
      <c r="C372" s="10">
        <f>SUMIFS(allorders!O:O,allorders!L:L,$A372,allorders!AG:AG,"&lt;="&amp;日期!$B$5,allorders!AG:AG,"&gt;="&amp;日期!$B$6,allorders!$Q:$Q,"&lt;&gt;"&amp;"",allorders!E:E,"Shipped")</f>
        <v>0</v>
      </c>
      <c r="D372" s="10">
        <f>SUMIFS(allorders!$O:$O,allorders!$L:$L,$A372,allorders!$AG:$AG,"&lt;="&amp;日期!$B$7,allorders!$AG:$AG,"&gt;="&amp;日期!$B$8,allorders!Q:Q,"&lt;&gt;"&amp;"",allorders!E:E,"Shipped")</f>
        <v>0</v>
      </c>
      <c r="E372" s="10">
        <f>SUMIFS(allorders!$O:$O,allorders!$L:$L,$A372,allorders!$AG:$AG,"&lt;="&amp;日期!$B$9,allorders!$AG:$AG,"&gt;="&amp;日期!$B$10,allorders!Q:Q,"&lt;&gt;"&amp;"",allorders!E:E,"Shipped")</f>
        <v>1</v>
      </c>
      <c r="F372" s="11">
        <f>SUMIFS(allorders!$O:$O,allorders!$L:$L,$A372,allorders!$AG:$AG,"&lt;="&amp;日期!$B$11,allorders!$AG:$AG,"&gt;="&amp;日期!$B$12,allorders!Q:Q,"&lt;&gt;"&amp;"",allorders!E:E,"Shipped")</f>
        <v>0</v>
      </c>
      <c r="G372">
        <f>IF(SUM(C372:F372)=0,0,SUMIFS(allorders!Q:Q,allorders!L:L,$A372,allorders!AG:AG,"&lt;="&amp;日期!$B$5,allorders!AG:AG,"&gt;="&amp;日期!$B$10,allorders!N:N,"Shipped")/SUM(C372:F372))</f>
        <v>21.99</v>
      </c>
      <c r="H372">
        <f t="shared" si="10"/>
        <v>1</v>
      </c>
      <c r="I372">
        <f t="shared" si="11"/>
        <v>21.99</v>
      </c>
    </row>
    <row r="373" ht="15" spans="1:9">
      <c r="A373" s="9" t="s">
        <v>5092</v>
      </c>
      <c r="B373" s="10" t="str">
        <f>VLOOKUP(A373,'[1]子sku-父sku'!$A:$B,2,0)</f>
        <v>LYQ-NA1010</v>
      </c>
      <c r="C373" s="10">
        <f>SUMIFS(allorders!O:O,allorders!L:L,$A373,allorders!AG:AG,"&lt;="&amp;日期!$B$5,allorders!AG:AG,"&gt;="&amp;日期!$B$6,allorders!$Q:$Q,"&lt;&gt;"&amp;"",allorders!E:E,"Shipped")</f>
        <v>0</v>
      </c>
      <c r="D373" s="10">
        <f>SUMIFS(allorders!$O:$O,allorders!$L:$L,$A373,allorders!$AG:$AG,"&lt;="&amp;日期!$B$7,allorders!$AG:$AG,"&gt;="&amp;日期!$B$8,allorders!Q:Q,"&lt;&gt;"&amp;"",allorders!E:E,"Shipped")</f>
        <v>1</v>
      </c>
      <c r="E373" s="10">
        <f>SUMIFS(allorders!$O:$O,allorders!$L:$L,$A373,allorders!$AG:$AG,"&lt;="&amp;日期!$B$9,allorders!$AG:$AG,"&gt;="&amp;日期!$B$10,allorders!Q:Q,"&lt;&gt;"&amp;"",allorders!E:E,"Shipped")</f>
        <v>1</v>
      </c>
      <c r="F373" s="11">
        <f>SUMIFS(allorders!$O:$O,allorders!$L:$L,$A373,allorders!$AG:$AG,"&lt;="&amp;日期!$B$11,allorders!$AG:$AG,"&gt;="&amp;日期!$B$12,allorders!Q:Q,"&lt;&gt;"&amp;"",allorders!E:E,"Shipped")</f>
        <v>0</v>
      </c>
      <c r="G373">
        <f>IF(SUM(C373:F373)=0,0,SUMIFS(allorders!Q:Q,allorders!L:L,$A373,allorders!AG:AG,"&lt;="&amp;日期!$B$5,allorders!AG:AG,"&gt;="&amp;日期!$B$10,allorders!N:N,"Shipped")/SUM(C373:F373))</f>
        <v>21.99</v>
      </c>
      <c r="H373">
        <f t="shared" si="10"/>
        <v>2</v>
      </c>
      <c r="I373">
        <f t="shared" si="11"/>
        <v>43.98</v>
      </c>
    </row>
    <row r="374" ht="15" spans="1:9">
      <c r="A374" s="9" t="s">
        <v>5119</v>
      </c>
      <c r="B374" s="10" t="str">
        <f>VLOOKUP(A374,'[1]子sku-父sku'!$A:$B,2,0)</f>
        <v>CA-HM1789</v>
      </c>
      <c r="C374" s="10">
        <f>SUMIFS(allorders!O:O,allorders!L:L,$A374,allorders!AG:AG,"&lt;="&amp;日期!$B$5,allorders!AG:AG,"&gt;="&amp;日期!$B$6,allorders!$Q:$Q,"&lt;&gt;"&amp;"",allorders!E:E,"Shipped")</f>
        <v>0</v>
      </c>
      <c r="D374" s="10">
        <f>SUMIFS(allorders!$O:$O,allorders!$L:$L,$A374,allorders!$AG:$AG,"&lt;="&amp;日期!$B$7,allorders!$AG:$AG,"&gt;="&amp;日期!$B$8,allorders!Q:Q,"&lt;&gt;"&amp;"",allorders!E:E,"Shipped")</f>
        <v>0</v>
      </c>
      <c r="E374" s="10">
        <f>SUMIFS(allorders!$O:$O,allorders!$L:$L,$A374,allorders!$AG:$AG,"&lt;="&amp;日期!$B$9,allorders!$AG:$AG,"&gt;="&amp;日期!$B$10,allorders!Q:Q,"&lt;&gt;"&amp;"",allorders!E:E,"Shipped")</f>
        <v>2</v>
      </c>
      <c r="F374" s="11">
        <f>SUMIFS(allorders!$O:$O,allorders!$L:$L,$A374,allorders!$AG:$AG,"&lt;="&amp;日期!$B$11,allorders!$AG:$AG,"&gt;="&amp;日期!$B$12,allorders!Q:Q,"&lt;&gt;"&amp;"",allorders!E:E,"Shipped")</f>
        <v>0</v>
      </c>
      <c r="G374">
        <f>IF(SUM(C374:F374)=0,0,SUMIFS(allorders!Q:Q,allorders!L:L,$A374,allorders!AG:AG,"&lt;="&amp;日期!$B$5,allorders!AG:AG,"&gt;="&amp;日期!$B$10,allorders!N:N,"Shipped")/SUM(C374:F374))</f>
        <v>15.99</v>
      </c>
      <c r="H374">
        <f t="shared" si="10"/>
        <v>2</v>
      </c>
      <c r="I374">
        <f t="shared" si="11"/>
        <v>31.98</v>
      </c>
    </row>
    <row r="375" ht="15" spans="1:9">
      <c r="A375" s="9" t="s">
        <v>5139</v>
      </c>
      <c r="B375" s="10" t="str">
        <f>VLOOKUP(A375,'[1]子sku-父sku'!$A:$B,2,0)</f>
        <v>YZ-MC181</v>
      </c>
      <c r="C375" s="10">
        <f>SUMIFS(allorders!O:O,allorders!L:L,$A375,allorders!AG:AG,"&lt;="&amp;日期!$B$5,allorders!AG:AG,"&gt;="&amp;日期!$B$6,allorders!$Q:$Q,"&lt;&gt;"&amp;"",allorders!E:E,"Shipped")</f>
        <v>0</v>
      </c>
      <c r="D375" s="10">
        <f>SUMIFS(allorders!$O:$O,allorders!$L:$L,$A375,allorders!$AG:$AG,"&lt;="&amp;日期!$B$7,allorders!$AG:$AG,"&gt;="&amp;日期!$B$8,allorders!Q:Q,"&lt;&gt;"&amp;"",allorders!E:E,"Shipped")</f>
        <v>0</v>
      </c>
      <c r="E375" s="10">
        <f>SUMIFS(allorders!$O:$O,allorders!$L:$L,$A375,allorders!$AG:$AG,"&lt;="&amp;日期!$B$9,allorders!$AG:$AG,"&gt;="&amp;日期!$B$10,allorders!Q:Q,"&lt;&gt;"&amp;"",allorders!E:E,"Shipped")</f>
        <v>1</v>
      </c>
      <c r="F375" s="11">
        <f>SUMIFS(allorders!$O:$O,allorders!$L:$L,$A375,allorders!$AG:$AG,"&lt;="&amp;日期!$B$11,allorders!$AG:$AG,"&gt;="&amp;日期!$B$12,allorders!Q:Q,"&lt;&gt;"&amp;"",allorders!E:E,"Shipped")</f>
        <v>0</v>
      </c>
      <c r="G375">
        <f>IF(SUM(C375:F375)=0,0,SUMIFS(allorders!Q:Q,allorders!L:L,$A375,allorders!AG:AG,"&lt;="&amp;日期!$B$5,allorders!AG:AG,"&gt;="&amp;日期!$B$10,allorders!N:N,"Shipped")/SUM(C375:F375))</f>
        <v>20.99</v>
      </c>
      <c r="H375">
        <f t="shared" si="10"/>
        <v>1</v>
      </c>
      <c r="I375">
        <f t="shared" si="11"/>
        <v>20.99</v>
      </c>
    </row>
    <row r="376" ht="15" spans="1:9">
      <c r="A376" s="9" t="s">
        <v>5149</v>
      </c>
      <c r="B376" s="10" t="str">
        <f>VLOOKUP(A376,'[1]子sku-父sku'!$A:$B,2,0)</f>
        <v>YZ-MCHM111</v>
      </c>
      <c r="C376" s="10">
        <f>SUMIFS(allorders!O:O,allorders!L:L,$A376,allorders!AG:AG,"&lt;="&amp;日期!$B$5,allorders!AG:AG,"&gt;="&amp;日期!$B$6,allorders!$Q:$Q,"&lt;&gt;"&amp;"",allorders!E:E,"Shipped")</f>
        <v>0</v>
      </c>
      <c r="D376" s="10">
        <f>SUMIFS(allorders!$O:$O,allorders!$L:$L,$A376,allorders!$AG:$AG,"&lt;="&amp;日期!$B$7,allorders!$AG:$AG,"&gt;="&amp;日期!$B$8,allorders!Q:Q,"&lt;&gt;"&amp;"",allorders!E:E,"Shipped")</f>
        <v>0</v>
      </c>
      <c r="E376" s="10">
        <f>SUMIFS(allorders!$O:$O,allorders!$L:$L,$A376,allorders!$AG:$AG,"&lt;="&amp;日期!$B$9,allorders!$AG:$AG,"&gt;="&amp;日期!$B$10,allorders!Q:Q,"&lt;&gt;"&amp;"",allorders!E:E,"Shipped")</f>
        <v>1</v>
      </c>
      <c r="F376" s="11">
        <f>SUMIFS(allorders!$O:$O,allorders!$L:$L,$A376,allorders!$AG:$AG,"&lt;="&amp;日期!$B$11,allorders!$AG:$AG,"&gt;="&amp;日期!$B$12,allorders!Q:Q,"&lt;&gt;"&amp;"",allorders!E:E,"Shipped")</f>
        <v>0</v>
      </c>
      <c r="G376">
        <f>IF(SUM(C376:F376)=0,0,SUMIFS(allorders!Q:Q,allorders!L:L,$A376,allorders!AG:AG,"&lt;="&amp;日期!$B$5,allorders!AG:AG,"&gt;="&amp;日期!$B$10,allorders!N:N,"Shipped")/SUM(C376:F376))</f>
        <v>21.99</v>
      </c>
      <c r="H376">
        <f t="shared" si="10"/>
        <v>1</v>
      </c>
      <c r="I376">
        <f t="shared" si="11"/>
        <v>21.99</v>
      </c>
    </row>
    <row r="377" ht="15" spans="1:9">
      <c r="A377" s="9" t="s">
        <v>5157</v>
      </c>
      <c r="B377" s="10" t="str">
        <f>VLOOKUP(A377,'[1]子sku-父sku'!$A:$B,2,0)</f>
        <v>YZ-CA30CH</v>
      </c>
      <c r="C377" s="10">
        <f>SUMIFS(allorders!O:O,allorders!L:L,$A377,allorders!AG:AG,"&lt;="&amp;日期!$B$5,allorders!AG:AG,"&gt;="&amp;日期!$B$6,allorders!$Q:$Q,"&lt;&gt;"&amp;"",allorders!E:E,"Shipped")</f>
        <v>0</v>
      </c>
      <c r="D377" s="10">
        <f>SUMIFS(allorders!$O:$O,allorders!$L:$L,$A377,allorders!$AG:$AG,"&lt;="&amp;日期!$B$7,allorders!$AG:$AG,"&gt;="&amp;日期!$B$8,allorders!Q:Q,"&lt;&gt;"&amp;"",allorders!E:E,"Shipped")</f>
        <v>0</v>
      </c>
      <c r="E377" s="10">
        <f>SUMIFS(allorders!$O:$O,allorders!$L:$L,$A377,allorders!$AG:$AG,"&lt;="&amp;日期!$B$9,allorders!$AG:$AG,"&gt;="&amp;日期!$B$10,allorders!Q:Q,"&lt;&gt;"&amp;"",allorders!E:E,"Shipped")</f>
        <v>1</v>
      </c>
      <c r="F377" s="11">
        <f>SUMIFS(allorders!$O:$O,allorders!$L:$L,$A377,allorders!$AG:$AG,"&lt;="&amp;日期!$B$11,allorders!$AG:$AG,"&gt;="&amp;日期!$B$12,allorders!Q:Q,"&lt;&gt;"&amp;"",allorders!E:E,"Shipped")</f>
        <v>0</v>
      </c>
      <c r="G377">
        <f>IF(SUM(C377:F377)=0,0,SUMIFS(allorders!Q:Q,allorders!L:L,$A377,allorders!AG:AG,"&lt;="&amp;日期!$B$5,allorders!AG:AG,"&gt;="&amp;日期!$B$10,allorders!N:N,"Shipped")/SUM(C377:F377))</f>
        <v>29.99</v>
      </c>
      <c r="H377">
        <f t="shared" si="10"/>
        <v>1</v>
      </c>
      <c r="I377">
        <f t="shared" si="11"/>
        <v>29.99</v>
      </c>
    </row>
    <row r="378" ht="15" spans="1:9">
      <c r="A378" s="9" t="s">
        <v>5171</v>
      </c>
      <c r="B378" s="10" t="str">
        <f>VLOOKUP(A378,'[1]子sku-父sku'!$A:$B,2,0)</f>
        <v>YZ-MC181</v>
      </c>
      <c r="C378" s="10">
        <f>SUMIFS(allorders!O:O,allorders!L:L,$A378,allorders!AG:AG,"&lt;="&amp;日期!$B$5,allorders!AG:AG,"&gt;="&amp;日期!$B$6,allorders!$Q:$Q,"&lt;&gt;"&amp;"",allorders!E:E,"Shipped")</f>
        <v>5</v>
      </c>
      <c r="D378" s="10">
        <f>SUMIFS(allorders!$O:$O,allorders!$L:$L,$A378,allorders!$AG:$AG,"&lt;="&amp;日期!$B$7,allorders!$AG:$AG,"&gt;="&amp;日期!$B$8,allorders!Q:Q,"&lt;&gt;"&amp;"",allorders!E:E,"Shipped")</f>
        <v>3</v>
      </c>
      <c r="E378" s="10">
        <f>SUMIFS(allorders!$O:$O,allorders!$L:$L,$A378,allorders!$AG:$AG,"&lt;="&amp;日期!$B$9,allorders!$AG:$AG,"&gt;="&amp;日期!$B$10,allorders!Q:Q,"&lt;&gt;"&amp;"",allorders!E:E,"Shipped")</f>
        <v>7</v>
      </c>
      <c r="F378" s="11">
        <f>SUMIFS(allorders!$O:$O,allorders!$L:$L,$A378,allorders!$AG:$AG,"&lt;="&amp;日期!$B$11,allorders!$AG:$AG,"&gt;="&amp;日期!$B$12,allorders!Q:Q,"&lt;&gt;"&amp;"",allorders!E:E,"Shipped")</f>
        <v>0</v>
      </c>
      <c r="G378">
        <f>IF(SUM(C378:F378)=0,0,SUMIFS(allorders!Q:Q,allorders!L:L,$A378,allorders!AG:AG,"&lt;="&amp;日期!$B$5,allorders!AG:AG,"&gt;="&amp;日期!$B$10,allorders!N:N,"Shipped")/SUM(C378:F378))</f>
        <v>20.99</v>
      </c>
      <c r="H378">
        <f t="shared" si="10"/>
        <v>15</v>
      </c>
      <c r="I378">
        <f t="shared" si="11"/>
        <v>314.85</v>
      </c>
    </row>
    <row r="379" ht="15" spans="1:9">
      <c r="A379" s="9" t="s">
        <v>5203</v>
      </c>
      <c r="B379" s="10" t="str">
        <f>VLOOKUP(A379,'[1]子sku-父sku'!$A:$B,2,0)</f>
        <v>YZ-MCHM241</v>
      </c>
      <c r="C379" s="10">
        <f>SUMIFS(allorders!O:O,allorders!L:L,$A379,allorders!AG:AG,"&lt;="&amp;日期!$B$5,allorders!AG:AG,"&gt;="&amp;日期!$B$6,allorders!$Q:$Q,"&lt;&gt;"&amp;"",allorders!E:E,"Shipped")</f>
        <v>0</v>
      </c>
      <c r="D379" s="10">
        <f>SUMIFS(allorders!$O:$O,allorders!$L:$L,$A379,allorders!$AG:$AG,"&lt;="&amp;日期!$B$7,allorders!$AG:$AG,"&gt;="&amp;日期!$B$8,allorders!Q:Q,"&lt;&gt;"&amp;"",allorders!E:E,"Shipped")</f>
        <v>0</v>
      </c>
      <c r="E379" s="10">
        <f>SUMIFS(allorders!$O:$O,allorders!$L:$L,$A379,allorders!$AG:$AG,"&lt;="&amp;日期!$B$9,allorders!$AG:$AG,"&gt;="&amp;日期!$B$10,allorders!Q:Q,"&lt;&gt;"&amp;"",allorders!E:E,"Shipped")</f>
        <v>0</v>
      </c>
      <c r="F379" s="11">
        <f>SUMIFS(allorders!$O:$O,allorders!$L:$L,$A379,allorders!$AG:$AG,"&lt;="&amp;日期!$B$11,allorders!$AG:$AG,"&gt;="&amp;日期!$B$12,allorders!Q:Q,"&lt;&gt;"&amp;"",allorders!E:E,"Shipped")</f>
        <v>0</v>
      </c>
      <c r="G379">
        <f>IF(SUM(C379:F379)=0,0,SUMIFS(allorders!Q:Q,allorders!L:L,$A379,allorders!AG:AG,"&lt;="&amp;日期!$B$5,allorders!AG:AG,"&gt;="&amp;日期!$B$10,allorders!N:N,"Shipped")/SUM(C379:F379))</f>
        <v>0</v>
      </c>
      <c r="H379">
        <f t="shared" si="10"/>
        <v>0</v>
      </c>
      <c r="I379">
        <f t="shared" si="11"/>
        <v>0</v>
      </c>
    </row>
    <row r="380" ht="15" spans="1:9">
      <c r="A380" s="9" t="s">
        <v>5216</v>
      </c>
      <c r="B380" s="10" t="str">
        <f>VLOOKUP(A380,'[1]子sku-父sku'!$A:$B,2,0)</f>
        <v>YZ-MCHM17077</v>
      </c>
      <c r="C380" s="10">
        <f>SUMIFS(allorders!O:O,allorders!L:L,$A380,allorders!AG:AG,"&lt;="&amp;日期!$B$5,allorders!AG:AG,"&gt;="&amp;日期!$B$6,allorders!$Q:$Q,"&lt;&gt;"&amp;"",allorders!E:E,"Shipped")</f>
        <v>0</v>
      </c>
      <c r="D380" s="10">
        <f>SUMIFS(allorders!$O:$O,allorders!$L:$L,$A380,allorders!$AG:$AG,"&lt;="&amp;日期!$B$7,allorders!$AG:$AG,"&gt;="&amp;日期!$B$8,allorders!Q:Q,"&lt;&gt;"&amp;"",allorders!E:E,"Shipped")</f>
        <v>0</v>
      </c>
      <c r="E380" s="10">
        <f>SUMIFS(allorders!$O:$O,allorders!$L:$L,$A380,allorders!$AG:$AG,"&lt;="&amp;日期!$B$9,allorders!$AG:$AG,"&gt;="&amp;日期!$B$10,allorders!Q:Q,"&lt;&gt;"&amp;"",allorders!E:E,"Shipped")</f>
        <v>1</v>
      </c>
      <c r="F380" s="11">
        <f>SUMIFS(allorders!$O:$O,allorders!$L:$L,$A380,allorders!$AG:$AG,"&lt;="&amp;日期!$B$11,allorders!$AG:$AG,"&gt;="&amp;日期!$B$12,allorders!Q:Q,"&lt;&gt;"&amp;"",allorders!E:E,"Shipped")</f>
        <v>0</v>
      </c>
      <c r="G380">
        <f>IF(SUM(C380:F380)=0,0,SUMIFS(allorders!Q:Q,allorders!L:L,$A380,allorders!AG:AG,"&lt;="&amp;日期!$B$5,allorders!AG:AG,"&gt;="&amp;日期!$B$10,allorders!N:N,"Shipped")/SUM(C380:F380))</f>
        <v>19.99</v>
      </c>
      <c r="H380">
        <f t="shared" si="10"/>
        <v>1</v>
      </c>
      <c r="I380">
        <f t="shared" si="11"/>
        <v>19.99</v>
      </c>
    </row>
    <row r="381" ht="15" spans="1:9">
      <c r="A381" s="9" t="s">
        <v>5266</v>
      </c>
      <c r="B381" s="10" t="str">
        <f>VLOOKUP(A381,'[1]子sku-父sku'!$A:$B,2,0)</f>
        <v>RC-MC001</v>
      </c>
      <c r="C381" s="10">
        <f>SUMIFS(allorders!O:O,allorders!L:L,$A381,allorders!AG:AG,"&lt;="&amp;日期!$B$5,allorders!AG:AG,"&gt;="&amp;日期!$B$6,allorders!$Q:$Q,"&lt;&gt;"&amp;"",allorders!E:E,"Shipped")</f>
        <v>0</v>
      </c>
      <c r="D381" s="10">
        <f>SUMIFS(allorders!$O:$O,allorders!$L:$L,$A381,allorders!$AG:$AG,"&lt;="&amp;日期!$B$7,allorders!$AG:$AG,"&gt;="&amp;日期!$B$8,allorders!Q:Q,"&lt;&gt;"&amp;"",allorders!E:E,"Shipped")</f>
        <v>0</v>
      </c>
      <c r="E381" s="10">
        <f>SUMIFS(allorders!$O:$O,allorders!$L:$L,$A381,allorders!$AG:$AG,"&lt;="&amp;日期!$B$9,allorders!$AG:$AG,"&gt;="&amp;日期!$B$10,allorders!Q:Q,"&lt;&gt;"&amp;"",allorders!E:E,"Shipped")</f>
        <v>1</v>
      </c>
      <c r="F381" s="11">
        <f>SUMIFS(allorders!$O:$O,allorders!$L:$L,$A381,allorders!$AG:$AG,"&lt;="&amp;日期!$B$11,allorders!$AG:$AG,"&gt;="&amp;日期!$B$12,allorders!Q:Q,"&lt;&gt;"&amp;"",allorders!E:E,"Shipped")</f>
        <v>0</v>
      </c>
      <c r="G381">
        <f>IF(SUM(C381:F381)=0,0,SUMIFS(allorders!Q:Q,allorders!L:L,$A381,allorders!AG:AG,"&lt;="&amp;日期!$B$5,allorders!AG:AG,"&gt;="&amp;日期!$B$10,allorders!N:N,"Shipped")/SUM(C381:F381))</f>
        <v>20.99</v>
      </c>
      <c r="H381">
        <f t="shared" si="10"/>
        <v>1</v>
      </c>
      <c r="I381">
        <f t="shared" si="11"/>
        <v>20.99</v>
      </c>
    </row>
    <row r="382" ht="15" spans="1:9">
      <c r="A382" s="9" t="s">
        <v>5286</v>
      </c>
      <c r="B382" s="10" t="str">
        <f>VLOOKUP(A382,'[1]子sku-父sku'!$A:$B,2,0)</f>
        <v>YZ-TJ1245</v>
      </c>
      <c r="C382" s="10">
        <f>SUMIFS(allorders!O:O,allorders!L:L,$A382,allorders!AG:AG,"&lt;="&amp;日期!$B$5,allorders!AG:AG,"&gt;="&amp;日期!$B$6,allorders!$Q:$Q,"&lt;&gt;"&amp;"",allorders!E:E,"Shipped")</f>
        <v>0</v>
      </c>
      <c r="D382" s="10">
        <f>SUMIFS(allorders!$O:$O,allorders!$L:$L,$A382,allorders!$AG:$AG,"&lt;="&amp;日期!$B$7,allorders!$AG:$AG,"&gt;="&amp;日期!$B$8,allorders!Q:Q,"&lt;&gt;"&amp;"",allorders!E:E,"Shipped")</f>
        <v>0</v>
      </c>
      <c r="E382" s="10">
        <f>SUMIFS(allorders!$O:$O,allorders!$L:$L,$A382,allorders!$AG:$AG,"&lt;="&amp;日期!$B$9,allorders!$AG:$AG,"&gt;="&amp;日期!$B$10,allorders!Q:Q,"&lt;&gt;"&amp;"",allorders!E:E,"Shipped")</f>
        <v>0</v>
      </c>
      <c r="F382" s="11">
        <f>SUMIFS(allorders!$O:$O,allorders!$L:$L,$A382,allorders!$AG:$AG,"&lt;="&amp;日期!$B$11,allorders!$AG:$AG,"&gt;="&amp;日期!$B$12,allorders!Q:Q,"&lt;&gt;"&amp;"",allorders!E:E,"Shipped")</f>
        <v>0</v>
      </c>
      <c r="G382">
        <f>IF(SUM(C382:F382)=0,0,SUMIFS(allorders!Q:Q,allorders!L:L,$A382,allorders!AG:AG,"&lt;="&amp;日期!$B$5,allorders!AG:AG,"&gt;="&amp;日期!$B$10,allorders!N:N,"Shipped")/SUM(C382:F382))</f>
        <v>0</v>
      </c>
      <c r="H382">
        <f t="shared" si="10"/>
        <v>0</v>
      </c>
      <c r="I382">
        <f t="shared" si="11"/>
        <v>0</v>
      </c>
    </row>
    <row r="383" ht="15" spans="1:9">
      <c r="A383" s="9" t="s">
        <v>5303</v>
      </c>
      <c r="B383" s="10" t="str">
        <f>VLOOKUP(A383,'[1]子sku-父sku'!$A:$B,2,0)</f>
        <v>YZ-MCPLUS24</v>
      </c>
      <c r="C383" s="10">
        <f>SUMIFS(allorders!O:O,allorders!L:L,$A383,allorders!AG:AG,"&lt;="&amp;日期!$B$5,allorders!AG:AG,"&gt;="&amp;日期!$B$6,allorders!$Q:$Q,"&lt;&gt;"&amp;"",allorders!E:E,"Shipped")</f>
        <v>0</v>
      </c>
      <c r="D383" s="10">
        <f>SUMIFS(allorders!$O:$O,allorders!$L:$L,$A383,allorders!$AG:$AG,"&lt;="&amp;日期!$B$7,allorders!$AG:$AG,"&gt;="&amp;日期!$B$8,allorders!Q:Q,"&lt;&gt;"&amp;"",allorders!E:E,"Shipped")</f>
        <v>0</v>
      </c>
      <c r="E383" s="10">
        <f>SUMIFS(allorders!$O:$O,allorders!$L:$L,$A383,allorders!$AG:$AG,"&lt;="&amp;日期!$B$9,allorders!$AG:$AG,"&gt;="&amp;日期!$B$10,allorders!Q:Q,"&lt;&gt;"&amp;"",allorders!E:E,"Shipped")</f>
        <v>1</v>
      </c>
      <c r="F383" s="11">
        <f>SUMIFS(allorders!$O:$O,allorders!$L:$L,$A383,allorders!$AG:$AG,"&lt;="&amp;日期!$B$11,allorders!$AG:$AG,"&gt;="&amp;日期!$B$12,allorders!Q:Q,"&lt;&gt;"&amp;"",allorders!E:E,"Shipped")</f>
        <v>0</v>
      </c>
      <c r="G383">
        <f>IF(SUM(C383:F383)=0,0,SUMIFS(allorders!Q:Q,allorders!L:L,$A383,allorders!AG:AG,"&lt;="&amp;日期!$B$5,allorders!AG:AG,"&gt;="&amp;日期!$B$10,allorders!N:N,"Shipped")/SUM(C383:F383))</f>
        <v>19.99</v>
      </c>
      <c r="H383">
        <f t="shared" si="10"/>
        <v>1</v>
      </c>
      <c r="I383">
        <f t="shared" si="11"/>
        <v>19.99</v>
      </c>
    </row>
    <row r="384" ht="15" spans="1:9">
      <c r="A384" s="9" t="s">
        <v>5311</v>
      </c>
      <c r="B384" s="10" t="str">
        <f>VLOOKUP(A384,'[1]子sku-父sku'!$A:$B,2,0)</f>
        <v>YZ-CA1245</v>
      </c>
      <c r="C384" s="10">
        <f>SUMIFS(allorders!O:O,allorders!L:L,$A384,allorders!AG:AG,"&lt;="&amp;日期!$B$5,allorders!AG:AG,"&gt;="&amp;日期!$B$6,allorders!$Q:$Q,"&lt;&gt;"&amp;"",allorders!E:E,"Shipped")</f>
        <v>0</v>
      </c>
      <c r="D384" s="10">
        <f>SUMIFS(allorders!$O:$O,allorders!$L:$L,$A384,allorders!$AG:$AG,"&lt;="&amp;日期!$B$7,allorders!$AG:$AG,"&gt;="&amp;日期!$B$8,allorders!Q:Q,"&lt;&gt;"&amp;"",allorders!E:E,"Shipped")</f>
        <v>0</v>
      </c>
      <c r="E384" s="10">
        <f>SUMIFS(allorders!$O:$O,allorders!$L:$L,$A384,allorders!$AG:$AG,"&lt;="&amp;日期!$B$9,allorders!$AG:$AG,"&gt;="&amp;日期!$B$10,allorders!Q:Q,"&lt;&gt;"&amp;"",allorders!E:E,"Shipped")</f>
        <v>1</v>
      </c>
      <c r="F384" s="11">
        <f>SUMIFS(allorders!$O:$O,allorders!$L:$L,$A384,allorders!$AG:$AG,"&lt;="&amp;日期!$B$11,allorders!$AG:$AG,"&gt;="&amp;日期!$B$12,allorders!Q:Q,"&lt;&gt;"&amp;"",allorders!E:E,"Shipped")</f>
        <v>0</v>
      </c>
      <c r="G384">
        <f>IF(SUM(C384:F384)=0,0,SUMIFS(allorders!Q:Q,allorders!L:L,$A384,allorders!AG:AG,"&lt;="&amp;日期!$B$5,allorders!AG:AG,"&gt;="&amp;日期!$B$10,allorders!N:N,"Shipped")/SUM(C384:F384))</f>
        <v>29.99</v>
      </c>
      <c r="H384">
        <f t="shared" si="10"/>
        <v>1</v>
      </c>
      <c r="I384">
        <f t="shared" si="11"/>
        <v>29.99</v>
      </c>
    </row>
    <row r="385" ht="15" spans="1:9">
      <c r="A385" s="9" t="s">
        <v>5323</v>
      </c>
      <c r="B385" s="10" t="str">
        <f>VLOOKUP(A385,'[1]子sku-父sku'!$A:$B,2,0)</f>
        <v>YZ-MCBK187</v>
      </c>
      <c r="C385" s="10">
        <f>SUMIFS(allorders!O:O,allorders!L:L,$A385,allorders!AG:AG,"&lt;="&amp;日期!$B$5,allorders!AG:AG,"&gt;="&amp;日期!$B$6,allorders!$Q:$Q,"&lt;&gt;"&amp;"",allorders!E:E,"Shipped")</f>
        <v>0</v>
      </c>
      <c r="D385" s="10">
        <f>SUMIFS(allorders!$O:$O,allorders!$L:$L,$A385,allorders!$AG:$AG,"&lt;="&amp;日期!$B$7,allorders!$AG:$AG,"&gt;="&amp;日期!$B$8,allorders!Q:Q,"&lt;&gt;"&amp;"",allorders!E:E,"Shipped")</f>
        <v>0</v>
      </c>
      <c r="E385" s="10">
        <f>SUMIFS(allorders!$O:$O,allorders!$L:$L,$A385,allorders!$AG:$AG,"&lt;="&amp;日期!$B$9,allorders!$AG:$AG,"&gt;="&amp;日期!$B$10,allorders!Q:Q,"&lt;&gt;"&amp;"",allorders!E:E,"Shipped")</f>
        <v>2</v>
      </c>
      <c r="F385" s="11">
        <f>SUMIFS(allorders!$O:$O,allorders!$L:$L,$A385,allorders!$AG:$AG,"&lt;="&amp;日期!$B$11,allorders!$AG:$AG,"&gt;="&amp;日期!$B$12,allorders!Q:Q,"&lt;&gt;"&amp;"",allorders!E:E,"Shipped")</f>
        <v>0</v>
      </c>
      <c r="G385">
        <f>IF(SUM(C385:F385)=0,0,SUMIFS(allorders!Q:Q,allorders!L:L,$A385,allorders!AG:AG,"&lt;="&amp;日期!$B$5,allorders!AG:AG,"&gt;="&amp;日期!$B$10,allorders!N:N,"Shipped")/SUM(C385:F385))</f>
        <v>29.99</v>
      </c>
      <c r="H385">
        <f t="shared" si="10"/>
        <v>2</v>
      </c>
      <c r="I385">
        <f t="shared" si="11"/>
        <v>59.98</v>
      </c>
    </row>
    <row r="386" ht="15" spans="1:9">
      <c r="A386" s="9" t="s">
        <v>5343</v>
      </c>
      <c r="B386" s="10" t="str">
        <f>VLOOKUP(A386,'[1]子sku-父sku'!$A:$B,2,0)</f>
        <v>YZ-MC181</v>
      </c>
      <c r="C386" s="10">
        <f>SUMIFS(allorders!O:O,allorders!L:L,$A386,allorders!AG:AG,"&lt;="&amp;日期!$B$5,allorders!AG:AG,"&gt;="&amp;日期!$B$6,allorders!$Q:$Q,"&lt;&gt;"&amp;"",allorders!E:E,"Shipped")</f>
        <v>0</v>
      </c>
      <c r="D386" s="10">
        <f>SUMIFS(allorders!$O:$O,allorders!$L:$L,$A386,allorders!$AG:$AG,"&lt;="&amp;日期!$B$7,allorders!$AG:$AG,"&gt;="&amp;日期!$B$8,allorders!Q:Q,"&lt;&gt;"&amp;"",allorders!E:E,"Shipped")</f>
        <v>1</v>
      </c>
      <c r="E386" s="10">
        <f>SUMIFS(allorders!$O:$O,allorders!$L:$L,$A386,allorders!$AG:$AG,"&lt;="&amp;日期!$B$9,allorders!$AG:$AG,"&gt;="&amp;日期!$B$10,allorders!Q:Q,"&lt;&gt;"&amp;"",allorders!E:E,"Shipped")</f>
        <v>1</v>
      </c>
      <c r="F386" s="11">
        <f>SUMIFS(allorders!$O:$O,allorders!$L:$L,$A386,allorders!$AG:$AG,"&lt;="&amp;日期!$B$11,allorders!$AG:$AG,"&gt;="&amp;日期!$B$12,allorders!Q:Q,"&lt;&gt;"&amp;"",allorders!E:E,"Shipped")</f>
        <v>0</v>
      </c>
      <c r="G386">
        <f>IF(SUM(C386:F386)=0,0,SUMIFS(allorders!Q:Q,allorders!L:L,$A386,allorders!AG:AG,"&lt;="&amp;日期!$B$5,allorders!AG:AG,"&gt;="&amp;日期!$B$10,allorders!N:N,"Shipped")/SUM(C386:F386))</f>
        <v>20.99</v>
      </c>
      <c r="H386">
        <f t="shared" si="10"/>
        <v>2</v>
      </c>
      <c r="I386">
        <f t="shared" si="11"/>
        <v>41.98</v>
      </c>
    </row>
    <row r="387" ht="15" spans="1:9">
      <c r="A387" s="9" t="s">
        <v>5358</v>
      </c>
      <c r="B387" s="10" t="str">
        <f>VLOOKUP(A387,'[1]子sku-父sku'!$A:$B,2,0)</f>
        <v>YZ-NALLH</v>
      </c>
      <c r="C387" s="10">
        <f>SUMIFS(allorders!O:O,allorders!L:L,$A387,allorders!AG:AG,"&lt;="&amp;日期!$B$5,allorders!AG:AG,"&gt;="&amp;日期!$B$6,allorders!$Q:$Q,"&lt;&gt;"&amp;"",allorders!E:E,"Shipped")</f>
        <v>1</v>
      </c>
      <c r="D387" s="10">
        <f>SUMIFS(allorders!$O:$O,allorders!$L:$L,$A387,allorders!$AG:$AG,"&lt;="&amp;日期!$B$7,allorders!$AG:$AG,"&gt;="&amp;日期!$B$8,allorders!Q:Q,"&lt;&gt;"&amp;"",allorders!E:E,"Shipped")</f>
        <v>0</v>
      </c>
      <c r="E387" s="10">
        <f>SUMIFS(allorders!$O:$O,allorders!$L:$L,$A387,allorders!$AG:$AG,"&lt;="&amp;日期!$B$9,allorders!$AG:$AG,"&gt;="&amp;日期!$B$10,allorders!Q:Q,"&lt;&gt;"&amp;"",allorders!E:E,"Shipped")</f>
        <v>2</v>
      </c>
      <c r="F387" s="11">
        <f>SUMIFS(allorders!$O:$O,allorders!$L:$L,$A387,allorders!$AG:$AG,"&lt;="&amp;日期!$B$11,allorders!$AG:$AG,"&gt;="&amp;日期!$B$12,allorders!Q:Q,"&lt;&gt;"&amp;"",allorders!E:E,"Shipped")</f>
        <v>0</v>
      </c>
      <c r="G387">
        <f>IF(SUM(C387:F387)=0,0,SUMIFS(allorders!Q:Q,allorders!L:L,$A387,allorders!AG:AG,"&lt;="&amp;日期!$B$5,allorders!AG:AG,"&gt;="&amp;日期!$B$10,allorders!N:N,"Shipped")/SUM(C387:F387))</f>
        <v>32.99</v>
      </c>
      <c r="H387">
        <f t="shared" ref="H387:H450" si="12">SUM(C387:F387)</f>
        <v>3</v>
      </c>
      <c r="I387">
        <f t="shared" ref="I387:I450" si="13">IF(H387=0,0,H387*G387)</f>
        <v>98.97</v>
      </c>
    </row>
    <row r="388" ht="15" spans="1:9">
      <c r="A388" s="9" t="s">
        <v>5431</v>
      </c>
      <c r="B388" s="10" t="str">
        <f>VLOOKUP(A388,'[1]子sku-父sku'!$A:$B,2,0)</f>
        <v>YZ-NA5060</v>
      </c>
      <c r="C388" s="10">
        <f>SUMIFS(allorders!O:O,allorders!L:L,$A388,allorders!AG:AG,"&lt;="&amp;日期!$B$5,allorders!AG:AG,"&gt;="&amp;日期!$B$6,allorders!$Q:$Q,"&lt;&gt;"&amp;"",allorders!E:E,"Shipped")</f>
        <v>0</v>
      </c>
      <c r="D388" s="10">
        <f>SUMIFS(allorders!$O:$O,allorders!$L:$L,$A388,allorders!$AG:$AG,"&lt;="&amp;日期!$B$7,allorders!$AG:$AG,"&gt;="&amp;日期!$B$8,allorders!Q:Q,"&lt;&gt;"&amp;"",allorders!E:E,"Shipped")</f>
        <v>0</v>
      </c>
      <c r="E388" s="10">
        <f>SUMIFS(allorders!$O:$O,allorders!$L:$L,$A388,allorders!$AG:$AG,"&lt;="&amp;日期!$B$9,allorders!$AG:$AG,"&gt;="&amp;日期!$B$10,allorders!Q:Q,"&lt;&gt;"&amp;"",allorders!E:E,"Shipped")</f>
        <v>1</v>
      </c>
      <c r="F388" s="11">
        <f>SUMIFS(allorders!$O:$O,allorders!$L:$L,$A388,allorders!$AG:$AG,"&lt;="&amp;日期!$B$11,allorders!$AG:$AG,"&gt;="&amp;日期!$B$12,allorders!Q:Q,"&lt;&gt;"&amp;"",allorders!E:E,"Shipped")</f>
        <v>0</v>
      </c>
      <c r="G388">
        <f>IF(SUM(C388:F388)=0,0,SUMIFS(allorders!Q:Q,allorders!L:L,$A388,allorders!AG:AG,"&lt;="&amp;日期!$B$5,allorders!AG:AG,"&gt;="&amp;日期!$B$10,allorders!N:N,"Shipped")/SUM(C388:F388))</f>
        <v>25.99</v>
      </c>
      <c r="H388">
        <f t="shared" si="12"/>
        <v>1</v>
      </c>
      <c r="I388">
        <f t="shared" si="13"/>
        <v>25.99</v>
      </c>
    </row>
    <row r="389" ht="15" spans="1:9">
      <c r="A389" s="9" t="s">
        <v>5551</v>
      </c>
      <c r="B389" s="10" t="str">
        <f>VLOOKUP(A389,'[1]子sku-父sku'!$A:$B,2,0)</f>
        <v>YZ-NA9008</v>
      </c>
      <c r="C389" s="10">
        <f>SUMIFS(allorders!O:O,allorders!L:L,$A389,allorders!AG:AG,"&lt;="&amp;日期!$B$5,allorders!AG:AG,"&gt;="&amp;日期!$B$6,allorders!$Q:$Q,"&lt;&gt;"&amp;"",allorders!E:E,"Shipped")</f>
        <v>0</v>
      </c>
      <c r="D389" s="10">
        <f>SUMIFS(allorders!$O:$O,allorders!$L:$L,$A389,allorders!$AG:$AG,"&lt;="&amp;日期!$B$7,allorders!$AG:$AG,"&gt;="&amp;日期!$B$8,allorders!Q:Q,"&lt;&gt;"&amp;"",allorders!E:E,"Shipped")</f>
        <v>0</v>
      </c>
      <c r="E389" s="10">
        <f>SUMIFS(allorders!$O:$O,allorders!$L:$L,$A389,allorders!$AG:$AG,"&lt;="&amp;日期!$B$9,allorders!$AG:$AG,"&gt;="&amp;日期!$B$10,allorders!Q:Q,"&lt;&gt;"&amp;"",allorders!E:E,"Shipped")</f>
        <v>1</v>
      </c>
      <c r="F389" s="11">
        <f>SUMIFS(allorders!$O:$O,allorders!$L:$L,$A389,allorders!$AG:$AG,"&lt;="&amp;日期!$B$11,allorders!$AG:$AG,"&gt;="&amp;日期!$B$12,allorders!Q:Q,"&lt;&gt;"&amp;"",allorders!E:E,"Shipped")</f>
        <v>0</v>
      </c>
      <c r="G389">
        <f>IF(SUM(C389:F389)=0,0,SUMIFS(allorders!Q:Q,allorders!L:L,$A389,allorders!AG:AG,"&lt;="&amp;日期!$B$5,allorders!AG:AG,"&gt;="&amp;日期!$B$10,allorders!N:N,"Shipped")/SUM(C389:F389))</f>
        <v>32.99</v>
      </c>
      <c r="H389">
        <f t="shared" si="12"/>
        <v>1</v>
      </c>
      <c r="I389">
        <f t="shared" si="13"/>
        <v>32.99</v>
      </c>
    </row>
    <row r="390" ht="15" spans="1:9">
      <c r="A390" s="9" t="s">
        <v>5574</v>
      </c>
      <c r="B390" s="10" t="str">
        <f>VLOOKUP(A390,'[1]子sku-父sku'!$A:$B,2,0)</f>
        <v>YZ-NA5119</v>
      </c>
      <c r="C390" s="10">
        <f>SUMIFS(allorders!O:O,allorders!L:L,$A390,allorders!AG:AG,"&lt;="&amp;日期!$B$5,allorders!AG:AG,"&gt;="&amp;日期!$B$6,allorders!$Q:$Q,"&lt;&gt;"&amp;"",allorders!E:E,"Shipped")</f>
        <v>1</v>
      </c>
      <c r="D390" s="10">
        <f>SUMIFS(allorders!$O:$O,allorders!$L:$L,$A390,allorders!$AG:$AG,"&lt;="&amp;日期!$B$7,allorders!$AG:$AG,"&gt;="&amp;日期!$B$8,allorders!Q:Q,"&lt;&gt;"&amp;"",allorders!E:E,"Shipped")</f>
        <v>3</v>
      </c>
      <c r="E390" s="10">
        <f>SUMIFS(allorders!$O:$O,allorders!$L:$L,$A390,allorders!$AG:$AG,"&lt;="&amp;日期!$B$9,allorders!$AG:$AG,"&gt;="&amp;日期!$B$10,allorders!Q:Q,"&lt;&gt;"&amp;"",allorders!E:E,"Shipped")</f>
        <v>3</v>
      </c>
      <c r="F390" s="11">
        <f>SUMIFS(allorders!$O:$O,allorders!$L:$L,$A390,allorders!$AG:$AG,"&lt;="&amp;日期!$B$11,allorders!$AG:$AG,"&gt;="&amp;日期!$B$12,allorders!Q:Q,"&lt;&gt;"&amp;"",allorders!E:E,"Shipped")</f>
        <v>0</v>
      </c>
      <c r="G390">
        <f>IF(SUM(C390:F390)=0,0,SUMIFS(allorders!Q:Q,allorders!L:L,$A390,allorders!AG:AG,"&lt;="&amp;日期!$B$5,allorders!AG:AG,"&gt;="&amp;日期!$B$10,allorders!N:N,"Shipped")/SUM(C390:F390))</f>
        <v>35.99</v>
      </c>
      <c r="H390">
        <f t="shared" si="12"/>
        <v>7</v>
      </c>
      <c r="I390">
        <f t="shared" si="13"/>
        <v>251.93</v>
      </c>
    </row>
    <row r="391" ht="15" spans="1:9">
      <c r="A391" s="9" t="s">
        <v>5584</v>
      </c>
      <c r="B391" s="10" t="str">
        <f>VLOOKUP(A391,'[1]子sku-父sku'!$A:$B,2,0)</f>
        <v>YZ-NA15827</v>
      </c>
      <c r="C391" s="10">
        <f>SUMIFS(allorders!O:O,allorders!L:L,$A391,allorders!AG:AG,"&lt;="&amp;日期!$B$5,allorders!AG:AG,"&gt;="&amp;日期!$B$6,allorders!$Q:$Q,"&lt;&gt;"&amp;"",allorders!E:E,"Shipped")</f>
        <v>0</v>
      </c>
      <c r="D391" s="10">
        <f>SUMIFS(allorders!$O:$O,allorders!$L:$L,$A391,allorders!$AG:$AG,"&lt;="&amp;日期!$B$7,allorders!$AG:$AG,"&gt;="&amp;日期!$B$8,allorders!Q:Q,"&lt;&gt;"&amp;"",allorders!E:E,"Shipped")</f>
        <v>0</v>
      </c>
      <c r="E391" s="10">
        <f>SUMIFS(allorders!$O:$O,allorders!$L:$L,$A391,allorders!$AG:$AG,"&lt;="&amp;日期!$B$9,allorders!$AG:$AG,"&gt;="&amp;日期!$B$10,allorders!Q:Q,"&lt;&gt;"&amp;"",allorders!E:E,"Shipped")</f>
        <v>0</v>
      </c>
      <c r="F391" s="11">
        <f>SUMIFS(allorders!$O:$O,allorders!$L:$L,$A391,allorders!$AG:$AG,"&lt;="&amp;日期!$B$11,allorders!$AG:$AG,"&gt;="&amp;日期!$B$12,allorders!Q:Q,"&lt;&gt;"&amp;"",allorders!E:E,"Shipped")</f>
        <v>0</v>
      </c>
      <c r="G391">
        <f>IF(SUM(C391:F391)=0,0,SUMIFS(allorders!Q:Q,allorders!L:L,$A391,allorders!AG:AG,"&lt;="&amp;日期!$B$5,allorders!AG:AG,"&gt;="&amp;日期!$B$10,allorders!N:N,"Shipped")/SUM(C391:F391))</f>
        <v>0</v>
      </c>
      <c r="H391">
        <f t="shared" si="12"/>
        <v>0</v>
      </c>
      <c r="I391">
        <f t="shared" si="13"/>
        <v>0</v>
      </c>
    </row>
    <row r="392" ht="15" spans="1:9">
      <c r="A392" s="9" t="s">
        <v>5612</v>
      </c>
      <c r="B392" s="10" t="str">
        <f>VLOOKUP(A392,'[1]子sku-父sku'!$A:$B,2,0)</f>
        <v>YZ-NA5505</v>
      </c>
      <c r="C392" s="10">
        <f>SUMIFS(allorders!O:O,allorders!L:L,$A392,allorders!AG:AG,"&lt;="&amp;日期!$B$5,allorders!AG:AG,"&gt;="&amp;日期!$B$6,allorders!$Q:$Q,"&lt;&gt;"&amp;"",allorders!E:E,"Shipped")</f>
        <v>0</v>
      </c>
      <c r="D392" s="10">
        <f>SUMIFS(allorders!$O:$O,allorders!$L:$L,$A392,allorders!$AG:$AG,"&lt;="&amp;日期!$B$7,allorders!$AG:$AG,"&gt;="&amp;日期!$B$8,allorders!Q:Q,"&lt;&gt;"&amp;"",allorders!E:E,"Shipped")</f>
        <v>0</v>
      </c>
      <c r="E392" s="10">
        <f>SUMIFS(allorders!$O:$O,allorders!$L:$L,$A392,allorders!$AG:$AG,"&lt;="&amp;日期!$B$9,allorders!$AG:$AG,"&gt;="&amp;日期!$B$10,allorders!Q:Q,"&lt;&gt;"&amp;"",allorders!E:E,"Shipped")</f>
        <v>2</v>
      </c>
      <c r="F392" s="11">
        <f>SUMIFS(allorders!$O:$O,allorders!$L:$L,$A392,allorders!$AG:$AG,"&lt;="&amp;日期!$B$11,allorders!$AG:$AG,"&gt;="&amp;日期!$B$12,allorders!Q:Q,"&lt;&gt;"&amp;"",allorders!E:E,"Shipped")</f>
        <v>0</v>
      </c>
      <c r="G392">
        <f>IF(SUM(C392:F392)=0,0,SUMIFS(allorders!Q:Q,allorders!L:L,$A392,allorders!AG:AG,"&lt;="&amp;日期!$B$5,allorders!AG:AG,"&gt;="&amp;日期!$B$10,allorders!N:N,"Shipped")/SUM(C392:F392))</f>
        <v>32.99</v>
      </c>
      <c r="H392">
        <f t="shared" si="12"/>
        <v>2</v>
      </c>
      <c r="I392">
        <f t="shared" si="13"/>
        <v>65.98</v>
      </c>
    </row>
    <row r="393" ht="15" spans="1:9">
      <c r="A393" s="9" t="s">
        <v>5619</v>
      </c>
      <c r="B393" s="10" t="str">
        <f>VLOOKUP(A393,'[1]子sku-父sku'!$A:$B,2,0)</f>
        <v>YZ-MC180</v>
      </c>
      <c r="C393" s="10">
        <f>SUMIFS(allorders!O:O,allorders!L:L,$A393,allorders!AG:AG,"&lt;="&amp;日期!$B$5,allorders!AG:AG,"&gt;="&amp;日期!$B$6,allorders!$Q:$Q,"&lt;&gt;"&amp;"",allorders!E:E,"Shipped")</f>
        <v>0</v>
      </c>
      <c r="D393" s="10">
        <f>SUMIFS(allorders!$O:$O,allorders!$L:$L,$A393,allorders!$AG:$AG,"&lt;="&amp;日期!$B$7,allorders!$AG:$AG,"&gt;="&amp;日期!$B$8,allorders!Q:Q,"&lt;&gt;"&amp;"",allorders!E:E,"Shipped")</f>
        <v>0</v>
      </c>
      <c r="E393" s="10">
        <f>SUMIFS(allorders!$O:$O,allorders!$L:$L,$A393,allorders!$AG:$AG,"&lt;="&amp;日期!$B$9,allorders!$AG:$AG,"&gt;="&amp;日期!$B$10,allorders!Q:Q,"&lt;&gt;"&amp;"",allorders!E:E,"Shipped")</f>
        <v>1</v>
      </c>
      <c r="F393" s="11">
        <f>SUMIFS(allorders!$O:$O,allorders!$L:$L,$A393,allorders!$AG:$AG,"&lt;="&amp;日期!$B$11,allorders!$AG:$AG,"&gt;="&amp;日期!$B$12,allorders!Q:Q,"&lt;&gt;"&amp;"",allorders!E:E,"Shipped")</f>
        <v>0</v>
      </c>
      <c r="G393">
        <f>IF(SUM(C393:F393)=0,0,SUMIFS(allorders!Q:Q,allorders!L:L,$A393,allorders!AG:AG,"&lt;="&amp;日期!$B$5,allorders!AG:AG,"&gt;="&amp;日期!$B$10,allorders!N:N,"Shipped")/SUM(C393:F393))</f>
        <v>17.99</v>
      </c>
      <c r="H393">
        <f t="shared" si="12"/>
        <v>1</v>
      </c>
      <c r="I393">
        <f t="shared" si="13"/>
        <v>17.99</v>
      </c>
    </row>
    <row r="394" ht="15" spans="1:9">
      <c r="A394" s="9" t="s">
        <v>5627</v>
      </c>
      <c r="B394" s="10" t="str">
        <f>VLOOKUP(A394,'[1]子sku-父sku'!$A:$B,2,0)</f>
        <v>SJ-NA204</v>
      </c>
      <c r="C394" s="10">
        <f>SUMIFS(allorders!O:O,allorders!L:L,$A394,allorders!AG:AG,"&lt;="&amp;日期!$B$5,allorders!AG:AG,"&gt;="&amp;日期!$B$6,allorders!$Q:$Q,"&lt;&gt;"&amp;"",allorders!E:E,"Shipped")</f>
        <v>0</v>
      </c>
      <c r="D394" s="10">
        <f>SUMIFS(allorders!$O:$O,allorders!$L:$L,$A394,allorders!$AG:$AG,"&lt;="&amp;日期!$B$7,allorders!$AG:$AG,"&gt;="&amp;日期!$B$8,allorders!Q:Q,"&lt;&gt;"&amp;"",allorders!E:E,"Shipped")</f>
        <v>0</v>
      </c>
      <c r="E394" s="10">
        <f>SUMIFS(allorders!$O:$O,allorders!$L:$L,$A394,allorders!$AG:$AG,"&lt;="&amp;日期!$B$9,allorders!$AG:$AG,"&gt;="&amp;日期!$B$10,allorders!Q:Q,"&lt;&gt;"&amp;"",allorders!E:E,"Shipped")</f>
        <v>1</v>
      </c>
      <c r="F394" s="11">
        <f>SUMIFS(allorders!$O:$O,allorders!$L:$L,$A394,allorders!$AG:$AG,"&lt;="&amp;日期!$B$11,allorders!$AG:$AG,"&gt;="&amp;日期!$B$12,allorders!Q:Q,"&lt;&gt;"&amp;"",allorders!E:E,"Shipped")</f>
        <v>0</v>
      </c>
      <c r="G394">
        <f>IF(SUM(C394:F394)=0,0,SUMIFS(allorders!Q:Q,allorders!L:L,$A394,allorders!AG:AG,"&lt;="&amp;日期!$B$5,allorders!AG:AG,"&gt;="&amp;日期!$B$10,allorders!N:N,"Shipped")/SUM(C394:F394))</f>
        <v>26.99</v>
      </c>
      <c r="H394">
        <f t="shared" si="12"/>
        <v>1</v>
      </c>
      <c r="I394">
        <f t="shared" si="13"/>
        <v>26.99</v>
      </c>
    </row>
    <row r="395" ht="15" spans="1:9">
      <c r="A395" s="9" t="s">
        <v>5658</v>
      </c>
      <c r="B395" s="10" t="str">
        <f>VLOOKUP(A395,'[1]子sku-父sku'!$A:$B,2,0)</f>
        <v>SJ-NA204</v>
      </c>
      <c r="C395" s="10">
        <f>SUMIFS(allorders!O:O,allorders!L:L,$A395,allorders!AG:AG,"&lt;="&amp;日期!$B$5,allorders!AG:AG,"&gt;="&amp;日期!$B$6,allorders!$Q:$Q,"&lt;&gt;"&amp;"",allorders!E:E,"Shipped")</f>
        <v>0</v>
      </c>
      <c r="D395" s="10">
        <f>SUMIFS(allorders!$O:$O,allorders!$L:$L,$A395,allorders!$AG:$AG,"&lt;="&amp;日期!$B$7,allorders!$AG:$AG,"&gt;="&amp;日期!$B$8,allorders!Q:Q,"&lt;&gt;"&amp;"",allorders!E:E,"Shipped")</f>
        <v>0</v>
      </c>
      <c r="E395" s="10">
        <f>SUMIFS(allorders!$O:$O,allorders!$L:$L,$A395,allorders!$AG:$AG,"&lt;="&amp;日期!$B$9,allorders!$AG:$AG,"&gt;="&amp;日期!$B$10,allorders!Q:Q,"&lt;&gt;"&amp;"",allorders!E:E,"Shipped")</f>
        <v>1</v>
      </c>
      <c r="F395" s="11">
        <f>SUMIFS(allorders!$O:$O,allorders!$L:$L,$A395,allorders!$AG:$AG,"&lt;="&amp;日期!$B$11,allorders!$AG:$AG,"&gt;="&amp;日期!$B$12,allorders!Q:Q,"&lt;&gt;"&amp;"",allorders!E:E,"Shipped")</f>
        <v>0</v>
      </c>
      <c r="G395">
        <f>IF(SUM(C395:F395)=0,0,SUMIFS(allorders!Q:Q,allorders!L:L,$A395,allorders!AG:AG,"&lt;="&amp;日期!$B$5,allorders!AG:AG,"&gt;="&amp;日期!$B$10,allorders!N:N,"Shipped")/SUM(C395:F395))</f>
        <v>26.99</v>
      </c>
      <c r="H395">
        <f t="shared" si="12"/>
        <v>1</v>
      </c>
      <c r="I395">
        <f t="shared" si="13"/>
        <v>26.99</v>
      </c>
    </row>
    <row r="396" ht="15" spans="1:9">
      <c r="A396" s="9" t="s">
        <v>5688</v>
      </c>
      <c r="B396" s="10" t="str">
        <f>VLOOKUP(A396,'[1]子sku-父sku'!$A:$B,2,0)</f>
        <v>DK-MCCL315</v>
      </c>
      <c r="C396" s="10">
        <f>SUMIFS(allorders!O:O,allorders!L:L,$A396,allorders!AG:AG,"&lt;="&amp;日期!$B$5,allorders!AG:AG,"&gt;="&amp;日期!$B$6,allorders!$Q:$Q,"&lt;&gt;"&amp;"",allorders!E:E,"Shipped")</f>
        <v>0</v>
      </c>
      <c r="D396" s="10">
        <f>SUMIFS(allorders!$O:$O,allorders!$L:$L,$A396,allorders!$AG:$AG,"&lt;="&amp;日期!$B$7,allorders!$AG:$AG,"&gt;="&amp;日期!$B$8,allorders!Q:Q,"&lt;&gt;"&amp;"",allorders!E:E,"Shipped")</f>
        <v>0</v>
      </c>
      <c r="E396" s="10">
        <f>SUMIFS(allorders!$O:$O,allorders!$L:$L,$A396,allorders!$AG:$AG,"&lt;="&amp;日期!$B$9,allorders!$AG:$AG,"&gt;="&amp;日期!$B$10,allorders!Q:Q,"&lt;&gt;"&amp;"",allorders!E:E,"Shipped")</f>
        <v>0</v>
      </c>
      <c r="F396" s="11">
        <f>SUMIFS(allorders!$O:$O,allorders!$L:$L,$A396,allorders!$AG:$AG,"&lt;="&amp;日期!$B$11,allorders!$AG:$AG,"&gt;="&amp;日期!$B$12,allorders!Q:Q,"&lt;&gt;"&amp;"",allorders!E:E,"Shipped")</f>
        <v>0</v>
      </c>
      <c r="G396">
        <f>IF(SUM(C396:F396)=0,0,SUMIFS(allorders!Q:Q,allorders!L:L,$A396,allorders!AG:AG,"&lt;="&amp;日期!$B$5,allorders!AG:AG,"&gt;="&amp;日期!$B$10,allorders!N:N,"Shipped")/SUM(C396:F396))</f>
        <v>0</v>
      </c>
      <c r="H396">
        <f t="shared" si="12"/>
        <v>0</v>
      </c>
      <c r="I396">
        <f t="shared" si="13"/>
        <v>0</v>
      </c>
    </row>
    <row r="397" ht="15" spans="1:9">
      <c r="A397" s="9" t="s">
        <v>5691</v>
      </c>
      <c r="B397" s="10" t="str">
        <f>VLOOKUP(A397,'[1]子sku-父sku'!$A:$B,2,0)</f>
        <v>DK-MCCL315</v>
      </c>
      <c r="C397" s="10">
        <f>SUMIFS(allorders!O:O,allorders!L:L,$A397,allorders!AG:AG,"&lt;="&amp;日期!$B$5,allorders!AG:AG,"&gt;="&amp;日期!$B$6,allorders!$Q:$Q,"&lt;&gt;"&amp;"",allorders!E:E,"Shipped")</f>
        <v>0</v>
      </c>
      <c r="D397" s="10">
        <f>SUMIFS(allorders!$O:$O,allorders!$L:$L,$A397,allorders!$AG:$AG,"&lt;="&amp;日期!$B$7,allorders!$AG:$AG,"&gt;="&amp;日期!$B$8,allorders!Q:Q,"&lt;&gt;"&amp;"",allorders!E:E,"Shipped")</f>
        <v>0</v>
      </c>
      <c r="E397" s="10">
        <f>SUMIFS(allorders!$O:$O,allorders!$L:$L,$A397,allorders!$AG:$AG,"&lt;="&amp;日期!$B$9,allorders!$AG:$AG,"&gt;="&amp;日期!$B$10,allorders!Q:Q,"&lt;&gt;"&amp;"",allorders!E:E,"Shipped")</f>
        <v>0</v>
      </c>
      <c r="F397" s="11">
        <f>SUMIFS(allorders!$O:$O,allorders!$L:$L,$A397,allorders!$AG:$AG,"&lt;="&amp;日期!$B$11,allorders!$AG:$AG,"&gt;="&amp;日期!$B$12,allorders!Q:Q,"&lt;&gt;"&amp;"",allorders!E:E,"Shipped")</f>
        <v>0</v>
      </c>
      <c r="G397">
        <f>IF(SUM(C397:F397)=0,0,SUMIFS(allorders!Q:Q,allorders!L:L,$A397,allorders!AG:AG,"&lt;="&amp;日期!$B$5,allorders!AG:AG,"&gt;="&amp;日期!$B$10,allorders!N:N,"Shipped")/SUM(C397:F397))</f>
        <v>0</v>
      </c>
      <c r="H397">
        <f t="shared" si="12"/>
        <v>0</v>
      </c>
      <c r="I397">
        <f t="shared" si="13"/>
        <v>0</v>
      </c>
    </row>
    <row r="398" ht="15" spans="1:9">
      <c r="A398" s="9" t="s">
        <v>5713</v>
      </c>
      <c r="B398" s="10" t="str">
        <f>VLOOKUP(A398,'[1]子sku-父sku'!$A:$B,2,0)</f>
        <v>PA-MC0717</v>
      </c>
      <c r="C398" s="10">
        <f>SUMIFS(allorders!O:O,allorders!L:L,$A398,allorders!AG:AG,"&lt;="&amp;日期!$B$5,allorders!AG:AG,"&gt;="&amp;日期!$B$6,allorders!$Q:$Q,"&lt;&gt;"&amp;"",allorders!E:E,"Shipped")</f>
        <v>1</v>
      </c>
      <c r="D398" s="10">
        <f>SUMIFS(allorders!$O:$O,allorders!$L:$L,$A398,allorders!$AG:$AG,"&lt;="&amp;日期!$B$7,allorders!$AG:$AG,"&gt;="&amp;日期!$B$8,allorders!Q:Q,"&lt;&gt;"&amp;"",allorders!E:E,"Shipped")</f>
        <v>0</v>
      </c>
      <c r="E398" s="10">
        <f>SUMIFS(allorders!$O:$O,allorders!$L:$L,$A398,allorders!$AG:$AG,"&lt;="&amp;日期!$B$9,allorders!$AG:$AG,"&gt;="&amp;日期!$B$10,allorders!Q:Q,"&lt;&gt;"&amp;"",allorders!E:E,"Shipped")</f>
        <v>1</v>
      </c>
      <c r="F398" s="11">
        <f>SUMIFS(allorders!$O:$O,allorders!$L:$L,$A398,allorders!$AG:$AG,"&lt;="&amp;日期!$B$11,allorders!$AG:$AG,"&gt;="&amp;日期!$B$12,allorders!Q:Q,"&lt;&gt;"&amp;"",allorders!E:E,"Shipped")</f>
        <v>0</v>
      </c>
      <c r="G398">
        <f>IF(SUM(C398:F398)=0,0,SUMIFS(allorders!Q:Q,allorders!L:L,$A398,allorders!AG:AG,"&lt;="&amp;日期!$B$5,allorders!AG:AG,"&gt;="&amp;日期!$B$10,allorders!N:N,"Shipped")/SUM(C398:F398))</f>
        <v>19.99</v>
      </c>
      <c r="H398">
        <f t="shared" si="12"/>
        <v>2</v>
      </c>
      <c r="I398">
        <f t="shared" si="13"/>
        <v>39.98</v>
      </c>
    </row>
    <row r="399" ht="15" spans="1:9">
      <c r="A399" s="9" t="s">
        <v>5733</v>
      </c>
      <c r="B399" s="10" t="str">
        <f>VLOOKUP(A399,'[1]子sku-父sku'!$A:$B,2,0)</f>
        <v>YZ5505</v>
      </c>
      <c r="C399" s="10">
        <f>SUMIFS(allorders!O:O,allorders!L:L,$A399,allorders!AG:AG,"&lt;="&amp;日期!$B$5,allorders!AG:AG,"&gt;="&amp;日期!$B$6,allorders!$Q:$Q,"&lt;&gt;"&amp;"",allorders!E:E,"Shipped")</f>
        <v>0</v>
      </c>
      <c r="D399" s="10">
        <f>SUMIFS(allorders!$O:$O,allorders!$L:$L,$A399,allorders!$AG:$AG,"&lt;="&amp;日期!$B$7,allorders!$AG:$AG,"&gt;="&amp;日期!$B$8,allorders!Q:Q,"&lt;&gt;"&amp;"",allorders!E:E,"Shipped")</f>
        <v>0</v>
      </c>
      <c r="E399" s="10">
        <f>SUMIFS(allorders!$O:$O,allorders!$L:$L,$A399,allorders!$AG:$AG,"&lt;="&amp;日期!$B$9,allorders!$AG:$AG,"&gt;="&amp;日期!$B$10,allorders!Q:Q,"&lt;&gt;"&amp;"",allorders!E:E,"Shipped")</f>
        <v>0</v>
      </c>
      <c r="F399" s="11">
        <f>SUMIFS(allorders!$O:$O,allorders!$L:$L,$A399,allorders!$AG:$AG,"&lt;="&amp;日期!$B$11,allorders!$AG:$AG,"&gt;="&amp;日期!$B$12,allorders!Q:Q,"&lt;&gt;"&amp;"",allorders!E:E,"Shipped")</f>
        <v>0</v>
      </c>
      <c r="G399">
        <f>IF(SUM(C399:F399)=0,0,SUMIFS(allorders!Q:Q,allorders!L:L,$A399,allorders!AG:AG,"&lt;="&amp;日期!$B$5,allorders!AG:AG,"&gt;="&amp;日期!$B$10,allorders!N:N,"Shipped")/SUM(C399:F399))</f>
        <v>0</v>
      </c>
      <c r="H399">
        <f t="shared" si="12"/>
        <v>0</v>
      </c>
      <c r="I399">
        <f t="shared" si="13"/>
        <v>0</v>
      </c>
    </row>
    <row r="400" ht="15" spans="1:9">
      <c r="A400" s="9" t="s">
        <v>5743</v>
      </c>
      <c r="B400" s="10" t="str">
        <f>VLOOKUP(A400,'[1]子sku-父sku'!$A:$B,2,0)</f>
        <v>YZ5118</v>
      </c>
      <c r="C400" s="10">
        <f>SUMIFS(allorders!O:O,allorders!L:L,$A400,allorders!AG:AG,"&lt;="&amp;日期!$B$5,allorders!AG:AG,"&gt;="&amp;日期!$B$6,allorders!$Q:$Q,"&lt;&gt;"&amp;"",allorders!E:E,"Shipped")</f>
        <v>0</v>
      </c>
      <c r="D400" s="10">
        <f>SUMIFS(allorders!$O:$O,allorders!$L:$L,$A400,allorders!$AG:$AG,"&lt;="&amp;日期!$B$7,allorders!$AG:$AG,"&gt;="&amp;日期!$B$8,allorders!Q:Q,"&lt;&gt;"&amp;"",allorders!E:E,"Shipped")</f>
        <v>0</v>
      </c>
      <c r="E400" s="10">
        <f>SUMIFS(allorders!$O:$O,allorders!$L:$L,$A400,allorders!$AG:$AG,"&lt;="&amp;日期!$B$9,allorders!$AG:$AG,"&gt;="&amp;日期!$B$10,allorders!Q:Q,"&lt;&gt;"&amp;"",allorders!E:E,"Shipped")</f>
        <v>0</v>
      </c>
      <c r="F400" s="11">
        <f>SUMIFS(allorders!$O:$O,allorders!$L:$L,$A400,allorders!$AG:$AG,"&lt;="&amp;日期!$B$11,allorders!$AG:$AG,"&gt;="&amp;日期!$B$12,allorders!Q:Q,"&lt;&gt;"&amp;"",allorders!E:E,"Shipped")</f>
        <v>0</v>
      </c>
      <c r="G400">
        <f>IF(SUM(C400:F400)=0,0,SUMIFS(allorders!Q:Q,allorders!L:L,$A400,allorders!AG:AG,"&lt;="&amp;日期!$B$5,allorders!AG:AG,"&gt;="&amp;日期!$B$10,allorders!N:N,"Shipped")/SUM(C400:F400))</f>
        <v>0</v>
      </c>
      <c r="H400">
        <f t="shared" si="12"/>
        <v>0</v>
      </c>
      <c r="I400">
        <f t="shared" si="13"/>
        <v>0</v>
      </c>
    </row>
    <row r="401" ht="15" spans="1:9">
      <c r="A401" s="9" t="s">
        <v>5848</v>
      </c>
      <c r="B401" s="10" t="str">
        <f>VLOOKUP(A401,'[1]子sku-父sku'!$A:$B,2,0)</f>
        <v>YZ-MC5119</v>
      </c>
      <c r="C401" s="10">
        <f>SUMIFS(allorders!O:O,allorders!L:L,$A401,allorders!AG:AG,"&lt;="&amp;日期!$B$5,allorders!AG:AG,"&gt;="&amp;日期!$B$6,allorders!$Q:$Q,"&lt;&gt;"&amp;"",allorders!E:E,"Shipped")</f>
        <v>1</v>
      </c>
      <c r="D401" s="10">
        <f>SUMIFS(allorders!$O:$O,allorders!$L:$L,$A401,allorders!$AG:$AG,"&lt;="&amp;日期!$B$7,allorders!$AG:$AG,"&gt;="&amp;日期!$B$8,allorders!Q:Q,"&lt;&gt;"&amp;"",allorders!E:E,"Shipped")</f>
        <v>0</v>
      </c>
      <c r="E401" s="10">
        <f>SUMIFS(allorders!$O:$O,allorders!$L:$L,$A401,allorders!$AG:$AG,"&lt;="&amp;日期!$B$9,allorders!$AG:$AG,"&gt;="&amp;日期!$B$10,allorders!Q:Q,"&lt;&gt;"&amp;"",allorders!E:E,"Shipped")</f>
        <v>1</v>
      </c>
      <c r="F401" s="11">
        <f>SUMIFS(allorders!$O:$O,allorders!$L:$L,$A401,allorders!$AG:$AG,"&lt;="&amp;日期!$B$11,allorders!$AG:$AG,"&gt;="&amp;日期!$B$12,allorders!Q:Q,"&lt;&gt;"&amp;"",allorders!E:E,"Shipped")</f>
        <v>0</v>
      </c>
      <c r="G401">
        <f>IF(SUM(C401:F401)=0,0,SUMIFS(allorders!Q:Q,allorders!L:L,$A401,allorders!AG:AG,"&lt;="&amp;日期!$B$5,allorders!AG:AG,"&gt;="&amp;日期!$B$10,allorders!N:N,"Shipped")/SUM(C401:F401))</f>
        <v>35.99</v>
      </c>
      <c r="H401">
        <f t="shared" si="12"/>
        <v>2</v>
      </c>
      <c r="I401">
        <f t="shared" si="13"/>
        <v>71.98</v>
      </c>
    </row>
    <row r="402" ht="15" spans="1:9">
      <c r="A402" s="9" t="s">
        <v>5893</v>
      </c>
      <c r="B402" s="10" t="str">
        <f>VLOOKUP(A402,'[1]子sku-父sku'!$A:$B,2,0)</f>
        <v>YZ-MCCL173</v>
      </c>
      <c r="C402" s="10">
        <f>SUMIFS(allorders!O:O,allorders!L:L,$A402,allorders!AG:AG,"&lt;="&amp;日期!$B$5,allorders!AG:AG,"&gt;="&amp;日期!$B$6,allorders!$Q:$Q,"&lt;&gt;"&amp;"",allorders!E:E,"Shipped")</f>
        <v>3</v>
      </c>
      <c r="D402" s="10">
        <f>SUMIFS(allorders!$O:$O,allorders!$L:$L,$A402,allorders!$AG:$AG,"&lt;="&amp;日期!$B$7,allorders!$AG:$AG,"&gt;="&amp;日期!$B$8,allorders!Q:Q,"&lt;&gt;"&amp;"",allorders!E:E,"Shipped")</f>
        <v>6</v>
      </c>
      <c r="E402" s="10">
        <f>SUMIFS(allorders!$O:$O,allorders!$L:$L,$A402,allorders!$AG:$AG,"&lt;="&amp;日期!$B$9,allorders!$AG:$AG,"&gt;="&amp;日期!$B$10,allorders!Q:Q,"&lt;&gt;"&amp;"",allorders!E:E,"Shipped")</f>
        <v>1</v>
      </c>
      <c r="F402" s="11">
        <f>SUMIFS(allorders!$O:$O,allorders!$L:$L,$A402,allorders!$AG:$AG,"&lt;="&amp;日期!$B$11,allorders!$AG:$AG,"&gt;="&amp;日期!$B$12,allorders!Q:Q,"&lt;&gt;"&amp;"",allorders!E:E,"Shipped")</f>
        <v>0</v>
      </c>
      <c r="G402">
        <f>IF(SUM(C402:F402)=0,0,SUMIFS(allorders!Q:Q,allorders!L:L,$A402,allorders!AG:AG,"&lt;="&amp;日期!$B$5,allorders!AG:AG,"&gt;="&amp;日期!$B$10,allorders!N:N,"Shipped")/SUM(C402:F402))</f>
        <v>23.14</v>
      </c>
      <c r="H402">
        <f t="shared" si="12"/>
        <v>10</v>
      </c>
      <c r="I402">
        <f t="shared" si="13"/>
        <v>231.4</v>
      </c>
    </row>
    <row r="403" ht="15" spans="1:9">
      <c r="A403" s="9" t="s">
        <v>5940</v>
      </c>
      <c r="B403" s="10" t="str">
        <f>VLOOKUP(A403,'[1]子sku-父sku'!$A:$B,2,0)</f>
        <v>SJ-NA204</v>
      </c>
      <c r="C403" s="10">
        <f>SUMIFS(allorders!O:O,allorders!L:L,$A403,allorders!AG:AG,"&lt;="&amp;日期!$B$5,allorders!AG:AG,"&gt;="&amp;日期!$B$6,allorders!$Q:$Q,"&lt;&gt;"&amp;"",allorders!E:E,"Shipped")</f>
        <v>0</v>
      </c>
      <c r="D403" s="10">
        <f>SUMIFS(allorders!$O:$O,allorders!$L:$L,$A403,allorders!$AG:$AG,"&lt;="&amp;日期!$B$7,allorders!$AG:$AG,"&gt;="&amp;日期!$B$8,allorders!Q:Q,"&lt;&gt;"&amp;"",allorders!E:E,"Shipped")</f>
        <v>0</v>
      </c>
      <c r="E403" s="10">
        <f>SUMIFS(allorders!$O:$O,allorders!$L:$L,$A403,allorders!$AG:$AG,"&lt;="&amp;日期!$B$9,allorders!$AG:$AG,"&gt;="&amp;日期!$B$10,allorders!Q:Q,"&lt;&gt;"&amp;"",allorders!E:E,"Shipped")</f>
        <v>1</v>
      </c>
      <c r="F403" s="11">
        <f>SUMIFS(allorders!$O:$O,allorders!$L:$L,$A403,allorders!$AG:$AG,"&lt;="&amp;日期!$B$11,allorders!$AG:$AG,"&gt;="&amp;日期!$B$12,allorders!Q:Q,"&lt;&gt;"&amp;"",allorders!E:E,"Shipped")</f>
        <v>0</v>
      </c>
      <c r="G403">
        <f>IF(SUM(C403:F403)=0,0,SUMIFS(allorders!Q:Q,allorders!L:L,$A403,allorders!AG:AG,"&lt;="&amp;日期!$B$5,allorders!AG:AG,"&gt;="&amp;日期!$B$10,allorders!N:N,"Shipped")/SUM(C403:F403))</f>
        <v>26.99</v>
      </c>
      <c r="H403">
        <f t="shared" si="12"/>
        <v>1</v>
      </c>
      <c r="I403">
        <f t="shared" si="13"/>
        <v>26.99</v>
      </c>
    </row>
    <row r="404" ht="15" spans="1:9">
      <c r="A404" s="9" t="s">
        <v>5987</v>
      </c>
      <c r="B404" s="10" t="str">
        <f>VLOOKUP(A404,'[1]子sku-父sku'!$A:$B,2,0)</f>
        <v>YZ-NALLIT</v>
      </c>
      <c r="C404" s="10">
        <f>SUMIFS(allorders!O:O,allorders!L:L,$A404,allorders!AG:AG,"&lt;="&amp;日期!$B$5,allorders!AG:AG,"&gt;="&amp;日期!$B$6,allorders!$Q:$Q,"&lt;&gt;"&amp;"",allorders!E:E,"Shipped")</f>
        <v>0</v>
      </c>
      <c r="D404" s="10">
        <f>SUMIFS(allorders!$O:$O,allorders!$L:$L,$A404,allorders!$AG:$AG,"&lt;="&amp;日期!$B$7,allorders!$AG:$AG,"&gt;="&amp;日期!$B$8,allorders!Q:Q,"&lt;&gt;"&amp;"",allorders!E:E,"Shipped")</f>
        <v>0</v>
      </c>
      <c r="E404" s="10">
        <f>SUMIFS(allorders!$O:$O,allorders!$L:$L,$A404,allorders!$AG:$AG,"&lt;="&amp;日期!$B$9,allorders!$AG:$AG,"&gt;="&amp;日期!$B$10,allorders!Q:Q,"&lt;&gt;"&amp;"",allorders!E:E,"Shipped")</f>
        <v>1</v>
      </c>
      <c r="F404" s="11">
        <f>SUMIFS(allorders!$O:$O,allorders!$L:$L,$A404,allorders!$AG:$AG,"&lt;="&amp;日期!$B$11,allorders!$AG:$AG,"&gt;="&amp;日期!$B$12,allorders!Q:Q,"&lt;&gt;"&amp;"",allorders!E:E,"Shipped")</f>
        <v>0</v>
      </c>
      <c r="G404">
        <f>IF(SUM(C404:F404)=0,0,SUMIFS(allorders!Q:Q,allorders!L:L,$A404,allorders!AG:AG,"&lt;="&amp;日期!$B$5,allorders!AG:AG,"&gt;="&amp;日期!$B$10,allorders!N:N,"Shipped")/SUM(C404:F404))</f>
        <v>32.99</v>
      </c>
      <c r="H404">
        <f t="shared" si="12"/>
        <v>1</v>
      </c>
      <c r="I404">
        <f t="shared" si="13"/>
        <v>32.99</v>
      </c>
    </row>
    <row r="405" ht="15" spans="1:9">
      <c r="A405" s="9" t="s">
        <v>6002</v>
      </c>
      <c r="B405" s="10" t="str">
        <f>VLOOKUP(A405,'[1]子sku-父sku'!$A:$B,2,0)</f>
        <v>YZ-MCWS32</v>
      </c>
      <c r="C405" s="10">
        <f>SUMIFS(allorders!O:O,allorders!L:L,$A405,allorders!AG:AG,"&lt;="&amp;日期!$B$5,allorders!AG:AG,"&gt;="&amp;日期!$B$6,allorders!$Q:$Q,"&lt;&gt;"&amp;"",allorders!E:E,"Shipped")</f>
        <v>0</v>
      </c>
      <c r="D405" s="10">
        <f>SUMIFS(allorders!$O:$O,allorders!$L:$L,$A405,allorders!$AG:$AG,"&lt;="&amp;日期!$B$7,allorders!$AG:$AG,"&gt;="&amp;日期!$B$8,allorders!Q:Q,"&lt;&gt;"&amp;"",allorders!E:E,"Shipped")</f>
        <v>0</v>
      </c>
      <c r="E405" s="10">
        <f>SUMIFS(allorders!$O:$O,allorders!$L:$L,$A405,allorders!$AG:$AG,"&lt;="&amp;日期!$B$9,allorders!$AG:$AG,"&gt;="&amp;日期!$B$10,allorders!Q:Q,"&lt;&gt;"&amp;"",allorders!E:E,"Shipped")</f>
        <v>1</v>
      </c>
      <c r="F405" s="11">
        <f>SUMIFS(allorders!$O:$O,allorders!$L:$L,$A405,allorders!$AG:$AG,"&lt;="&amp;日期!$B$11,allorders!$AG:$AG,"&gt;="&amp;日期!$B$12,allorders!Q:Q,"&lt;&gt;"&amp;"",allorders!E:E,"Shipped")</f>
        <v>0</v>
      </c>
      <c r="G405">
        <f>IF(SUM(C405:F405)=0,0,SUMIFS(allorders!Q:Q,allorders!L:L,$A405,allorders!AG:AG,"&lt;="&amp;日期!$B$5,allorders!AG:AG,"&gt;="&amp;日期!$B$10,allorders!N:N,"Shipped")/SUM(C405:F405))</f>
        <v>29.99</v>
      </c>
      <c r="H405">
        <f t="shared" si="12"/>
        <v>1</v>
      </c>
      <c r="I405">
        <f t="shared" si="13"/>
        <v>29.99</v>
      </c>
    </row>
    <row r="406" ht="15" spans="1:9">
      <c r="A406" s="9" t="s">
        <v>6020</v>
      </c>
      <c r="B406" s="10" t="str">
        <f>VLOOKUP(A406,'[1]子sku-父sku'!$A:$B,2,0)</f>
        <v>YZ-MCBK187</v>
      </c>
      <c r="C406" s="10">
        <f>SUMIFS(allorders!O:O,allorders!L:L,$A406,allorders!AG:AG,"&lt;="&amp;日期!$B$5,allorders!AG:AG,"&gt;="&amp;日期!$B$6,allorders!$Q:$Q,"&lt;&gt;"&amp;"",allorders!E:E,"Shipped")</f>
        <v>0</v>
      </c>
      <c r="D406" s="10">
        <f>SUMIFS(allorders!$O:$O,allorders!$L:$L,$A406,allorders!$AG:$AG,"&lt;="&amp;日期!$B$7,allorders!$AG:$AG,"&gt;="&amp;日期!$B$8,allorders!Q:Q,"&lt;&gt;"&amp;"",allorders!E:E,"Shipped")</f>
        <v>4</v>
      </c>
      <c r="E406" s="10">
        <f>SUMIFS(allorders!$O:$O,allorders!$L:$L,$A406,allorders!$AG:$AG,"&lt;="&amp;日期!$B$9,allorders!$AG:$AG,"&gt;="&amp;日期!$B$10,allorders!Q:Q,"&lt;&gt;"&amp;"",allorders!E:E,"Shipped")</f>
        <v>1</v>
      </c>
      <c r="F406" s="11">
        <f>SUMIFS(allorders!$O:$O,allorders!$L:$L,$A406,allorders!$AG:$AG,"&lt;="&amp;日期!$B$11,allorders!$AG:$AG,"&gt;="&amp;日期!$B$12,allorders!Q:Q,"&lt;&gt;"&amp;"",allorders!E:E,"Shipped")</f>
        <v>0</v>
      </c>
      <c r="G406">
        <f>IF(SUM(C406:F406)=0,0,SUMIFS(allorders!Q:Q,allorders!L:L,$A406,allorders!AG:AG,"&lt;="&amp;日期!$B$5,allorders!AG:AG,"&gt;="&amp;日期!$B$10,allorders!N:N,"Shipped")/SUM(C406:F406))</f>
        <v>29.99</v>
      </c>
      <c r="H406">
        <f t="shared" si="12"/>
        <v>5</v>
      </c>
      <c r="I406">
        <f t="shared" si="13"/>
        <v>149.95</v>
      </c>
    </row>
    <row r="407" ht="15" spans="1:9">
      <c r="A407" s="9" t="s">
        <v>6026</v>
      </c>
      <c r="B407" s="10" t="str">
        <f>VLOOKUP(A407,'[1]子sku-父sku'!$A:$B,2,0)</f>
        <v>YZ-MCSM807</v>
      </c>
      <c r="C407" s="10">
        <f>SUMIFS(allorders!O:O,allorders!L:L,$A407,allorders!AG:AG,"&lt;="&amp;日期!$B$5,allorders!AG:AG,"&gt;="&amp;日期!$B$6,allorders!$Q:$Q,"&lt;&gt;"&amp;"",allorders!E:E,"Shipped")</f>
        <v>0</v>
      </c>
      <c r="D407" s="10">
        <f>SUMIFS(allorders!$O:$O,allorders!$L:$L,$A407,allorders!$AG:$AG,"&lt;="&amp;日期!$B$7,allorders!$AG:$AG,"&gt;="&amp;日期!$B$8,allorders!Q:Q,"&lt;&gt;"&amp;"",allorders!E:E,"Shipped")</f>
        <v>0</v>
      </c>
      <c r="E407" s="10">
        <f>SUMIFS(allorders!$O:$O,allorders!$L:$L,$A407,allorders!$AG:$AG,"&lt;="&amp;日期!$B$9,allorders!$AG:$AG,"&gt;="&amp;日期!$B$10,allorders!Q:Q,"&lt;&gt;"&amp;"",allorders!E:E,"Shipped")</f>
        <v>1</v>
      </c>
      <c r="F407" s="11">
        <f>SUMIFS(allorders!$O:$O,allorders!$L:$L,$A407,allorders!$AG:$AG,"&lt;="&amp;日期!$B$11,allorders!$AG:$AG,"&gt;="&amp;日期!$B$12,allorders!Q:Q,"&lt;&gt;"&amp;"",allorders!E:E,"Shipped")</f>
        <v>0</v>
      </c>
      <c r="G407">
        <f>IF(SUM(C407:F407)=0,0,SUMIFS(allorders!Q:Q,allorders!L:L,$A407,allorders!AG:AG,"&lt;="&amp;日期!$B$5,allorders!AG:AG,"&gt;="&amp;日期!$B$10,allorders!N:N,"Shipped")/SUM(C407:F407))</f>
        <v>19.99</v>
      </c>
      <c r="H407">
        <f t="shared" si="12"/>
        <v>1</v>
      </c>
      <c r="I407">
        <f t="shared" si="13"/>
        <v>19.99</v>
      </c>
    </row>
    <row r="408" ht="15" spans="1:9">
      <c r="A408" s="9" t="s">
        <v>6050</v>
      </c>
      <c r="B408" s="10" t="str">
        <f>VLOOKUP(A408,'[1]子sku-父sku'!$A:$B,2,0)</f>
        <v>YZ-MC5129</v>
      </c>
      <c r="C408" s="10">
        <f>SUMIFS(allorders!O:O,allorders!L:L,$A408,allorders!AG:AG,"&lt;="&amp;日期!$B$5,allorders!AG:AG,"&gt;="&amp;日期!$B$6,allorders!$Q:$Q,"&lt;&gt;"&amp;"",allorders!E:E,"Shipped")</f>
        <v>2</v>
      </c>
      <c r="D408" s="10">
        <f>SUMIFS(allorders!$O:$O,allorders!$L:$L,$A408,allorders!$AG:$AG,"&lt;="&amp;日期!$B$7,allorders!$AG:$AG,"&gt;="&amp;日期!$B$8,allorders!Q:Q,"&lt;&gt;"&amp;"",allorders!E:E,"Shipped")</f>
        <v>0</v>
      </c>
      <c r="E408" s="10">
        <f>SUMIFS(allorders!$O:$O,allorders!$L:$L,$A408,allorders!$AG:$AG,"&lt;="&amp;日期!$B$9,allorders!$AG:$AG,"&gt;="&amp;日期!$B$10,allorders!Q:Q,"&lt;&gt;"&amp;"",allorders!E:E,"Shipped")</f>
        <v>0</v>
      </c>
      <c r="F408" s="11">
        <f>SUMIFS(allorders!$O:$O,allorders!$L:$L,$A408,allorders!$AG:$AG,"&lt;="&amp;日期!$B$11,allorders!$AG:$AG,"&gt;="&amp;日期!$B$12,allorders!Q:Q,"&lt;&gt;"&amp;"",allorders!E:E,"Shipped")</f>
        <v>0</v>
      </c>
      <c r="G408">
        <f>IF(SUM(C408:F408)=0,0,SUMIFS(allorders!Q:Q,allorders!L:L,$A408,allorders!AG:AG,"&lt;="&amp;日期!$B$5,allorders!AG:AG,"&gt;="&amp;日期!$B$10,allorders!N:N,"Shipped")/SUM(C408:F408))</f>
        <v>30.99</v>
      </c>
      <c r="H408">
        <f t="shared" si="12"/>
        <v>2</v>
      </c>
      <c r="I408">
        <f t="shared" si="13"/>
        <v>61.98</v>
      </c>
    </row>
    <row r="409" ht="15" spans="1:9">
      <c r="A409" s="9" t="s">
        <v>6098</v>
      </c>
      <c r="B409" s="10" t="str">
        <f>VLOOKUP(A409,'[1]子sku-父sku'!$A:$B,2,0)</f>
        <v>LYQ-MCXZ1058</v>
      </c>
      <c r="C409" s="10">
        <f>SUMIFS(allorders!O:O,allorders!L:L,$A409,allorders!AG:AG,"&lt;="&amp;日期!$B$5,allorders!AG:AG,"&gt;="&amp;日期!$B$6,allorders!$Q:$Q,"&lt;&gt;"&amp;"",allorders!E:E,"Shipped")</f>
        <v>1</v>
      </c>
      <c r="D409" s="10">
        <f>SUMIFS(allorders!$O:$O,allorders!$L:$L,$A409,allorders!$AG:$AG,"&lt;="&amp;日期!$B$7,allorders!$AG:$AG,"&gt;="&amp;日期!$B$8,allorders!Q:Q,"&lt;&gt;"&amp;"",allorders!E:E,"Shipped")</f>
        <v>0</v>
      </c>
      <c r="E409" s="10">
        <f>SUMIFS(allorders!$O:$O,allorders!$L:$L,$A409,allorders!$AG:$AG,"&lt;="&amp;日期!$B$9,allorders!$AG:$AG,"&gt;="&amp;日期!$B$10,allorders!Q:Q,"&lt;&gt;"&amp;"",allorders!E:E,"Shipped")</f>
        <v>0</v>
      </c>
      <c r="F409" s="11">
        <f>SUMIFS(allorders!$O:$O,allorders!$L:$L,$A409,allorders!$AG:$AG,"&lt;="&amp;日期!$B$11,allorders!$AG:$AG,"&gt;="&amp;日期!$B$12,allorders!Q:Q,"&lt;&gt;"&amp;"",allorders!E:E,"Shipped")</f>
        <v>0</v>
      </c>
      <c r="G409">
        <f>IF(SUM(C409:F409)=0,0,SUMIFS(allorders!Q:Q,allorders!L:L,$A409,allorders!AG:AG,"&lt;="&amp;日期!$B$5,allorders!AG:AG,"&gt;="&amp;日期!$B$10,allorders!N:N,"Shipped")/SUM(C409:F409))</f>
        <v>16.99</v>
      </c>
      <c r="H409">
        <f t="shared" si="12"/>
        <v>1</v>
      </c>
      <c r="I409">
        <f t="shared" si="13"/>
        <v>16.99</v>
      </c>
    </row>
    <row r="410" ht="15" spans="1:9">
      <c r="A410" s="9" t="s">
        <v>6127</v>
      </c>
      <c r="B410" s="10" t="str">
        <f>VLOOKUP(A410,'[1]子sku-父sku'!$A:$B,2,0)</f>
        <v>YZ-NA1521</v>
      </c>
      <c r="C410" s="10">
        <f>SUMIFS(allorders!O:O,allorders!L:L,$A410,allorders!AG:AG,"&lt;="&amp;日期!$B$5,allorders!AG:AG,"&gt;="&amp;日期!$B$6,allorders!$Q:$Q,"&lt;&gt;"&amp;"",allorders!E:E,"Shipped")</f>
        <v>0</v>
      </c>
      <c r="D410" s="10">
        <f>SUMIFS(allorders!$O:$O,allorders!$L:$L,$A410,allorders!$AG:$AG,"&lt;="&amp;日期!$B$7,allorders!$AG:$AG,"&gt;="&amp;日期!$B$8,allorders!Q:Q,"&lt;&gt;"&amp;"",allorders!E:E,"Shipped")</f>
        <v>1</v>
      </c>
      <c r="E410" s="10">
        <f>SUMIFS(allorders!$O:$O,allorders!$L:$L,$A410,allorders!$AG:$AG,"&lt;="&amp;日期!$B$9,allorders!$AG:$AG,"&gt;="&amp;日期!$B$10,allorders!Q:Q,"&lt;&gt;"&amp;"",allorders!E:E,"Shipped")</f>
        <v>1</v>
      </c>
      <c r="F410" s="11">
        <f>SUMIFS(allorders!$O:$O,allorders!$L:$L,$A410,allorders!$AG:$AG,"&lt;="&amp;日期!$B$11,allorders!$AG:$AG,"&gt;="&amp;日期!$B$12,allorders!Q:Q,"&lt;&gt;"&amp;"",allorders!E:E,"Shipped")</f>
        <v>0</v>
      </c>
      <c r="G410">
        <f>IF(SUM(C410:F410)=0,0,SUMIFS(allorders!Q:Q,allorders!L:L,$A410,allorders!AG:AG,"&lt;="&amp;日期!$B$5,allorders!AG:AG,"&gt;="&amp;日期!$B$10,allorders!N:N,"Shipped")/SUM(C410:F410))</f>
        <v>29.99</v>
      </c>
      <c r="H410">
        <f t="shared" si="12"/>
        <v>2</v>
      </c>
      <c r="I410">
        <f t="shared" si="13"/>
        <v>59.98</v>
      </c>
    </row>
    <row r="411" ht="15" spans="1:9">
      <c r="A411" s="9" t="s">
        <v>6142</v>
      </c>
      <c r="B411" s="10" t="str">
        <f>VLOOKUP(A411,'[1]子sku-父sku'!$A:$B,2,0)</f>
        <v>CA-HM1727</v>
      </c>
      <c r="C411" s="10">
        <f>SUMIFS(allorders!O:O,allorders!L:L,$A411,allorders!AG:AG,"&lt;="&amp;日期!$B$5,allorders!AG:AG,"&gt;="&amp;日期!$B$6,allorders!$Q:$Q,"&lt;&gt;"&amp;"",allorders!E:E,"Shipped")</f>
        <v>0</v>
      </c>
      <c r="D411" s="10">
        <f>SUMIFS(allorders!$O:$O,allorders!$L:$L,$A411,allorders!$AG:$AG,"&lt;="&amp;日期!$B$7,allorders!$AG:$AG,"&gt;="&amp;日期!$B$8,allorders!Q:Q,"&lt;&gt;"&amp;"",allorders!E:E,"Shipped")</f>
        <v>0</v>
      </c>
      <c r="E411" s="10">
        <f>SUMIFS(allorders!$O:$O,allorders!$L:$L,$A411,allorders!$AG:$AG,"&lt;="&amp;日期!$B$9,allorders!$AG:$AG,"&gt;="&amp;日期!$B$10,allorders!Q:Q,"&lt;&gt;"&amp;"",allorders!E:E,"Shipped")</f>
        <v>1</v>
      </c>
      <c r="F411" s="11">
        <f>SUMIFS(allorders!$O:$O,allorders!$L:$L,$A411,allorders!$AG:$AG,"&lt;="&amp;日期!$B$11,allorders!$AG:$AG,"&gt;="&amp;日期!$B$12,allorders!Q:Q,"&lt;&gt;"&amp;"",allorders!E:E,"Shipped")</f>
        <v>0</v>
      </c>
      <c r="G411">
        <f>IF(SUM(C411:F411)=0,0,SUMIFS(allorders!Q:Q,allorders!L:L,$A411,allorders!AG:AG,"&lt;="&amp;日期!$B$5,allorders!AG:AG,"&gt;="&amp;日期!$B$10,allorders!N:N,"Shipped")/SUM(C411:F411))</f>
        <v>9.99</v>
      </c>
      <c r="H411">
        <f t="shared" si="12"/>
        <v>1</v>
      </c>
      <c r="I411">
        <f t="shared" si="13"/>
        <v>9.99</v>
      </c>
    </row>
    <row r="412" ht="15" spans="1:9">
      <c r="A412" s="9" t="s">
        <v>6172</v>
      </c>
      <c r="B412" s="10" t="str">
        <f>VLOOKUP(A412,'[1]子sku-父sku'!$A:$B,2,0)</f>
        <v>LYQ-MCXZ1058</v>
      </c>
      <c r="C412" s="10">
        <f>SUMIFS(allorders!O:O,allorders!L:L,$A412,allorders!AG:AG,"&lt;="&amp;日期!$B$5,allorders!AG:AG,"&gt;="&amp;日期!$B$6,allorders!$Q:$Q,"&lt;&gt;"&amp;"",allorders!E:E,"Shipped")</f>
        <v>0</v>
      </c>
      <c r="D412" s="10">
        <f>SUMIFS(allorders!$O:$O,allorders!$L:$L,$A412,allorders!$AG:$AG,"&lt;="&amp;日期!$B$7,allorders!$AG:$AG,"&gt;="&amp;日期!$B$8,allorders!Q:Q,"&lt;&gt;"&amp;"",allorders!E:E,"Shipped")</f>
        <v>0</v>
      </c>
      <c r="E412" s="10">
        <f>SUMIFS(allorders!$O:$O,allorders!$L:$L,$A412,allorders!$AG:$AG,"&lt;="&amp;日期!$B$9,allorders!$AG:$AG,"&gt;="&amp;日期!$B$10,allorders!Q:Q,"&lt;&gt;"&amp;"",allorders!E:E,"Shipped")</f>
        <v>1</v>
      </c>
      <c r="F412" s="11">
        <f>SUMIFS(allorders!$O:$O,allorders!$L:$L,$A412,allorders!$AG:$AG,"&lt;="&amp;日期!$B$11,allorders!$AG:$AG,"&gt;="&amp;日期!$B$12,allorders!Q:Q,"&lt;&gt;"&amp;"",allorders!E:E,"Shipped")</f>
        <v>0</v>
      </c>
      <c r="G412">
        <f>IF(SUM(C412:F412)=0,0,SUMIFS(allorders!Q:Q,allorders!L:L,$A412,allorders!AG:AG,"&lt;="&amp;日期!$B$5,allorders!AG:AG,"&gt;="&amp;日期!$B$10,allorders!N:N,"Shipped")/SUM(C412:F412))</f>
        <v>14.99</v>
      </c>
      <c r="H412">
        <f t="shared" si="12"/>
        <v>1</v>
      </c>
      <c r="I412">
        <f t="shared" si="13"/>
        <v>14.99</v>
      </c>
    </row>
    <row r="413" ht="15" spans="1:9">
      <c r="A413" s="9" t="s">
        <v>6219</v>
      </c>
      <c r="B413" s="10" t="str">
        <f>VLOOKUP(A413,'[1]子sku-父sku'!$A:$B,2,0)</f>
        <v>YZ-NA1521</v>
      </c>
      <c r="C413" s="10">
        <f>SUMIFS(allorders!O:O,allorders!L:L,$A413,allorders!AG:AG,"&lt;="&amp;日期!$B$5,allorders!AG:AG,"&gt;="&amp;日期!$B$6,allorders!$Q:$Q,"&lt;&gt;"&amp;"",allorders!E:E,"Shipped")</f>
        <v>1</v>
      </c>
      <c r="D413" s="10">
        <f>SUMIFS(allorders!$O:$O,allorders!$L:$L,$A413,allorders!$AG:$AG,"&lt;="&amp;日期!$B$7,allorders!$AG:$AG,"&gt;="&amp;日期!$B$8,allorders!Q:Q,"&lt;&gt;"&amp;"",allorders!E:E,"Shipped")</f>
        <v>0</v>
      </c>
      <c r="E413" s="10">
        <f>SUMIFS(allorders!$O:$O,allorders!$L:$L,$A413,allorders!$AG:$AG,"&lt;="&amp;日期!$B$9,allorders!$AG:$AG,"&gt;="&amp;日期!$B$10,allorders!Q:Q,"&lt;&gt;"&amp;"",allorders!E:E,"Shipped")</f>
        <v>1</v>
      </c>
      <c r="F413" s="11">
        <f>SUMIFS(allorders!$O:$O,allorders!$L:$L,$A413,allorders!$AG:$AG,"&lt;="&amp;日期!$B$11,allorders!$AG:$AG,"&gt;="&amp;日期!$B$12,allorders!Q:Q,"&lt;&gt;"&amp;"",allorders!E:E,"Shipped")</f>
        <v>0</v>
      </c>
      <c r="G413">
        <f>IF(SUM(C413:F413)=0,0,SUMIFS(allorders!Q:Q,allorders!L:L,$A413,allorders!AG:AG,"&lt;="&amp;日期!$B$5,allorders!AG:AG,"&gt;="&amp;日期!$B$10,allorders!N:N,"Shipped")/SUM(C413:F413))</f>
        <v>29.99</v>
      </c>
      <c r="H413">
        <f t="shared" si="12"/>
        <v>2</v>
      </c>
      <c r="I413">
        <f t="shared" si="13"/>
        <v>59.98</v>
      </c>
    </row>
    <row r="414" ht="15" spans="1:9">
      <c r="A414" s="9" t="s">
        <v>6263</v>
      </c>
      <c r="B414" s="10" t="str">
        <f>VLOOKUP(A414,'[1]子sku-父sku'!$A:$B,2,0)</f>
        <v>YZ-MC181</v>
      </c>
      <c r="C414" s="10">
        <f>SUMIFS(allorders!O:O,allorders!L:L,$A414,allorders!AG:AG,"&lt;="&amp;日期!$B$5,allorders!AG:AG,"&gt;="&amp;日期!$B$6,allorders!$Q:$Q,"&lt;&gt;"&amp;"",allorders!E:E,"Shipped")</f>
        <v>2</v>
      </c>
      <c r="D414" s="10">
        <f>SUMIFS(allorders!$O:$O,allorders!$L:$L,$A414,allorders!$AG:$AG,"&lt;="&amp;日期!$B$7,allorders!$AG:$AG,"&gt;="&amp;日期!$B$8,allorders!Q:Q,"&lt;&gt;"&amp;"",allorders!E:E,"Shipped")</f>
        <v>0</v>
      </c>
      <c r="E414" s="10">
        <f>SUMIFS(allorders!$O:$O,allorders!$L:$L,$A414,allorders!$AG:$AG,"&lt;="&amp;日期!$B$9,allorders!$AG:$AG,"&gt;="&amp;日期!$B$10,allorders!Q:Q,"&lt;&gt;"&amp;"",allorders!E:E,"Shipped")</f>
        <v>1</v>
      </c>
      <c r="F414" s="11">
        <f>SUMIFS(allorders!$O:$O,allorders!$L:$L,$A414,allorders!$AG:$AG,"&lt;="&amp;日期!$B$11,allorders!$AG:$AG,"&gt;="&amp;日期!$B$12,allorders!Q:Q,"&lt;&gt;"&amp;"",allorders!E:E,"Shipped")</f>
        <v>0</v>
      </c>
      <c r="G414">
        <f>IF(SUM(C414:F414)=0,0,SUMIFS(allorders!Q:Q,allorders!L:L,$A414,allorders!AG:AG,"&lt;="&amp;日期!$B$5,allorders!AG:AG,"&gt;="&amp;日期!$B$10,allorders!N:N,"Shipped")/SUM(C414:F414))</f>
        <v>20.99</v>
      </c>
      <c r="H414">
        <f t="shared" si="12"/>
        <v>3</v>
      </c>
      <c r="I414">
        <f t="shared" si="13"/>
        <v>62.97</v>
      </c>
    </row>
    <row r="415" ht="15" spans="1:9">
      <c r="A415" s="9" t="s">
        <v>6281</v>
      </c>
      <c r="B415" s="10" t="str">
        <f>VLOOKUP(A415,'[1]子sku-父sku'!$A:$B,2,0)</f>
        <v>YZ-ZQNA1612</v>
      </c>
      <c r="C415" s="10">
        <f>SUMIFS(allorders!O:O,allorders!L:L,$A415,allorders!AG:AG,"&lt;="&amp;日期!$B$5,allorders!AG:AG,"&gt;="&amp;日期!$B$6,allorders!$Q:$Q,"&lt;&gt;"&amp;"",allorders!E:E,"Shipped")</f>
        <v>0</v>
      </c>
      <c r="D415" s="10">
        <f>SUMIFS(allorders!$O:$O,allorders!$L:$L,$A415,allorders!$AG:$AG,"&lt;="&amp;日期!$B$7,allorders!$AG:$AG,"&gt;="&amp;日期!$B$8,allorders!Q:Q,"&lt;&gt;"&amp;"",allorders!E:E,"Shipped")</f>
        <v>0</v>
      </c>
      <c r="E415" s="10">
        <f>SUMIFS(allorders!$O:$O,allorders!$L:$L,$A415,allorders!$AG:$AG,"&lt;="&amp;日期!$B$9,allorders!$AG:$AG,"&gt;="&amp;日期!$B$10,allorders!Q:Q,"&lt;&gt;"&amp;"",allorders!E:E,"Shipped")</f>
        <v>1</v>
      </c>
      <c r="F415" s="11">
        <f>SUMIFS(allorders!$O:$O,allorders!$L:$L,$A415,allorders!$AG:$AG,"&lt;="&amp;日期!$B$11,allorders!$AG:$AG,"&gt;="&amp;日期!$B$12,allorders!Q:Q,"&lt;&gt;"&amp;"",allorders!E:E,"Shipped")</f>
        <v>0</v>
      </c>
      <c r="G415">
        <f>IF(SUM(C415:F415)=0,0,SUMIFS(allorders!Q:Q,allorders!L:L,$A415,allorders!AG:AG,"&lt;="&amp;日期!$B$5,allorders!AG:AG,"&gt;="&amp;日期!$B$10,allorders!N:N,"Shipped")/SUM(C415:F415))</f>
        <v>29.99</v>
      </c>
      <c r="H415">
        <f t="shared" si="12"/>
        <v>1</v>
      </c>
      <c r="I415">
        <f t="shared" si="13"/>
        <v>29.99</v>
      </c>
    </row>
    <row r="416" ht="15" spans="1:9">
      <c r="A416" s="9" t="s">
        <v>6309</v>
      </c>
      <c r="B416" s="10" t="str">
        <f>VLOOKUP(A416,'[1]子sku-父sku'!$A:$B,2,0)</f>
        <v>YZ-MCHM241</v>
      </c>
      <c r="C416" s="10">
        <f>SUMIFS(allorders!O:O,allorders!L:L,$A416,allorders!AG:AG,"&lt;="&amp;日期!$B$5,allorders!AG:AG,"&gt;="&amp;日期!$B$6,allorders!$Q:$Q,"&lt;&gt;"&amp;"",allorders!E:E,"Shipped")</f>
        <v>0</v>
      </c>
      <c r="D416" s="10">
        <f>SUMIFS(allorders!$O:$O,allorders!$L:$L,$A416,allorders!$AG:$AG,"&lt;="&amp;日期!$B$7,allorders!$AG:$AG,"&gt;="&amp;日期!$B$8,allorders!Q:Q,"&lt;&gt;"&amp;"",allorders!E:E,"Shipped")</f>
        <v>0</v>
      </c>
      <c r="E416" s="10">
        <f>SUMIFS(allorders!$O:$O,allorders!$L:$L,$A416,allorders!$AG:$AG,"&lt;="&amp;日期!$B$9,allorders!$AG:$AG,"&gt;="&amp;日期!$B$10,allorders!Q:Q,"&lt;&gt;"&amp;"",allorders!E:E,"Shipped")</f>
        <v>1</v>
      </c>
      <c r="F416" s="11">
        <f>SUMIFS(allorders!$O:$O,allorders!$L:$L,$A416,allorders!$AG:$AG,"&lt;="&amp;日期!$B$11,allorders!$AG:$AG,"&gt;="&amp;日期!$B$12,allorders!Q:Q,"&lt;&gt;"&amp;"",allorders!E:E,"Shipped")</f>
        <v>0</v>
      </c>
      <c r="G416">
        <f>IF(SUM(C416:F416)=0,0,SUMIFS(allorders!Q:Q,allorders!L:L,$A416,allorders!AG:AG,"&lt;="&amp;日期!$B$5,allorders!AG:AG,"&gt;="&amp;日期!$B$10,allorders!N:N,"Shipped")/SUM(C416:F416))</f>
        <v>18.99</v>
      </c>
      <c r="H416">
        <f t="shared" si="12"/>
        <v>1</v>
      </c>
      <c r="I416">
        <f t="shared" si="13"/>
        <v>18.99</v>
      </c>
    </row>
    <row r="417" ht="15" spans="1:9">
      <c r="A417" s="9" t="s">
        <v>6323</v>
      </c>
      <c r="B417" s="10" t="str">
        <f>VLOOKUP(A417,'[1]子sku-父sku'!$A:$B,2,0)</f>
        <v>YZ-MC5020</v>
      </c>
      <c r="C417" s="10">
        <f>SUMIFS(allorders!O:O,allorders!L:L,$A417,allorders!AG:AG,"&lt;="&amp;日期!$B$5,allorders!AG:AG,"&gt;="&amp;日期!$B$6,allorders!$Q:$Q,"&lt;&gt;"&amp;"",allorders!E:E,"Shipped")</f>
        <v>0</v>
      </c>
      <c r="D417" s="10">
        <f>SUMIFS(allorders!$O:$O,allorders!$L:$L,$A417,allorders!$AG:$AG,"&lt;="&amp;日期!$B$7,allorders!$AG:$AG,"&gt;="&amp;日期!$B$8,allorders!Q:Q,"&lt;&gt;"&amp;"",allorders!E:E,"Shipped")</f>
        <v>0</v>
      </c>
      <c r="E417" s="10">
        <f>SUMIFS(allorders!$O:$O,allorders!$L:$L,$A417,allorders!$AG:$AG,"&lt;="&amp;日期!$B$9,allorders!$AG:$AG,"&gt;="&amp;日期!$B$10,allorders!Q:Q,"&lt;&gt;"&amp;"",allorders!E:E,"Shipped")</f>
        <v>1</v>
      </c>
      <c r="F417" s="11">
        <f>SUMIFS(allorders!$O:$O,allorders!$L:$L,$A417,allorders!$AG:$AG,"&lt;="&amp;日期!$B$11,allorders!$AG:$AG,"&gt;="&amp;日期!$B$12,allorders!Q:Q,"&lt;&gt;"&amp;"",allorders!E:E,"Shipped")</f>
        <v>0</v>
      </c>
      <c r="G417">
        <f>IF(SUM(C417:F417)=0,0,SUMIFS(allorders!Q:Q,allorders!L:L,$A417,allorders!AG:AG,"&lt;="&amp;日期!$B$5,allorders!AG:AG,"&gt;="&amp;日期!$B$10,allorders!N:N,"Shipped")/SUM(C417:F417))</f>
        <v>29.99</v>
      </c>
      <c r="H417">
        <f t="shared" si="12"/>
        <v>1</v>
      </c>
      <c r="I417">
        <f t="shared" si="13"/>
        <v>29.99</v>
      </c>
    </row>
    <row r="418" ht="15" spans="1:9">
      <c r="A418" s="9" t="s">
        <v>6350</v>
      </c>
      <c r="B418" s="10" t="str">
        <f>VLOOKUP(A418,'[1]子sku-父sku'!$A:$B,2,0)</f>
        <v>SJ-NA204</v>
      </c>
      <c r="C418" s="10">
        <f>SUMIFS(allorders!O:O,allorders!L:L,$A418,allorders!AG:AG,"&lt;="&amp;日期!$B$5,allorders!AG:AG,"&gt;="&amp;日期!$B$6,allorders!$Q:$Q,"&lt;&gt;"&amp;"",allorders!E:E,"Shipped")</f>
        <v>0</v>
      </c>
      <c r="D418" s="10">
        <f>SUMIFS(allorders!$O:$O,allorders!$L:$L,$A418,allorders!$AG:$AG,"&lt;="&amp;日期!$B$7,allorders!$AG:$AG,"&gt;="&amp;日期!$B$8,allorders!Q:Q,"&lt;&gt;"&amp;"",allorders!E:E,"Shipped")</f>
        <v>0</v>
      </c>
      <c r="E418" s="10">
        <f>SUMIFS(allorders!$O:$O,allorders!$L:$L,$A418,allorders!$AG:$AG,"&lt;="&amp;日期!$B$9,allorders!$AG:$AG,"&gt;="&amp;日期!$B$10,allorders!Q:Q,"&lt;&gt;"&amp;"",allorders!E:E,"Shipped")</f>
        <v>1</v>
      </c>
      <c r="F418" s="11">
        <f>SUMIFS(allorders!$O:$O,allorders!$L:$L,$A418,allorders!$AG:$AG,"&lt;="&amp;日期!$B$11,allorders!$AG:$AG,"&gt;="&amp;日期!$B$12,allorders!Q:Q,"&lt;&gt;"&amp;"",allorders!E:E,"Shipped")</f>
        <v>0</v>
      </c>
      <c r="G418">
        <f>IF(SUM(C418:F418)=0,0,SUMIFS(allorders!Q:Q,allorders!L:L,$A418,allorders!AG:AG,"&lt;="&amp;日期!$B$5,allorders!AG:AG,"&gt;="&amp;日期!$B$10,allorders!N:N,"Shipped")/SUM(C418:F418))</f>
        <v>26.99</v>
      </c>
      <c r="H418">
        <f t="shared" si="12"/>
        <v>1</v>
      </c>
      <c r="I418">
        <f t="shared" si="13"/>
        <v>26.99</v>
      </c>
    </row>
    <row r="419" ht="15" spans="1:9">
      <c r="A419" s="9" t="s">
        <v>6419</v>
      </c>
      <c r="B419" s="10" t="str">
        <f>VLOOKUP(A419,'[1]子sku-父sku'!$A:$B,2,0)</f>
        <v>YZ-MC181</v>
      </c>
      <c r="C419" s="10">
        <f>SUMIFS(allorders!O:O,allorders!L:L,$A419,allorders!AG:AG,"&lt;="&amp;日期!$B$5,allorders!AG:AG,"&gt;="&amp;日期!$B$6,allorders!$Q:$Q,"&lt;&gt;"&amp;"",allorders!E:E,"Shipped")</f>
        <v>0</v>
      </c>
      <c r="D419" s="10">
        <f>SUMIFS(allorders!$O:$O,allorders!$L:$L,$A419,allorders!$AG:$AG,"&lt;="&amp;日期!$B$7,allorders!$AG:$AG,"&gt;="&amp;日期!$B$8,allorders!Q:Q,"&lt;&gt;"&amp;"",allorders!E:E,"Shipped")</f>
        <v>0</v>
      </c>
      <c r="E419" s="10">
        <f>SUMIFS(allorders!$O:$O,allorders!$L:$L,$A419,allorders!$AG:$AG,"&lt;="&amp;日期!$B$9,allorders!$AG:$AG,"&gt;="&amp;日期!$B$10,allorders!Q:Q,"&lt;&gt;"&amp;"",allorders!E:E,"Shipped")</f>
        <v>1</v>
      </c>
      <c r="F419" s="11">
        <f>SUMIFS(allorders!$O:$O,allorders!$L:$L,$A419,allorders!$AG:$AG,"&lt;="&amp;日期!$B$11,allorders!$AG:$AG,"&gt;="&amp;日期!$B$12,allorders!Q:Q,"&lt;&gt;"&amp;"",allorders!E:E,"Shipped")</f>
        <v>0</v>
      </c>
      <c r="G419">
        <f>IF(SUM(C419:F419)=0,0,SUMIFS(allorders!Q:Q,allorders!L:L,$A419,allorders!AG:AG,"&lt;="&amp;日期!$B$5,allorders!AG:AG,"&gt;="&amp;日期!$B$10,allorders!N:N,"Shipped")/SUM(C419:F419))</f>
        <v>20.99</v>
      </c>
      <c r="H419">
        <f t="shared" si="12"/>
        <v>1</v>
      </c>
      <c r="I419">
        <f t="shared" si="13"/>
        <v>20.99</v>
      </c>
    </row>
    <row r="420" ht="15" spans="1:9">
      <c r="A420" s="9" t="s">
        <v>6448</v>
      </c>
      <c r="B420" s="10" t="str">
        <f>VLOOKUP(A420,'[1]子sku-父sku'!$A:$B,2,0)</f>
        <v>YZ-NA13037</v>
      </c>
      <c r="C420" s="10">
        <f>SUMIFS(allorders!O:O,allorders!L:L,$A420,allorders!AG:AG,"&lt;="&amp;日期!$B$5,allorders!AG:AG,"&gt;="&amp;日期!$B$6,allorders!$Q:$Q,"&lt;&gt;"&amp;"",allorders!E:E,"Shipped")</f>
        <v>1</v>
      </c>
      <c r="D420" s="10">
        <f>SUMIFS(allorders!$O:$O,allorders!$L:$L,$A420,allorders!$AG:$AG,"&lt;="&amp;日期!$B$7,allorders!$AG:$AG,"&gt;="&amp;日期!$B$8,allorders!Q:Q,"&lt;&gt;"&amp;"",allorders!E:E,"Shipped")</f>
        <v>0</v>
      </c>
      <c r="E420" s="10">
        <f>SUMIFS(allorders!$O:$O,allorders!$L:$L,$A420,allorders!$AG:$AG,"&lt;="&amp;日期!$B$9,allorders!$AG:$AG,"&gt;="&amp;日期!$B$10,allorders!Q:Q,"&lt;&gt;"&amp;"",allorders!E:E,"Shipped")</f>
        <v>1</v>
      </c>
      <c r="F420" s="11">
        <f>SUMIFS(allorders!$O:$O,allorders!$L:$L,$A420,allorders!$AG:$AG,"&lt;="&amp;日期!$B$11,allorders!$AG:$AG,"&gt;="&amp;日期!$B$12,allorders!Q:Q,"&lt;&gt;"&amp;"",allorders!E:E,"Shipped")</f>
        <v>0</v>
      </c>
      <c r="G420">
        <f>IF(SUM(C420:F420)=0,0,SUMIFS(allorders!Q:Q,allorders!L:L,$A420,allorders!AG:AG,"&lt;="&amp;日期!$B$5,allorders!AG:AG,"&gt;="&amp;日期!$B$10,allorders!N:N,"Shipped")/SUM(C420:F420))</f>
        <v>29.99</v>
      </c>
      <c r="H420">
        <f t="shared" si="12"/>
        <v>2</v>
      </c>
      <c r="I420">
        <f t="shared" si="13"/>
        <v>59.98</v>
      </c>
    </row>
    <row r="421" ht="15" spans="1:9">
      <c r="A421" s="9" t="s">
        <v>6480</v>
      </c>
      <c r="B421" s="10" t="str">
        <f>VLOOKUP(A421,'[1]子sku-父sku'!$A:$B,2,0)</f>
        <v>YZ-NA5060</v>
      </c>
      <c r="C421" s="10">
        <f>SUMIFS(allorders!O:O,allorders!L:L,$A421,allorders!AG:AG,"&lt;="&amp;日期!$B$5,allorders!AG:AG,"&gt;="&amp;日期!$B$6,allorders!$Q:$Q,"&lt;&gt;"&amp;"",allorders!E:E,"Shipped")</f>
        <v>0</v>
      </c>
      <c r="D421" s="10">
        <f>SUMIFS(allorders!$O:$O,allorders!$L:$L,$A421,allorders!$AG:$AG,"&lt;="&amp;日期!$B$7,allorders!$AG:$AG,"&gt;="&amp;日期!$B$8,allorders!Q:Q,"&lt;&gt;"&amp;"",allorders!E:E,"Shipped")</f>
        <v>1</v>
      </c>
      <c r="E421" s="10">
        <f>SUMIFS(allorders!$O:$O,allorders!$L:$L,$A421,allorders!$AG:$AG,"&lt;="&amp;日期!$B$9,allorders!$AG:$AG,"&gt;="&amp;日期!$B$10,allorders!Q:Q,"&lt;&gt;"&amp;"",allorders!E:E,"Shipped")</f>
        <v>0</v>
      </c>
      <c r="F421" s="11">
        <f>SUMIFS(allorders!$O:$O,allorders!$L:$L,$A421,allorders!$AG:$AG,"&lt;="&amp;日期!$B$11,allorders!$AG:$AG,"&gt;="&amp;日期!$B$12,allorders!Q:Q,"&lt;&gt;"&amp;"",allorders!E:E,"Shipped")</f>
        <v>0</v>
      </c>
      <c r="G421">
        <f>IF(SUM(C421:F421)=0,0,SUMIFS(allorders!Q:Q,allorders!L:L,$A421,allorders!AG:AG,"&lt;="&amp;日期!$B$5,allorders!AG:AG,"&gt;="&amp;日期!$B$10,allorders!N:N,"Shipped")/SUM(C421:F421))</f>
        <v>25.99</v>
      </c>
      <c r="H421">
        <f t="shared" si="12"/>
        <v>1</v>
      </c>
      <c r="I421">
        <f t="shared" si="13"/>
        <v>25.99</v>
      </c>
    </row>
    <row r="422" ht="15" spans="1:9">
      <c r="A422" s="9" t="s">
        <v>6517</v>
      </c>
      <c r="B422" s="10" t="str">
        <f>VLOOKUP(A422,'[1]子sku-父sku'!$A:$B,2,0)</f>
        <v>YZ-NA15827</v>
      </c>
      <c r="C422" s="10">
        <f>SUMIFS(allorders!O:O,allorders!L:L,$A422,allorders!AG:AG,"&lt;="&amp;日期!$B$5,allorders!AG:AG,"&gt;="&amp;日期!$B$6,allorders!$Q:$Q,"&lt;&gt;"&amp;"",allorders!E:E,"Shipped")</f>
        <v>0</v>
      </c>
      <c r="D422" s="10">
        <f>SUMIFS(allorders!$O:$O,allorders!$L:$L,$A422,allorders!$AG:$AG,"&lt;="&amp;日期!$B$7,allorders!$AG:$AG,"&gt;="&amp;日期!$B$8,allorders!Q:Q,"&lt;&gt;"&amp;"",allorders!E:E,"Shipped")</f>
        <v>2</v>
      </c>
      <c r="E422" s="10">
        <f>SUMIFS(allorders!$O:$O,allorders!$L:$L,$A422,allorders!$AG:$AG,"&lt;="&amp;日期!$B$9,allorders!$AG:$AG,"&gt;="&amp;日期!$B$10,allorders!Q:Q,"&lt;&gt;"&amp;"",allorders!E:E,"Shipped")</f>
        <v>0</v>
      </c>
      <c r="F422" s="11">
        <f>SUMIFS(allorders!$O:$O,allorders!$L:$L,$A422,allorders!$AG:$AG,"&lt;="&amp;日期!$B$11,allorders!$AG:$AG,"&gt;="&amp;日期!$B$12,allorders!Q:Q,"&lt;&gt;"&amp;"",allorders!E:E,"Shipped")</f>
        <v>0</v>
      </c>
      <c r="G422">
        <f>IF(SUM(C422:F422)=0,0,SUMIFS(allorders!Q:Q,allorders!L:L,$A422,allorders!AG:AG,"&lt;="&amp;日期!$B$5,allorders!AG:AG,"&gt;="&amp;日期!$B$10,allorders!N:N,"Shipped")/SUM(C422:F422))</f>
        <v>29.99</v>
      </c>
      <c r="H422">
        <f t="shared" si="12"/>
        <v>2</v>
      </c>
      <c r="I422">
        <f t="shared" si="13"/>
        <v>59.98</v>
      </c>
    </row>
    <row r="423" ht="15" spans="1:9">
      <c r="A423" s="9" t="s">
        <v>6525</v>
      </c>
      <c r="B423" s="10" t="str">
        <f>VLOOKUP(A423,'[1]子sku-父sku'!$A:$B,2,0)</f>
        <v>YZ-MC5129</v>
      </c>
      <c r="C423" s="10">
        <f>SUMIFS(allorders!O:O,allorders!L:L,$A423,allorders!AG:AG,"&lt;="&amp;日期!$B$5,allorders!AG:AG,"&gt;="&amp;日期!$B$6,allorders!$Q:$Q,"&lt;&gt;"&amp;"",allorders!E:E,"Shipped")</f>
        <v>0</v>
      </c>
      <c r="D423" s="10">
        <f>SUMIFS(allorders!$O:$O,allorders!$L:$L,$A423,allorders!$AG:$AG,"&lt;="&amp;日期!$B$7,allorders!$AG:$AG,"&gt;="&amp;日期!$B$8,allorders!Q:Q,"&lt;&gt;"&amp;"",allorders!E:E,"Shipped")</f>
        <v>2</v>
      </c>
      <c r="E423" s="10">
        <f>SUMIFS(allorders!$O:$O,allorders!$L:$L,$A423,allorders!$AG:$AG,"&lt;="&amp;日期!$B$9,allorders!$AG:$AG,"&gt;="&amp;日期!$B$10,allorders!Q:Q,"&lt;&gt;"&amp;"",allorders!E:E,"Shipped")</f>
        <v>0</v>
      </c>
      <c r="F423" s="11">
        <f>SUMIFS(allorders!$O:$O,allorders!$L:$L,$A423,allorders!$AG:$AG,"&lt;="&amp;日期!$B$11,allorders!$AG:$AG,"&gt;="&amp;日期!$B$12,allorders!Q:Q,"&lt;&gt;"&amp;"",allorders!E:E,"Shipped")</f>
        <v>0</v>
      </c>
      <c r="G423">
        <f>IF(SUM(C423:F423)=0,0,SUMIFS(allorders!Q:Q,allorders!L:L,$A423,allorders!AG:AG,"&lt;="&amp;日期!$B$5,allorders!AG:AG,"&gt;="&amp;日期!$B$10,allorders!N:N,"Shipped")/SUM(C423:F423))</f>
        <v>30.99</v>
      </c>
      <c r="H423">
        <f t="shared" si="12"/>
        <v>2</v>
      </c>
      <c r="I423">
        <f t="shared" si="13"/>
        <v>61.98</v>
      </c>
    </row>
    <row r="424" ht="15" spans="1:9">
      <c r="A424" s="9" t="s">
        <v>6533</v>
      </c>
      <c r="B424" s="10" t="str">
        <f>VLOOKUP(A424,'[1]子sku-父sku'!$A:$B,2,0)</f>
        <v>YZ-NA5505</v>
      </c>
      <c r="C424" s="10">
        <f>SUMIFS(allorders!O:O,allorders!L:L,$A424,allorders!AG:AG,"&lt;="&amp;日期!$B$5,allorders!AG:AG,"&gt;="&amp;日期!$B$6,allorders!$Q:$Q,"&lt;&gt;"&amp;"",allorders!E:E,"Shipped")</f>
        <v>0</v>
      </c>
      <c r="D424" s="10">
        <f>SUMIFS(allorders!$O:$O,allorders!$L:$L,$A424,allorders!$AG:$AG,"&lt;="&amp;日期!$B$7,allorders!$AG:$AG,"&gt;="&amp;日期!$B$8,allorders!Q:Q,"&lt;&gt;"&amp;"",allorders!E:E,"Shipped")</f>
        <v>1</v>
      </c>
      <c r="E424" s="10">
        <f>SUMIFS(allorders!$O:$O,allorders!$L:$L,$A424,allorders!$AG:$AG,"&lt;="&amp;日期!$B$9,allorders!$AG:$AG,"&gt;="&amp;日期!$B$10,allorders!Q:Q,"&lt;&gt;"&amp;"",allorders!E:E,"Shipped")</f>
        <v>0</v>
      </c>
      <c r="F424" s="11">
        <f>SUMIFS(allorders!$O:$O,allorders!$L:$L,$A424,allorders!$AG:$AG,"&lt;="&amp;日期!$B$11,allorders!$AG:$AG,"&gt;="&amp;日期!$B$12,allorders!Q:Q,"&lt;&gt;"&amp;"",allorders!E:E,"Shipped")</f>
        <v>0</v>
      </c>
      <c r="G424">
        <f>IF(SUM(C424:F424)=0,0,SUMIFS(allorders!Q:Q,allorders!L:L,$A424,allorders!AG:AG,"&lt;="&amp;日期!$B$5,allorders!AG:AG,"&gt;="&amp;日期!$B$10,allorders!N:N,"Shipped")/SUM(C424:F424))</f>
        <v>32.99</v>
      </c>
      <c r="H424">
        <f t="shared" si="12"/>
        <v>1</v>
      </c>
      <c r="I424">
        <f t="shared" si="13"/>
        <v>32.99</v>
      </c>
    </row>
    <row r="425" ht="15" spans="1:9">
      <c r="A425" s="9" t="s">
        <v>6539</v>
      </c>
      <c r="B425" s="10" t="str">
        <f>VLOOKUP(A425,'[1]子sku-父sku'!$A:$B,2,0)</f>
        <v>YZ-NA13037</v>
      </c>
      <c r="C425" s="10">
        <f>SUMIFS(allorders!O:O,allorders!L:L,$A425,allorders!AG:AG,"&lt;="&amp;日期!$B$5,allorders!AG:AG,"&gt;="&amp;日期!$B$6,allorders!$Q:$Q,"&lt;&gt;"&amp;"",allorders!E:E,"Shipped")</f>
        <v>1</v>
      </c>
      <c r="D425" s="10">
        <f>SUMIFS(allorders!$O:$O,allorders!$L:$L,$A425,allorders!$AG:$AG,"&lt;="&amp;日期!$B$7,allorders!$AG:$AG,"&gt;="&amp;日期!$B$8,allorders!Q:Q,"&lt;&gt;"&amp;"",allorders!E:E,"Shipped")</f>
        <v>1</v>
      </c>
      <c r="E425" s="10">
        <f>SUMIFS(allorders!$O:$O,allorders!$L:$L,$A425,allorders!$AG:$AG,"&lt;="&amp;日期!$B$9,allorders!$AG:$AG,"&gt;="&amp;日期!$B$10,allorders!Q:Q,"&lt;&gt;"&amp;"",allorders!E:E,"Shipped")</f>
        <v>0</v>
      </c>
      <c r="F425" s="11">
        <f>SUMIFS(allorders!$O:$O,allorders!$L:$L,$A425,allorders!$AG:$AG,"&lt;="&amp;日期!$B$11,allorders!$AG:$AG,"&gt;="&amp;日期!$B$12,allorders!Q:Q,"&lt;&gt;"&amp;"",allorders!E:E,"Shipped")</f>
        <v>0</v>
      </c>
      <c r="G425">
        <f>IF(SUM(C425:F425)=0,0,SUMIFS(allorders!Q:Q,allorders!L:L,$A425,allorders!AG:AG,"&lt;="&amp;日期!$B$5,allorders!AG:AG,"&gt;="&amp;日期!$B$10,allorders!N:N,"Shipped")/SUM(C425:F425))</f>
        <v>29.99</v>
      </c>
      <c r="H425">
        <f t="shared" si="12"/>
        <v>2</v>
      </c>
      <c r="I425">
        <f t="shared" si="13"/>
        <v>59.98</v>
      </c>
    </row>
    <row r="426" ht="15" spans="1:9">
      <c r="A426" s="9" t="s">
        <v>6630</v>
      </c>
      <c r="B426" s="10" t="str">
        <f>VLOOKUP(A426,'[1]子sku-父sku'!$A:$B,2,0)</f>
        <v>YZ-NA2631</v>
      </c>
      <c r="C426" s="10">
        <f>SUMIFS(allorders!O:O,allorders!L:L,$A426,allorders!AG:AG,"&lt;="&amp;日期!$B$5,allorders!AG:AG,"&gt;="&amp;日期!$B$6,allorders!$Q:$Q,"&lt;&gt;"&amp;"",allorders!E:E,"Shipped")</f>
        <v>1</v>
      </c>
      <c r="D426" s="10">
        <f>SUMIFS(allorders!$O:$O,allorders!$L:$L,$A426,allorders!$AG:$AG,"&lt;="&amp;日期!$B$7,allorders!$AG:$AG,"&gt;="&amp;日期!$B$8,allorders!Q:Q,"&lt;&gt;"&amp;"",allorders!E:E,"Shipped")</f>
        <v>1</v>
      </c>
      <c r="E426" s="10">
        <f>SUMIFS(allorders!$O:$O,allorders!$L:$L,$A426,allorders!$AG:$AG,"&lt;="&amp;日期!$B$9,allorders!$AG:$AG,"&gt;="&amp;日期!$B$10,allorders!Q:Q,"&lt;&gt;"&amp;"",allorders!E:E,"Shipped")</f>
        <v>0</v>
      </c>
      <c r="F426" s="11">
        <f>SUMIFS(allorders!$O:$O,allorders!$L:$L,$A426,allorders!$AG:$AG,"&lt;="&amp;日期!$B$11,allorders!$AG:$AG,"&gt;="&amp;日期!$B$12,allorders!Q:Q,"&lt;&gt;"&amp;"",allorders!E:E,"Shipped")</f>
        <v>0</v>
      </c>
      <c r="G426">
        <f>IF(SUM(C426:F426)=0,0,SUMIFS(allorders!Q:Q,allorders!L:L,$A426,allorders!AG:AG,"&lt;="&amp;日期!$B$5,allorders!AG:AG,"&gt;="&amp;日期!$B$10,allorders!N:N,"Shipped")/SUM(C426:F426))</f>
        <v>29.99</v>
      </c>
      <c r="H426">
        <f t="shared" si="12"/>
        <v>2</v>
      </c>
      <c r="I426">
        <f t="shared" si="13"/>
        <v>59.98</v>
      </c>
    </row>
    <row r="427" ht="15" spans="1:9">
      <c r="A427" s="9" t="s">
        <v>6633</v>
      </c>
      <c r="B427" s="10" t="str">
        <f>VLOOKUP(A427,'[1]子sku-父sku'!$A:$B,2,0)</f>
        <v>YZ-MCLS1458</v>
      </c>
      <c r="C427" s="10">
        <f>SUMIFS(allorders!O:O,allorders!L:L,$A427,allorders!AG:AG,"&lt;="&amp;日期!$B$5,allorders!AG:AG,"&gt;="&amp;日期!$B$6,allorders!$Q:$Q,"&lt;&gt;"&amp;"",allorders!E:E,"Shipped")</f>
        <v>0</v>
      </c>
      <c r="D427" s="10">
        <f>SUMIFS(allorders!$O:$O,allorders!$L:$L,$A427,allorders!$AG:$AG,"&lt;="&amp;日期!$B$7,allorders!$AG:$AG,"&gt;="&amp;日期!$B$8,allorders!Q:Q,"&lt;&gt;"&amp;"",allorders!E:E,"Shipped")</f>
        <v>2</v>
      </c>
      <c r="E427" s="10">
        <f>SUMIFS(allorders!$O:$O,allorders!$L:$L,$A427,allorders!$AG:$AG,"&lt;="&amp;日期!$B$9,allorders!$AG:$AG,"&gt;="&amp;日期!$B$10,allorders!Q:Q,"&lt;&gt;"&amp;"",allorders!E:E,"Shipped")</f>
        <v>0</v>
      </c>
      <c r="F427" s="11">
        <f>SUMIFS(allorders!$O:$O,allorders!$L:$L,$A427,allorders!$AG:$AG,"&lt;="&amp;日期!$B$11,allorders!$AG:$AG,"&gt;="&amp;日期!$B$12,allorders!Q:Q,"&lt;&gt;"&amp;"",allorders!E:E,"Shipped")</f>
        <v>0</v>
      </c>
      <c r="G427">
        <f>IF(SUM(C427:F427)=0,0,SUMIFS(allorders!Q:Q,allorders!L:L,$A427,allorders!AG:AG,"&lt;="&amp;日期!$B$5,allorders!AG:AG,"&gt;="&amp;日期!$B$10,allorders!N:N,"Shipped")/SUM(C427:F427))</f>
        <v>29.99</v>
      </c>
      <c r="H427">
        <f t="shared" si="12"/>
        <v>2</v>
      </c>
      <c r="I427">
        <f t="shared" si="13"/>
        <v>59.98</v>
      </c>
    </row>
    <row r="428" ht="15" spans="1:9">
      <c r="A428" s="9" t="s">
        <v>6651</v>
      </c>
      <c r="B428" s="10" t="str">
        <f>VLOOKUP(A428,'[1]子sku-父sku'!$A:$B,2,0)</f>
        <v>YZ-MCYF185</v>
      </c>
      <c r="C428" s="10">
        <f>SUMIFS(allorders!O:O,allorders!L:L,$A428,allorders!AG:AG,"&lt;="&amp;日期!$B$5,allorders!AG:AG,"&gt;="&amp;日期!$B$6,allorders!$Q:$Q,"&lt;&gt;"&amp;"",allorders!E:E,"Shipped")</f>
        <v>0</v>
      </c>
      <c r="D428" s="10">
        <f>SUMIFS(allorders!$O:$O,allorders!$L:$L,$A428,allorders!$AG:$AG,"&lt;="&amp;日期!$B$7,allorders!$AG:$AG,"&gt;="&amp;日期!$B$8,allorders!Q:Q,"&lt;&gt;"&amp;"",allorders!E:E,"Shipped")</f>
        <v>2</v>
      </c>
      <c r="E428" s="10">
        <f>SUMIFS(allorders!$O:$O,allorders!$L:$L,$A428,allorders!$AG:$AG,"&lt;="&amp;日期!$B$9,allorders!$AG:$AG,"&gt;="&amp;日期!$B$10,allorders!Q:Q,"&lt;&gt;"&amp;"",allorders!E:E,"Shipped")</f>
        <v>0</v>
      </c>
      <c r="F428" s="11">
        <f>SUMIFS(allorders!$O:$O,allorders!$L:$L,$A428,allorders!$AG:$AG,"&lt;="&amp;日期!$B$11,allorders!$AG:$AG,"&gt;="&amp;日期!$B$12,allorders!Q:Q,"&lt;&gt;"&amp;"",allorders!E:E,"Shipped")</f>
        <v>0</v>
      </c>
      <c r="G428">
        <f>IF(SUM(C428:F428)=0,0,SUMIFS(allorders!Q:Q,allorders!L:L,$A428,allorders!AG:AG,"&lt;="&amp;日期!$B$5,allorders!AG:AG,"&gt;="&amp;日期!$B$10,allorders!N:N,"Shipped")/SUM(C428:F428))</f>
        <v>25.99</v>
      </c>
      <c r="H428">
        <f t="shared" si="12"/>
        <v>2</v>
      </c>
      <c r="I428">
        <f t="shared" si="13"/>
        <v>51.98</v>
      </c>
    </row>
    <row r="429" ht="15" spans="1:9">
      <c r="A429" s="9" t="s">
        <v>6674</v>
      </c>
      <c r="B429" s="10" t="str">
        <f>VLOOKUP(A429,'[1]子sku-父sku'!$A:$B,2,0)</f>
        <v>CA-HM1789</v>
      </c>
      <c r="C429" s="10">
        <f>SUMIFS(allorders!O:O,allorders!L:L,$A429,allorders!AG:AG,"&lt;="&amp;日期!$B$5,allorders!AG:AG,"&gt;="&amp;日期!$B$6,allorders!$Q:$Q,"&lt;&gt;"&amp;"",allorders!E:E,"Shipped")</f>
        <v>0</v>
      </c>
      <c r="D429" s="10">
        <f>SUMIFS(allorders!$O:$O,allorders!$L:$L,$A429,allorders!$AG:$AG,"&lt;="&amp;日期!$B$7,allorders!$AG:$AG,"&gt;="&amp;日期!$B$8,allorders!Q:Q,"&lt;&gt;"&amp;"",allorders!E:E,"Shipped")</f>
        <v>1</v>
      </c>
      <c r="E429" s="10">
        <f>SUMIFS(allorders!$O:$O,allorders!$L:$L,$A429,allorders!$AG:$AG,"&lt;="&amp;日期!$B$9,allorders!$AG:$AG,"&gt;="&amp;日期!$B$10,allorders!Q:Q,"&lt;&gt;"&amp;"",allorders!E:E,"Shipped")</f>
        <v>0</v>
      </c>
      <c r="F429" s="11">
        <f>SUMIFS(allorders!$O:$O,allorders!$L:$L,$A429,allorders!$AG:$AG,"&lt;="&amp;日期!$B$11,allorders!$AG:$AG,"&gt;="&amp;日期!$B$12,allorders!Q:Q,"&lt;&gt;"&amp;"",allorders!E:E,"Shipped")</f>
        <v>0</v>
      </c>
      <c r="G429">
        <f>IF(SUM(C429:F429)=0,0,SUMIFS(allorders!Q:Q,allorders!L:L,$A429,allorders!AG:AG,"&lt;="&amp;日期!$B$5,allorders!AG:AG,"&gt;="&amp;日期!$B$10,allorders!N:N,"Shipped")/SUM(C429:F429))</f>
        <v>14.99</v>
      </c>
      <c r="H429">
        <f t="shared" si="12"/>
        <v>1</v>
      </c>
      <c r="I429">
        <f t="shared" si="13"/>
        <v>14.99</v>
      </c>
    </row>
    <row r="430" ht="15" spans="1:9">
      <c r="A430" s="9" t="s">
        <v>6709</v>
      </c>
      <c r="B430" s="10" t="str">
        <f>VLOOKUP(A430,'[1]子sku-父sku'!$A:$B,2,0)</f>
        <v>YZ-MCWS32</v>
      </c>
      <c r="C430" s="10">
        <f>SUMIFS(allorders!O:O,allorders!L:L,$A430,allorders!AG:AG,"&lt;="&amp;日期!$B$5,allorders!AG:AG,"&gt;="&amp;日期!$B$6,allorders!$Q:$Q,"&lt;&gt;"&amp;"",allorders!E:E,"Shipped")</f>
        <v>0</v>
      </c>
      <c r="D430" s="10">
        <f>SUMIFS(allorders!$O:$O,allorders!$L:$L,$A430,allorders!$AG:$AG,"&lt;="&amp;日期!$B$7,allorders!$AG:$AG,"&gt;="&amp;日期!$B$8,allorders!Q:Q,"&lt;&gt;"&amp;"",allorders!E:E,"Shipped")</f>
        <v>1</v>
      </c>
      <c r="E430" s="10">
        <f>SUMIFS(allorders!$O:$O,allorders!$L:$L,$A430,allorders!$AG:$AG,"&lt;="&amp;日期!$B$9,allorders!$AG:$AG,"&gt;="&amp;日期!$B$10,allorders!Q:Q,"&lt;&gt;"&amp;"",allorders!E:E,"Shipped")</f>
        <v>0</v>
      </c>
      <c r="F430" s="11">
        <f>SUMIFS(allorders!$O:$O,allorders!$L:$L,$A430,allorders!$AG:$AG,"&lt;="&amp;日期!$B$11,allorders!$AG:$AG,"&gt;="&amp;日期!$B$12,allorders!Q:Q,"&lt;&gt;"&amp;"",allorders!E:E,"Shipped")</f>
        <v>0</v>
      </c>
      <c r="G430">
        <f>IF(SUM(C430:F430)=0,0,SUMIFS(allorders!Q:Q,allorders!L:L,$A430,allorders!AG:AG,"&lt;="&amp;日期!$B$5,allorders!AG:AG,"&gt;="&amp;日期!$B$10,allorders!N:N,"Shipped")/SUM(C430:F430))</f>
        <v>29.99</v>
      </c>
      <c r="H430">
        <f t="shared" si="12"/>
        <v>1</v>
      </c>
      <c r="I430">
        <f t="shared" si="13"/>
        <v>29.99</v>
      </c>
    </row>
    <row r="431" ht="15" spans="1:9">
      <c r="A431" s="9" t="s">
        <v>6728</v>
      </c>
      <c r="B431" s="10" t="str">
        <f>VLOOKUP(A431,'[1]子sku-父sku'!$A:$B,2,0)</f>
        <v>YZ-MCLS1458</v>
      </c>
      <c r="C431" s="10">
        <f>SUMIFS(allorders!O:O,allorders!L:L,$A431,allorders!AG:AG,"&lt;="&amp;日期!$B$5,allorders!AG:AG,"&gt;="&amp;日期!$B$6,allorders!$Q:$Q,"&lt;&gt;"&amp;"",allorders!E:E,"Shipped")</f>
        <v>0</v>
      </c>
      <c r="D431" s="10">
        <f>SUMIFS(allorders!$O:$O,allorders!$L:$L,$A431,allorders!$AG:$AG,"&lt;="&amp;日期!$B$7,allorders!$AG:$AG,"&gt;="&amp;日期!$B$8,allorders!Q:Q,"&lt;&gt;"&amp;"",allorders!E:E,"Shipped")</f>
        <v>1</v>
      </c>
      <c r="E431" s="10">
        <f>SUMIFS(allorders!$O:$O,allorders!$L:$L,$A431,allorders!$AG:$AG,"&lt;="&amp;日期!$B$9,allorders!$AG:$AG,"&gt;="&amp;日期!$B$10,allorders!Q:Q,"&lt;&gt;"&amp;"",allorders!E:E,"Shipped")</f>
        <v>0</v>
      </c>
      <c r="F431" s="11">
        <f>SUMIFS(allorders!$O:$O,allorders!$L:$L,$A431,allorders!$AG:$AG,"&lt;="&amp;日期!$B$11,allorders!$AG:$AG,"&gt;="&amp;日期!$B$12,allorders!Q:Q,"&lt;&gt;"&amp;"",allorders!E:E,"Shipped")</f>
        <v>0</v>
      </c>
      <c r="G431">
        <f>IF(SUM(C431:F431)=0,0,SUMIFS(allorders!Q:Q,allorders!L:L,$A431,allorders!AG:AG,"&lt;="&amp;日期!$B$5,allorders!AG:AG,"&gt;="&amp;日期!$B$10,allorders!N:N,"Shipped")/SUM(C431:F431))</f>
        <v>29.99</v>
      </c>
      <c r="H431">
        <f t="shared" si="12"/>
        <v>1</v>
      </c>
      <c r="I431">
        <f t="shared" si="13"/>
        <v>29.99</v>
      </c>
    </row>
    <row r="432" ht="15" spans="1:9">
      <c r="A432" s="9" t="s">
        <v>6752</v>
      </c>
      <c r="B432" s="10" t="str">
        <f>VLOOKUP(A432,'[1]子sku-父sku'!$A:$B,2,0)</f>
        <v>LYQ-NA1010</v>
      </c>
      <c r="C432" s="10">
        <f>SUMIFS(allorders!O:O,allorders!L:L,$A432,allorders!AG:AG,"&lt;="&amp;日期!$B$5,allorders!AG:AG,"&gt;="&amp;日期!$B$6,allorders!$Q:$Q,"&lt;&gt;"&amp;"",allorders!E:E,"Shipped")</f>
        <v>0</v>
      </c>
      <c r="D432" s="10">
        <f>SUMIFS(allorders!$O:$O,allorders!$L:$L,$A432,allorders!$AG:$AG,"&lt;="&amp;日期!$B$7,allorders!$AG:$AG,"&gt;="&amp;日期!$B$8,allorders!Q:Q,"&lt;&gt;"&amp;"",allorders!E:E,"Shipped")</f>
        <v>2</v>
      </c>
      <c r="E432" s="10">
        <f>SUMIFS(allorders!$O:$O,allorders!$L:$L,$A432,allorders!$AG:$AG,"&lt;="&amp;日期!$B$9,allorders!$AG:$AG,"&gt;="&amp;日期!$B$10,allorders!Q:Q,"&lt;&gt;"&amp;"",allorders!E:E,"Shipped")</f>
        <v>0</v>
      </c>
      <c r="F432" s="11">
        <f>SUMIFS(allorders!$O:$O,allorders!$L:$L,$A432,allorders!$AG:$AG,"&lt;="&amp;日期!$B$11,allorders!$AG:$AG,"&gt;="&amp;日期!$B$12,allorders!Q:Q,"&lt;&gt;"&amp;"",allorders!E:E,"Shipped")</f>
        <v>0</v>
      </c>
      <c r="G432">
        <f>IF(SUM(C432:F432)=0,0,SUMIFS(allorders!Q:Q,allorders!L:L,$A432,allorders!AG:AG,"&lt;="&amp;日期!$B$5,allorders!AG:AG,"&gt;="&amp;日期!$B$10,allorders!N:N,"Shipped")/SUM(C432:F432))</f>
        <v>21.99</v>
      </c>
      <c r="H432">
        <f t="shared" si="12"/>
        <v>2</v>
      </c>
      <c r="I432">
        <f t="shared" si="13"/>
        <v>43.98</v>
      </c>
    </row>
    <row r="433" ht="15" spans="1:9">
      <c r="A433" s="9" t="s">
        <v>6769</v>
      </c>
      <c r="B433" s="10" t="str">
        <f>VLOOKUP(A433,'[1]子sku-父sku'!$A:$B,2,0)</f>
        <v>YZ-MCZQ789</v>
      </c>
      <c r="C433" s="10">
        <f>SUMIFS(allorders!O:O,allorders!L:L,$A433,allorders!AG:AG,"&lt;="&amp;日期!$B$5,allorders!AG:AG,"&gt;="&amp;日期!$B$6,allorders!$Q:$Q,"&lt;&gt;"&amp;"",allorders!E:E,"Shipped")</f>
        <v>1</v>
      </c>
      <c r="D433" s="10">
        <f>SUMIFS(allorders!$O:$O,allorders!$L:$L,$A433,allorders!$AG:$AG,"&lt;="&amp;日期!$B$7,allorders!$AG:$AG,"&gt;="&amp;日期!$B$8,allorders!Q:Q,"&lt;&gt;"&amp;"",allorders!E:E,"Shipped")</f>
        <v>1</v>
      </c>
      <c r="E433" s="10">
        <f>SUMIFS(allorders!$O:$O,allorders!$L:$L,$A433,allorders!$AG:$AG,"&lt;="&amp;日期!$B$9,allorders!$AG:$AG,"&gt;="&amp;日期!$B$10,allorders!Q:Q,"&lt;&gt;"&amp;"",allorders!E:E,"Shipped")</f>
        <v>0</v>
      </c>
      <c r="F433" s="11">
        <f>SUMIFS(allorders!$O:$O,allorders!$L:$L,$A433,allorders!$AG:$AG,"&lt;="&amp;日期!$B$11,allorders!$AG:$AG,"&gt;="&amp;日期!$B$12,allorders!Q:Q,"&lt;&gt;"&amp;"",allorders!E:E,"Shipped")</f>
        <v>0</v>
      </c>
      <c r="G433">
        <f>IF(SUM(C433:F433)=0,0,SUMIFS(allorders!Q:Q,allorders!L:L,$A433,allorders!AG:AG,"&lt;="&amp;日期!$B$5,allorders!AG:AG,"&gt;="&amp;日期!$B$10,allorders!N:N,"Shipped")/SUM(C433:F433))</f>
        <v>23.99</v>
      </c>
      <c r="H433">
        <f t="shared" si="12"/>
        <v>2</v>
      </c>
      <c r="I433">
        <f t="shared" si="13"/>
        <v>47.98</v>
      </c>
    </row>
    <row r="434" ht="15" spans="1:9">
      <c r="A434" s="9" t="s">
        <v>6788</v>
      </c>
      <c r="B434" s="10" t="str">
        <f>VLOOKUP(A434,'[1]子sku-父sku'!$A:$B,2,0)</f>
        <v>YZ-MC5129</v>
      </c>
      <c r="C434" s="10">
        <f>SUMIFS(allorders!O:O,allorders!L:L,$A434,allorders!AG:AG,"&lt;="&amp;日期!$B$5,allorders!AG:AG,"&gt;="&amp;日期!$B$6,allorders!$Q:$Q,"&lt;&gt;"&amp;"",allorders!E:E,"Shipped")</f>
        <v>1</v>
      </c>
      <c r="D434" s="10">
        <f>SUMIFS(allorders!$O:$O,allorders!$L:$L,$A434,allorders!$AG:$AG,"&lt;="&amp;日期!$B$7,allorders!$AG:$AG,"&gt;="&amp;日期!$B$8,allorders!Q:Q,"&lt;&gt;"&amp;"",allorders!E:E,"Shipped")</f>
        <v>1</v>
      </c>
      <c r="E434" s="10">
        <f>SUMIFS(allorders!$O:$O,allorders!$L:$L,$A434,allorders!$AG:$AG,"&lt;="&amp;日期!$B$9,allorders!$AG:$AG,"&gt;="&amp;日期!$B$10,allorders!Q:Q,"&lt;&gt;"&amp;"",allorders!E:E,"Shipped")</f>
        <v>0</v>
      </c>
      <c r="F434" s="11">
        <f>SUMIFS(allorders!$O:$O,allorders!$L:$L,$A434,allorders!$AG:$AG,"&lt;="&amp;日期!$B$11,allorders!$AG:$AG,"&gt;="&amp;日期!$B$12,allorders!Q:Q,"&lt;&gt;"&amp;"",allorders!E:E,"Shipped")</f>
        <v>0</v>
      </c>
      <c r="G434">
        <f>IF(SUM(C434:F434)=0,0,SUMIFS(allorders!Q:Q,allorders!L:L,$A434,allorders!AG:AG,"&lt;="&amp;日期!$B$5,allorders!AG:AG,"&gt;="&amp;日期!$B$10,allorders!N:N,"Shipped")/SUM(C434:F434))</f>
        <v>30.99</v>
      </c>
      <c r="H434">
        <f t="shared" si="12"/>
        <v>2</v>
      </c>
      <c r="I434">
        <f t="shared" si="13"/>
        <v>61.98</v>
      </c>
    </row>
    <row r="435" ht="15" spans="1:9">
      <c r="A435" s="9" t="s">
        <v>6842</v>
      </c>
      <c r="B435" s="10" t="str">
        <f>VLOOKUP(A435,'[1]子sku-父sku'!$A:$B,2,0)</f>
        <v>YZ-NA1521</v>
      </c>
      <c r="C435" s="10">
        <f>SUMIFS(allorders!O:O,allorders!L:L,$A435,allorders!AG:AG,"&lt;="&amp;日期!$B$5,allorders!AG:AG,"&gt;="&amp;日期!$B$6,allorders!$Q:$Q,"&lt;&gt;"&amp;"",allorders!E:E,"Shipped")</f>
        <v>0</v>
      </c>
      <c r="D435" s="10">
        <f>SUMIFS(allorders!$O:$O,allorders!$L:$L,$A435,allorders!$AG:$AG,"&lt;="&amp;日期!$B$7,allorders!$AG:$AG,"&gt;="&amp;日期!$B$8,allorders!Q:Q,"&lt;&gt;"&amp;"",allorders!E:E,"Shipped")</f>
        <v>2</v>
      </c>
      <c r="E435" s="10">
        <f>SUMIFS(allorders!$O:$O,allorders!$L:$L,$A435,allorders!$AG:$AG,"&lt;="&amp;日期!$B$9,allorders!$AG:$AG,"&gt;="&amp;日期!$B$10,allorders!Q:Q,"&lt;&gt;"&amp;"",allorders!E:E,"Shipped")</f>
        <v>0</v>
      </c>
      <c r="F435" s="11">
        <f>SUMIFS(allorders!$O:$O,allorders!$L:$L,$A435,allorders!$AG:$AG,"&lt;="&amp;日期!$B$11,allorders!$AG:$AG,"&gt;="&amp;日期!$B$12,allorders!Q:Q,"&lt;&gt;"&amp;"",allorders!E:E,"Shipped")</f>
        <v>0</v>
      </c>
      <c r="G435">
        <f>IF(SUM(C435:F435)=0,0,SUMIFS(allorders!Q:Q,allorders!L:L,$A435,allorders!AG:AG,"&lt;="&amp;日期!$B$5,allorders!AG:AG,"&gt;="&amp;日期!$B$10,allorders!N:N,"Shipped")/SUM(C435:F435))</f>
        <v>29.99</v>
      </c>
      <c r="H435">
        <f t="shared" si="12"/>
        <v>2</v>
      </c>
      <c r="I435">
        <f t="shared" si="13"/>
        <v>59.98</v>
      </c>
    </row>
    <row r="436" ht="15" spans="1:9">
      <c r="A436" s="9" t="s">
        <v>6858</v>
      </c>
      <c r="B436" s="10" t="str">
        <f>VLOOKUP(A436,'[1]子sku-父sku'!$A:$B,2,0)</f>
        <v>YZ-MC180</v>
      </c>
      <c r="C436" s="10">
        <f>SUMIFS(allorders!O:O,allorders!L:L,$A436,allorders!AG:AG,"&lt;="&amp;日期!$B$5,allorders!AG:AG,"&gt;="&amp;日期!$B$6,allorders!$Q:$Q,"&lt;&gt;"&amp;"",allorders!E:E,"Shipped")</f>
        <v>0</v>
      </c>
      <c r="D436" s="10">
        <f>SUMIFS(allorders!$O:$O,allorders!$L:$L,$A436,allorders!$AG:$AG,"&lt;="&amp;日期!$B$7,allorders!$AG:$AG,"&gt;="&amp;日期!$B$8,allorders!Q:Q,"&lt;&gt;"&amp;"",allorders!E:E,"Shipped")</f>
        <v>1</v>
      </c>
      <c r="E436" s="10">
        <f>SUMIFS(allorders!$O:$O,allorders!$L:$L,$A436,allorders!$AG:$AG,"&lt;="&amp;日期!$B$9,allorders!$AG:$AG,"&gt;="&amp;日期!$B$10,allorders!Q:Q,"&lt;&gt;"&amp;"",allorders!E:E,"Shipped")</f>
        <v>0</v>
      </c>
      <c r="F436" s="11">
        <f>SUMIFS(allorders!$O:$O,allorders!$L:$L,$A436,allorders!$AG:$AG,"&lt;="&amp;日期!$B$11,allorders!$AG:$AG,"&gt;="&amp;日期!$B$12,allorders!Q:Q,"&lt;&gt;"&amp;"",allorders!E:E,"Shipped")</f>
        <v>0</v>
      </c>
      <c r="G436">
        <f>IF(SUM(C436:F436)=0,0,SUMIFS(allorders!Q:Q,allorders!L:L,$A436,allorders!AG:AG,"&lt;="&amp;日期!$B$5,allorders!AG:AG,"&gt;="&amp;日期!$B$10,allorders!N:N,"Shipped")/SUM(C436:F436))</f>
        <v>17.99</v>
      </c>
      <c r="H436">
        <f t="shared" si="12"/>
        <v>1</v>
      </c>
      <c r="I436">
        <f t="shared" si="13"/>
        <v>17.99</v>
      </c>
    </row>
    <row r="437" ht="15" spans="1:9">
      <c r="A437" s="9" t="s">
        <v>6890</v>
      </c>
      <c r="B437" s="10" t="str">
        <f>VLOOKUP(A437,'[1]子sku-父sku'!$A:$B,2,0)</f>
        <v>YZ-NA13037</v>
      </c>
      <c r="C437" s="10">
        <f>SUMIFS(allorders!O:O,allorders!L:L,$A437,allorders!AG:AG,"&lt;="&amp;日期!$B$5,allorders!AG:AG,"&gt;="&amp;日期!$B$6,allorders!$Q:$Q,"&lt;&gt;"&amp;"",allorders!E:E,"Shipped")</f>
        <v>0</v>
      </c>
      <c r="D437" s="10">
        <f>SUMIFS(allorders!$O:$O,allorders!$L:$L,$A437,allorders!$AG:$AG,"&lt;="&amp;日期!$B$7,allorders!$AG:$AG,"&gt;="&amp;日期!$B$8,allorders!Q:Q,"&lt;&gt;"&amp;"",allorders!E:E,"Shipped")</f>
        <v>1</v>
      </c>
      <c r="E437" s="10">
        <f>SUMIFS(allorders!$O:$O,allorders!$L:$L,$A437,allorders!$AG:$AG,"&lt;="&amp;日期!$B$9,allorders!$AG:$AG,"&gt;="&amp;日期!$B$10,allorders!Q:Q,"&lt;&gt;"&amp;"",allorders!E:E,"Shipped")</f>
        <v>0</v>
      </c>
      <c r="F437" s="11">
        <f>SUMIFS(allorders!$O:$O,allorders!$L:$L,$A437,allorders!$AG:$AG,"&lt;="&amp;日期!$B$11,allorders!$AG:$AG,"&gt;="&amp;日期!$B$12,allorders!Q:Q,"&lt;&gt;"&amp;"",allorders!E:E,"Shipped")</f>
        <v>0</v>
      </c>
      <c r="G437">
        <f>IF(SUM(C437:F437)=0,0,SUMIFS(allorders!Q:Q,allorders!L:L,$A437,allorders!AG:AG,"&lt;="&amp;日期!$B$5,allorders!AG:AG,"&gt;="&amp;日期!$B$10,allorders!N:N,"Shipped")/SUM(C437:F437))</f>
        <v>29.99</v>
      </c>
      <c r="H437">
        <f t="shared" si="12"/>
        <v>1</v>
      </c>
      <c r="I437">
        <f t="shared" si="13"/>
        <v>29.99</v>
      </c>
    </row>
    <row r="438" ht="15" spans="1:9">
      <c r="A438" s="9" t="s">
        <v>6901</v>
      </c>
      <c r="B438" s="10" t="str">
        <f>VLOOKUP(A438,'[1]子sku-父sku'!$A:$B,2,0)</f>
        <v>PA-MC0717</v>
      </c>
      <c r="C438" s="10">
        <f>SUMIFS(allorders!O:O,allorders!L:L,$A438,allorders!AG:AG,"&lt;="&amp;日期!$B$5,allorders!AG:AG,"&gt;="&amp;日期!$B$6,allorders!$Q:$Q,"&lt;&gt;"&amp;"",allorders!E:E,"Shipped")</f>
        <v>1</v>
      </c>
      <c r="D438" s="10">
        <f>SUMIFS(allorders!$O:$O,allorders!$L:$L,$A438,allorders!$AG:$AG,"&lt;="&amp;日期!$B$7,allorders!$AG:$AG,"&gt;="&amp;日期!$B$8,allorders!Q:Q,"&lt;&gt;"&amp;"",allorders!E:E,"Shipped")</f>
        <v>0</v>
      </c>
      <c r="E438" s="10">
        <f>SUMIFS(allorders!$O:$O,allorders!$L:$L,$A438,allorders!$AG:$AG,"&lt;="&amp;日期!$B$9,allorders!$AG:$AG,"&gt;="&amp;日期!$B$10,allorders!Q:Q,"&lt;&gt;"&amp;"",allorders!E:E,"Shipped")</f>
        <v>0</v>
      </c>
      <c r="F438" s="11">
        <f>SUMIFS(allorders!$O:$O,allorders!$L:$L,$A438,allorders!$AG:$AG,"&lt;="&amp;日期!$B$11,allorders!$AG:$AG,"&gt;="&amp;日期!$B$12,allorders!Q:Q,"&lt;&gt;"&amp;"",allorders!E:E,"Shipped")</f>
        <v>0</v>
      </c>
      <c r="G438">
        <f>IF(SUM(C438:F438)=0,0,SUMIFS(allorders!Q:Q,allorders!L:L,$A438,allorders!AG:AG,"&lt;="&amp;日期!$B$5,allorders!AG:AG,"&gt;="&amp;日期!$B$10,allorders!N:N,"Shipped")/SUM(C438:F438))</f>
        <v>19.99</v>
      </c>
      <c r="H438">
        <f t="shared" si="12"/>
        <v>1</v>
      </c>
      <c r="I438">
        <f t="shared" si="13"/>
        <v>19.99</v>
      </c>
    </row>
    <row r="439" ht="15" spans="1:9">
      <c r="A439" s="9" t="s">
        <v>6903</v>
      </c>
      <c r="B439" s="10" t="str">
        <f>VLOOKUP(A439,'[1]子sku-父sku'!$A:$B,2,0)</f>
        <v>PA-MC0717</v>
      </c>
      <c r="C439" s="10">
        <f>SUMIFS(allorders!O:O,allorders!L:L,$A439,allorders!AG:AG,"&lt;="&amp;日期!$B$5,allorders!AG:AG,"&gt;="&amp;日期!$B$6,allorders!$Q:$Q,"&lt;&gt;"&amp;"",allorders!E:E,"Shipped")</f>
        <v>0</v>
      </c>
      <c r="D439" s="10">
        <f>SUMIFS(allorders!$O:$O,allorders!$L:$L,$A439,allorders!$AG:$AG,"&lt;="&amp;日期!$B$7,allorders!$AG:$AG,"&gt;="&amp;日期!$B$8,allorders!Q:Q,"&lt;&gt;"&amp;"",allorders!E:E,"Shipped")</f>
        <v>0</v>
      </c>
      <c r="E439" s="10">
        <f>SUMIFS(allorders!$O:$O,allorders!$L:$L,$A439,allorders!$AG:$AG,"&lt;="&amp;日期!$B$9,allorders!$AG:$AG,"&gt;="&amp;日期!$B$10,allorders!Q:Q,"&lt;&gt;"&amp;"",allorders!E:E,"Shipped")</f>
        <v>0</v>
      </c>
      <c r="F439" s="11">
        <f>SUMIFS(allorders!$O:$O,allorders!$L:$L,$A439,allorders!$AG:$AG,"&lt;="&amp;日期!$B$11,allorders!$AG:$AG,"&gt;="&amp;日期!$B$12,allorders!Q:Q,"&lt;&gt;"&amp;"",allorders!E:E,"Shipped")</f>
        <v>0</v>
      </c>
      <c r="G439">
        <f>IF(SUM(C439:F439)=0,0,SUMIFS(allorders!Q:Q,allorders!L:L,$A439,allorders!AG:AG,"&lt;="&amp;日期!$B$5,allorders!AG:AG,"&gt;="&amp;日期!$B$10,allorders!N:N,"Shipped")/SUM(C439:F439))</f>
        <v>0</v>
      </c>
      <c r="H439">
        <f t="shared" si="12"/>
        <v>0</v>
      </c>
      <c r="I439">
        <f t="shared" si="13"/>
        <v>0</v>
      </c>
    </row>
    <row r="440" ht="15" spans="1:9">
      <c r="A440" s="9" t="s">
        <v>6909</v>
      </c>
      <c r="B440" s="10" t="str">
        <f>VLOOKUP(A440,'[1]子sku-父sku'!$A:$B,2,0)</f>
        <v>YZ-NA1521</v>
      </c>
      <c r="C440" s="10">
        <f>SUMIFS(allorders!O:O,allorders!L:L,$A440,allorders!AG:AG,"&lt;="&amp;日期!$B$5,allorders!AG:AG,"&gt;="&amp;日期!$B$6,allorders!$Q:$Q,"&lt;&gt;"&amp;"",allorders!E:E,"Shipped")</f>
        <v>0</v>
      </c>
      <c r="D440" s="10">
        <f>SUMIFS(allorders!$O:$O,allorders!$L:$L,$A440,allorders!$AG:$AG,"&lt;="&amp;日期!$B$7,allorders!$AG:$AG,"&gt;="&amp;日期!$B$8,allorders!Q:Q,"&lt;&gt;"&amp;"",allorders!E:E,"Shipped")</f>
        <v>1</v>
      </c>
      <c r="E440" s="10">
        <f>SUMIFS(allorders!$O:$O,allorders!$L:$L,$A440,allorders!$AG:$AG,"&lt;="&amp;日期!$B$9,allorders!$AG:$AG,"&gt;="&amp;日期!$B$10,allorders!Q:Q,"&lt;&gt;"&amp;"",allorders!E:E,"Shipped")</f>
        <v>0</v>
      </c>
      <c r="F440" s="11">
        <f>SUMIFS(allorders!$O:$O,allorders!$L:$L,$A440,allorders!$AG:$AG,"&lt;="&amp;日期!$B$11,allorders!$AG:$AG,"&gt;="&amp;日期!$B$12,allorders!Q:Q,"&lt;&gt;"&amp;"",allorders!E:E,"Shipped")</f>
        <v>0</v>
      </c>
      <c r="G440">
        <f>IF(SUM(C440:F440)=0,0,SUMIFS(allorders!Q:Q,allorders!L:L,$A440,allorders!AG:AG,"&lt;="&amp;日期!$B$5,allorders!AG:AG,"&gt;="&amp;日期!$B$10,allorders!N:N,"Shipped")/SUM(C440:F440))</f>
        <v>29.99</v>
      </c>
      <c r="H440">
        <f t="shared" si="12"/>
        <v>1</v>
      </c>
      <c r="I440">
        <f t="shared" si="13"/>
        <v>29.99</v>
      </c>
    </row>
    <row r="441" ht="15" spans="1:9">
      <c r="A441" s="9" t="s">
        <v>6958</v>
      </c>
      <c r="B441" s="10" t="str">
        <f>VLOOKUP(A441,'[1]子sku-父sku'!$A:$B,2,0)</f>
        <v>SJ-ZZN204</v>
      </c>
      <c r="C441" s="10">
        <f>SUMIFS(allorders!O:O,allorders!L:L,$A441,allorders!AG:AG,"&lt;="&amp;日期!$B$5,allorders!AG:AG,"&gt;="&amp;日期!$B$6,allorders!$Q:$Q,"&lt;&gt;"&amp;"",allorders!E:E,"Shipped")</f>
        <v>0</v>
      </c>
      <c r="D441" s="10">
        <f>SUMIFS(allorders!$O:$O,allorders!$L:$L,$A441,allorders!$AG:$AG,"&lt;="&amp;日期!$B$7,allorders!$AG:$AG,"&gt;="&amp;日期!$B$8,allorders!Q:Q,"&lt;&gt;"&amp;"",allorders!E:E,"Shipped")</f>
        <v>0</v>
      </c>
      <c r="E441" s="10">
        <f>SUMIFS(allorders!$O:$O,allorders!$L:$L,$A441,allorders!$AG:$AG,"&lt;="&amp;日期!$B$9,allorders!$AG:$AG,"&gt;="&amp;日期!$B$10,allorders!Q:Q,"&lt;&gt;"&amp;"",allorders!E:E,"Shipped")</f>
        <v>0</v>
      </c>
      <c r="F441" s="11">
        <f>SUMIFS(allorders!$O:$O,allorders!$L:$L,$A441,allorders!$AG:$AG,"&lt;="&amp;日期!$B$11,allorders!$AG:$AG,"&gt;="&amp;日期!$B$12,allorders!Q:Q,"&lt;&gt;"&amp;"",allorders!E:E,"Shipped")</f>
        <v>0</v>
      </c>
      <c r="G441">
        <f>IF(SUM(C441:F441)=0,0,SUMIFS(allorders!Q:Q,allorders!L:L,$A441,allorders!AG:AG,"&lt;="&amp;日期!$B$5,allorders!AG:AG,"&gt;="&amp;日期!$B$10,allorders!N:N,"Shipped")/SUM(C441:F441))</f>
        <v>0</v>
      </c>
      <c r="H441">
        <f t="shared" si="12"/>
        <v>0</v>
      </c>
      <c r="I441">
        <f t="shared" si="13"/>
        <v>0</v>
      </c>
    </row>
    <row r="442" ht="15" spans="1:9">
      <c r="A442" s="9" t="s">
        <v>6963</v>
      </c>
      <c r="B442" s="10" t="str">
        <f>VLOOKUP(A442,'[1]子sku-父sku'!$A:$B,2,0)</f>
        <v>SJ-ZZN204</v>
      </c>
      <c r="C442" s="10">
        <f>SUMIFS(allorders!O:O,allorders!L:L,$A442,allorders!AG:AG,"&lt;="&amp;日期!$B$5,allorders!AG:AG,"&gt;="&amp;日期!$B$6,allorders!$Q:$Q,"&lt;&gt;"&amp;"",allorders!E:E,"Shipped")</f>
        <v>0</v>
      </c>
      <c r="D442" s="10">
        <f>SUMIFS(allorders!$O:$O,allorders!$L:$L,$A442,allorders!$AG:$AG,"&lt;="&amp;日期!$B$7,allorders!$AG:$AG,"&gt;="&amp;日期!$B$8,allorders!Q:Q,"&lt;&gt;"&amp;"",allorders!E:E,"Shipped")</f>
        <v>0</v>
      </c>
      <c r="E442" s="10">
        <f>SUMIFS(allorders!$O:$O,allorders!$L:$L,$A442,allorders!$AG:$AG,"&lt;="&amp;日期!$B$9,allorders!$AG:$AG,"&gt;="&amp;日期!$B$10,allorders!Q:Q,"&lt;&gt;"&amp;"",allorders!E:E,"Shipped")</f>
        <v>0</v>
      </c>
      <c r="F442" s="11">
        <f>SUMIFS(allorders!$O:$O,allorders!$L:$L,$A442,allorders!$AG:$AG,"&lt;="&amp;日期!$B$11,allorders!$AG:$AG,"&gt;="&amp;日期!$B$12,allorders!Q:Q,"&lt;&gt;"&amp;"",allorders!E:E,"Shipped")</f>
        <v>0</v>
      </c>
      <c r="G442">
        <f>IF(SUM(C442:F442)=0,0,SUMIFS(allorders!Q:Q,allorders!L:L,$A442,allorders!AG:AG,"&lt;="&amp;日期!$B$5,allorders!AG:AG,"&gt;="&amp;日期!$B$10,allorders!N:N,"Shipped")/SUM(C442:F442))</f>
        <v>0</v>
      </c>
      <c r="H442">
        <f t="shared" si="12"/>
        <v>0</v>
      </c>
      <c r="I442">
        <f t="shared" si="13"/>
        <v>0</v>
      </c>
    </row>
    <row r="443" ht="15" spans="1:9">
      <c r="A443" s="9" t="s">
        <v>6966</v>
      </c>
      <c r="B443" s="10" t="str">
        <f>VLOOKUP(A443,'[1]子sku-父sku'!$A:$B,2,0)</f>
        <v>SJ-ZZN204</v>
      </c>
      <c r="C443" s="10">
        <f>SUMIFS(allorders!O:O,allorders!L:L,$A443,allorders!AG:AG,"&lt;="&amp;日期!$B$5,allorders!AG:AG,"&gt;="&amp;日期!$B$6,allorders!$Q:$Q,"&lt;&gt;"&amp;"",allorders!E:E,"Shipped")</f>
        <v>0</v>
      </c>
      <c r="D443" s="10">
        <f>SUMIFS(allorders!$O:$O,allorders!$L:$L,$A443,allorders!$AG:$AG,"&lt;="&amp;日期!$B$7,allorders!$AG:$AG,"&gt;="&amp;日期!$B$8,allorders!Q:Q,"&lt;&gt;"&amp;"",allorders!E:E,"Shipped")</f>
        <v>0</v>
      </c>
      <c r="E443" s="10">
        <f>SUMIFS(allorders!$O:$O,allorders!$L:$L,$A443,allorders!$AG:$AG,"&lt;="&amp;日期!$B$9,allorders!$AG:$AG,"&gt;="&amp;日期!$B$10,allorders!Q:Q,"&lt;&gt;"&amp;"",allorders!E:E,"Shipped")</f>
        <v>0</v>
      </c>
      <c r="F443" s="11">
        <f>SUMIFS(allorders!$O:$O,allorders!$L:$L,$A443,allorders!$AG:$AG,"&lt;="&amp;日期!$B$11,allorders!$AG:$AG,"&gt;="&amp;日期!$B$12,allorders!Q:Q,"&lt;&gt;"&amp;"",allorders!E:E,"Shipped")</f>
        <v>0</v>
      </c>
      <c r="G443">
        <f>IF(SUM(C443:F443)=0,0,SUMIFS(allorders!Q:Q,allorders!L:L,$A443,allorders!AG:AG,"&lt;="&amp;日期!$B$5,allorders!AG:AG,"&gt;="&amp;日期!$B$10,allorders!N:N,"Shipped")/SUM(C443:F443))</f>
        <v>0</v>
      </c>
      <c r="H443">
        <f t="shared" si="12"/>
        <v>0</v>
      </c>
      <c r="I443">
        <f t="shared" si="13"/>
        <v>0</v>
      </c>
    </row>
    <row r="444" ht="15" spans="1:9">
      <c r="A444" s="9" t="s">
        <v>6996</v>
      </c>
      <c r="B444" s="10" t="str">
        <f>VLOOKUP(A444,'[1]子sku-父sku'!$A:$B,2,0)</f>
        <v>YZ-NA1521</v>
      </c>
      <c r="C444" s="10">
        <f>SUMIFS(allorders!O:O,allorders!L:L,$A444,allorders!AG:AG,"&lt;="&amp;日期!$B$5,allorders!AG:AG,"&gt;="&amp;日期!$B$6,allorders!$Q:$Q,"&lt;&gt;"&amp;"",allorders!E:E,"Shipped")</f>
        <v>1</v>
      </c>
      <c r="D444" s="10">
        <f>SUMIFS(allorders!$O:$O,allorders!$L:$L,$A444,allorders!$AG:$AG,"&lt;="&amp;日期!$B$7,allorders!$AG:$AG,"&gt;="&amp;日期!$B$8,allorders!Q:Q,"&lt;&gt;"&amp;"",allorders!E:E,"Shipped")</f>
        <v>1</v>
      </c>
      <c r="E444" s="10">
        <f>SUMIFS(allorders!$O:$O,allorders!$L:$L,$A444,allorders!$AG:$AG,"&lt;="&amp;日期!$B$9,allorders!$AG:$AG,"&gt;="&amp;日期!$B$10,allorders!Q:Q,"&lt;&gt;"&amp;"",allorders!E:E,"Shipped")</f>
        <v>0</v>
      </c>
      <c r="F444" s="11">
        <f>SUMIFS(allorders!$O:$O,allorders!$L:$L,$A444,allorders!$AG:$AG,"&lt;="&amp;日期!$B$11,allorders!$AG:$AG,"&gt;="&amp;日期!$B$12,allorders!Q:Q,"&lt;&gt;"&amp;"",allorders!E:E,"Shipped")</f>
        <v>0</v>
      </c>
      <c r="G444">
        <f>IF(SUM(C444:F444)=0,0,SUMIFS(allorders!Q:Q,allorders!L:L,$A444,allorders!AG:AG,"&lt;="&amp;日期!$B$5,allorders!AG:AG,"&gt;="&amp;日期!$B$10,allorders!N:N,"Shipped")/SUM(C444:F444))</f>
        <v>29.99</v>
      </c>
      <c r="H444">
        <f t="shared" si="12"/>
        <v>2</v>
      </c>
      <c r="I444">
        <f t="shared" si="13"/>
        <v>59.98</v>
      </c>
    </row>
    <row r="445" ht="15" spans="1:9">
      <c r="A445" s="9" t="s">
        <v>7033</v>
      </c>
      <c r="B445" s="10" t="str">
        <f>VLOOKUP(A445,'[1]子sku-父sku'!$A:$B,2,0)</f>
        <v>YZ-CA1245</v>
      </c>
      <c r="C445" s="10">
        <f>SUMIFS(allorders!O:O,allorders!L:L,$A445,allorders!AG:AG,"&lt;="&amp;日期!$B$5,allorders!AG:AG,"&gt;="&amp;日期!$B$6,allorders!$Q:$Q,"&lt;&gt;"&amp;"",allorders!E:E,"Shipped")</f>
        <v>0</v>
      </c>
      <c r="D445" s="10">
        <f>SUMIFS(allorders!$O:$O,allorders!$L:$L,$A445,allorders!$AG:$AG,"&lt;="&amp;日期!$B$7,allorders!$AG:$AG,"&gt;="&amp;日期!$B$8,allorders!Q:Q,"&lt;&gt;"&amp;"",allorders!E:E,"Shipped")</f>
        <v>1</v>
      </c>
      <c r="E445" s="10">
        <f>SUMIFS(allorders!$O:$O,allorders!$L:$L,$A445,allorders!$AG:$AG,"&lt;="&amp;日期!$B$9,allorders!$AG:$AG,"&gt;="&amp;日期!$B$10,allorders!Q:Q,"&lt;&gt;"&amp;"",allorders!E:E,"Shipped")</f>
        <v>0</v>
      </c>
      <c r="F445" s="11">
        <f>SUMIFS(allorders!$O:$O,allorders!$L:$L,$A445,allorders!$AG:$AG,"&lt;="&amp;日期!$B$11,allorders!$AG:$AG,"&gt;="&amp;日期!$B$12,allorders!Q:Q,"&lt;&gt;"&amp;"",allorders!E:E,"Shipped")</f>
        <v>0</v>
      </c>
      <c r="G445">
        <f>IF(SUM(C445:F445)=0,0,SUMIFS(allorders!Q:Q,allorders!L:L,$A445,allorders!AG:AG,"&lt;="&amp;日期!$B$5,allorders!AG:AG,"&gt;="&amp;日期!$B$10,allorders!N:N,"Shipped")/SUM(C445:F445))</f>
        <v>29.99</v>
      </c>
      <c r="H445">
        <f t="shared" si="12"/>
        <v>1</v>
      </c>
      <c r="I445">
        <f t="shared" si="13"/>
        <v>29.99</v>
      </c>
    </row>
    <row r="446" ht="15" spans="1:9">
      <c r="A446" s="9" t="s">
        <v>7058</v>
      </c>
      <c r="B446" s="10" t="str">
        <f>VLOOKUP(A446,'[1]子sku-父sku'!$A:$B,2,0)</f>
        <v>XZ-MC0801</v>
      </c>
      <c r="C446" s="10">
        <f>SUMIFS(allorders!O:O,allorders!L:L,$A446,allorders!AG:AG,"&lt;="&amp;日期!$B$5,allorders!AG:AG,"&gt;="&amp;日期!$B$6,allorders!$Q:$Q,"&lt;&gt;"&amp;"",allorders!E:E,"Shipped")</f>
        <v>0</v>
      </c>
      <c r="D446" s="10">
        <f>SUMIFS(allorders!$O:$O,allorders!$L:$L,$A446,allorders!$AG:$AG,"&lt;="&amp;日期!$B$7,allorders!$AG:$AG,"&gt;="&amp;日期!$B$8,allorders!Q:Q,"&lt;&gt;"&amp;"",allorders!E:E,"Shipped")</f>
        <v>1</v>
      </c>
      <c r="E446" s="10">
        <f>SUMIFS(allorders!$O:$O,allorders!$L:$L,$A446,allorders!$AG:$AG,"&lt;="&amp;日期!$B$9,allorders!$AG:$AG,"&gt;="&amp;日期!$B$10,allorders!Q:Q,"&lt;&gt;"&amp;"",allorders!E:E,"Shipped")</f>
        <v>0</v>
      </c>
      <c r="F446" s="11">
        <f>SUMIFS(allorders!$O:$O,allorders!$L:$L,$A446,allorders!$AG:$AG,"&lt;="&amp;日期!$B$11,allorders!$AG:$AG,"&gt;="&amp;日期!$B$12,allorders!Q:Q,"&lt;&gt;"&amp;"",allorders!E:E,"Shipped")</f>
        <v>0</v>
      </c>
      <c r="G446">
        <f>IF(SUM(C446:F446)=0,0,SUMIFS(allorders!Q:Q,allorders!L:L,$A446,allorders!AG:AG,"&lt;="&amp;日期!$B$5,allorders!AG:AG,"&gt;="&amp;日期!$B$10,allorders!N:N,"Shipped")/SUM(C446:F446))</f>
        <v>15.99</v>
      </c>
      <c r="H446">
        <f t="shared" si="12"/>
        <v>1</v>
      </c>
      <c r="I446">
        <f t="shared" si="13"/>
        <v>15.99</v>
      </c>
    </row>
    <row r="447" ht="15" spans="1:9">
      <c r="A447" s="9" t="s">
        <v>7069</v>
      </c>
      <c r="B447" s="10" t="str">
        <f>VLOOKUP(A447,'[1]子sku-父sku'!$A:$B,2,0)</f>
        <v>YZ-NA13037</v>
      </c>
      <c r="C447" s="10">
        <f>SUMIFS(allorders!O:O,allorders!L:L,$A447,allorders!AG:AG,"&lt;="&amp;日期!$B$5,allorders!AG:AG,"&gt;="&amp;日期!$B$6,allorders!$Q:$Q,"&lt;&gt;"&amp;"",allorders!E:E,"Shipped")</f>
        <v>1</v>
      </c>
      <c r="D447" s="10">
        <f>SUMIFS(allorders!$O:$O,allorders!$L:$L,$A447,allorders!$AG:$AG,"&lt;="&amp;日期!$B$7,allorders!$AG:$AG,"&gt;="&amp;日期!$B$8,allorders!Q:Q,"&lt;&gt;"&amp;"",allorders!E:E,"Shipped")</f>
        <v>1</v>
      </c>
      <c r="E447" s="10">
        <f>SUMIFS(allorders!$O:$O,allorders!$L:$L,$A447,allorders!$AG:$AG,"&lt;="&amp;日期!$B$9,allorders!$AG:$AG,"&gt;="&amp;日期!$B$10,allorders!Q:Q,"&lt;&gt;"&amp;"",allorders!E:E,"Shipped")</f>
        <v>0</v>
      </c>
      <c r="F447" s="11">
        <f>SUMIFS(allorders!$O:$O,allorders!$L:$L,$A447,allorders!$AG:$AG,"&lt;="&amp;日期!$B$11,allorders!$AG:$AG,"&gt;="&amp;日期!$B$12,allorders!Q:Q,"&lt;&gt;"&amp;"",allorders!E:E,"Shipped")</f>
        <v>0</v>
      </c>
      <c r="G447">
        <f>IF(SUM(C447:F447)=0,0,SUMIFS(allorders!Q:Q,allorders!L:L,$A447,allorders!AG:AG,"&lt;="&amp;日期!$B$5,allorders!AG:AG,"&gt;="&amp;日期!$B$10,allorders!N:N,"Shipped")/SUM(C447:F447))</f>
        <v>32.99</v>
      </c>
      <c r="H447">
        <f t="shared" si="12"/>
        <v>2</v>
      </c>
      <c r="I447">
        <f t="shared" si="13"/>
        <v>65.98</v>
      </c>
    </row>
    <row r="448" ht="15" spans="1:9">
      <c r="A448" s="9" t="s">
        <v>7104</v>
      </c>
      <c r="B448" s="10" t="str">
        <f>VLOOKUP(A448,'[1]子sku-父sku'!$A:$B,2,0)</f>
        <v>YZ-MCXZPW331</v>
      </c>
      <c r="C448" s="10">
        <f>SUMIFS(allorders!O:O,allorders!L:L,$A448,allorders!AG:AG,"&lt;="&amp;日期!$B$5,allorders!AG:AG,"&gt;="&amp;日期!$B$6,allorders!$Q:$Q,"&lt;&gt;"&amp;"",allorders!E:E,"Shipped")</f>
        <v>0</v>
      </c>
      <c r="D448" s="10">
        <f>SUMIFS(allorders!$O:$O,allorders!$L:$L,$A448,allorders!$AG:$AG,"&lt;="&amp;日期!$B$7,allorders!$AG:$AG,"&gt;="&amp;日期!$B$8,allorders!Q:Q,"&lt;&gt;"&amp;"",allorders!E:E,"Shipped")</f>
        <v>2</v>
      </c>
      <c r="E448" s="10">
        <f>SUMIFS(allorders!$O:$O,allorders!$L:$L,$A448,allorders!$AG:$AG,"&lt;="&amp;日期!$B$9,allorders!$AG:$AG,"&gt;="&amp;日期!$B$10,allorders!Q:Q,"&lt;&gt;"&amp;"",allorders!E:E,"Shipped")</f>
        <v>0</v>
      </c>
      <c r="F448" s="11">
        <f>SUMIFS(allorders!$O:$O,allorders!$L:$L,$A448,allorders!$AG:$AG,"&lt;="&amp;日期!$B$11,allorders!$AG:$AG,"&gt;="&amp;日期!$B$12,allorders!Q:Q,"&lt;&gt;"&amp;"",allorders!E:E,"Shipped")</f>
        <v>0</v>
      </c>
      <c r="G448">
        <f>IF(SUM(C448:F448)=0,0,SUMIFS(allorders!Q:Q,allorders!L:L,$A448,allorders!AG:AG,"&lt;="&amp;日期!$B$5,allorders!AG:AG,"&gt;="&amp;日期!$B$10,allorders!N:N,"Shipped")/SUM(C448:F448))</f>
        <v>19.99</v>
      </c>
      <c r="H448">
        <f t="shared" si="12"/>
        <v>2</v>
      </c>
      <c r="I448">
        <f t="shared" si="13"/>
        <v>39.98</v>
      </c>
    </row>
    <row r="449" ht="15" spans="1:9">
      <c r="A449" s="9" t="s">
        <v>7178</v>
      </c>
      <c r="B449" s="10" t="str">
        <f>VLOOKUP(A449,'[1]子sku-父sku'!$A:$B,2,0)</f>
        <v>YZ-MC5129</v>
      </c>
      <c r="C449" s="10">
        <f>SUMIFS(allorders!O:O,allorders!L:L,$A449,allorders!AG:AG,"&lt;="&amp;日期!$B$5,allorders!AG:AG,"&gt;="&amp;日期!$B$6,allorders!$Q:$Q,"&lt;&gt;"&amp;"",allorders!E:E,"Shipped")</f>
        <v>0</v>
      </c>
      <c r="D449" s="10">
        <f>SUMIFS(allorders!$O:$O,allorders!$L:$L,$A449,allorders!$AG:$AG,"&lt;="&amp;日期!$B$7,allorders!$AG:$AG,"&gt;="&amp;日期!$B$8,allorders!Q:Q,"&lt;&gt;"&amp;"",allorders!E:E,"Shipped")</f>
        <v>1</v>
      </c>
      <c r="E449" s="10">
        <f>SUMIFS(allorders!$O:$O,allorders!$L:$L,$A449,allorders!$AG:$AG,"&lt;="&amp;日期!$B$9,allorders!$AG:$AG,"&gt;="&amp;日期!$B$10,allorders!Q:Q,"&lt;&gt;"&amp;"",allorders!E:E,"Shipped")</f>
        <v>0</v>
      </c>
      <c r="F449" s="11">
        <f>SUMIFS(allorders!$O:$O,allorders!$L:$L,$A449,allorders!$AG:$AG,"&lt;="&amp;日期!$B$11,allorders!$AG:$AG,"&gt;="&amp;日期!$B$12,allorders!Q:Q,"&lt;&gt;"&amp;"",allorders!E:E,"Shipped")</f>
        <v>0</v>
      </c>
      <c r="G449">
        <f>IF(SUM(C449:F449)=0,0,SUMIFS(allorders!Q:Q,allorders!L:L,$A449,allorders!AG:AG,"&lt;="&amp;日期!$B$5,allorders!AG:AG,"&gt;="&amp;日期!$B$10,allorders!N:N,"Shipped")/SUM(C449:F449))</f>
        <v>30.99</v>
      </c>
      <c r="H449">
        <f t="shared" si="12"/>
        <v>1</v>
      </c>
      <c r="I449">
        <f t="shared" si="13"/>
        <v>30.99</v>
      </c>
    </row>
    <row r="450" ht="15" spans="1:9">
      <c r="A450" s="9" t="s">
        <v>7195</v>
      </c>
      <c r="B450" s="10" t="str">
        <f>VLOOKUP(A450,'[1]子sku-父sku'!$A:$B,2,0)</f>
        <v>LYQ-NA1010</v>
      </c>
      <c r="C450" s="10">
        <f>SUMIFS(allorders!O:O,allorders!L:L,$A450,allorders!AG:AG,"&lt;="&amp;日期!$B$5,allorders!AG:AG,"&gt;="&amp;日期!$B$6,allorders!$Q:$Q,"&lt;&gt;"&amp;"",allorders!E:E,"Shipped")</f>
        <v>0</v>
      </c>
      <c r="D450" s="10">
        <f>SUMIFS(allorders!$O:$O,allorders!$L:$L,$A450,allorders!$AG:$AG,"&lt;="&amp;日期!$B$7,allorders!$AG:$AG,"&gt;="&amp;日期!$B$8,allorders!Q:Q,"&lt;&gt;"&amp;"",allorders!E:E,"Shipped")</f>
        <v>1</v>
      </c>
      <c r="E450" s="10">
        <f>SUMIFS(allorders!$O:$O,allorders!$L:$L,$A450,allorders!$AG:$AG,"&lt;="&amp;日期!$B$9,allorders!$AG:$AG,"&gt;="&amp;日期!$B$10,allorders!Q:Q,"&lt;&gt;"&amp;"",allorders!E:E,"Shipped")</f>
        <v>0</v>
      </c>
      <c r="F450" s="11">
        <f>SUMIFS(allorders!$O:$O,allorders!$L:$L,$A450,allorders!$AG:$AG,"&lt;="&amp;日期!$B$11,allorders!$AG:$AG,"&gt;="&amp;日期!$B$12,allorders!Q:Q,"&lt;&gt;"&amp;"",allorders!E:E,"Shipped")</f>
        <v>0</v>
      </c>
      <c r="G450">
        <f>IF(SUM(C450:F450)=0,0,SUMIFS(allorders!Q:Q,allorders!L:L,$A450,allorders!AG:AG,"&lt;="&amp;日期!$B$5,allorders!AG:AG,"&gt;="&amp;日期!$B$10,allorders!N:N,"Shipped")/SUM(C450:F450))</f>
        <v>21.99</v>
      </c>
      <c r="H450">
        <f t="shared" si="12"/>
        <v>1</v>
      </c>
      <c r="I450">
        <f t="shared" si="13"/>
        <v>21.99</v>
      </c>
    </row>
    <row r="451" ht="15" spans="1:9">
      <c r="A451" s="9" t="s">
        <v>7293</v>
      </c>
      <c r="B451" s="10" t="str">
        <f>VLOOKUP(A451,'[1]子sku-父sku'!$A:$B,2,0)</f>
        <v>YZ-NALLK0</v>
      </c>
      <c r="C451" s="10">
        <f>SUMIFS(allorders!O:O,allorders!L:L,$A451,allorders!AG:AG,"&lt;="&amp;日期!$B$5,allorders!AG:AG,"&gt;="&amp;日期!$B$6,allorders!$Q:$Q,"&lt;&gt;"&amp;"",allorders!E:E,"Shipped")</f>
        <v>0</v>
      </c>
      <c r="D451" s="10">
        <f>SUMIFS(allorders!$O:$O,allorders!$L:$L,$A451,allorders!$AG:$AG,"&lt;="&amp;日期!$B$7,allorders!$AG:$AG,"&gt;="&amp;日期!$B$8,allorders!Q:Q,"&lt;&gt;"&amp;"",allorders!E:E,"Shipped")</f>
        <v>1</v>
      </c>
      <c r="E451" s="10">
        <f>SUMIFS(allorders!$O:$O,allorders!$L:$L,$A451,allorders!$AG:$AG,"&lt;="&amp;日期!$B$9,allorders!$AG:$AG,"&gt;="&amp;日期!$B$10,allorders!Q:Q,"&lt;&gt;"&amp;"",allorders!E:E,"Shipped")</f>
        <v>0</v>
      </c>
      <c r="F451" s="11">
        <f>SUMIFS(allorders!$O:$O,allorders!$L:$L,$A451,allorders!$AG:$AG,"&lt;="&amp;日期!$B$11,allorders!$AG:$AG,"&gt;="&amp;日期!$B$12,allorders!Q:Q,"&lt;&gt;"&amp;"",allorders!E:E,"Shipped")</f>
        <v>0</v>
      </c>
      <c r="G451">
        <f>IF(SUM(C451:F451)=0,0,SUMIFS(allorders!Q:Q,allorders!L:L,$A451,allorders!AG:AG,"&lt;="&amp;日期!$B$5,allorders!AG:AG,"&gt;="&amp;日期!$B$10,allorders!N:N,"Shipped")/SUM(C451:F451))</f>
        <v>32.99</v>
      </c>
      <c r="H451">
        <f t="shared" ref="H451:H514" si="14">SUM(C451:F451)</f>
        <v>1</v>
      </c>
      <c r="I451">
        <f t="shared" ref="I451:I514" si="15">IF(H451=0,0,H451*G451)</f>
        <v>32.99</v>
      </c>
    </row>
    <row r="452" ht="15" spans="1:9">
      <c r="A452" s="9" t="s">
        <v>7313</v>
      </c>
      <c r="B452" s="10" t="str">
        <f>VLOOKUP(A452,'[1]子sku-父sku'!$A:$B,2,0)</f>
        <v>YZ-MCXZ388</v>
      </c>
      <c r="C452" s="10">
        <f>SUMIFS(allorders!O:O,allorders!L:L,$A452,allorders!AG:AG,"&lt;="&amp;日期!$B$5,allorders!AG:AG,"&gt;="&amp;日期!$B$6,allorders!$Q:$Q,"&lt;&gt;"&amp;"",allorders!E:E,"Shipped")</f>
        <v>0</v>
      </c>
      <c r="D452" s="10">
        <f>SUMIFS(allorders!$O:$O,allorders!$L:$L,$A452,allorders!$AG:$AG,"&lt;="&amp;日期!$B$7,allorders!$AG:$AG,"&gt;="&amp;日期!$B$8,allorders!Q:Q,"&lt;&gt;"&amp;"",allorders!E:E,"Shipped")</f>
        <v>1</v>
      </c>
      <c r="E452" s="10">
        <f>SUMIFS(allorders!$O:$O,allorders!$L:$L,$A452,allorders!$AG:$AG,"&lt;="&amp;日期!$B$9,allorders!$AG:$AG,"&gt;="&amp;日期!$B$10,allorders!Q:Q,"&lt;&gt;"&amp;"",allorders!E:E,"Shipped")</f>
        <v>0</v>
      </c>
      <c r="F452" s="11">
        <f>SUMIFS(allorders!$O:$O,allorders!$L:$L,$A452,allorders!$AG:$AG,"&lt;="&amp;日期!$B$11,allorders!$AG:$AG,"&gt;="&amp;日期!$B$12,allorders!Q:Q,"&lt;&gt;"&amp;"",allorders!E:E,"Shipped")</f>
        <v>0</v>
      </c>
      <c r="G452">
        <f>IF(SUM(C452:F452)=0,0,SUMIFS(allorders!Q:Q,allorders!L:L,$A452,allorders!AG:AG,"&lt;="&amp;日期!$B$5,allorders!AG:AG,"&gt;="&amp;日期!$B$10,allorders!N:N,"Shipped")/SUM(C452:F452))</f>
        <v>19.99</v>
      </c>
      <c r="H452">
        <f t="shared" si="14"/>
        <v>1</v>
      </c>
      <c r="I452">
        <f t="shared" si="15"/>
        <v>19.99</v>
      </c>
    </row>
    <row r="453" ht="15" spans="1:9">
      <c r="A453" s="9" t="s">
        <v>7316</v>
      </c>
      <c r="B453" s="10" t="str">
        <f>VLOOKUP(A453,'[1]子sku-父sku'!$A:$B,2,0)</f>
        <v>YZ-MCHM17077</v>
      </c>
      <c r="C453" s="10">
        <f>SUMIFS(allorders!O:O,allorders!L:L,$A453,allorders!AG:AG,"&lt;="&amp;日期!$B$5,allorders!AG:AG,"&gt;="&amp;日期!$B$6,allorders!$Q:$Q,"&lt;&gt;"&amp;"",allorders!E:E,"Shipped")</f>
        <v>0</v>
      </c>
      <c r="D453" s="10">
        <f>SUMIFS(allorders!$O:$O,allorders!$L:$L,$A453,allorders!$AG:$AG,"&lt;="&amp;日期!$B$7,allorders!$AG:$AG,"&gt;="&amp;日期!$B$8,allorders!Q:Q,"&lt;&gt;"&amp;"",allorders!E:E,"Shipped")</f>
        <v>1</v>
      </c>
      <c r="E453" s="10">
        <f>SUMIFS(allorders!$O:$O,allorders!$L:$L,$A453,allorders!$AG:$AG,"&lt;="&amp;日期!$B$9,allorders!$AG:$AG,"&gt;="&amp;日期!$B$10,allorders!Q:Q,"&lt;&gt;"&amp;"",allorders!E:E,"Shipped")</f>
        <v>0</v>
      </c>
      <c r="F453" s="11">
        <f>SUMIFS(allorders!$O:$O,allorders!$L:$L,$A453,allorders!$AG:$AG,"&lt;="&amp;日期!$B$11,allorders!$AG:$AG,"&gt;="&amp;日期!$B$12,allorders!Q:Q,"&lt;&gt;"&amp;"",allorders!E:E,"Shipped")</f>
        <v>0</v>
      </c>
      <c r="G453">
        <f>IF(SUM(C453:F453)=0,0,SUMIFS(allorders!Q:Q,allorders!L:L,$A453,allorders!AG:AG,"&lt;="&amp;日期!$B$5,allorders!AG:AG,"&gt;="&amp;日期!$B$10,allorders!N:N,"Shipped")/SUM(C453:F453))</f>
        <v>19.99</v>
      </c>
      <c r="H453">
        <f t="shared" si="14"/>
        <v>1</v>
      </c>
      <c r="I453">
        <f t="shared" si="15"/>
        <v>19.99</v>
      </c>
    </row>
    <row r="454" ht="15" spans="1:9">
      <c r="A454" s="9" t="s">
        <v>7367</v>
      </c>
      <c r="B454" s="10" t="str">
        <f>VLOOKUP(A454,'[1]子sku-父sku'!$A:$B,2,0)</f>
        <v>YZ-NA13037</v>
      </c>
      <c r="C454" s="10">
        <f>SUMIFS(allorders!O:O,allorders!L:L,$A454,allorders!AG:AG,"&lt;="&amp;日期!$B$5,allorders!AG:AG,"&gt;="&amp;日期!$B$6,allorders!$Q:$Q,"&lt;&gt;"&amp;"",allorders!E:E,"Shipped")</f>
        <v>2</v>
      </c>
      <c r="D454" s="10">
        <f>SUMIFS(allorders!$O:$O,allorders!$L:$L,$A454,allorders!$AG:$AG,"&lt;="&amp;日期!$B$7,allorders!$AG:$AG,"&gt;="&amp;日期!$B$8,allorders!Q:Q,"&lt;&gt;"&amp;"",allorders!E:E,"Shipped")</f>
        <v>2</v>
      </c>
      <c r="E454" s="10">
        <f>SUMIFS(allorders!$O:$O,allorders!$L:$L,$A454,allorders!$AG:$AG,"&lt;="&amp;日期!$B$9,allorders!$AG:$AG,"&gt;="&amp;日期!$B$10,allorders!Q:Q,"&lt;&gt;"&amp;"",allorders!E:E,"Shipped")</f>
        <v>0</v>
      </c>
      <c r="F454" s="11">
        <f>SUMIFS(allorders!$O:$O,allorders!$L:$L,$A454,allorders!$AG:$AG,"&lt;="&amp;日期!$B$11,allorders!$AG:$AG,"&gt;="&amp;日期!$B$12,allorders!Q:Q,"&lt;&gt;"&amp;"",allorders!E:E,"Shipped")</f>
        <v>0</v>
      </c>
      <c r="G454">
        <f>IF(SUM(C454:F454)=0,0,SUMIFS(allorders!Q:Q,allorders!L:L,$A454,allorders!AG:AG,"&lt;="&amp;日期!$B$5,allorders!AG:AG,"&gt;="&amp;日期!$B$10,allorders!N:N,"Shipped")/SUM(C454:F454))</f>
        <v>29.99</v>
      </c>
      <c r="H454">
        <f t="shared" si="14"/>
        <v>4</v>
      </c>
      <c r="I454">
        <f t="shared" si="15"/>
        <v>119.96</v>
      </c>
    </row>
    <row r="455" ht="15" spans="1:9">
      <c r="A455" s="9" t="s">
        <v>7385</v>
      </c>
      <c r="B455" s="10" t="str">
        <f>VLOOKUP(A455,'[1]子sku-父sku'!$A:$B,2,0)</f>
        <v>LYQ-CS04</v>
      </c>
      <c r="C455" s="10">
        <f>SUMIFS(allorders!O:O,allorders!L:L,$A455,allorders!AG:AG,"&lt;="&amp;日期!$B$5,allorders!AG:AG,"&gt;="&amp;日期!$B$6,allorders!$Q:$Q,"&lt;&gt;"&amp;"",allorders!E:E,"Shipped")</f>
        <v>0</v>
      </c>
      <c r="D455" s="10">
        <f>SUMIFS(allorders!$O:$O,allorders!$L:$L,$A455,allorders!$AG:$AG,"&lt;="&amp;日期!$B$7,allorders!$AG:$AG,"&gt;="&amp;日期!$B$8,allorders!Q:Q,"&lt;&gt;"&amp;"",allorders!E:E,"Shipped")</f>
        <v>0</v>
      </c>
      <c r="E455" s="10">
        <f>SUMIFS(allorders!$O:$O,allorders!$L:$L,$A455,allorders!$AG:$AG,"&lt;="&amp;日期!$B$9,allorders!$AG:$AG,"&gt;="&amp;日期!$B$10,allorders!Q:Q,"&lt;&gt;"&amp;"",allorders!E:E,"Shipped")</f>
        <v>0</v>
      </c>
      <c r="F455" s="11">
        <f>SUMIFS(allorders!$O:$O,allorders!$L:$L,$A455,allorders!$AG:$AG,"&lt;="&amp;日期!$B$11,allorders!$AG:$AG,"&gt;="&amp;日期!$B$12,allorders!Q:Q,"&lt;&gt;"&amp;"",allorders!E:E,"Shipped")</f>
        <v>0</v>
      </c>
      <c r="G455">
        <f>IF(SUM(C455:F455)=0,0,SUMIFS(allorders!Q:Q,allorders!L:L,$A455,allorders!AG:AG,"&lt;="&amp;日期!$B$5,allorders!AG:AG,"&gt;="&amp;日期!$B$10,allorders!N:N,"Shipped")/SUM(C455:F455))</f>
        <v>0</v>
      </c>
      <c r="H455">
        <f t="shared" si="14"/>
        <v>0</v>
      </c>
      <c r="I455">
        <f t="shared" si="15"/>
        <v>0</v>
      </c>
    </row>
    <row r="456" ht="15" spans="1:9">
      <c r="A456" s="9" t="s">
        <v>7394</v>
      </c>
      <c r="B456" s="10" t="str">
        <f>VLOOKUP(A456,'[1]子sku-父sku'!$A:$B,2,0)</f>
        <v>LYQ-CS04</v>
      </c>
      <c r="C456" s="10">
        <f>SUMIFS(allorders!O:O,allorders!L:L,$A456,allorders!AG:AG,"&lt;="&amp;日期!$B$5,allorders!AG:AG,"&gt;="&amp;日期!$B$6,allorders!$Q:$Q,"&lt;&gt;"&amp;"",allorders!E:E,"Shipped")</f>
        <v>0</v>
      </c>
      <c r="D456" s="10">
        <f>SUMIFS(allorders!$O:$O,allorders!$L:$L,$A456,allorders!$AG:$AG,"&lt;="&amp;日期!$B$7,allorders!$AG:$AG,"&gt;="&amp;日期!$B$8,allorders!Q:Q,"&lt;&gt;"&amp;"",allorders!E:E,"Shipped")</f>
        <v>0</v>
      </c>
      <c r="E456" s="10">
        <f>SUMIFS(allorders!$O:$O,allorders!$L:$L,$A456,allorders!$AG:$AG,"&lt;="&amp;日期!$B$9,allorders!$AG:$AG,"&gt;="&amp;日期!$B$10,allorders!Q:Q,"&lt;&gt;"&amp;"",allorders!E:E,"Shipped")</f>
        <v>0</v>
      </c>
      <c r="F456" s="11">
        <f>SUMIFS(allorders!$O:$O,allorders!$L:$L,$A456,allorders!$AG:$AG,"&lt;="&amp;日期!$B$11,allorders!$AG:$AG,"&gt;="&amp;日期!$B$12,allorders!Q:Q,"&lt;&gt;"&amp;"",allorders!E:E,"Shipped")</f>
        <v>0</v>
      </c>
      <c r="G456">
        <f>IF(SUM(C456:F456)=0,0,SUMIFS(allorders!Q:Q,allorders!L:L,$A456,allorders!AG:AG,"&lt;="&amp;日期!$B$5,allorders!AG:AG,"&gt;="&amp;日期!$B$10,allorders!N:N,"Shipped")/SUM(C456:F456))</f>
        <v>0</v>
      </c>
      <c r="H456">
        <f t="shared" si="14"/>
        <v>0</v>
      </c>
      <c r="I456">
        <f t="shared" si="15"/>
        <v>0</v>
      </c>
    </row>
    <row r="457" ht="15" spans="1:9">
      <c r="A457" s="9" t="s">
        <v>7401</v>
      </c>
      <c r="B457" s="10" t="str">
        <f>VLOOKUP(A457,'[1]子sku-父sku'!$A:$B,2,0)</f>
        <v>LYQ-CS04</v>
      </c>
      <c r="C457" s="10">
        <f>SUMIFS(allorders!O:O,allorders!L:L,$A457,allorders!AG:AG,"&lt;="&amp;日期!$B$5,allorders!AG:AG,"&gt;="&amp;日期!$B$6,allorders!$Q:$Q,"&lt;&gt;"&amp;"",allorders!E:E,"Shipped")</f>
        <v>0</v>
      </c>
      <c r="D457" s="10">
        <f>SUMIFS(allorders!$O:$O,allorders!$L:$L,$A457,allorders!$AG:$AG,"&lt;="&amp;日期!$B$7,allorders!$AG:$AG,"&gt;="&amp;日期!$B$8,allorders!Q:Q,"&lt;&gt;"&amp;"",allorders!E:E,"Shipped")</f>
        <v>0</v>
      </c>
      <c r="E457" s="10">
        <f>SUMIFS(allorders!$O:$O,allorders!$L:$L,$A457,allorders!$AG:$AG,"&lt;="&amp;日期!$B$9,allorders!$AG:$AG,"&gt;="&amp;日期!$B$10,allorders!Q:Q,"&lt;&gt;"&amp;"",allorders!E:E,"Shipped")</f>
        <v>0</v>
      </c>
      <c r="F457" s="11">
        <f>SUMIFS(allorders!$O:$O,allorders!$L:$L,$A457,allorders!$AG:$AG,"&lt;="&amp;日期!$B$11,allorders!$AG:$AG,"&gt;="&amp;日期!$B$12,allorders!Q:Q,"&lt;&gt;"&amp;"",allorders!E:E,"Shipped")</f>
        <v>0</v>
      </c>
      <c r="G457">
        <f>IF(SUM(C457:F457)=0,0,SUMIFS(allorders!Q:Q,allorders!L:L,$A457,allorders!AG:AG,"&lt;="&amp;日期!$B$5,allorders!AG:AG,"&gt;="&amp;日期!$B$10,allorders!N:N,"Shipped")/SUM(C457:F457))</f>
        <v>0</v>
      </c>
      <c r="H457">
        <f t="shared" si="14"/>
        <v>0</v>
      </c>
      <c r="I457">
        <f t="shared" si="15"/>
        <v>0</v>
      </c>
    </row>
    <row r="458" ht="15" spans="1:9">
      <c r="A458" s="9" t="s">
        <v>7408</v>
      </c>
      <c r="B458" s="10" t="str">
        <f>VLOOKUP(A458,'[1]子sku-父sku'!$A:$B,2,0)</f>
        <v>LYQ-CS04</v>
      </c>
      <c r="C458" s="10">
        <f>SUMIFS(allorders!O:O,allorders!L:L,$A458,allorders!AG:AG,"&lt;="&amp;日期!$B$5,allorders!AG:AG,"&gt;="&amp;日期!$B$6,allorders!$Q:$Q,"&lt;&gt;"&amp;"",allorders!E:E,"Shipped")</f>
        <v>0</v>
      </c>
      <c r="D458" s="10">
        <f>SUMIFS(allorders!$O:$O,allorders!$L:$L,$A458,allorders!$AG:$AG,"&lt;="&amp;日期!$B$7,allorders!$AG:$AG,"&gt;="&amp;日期!$B$8,allorders!Q:Q,"&lt;&gt;"&amp;"",allorders!E:E,"Shipped")</f>
        <v>0</v>
      </c>
      <c r="E458" s="10">
        <f>SUMIFS(allorders!$O:$O,allorders!$L:$L,$A458,allorders!$AG:$AG,"&lt;="&amp;日期!$B$9,allorders!$AG:$AG,"&gt;="&amp;日期!$B$10,allorders!Q:Q,"&lt;&gt;"&amp;"",allorders!E:E,"Shipped")</f>
        <v>0</v>
      </c>
      <c r="F458" s="11">
        <f>SUMIFS(allorders!$O:$O,allorders!$L:$L,$A458,allorders!$AG:$AG,"&lt;="&amp;日期!$B$11,allorders!$AG:$AG,"&gt;="&amp;日期!$B$12,allorders!Q:Q,"&lt;&gt;"&amp;"",allorders!E:E,"Shipped")</f>
        <v>0</v>
      </c>
      <c r="G458">
        <f>IF(SUM(C458:F458)=0,0,SUMIFS(allorders!Q:Q,allorders!L:L,$A458,allorders!AG:AG,"&lt;="&amp;日期!$B$5,allorders!AG:AG,"&gt;="&amp;日期!$B$10,allorders!N:N,"Shipped")/SUM(C458:F458))</f>
        <v>0</v>
      </c>
      <c r="H458">
        <f t="shared" si="14"/>
        <v>0</v>
      </c>
      <c r="I458">
        <f t="shared" si="15"/>
        <v>0</v>
      </c>
    </row>
    <row r="459" ht="15" spans="1:9">
      <c r="A459" s="9" t="s">
        <v>7415</v>
      </c>
      <c r="B459" s="10" t="str">
        <f>VLOOKUP(A459,'[1]子sku-父sku'!$A:$B,2,0)</f>
        <v>LYQ-CS04</v>
      </c>
      <c r="C459" s="10">
        <f>SUMIFS(allorders!O:O,allorders!L:L,$A459,allorders!AG:AG,"&lt;="&amp;日期!$B$5,allorders!AG:AG,"&gt;="&amp;日期!$B$6,allorders!$Q:$Q,"&lt;&gt;"&amp;"",allorders!E:E,"Shipped")</f>
        <v>0</v>
      </c>
      <c r="D459" s="10">
        <f>SUMIFS(allorders!$O:$O,allorders!$L:$L,$A459,allorders!$AG:$AG,"&lt;="&amp;日期!$B$7,allorders!$AG:$AG,"&gt;="&amp;日期!$B$8,allorders!Q:Q,"&lt;&gt;"&amp;"",allorders!E:E,"Shipped")</f>
        <v>0</v>
      </c>
      <c r="E459" s="10">
        <f>SUMIFS(allorders!$O:$O,allorders!$L:$L,$A459,allorders!$AG:$AG,"&lt;="&amp;日期!$B$9,allorders!$AG:$AG,"&gt;="&amp;日期!$B$10,allorders!Q:Q,"&lt;&gt;"&amp;"",allorders!E:E,"Shipped")</f>
        <v>0</v>
      </c>
      <c r="F459" s="11">
        <f>SUMIFS(allorders!$O:$O,allorders!$L:$L,$A459,allorders!$AG:$AG,"&lt;="&amp;日期!$B$11,allorders!$AG:$AG,"&gt;="&amp;日期!$B$12,allorders!Q:Q,"&lt;&gt;"&amp;"",allorders!E:E,"Shipped")</f>
        <v>0</v>
      </c>
      <c r="G459">
        <f>IF(SUM(C459:F459)=0,0,SUMIFS(allorders!Q:Q,allorders!L:L,$A459,allorders!AG:AG,"&lt;="&amp;日期!$B$5,allorders!AG:AG,"&gt;="&amp;日期!$B$10,allorders!N:N,"Shipped")/SUM(C459:F459))</f>
        <v>0</v>
      </c>
      <c r="H459">
        <f t="shared" si="14"/>
        <v>0</v>
      </c>
      <c r="I459">
        <f t="shared" si="15"/>
        <v>0</v>
      </c>
    </row>
    <row r="460" ht="15" spans="1:9">
      <c r="A460" s="9" t="s">
        <v>7422</v>
      </c>
      <c r="B460" s="10" t="str">
        <f>VLOOKUP(A460,'[1]子sku-父sku'!$A:$B,2,0)</f>
        <v>LYQ-CS04</v>
      </c>
      <c r="C460" s="10">
        <f>SUMIFS(allorders!O:O,allorders!L:L,$A460,allorders!AG:AG,"&lt;="&amp;日期!$B$5,allorders!AG:AG,"&gt;="&amp;日期!$B$6,allorders!$Q:$Q,"&lt;&gt;"&amp;"",allorders!E:E,"Shipped")</f>
        <v>0</v>
      </c>
      <c r="D460" s="10">
        <f>SUMIFS(allorders!$O:$O,allorders!$L:$L,$A460,allorders!$AG:$AG,"&lt;="&amp;日期!$B$7,allorders!$AG:$AG,"&gt;="&amp;日期!$B$8,allorders!Q:Q,"&lt;&gt;"&amp;"",allorders!E:E,"Shipped")</f>
        <v>0</v>
      </c>
      <c r="E460" s="10">
        <f>SUMIFS(allorders!$O:$O,allorders!$L:$L,$A460,allorders!$AG:$AG,"&lt;="&amp;日期!$B$9,allorders!$AG:$AG,"&gt;="&amp;日期!$B$10,allorders!Q:Q,"&lt;&gt;"&amp;"",allorders!E:E,"Shipped")</f>
        <v>0</v>
      </c>
      <c r="F460" s="11">
        <f>SUMIFS(allorders!$O:$O,allorders!$L:$L,$A460,allorders!$AG:$AG,"&lt;="&amp;日期!$B$11,allorders!$AG:$AG,"&gt;="&amp;日期!$B$12,allorders!Q:Q,"&lt;&gt;"&amp;"",allorders!E:E,"Shipped")</f>
        <v>0</v>
      </c>
      <c r="G460">
        <f>IF(SUM(C460:F460)=0,0,SUMIFS(allorders!Q:Q,allorders!L:L,$A460,allorders!AG:AG,"&lt;="&amp;日期!$B$5,allorders!AG:AG,"&gt;="&amp;日期!$B$10,allorders!N:N,"Shipped")/SUM(C460:F460))</f>
        <v>0</v>
      </c>
      <c r="H460">
        <f t="shared" si="14"/>
        <v>0</v>
      </c>
      <c r="I460">
        <f t="shared" si="15"/>
        <v>0</v>
      </c>
    </row>
    <row r="461" ht="15" spans="1:9">
      <c r="A461" s="9" t="s">
        <v>7429</v>
      </c>
      <c r="B461" s="10" t="str">
        <f>VLOOKUP(A461,'[1]子sku-父sku'!$A:$B,2,0)</f>
        <v>LYQ-CS04</v>
      </c>
      <c r="C461" s="10">
        <f>SUMIFS(allorders!O:O,allorders!L:L,$A461,allorders!AG:AG,"&lt;="&amp;日期!$B$5,allorders!AG:AG,"&gt;="&amp;日期!$B$6,allorders!$Q:$Q,"&lt;&gt;"&amp;"",allorders!E:E,"Shipped")</f>
        <v>0</v>
      </c>
      <c r="D461" s="10">
        <f>SUMIFS(allorders!$O:$O,allorders!$L:$L,$A461,allorders!$AG:$AG,"&lt;="&amp;日期!$B$7,allorders!$AG:$AG,"&gt;="&amp;日期!$B$8,allorders!Q:Q,"&lt;&gt;"&amp;"",allorders!E:E,"Shipped")</f>
        <v>0</v>
      </c>
      <c r="E461" s="10">
        <f>SUMIFS(allorders!$O:$O,allorders!$L:$L,$A461,allorders!$AG:$AG,"&lt;="&amp;日期!$B$9,allorders!$AG:$AG,"&gt;="&amp;日期!$B$10,allorders!Q:Q,"&lt;&gt;"&amp;"",allorders!E:E,"Shipped")</f>
        <v>0</v>
      </c>
      <c r="F461" s="11">
        <f>SUMIFS(allorders!$O:$O,allorders!$L:$L,$A461,allorders!$AG:$AG,"&lt;="&amp;日期!$B$11,allorders!$AG:$AG,"&gt;="&amp;日期!$B$12,allorders!Q:Q,"&lt;&gt;"&amp;"",allorders!E:E,"Shipped")</f>
        <v>0</v>
      </c>
      <c r="G461">
        <f>IF(SUM(C461:F461)=0,0,SUMIFS(allorders!Q:Q,allorders!L:L,$A461,allorders!AG:AG,"&lt;="&amp;日期!$B$5,allorders!AG:AG,"&gt;="&amp;日期!$B$10,allorders!N:N,"Shipped")/SUM(C461:F461))</f>
        <v>0</v>
      </c>
      <c r="H461">
        <f t="shared" si="14"/>
        <v>0</v>
      </c>
      <c r="I461">
        <f t="shared" si="15"/>
        <v>0</v>
      </c>
    </row>
    <row r="462" ht="15" spans="1:9">
      <c r="A462" s="9" t="s">
        <v>7436</v>
      </c>
      <c r="B462" s="10" t="str">
        <f>VLOOKUP(A462,'[1]子sku-父sku'!$A:$B,2,0)</f>
        <v>LYQ-CS04</v>
      </c>
      <c r="C462" s="10">
        <f>SUMIFS(allorders!O:O,allorders!L:L,$A462,allorders!AG:AG,"&lt;="&amp;日期!$B$5,allorders!AG:AG,"&gt;="&amp;日期!$B$6,allorders!$Q:$Q,"&lt;&gt;"&amp;"",allorders!E:E,"Shipped")</f>
        <v>0</v>
      </c>
      <c r="D462" s="10">
        <f>SUMIFS(allorders!$O:$O,allorders!$L:$L,$A462,allorders!$AG:$AG,"&lt;="&amp;日期!$B$7,allorders!$AG:$AG,"&gt;="&amp;日期!$B$8,allorders!Q:Q,"&lt;&gt;"&amp;"",allorders!E:E,"Shipped")</f>
        <v>0</v>
      </c>
      <c r="E462" s="10">
        <f>SUMIFS(allorders!$O:$O,allorders!$L:$L,$A462,allorders!$AG:$AG,"&lt;="&amp;日期!$B$9,allorders!$AG:$AG,"&gt;="&amp;日期!$B$10,allorders!Q:Q,"&lt;&gt;"&amp;"",allorders!E:E,"Shipped")</f>
        <v>0</v>
      </c>
      <c r="F462" s="11">
        <f>SUMIFS(allorders!$O:$O,allorders!$L:$L,$A462,allorders!$AG:$AG,"&lt;="&amp;日期!$B$11,allorders!$AG:$AG,"&gt;="&amp;日期!$B$12,allorders!Q:Q,"&lt;&gt;"&amp;"",allorders!E:E,"Shipped")</f>
        <v>0</v>
      </c>
      <c r="G462">
        <f>IF(SUM(C462:F462)=0,0,SUMIFS(allorders!Q:Q,allorders!L:L,$A462,allorders!AG:AG,"&lt;="&amp;日期!$B$5,allorders!AG:AG,"&gt;="&amp;日期!$B$10,allorders!N:N,"Shipped")/SUM(C462:F462))</f>
        <v>0</v>
      </c>
      <c r="H462">
        <f t="shared" si="14"/>
        <v>0</v>
      </c>
      <c r="I462">
        <f t="shared" si="15"/>
        <v>0</v>
      </c>
    </row>
    <row r="463" ht="15" spans="1:9">
      <c r="A463" s="9" t="s">
        <v>7443</v>
      </c>
      <c r="B463" s="10" t="str">
        <f>VLOOKUP(A463,'[1]子sku-父sku'!$A:$B,2,0)</f>
        <v>LYQ-CS04</v>
      </c>
      <c r="C463" s="10">
        <f>SUMIFS(allorders!O:O,allorders!L:L,$A463,allorders!AG:AG,"&lt;="&amp;日期!$B$5,allorders!AG:AG,"&gt;="&amp;日期!$B$6,allorders!$Q:$Q,"&lt;&gt;"&amp;"",allorders!E:E,"Shipped")</f>
        <v>0</v>
      </c>
      <c r="D463" s="10">
        <f>SUMIFS(allorders!$O:$O,allorders!$L:$L,$A463,allorders!$AG:$AG,"&lt;="&amp;日期!$B$7,allorders!$AG:$AG,"&gt;="&amp;日期!$B$8,allorders!Q:Q,"&lt;&gt;"&amp;"",allorders!E:E,"Shipped")</f>
        <v>0</v>
      </c>
      <c r="E463" s="10">
        <f>SUMIFS(allorders!$O:$O,allorders!$L:$L,$A463,allorders!$AG:$AG,"&lt;="&amp;日期!$B$9,allorders!$AG:$AG,"&gt;="&amp;日期!$B$10,allorders!Q:Q,"&lt;&gt;"&amp;"",allorders!E:E,"Shipped")</f>
        <v>0</v>
      </c>
      <c r="F463" s="11">
        <f>SUMIFS(allorders!$O:$O,allorders!$L:$L,$A463,allorders!$AG:$AG,"&lt;="&amp;日期!$B$11,allorders!$AG:$AG,"&gt;="&amp;日期!$B$12,allorders!Q:Q,"&lt;&gt;"&amp;"",allorders!E:E,"Shipped")</f>
        <v>0</v>
      </c>
      <c r="G463">
        <f>IF(SUM(C463:F463)=0,0,SUMIFS(allorders!Q:Q,allorders!L:L,$A463,allorders!AG:AG,"&lt;="&amp;日期!$B$5,allorders!AG:AG,"&gt;="&amp;日期!$B$10,allorders!N:N,"Shipped")/SUM(C463:F463))</f>
        <v>0</v>
      </c>
      <c r="H463">
        <f t="shared" si="14"/>
        <v>0</v>
      </c>
      <c r="I463">
        <f t="shared" si="15"/>
        <v>0</v>
      </c>
    </row>
    <row r="464" ht="15" spans="1:9">
      <c r="A464" s="9" t="s">
        <v>7450</v>
      </c>
      <c r="B464" s="10" t="str">
        <f>VLOOKUP(A464,'[1]子sku-父sku'!$A:$B,2,0)</f>
        <v>LYQ-CS04</v>
      </c>
      <c r="C464" s="10">
        <f>SUMIFS(allorders!O:O,allorders!L:L,$A464,allorders!AG:AG,"&lt;="&amp;日期!$B$5,allorders!AG:AG,"&gt;="&amp;日期!$B$6,allorders!$Q:$Q,"&lt;&gt;"&amp;"",allorders!E:E,"Shipped")</f>
        <v>0</v>
      </c>
      <c r="D464" s="10">
        <f>SUMIFS(allorders!$O:$O,allorders!$L:$L,$A464,allorders!$AG:$AG,"&lt;="&amp;日期!$B$7,allorders!$AG:$AG,"&gt;="&amp;日期!$B$8,allorders!Q:Q,"&lt;&gt;"&amp;"",allorders!E:E,"Shipped")</f>
        <v>0</v>
      </c>
      <c r="E464" s="10">
        <f>SUMIFS(allorders!$O:$O,allorders!$L:$L,$A464,allorders!$AG:$AG,"&lt;="&amp;日期!$B$9,allorders!$AG:$AG,"&gt;="&amp;日期!$B$10,allorders!Q:Q,"&lt;&gt;"&amp;"",allorders!E:E,"Shipped")</f>
        <v>0</v>
      </c>
      <c r="F464" s="11">
        <f>SUMIFS(allorders!$O:$O,allorders!$L:$L,$A464,allorders!$AG:$AG,"&lt;="&amp;日期!$B$11,allorders!$AG:$AG,"&gt;="&amp;日期!$B$12,allorders!Q:Q,"&lt;&gt;"&amp;"",allorders!E:E,"Shipped")</f>
        <v>0</v>
      </c>
      <c r="G464">
        <f>IF(SUM(C464:F464)=0,0,SUMIFS(allorders!Q:Q,allorders!L:L,$A464,allorders!AG:AG,"&lt;="&amp;日期!$B$5,allorders!AG:AG,"&gt;="&amp;日期!$B$10,allorders!N:N,"Shipped")/SUM(C464:F464))</f>
        <v>0</v>
      </c>
      <c r="H464">
        <f t="shared" si="14"/>
        <v>0</v>
      </c>
      <c r="I464">
        <f t="shared" si="15"/>
        <v>0</v>
      </c>
    </row>
    <row r="465" ht="15" spans="1:9">
      <c r="A465" s="9" t="s">
        <v>7457</v>
      </c>
      <c r="B465" s="10" t="str">
        <f>VLOOKUP(A465,'[1]子sku-父sku'!$A:$B,2,0)</f>
        <v>LYQ-CS04</v>
      </c>
      <c r="C465" s="10">
        <f>SUMIFS(allorders!O:O,allorders!L:L,$A465,allorders!AG:AG,"&lt;="&amp;日期!$B$5,allorders!AG:AG,"&gt;="&amp;日期!$B$6,allorders!$Q:$Q,"&lt;&gt;"&amp;"",allorders!E:E,"Shipped")</f>
        <v>0</v>
      </c>
      <c r="D465" s="10">
        <f>SUMIFS(allorders!$O:$O,allorders!$L:$L,$A465,allorders!$AG:$AG,"&lt;="&amp;日期!$B$7,allorders!$AG:$AG,"&gt;="&amp;日期!$B$8,allorders!Q:Q,"&lt;&gt;"&amp;"",allorders!E:E,"Shipped")</f>
        <v>0</v>
      </c>
      <c r="E465" s="10">
        <f>SUMIFS(allorders!$O:$O,allorders!$L:$L,$A465,allorders!$AG:$AG,"&lt;="&amp;日期!$B$9,allorders!$AG:$AG,"&gt;="&amp;日期!$B$10,allorders!Q:Q,"&lt;&gt;"&amp;"",allorders!E:E,"Shipped")</f>
        <v>0</v>
      </c>
      <c r="F465" s="11">
        <f>SUMIFS(allorders!$O:$O,allorders!$L:$L,$A465,allorders!$AG:$AG,"&lt;="&amp;日期!$B$11,allorders!$AG:$AG,"&gt;="&amp;日期!$B$12,allorders!Q:Q,"&lt;&gt;"&amp;"",allorders!E:E,"Shipped")</f>
        <v>0</v>
      </c>
      <c r="G465">
        <f>IF(SUM(C465:F465)=0,0,SUMIFS(allorders!Q:Q,allorders!L:L,$A465,allorders!AG:AG,"&lt;="&amp;日期!$B$5,allorders!AG:AG,"&gt;="&amp;日期!$B$10,allorders!N:N,"Shipped")/SUM(C465:F465))</f>
        <v>0</v>
      </c>
      <c r="H465">
        <f t="shared" si="14"/>
        <v>0</v>
      </c>
      <c r="I465">
        <f t="shared" si="15"/>
        <v>0</v>
      </c>
    </row>
    <row r="466" ht="15" spans="1:9">
      <c r="A466" s="9" t="s">
        <v>7464</v>
      </c>
      <c r="B466" s="10" t="str">
        <f>VLOOKUP(A466,'[1]子sku-父sku'!$A:$B,2,0)</f>
        <v>LYQ-CS04</v>
      </c>
      <c r="C466" s="10">
        <f>SUMIFS(allorders!O:O,allorders!L:L,$A466,allorders!AG:AG,"&lt;="&amp;日期!$B$5,allorders!AG:AG,"&gt;="&amp;日期!$B$6,allorders!$Q:$Q,"&lt;&gt;"&amp;"",allorders!E:E,"Shipped")</f>
        <v>0</v>
      </c>
      <c r="D466" s="10">
        <f>SUMIFS(allorders!$O:$O,allorders!$L:$L,$A466,allorders!$AG:$AG,"&lt;="&amp;日期!$B$7,allorders!$AG:$AG,"&gt;="&amp;日期!$B$8,allorders!Q:Q,"&lt;&gt;"&amp;"",allorders!E:E,"Shipped")</f>
        <v>0</v>
      </c>
      <c r="E466" s="10">
        <f>SUMIFS(allorders!$O:$O,allorders!$L:$L,$A466,allorders!$AG:$AG,"&lt;="&amp;日期!$B$9,allorders!$AG:$AG,"&gt;="&amp;日期!$B$10,allorders!Q:Q,"&lt;&gt;"&amp;"",allorders!E:E,"Shipped")</f>
        <v>0</v>
      </c>
      <c r="F466" s="11">
        <f>SUMIFS(allorders!$O:$O,allorders!$L:$L,$A466,allorders!$AG:$AG,"&lt;="&amp;日期!$B$11,allorders!$AG:$AG,"&gt;="&amp;日期!$B$12,allorders!Q:Q,"&lt;&gt;"&amp;"",allorders!E:E,"Shipped")</f>
        <v>0</v>
      </c>
      <c r="G466">
        <f>IF(SUM(C466:F466)=0,0,SUMIFS(allorders!Q:Q,allorders!L:L,$A466,allorders!AG:AG,"&lt;="&amp;日期!$B$5,allorders!AG:AG,"&gt;="&amp;日期!$B$10,allorders!N:N,"Shipped")/SUM(C466:F466))</f>
        <v>0</v>
      </c>
      <c r="H466">
        <f t="shared" si="14"/>
        <v>0</v>
      </c>
      <c r="I466">
        <f t="shared" si="15"/>
        <v>0</v>
      </c>
    </row>
    <row r="467" ht="15" spans="1:9">
      <c r="A467" s="9" t="s">
        <v>7471</v>
      </c>
      <c r="B467" s="10" t="str">
        <f>VLOOKUP(A467,'[1]子sku-父sku'!$A:$B,2,0)</f>
        <v>LYQ-CS04</v>
      </c>
      <c r="C467" s="10">
        <f>SUMIFS(allorders!O:O,allorders!L:L,$A467,allorders!AG:AG,"&lt;="&amp;日期!$B$5,allorders!AG:AG,"&gt;="&amp;日期!$B$6,allorders!$Q:$Q,"&lt;&gt;"&amp;"",allorders!E:E,"Shipped")</f>
        <v>0</v>
      </c>
      <c r="D467" s="10">
        <f>SUMIFS(allorders!$O:$O,allorders!$L:$L,$A467,allorders!$AG:$AG,"&lt;="&amp;日期!$B$7,allorders!$AG:$AG,"&gt;="&amp;日期!$B$8,allorders!Q:Q,"&lt;&gt;"&amp;"",allorders!E:E,"Shipped")</f>
        <v>0</v>
      </c>
      <c r="E467" s="10">
        <f>SUMIFS(allorders!$O:$O,allorders!$L:$L,$A467,allorders!$AG:$AG,"&lt;="&amp;日期!$B$9,allorders!$AG:$AG,"&gt;="&amp;日期!$B$10,allorders!Q:Q,"&lt;&gt;"&amp;"",allorders!E:E,"Shipped")</f>
        <v>0</v>
      </c>
      <c r="F467" s="11">
        <f>SUMIFS(allorders!$O:$O,allorders!$L:$L,$A467,allorders!$AG:$AG,"&lt;="&amp;日期!$B$11,allorders!$AG:$AG,"&gt;="&amp;日期!$B$12,allorders!Q:Q,"&lt;&gt;"&amp;"",allorders!E:E,"Shipped")</f>
        <v>0</v>
      </c>
      <c r="G467">
        <f>IF(SUM(C467:F467)=0,0,SUMIFS(allorders!Q:Q,allorders!L:L,$A467,allorders!AG:AG,"&lt;="&amp;日期!$B$5,allorders!AG:AG,"&gt;="&amp;日期!$B$10,allorders!N:N,"Shipped")/SUM(C467:F467))</f>
        <v>0</v>
      </c>
      <c r="H467">
        <f t="shared" si="14"/>
        <v>0</v>
      </c>
      <c r="I467">
        <f t="shared" si="15"/>
        <v>0</v>
      </c>
    </row>
    <row r="468" ht="15" spans="1:9">
      <c r="A468" s="9" t="s">
        <v>7478</v>
      </c>
      <c r="B468" s="10" t="str">
        <f>VLOOKUP(A468,'[1]子sku-父sku'!$A:$B,2,0)</f>
        <v>LYQ-CS04</v>
      </c>
      <c r="C468" s="10">
        <f>SUMIFS(allorders!O:O,allorders!L:L,$A468,allorders!AG:AG,"&lt;="&amp;日期!$B$5,allorders!AG:AG,"&gt;="&amp;日期!$B$6,allorders!$Q:$Q,"&lt;&gt;"&amp;"",allorders!E:E,"Shipped")</f>
        <v>0</v>
      </c>
      <c r="D468" s="10">
        <f>SUMIFS(allorders!$O:$O,allorders!$L:$L,$A468,allorders!$AG:$AG,"&lt;="&amp;日期!$B$7,allorders!$AG:$AG,"&gt;="&amp;日期!$B$8,allorders!Q:Q,"&lt;&gt;"&amp;"",allorders!E:E,"Shipped")</f>
        <v>0</v>
      </c>
      <c r="E468" s="10">
        <f>SUMIFS(allorders!$O:$O,allorders!$L:$L,$A468,allorders!$AG:$AG,"&lt;="&amp;日期!$B$9,allorders!$AG:$AG,"&gt;="&amp;日期!$B$10,allorders!Q:Q,"&lt;&gt;"&amp;"",allorders!E:E,"Shipped")</f>
        <v>0</v>
      </c>
      <c r="F468" s="11">
        <f>SUMIFS(allorders!$O:$O,allorders!$L:$L,$A468,allorders!$AG:$AG,"&lt;="&amp;日期!$B$11,allorders!$AG:$AG,"&gt;="&amp;日期!$B$12,allorders!Q:Q,"&lt;&gt;"&amp;"",allorders!E:E,"Shipped")</f>
        <v>0</v>
      </c>
      <c r="G468">
        <f>IF(SUM(C468:F468)=0,0,SUMIFS(allorders!Q:Q,allorders!L:L,$A468,allorders!AG:AG,"&lt;="&amp;日期!$B$5,allorders!AG:AG,"&gt;="&amp;日期!$B$10,allorders!N:N,"Shipped")/SUM(C468:F468))</f>
        <v>0</v>
      </c>
      <c r="H468">
        <f t="shared" si="14"/>
        <v>0</v>
      </c>
      <c r="I468">
        <f t="shared" si="15"/>
        <v>0</v>
      </c>
    </row>
    <row r="469" ht="15" spans="1:9">
      <c r="A469" s="9" t="s">
        <v>7485</v>
      </c>
      <c r="B469" s="10" t="str">
        <f>VLOOKUP(A469,'[1]子sku-父sku'!$A:$B,2,0)</f>
        <v>LYQ-CS04</v>
      </c>
      <c r="C469" s="10">
        <f>SUMIFS(allorders!O:O,allorders!L:L,$A469,allorders!AG:AG,"&lt;="&amp;日期!$B$5,allorders!AG:AG,"&gt;="&amp;日期!$B$6,allorders!$Q:$Q,"&lt;&gt;"&amp;"",allorders!E:E,"Shipped")</f>
        <v>0</v>
      </c>
      <c r="D469" s="10">
        <f>SUMIFS(allorders!$O:$O,allorders!$L:$L,$A469,allorders!$AG:$AG,"&lt;="&amp;日期!$B$7,allorders!$AG:$AG,"&gt;="&amp;日期!$B$8,allorders!Q:Q,"&lt;&gt;"&amp;"",allorders!E:E,"Shipped")</f>
        <v>0</v>
      </c>
      <c r="E469" s="10">
        <f>SUMIFS(allorders!$O:$O,allorders!$L:$L,$A469,allorders!$AG:$AG,"&lt;="&amp;日期!$B$9,allorders!$AG:$AG,"&gt;="&amp;日期!$B$10,allorders!Q:Q,"&lt;&gt;"&amp;"",allorders!E:E,"Shipped")</f>
        <v>0</v>
      </c>
      <c r="F469" s="11">
        <f>SUMIFS(allorders!$O:$O,allorders!$L:$L,$A469,allorders!$AG:$AG,"&lt;="&amp;日期!$B$11,allorders!$AG:$AG,"&gt;="&amp;日期!$B$12,allorders!Q:Q,"&lt;&gt;"&amp;"",allorders!E:E,"Shipped")</f>
        <v>0</v>
      </c>
      <c r="G469">
        <f>IF(SUM(C469:F469)=0,0,SUMIFS(allorders!Q:Q,allorders!L:L,$A469,allorders!AG:AG,"&lt;="&amp;日期!$B$5,allorders!AG:AG,"&gt;="&amp;日期!$B$10,allorders!N:N,"Shipped")/SUM(C469:F469))</f>
        <v>0</v>
      </c>
      <c r="H469">
        <f t="shared" si="14"/>
        <v>0</v>
      </c>
      <c r="I469">
        <f t="shared" si="15"/>
        <v>0</v>
      </c>
    </row>
    <row r="470" ht="15" spans="1:9">
      <c r="A470" s="9" t="s">
        <v>7492</v>
      </c>
      <c r="B470" s="10" t="str">
        <f>VLOOKUP(A470,'[1]子sku-父sku'!$A:$B,2,0)</f>
        <v>LYQ-CS04</v>
      </c>
      <c r="C470" s="10">
        <f>SUMIFS(allorders!O:O,allorders!L:L,$A470,allorders!AG:AG,"&lt;="&amp;日期!$B$5,allorders!AG:AG,"&gt;="&amp;日期!$B$6,allorders!$Q:$Q,"&lt;&gt;"&amp;"",allorders!E:E,"Shipped")</f>
        <v>0</v>
      </c>
      <c r="D470" s="10">
        <f>SUMIFS(allorders!$O:$O,allorders!$L:$L,$A470,allorders!$AG:$AG,"&lt;="&amp;日期!$B$7,allorders!$AG:$AG,"&gt;="&amp;日期!$B$8,allorders!Q:Q,"&lt;&gt;"&amp;"",allorders!E:E,"Shipped")</f>
        <v>0</v>
      </c>
      <c r="E470" s="10">
        <f>SUMIFS(allorders!$O:$O,allorders!$L:$L,$A470,allorders!$AG:$AG,"&lt;="&amp;日期!$B$9,allorders!$AG:$AG,"&gt;="&amp;日期!$B$10,allorders!Q:Q,"&lt;&gt;"&amp;"",allorders!E:E,"Shipped")</f>
        <v>0</v>
      </c>
      <c r="F470" s="11">
        <f>SUMIFS(allorders!$O:$O,allorders!$L:$L,$A470,allorders!$AG:$AG,"&lt;="&amp;日期!$B$11,allorders!$AG:$AG,"&gt;="&amp;日期!$B$12,allorders!Q:Q,"&lt;&gt;"&amp;"",allorders!E:E,"Shipped")</f>
        <v>0</v>
      </c>
      <c r="G470">
        <f>IF(SUM(C470:F470)=0,0,SUMIFS(allorders!Q:Q,allorders!L:L,$A470,allorders!AG:AG,"&lt;="&amp;日期!$B$5,allorders!AG:AG,"&gt;="&amp;日期!$B$10,allorders!N:N,"Shipped")/SUM(C470:F470))</f>
        <v>0</v>
      </c>
      <c r="H470">
        <f t="shared" si="14"/>
        <v>0</v>
      </c>
      <c r="I470">
        <f t="shared" si="15"/>
        <v>0</v>
      </c>
    </row>
    <row r="471" ht="15" spans="1:9">
      <c r="A471" s="9" t="s">
        <v>7499</v>
      </c>
      <c r="B471" s="10" t="str">
        <f>VLOOKUP(A471,'[1]子sku-父sku'!$A:$B,2,0)</f>
        <v>LYQ-CS04</v>
      </c>
      <c r="C471" s="10">
        <f>SUMIFS(allorders!O:O,allorders!L:L,$A471,allorders!AG:AG,"&lt;="&amp;日期!$B$5,allorders!AG:AG,"&gt;="&amp;日期!$B$6,allorders!$Q:$Q,"&lt;&gt;"&amp;"",allorders!E:E,"Shipped")</f>
        <v>0</v>
      </c>
      <c r="D471" s="10">
        <f>SUMIFS(allorders!$O:$O,allorders!$L:$L,$A471,allorders!$AG:$AG,"&lt;="&amp;日期!$B$7,allorders!$AG:$AG,"&gt;="&amp;日期!$B$8,allorders!Q:Q,"&lt;&gt;"&amp;"",allorders!E:E,"Shipped")</f>
        <v>0</v>
      </c>
      <c r="E471" s="10">
        <f>SUMIFS(allorders!$O:$O,allorders!$L:$L,$A471,allorders!$AG:$AG,"&lt;="&amp;日期!$B$9,allorders!$AG:$AG,"&gt;="&amp;日期!$B$10,allorders!Q:Q,"&lt;&gt;"&amp;"",allorders!E:E,"Shipped")</f>
        <v>0</v>
      </c>
      <c r="F471" s="11">
        <f>SUMIFS(allorders!$O:$O,allorders!$L:$L,$A471,allorders!$AG:$AG,"&lt;="&amp;日期!$B$11,allorders!$AG:$AG,"&gt;="&amp;日期!$B$12,allorders!Q:Q,"&lt;&gt;"&amp;"",allorders!E:E,"Shipped")</f>
        <v>0</v>
      </c>
      <c r="G471">
        <f>IF(SUM(C471:F471)=0,0,SUMIFS(allorders!Q:Q,allorders!L:L,$A471,allorders!AG:AG,"&lt;="&amp;日期!$B$5,allorders!AG:AG,"&gt;="&amp;日期!$B$10,allorders!N:N,"Shipped")/SUM(C471:F471))</f>
        <v>0</v>
      </c>
      <c r="H471">
        <f t="shared" si="14"/>
        <v>0</v>
      </c>
      <c r="I471">
        <f t="shared" si="15"/>
        <v>0</v>
      </c>
    </row>
    <row r="472" ht="15" spans="1:9">
      <c r="A472" s="9" t="s">
        <v>7506</v>
      </c>
      <c r="B472" s="10" t="str">
        <f>VLOOKUP(A472,'[1]子sku-父sku'!$A:$B,2,0)</f>
        <v>LYQ-CS04</v>
      </c>
      <c r="C472" s="10">
        <f>SUMIFS(allorders!O:O,allorders!L:L,$A472,allorders!AG:AG,"&lt;="&amp;日期!$B$5,allorders!AG:AG,"&gt;="&amp;日期!$B$6,allorders!$Q:$Q,"&lt;&gt;"&amp;"",allorders!E:E,"Shipped")</f>
        <v>0</v>
      </c>
      <c r="D472" s="10">
        <f>SUMIFS(allorders!$O:$O,allorders!$L:$L,$A472,allorders!$AG:$AG,"&lt;="&amp;日期!$B$7,allorders!$AG:$AG,"&gt;="&amp;日期!$B$8,allorders!Q:Q,"&lt;&gt;"&amp;"",allorders!E:E,"Shipped")</f>
        <v>0</v>
      </c>
      <c r="E472" s="10">
        <f>SUMIFS(allorders!$O:$O,allorders!$L:$L,$A472,allorders!$AG:$AG,"&lt;="&amp;日期!$B$9,allorders!$AG:$AG,"&gt;="&amp;日期!$B$10,allorders!Q:Q,"&lt;&gt;"&amp;"",allorders!E:E,"Shipped")</f>
        <v>0</v>
      </c>
      <c r="F472" s="11">
        <f>SUMIFS(allorders!$O:$O,allorders!$L:$L,$A472,allorders!$AG:$AG,"&lt;="&amp;日期!$B$11,allorders!$AG:$AG,"&gt;="&amp;日期!$B$12,allorders!Q:Q,"&lt;&gt;"&amp;"",allorders!E:E,"Shipped")</f>
        <v>0</v>
      </c>
      <c r="G472">
        <f>IF(SUM(C472:F472)=0,0,SUMIFS(allorders!Q:Q,allorders!L:L,$A472,allorders!AG:AG,"&lt;="&amp;日期!$B$5,allorders!AG:AG,"&gt;="&amp;日期!$B$10,allorders!N:N,"Shipped")/SUM(C472:F472))</f>
        <v>0</v>
      </c>
      <c r="H472">
        <f t="shared" si="14"/>
        <v>0</v>
      </c>
      <c r="I472">
        <f t="shared" si="15"/>
        <v>0</v>
      </c>
    </row>
    <row r="473" ht="15" spans="1:9">
      <c r="A473" s="9" t="s">
        <v>7513</v>
      </c>
      <c r="B473" s="10" t="str">
        <f>VLOOKUP(A473,'[1]子sku-父sku'!$A:$B,2,0)</f>
        <v>LYQ-CS04</v>
      </c>
      <c r="C473" s="10">
        <f>SUMIFS(allorders!O:O,allorders!L:L,$A473,allorders!AG:AG,"&lt;="&amp;日期!$B$5,allorders!AG:AG,"&gt;="&amp;日期!$B$6,allorders!$Q:$Q,"&lt;&gt;"&amp;"",allorders!E:E,"Shipped")</f>
        <v>0</v>
      </c>
      <c r="D473" s="10">
        <f>SUMIFS(allorders!$O:$O,allorders!$L:$L,$A473,allorders!$AG:$AG,"&lt;="&amp;日期!$B$7,allorders!$AG:$AG,"&gt;="&amp;日期!$B$8,allorders!Q:Q,"&lt;&gt;"&amp;"",allorders!E:E,"Shipped")</f>
        <v>0</v>
      </c>
      <c r="E473" s="10">
        <f>SUMIFS(allorders!$O:$O,allorders!$L:$L,$A473,allorders!$AG:$AG,"&lt;="&amp;日期!$B$9,allorders!$AG:$AG,"&gt;="&amp;日期!$B$10,allorders!Q:Q,"&lt;&gt;"&amp;"",allorders!E:E,"Shipped")</f>
        <v>0</v>
      </c>
      <c r="F473" s="11">
        <f>SUMIFS(allorders!$O:$O,allorders!$L:$L,$A473,allorders!$AG:$AG,"&lt;="&amp;日期!$B$11,allorders!$AG:$AG,"&gt;="&amp;日期!$B$12,allorders!Q:Q,"&lt;&gt;"&amp;"",allorders!E:E,"Shipped")</f>
        <v>0</v>
      </c>
      <c r="G473">
        <f>IF(SUM(C473:F473)=0,0,SUMIFS(allorders!Q:Q,allorders!L:L,$A473,allorders!AG:AG,"&lt;="&amp;日期!$B$5,allorders!AG:AG,"&gt;="&amp;日期!$B$10,allorders!N:N,"Shipped")/SUM(C473:F473))</f>
        <v>0</v>
      </c>
      <c r="H473">
        <f t="shared" si="14"/>
        <v>0</v>
      </c>
      <c r="I473">
        <f t="shared" si="15"/>
        <v>0</v>
      </c>
    </row>
    <row r="474" ht="15" spans="1:9">
      <c r="A474" s="9" t="s">
        <v>7520</v>
      </c>
      <c r="B474" s="10" t="str">
        <f>VLOOKUP(A474,'[1]子sku-父sku'!$A:$B,2,0)</f>
        <v>LYQ-CS04</v>
      </c>
      <c r="C474" s="10">
        <f>SUMIFS(allorders!O:O,allorders!L:L,$A474,allorders!AG:AG,"&lt;="&amp;日期!$B$5,allorders!AG:AG,"&gt;="&amp;日期!$B$6,allorders!$Q:$Q,"&lt;&gt;"&amp;"",allorders!E:E,"Shipped")</f>
        <v>0</v>
      </c>
      <c r="D474" s="10">
        <f>SUMIFS(allorders!$O:$O,allorders!$L:$L,$A474,allorders!$AG:$AG,"&lt;="&amp;日期!$B$7,allorders!$AG:$AG,"&gt;="&amp;日期!$B$8,allorders!Q:Q,"&lt;&gt;"&amp;"",allorders!E:E,"Shipped")</f>
        <v>0</v>
      </c>
      <c r="E474" s="10">
        <f>SUMIFS(allorders!$O:$O,allorders!$L:$L,$A474,allorders!$AG:$AG,"&lt;="&amp;日期!$B$9,allorders!$AG:$AG,"&gt;="&amp;日期!$B$10,allorders!Q:Q,"&lt;&gt;"&amp;"",allorders!E:E,"Shipped")</f>
        <v>0</v>
      </c>
      <c r="F474" s="11">
        <f>SUMIFS(allorders!$O:$O,allorders!$L:$L,$A474,allorders!$AG:$AG,"&lt;="&amp;日期!$B$11,allorders!$AG:$AG,"&gt;="&amp;日期!$B$12,allorders!Q:Q,"&lt;&gt;"&amp;"",allorders!E:E,"Shipped")</f>
        <v>0</v>
      </c>
      <c r="G474">
        <f>IF(SUM(C474:F474)=0,0,SUMIFS(allorders!Q:Q,allorders!L:L,$A474,allorders!AG:AG,"&lt;="&amp;日期!$B$5,allorders!AG:AG,"&gt;="&amp;日期!$B$10,allorders!N:N,"Shipped")/SUM(C474:F474))</f>
        <v>0</v>
      </c>
      <c r="H474">
        <f t="shared" si="14"/>
        <v>0</v>
      </c>
      <c r="I474">
        <f t="shared" si="15"/>
        <v>0</v>
      </c>
    </row>
    <row r="475" ht="15" spans="1:9">
      <c r="A475" s="9" t="s">
        <v>7527</v>
      </c>
      <c r="B475" s="10" t="str">
        <f>VLOOKUP(A475,'[1]子sku-父sku'!$A:$B,2,0)</f>
        <v>LYQ-CS04</v>
      </c>
      <c r="C475" s="10">
        <f>SUMIFS(allorders!O:O,allorders!L:L,$A475,allorders!AG:AG,"&lt;="&amp;日期!$B$5,allorders!AG:AG,"&gt;="&amp;日期!$B$6,allorders!$Q:$Q,"&lt;&gt;"&amp;"",allorders!E:E,"Shipped")</f>
        <v>0</v>
      </c>
      <c r="D475" s="10">
        <f>SUMIFS(allorders!$O:$O,allorders!$L:$L,$A475,allorders!$AG:$AG,"&lt;="&amp;日期!$B$7,allorders!$AG:$AG,"&gt;="&amp;日期!$B$8,allorders!Q:Q,"&lt;&gt;"&amp;"",allorders!E:E,"Shipped")</f>
        <v>0</v>
      </c>
      <c r="E475" s="10">
        <f>SUMIFS(allorders!$O:$O,allorders!$L:$L,$A475,allorders!$AG:$AG,"&lt;="&amp;日期!$B$9,allorders!$AG:$AG,"&gt;="&amp;日期!$B$10,allorders!Q:Q,"&lt;&gt;"&amp;"",allorders!E:E,"Shipped")</f>
        <v>0</v>
      </c>
      <c r="F475" s="11">
        <f>SUMIFS(allorders!$O:$O,allorders!$L:$L,$A475,allorders!$AG:$AG,"&lt;="&amp;日期!$B$11,allorders!$AG:$AG,"&gt;="&amp;日期!$B$12,allorders!Q:Q,"&lt;&gt;"&amp;"",allorders!E:E,"Shipped")</f>
        <v>0</v>
      </c>
      <c r="G475">
        <f>IF(SUM(C475:F475)=0,0,SUMIFS(allorders!Q:Q,allorders!L:L,$A475,allorders!AG:AG,"&lt;="&amp;日期!$B$5,allorders!AG:AG,"&gt;="&amp;日期!$B$10,allorders!N:N,"Shipped")/SUM(C475:F475))</f>
        <v>0</v>
      </c>
      <c r="H475">
        <f t="shared" si="14"/>
        <v>0</v>
      </c>
      <c r="I475">
        <f t="shared" si="15"/>
        <v>0</v>
      </c>
    </row>
    <row r="476" ht="15" spans="1:9">
      <c r="A476" s="9" t="s">
        <v>7534</v>
      </c>
      <c r="B476" s="10" t="str">
        <f>VLOOKUP(A476,'[1]子sku-父sku'!$A:$B,2,0)</f>
        <v>LYQ-CS04</v>
      </c>
      <c r="C476" s="10">
        <f>SUMIFS(allorders!O:O,allorders!L:L,$A476,allorders!AG:AG,"&lt;="&amp;日期!$B$5,allorders!AG:AG,"&gt;="&amp;日期!$B$6,allorders!$Q:$Q,"&lt;&gt;"&amp;"",allorders!E:E,"Shipped")</f>
        <v>0</v>
      </c>
      <c r="D476" s="10">
        <f>SUMIFS(allorders!$O:$O,allorders!$L:$L,$A476,allorders!$AG:$AG,"&lt;="&amp;日期!$B$7,allorders!$AG:$AG,"&gt;="&amp;日期!$B$8,allorders!Q:Q,"&lt;&gt;"&amp;"",allorders!E:E,"Shipped")</f>
        <v>0</v>
      </c>
      <c r="E476" s="10">
        <f>SUMIFS(allorders!$O:$O,allorders!$L:$L,$A476,allorders!$AG:$AG,"&lt;="&amp;日期!$B$9,allorders!$AG:$AG,"&gt;="&amp;日期!$B$10,allorders!Q:Q,"&lt;&gt;"&amp;"",allorders!E:E,"Shipped")</f>
        <v>0</v>
      </c>
      <c r="F476" s="11">
        <f>SUMIFS(allorders!$O:$O,allorders!$L:$L,$A476,allorders!$AG:$AG,"&lt;="&amp;日期!$B$11,allorders!$AG:$AG,"&gt;="&amp;日期!$B$12,allorders!Q:Q,"&lt;&gt;"&amp;"",allorders!E:E,"Shipped")</f>
        <v>0</v>
      </c>
      <c r="G476">
        <f>IF(SUM(C476:F476)=0,0,SUMIFS(allorders!Q:Q,allorders!L:L,$A476,allorders!AG:AG,"&lt;="&amp;日期!$B$5,allorders!AG:AG,"&gt;="&amp;日期!$B$10,allorders!N:N,"Shipped")/SUM(C476:F476))</f>
        <v>0</v>
      </c>
      <c r="H476">
        <f t="shared" si="14"/>
        <v>0</v>
      </c>
      <c r="I476">
        <f t="shared" si="15"/>
        <v>0</v>
      </c>
    </row>
    <row r="477" ht="15" spans="1:9">
      <c r="A477" s="9" t="s">
        <v>7541</v>
      </c>
      <c r="B477" s="10" t="str">
        <f>VLOOKUP(A477,'[1]子sku-父sku'!$A:$B,2,0)</f>
        <v>LYQ-CS04</v>
      </c>
      <c r="C477" s="10">
        <f>SUMIFS(allorders!O:O,allorders!L:L,$A477,allorders!AG:AG,"&lt;="&amp;日期!$B$5,allorders!AG:AG,"&gt;="&amp;日期!$B$6,allorders!$Q:$Q,"&lt;&gt;"&amp;"",allorders!E:E,"Shipped")</f>
        <v>0</v>
      </c>
      <c r="D477" s="10">
        <f>SUMIFS(allorders!$O:$O,allorders!$L:$L,$A477,allorders!$AG:$AG,"&lt;="&amp;日期!$B$7,allorders!$AG:$AG,"&gt;="&amp;日期!$B$8,allorders!Q:Q,"&lt;&gt;"&amp;"",allorders!E:E,"Shipped")</f>
        <v>0</v>
      </c>
      <c r="E477" s="10">
        <f>SUMIFS(allorders!$O:$O,allorders!$L:$L,$A477,allorders!$AG:$AG,"&lt;="&amp;日期!$B$9,allorders!$AG:$AG,"&gt;="&amp;日期!$B$10,allorders!Q:Q,"&lt;&gt;"&amp;"",allorders!E:E,"Shipped")</f>
        <v>0</v>
      </c>
      <c r="F477" s="11">
        <f>SUMIFS(allorders!$O:$O,allorders!$L:$L,$A477,allorders!$AG:$AG,"&lt;="&amp;日期!$B$11,allorders!$AG:$AG,"&gt;="&amp;日期!$B$12,allorders!Q:Q,"&lt;&gt;"&amp;"",allorders!E:E,"Shipped")</f>
        <v>0</v>
      </c>
      <c r="G477">
        <f>IF(SUM(C477:F477)=0,0,SUMIFS(allorders!Q:Q,allorders!L:L,$A477,allorders!AG:AG,"&lt;="&amp;日期!$B$5,allorders!AG:AG,"&gt;="&amp;日期!$B$10,allorders!N:N,"Shipped")/SUM(C477:F477))</f>
        <v>0</v>
      </c>
      <c r="H477">
        <f t="shared" si="14"/>
        <v>0</v>
      </c>
      <c r="I477">
        <f t="shared" si="15"/>
        <v>0</v>
      </c>
    </row>
    <row r="478" ht="15" spans="1:9">
      <c r="A478" s="9" t="s">
        <v>7548</v>
      </c>
      <c r="B478" s="10" t="str">
        <f>VLOOKUP(A478,'[1]子sku-父sku'!$A:$B,2,0)</f>
        <v>LYQ-CS04</v>
      </c>
      <c r="C478" s="10">
        <f>SUMIFS(allorders!O:O,allorders!L:L,$A478,allorders!AG:AG,"&lt;="&amp;日期!$B$5,allorders!AG:AG,"&gt;="&amp;日期!$B$6,allorders!$Q:$Q,"&lt;&gt;"&amp;"",allorders!E:E,"Shipped")</f>
        <v>0</v>
      </c>
      <c r="D478" s="10">
        <f>SUMIFS(allorders!$O:$O,allorders!$L:$L,$A478,allorders!$AG:$AG,"&lt;="&amp;日期!$B$7,allorders!$AG:$AG,"&gt;="&amp;日期!$B$8,allorders!Q:Q,"&lt;&gt;"&amp;"",allorders!E:E,"Shipped")</f>
        <v>0</v>
      </c>
      <c r="E478" s="10">
        <f>SUMIFS(allorders!$O:$O,allorders!$L:$L,$A478,allorders!$AG:$AG,"&lt;="&amp;日期!$B$9,allorders!$AG:$AG,"&gt;="&amp;日期!$B$10,allorders!Q:Q,"&lt;&gt;"&amp;"",allorders!E:E,"Shipped")</f>
        <v>0</v>
      </c>
      <c r="F478" s="11">
        <f>SUMIFS(allorders!$O:$O,allorders!$L:$L,$A478,allorders!$AG:$AG,"&lt;="&amp;日期!$B$11,allorders!$AG:$AG,"&gt;="&amp;日期!$B$12,allorders!Q:Q,"&lt;&gt;"&amp;"",allorders!E:E,"Shipped")</f>
        <v>0</v>
      </c>
      <c r="G478">
        <f>IF(SUM(C478:F478)=0,0,SUMIFS(allorders!Q:Q,allorders!L:L,$A478,allorders!AG:AG,"&lt;="&amp;日期!$B$5,allorders!AG:AG,"&gt;="&amp;日期!$B$10,allorders!N:N,"Shipped")/SUM(C478:F478))</f>
        <v>0</v>
      </c>
      <c r="H478">
        <f t="shared" si="14"/>
        <v>0</v>
      </c>
      <c r="I478">
        <f t="shared" si="15"/>
        <v>0</v>
      </c>
    </row>
    <row r="479" ht="15" spans="1:9">
      <c r="A479" s="9" t="s">
        <v>7555</v>
      </c>
      <c r="B479" s="10" t="str">
        <f>VLOOKUP(A479,'[1]子sku-父sku'!$A:$B,2,0)</f>
        <v>LYQ-CS04</v>
      </c>
      <c r="C479" s="10">
        <f>SUMIFS(allorders!O:O,allorders!L:L,$A479,allorders!AG:AG,"&lt;="&amp;日期!$B$5,allorders!AG:AG,"&gt;="&amp;日期!$B$6,allorders!$Q:$Q,"&lt;&gt;"&amp;"",allorders!E:E,"Shipped")</f>
        <v>0</v>
      </c>
      <c r="D479" s="10">
        <f>SUMIFS(allorders!$O:$O,allorders!$L:$L,$A479,allorders!$AG:$AG,"&lt;="&amp;日期!$B$7,allorders!$AG:$AG,"&gt;="&amp;日期!$B$8,allorders!Q:Q,"&lt;&gt;"&amp;"",allorders!E:E,"Shipped")</f>
        <v>0</v>
      </c>
      <c r="E479" s="10">
        <f>SUMIFS(allorders!$O:$O,allorders!$L:$L,$A479,allorders!$AG:$AG,"&lt;="&amp;日期!$B$9,allorders!$AG:$AG,"&gt;="&amp;日期!$B$10,allorders!Q:Q,"&lt;&gt;"&amp;"",allorders!E:E,"Shipped")</f>
        <v>0</v>
      </c>
      <c r="F479" s="11">
        <f>SUMIFS(allorders!$O:$O,allorders!$L:$L,$A479,allorders!$AG:$AG,"&lt;="&amp;日期!$B$11,allorders!$AG:$AG,"&gt;="&amp;日期!$B$12,allorders!Q:Q,"&lt;&gt;"&amp;"",allorders!E:E,"Shipped")</f>
        <v>0</v>
      </c>
      <c r="G479">
        <f>IF(SUM(C479:F479)=0,0,SUMIFS(allorders!Q:Q,allorders!L:L,$A479,allorders!AG:AG,"&lt;="&amp;日期!$B$5,allorders!AG:AG,"&gt;="&amp;日期!$B$10,allorders!N:N,"Shipped")/SUM(C479:F479))</f>
        <v>0</v>
      </c>
      <c r="H479">
        <f t="shared" si="14"/>
        <v>0</v>
      </c>
      <c r="I479">
        <f t="shared" si="15"/>
        <v>0</v>
      </c>
    </row>
    <row r="480" ht="15" spans="1:9">
      <c r="A480" s="9" t="s">
        <v>7562</v>
      </c>
      <c r="B480" s="10" t="str">
        <f>VLOOKUP(A480,'[1]子sku-父sku'!$A:$B,2,0)</f>
        <v>LYQ-LB01</v>
      </c>
      <c r="C480" s="10">
        <f>SUMIFS(allorders!O:O,allorders!L:L,$A480,allorders!AG:AG,"&lt;="&amp;日期!$B$5,allorders!AG:AG,"&gt;="&amp;日期!$B$6,allorders!$Q:$Q,"&lt;&gt;"&amp;"",allorders!E:E,"Shipped")</f>
        <v>0</v>
      </c>
      <c r="D480" s="10">
        <f>SUMIFS(allorders!$O:$O,allorders!$L:$L,$A480,allorders!$AG:$AG,"&lt;="&amp;日期!$B$7,allorders!$AG:$AG,"&gt;="&amp;日期!$B$8,allorders!Q:Q,"&lt;&gt;"&amp;"",allorders!E:E,"Shipped")</f>
        <v>0</v>
      </c>
      <c r="E480" s="10">
        <f>SUMIFS(allorders!$O:$O,allorders!$L:$L,$A480,allorders!$AG:$AG,"&lt;="&amp;日期!$B$9,allorders!$AG:$AG,"&gt;="&amp;日期!$B$10,allorders!Q:Q,"&lt;&gt;"&amp;"",allorders!E:E,"Shipped")</f>
        <v>0</v>
      </c>
      <c r="F480" s="11">
        <f>SUMIFS(allorders!$O:$O,allorders!$L:$L,$A480,allorders!$AG:$AG,"&lt;="&amp;日期!$B$11,allorders!$AG:$AG,"&gt;="&amp;日期!$B$12,allorders!Q:Q,"&lt;&gt;"&amp;"",allorders!E:E,"Shipped")</f>
        <v>0</v>
      </c>
      <c r="G480">
        <f>IF(SUM(C480:F480)=0,0,SUMIFS(allorders!Q:Q,allorders!L:L,$A480,allorders!AG:AG,"&lt;="&amp;日期!$B$5,allorders!AG:AG,"&gt;="&amp;日期!$B$10,allorders!N:N,"Shipped")/SUM(C480:F480))</f>
        <v>0</v>
      </c>
      <c r="H480">
        <f t="shared" si="14"/>
        <v>0</v>
      </c>
      <c r="I480">
        <f t="shared" si="15"/>
        <v>0</v>
      </c>
    </row>
    <row r="481" ht="15" spans="1:9">
      <c r="A481" s="9" t="s">
        <v>7570</v>
      </c>
      <c r="B481" s="10" t="str">
        <f>VLOOKUP(A481,'[1]子sku-父sku'!$A:$B,2,0)</f>
        <v>LYQ-LB01</v>
      </c>
      <c r="C481" s="10">
        <f>SUMIFS(allorders!O:O,allorders!L:L,$A481,allorders!AG:AG,"&lt;="&amp;日期!$B$5,allorders!AG:AG,"&gt;="&amp;日期!$B$6,allorders!$Q:$Q,"&lt;&gt;"&amp;"",allorders!E:E,"Shipped")</f>
        <v>0</v>
      </c>
      <c r="D481" s="10">
        <f>SUMIFS(allorders!$O:$O,allorders!$L:$L,$A481,allorders!$AG:$AG,"&lt;="&amp;日期!$B$7,allorders!$AG:$AG,"&gt;="&amp;日期!$B$8,allorders!Q:Q,"&lt;&gt;"&amp;"",allorders!E:E,"Shipped")</f>
        <v>0</v>
      </c>
      <c r="E481" s="10">
        <f>SUMIFS(allorders!$O:$O,allorders!$L:$L,$A481,allorders!$AG:$AG,"&lt;="&amp;日期!$B$9,allorders!$AG:$AG,"&gt;="&amp;日期!$B$10,allorders!Q:Q,"&lt;&gt;"&amp;"",allorders!E:E,"Shipped")</f>
        <v>0</v>
      </c>
      <c r="F481" s="11">
        <f>SUMIFS(allorders!$O:$O,allorders!$L:$L,$A481,allorders!$AG:$AG,"&lt;="&amp;日期!$B$11,allorders!$AG:$AG,"&gt;="&amp;日期!$B$12,allorders!Q:Q,"&lt;&gt;"&amp;"",allorders!E:E,"Shipped")</f>
        <v>0</v>
      </c>
      <c r="G481">
        <f>IF(SUM(C481:F481)=0,0,SUMIFS(allorders!Q:Q,allorders!L:L,$A481,allorders!AG:AG,"&lt;="&amp;日期!$B$5,allorders!AG:AG,"&gt;="&amp;日期!$B$10,allorders!N:N,"Shipped")/SUM(C481:F481))</f>
        <v>0</v>
      </c>
      <c r="H481">
        <f t="shared" si="14"/>
        <v>0</v>
      </c>
      <c r="I481">
        <f t="shared" si="15"/>
        <v>0</v>
      </c>
    </row>
    <row r="482" ht="15" spans="1:9">
      <c r="A482" s="9" t="s">
        <v>7576</v>
      </c>
      <c r="B482" s="10" t="str">
        <f>VLOOKUP(A482,'[1]子sku-父sku'!$A:$B,2,0)</f>
        <v>LYQ-LB01</v>
      </c>
      <c r="C482" s="10">
        <f>SUMIFS(allorders!O:O,allorders!L:L,$A482,allorders!AG:AG,"&lt;="&amp;日期!$B$5,allorders!AG:AG,"&gt;="&amp;日期!$B$6,allorders!$Q:$Q,"&lt;&gt;"&amp;"",allorders!E:E,"Shipped")</f>
        <v>0</v>
      </c>
      <c r="D482" s="10">
        <f>SUMIFS(allorders!$O:$O,allorders!$L:$L,$A482,allorders!$AG:$AG,"&lt;="&amp;日期!$B$7,allorders!$AG:$AG,"&gt;="&amp;日期!$B$8,allorders!Q:Q,"&lt;&gt;"&amp;"",allorders!E:E,"Shipped")</f>
        <v>0</v>
      </c>
      <c r="E482" s="10">
        <f>SUMIFS(allorders!$O:$O,allorders!$L:$L,$A482,allorders!$AG:$AG,"&lt;="&amp;日期!$B$9,allorders!$AG:$AG,"&gt;="&amp;日期!$B$10,allorders!Q:Q,"&lt;&gt;"&amp;"",allorders!E:E,"Shipped")</f>
        <v>0</v>
      </c>
      <c r="F482" s="11">
        <f>SUMIFS(allorders!$O:$O,allorders!$L:$L,$A482,allorders!$AG:$AG,"&lt;="&amp;日期!$B$11,allorders!$AG:$AG,"&gt;="&amp;日期!$B$12,allorders!Q:Q,"&lt;&gt;"&amp;"",allorders!E:E,"Shipped")</f>
        <v>0</v>
      </c>
      <c r="G482">
        <f>IF(SUM(C482:F482)=0,0,SUMIFS(allorders!Q:Q,allorders!L:L,$A482,allorders!AG:AG,"&lt;="&amp;日期!$B$5,allorders!AG:AG,"&gt;="&amp;日期!$B$10,allorders!N:N,"Shipped")/SUM(C482:F482))</f>
        <v>0</v>
      </c>
      <c r="H482">
        <f t="shared" si="14"/>
        <v>0</v>
      </c>
      <c r="I482">
        <f t="shared" si="15"/>
        <v>0</v>
      </c>
    </row>
    <row r="483" ht="15" spans="1:9">
      <c r="A483" s="9" t="s">
        <v>7583</v>
      </c>
      <c r="B483" s="10" t="str">
        <f>VLOOKUP(A483,'[1]子sku-父sku'!$A:$B,2,0)</f>
        <v>LYQ-LB01</v>
      </c>
      <c r="C483" s="10">
        <f>SUMIFS(allorders!O:O,allorders!L:L,$A483,allorders!AG:AG,"&lt;="&amp;日期!$B$5,allorders!AG:AG,"&gt;="&amp;日期!$B$6,allorders!$Q:$Q,"&lt;&gt;"&amp;"",allorders!E:E,"Shipped")</f>
        <v>0</v>
      </c>
      <c r="D483" s="10">
        <f>SUMIFS(allorders!$O:$O,allorders!$L:$L,$A483,allorders!$AG:$AG,"&lt;="&amp;日期!$B$7,allorders!$AG:$AG,"&gt;="&amp;日期!$B$8,allorders!Q:Q,"&lt;&gt;"&amp;"",allorders!E:E,"Shipped")</f>
        <v>0</v>
      </c>
      <c r="E483" s="10">
        <f>SUMIFS(allorders!$O:$O,allorders!$L:$L,$A483,allorders!$AG:$AG,"&lt;="&amp;日期!$B$9,allorders!$AG:$AG,"&gt;="&amp;日期!$B$10,allorders!Q:Q,"&lt;&gt;"&amp;"",allorders!E:E,"Shipped")</f>
        <v>0</v>
      </c>
      <c r="F483" s="11">
        <f>SUMIFS(allorders!$O:$O,allorders!$L:$L,$A483,allorders!$AG:$AG,"&lt;="&amp;日期!$B$11,allorders!$AG:$AG,"&gt;="&amp;日期!$B$12,allorders!Q:Q,"&lt;&gt;"&amp;"",allorders!E:E,"Shipped")</f>
        <v>0</v>
      </c>
      <c r="G483">
        <f>IF(SUM(C483:F483)=0,0,SUMIFS(allorders!Q:Q,allorders!L:L,$A483,allorders!AG:AG,"&lt;="&amp;日期!$B$5,allorders!AG:AG,"&gt;="&amp;日期!$B$10,allorders!N:N,"Shipped")/SUM(C483:F483))</f>
        <v>0</v>
      </c>
      <c r="H483">
        <f t="shared" si="14"/>
        <v>0</v>
      </c>
      <c r="I483">
        <f t="shared" si="15"/>
        <v>0</v>
      </c>
    </row>
    <row r="484" ht="15" spans="1:9">
      <c r="A484" s="9" t="s">
        <v>7589</v>
      </c>
      <c r="B484" s="10" t="str">
        <f>VLOOKUP(A484,'[1]子sku-父sku'!$A:$B,2,0)</f>
        <v>LYQ-LB01</v>
      </c>
      <c r="C484" s="10">
        <f>SUMIFS(allorders!O:O,allorders!L:L,$A484,allorders!AG:AG,"&lt;="&amp;日期!$B$5,allorders!AG:AG,"&gt;="&amp;日期!$B$6,allorders!$Q:$Q,"&lt;&gt;"&amp;"",allorders!E:E,"Shipped")</f>
        <v>0</v>
      </c>
      <c r="D484" s="10">
        <f>SUMIFS(allorders!$O:$O,allorders!$L:$L,$A484,allorders!$AG:$AG,"&lt;="&amp;日期!$B$7,allorders!$AG:$AG,"&gt;="&amp;日期!$B$8,allorders!Q:Q,"&lt;&gt;"&amp;"",allorders!E:E,"Shipped")</f>
        <v>0</v>
      </c>
      <c r="E484" s="10">
        <f>SUMIFS(allorders!$O:$O,allorders!$L:$L,$A484,allorders!$AG:$AG,"&lt;="&amp;日期!$B$9,allorders!$AG:$AG,"&gt;="&amp;日期!$B$10,allorders!Q:Q,"&lt;&gt;"&amp;"",allorders!E:E,"Shipped")</f>
        <v>0</v>
      </c>
      <c r="F484" s="11">
        <f>SUMIFS(allorders!$O:$O,allorders!$L:$L,$A484,allorders!$AG:$AG,"&lt;="&amp;日期!$B$11,allorders!$AG:$AG,"&gt;="&amp;日期!$B$12,allorders!Q:Q,"&lt;&gt;"&amp;"",allorders!E:E,"Shipped")</f>
        <v>0</v>
      </c>
      <c r="G484">
        <f>IF(SUM(C484:F484)=0,0,SUMIFS(allorders!Q:Q,allorders!L:L,$A484,allorders!AG:AG,"&lt;="&amp;日期!$B$5,allorders!AG:AG,"&gt;="&amp;日期!$B$10,allorders!N:N,"Shipped")/SUM(C484:F484))</f>
        <v>0</v>
      </c>
      <c r="H484">
        <f t="shared" si="14"/>
        <v>0</v>
      </c>
      <c r="I484">
        <f t="shared" si="15"/>
        <v>0</v>
      </c>
    </row>
    <row r="485" ht="15" spans="1:9">
      <c r="A485" s="9" t="s">
        <v>7596</v>
      </c>
      <c r="B485" s="10" t="str">
        <f>VLOOKUP(A485,'[1]子sku-父sku'!$A:$B,2,0)</f>
        <v>LYQ-LB01</v>
      </c>
      <c r="C485" s="10">
        <f>SUMIFS(allorders!O:O,allorders!L:L,$A485,allorders!AG:AG,"&lt;="&amp;日期!$B$5,allorders!AG:AG,"&gt;="&amp;日期!$B$6,allorders!$Q:$Q,"&lt;&gt;"&amp;"",allorders!E:E,"Shipped")</f>
        <v>0</v>
      </c>
      <c r="D485" s="10">
        <f>SUMIFS(allorders!$O:$O,allorders!$L:$L,$A485,allorders!$AG:$AG,"&lt;="&amp;日期!$B$7,allorders!$AG:$AG,"&gt;="&amp;日期!$B$8,allorders!Q:Q,"&lt;&gt;"&amp;"",allorders!E:E,"Shipped")</f>
        <v>0</v>
      </c>
      <c r="E485" s="10">
        <f>SUMIFS(allorders!$O:$O,allorders!$L:$L,$A485,allorders!$AG:$AG,"&lt;="&amp;日期!$B$9,allorders!$AG:$AG,"&gt;="&amp;日期!$B$10,allorders!Q:Q,"&lt;&gt;"&amp;"",allorders!E:E,"Shipped")</f>
        <v>0</v>
      </c>
      <c r="F485" s="11">
        <f>SUMIFS(allorders!$O:$O,allorders!$L:$L,$A485,allorders!$AG:$AG,"&lt;="&amp;日期!$B$11,allorders!$AG:$AG,"&gt;="&amp;日期!$B$12,allorders!Q:Q,"&lt;&gt;"&amp;"",allorders!E:E,"Shipped")</f>
        <v>0</v>
      </c>
      <c r="G485">
        <f>IF(SUM(C485:F485)=0,0,SUMIFS(allorders!Q:Q,allorders!L:L,$A485,allorders!AG:AG,"&lt;="&amp;日期!$B$5,allorders!AG:AG,"&gt;="&amp;日期!$B$10,allorders!N:N,"Shipped")/SUM(C485:F485))</f>
        <v>0</v>
      </c>
      <c r="H485">
        <f t="shared" si="14"/>
        <v>0</v>
      </c>
      <c r="I485">
        <f t="shared" si="15"/>
        <v>0</v>
      </c>
    </row>
    <row r="486" ht="15" spans="1:9">
      <c r="A486" s="9" t="s">
        <v>7602</v>
      </c>
      <c r="B486" s="10" t="str">
        <f>VLOOKUP(A486,'[1]子sku-父sku'!$A:$B,2,0)</f>
        <v>LYQ-LB01</v>
      </c>
      <c r="C486" s="10">
        <f>SUMIFS(allorders!O:O,allorders!L:L,$A486,allorders!AG:AG,"&lt;="&amp;日期!$B$5,allorders!AG:AG,"&gt;="&amp;日期!$B$6,allorders!$Q:$Q,"&lt;&gt;"&amp;"",allorders!E:E,"Shipped")</f>
        <v>0</v>
      </c>
      <c r="D486" s="10">
        <f>SUMIFS(allorders!$O:$O,allorders!$L:$L,$A486,allorders!$AG:$AG,"&lt;="&amp;日期!$B$7,allorders!$AG:$AG,"&gt;="&amp;日期!$B$8,allorders!Q:Q,"&lt;&gt;"&amp;"",allorders!E:E,"Shipped")</f>
        <v>0</v>
      </c>
      <c r="E486" s="10">
        <f>SUMIFS(allorders!$O:$O,allorders!$L:$L,$A486,allorders!$AG:$AG,"&lt;="&amp;日期!$B$9,allorders!$AG:$AG,"&gt;="&amp;日期!$B$10,allorders!Q:Q,"&lt;&gt;"&amp;"",allorders!E:E,"Shipped")</f>
        <v>0</v>
      </c>
      <c r="F486" s="11">
        <f>SUMIFS(allorders!$O:$O,allorders!$L:$L,$A486,allorders!$AG:$AG,"&lt;="&amp;日期!$B$11,allorders!$AG:$AG,"&gt;="&amp;日期!$B$12,allorders!Q:Q,"&lt;&gt;"&amp;"",allorders!E:E,"Shipped")</f>
        <v>0</v>
      </c>
      <c r="G486">
        <f>IF(SUM(C486:F486)=0,0,SUMIFS(allorders!Q:Q,allorders!L:L,$A486,allorders!AG:AG,"&lt;="&amp;日期!$B$5,allorders!AG:AG,"&gt;="&amp;日期!$B$10,allorders!N:N,"Shipped")/SUM(C486:F486))</f>
        <v>0</v>
      </c>
      <c r="H486">
        <f t="shared" si="14"/>
        <v>0</v>
      </c>
      <c r="I486">
        <f t="shared" si="15"/>
        <v>0</v>
      </c>
    </row>
    <row r="487" ht="15" spans="1:9">
      <c r="A487" s="9" t="s">
        <v>7609</v>
      </c>
      <c r="B487" s="10" t="str">
        <f>VLOOKUP(A487,'[1]子sku-父sku'!$A:$B,2,0)</f>
        <v>LYQ-LB01</v>
      </c>
      <c r="C487" s="10">
        <f>SUMIFS(allorders!O:O,allorders!L:L,$A487,allorders!AG:AG,"&lt;="&amp;日期!$B$5,allorders!AG:AG,"&gt;="&amp;日期!$B$6,allorders!$Q:$Q,"&lt;&gt;"&amp;"",allorders!E:E,"Shipped")</f>
        <v>0</v>
      </c>
      <c r="D487" s="10">
        <f>SUMIFS(allorders!$O:$O,allorders!$L:$L,$A487,allorders!$AG:$AG,"&lt;="&amp;日期!$B$7,allorders!$AG:$AG,"&gt;="&amp;日期!$B$8,allorders!Q:Q,"&lt;&gt;"&amp;"",allorders!E:E,"Shipped")</f>
        <v>0</v>
      </c>
      <c r="E487" s="10">
        <f>SUMIFS(allorders!$O:$O,allorders!$L:$L,$A487,allorders!$AG:$AG,"&lt;="&amp;日期!$B$9,allorders!$AG:$AG,"&gt;="&amp;日期!$B$10,allorders!Q:Q,"&lt;&gt;"&amp;"",allorders!E:E,"Shipped")</f>
        <v>0</v>
      </c>
      <c r="F487" s="11">
        <f>SUMIFS(allorders!$O:$O,allorders!$L:$L,$A487,allorders!$AG:$AG,"&lt;="&amp;日期!$B$11,allorders!$AG:$AG,"&gt;="&amp;日期!$B$12,allorders!Q:Q,"&lt;&gt;"&amp;"",allorders!E:E,"Shipped")</f>
        <v>0</v>
      </c>
      <c r="G487">
        <f>IF(SUM(C487:F487)=0,0,SUMIFS(allorders!Q:Q,allorders!L:L,$A487,allorders!AG:AG,"&lt;="&amp;日期!$B$5,allorders!AG:AG,"&gt;="&amp;日期!$B$10,allorders!N:N,"Shipped")/SUM(C487:F487))</f>
        <v>0</v>
      </c>
      <c r="H487">
        <f t="shared" si="14"/>
        <v>0</v>
      </c>
      <c r="I487">
        <f t="shared" si="15"/>
        <v>0</v>
      </c>
    </row>
    <row r="488" ht="15" spans="1:9">
      <c r="A488" s="9" t="s">
        <v>7616</v>
      </c>
      <c r="B488" s="10" t="str">
        <f>VLOOKUP(A488,'[1]子sku-父sku'!$A:$B,2,0)</f>
        <v>LYQ-LB01</v>
      </c>
      <c r="C488" s="10">
        <f>SUMIFS(allorders!O:O,allorders!L:L,$A488,allorders!AG:AG,"&lt;="&amp;日期!$B$5,allorders!AG:AG,"&gt;="&amp;日期!$B$6,allorders!$Q:$Q,"&lt;&gt;"&amp;"",allorders!E:E,"Shipped")</f>
        <v>0</v>
      </c>
      <c r="D488" s="10">
        <f>SUMIFS(allorders!$O:$O,allorders!$L:$L,$A488,allorders!$AG:$AG,"&lt;="&amp;日期!$B$7,allorders!$AG:$AG,"&gt;="&amp;日期!$B$8,allorders!Q:Q,"&lt;&gt;"&amp;"",allorders!E:E,"Shipped")</f>
        <v>0</v>
      </c>
      <c r="E488" s="10">
        <f>SUMIFS(allorders!$O:$O,allorders!$L:$L,$A488,allorders!$AG:$AG,"&lt;="&amp;日期!$B$9,allorders!$AG:$AG,"&gt;="&amp;日期!$B$10,allorders!Q:Q,"&lt;&gt;"&amp;"",allorders!E:E,"Shipped")</f>
        <v>0</v>
      </c>
      <c r="F488" s="11">
        <f>SUMIFS(allorders!$O:$O,allorders!$L:$L,$A488,allorders!$AG:$AG,"&lt;="&amp;日期!$B$11,allorders!$AG:$AG,"&gt;="&amp;日期!$B$12,allorders!Q:Q,"&lt;&gt;"&amp;"",allorders!E:E,"Shipped")</f>
        <v>0</v>
      </c>
      <c r="G488">
        <f>IF(SUM(C488:F488)=0,0,SUMIFS(allorders!Q:Q,allorders!L:L,$A488,allorders!AG:AG,"&lt;="&amp;日期!$B$5,allorders!AG:AG,"&gt;="&amp;日期!$B$10,allorders!N:N,"Shipped")/SUM(C488:F488))</f>
        <v>0</v>
      </c>
      <c r="H488">
        <f t="shared" si="14"/>
        <v>0</v>
      </c>
      <c r="I488">
        <f t="shared" si="15"/>
        <v>0</v>
      </c>
    </row>
    <row r="489" ht="15" spans="1:9">
      <c r="A489" s="9" t="s">
        <v>7623</v>
      </c>
      <c r="B489" s="10" t="str">
        <f>VLOOKUP(A489,'[1]子sku-父sku'!$A:$B,2,0)</f>
        <v>LYQ-LB01</v>
      </c>
      <c r="C489" s="10">
        <f>SUMIFS(allorders!O:O,allorders!L:L,$A489,allorders!AG:AG,"&lt;="&amp;日期!$B$5,allorders!AG:AG,"&gt;="&amp;日期!$B$6,allorders!$Q:$Q,"&lt;&gt;"&amp;"",allorders!E:E,"Shipped")</f>
        <v>0</v>
      </c>
      <c r="D489" s="10">
        <f>SUMIFS(allorders!$O:$O,allorders!$L:$L,$A489,allorders!$AG:$AG,"&lt;="&amp;日期!$B$7,allorders!$AG:$AG,"&gt;="&amp;日期!$B$8,allorders!Q:Q,"&lt;&gt;"&amp;"",allorders!E:E,"Shipped")</f>
        <v>0</v>
      </c>
      <c r="E489" s="10">
        <f>SUMIFS(allorders!$O:$O,allorders!$L:$L,$A489,allorders!$AG:$AG,"&lt;="&amp;日期!$B$9,allorders!$AG:$AG,"&gt;="&amp;日期!$B$10,allorders!Q:Q,"&lt;&gt;"&amp;"",allorders!E:E,"Shipped")</f>
        <v>0</v>
      </c>
      <c r="F489" s="11">
        <f>SUMIFS(allorders!$O:$O,allorders!$L:$L,$A489,allorders!$AG:$AG,"&lt;="&amp;日期!$B$11,allorders!$AG:$AG,"&gt;="&amp;日期!$B$12,allorders!Q:Q,"&lt;&gt;"&amp;"",allorders!E:E,"Shipped")</f>
        <v>0</v>
      </c>
      <c r="G489">
        <f>IF(SUM(C489:F489)=0,0,SUMIFS(allorders!Q:Q,allorders!L:L,$A489,allorders!AG:AG,"&lt;="&amp;日期!$B$5,allorders!AG:AG,"&gt;="&amp;日期!$B$10,allorders!N:N,"Shipped")/SUM(C489:F489))</f>
        <v>0</v>
      </c>
      <c r="H489">
        <f t="shared" si="14"/>
        <v>0</v>
      </c>
      <c r="I489">
        <f t="shared" si="15"/>
        <v>0</v>
      </c>
    </row>
    <row r="490" ht="15" spans="1:9">
      <c r="A490" s="9" t="s">
        <v>7630</v>
      </c>
      <c r="B490" s="10" t="str">
        <f>VLOOKUP(A490,'[1]子sku-父sku'!$A:$B,2,0)</f>
        <v>LYQ-LS06</v>
      </c>
      <c r="C490" s="10">
        <f>SUMIFS(allorders!O:O,allorders!L:L,$A490,allorders!AG:AG,"&lt;="&amp;日期!$B$5,allorders!AG:AG,"&gt;="&amp;日期!$B$6,allorders!$Q:$Q,"&lt;&gt;"&amp;"",allorders!E:E,"Shipped")</f>
        <v>0</v>
      </c>
      <c r="D490" s="10">
        <f>SUMIFS(allorders!$O:$O,allorders!$L:$L,$A490,allorders!$AG:$AG,"&lt;="&amp;日期!$B$7,allorders!$AG:$AG,"&gt;="&amp;日期!$B$8,allorders!Q:Q,"&lt;&gt;"&amp;"",allorders!E:E,"Shipped")</f>
        <v>0</v>
      </c>
      <c r="E490" s="10">
        <f>SUMIFS(allorders!$O:$O,allorders!$L:$L,$A490,allorders!$AG:$AG,"&lt;="&amp;日期!$B$9,allorders!$AG:$AG,"&gt;="&amp;日期!$B$10,allorders!Q:Q,"&lt;&gt;"&amp;"",allorders!E:E,"Shipped")</f>
        <v>0</v>
      </c>
      <c r="F490" s="11">
        <f>SUMIFS(allorders!$O:$O,allorders!$L:$L,$A490,allorders!$AG:$AG,"&lt;="&amp;日期!$B$11,allorders!$AG:$AG,"&gt;="&amp;日期!$B$12,allorders!Q:Q,"&lt;&gt;"&amp;"",allorders!E:E,"Shipped")</f>
        <v>0</v>
      </c>
      <c r="G490">
        <f>IF(SUM(C490:F490)=0,0,SUMIFS(allorders!Q:Q,allorders!L:L,$A490,allorders!AG:AG,"&lt;="&amp;日期!$B$5,allorders!AG:AG,"&gt;="&amp;日期!$B$10,allorders!N:N,"Shipped")/SUM(C490:F490))</f>
        <v>0</v>
      </c>
      <c r="H490">
        <f t="shared" si="14"/>
        <v>0</v>
      </c>
      <c r="I490">
        <f t="shared" si="15"/>
        <v>0</v>
      </c>
    </row>
    <row r="491" ht="15" spans="1:9">
      <c r="A491" s="9" t="s">
        <v>7637</v>
      </c>
      <c r="B491" s="10" t="str">
        <f>VLOOKUP(A491,'[1]子sku-父sku'!$A:$B,2,0)</f>
        <v>LYQ-LS06</v>
      </c>
      <c r="C491" s="10">
        <f>SUMIFS(allorders!O:O,allorders!L:L,$A491,allorders!AG:AG,"&lt;="&amp;日期!$B$5,allorders!AG:AG,"&gt;="&amp;日期!$B$6,allorders!$Q:$Q,"&lt;&gt;"&amp;"",allorders!E:E,"Shipped")</f>
        <v>0</v>
      </c>
      <c r="D491" s="10">
        <f>SUMIFS(allorders!$O:$O,allorders!$L:$L,$A491,allorders!$AG:$AG,"&lt;="&amp;日期!$B$7,allorders!$AG:$AG,"&gt;="&amp;日期!$B$8,allorders!Q:Q,"&lt;&gt;"&amp;"",allorders!E:E,"Shipped")</f>
        <v>0</v>
      </c>
      <c r="E491" s="10">
        <f>SUMIFS(allorders!$O:$O,allorders!$L:$L,$A491,allorders!$AG:$AG,"&lt;="&amp;日期!$B$9,allorders!$AG:$AG,"&gt;="&amp;日期!$B$10,allorders!Q:Q,"&lt;&gt;"&amp;"",allorders!E:E,"Shipped")</f>
        <v>0</v>
      </c>
      <c r="F491" s="11">
        <f>SUMIFS(allorders!$O:$O,allorders!$L:$L,$A491,allorders!$AG:$AG,"&lt;="&amp;日期!$B$11,allorders!$AG:$AG,"&gt;="&amp;日期!$B$12,allorders!Q:Q,"&lt;&gt;"&amp;"",allorders!E:E,"Shipped")</f>
        <v>0</v>
      </c>
      <c r="G491">
        <f>IF(SUM(C491:F491)=0,0,SUMIFS(allorders!Q:Q,allorders!L:L,$A491,allorders!AG:AG,"&lt;="&amp;日期!$B$5,allorders!AG:AG,"&gt;="&amp;日期!$B$10,allorders!N:N,"Shipped")/SUM(C491:F491))</f>
        <v>0</v>
      </c>
      <c r="H491">
        <f t="shared" si="14"/>
        <v>0</v>
      </c>
      <c r="I491">
        <f t="shared" si="15"/>
        <v>0</v>
      </c>
    </row>
    <row r="492" ht="15" spans="1:9">
      <c r="A492" s="9" t="s">
        <v>7644</v>
      </c>
      <c r="B492" s="10" t="str">
        <f>VLOOKUP(A492,'[1]子sku-父sku'!$A:$B,2,0)</f>
        <v>LYQ-LS06</v>
      </c>
      <c r="C492" s="10">
        <f>SUMIFS(allorders!O:O,allorders!L:L,$A492,allorders!AG:AG,"&lt;="&amp;日期!$B$5,allorders!AG:AG,"&gt;="&amp;日期!$B$6,allorders!$Q:$Q,"&lt;&gt;"&amp;"",allorders!E:E,"Shipped")</f>
        <v>0</v>
      </c>
      <c r="D492" s="10">
        <f>SUMIFS(allorders!$O:$O,allorders!$L:$L,$A492,allorders!$AG:$AG,"&lt;="&amp;日期!$B$7,allorders!$AG:$AG,"&gt;="&amp;日期!$B$8,allorders!Q:Q,"&lt;&gt;"&amp;"",allorders!E:E,"Shipped")</f>
        <v>0</v>
      </c>
      <c r="E492" s="10">
        <f>SUMIFS(allorders!$O:$O,allorders!$L:$L,$A492,allorders!$AG:$AG,"&lt;="&amp;日期!$B$9,allorders!$AG:$AG,"&gt;="&amp;日期!$B$10,allorders!Q:Q,"&lt;&gt;"&amp;"",allorders!E:E,"Shipped")</f>
        <v>0</v>
      </c>
      <c r="F492" s="11">
        <f>SUMIFS(allorders!$O:$O,allorders!$L:$L,$A492,allorders!$AG:$AG,"&lt;="&amp;日期!$B$11,allorders!$AG:$AG,"&gt;="&amp;日期!$B$12,allorders!Q:Q,"&lt;&gt;"&amp;"",allorders!E:E,"Shipped")</f>
        <v>0</v>
      </c>
      <c r="G492">
        <f>IF(SUM(C492:F492)=0,0,SUMIFS(allorders!Q:Q,allorders!L:L,$A492,allorders!AG:AG,"&lt;="&amp;日期!$B$5,allorders!AG:AG,"&gt;="&amp;日期!$B$10,allorders!N:N,"Shipped")/SUM(C492:F492))</f>
        <v>0</v>
      </c>
      <c r="H492">
        <f t="shared" si="14"/>
        <v>0</v>
      </c>
      <c r="I492">
        <f t="shared" si="15"/>
        <v>0</v>
      </c>
    </row>
    <row r="493" ht="15" spans="1:9">
      <c r="A493" s="9" t="s">
        <v>7651</v>
      </c>
      <c r="B493" s="10" t="str">
        <f>VLOOKUP(A493,'[1]子sku-父sku'!$A:$B,2,0)</f>
        <v>LYQ-LS06</v>
      </c>
      <c r="C493" s="10">
        <f>SUMIFS(allorders!O:O,allorders!L:L,$A493,allorders!AG:AG,"&lt;="&amp;日期!$B$5,allorders!AG:AG,"&gt;="&amp;日期!$B$6,allorders!$Q:$Q,"&lt;&gt;"&amp;"",allorders!E:E,"Shipped")</f>
        <v>0</v>
      </c>
      <c r="D493" s="10">
        <f>SUMIFS(allorders!$O:$O,allorders!$L:$L,$A493,allorders!$AG:$AG,"&lt;="&amp;日期!$B$7,allorders!$AG:$AG,"&gt;="&amp;日期!$B$8,allorders!Q:Q,"&lt;&gt;"&amp;"",allorders!E:E,"Shipped")</f>
        <v>0</v>
      </c>
      <c r="E493" s="10">
        <f>SUMIFS(allorders!$O:$O,allorders!$L:$L,$A493,allorders!$AG:$AG,"&lt;="&amp;日期!$B$9,allorders!$AG:$AG,"&gt;="&amp;日期!$B$10,allorders!Q:Q,"&lt;&gt;"&amp;"",allorders!E:E,"Shipped")</f>
        <v>0</v>
      </c>
      <c r="F493" s="11">
        <f>SUMIFS(allorders!$O:$O,allorders!$L:$L,$A493,allorders!$AG:$AG,"&lt;="&amp;日期!$B$11,allorders!$AG:$AG,"&gt;="&amp;日期!$B$12,allorders!Q:Q,"&lt;&gt;"&amp;"",allorders!E:E,"Shipped")</f>
        <v>0</v>
      </c>
      <c r="G493">
        <f>IF(SUM(C493:F493)=0,0,SUMIFS(allorders!Q:Q,allorders!L:L,$A493,allorders!AG:AG,"&lt;="&amp;日期!$B$5,allorders!AG:AG,"&gt;="&amp;日期!$B$10,allorders!N:N,"Shipped")/SUM(C493:F493))</f>
        <v>0</v>
      </c>
      <c r="H493">
        <f t="shared" si="14"/>
        <v>0</v>
      </c>
      <c r="I493">
        <f t="shared" si="15"/>
        <v>0</v>
      </c>
    </row>
    <row r="494" ht="15" spans="1:9">
      <c r="A494" s="9" t="s">
        <v>7658</v>
      </c>
      <c r="B494" s="10" t="str">
        <f>VLOOKUP(A494,'[1]子sku-父sku'!$A:$B,2,0)</f>
        <v>LYQ-LS06</v>
      </c>
      <c r="C494" s="10">
        <f>SUMIFS(allorders!O:O,allorders!L:L,$A494,allorders!AG:AG,"&lt;="&amp;日期!$B$5,allorders!AG:AG,"&gt;="&amp;日期!$B$6,allorders!$Q:$Q,"&lt;&gt;"&amp;"",allorders!E:E,"Shipped")</f>
        <v>0</v>
      </c>
      <c r="D494" s="10">
        <f>SUMIFS(allorders!$O:$O,allorders!$L:$L,$A494,allorders!$AG:$AG,"&lt;="&amp;日期!$B$7,allorders!$AG:$AG,"&gt;="&amp;日期!$B$8,allorders!Q:Q,"&lt;&gt;"&amp;"",allorders!E:E,"Shipped")</f>
        <v>0</v>
      </c>
      <c r="E494" s="10">
        <f>SUMIFS(allorders!$O:$O,allorders!$L:$L,$A494,allorders!$AG:$AG,"&lt;="&amp;日期!$B$9,allorders!$AG:$AG,"&gt;="&amp;日期!$B$10,allorders!Q:Q,"&lt;&gt;"&amp;"",allorders!E:E,"Shipped")</f>
        <v>0</v>
      </c>
      <c r="F494" s="11">
        <f>SUMIFS(allorders!$O:$O,allorders!$L:$L,$A494,allorders!$AG:$AG,"&lt;="&amp;日期!$B$11,allorders!$AG:$AG,"&gt;="&amp;日期!$B$12,allorders!Q:Q,"&lt;&gt;"&amp;"",allorders!E:E,"Shipped")</f>
        <v>0</v>
      </c>
      <c r="G494">
        <f>IF(SUM(C494:F494)=0,0,SUMIFS(allorders!Q:Q,allorders!L:L,$A494,allorders!AG:AG,"&lt;="&amp;日期!$B$5,allorders!AG:AG,"&gt;="&amp;日期!$B$10,allorders!N:N,"Shipped")/SUM(C494:F494))</f>
        <v>0</v>
      </c>
      <c r="H494">
        <f t="shared" si="14"/>
        <v>0</v>
      </c>
      <c r="I494">
        <f t="shared" si="15"/>
        <v>0</v>
      </c>
    </row>
    <row r="495" ht="15" spans="1:9">
      <c r="A495" s="9" t="s">
        <v>7665</v>
      </c>
      <c r="B495" s="10" t="str">
        <f>VLOOKUP(A495,'[1]子sku-父sku'!$A:$B,2,0)</f>
        <v>LYQ-LS06</v>
      </c>
      <c r="C495" s="10">
        <f>SUMIFS(allorders!O:O,allorders!L:L,$A495,allorders!AG:AG,"&lt;="&amp;日期!$B$5,allorders!AG:AG,"&gt;="&amp;日期!$B$6,allorders!$Q:$Q,"&lt;&gt;"&amp;"",allorders!E:E,"Shipped")</f>
        <v>0</v>
      </c>
      <c r="D495" s="10">
        <f>SUMIFS(allorders!$O:$O,allorders!$L:$L,$A495,allorders!$AG:$AG,"&lt;="&amp;日期!$B$7,allorders!$AG:$AG,"&gt;="&amp;日期!$B$8,allorders!Q:Q,"&lt;&gt;"&amp;"",allorders!E:E,"Shipped")</f>
        <v>0</v>
      </c>
      <c r="E495" s="10">
        <f>SUMIFS(allorders!$O:$O,allorders!$L:$L,$A495,allorders!$AG:$AG,"&lt;="&amp;日期!$B$9,allorders!$AG:$AG,"&gt;="&amp;日期!$B$10,allorders!Q:Q,"&lt;&gt;"&amp;"",allorders!E:E,"Shipped")</f>
        <v>0</v>
      </c>
      <c r="F495" s="11">
        <f>SUMIFS(allorders!$O:$O,allorders!$L:$L,$A495,allorders!$AG:$AG,"&lt;="&amp;日期!$B$11,allorders!$AG:$AG,"&gt;="&amp;日期!$B$12,allorders!Q:Q,"&lt;&gt;"&amp;"",allorders!E:E,"Shipped")</f>
        <v>0</v>
      </c>
      <c r="G495">
        <f>IF(SUM(C495:F495)=0,0,SUMIFS(allorders!Q:Q,allorders!L:L,$A495,allorders!AG:AG,"&lt;="&amp;日期!$B$5,allorders!AG:AG,"&gt;="&amp;日期!$B$10,allorders!N:N,"Shipped")/SUM(C495:F495))</f>
        <v>0</v>
      </c>
      <c r="H495">
        <f t="shared" si="14"/>
        <v>0</v>
      </c>
      <c r="I495">
        <f t="shared" si="15"/>
        <v>0</v>
      </c>
    </row>
    <row r="496" ht="15" spans="1:9">
      <c r="A496" s="9" t="s">
        <v>7672</v>
      </c>
      <c r="B496" s="10" t="str">
        <f>VLOOKUP(A496,'[1]子sku-父sku'!$A:$B,2,0)</f>
        <v>LYQ-LS06</v>
      </c>
      <c r="C496" s="10">
        <f>SUMIFS(allorders!O:O,allorders!L:L,$A496,allorders!AG:AG,"&lt;="&amp;日期!$B$5,allorders!AG:AG,"&gt;="&amp;日期!$B$6,allorders!$Q:$Q,"&lt;&gt;"&amp;"",allorders!E:E,"Shipped")</f>
        <v>0</v>
      </c>
      <c r="D496" s="10">
        <f>SUMIFS(allorders!$O:$O,allorders!$L:$L,$A496,allorders!$AG:$AG,"&lt;="&amp;日期!$B$7,allorders!$AG:$AG,"&gt;="&amp;日期!$B$8,allorders!Q:Q,"&lt;&gt;"&amp;"",allorders!E:E,"Shipped")</f>
        <v>0</v>
      </c>
      <c r="E496" s="10">
        <f>SUMIFS(allorders!$O:$O,allorders!$L:$L,$A496,allorders!$AG:$AG,"&lt;="&amp;日期!$B$9,allorders!$AG:$AG,"&gt;="&amp;日期!$B$10,allorders!Q:Q,"&lt;&gt;"&amp;"",allorders!E:E,"Shipped")</f>
        <v>0</v>
      </c>
      <c r="F496" s="11">
        <f>SUMIFS(allorders!$O:$O,allorders!$L:$L,$A496,allorders!$AG:$AG,"&lt;="&amp;日期!$B$11,allorders!$AG:$AG,"&gt;="&amp;日期!$B$12,allorders!Q:Q,"&lt;&gt;"&amp;"",allorders!E:E,"Shipped")</f>
        <v>0</v>
      </c>
      <c r="G496">
        <f>IF(SUM(C496:F496)=0,0,SUMIFS(allorders!Q:Q,allorders!L:L,$A496,allorders!AG:AG,"&lt;="&amp;日期!$B$5,allorders!AG:AG,"&gt;="&amp;日期!$B$10,allorders!N:N,"Shipped")/SUM(C496:F496))</f>
        <v>0</v>
      </c>
      <c r="H496">
        <f t="shared" si="14"/>
        <v>0</v>
      </c>
      <c r="I496">
        <f t="shared" si="15"/>
        <v>0</v>
      </c>
    </row>
    <row r="497" ht="15" spans="1:9">
      <c r="A497" s="9" t="s">
        <v>7679</v>
      </c>
      <c r="B497" s="10" t="str">
        <f>VLOOKUP(A497,'[1]子sku-父sku'!$A:$B,2,0)</f>
        <v>LYQ-LS06</v>
      </c>
      <c r="C497" s="10">
        <f>SUMIFS(allorders!O:O,allorders!L:L,$A497,allorders!AG:AG,"&lt;="&amp;日期!$B$5,allorders!AG:AG,"&gt;="&amp;日期!$B$6,allorders!$Q:$Q,"&lt;&gt;"&amp;"",allorders!E:E,"Shipped")</f>
        <v>0</v>
      </c>
      <c r="D497" s="10">
        <f>SUMIFS(allorders!$O:$O,allorders!$L:$L,$A497,allorders!$AG:$AG,"&lt;="&amp;日期!$B$7,allorders!$AG:$AG,"&gt;="&amp;日期!$B$8,allorders!Q:Q,"&lt;&gt;"&amp;"",allorders!E:E,"Shipped")</f>
        <v>0</v>
      </c>
      <c r="E497" s="10">
        <f>SUMIFS(allorders!$O:$O,allorders!$L:$L,$A497,allorders!$AG:$AG,"&lt;="&amp;日期!$B$9,allorders!$AG:$AG,"&gt;="&amp;日期!$B$10,allorders!Q:Q,"&lt;&gt;"&amp;"",allorders!E:E,"Shipped")</f>
        <v>0</v>
      </c>
      <c r="F497" s="11">
        <f>SUMIFS(allorders!$O:$O,allorders!$L:$L,$A497,allorders!$AG:$AG,"&lt;="&amp;日期!$B$11,allorders!$AG:$AG,"&gt;="&amp;日期!$B$12,allorders!Q:Q,"&lt;&gt;"&amp;"",allorders!E:E,"Shipped")</f>
        <v>0</v>
      </c>
      <c r="G497">
        <f>IF(SUM(C497:F497)=0,0,SUMIFS(allorders!Q:Q,allorders!L:L,$A497,allorders!AG:AG,"&lt;="&amp;日期!$B$5,allorders!AG:AG,"&gt;="&amp;日期!$B$10,allorders!N:N,"Shipped")/SUM(C497:F497))</f>
        <v>0</v>
      </c>
      <c r="H497">
        <f t="shared" si="14"/>
        <v>0</v>
      </c>
      <c r="I497">
        <f t="shared" si="15"/>
        <v>0</v>
      </c>
    </row>
    <row r="498" ht="15" spans="1:9">
      <c r="A498" s="9" t="s">
        <v>7686</v>
      </c>
      <c r="B498" s="10" t="str">
        <f>VLOOKUP(A498,'[1]子sku-父sku'!$A:$B,2,0)</f>
        <v>LYQ-LS06</v>
      </c>
      <c r="C498" s="10">
        <f>SUMIFS(allorders!O:O,allorders!L:L,$A498,allorders!AG:AG,"&lt;="&amp;日期!$B$5,allorders!AG:AG,"&gt;="&amp;日期!$B$6,allorders!$Q:$Q,"&lt;&gt;"&amp;"",allorders!E:E,"Shipped")</f>
        <v>0</v>
      </c>
      <c r="D498" s="10">
        <f>SUMIFS(allorders!$O:$O,allorders!$L:$L,$A498,allorders!$AG:$AG,"&lt;="&amp;日期!$B$7,allorders!$AG:$AG,"&gt;="&amp;日期!$B$8,allorders!Q:Q,"&lt;&gt;"&amp;"",allorders!E:E,"Shipped")</f>
        <v>0</v>
      </c>
      <c r="E498" s="10">
        <f>SUMIFS(allorders!$O:$O,allorders!$L:$L,$A498,allorders!$AG:$AG,"&lt;="&amp;日期!$B$9,allorders!$AG:$AG,"&gt;="&amp;日期!$B$10,allorders!Q:Q,"&lt;&gt;"&amp;"",allorders!E:E,"Shipped")</f>
        <v>0</v>
      </c>
      <c r="F498" s="11">
        <f>SUMIFS(allorders!$O:$O,allorders!$L:$L,$A498,allorders!$AG:$AG,"&lt;="&amp;日期!$B$11,allorders!$AG:$AG,"&gt;="&amp;日期!$B$12,allorders!Q:Q,"&lt;&gt;"&amp;"",allorders!E:E,"Shipped")</f>
        <v>0</v>
      </c>
      <c r="G498">
        <f>IF(SUM(C498:F498)=0,0,SUMIFS(allorders!Q:Q,allorders!L:L,$A498,allorders!AG:AG,"&lt;="&amp;日期!$B$5,allorders!AG:AG,"&gt;="&amp;日期!$B$10,allorders!N:N,"Shipped")/SUM(C498:F498))</f>
        <v>0</v>
      </c>
      <c r="H498">
        <f t="shared" si="14"/>
        <v>0</v>
      </c>
      <c r="I498">
        <f t="shared" si="15"/>
        <v>0</v>
      </c>
    </row>
    <row r="499" ht="15" spans="1:9">
      <c r="A499" s="9" t="s">
        <v>7693</v>
      </c>
      <c r="B499" s="10" t="str">
        <f>VLOOKUP(A499,'[1]子sku-父sku'!$A:$B,2,0)</f>
        <v>LYQ-LS06</v>
      </c>
      <c r="C499" s="10">
        <f>SUMIFS(allorders!O:O,allorders!L:L,$A499,allorders!AG:AG,"&lt;="&amp;日期!$B$5,allorders!AG:AG,"&gt;="&amp;日期!$B$6,allorders!$Q:$Q,"&lt;&gt;"&amp;"",allorders!E:E,"Shipped")</f>
        <v>0</v>
      </c>
      <c r="D499" s="10">
        <f>SUMIFS(allorders!$O:$O,allorders!$L:$L,$A499,allorders!$AG:$AG,"&lt;="&amp;日期!$B$7,allorders!$AG:$AG,"&gt;="&amp;日期!$B$8,allorders!Q:Q,"&lt;&gt;"&amp;"",allorders!E:E,"Shipped")</f>
        <v>0</v>
      </c>
      <c r="E499" s="10">
        <f>SUMIFS(allorders!$O:$O,allorders!$L:$L,$A499,allorders!$AG:$AG,"&lt;="&amp;日期!$B$9,allorders!$AG:$AG,"&gt;="&amp;日期!$B$10,allorders!Q:Q,"&lt;&gt;"&amp;"",allorders!E:E,"Shipped")</f>
        <v>0</v>
      </c>
      <c r="F499" s="11">
        <f>SUMIFS(allorders!$O:$O,allorders!$L:$L,$A499,allorders!$AG:$AG,"&lt;="&amp;日期!$B$11,allorders!$AG:$AG,"&gt;="&amp;日期!$B$12,allorders!Q:Q,"&lt;&gt;"&amp;"",allorders!E:E,"Shipped")</f>
        <v>0</v>
      </c>
      <c r="G499">
        <f>IF(SUM(C499:F499)=0,0,SUMIFS(allorders!Q:Q,allorders!L:L,$A499,allorders!AG:AG,"&lt;="&amp;日期!$B$5,allorders!AG:AG,"&gt;="&amp;日期!$B$10,allorders!N:N,"Shipped")/SUM(C499:F499))</f>
        <v>0</v>
      </c>
      <c r="H499">
        <f t="shared" si="14"/>
        <v>0</v>
      </c>
      <c r="I499">
        <f t="shared" si="15"/>
        <v>0</v>
      </c>
    </row>
    <row r="500" ht="15" spans="1:9">
      <c r="A500" s="9" t="s">
        <v>7700</v>
      </c>
      <c r="B500" s="10" t="str">
        <f>VLOOKUP(A500,'[1]子sku-父sku'!$A:$B,2,0)</f>
        <v>LYQ--MY-MX02</v>
      </c>
      <c r="C500" s="10">
        <f>SUMIFS(allorders!O:O,allorders!L:L,$A500,allorders!AG:AG,"&lt;="&amp;日期!$B$5,allorders!AG:AG,"&gt;="&amp;日期!$B$6,allorders!$Q:$Q,"&lt;&gt;"&amp;"",allorders!E:E,"Shipped")</f>
        <v>0</v>
      </c>
      <c r="D500" s="10">
        <f>SUMIFS(allorders!$O:$O,allorders!$L:$L,$A500,allorders!$AG:$AG,"&lt;="&amp;日期!$B$7,allorders!$AG:$AG,"&gt;="&amp;日期!$B$8,allorders!Q:Q,"&lt;&gt;"&amp;"",allorders!E:E,"Shipped")</f>
        <v>0</v>
      </c>
      <c r="E500" s="10">
        <f>SUMIFS(allorders!$O:$O,allorders!$L:$L,$A500,allorders!$AG:$AG,"&lt;="&amp;日期!$B$9,allorders!$AG:$AG,"&gt;="&amp;日期!$B$10,allorders!Q:Q,"&lt;&gt;"&amp;"",allorders!E:E,"Shipped")</f>
        <v>0</v>
      </c>
      <c r="F500" s="11">
        <f>SUMIFS(allorders!$O:$O,allorders!$L:$L,$A500,allorders!$AG:$AG,"&lt;="&amp;日期!$B$11,allorders!$AG:$AG,"&gt;="&amp;日期!$B$12,allorders!Q:Q,"&lt;&gt;"&amp;"",allorders!E:E,"Shipped")</f>
        <v>0</v>
      </c>
      <c r="G500">
        <f>IF(SUM(C500:F500)=0,0,SUMIFS(allorders!Q:Q,allorders!L:L,$A500,allorders!AG:AG,"&lt;="&amp;日期!$B$5,allorders!AG:AG,"&gt;="&amp;日期!$B$10,allorders!N:N,"Shipped")/SUM(C500:F500))</f>
        <v>0</v>
      </c>
      <c r="H500">
        <f t="shared" si="14"/>
        <v>0</v>
      </c>
      <c r="I500">
        <f t="shared" si="15"/>
        <v>0</v>
      </c>
    </row>
    <row r="501" ht="15" spans="1:9">
      <c r="A501" s="9" t="s">
        <v>7707</v>
      </c>
      <c r="B501" s="10" t="str">
        <f>VLOOKUP(A501,'[1]子sku-父sku'!$A:$B,2,0)</f>
        <v>LYQ--MY-MX02</v>
      </c>
      <c r="C501" s="10">
        <f>SUMIFS(allorders!O:O,allorders!L:L,$A501,allorders!AG:AG,"&lt;="&amp;日期!$B$5,allorders!AG:AG,"&gt;="&amp;日期!$B$6,allorders!$Q:$Q,"&lt;&gt;"&amp;"",allorders!E:E,"Shipped")</f>
        <v>0</v>
      </c>
      <c r="D501" s="10">
        <f>SUMIFS(allorders!$O:$O,allorders!$L:$L,$A501,allorders!$AG:$AG,"&lt;="&amp;日期!$B$7,allorders!$AG:$AG,"&gt;="&amp;日期!$B$8,allorders!Q:Q,"&lt;&gt;"&amp;"",allorders!E:E,"Shipped")</f>
        <v>0</v>
      </c>
      <c r="E501" s="10">
        <f>SUMIFS(allorders!$O:$O,allorders!$L:$L,$A501,allorders!$AG:$AG,"&lt;="&amp;日期!$B$9,allorders!$AG:$AG,"&gt;="&amp;日期!$B$10,allorders!Q:Q,"&lt;&gt;"&amp;"",allorders!E:E,"Shipped")</f>
        <v>0</v>
      </c>
      <c r="F501" s="11">
        <f>SUMIFS(allorders!$O:$O,allorders!$L:$L,$A501,allorders!$AG:$AG,"&lt;="&amp;日期!$B$11,allorders!$AG:$AG,"&gt;="&amp;日期!$B$12,allorders!Q:Q,"&lt;&gt;"&amp;"",allorders!E:E,"Shipped")</f>
        <v>0</v>
      </c>
      <c r="G501">
        <f>IF(SUM(C501:F501)=0,0,SUMIFS(allorders!Q:Q,allorders!L:L,$A501,allorders!AG:AG,"&lt;="&amp;日期!$B$5,allorders!AG:AG,"&gt;="&amp;日期!$B$10,allorders!N:N,"Shipped")/SUM(C501:F501))</f>
        <v>0</v>
      </c>
      <c r="H501">
        <f t="shared" si="14"/>
        <v>0</v>
      </c>
      <c r="I501">
        <f t="shared" si="15"/>
        <v>0</v>
      </c>
    </row>
    <row r="502" ht="15" spans="1:9">
      <c r="A502" s="9" t="s">
        <v>7714</v>
      </c>
      <c r="B502" s="10" t="str">
        <f>VLOOKUP(A502,'[1]子sku-父sku'!$A:$B,2,0)</f>
        <v>LYQ--MY-MX02</v>
      </c>
      <c r="C502" s="10">
        <f>SUMIFS(allorders!O:O,allorders!L:L,$A502,allorders!AG:AG,"&lt;="&amp;日期!$B$5,allorders!AG:AG,"&gt;="&amp;日期!$B$6,allorders!$Q:$Q,"&lt;&gt;"&amp;"",allorders!E:E,"Shipped")</f>
        <v>0</v>
      </c>
      <c r="D502" s="10">
        <f>SUMIFS(allorders!$O:$O,allorders!$L:$L,$A502,allorders!$AG:$AG,"&lt;="&amp;日期!$B$7,allorders!$AG:$AG,"&gt;="&amp;日期!$B$8,allorders!Q:Q,"&lt;&gt;"&amp;"",allorders!E:E,"Shipped")</f>
        <v>0</v>
      </c>
      <c r="E502" s="10">
        <f>SUMIFS(allorders!$O:$O,allorders!$L:$L,$A502,allorders!$AG:$AG,"&lt;="&amp;日期!$B$9,allorders!$AG:$AG,"&gt;="&amp;日期!$B$10,allorders!Q:Q,"&lt;&gt;"&amp;"",allorders!E:E,"Shipped")</f>
        <v>0</v>
      </c>
      <c r="F502" s="11">
        <f>SUMIFS(allorders!$O:$O,allorders!$L:$L,$A502,allorders!$AG:$AG,"&lt;="&amp;日期!$B$11,allorders!$AG:$AG,"&gt;="&amp;日期!$B$12,allorders!Q:Q,"&lt;&gt;"&amp;"",allorders!E:E,"Shipped")</f>
        <v>0</v>
      </c>
      <c r="G502">
        <f>IF(SUM(C502:F502)=0,0,SUMIFS(allorders!Q:Q,allorders!L:L,$A502,allorders!AG:AG,"&lt;="&amp;日期!$B$5,allorders!AG:AG,"&gt;="&amp;日期!$B$10,allorders!N:N,"Shipped")/SUM(C502:F502))</f>
        <v>0</v>
      </c>
      <c r="H502">
        <f t="shared" si="14"/>
        <v>0</v>
      </c>
      <c r="I502">
        <f t="shared" si="15"/>
        <v>0</v>
      </c>
    </row>
    <row r="503" ht="15" spans="1:9">
      <c r="A503" s="9" t="s">
        <v>7721</v>
      </c>
      <c r="B503" s="10" t="str">
        <f>VLOOKUP(A503,'[1]子sku-父sku'!$A:$B,2,0)</f>
        <v>LYQ--MY-MX02</v>
      </c>
      <c r="C503" s="10">
        <f>SUMIFS(allorders!O:O,allorders!L:L,$A503,allorders!AG:AG,"&lt;="&amp;日期!$B$5,allorders!AG:AG,"&gt;="&amp;日期!$B$6,allorders!$Q:$Q,"&lt;&gt;"&amp;"",allorders!E:E,"Shipped")</f>
        <v>0</v>
      </c>
      <c r="D503" s="10">
        <f>SUMIFS(allorders!$O:$O,allorders!$L:$L,$A503,allorders!$AG:$AG,"&lt;="&amp;日期!$B$7,allorders!$AG:$AG,"&gt;="&amp;日期!$B$8,allorders!Q:Q,"&lt;&gt;"&amp;"",allorders!E:E,"Shipped")</f>
        <v>0</v>
      </c>
      <c r="E503" s="10">
        <f>SUMIFS(allorders!$O:$O,allorders!$L:$L,$A503,allorders!$AG:$AG,"&lt;="&amp;日期!$B$9,allorders!$AG:$AG,"&gt;="&amp;日期!$B$10,allorders!Q:Q,"&lt;&gt;"&amp;"",allorders!E:E,"Shipped")</f>
        <v>0</v>
      </c>
      <c r="F503" s="11">
        <f>SUMIFS(allorders!$O:$O,allorders!$L:$L,$A503,allorders!$AG:$AG,"&lt;="&amp;日期!$B$11,allorders!$AG:$AG,"&gt;="&amp;日期!$B$12,allorders!Q:Q,"&lt;&gt;"&amp;"",allorders!E:E,"Shipped")</f>
        <v>0</v>
      </c>
      <c r="G503">
        <f>IF(SUM(C503:F503)=0,0,SUMIFS(allorders!Q:Q,allorders!L:L,$A503,allorders!AG:AG,"&lt;="&amp;日期!$B$5,allorders!AG:AG,"&gt;="&amp;日期!$B$10,allorders!N:N,"Shipped")/SUM(C503:F503))</f>
        <v>0</v>
      </c>
      <c r="H503">
        <f t="shared" si="14"/>
        <v>0</v>
      </c>
      <c r="I503">
        <f t="shared" si="15"/>
        <v>0</v>
      </c>
    </row>
    <row r="504" ht="15" spans="1:9">
      <c r="A504" s="9" t="s">
        <v>7728</v>
      </c>
      <c r="B504" s="10" t="str">
        <f>VLOOKUP(A504,'[1]子sku-父sku'!$A:$B,2,0)</f>
        <v>LYQ--MY-MX02</v>
      </c>
      <c r="C504" s="10">
        <f>SUMIFS(allorders!O:O,allorders!L:L,$A504,allorders!AG:AG,"&lt;="&amp;日期!$B$5,allorders!AG:AG,"&gt;="&amp;日期!$B$6,allorders!$Q:$Q,"&lt;&gt;"&amp;"",allorders!E:E,"Shipped")</f>
        <v>0</v>
      </c>
      <c r="D504" s="10">
        <f>SUMIFS(allorders!$O:$O,allorders!$L:$L,$A504,allorders!$AG:$AG,"&lt;="&amp;日期!$B$7,allorders!$AG:$AG,"&gt;="&amp;日期!$B$8,allorders!Q:Q,"&lt;&gt;"&amp;"",allorders!E:E,"Shipped")</f>
        <v>0</v>
      </c>
      <c r="E504" s="10">
        <f>SUMIFS(allorders!$O:$O,allorders!$L:$L,$A504,allorders!$AG:$AG,"&lt;="&amp;日期!$B$9,allorders!$AG:$AG,"&gt;="&amp;日期!$B$10,allorders!Q:Q,"&lt;&gt;"&amp;"",allorders!E:E,"Shipped")</f>
        <v>0</v>
      </c>
      <c r="F504" s="11">
        <f>SUMIFS(allorders!$O:$O,allorders!$L:$L,$A504,allorders!$AG:$AG,"&lt;="&amp;日期!$B$11,allorders!$AG:$AG,"&gt;="&amp;日期!$B$12,allorders!Q:Q,"&lt;&gt;"&amp;"",allorders!E:E,"Shipped")</f>
        <v>0</v>
      </c>
      <c r="G504">
        <f>IF(SUM(C504:F504)=0,0,SUMIFS(allorders!Q:Q,allorders!L:L,$A504,allorders!AG:AG,"&lt;="&amp;日期!$B$5,allorders!AG:AG,"&gt;="&amp;日期!$B$10,allorders!N:N,"Shipped")/SUM(C504:F504))</f>
        <v>0</v>
      </c>
      <c r="H504">
        <f t="shared" si="14"/>
        <v>0</v>
      </c>
      <c r="I504">
        <f t="shared" si="15"/>
        <v>0</v>
      </c>
    </row>
    <row r="505" ht="15" spans="1:9">
      <c r="A505" s="9" t="s">
        <v>7735</v>
      </c>
      <c r="B505" s="10" t="str">
        <f>VLOOKUP(A505,'[1]子sku-父sku'!$A:$B,2,0)</f>
        <v>LYQ--MY-MX02</v>
      </c>
      <c r="C505" s="10">
        <f>SUMIFS(allorders!O:O,allorders!L:L,$A505,allorders!AG:AG,"&lt;="&amp;日期!$B$5,allorders!AG:AG,"&gt;="&amp;日期!$B$6,allorders!$Q:$Q,"&lt;&gt;"&amp;"",allorders!E:E,"Shipped")</f>
        <v>0</v>
      </c>
      <c r="D505" s="10">
        <f>SUMIFS(allorders!$O:$O,allorders!$L:$L,$A505,allorders!$AG:$AG,"&lt;="&amp;日期!$B$7,allorders!$AG:$AG,"&gt;="&amp;日期!$B$8,allorders!Q:Q,"&lt;&gt;"&amp;"",allorders!E:E,"Shipped")</f>
        <v>0</v>
      </c>
      <c r="E505" s="10">
        <f>SUMIFS(allorders!$O:$O,allorders!$L:$L,$A505,allorders!$AG:$AG,"&lt;="&amp;日期!$B$9,allorders!$AG:$AG,"&gt;="&amp;日期!$B$10,allorders!Q:Q,"&lt;&gt;"&amp;"",allorders!E:E,"Shipped")</f>
        <v>0</v>
      </c>
      <c r="F505" s="11">
        <f>SUMIFS(allorders!$O:$O,allorders!$L:$L,$A505,allorders!$AG:$AG,"&lt;="&amp;日期!$B$11,allorders!$AG:$AG,"&gt;="&amp;日期!$B$12,allorders!Q:Q,"&lt;&gt;"&amp;"",allorders!E:E,"Shipped")</f>
        <v>0</v>
      </c>
      <c r="G505">
        <f>IF(SUM(C505:F505)=0,0,SUMIFS(allorders!Q:Q,allorders!L:L,$A505,allorders!AG:AG,"&lt;="&amp;日期!$B$5,allorders!AG:AG,"&gt;="&amp;日期!$B$10,allorders!N:N,"Shipped")/SUM(C505:F505))</f>
        <v>0</v>
      </c>
      <c r="H505">
        <f t="shared" si="14"/>
        <v>0</v>
      </c>
      <c r="I505">
        <f t="shared" si="15"/>
        <v>0</v>
      </c>
    </row>
    <row r="506" ht="15" spans="1:9">
      <c r="A506" s="9" t="s">
        <v>7742</v>
      </c>
      <c r="B506" s="10" t="str">
        <f>VLOOKUP(A506,'[1]子sku-父sku'!$A:$B,2,0)</f>
        <v>LYQ--MY-MX02</v>
      </c>
      <c r="C506" s="10">
        <f>SUMIFS(allorders!O:O,allorders!L:L,$A506,allorders!AG:AG,"&lt;="&amp;日期!$B$5,allorders!AG:AG,"&gt;="&amp;日期!$B$6,allorders!$Q:$Q,"&lt;&gt;"&amp;"",allorders!E:E,"Shipped")</f>
        <v>0</v>
      </c>
      <c r="D506" s="10">
        <f>SUMIFS(allorders!$O:$O,allorders!$L:$L,$A506,allorders!$AG:$AG,"&lt;="&amp;日期!$B$7,allorders!$AG:$AG,"&gt;="&amp;日期!$B$8,allorders!Q:Q,"&lt;&gt;"&amp;"",allorders!E:E,"Shipped")</f>
        <v>0</v>
      </c>
      <c r="E506" s="10">
        <f>SUMIFS(allorders!$O:$O,allorders!$L:$L,$A506,allorders!$AG:$AG,"&lt;="&amp;日期!$B$9,allorders!$AG:$AG,"&gt;="&amp;日期!$B$10,allorders!Q:Q,"&lt;&gt;"&amp;"",allorders!E:E,"Shipped")</f>
        <v>0</v>
      </c>
      <c r="F506" s="11">
        <f>SUMIFS(allorders!$O:$O,allorders!$L:$L,$A506,allorders!$AG:$AG,"&lt;="&amp;日期!$B$11,allorders!$AG:$AG,"&gt;="&amp;日期!$B$12,allorders!Q:Q,"&lt;&gt;"&amp;"",allorders!E:E,"Shipped")</f>
        <v>0</v>
      </c>
      <c r="G506">
        <f>IF(SUM(C506:F506)=0,0,SUMIFS(allorders!Q:Q,allorders!L:L,$A506,allorders!AG:AG,"&lt;="&amp;日期!$B$5,allorders!AG:AG,"&gt;="&amp;日期!$B$10,allorders!N:N,"Shipped")/SUM(C506:F506))</f>
        <v>0</v>
      </c>
      <c r="H506">
        <f t="shared" si="14"/>
        <v>0</v>
      </c>
      <c r="I506">
        <f t="shared" si="15"/>
        <v>0</v>
      </c>
    </row>
    <row r="507" ht="15" spans="1:9">
      <c r="A507" s="9" t="s">
        <v>7749</v>
      </c>
      <c r="B507" s="10" t="str">
        <f>VLOOKUP(A507,'[1]子sku-父sku'!$A:$B,2,0)</f>
        <v>LYQ--MY-MX02</v>
      </c>
      <c r="C507" s="10">
        <f>SUMIFS(allorders!O:O,allorders!L:L,$A507,allorders!AG:AG,"&lt;="&amp;日期!$B$5,allorders!AG:AG,"&gt;="&amp;日期!$B$6,allorders!$Q:$Q,"&lt;&gt;"&amp;"",allorders!E:E,"Shipped")</f>
        <v>0</v>
      </c>
      <c r="D507" s="10">
        <f>SUMIFS(allorders!$O:$O,allorders!$L:$L,$A507,allorders!$AG:$AG,"&lt;="&amp;日期!$B$7,allorders!$AG:$AG,"&gt;="&amp;日期!$B$8,allorders!Q:Q,"&lt;&gt;"&amp;"",allorders!E:E,"Shipped")</f>
        <v>0</v>
      </c>
      <c r="E507" s="10">
        <f>SUMIFS(allorders!$O:$O,allorders!$L:$L,$A507,allorders!$AG:$AG,"&lt;="&amp;日期!$B$9,allorders!$AG:$AG,"&gt;="&amp;日期!$B$10,allorders!Q:Q,"&lt;&gt;"&amp;"",allorders!E:E,"Shipped")</f>
        <v>0</v>
      </c>
      <c r="F507" s="11">
        <f>SUMIFS(allorders!$O:$O,allorders!$L:$L,$A507,allorders!$AG:$AG,"&lt;="&amp;日期!$B$11,allorders!$AG:$AG,"&gt;="&amp;日期!$B$12,allorders!Q:Q,"&lt;&gt;"&amp;"",allorders!E:E,"Shipped")</f>
        <v>0</v>
      </c>
      <c r="G507">
        <f>IF(SUM(C507:F507)=0,0,SUMIFS(allorders!Q:Q,allorders!L:L,$A507,allorders!AG:AG,"&lt;="&amp;日期!$B$5,allorders!AG:AG,"&gt;="&amp;日期!$B$10,allorders!N:N,"Shipped")/SUM(C507:F507))</f>
        <v>0</v>
      </c>
      <c r="H507">
        <f t="shared" si="14"/>
        <v>0</v>
      </c>
      <c r="I507">
        <f t="shared" si="15"/>
        <v>0</v>
      </c>
    </row>
    <row r="508" ht="15" spans="1:9">
      <c r="A508" s="9" t="s">
        <v>7756</v>
      </c>
      <c r="B508" s="10" t="str">
        <f>VLOOKUP(A508,'[1]子sku-父sku'!$A:$B,2,0)</f>
        <v>LYQ--MY-MX02</v>
      </c>
      <c r="C508" s="10">
        <f>SUMIFS(allorders!O:O,allorders!L:L,$A508,allorders!AG:AG,"&lt;="&amp;日期!$B$5,allorders!AG:AG,"&gt;="&amp;日期!$B$6,allorders!$Q:$Q,"&lt;&gt;"&amp;"",allorders!E:E,"Shipped")</f>
        <v>0</v>
      </c>
      <c r="D508" s="10">
        <f>SUMIFS(allorders!$O:$O,allorders!$L:$L,$A508,allorders!$AG:$AG,"&lt;="&amp;日期!$B$7,allorders!$AG:$AG,"&gt;="&amp;日期!$B$8,allorders!Q:Q,"&lt;&gt;"&amp;"",allorders!E:E,"Shipped")</f>
        <v>0</v>
      </c>
      <c r="E508" s="10">
        <f>SUMIFS(allorders!$O:$O,allorders!$L:$L,$A508,allorders!$AG:$AG,"&lt;="&amp;日期!$B$9,allorders!$AG:$AG,"&gt;="&amp;日期!$B$10,allorders!Q:Q,"&lt;&gt;"&amp;"",allorders!E:E,"Shipped")</f>
        <v>0</v>
      </c>
      <c r="F508" s="11">
        <f>SUMIFS(allorders!$O:$O,allorders!$L:$L,$A508,allorders!$AG:$AG,"&lt;="&amp;日期!$B$11,allorders!$AG:$AG,"&gt;="&amp;日期!$B$12,allorders!Q:Q,"&lt;&gt;"&amp;"",allorders!E:E,"Shipped")</f>
        <v>0</v>
      </c>
      <c r="G508">
        <f>IF(SUM(C508:F508)=0,0,SUMIFS(allorders!Q:Q,allorders!L:L,$A508,allorders!AG:AG,"&lt;="&amp;日期!$B$5,allorders!AG:AG,"&gt;="&amp;日期!$B$10,allorders!N:N,"Shipped")/SUM(C508:F508))</f>
        <v>0</v>
      </c>
      <c r="H508">
        <f t="shared" si="14"/>
        <v>0</v>
      </c>
      <c r="I508">
        <f t="shared" si="15"/>
        <v>0</v>
      </c>
    </row>
    <row r="509" ht="15" spans="1:9">
      <c r="A509" s="9" t="s">
        <v>7763</v>
      </c>
      <c r="B509" s="10" t="str">
        <f>VLOOKUP(A509,'[1]子sku-父sku'!$A:$B,2,0)</f>
        <v>LYQ--MY-MX02</v>
      </c>
      <c r="C509" s="10">
        <f>SUMIFS(allorders!O:O,allorders!L:L,$A509,allorders!AG:AG,"&lt;="&amp;日期!$B$5,allorders!AG:AG,"&gt;="&amp;日期!$B$6,allorders!$Q:$Q,"&lt;&gt;"&amp;"",allorders!E:E,"Shipped")</f>
        <v>0</v>
      </c>
      <c r="D509" s="10">
        <f>SUMIFS(allorders!$O:$O,allorders!$L:$L,$A509,allorders!$AG:$AG,"&lt;="&amp;日期!$B$7,allorders!$AG:$AG,"&gt;="&amp;日期!$B$8,allorders!Q:Q,"&lt;&gt;"&amp;"",allorders!E:E,"Shipped")</f>
        <v>0</v>
      </c>
      <c r="E509" s="10">
        <f>SUMIFS(allorders!$O:$O,allorders!$L:$L,$A509,allorders!$AG:$AG,"&lt;="&amp;日期!$B$9,allorders!$AG:$AG,"&gt;="&amp;日期!$B$10,allorders!Q:Q,"&lt;&gt;"&amp;"",allorders!E:E,"Shipped")</f>
        <v>0</v>
      </c>
      <c r="F509" s="11">
        <f>SUMIFS(allorders!$O:$O,allorders!$L:$L,$A509,allorders!$AG:$AG,"&lt;="&amp;日期!$B$11,allorders!$AG:$AG,"&gt;="&amp;日期!$B$12,allorders!Q:Q,"&lt;&gt;"&amp;"",allorders!E:E,"Shipped")</f>
        <v>0</v>
      </c>
      <c r="G509">
        <f>IF(SUM(C509:F509)=0,0,SUMIFS(allorders!Q:Q,allorders!L:L,$A509,allorders!AG:AG,"&lt;="&amp;日期!$B$5,allorders!AG:AG,"&gt;="&amp;日期!$B$10,allorders!N:N,"Shipped")/SUM(C509:F509))</f>
        <v>0</v>
      </c>
      <c r="H509">
        <f t="shared" si="14"/>
        <v>0</v>
      </c>
      <c r="I509">
        <f t="shared" si="15"/>
        <v>0</v>
      </c>
    </row>
    <row r="510" ht="15" spans="1:9">
      <c r="A510" s="9" t="s">
        <v>7770</v>
      </c>
      <c r="B510" s="10" t="str">
        <f>VLOOKUP(A510,'[1]子sku-父sku'!$A:$B,2,0)</f>
        <v>LYQ--MY-MX02</v>
      </c>
      <c r="C510" s="10">
        <f>SUMIFS(allorders!O:O,allorders!L:L,$A510,allorders!AG:AG,"&lt;="&amp;日期!$B$5,allorders!AG:AG,"&gt;="&amp;日期!$B$6,allorders!$Q:$Q,"&lt;&gt;"&amp;"",allorders!E:E,"Shipped")</f>
        <v>0</v>
      </c>
      <c r="D510" s="10">
        <f>SUMIFS(allorders!$O:$O,allorders!$L:$L,$A510,allorders!$AG:$AG,"&lt;="&amp;日期!$B$7,allorders!$AG:$AG,"&gt;="&amp;日期!$B$8,allorders!Q:Q,"&lt;&gt;"&amp;"",allorders!E:E,"Shipped")</f>
        <v>0</v>
      </c>
      <c r="E510" s="10">
        <f>SUMIFS(allorders!$O:$O,allorders!$L:$L,$A510,allorders!$AG:$AG,"&lt;="&amp;日期!$B$9,allorders!$AG:$AG,"&gt;="&amp;日期!$B$10,allorders!Q:Q,"&lt;&gt;"&amp;"",allorders!E:E,"Shipped")</f>
        <v>0</v>
      </c>
      <c r="F510" s="11">
        <f>SUMIFS(allorders!$O:$O,allorders!$L:$L,$A510,allorders!$AG:$AG,"&lt;="&amp;日期!$B$11,allorders!$AG:$AG,"&gt;="&amp;日期!$B$12,allorders!Q:Q,"&lt;&gt;"&amp;"",allorders!E:E,"Shipped")</f>
        <v>0</v>
      </c>
      <c r="G510">
        <f>IF(SUM(C510:F510)=0,0,SUMIFS(allorders!Q:Q,allorders!L:L,$A510,allorders!AG:AG,"&lt;="&amp;日期!$B$5,allorders!AG:AG,"&gt;="&amp;日期!$B$10,allorders!N:N,"Shipped")/SUM(C510:F510))</f>
        <v>0</v>
      </c>
      <c r="H510">
        <f t="shared" si="14"/>
        <v>0</v>
      </c>
      <c r="I510">
        <f t="shared" si="15"/>
        <v>0</v>
      </c>
    </row>
    <row r="511" ht="15" spans="1:9">
      <c r="A511" s="9" t="s">
        <v>7777</v>
      </c>
      <c r="B511" s="10" t="str">
        <f>VLOOKUP(A511,'[1]子sku-父sku'!$A:$B,2,0)</f>
        <v>LYQ--MY-MX02</v>
      </c>
      <c r="C511" s="10">
        <f>SUMIFS(allorders!O:O,allorders!L:L,$A511,allorders!AG:AG,"&lt;="&amp;日期!$B$5,allorders!AG:AG,"&gt;="&amp;日期!$B$6,allorders!$Q:$Q,"&lt;&gt;"&amp;"",allorders!E:E,"Shipped")</f>
        <v>0</v>
      </c>
      <c r="D511" s="10">
        <f>SUMIFS(allorders!$O:$O,allorders!$L:$L,$A511,allorders!$AG:$AG,"&lt;="&amp;日期!$B$7,allorders!$AG:$AG,"&gt;="&amp;日期!$B$8,allorders!Q:Q,"&lt;&gt;"&amp;"",allorders!E:E,"Shipped")</f>
        <v>0</v>
      </c>
      <c r="E511" s="10">
        <f>SUMIFS(allorders!$O:$O,allorders!$L:$L,$A511,allorders!$AG:$AG,"&lt;="&amp;日期!$B$9,allorders!$AG:$AG,"&gt;="&amp;日期!$B$10,allorders!Q:Q,"&lt;&gt;"&amp;"",allorders!E:E,"Shipped")</f>
        <v>0</v>
      </c>
      <c r="F511" s="11">
        <f>SUMIFS(allorders!$O:$O,allorders!$L:$L,$A511,allorders!$AG:$AG,"&lt;="&amp;日期!$B$11,allorders!$AG:$AG,"&gt;="&amp;日期!$B$12,allorders!Q:Q,"&lt;&gt;"&amp;"",allorders!E:E,"Shipped")</f>
        <v>0</v>
      </c>
      <c r="G511">
        <f>IF(SUM(C511:F511)=0,0,SUMIFS(allorders!Q:Q,allorders!L:L,$A511,allorders!AG:AG,"&lt;="&amp;日期!$B$5,allorders!AG:AG,"&gt;="&amp;日期!$B$10,allorders!N:N,"Shipped")/SUM(C511:F511))</f>
        <v>0</v>
      </c>
      <c r="H511">
        <f t="shared" si="14"/>
        <v>0</v>
      </c>
      <c r="I511">
        <f t="shared" si="15"/>
        <v>0</v>
      </c>
    </row>
    <row r="512" ht="15" spans="1:9">
      <c r="A512" s="9" t="s">
        <v>7784</v>
      </c>
      <c r="B512" s="10" t="str">
        <f>VLOOKUP(A512,'[1]子sku-父sku'!$A:$B,2,0)</f>
        <v>LYQ--MY-MX02</v>
      </c>
      <c r="C512" s="10">
        <f>SUMIFS(allorders!O:O,allorders!L:L,$A512,allorders!AG:AG,"&lt;="&amp;日期!$B$5,allorders!AG:AG,"&gt;="&amp;日期!$B$6,allorders!$Q:$Q,"&lt;&gt;"&amp;"",allorders!E:E,"Shipped")</f>
        <v>0</v>
      </c>
      <c r="D512" s="10">
        <f>SUMIFS(allorders!$O:$O,allorders!$L:$L,$A512,allorders!$AG:$AG,"&lt;="&amp;日期!$B$7,allorders!$AG:$AG,"&gt;="&amp;日期!$B$8,allorders!Q:Q,"&lt;&gt;"&amp;"",allorders!E:E,"Shipped")</f>
        <v>0</v>
      </c>
      <c r="E512" s="10">
        <f>SUMIFS(allorders!$O:$O,allorders!$L:$L,$A512,allorders!$AG:$AG,"&lt;="&amp;日期!$B$9,allorders!$AG:$AG,"&gt;="&amp;日期!$B$10,allorders!Q:Q,"&lt;&gt;"&amp;"",allorders!E:E,"Shipped")</f>
        <v>0</v>
      </c>
      <c r="F512" s="11">
        <f>SUMIFS(allorders!$O:$O,allorders!$L:$L,$A512,allorders!$AG:$AG,"&lt;="&amp;日期!$B$11,allorders!$AG:$AG,"&gt;="&amp;日期!$B$12,allorders!Q:Q,"&lt;&gt;"&amp;"",allorders!E:E,"Shipped")</f>
        <v>0</v>
      </c>
      <c r="G512">
        <f>IF(SUM(C512:F512)=0,0,SUMIFS(allorders!Q:Q,allorders!L:L,$A512,allorders!AG:AG,"&lt;="&amp;日期!$B$5,allorders!AG:AG,"&gt;="&amp;日期!$B$10,allorders!N:N,"Shipped")/SUM(C512:F512))</f>
        <v>0</v>
      </c>
      <c r="H512">
        <f t="shared" si="14"/>
        <v>0</v>
      </c>
      <c r="I512">
        <f t="shared" si="15"/>
        <v>0</v>
      </c>
    </row>
    <row r="513" ht="15" spans="1:9">
      <c r="A513" s="9" t="s">
        <v>7791</v>
      </c>
      <c r="B513" s="10" t="str">
        <f>VLOOKUP(A513,'[1]子sku-父sku'!$A:$B,2,0)</f>
        <v>LYQ-TW03</v>
      </c>
      <c r="C513" s="10">
        <f>SUMIFS(allorders!O:O,allorders!L:L,$A513,allorders!AG:AG,"&lt;="&amp;日期!$B$5,allorders!AG:AG,"&gt;="&amp;日期!$B$6,allorders!$Q:$Q,"&lt;&gt;"&amp;"",allorders!E:E,"Shipped")</f>
        <v>0</v>
      </c>
      <c r="D513" s="10">
        <f>SUMIFS(allorders!$O:$O,allorders!$L:$L,$A513,allorders!$AG:$AG,"&lt;="&amp;日期!$B$7,allorders!$AG:$AG,"&gt;="&amp;日期!$B$8,allorders!Q:Q,"&lt;&gt;"&amp;"",allorders!E:E,"Shipped")</f>
        <v>0</v>
      </c>
      <c r="E513" s="10">
        <f>SUMIFS(allorders!$O:$O,allorders!$L:$L,$A513,allorders!$AG:$AG,"&lt;="&amp;日期!$B$9,allorders!$AG:$AG,"&gt;="&amp;日期!$B$10,allorders!Q:Q,"&lt;&gt;"&amp;"",allorders!E:E,"Shipped")</f>
        <v>0</v>
      </c>
      <c r="F513" s="11">
        <f>SUMIFS(allorders!$O:$O,allorders!$L:$L,$A513,allorders!$AG:$AG,"&lt;="&amp;日期!$B$11,allorders!$AG:$AG,"&gt;="&amp;日期!$B$12,allorders!Q:Q,"&lt;&gt;"&amp;"",allorders!E:E,"Shipped")</f>
        <v>0</v>
      </c>
      <c r="G513">
        <f>IF(SUM(C513:F513)=0,0,SUMIFS(allorders!Q:Q,allorders!L:L,$A513,allorders!AG:AG,"&lt;="&amp;日期!$B$5,allorders!AG:AG,"&gt;="&amp;日期!$B$10,allorders!N:N,"Shipped")/SUM(C513:F513))</f>
        <v>0</v>
      </c>
      <c r="H513">
        <f t="shared" si="14"/>
        <v>0</v>
      </c>
      <c r="I513">
        <f t="shared" si="15"/>
        <v>0</v>
      </c>
    </row>
    <row r="514" ht="15" spans="1:9">
      <c r="A514" s="9" t="s">
        <v>7798</v>
      </c>
      <c r="B514" s="10" t="str">
        <f>VLOOKUP(A514,'[1]子sku-父sku'!$A:$B,2,0)</f>
        <v>LYQ-TW03</v>
      </c>
      <c r="C514" s="10">
        <f>SUMIFS(allorders!O:O,allorders!L:L,$A514,allorders!AG:AG,"&lt;="&amp;日期!$B$5,allorders!AG:AG,"&gt;="&amp;日期!$B$6,allorders!$Q:$Q,"&lt;&gt;"&amp;"",allorders!E:E,"Shipped")</f>
        <v>0</v>
      </c>
      <c r="D514" s="10">
        <f>SUMIFS(allorders!$O:$O,allorders!$L:$L,$A514,allorders!$AG:$AG,"&lt;="&amp;日期!$B$7,allorders!$AG:$AG,"&gt;="&amp;日期!$B$8,allorders!Q:Q,"&lt;&gt;"&amp;"",allorders!E:E,"Shipped")</f>
        <v>0</v>
      </c>
      <c r="E514" s="10">
        <f>SUMIFS(allorders!$O:$O,allorders!$L:$L,$A514,allorders!$AG:$AG,"&lt;="&amp;日期!$B$9,allorders!$AG:$AG,"&gt;="&amp;日期!$B$10,allorders!Q:Q,"&lt;&gt;"&amp;"",allorders!E:E,"Shipped")</f>
        <v>0</v>
      </c>
      <c r="F514" s="11">
        <f>SUMIFS(allorders!$O:$O,allorders!$L:$L,$A514,allorders!$AG:$AG,"&lt;="&amp;日期!$B$11,allorders!$AG:$AG,"&gt;="&amp;日期!$B$12,allorders!Q:Q,"&lt;&gt;"&amp;"",allorders!E:E,"Shipped")</f>
        <v>0</v>
      </c>
      <c r="G514">
        <f>IF(SUM(C514:F514)=0,0,SUMIFS(allorders!Q:Q,allorders!L:L,$A514,allorders!AG:AG,"&lt;="&amp;日期!$B$5,allorders!AG:AG,"&gt;="&amp;日期!$B$10,allorders!N:N,"Shipped")/SUM(C514:F514))</f>
        <v>0</v>
      </c>
      <c r="H514">
        <f t="shared" si="14"/>
        <v>0</v>
      </c>
      <c r="I514">
        <f t="shared" si="15"/>
        <v>0</v>
      </c>
    </row>
    <row r="515" ht="15" spans="1:9">
      <c r="A515" s="9" t="s">
        <v>7805</v>
      </c>
      <c r="B515" s="10" t="str">
        <f>VLOOKUP(A515,'[1]子sku-父sku'!$A:$B,2,0)</f>
        <v>LYQ-TW03</v>
      </c>
      <c r="C515" s="10">
        <f>SUMIFS(allorders!O:O,allorders!L:L,$A515,allorders!AG:AG,"&lt;="&amp;日期!$B$5,allorders!AG:AG,"&gt;="&amp;日期!$B$6,allorders!$Q:$Q,"&lt;&gt;"&amp;"",allorders!E:E,"Shipped")</f>
        <v>0</v>
      </c>
      <c r="D515" s="10">
        <f>SUMIFS(allorders!$O:$O,allorders!$L:$L,$A515,allorders!$AG:$AG,"&lt;="&amp;日期!$B$7,allorders!$AG:$AG,"&gt;="&amp;日期!$B$8,allorders!Q:Q,"&lt;&gt;"&amp;"",allorders!E:E,"Shipped")</f>
        <v>0</v>
      </c>
      <c r="E515" s="10">
        <f>SUMIFS(allorders!$O:$O,allorders!$L:$L,$A515,allorders!$AG:$AG,"&lt;="&amp;日期!$B$9,allorders!$AG:$AG,"&gt;="&amp;日期!$B$10,allorders!Q:Q,"&lt;&gt;"&amp;"",allorders!E:E,"Shipped")</f>
        <v>0</v>
      </c>
      <c r="F515" s="11">
        <f>SUMIFS(allorders!$O:$O,allorders!$L:$L,$A515,allorders!$AG:$AG,"&lt;="&amp;日期!$B$11,allorders!$AG:$AG,"&gt;="&amp;日期!$B$12,allorders!Q:Q,"&lt;&gt;"&amp;"",allorders!E:E,"Shipped")</f>
        <v>0</v>
      </c>
      <c r="G515">
        <f>IF(SUM(C515:F515)=0,0,SUMIFS(allorders!Q:Q,allorders!L:L,$A515,allorders!AG:AG,"&lt;="&amp;日期!$B$5,allorders!AG:AG,"&gt;="&amp;日期!$B$10,allorders!N:N,"Shipped")/SUM(C515:F515))</f>
        <v>0</v>
      </c>
      <c r="H515">
        <f t="shared" ref="H515:H578" si="16">SUM(C515:F515)</f>
        <v>0</v>
      </c>
      <c r="I515">
        <f t="shared" ref="I515:I578" si="17">IF(H515=0,0,H515*G515)</f>
        <v>0</v>
      </c>
    </row>
    <row r="516" ht="15" spans="1:9">
      <c r="A516" s="9" t="s">
        <v>7812</v>
      </c>
      <c r="B516" s="10" t="str">
        <f>VLOOKUP(A516,'[1]子sku-父sku'!$A:$B,2,0)</f>
        <v>LYQ-TW03</v>
      </c>
      <c r="C516" s="10">
        <f>SUMIFS(allorders!O:O,allorders!L:L,$A516,allorders!AG:AG,"&lt;="&amp;日期!$B$5,allorders!AG:AG,"&gt;="&amp;日期!$B$6,allorders!$Q:$Q,"&lt;&gt;"&amp;"",allorders!E:E,"Shipped")</f>
        <v>0</v>
      </c>
      <c r="D516" s="10">
        <f>SUMIFS(allorders!$O:$O,allorders!$L:$L,$A516,allorders!$AG:$AG,"&lt;="&amp;日期!$B$7,allorders!$AG:$AG,"&gt;="&amp;日期!$B$8,allorders!Q:Q,"&lt;&gt;"&amp;"",allorders!E:E,"Shipped")</f>
        <v>0</v>
      </c>
      <c r="E516" s="10">
        <f>SUMIFS(allorders!$O:$O,allorders!$L:$L,$A516,allorders!$AG:$AG,"&lt;="&amp;日期!$B$9,allorders!$AG:$AG,"&gt;="&amp;日期!$B$10,allorders!Q:Q,"&lt;&gt;"&amp;"",allorders!E:E,"Shipped")</f>
        <v>0</v>
      </c>
      <c r="F516" s="11">
        <f>SUMIFS(allorders!$O:$O,allorders!$L:$L,$A516,allorders!$AG:$AG,"&lt;="&amp;日期!$B$11,allorders!$AG:$AG,"&gt;="&amp;日期!$B$12,allorders!Q:Q,"&lt;&gt;"&amp;"",allorders!E:E,"Shipped")</f>
        <v>0</v>
      </c>
      <c r="G516">
        <f>IF(SUM(C516:F516)=0,0,SUMIFS(allorders!Q:Q,allorders!L:L,$A516,allorders!AG:AG,"&lt;="&amp;日期!$B$5,allorders!AG:AG,"&gt;="&amp;日期!$B$10,allorders!N:N,"Shipped")/SUM(C516:F516))</f>
        <v>0</v>
      </c>
      <c r="H516">
        <f t="shared" si="16"/>
        <v>0</v>
      </c>
      <c r="I516">
        <f t="shared" si="17"/>
        <v>0</v>
      </c>
    </row>
    <row r="517" ht="15" spans="1:9">
      <c r="A517" s="9" t="s">
        <v>7819</v>
      </c>
      <c r="B517" s="10" t="str">
        <f>VLOOKUP(A517,'[1]子sku-父sku'!$A:$B,2,0)</f>
        <v>LYQ-TW03</v>
      </c>
      <c r="C517" s="10">
        <f>SUMIFS(allorders!O:O,allorders!L:L,$A517,allorders!AG:AG,"&lt;="&amp;日期!$B$5,allorders!AG:AG,"&gt;="&amp;日期!$B$6,allorders!$Q:$Q,"&lt;&gt;"&amp;"",allorders!E:E,"Shipped")</f>
        <v>0</v>
      </c>
      <c r="D517" s="10">
        <f>SUMIFS(allorders!$O:$O,allorders!$L:$L,$A517,allorders!$AG:$AG,"&lt;="&amp;日期!$B$7,allorders!$AG:$AG,"&gt;="&amp;日期!$B$8,allorders!Q:Q,"&lt;&gt;"&amp;"",allorders!E:E,"Shipped")</f>
        <v>0</v>
      </c>
      <c r="E517" s="10">
        <f>SUMIFS(allorders!$O:$O,allorders!$L:$L,$A517,allorders!$AG:$AG,"&lt;="&amp;日期!$B$9,allorders!$AG:$AG,"&gt;="&amp;日期!$B$10,allorders!Q:Q,"&lt;&gt;"&amp;"",allorders!E:E,"Shipped")</f>
        <v>0</v>
      </c>
      <c r="F517" s="11">
        <f>SUMIFS(allorders!$O:$O,allorders!$L:$L,$A517,allorders!$AG:$AG,"&lt;="&amp;日期!$B$11,allorders!$AG:$AG,"&gt;="&amp;日期!$B$12,allorders!Q:Q,"&lt;&gt;"&amp;"",allorders!E:E,"Shipped")</f>
        <v>0</v>
      </c>
      <c r="G517">
        <f>IF(SUM(C517:F517)=0,0,SUMIFS(allorders!Q:Q,allorders!L:L,$A517,allorders!AG:AG,"&lt;="&amp;日期!$B$5,allorders!AG:AG,"&gt;="&amp;日期!$B$10,allorders!N:N,"Shipped")/SUM(C517:F517))</f>
        <v>0</v>
      </c>
      <c r="H517">
        <f t="shared" si="16"/>
        <v>0</v>
      </c>
      <c r="I517">
        <f t="shared" si="17"/>
        <v>0</v>
      </c>
    </row>
    <row r="518" ht="15" spans="1:9">
      <c r="A518" s="9" t="s">
        <v>7826</v>
      </c>
      <c r="B518" s="10" t="str">
        <f>VLOOKUP(A518,'[1]子sku-父sku'!$A:$B,2,0)</f>
        <v>LYQ-TW03</v>
      </c>
      <c r="C518" s="10">
        <f>SUMIFS(allorders!O:O,allorders!L:L,$A518,allorders!AG:AG,"&lt;="&amp;日期!$B$5,allorders!AG:AG,"&gt;="&amp;日期!$B$6,allorders!$Q:$Q,"&lt;&gt;"&amp;"",allorders!E:E,"Shipped")</f>
        <v>0</v>
      </c>
      <c r="D518" s="10">
        <f>SUMIFS(allorders!$O:$O,allorders!$L:$L,$A518,allorders!$AG:$AG,"&lt;="&amp;日期!$B$7,allorders!$AG:$AG,"&gt;="&amp;日期!$B$8,allorders!Q:Q,"&lt;&gt;"&amp;"",allorders!E:E,"Shipped")</f>
        <v>0</v>
      </c>
      <c r="E518" s="10">
        <f>SUMIFS(allorders!$O:$O,allorders!$L:$L,$A518,allorders!$AG:$AG,"&lt;="&amp;日期!$B$9,allorders!$AG:$AG,"&gt;="&amp;日期!$B$10,allorders!Q:Q,"&lt;&gt;"&amp;"",allorders!E:E,"Shipped")</f>
        <v>0</v>
      </c>
      <c r="F518" s="11">
        <f>SUMIFS(allorders!$O:$O,allorders!$L:$L,$A518,allorders!$AG:$AG,"&lt;="&amp;日期!$B$11,allorders!$AG:$AG,"&gt;="&amp;日期!$B$12,allorders!Q:Q,"&lt;&gt;"&amp;"",allorders!E:E,"Shipped")</f>
        <v>0</v>
      </c>
      <c r="G518">
        <f>IF(SUM(C518:F518)=0,0,SUMIFS(allorders!Q:Q,allorders!L:L,$A518,allorders!AG:AG,"&lt;="&amp;日期!$B$5,allorders!AG:AG,"&gt;="&amp;日期!$B$10,allorders!N:N,"Shipped")/SUM(C518:F518))</f>
        <v>0</v>
      </c>
      <c r="H518">
        <f t="shared" si="16"/>
        <v>0</v>
      </c>
      <c r="I518">
        <f t="shared" si="17"/>
        <v>0</v>
      </c>
    </row>
    <row r="519" ht="15" spans="1:9">
      <c r="A519" s="9" t="s">
        <v>7833</v>
      </c>
      <c r="B519" s="10" t="str">
        <f>VLOOKUP(A519,'[1]子sku-父sku'!$A:$B,2,0)</f>
        <v>LYQ-TW03</v>
      </c>
      <c r="C519" s="10">
        <f>SUMIFS(allorders!O:O,allorders!L:L,$A519,allorders!AG:AG,"&lt;="&amp;日期!$B$5,allorders!AG:AG,"&gt;="&amp;日期!$B$6,allorders!$Q:$Q,"&lt;&gt;"&amp;"",allorders!E:E,"Shipped")</f>
        <v>0</v>
      </c>
      <c r="D519" s="10">
        <f>SUMIFS(allorders!$O:$O,allorders!$L:$L,$A519,allorders!$AG:$AG,"&lt;="&amp;日期!$B$7,allorders!$AG:$AG,"&gt;="&amp;日期!$B$8,allorders!Q:Q,"&lt;&gt;"&amp;"",allorders!E:E,"Shipped")</f>
        <v>0</v>
      </c>
      <c r="E519" s="10">
        <f>SUMIFS(allorders!$O:$O,allorders!$L:$L,$A519,allorders!$AG:$AG,"&lt;="&amp;日期!$B$9,allorders!$AG:$AG,"&gt;="&amp;日期!$B$10,allorders!Q:Q,"&lt;&gt;"&amp;"",allorders!E:E,"Shipped")</f>
        <v>0</v>
      </c>
      <c r="F519" s="11">
        <f>SUMIFS(allorders!$O:$O,allorders!$L:$L,$A519,allorders!$AG:$AG,"&lt;="&amp;日期!$B$11,allorders!$AG:$AG,"&gt;="&amp;日期!$B$12,allorders!Q:Q,"&lt;&gt;"&amp;"",allorders!E:E,"Shipped")</f>
        <v>0</v>
      </c>
      <c r="G519">
        <f>IF(SUM(C519:F519)=0,0,SUMIFS(allorders!Q:Q,allorders!L:L,$A519,allorders!AG:AG,"&lt;="&amp;日期!$B$5,allorders!AG:AG,"&gt;="&amp;日期!$B$10,allorders!N:N,"Shipped")/SUM(C519:F519))</f>
        <v>0</v>
      </c>
      <c r="H519">
        <f t="shared" si="16"/>
        <v>0</v>
      </c>
      <c r="I519">
        <f t="shared" si="17"/>
        <v>0</v>
      </c>
    </row>
    <row r="520" ht="15" spans="1:9">
      <c r="A520" s="9" t="s">
        <v>7840</v>
      </c>
      <c r="B520" s="10" t="str">
        <f>VLOOKUP(A520,'[1]子sku-父sku'!$A:$B,2,0)</f>
        <v>LYQ-TW03</v>
      </c>
      <c r="C520" s="10">
        <f>SUMIFS(allorders!O:O,allorders!L:L,$A520,allorders!AG:AG,"&lt;="&amp;日期!$B$5,allorders!AG:AG,"&gt;="&amp;日期!$B$6,allorders!$Q:$Q,"&lt;&gt;"&amp;"",allorders!E:E,"Shipped")</f>
        <v>0</v>
      </c>
      <c r="D520" s="10">
        <f>SUMIFS(allorders!$O:$O,allorders!$L:$L,$A520,allorders!$AG:$AG,"&lt;="&amp;日期!$B$7,allorders!$AG:$AG,"&gt;="&amp;日期!$B$8,allorders!Q:Q,"&lt;&gt;"&amp;"",allorders!E:E,"Shipped")</f>
        <v>0</v>
      </c>
      <c r="E520" s="10">
        <f>SUMIFS(allorders!$O:$O,allorders!$L:$L,$A520,allorders!$AG:$AG,"&lt;="&amp;日期!$B$9,allorders!$AG:$AG,"&gt;="&amp;日期!$B$10,allorders!Q:Q,"&lt;&gt;"&amp;"",allorders!E:E,"Shipped")</f>
        <v>0</v>
      </c>
      <c r="F520" s="11">
        <f>SUMIFS(allorders!$O:$O,allorders!$L:$L,$A520,allorders!$AG:$AG,"&lt;="&amp;日期!$B$11,allorders!$AG:$AG,"&gt;="&amp;日期!$B$12,allorders!Q:Q,"&lt;&gt;"&amp;"",allorders!E:E,"Shipped")</f>
        <v>0</v>
      </c>
      <c r="G520">
        <f>IF(SUM(C520:F520)=0,0,SUMIFS(allorders!Q:Q,allorders!L:L,$A520,allorders!AG:AG,"&lt;="&amp;日期!$B$5,allorders!AG:AG,"&gt;="&amp;日期!$B$10,allorders!N:N,"Shipped")/SUM(C520:F520))</f>
        <v>0</v>
      </c>
      <c r="H520">
        <f t="shared" si="16"/>
        <v>0</v>
      </c>
      <c r="I520">
        <f t="shared" si="17"/>
        <v>0</v>
      </c>
    </row>
    <row r="521" ht="15" spans="1:9">
      <c r="A521" s="9" t="s">
        <v>7847</v>
      </c>
      <c r="B521" s="10" t="str">
        <f>VLOOKUP(A521,'[1]子sku-父sku'!$A:$B,2,0)</f>
        <v>LYQ-TW03</v>
      </c>
      <c r="C521" s="10">
        <f>SUMIFS(allorders!O:O,allorders!L:L,$A521,allorders!AG:AG,"&lt;="&amp;日期!$B$5,allorders!AG:AG,"&gt;="&amp;日期!$B$6,allorders!$Q:$Q,"&lt;&gt;"&amp;"",allorders!E:E,"Shipped")</f>
        <v>0</v>
      </c>
      <c r="D521" s="10">
        <f>SUMIFS(allorders!$O:$O,allorders!$L:$L,$A521,allorders!$AG:$AG,"&lt;="&amp;日期!$B$7,allorders!$AG:$AG,"&gt;="&amp;日期!$B$8,allorders!Q:Q,"&lt;&gt;"&amp;"",allorders!E:E,"Shipped")</f>
        <v>0</v>
      </c>
      <c r="E521" s="10">
        <f>SUMIFS(allorders!$O:$O,allorders!$L:$L,$A521,allorders!$AG:$AG,"&lt;="&amp;日期!$B$9,allorders!$AG:$AG,"&gt;="&amp;日期!$B$10,allorders!Q:Q,"&lt;&gt;"&amp;"",allorders!E:E,"Shipped")</f>
        <v>0</v>
      </c>
      <c r="F521" s="11">
        <f>SUMIFS(allorders!$O:$O,allorders!$L:$L,$A521,allorders!$AG:$AG,"&lt;="&amp;日期!$B$11,allorders!$AG:$AG,"&gt;="&amp;日期!$B$12,allorders!Q:Q,"&lt;&gt;"&amp;"",allorders!E:E,"Shipped")</f>
        <v>0</v>
      </c>
      <c r="G521">
        <f>IF(SUM(C521:F521)=0,0,SUMIFS(allorders!Q:Q,allorders!L:L,$A521,allorders!AG:AG,"&lt;="&amp;日期!$B$5,allorders!AG:AG,"&gt;="&amp;日期!$B$10,allorders!N:N,"Shipped")/SUM(C521:F521))</f>
        <v>0</v>
      </c>
      <c r="H521">
        <f t="shared" si="16"/>
        <v>0</v>
      </c>
      <c r="I521">
        <f t="shared" si="17"/>
        <v>0</v>
      </c>
    </row>
    <row r="522" ht="15" spans="1:9">
      <c r="A522" s="9" t="s">
        <v>7853</v>
      </c>
      <c r="B522" s="10" t="str">
        <f>VLOOKUP(A522,'[1]子sku-父sku'!$A:$B,2,0)</f>
        <v>LYQ-TW03</v>
      </c>
      <c r="C522" s="10">
        <f>SUMIFS(allorders!O:O,allorders!L:L,$A522,allorders!AG:AG,"&lt;="&amp;日期!$B$5,allorders!AG:AG,"&gt;="&amp;日期!$B$6,allorders!$Q:$Q,"&lt;&gt;"&amp;"",allorders!E:E,"Shipped")</f>
        <v>0</v>
      </c>
      <c r="D522" s="10">
        <f>SUMIFS(allorders!$O:$O,allorders!$L:$L,$A522,allorders!$AG:$AG,"&lt;="&amp;日期!$B$7,allorders!$AG:$AG,"&gt;="&amp;日期!$B$8,allorders!Q:Q,"&lt;&gt;"&amp;"",allorders!E:E,"Shipped")</f>
        <v>0</v>
      </c>
      <c r="E522" s="10">
        <f>SUMIFS(allorders!$O:$O,allorders!$L:$L,$A522,allorders!$AG:$AG,"&lt;="&amp;日期!$B$9,allorders!$AG:$AG,"&gt;="&amp;日期!$B$10,allorders!Q:Q,"&lt;&gt;"&amp;"",allorders!E:E,"Shipped")</f>
        <v>0</v>
      </c>
      <c r="F522" s="11">
        <f>SUMIFS(allorders!$O:$O,allorders!$L:$L,$A522,allorders!$AG:$AG,"&lt;="&amp;日期!$B$11,allorders!$AG:$AG,"&gt;="&amp;日期!$B$12,allorders!Q:Q,"&lt;&gt;"&amp;"",allorders!E:E,"Shipped")</f>
        <v>0</v>
      </c>
      <c r="G522">
        <f>IF(SUM(C522:F522)=0,0,SUMIFS(allorders!Q:Q,allorders!L:L,$A522,allorders!AG:AG,"&lt;="&amp;日期!$B$5,allorders!AG:AG,"&gt;="&amp;日期!$B$10,allorders!N:N,"Shipped")/SUM(C522:F522))</f>
        <v>0</v>
      </c>
      <c r="H522">
        <f t="shared" si="16"/>
        <v>0</v>
      </c>
      <c r="I522">
        <f t="shared" si="17"/>
        <v>0</v>
      </c>
    </row>
    <row r="523" ht="15" spans="1:9">
      <c r="A523" s="9" t="s">
        <v>7860</v>
      </c>
      <c r="B523" s="10" t="str">
        <f>VLOOKUP(A523,'[1]子sku-父sku'!$A:$B,2,0)</f>
        <v>LYQ-YY05</v>
      </c>
      <c r="C523" s="10">
        <f>SUMIFS(allorders!O:O,allorders!L:L,$A523,allorders!AG:AG,"&lt;="&amp;日期!$B$5,allorders!AG:AG,"&gt;="&amp;日期!$B$6,allorders!$Q:$Q,"&lt;&gt;"&amp;"",allorders!E:E,"Shipped")</f>
        <v>0</v>
      </c>
      <c r="D523" s="10">
        <f>SUMIFS(allorders!$O:$O,allorders!$L:$L,$A523,allorders!$AG:$AG,"&lt;="&amp;日期!$B$7,allorders!$AG:$AG,"&gt;="&amp;日期!$B$8,allorders!Q:Q,"&lt;&gt;"&amp;"",allorders!E:E,"Shipped")</f>
        <v>0</v>
      </c>
      <c r="E523" s="10">
        <f>SUMIFS(allorders!$O:$O,allorders!$L:$L,$A523,allorders!$AG:$AG,"&lt;="&amp;日期!$B$9,allorders!$AG:$AG,"&gt;="&amp;日期!$B$10,allorders!Q:Q,"&lt;&gt;"&amp;"",allorders!E:E,"Shipped")</f>
        <v>0</v>
      </c>
      <c r="F523" s="11">
        <f>SUMIFS(allorders!$O:$O,allorders!$L:$L,$A523,allorders!$AG:$AG,"&lt;="&amp;日期!$B$11,allorders!$AG:$AG,"&gt;="&amp;日期!$B$12,allorders!Q:Q,"&lt;&gt;"&amp;"",allorders!E:E,"Shipped")</f>
        <v>0</v>
      </c>
      <c r="G523">
        <f>IF(SUM(C523:F523)=0,0,SUMIFS(allorders!Q:Q,allorders!L:L,$A523,allorders!AG:AG,"&lt;="&amp;日期!$B$5,allorders!AG:AG,"&gt;="&amp;日期!$B$10,allorders!N:N,"Shipped")/SUM(C523:F523))</f>
        <v>0</v>
      </c>
      <c r="H523">
        <f t="shared" si="16"/>
        <v>0</v>
      </c>
      <c r="I523">
        <f t="shared" si="17"/>
        <v>0</v>
      </c>
    </row>
    <row r="524" ht="15" spans="1:9">
      <c r="A524" s="9" t="s">
        <v>7867</v>
      </c>
      <c r="B524" s="10" t="str">
        <f>VLOOKUP(A524,'[1]子sku-父sku'!$A:$B,2,0)</f>
        <v>LYQ-YY05</v>
      </c>
      <c r="C524" s="10">
        <f>SUMIFS(allorders!O:O,allorders!L:L,$A524,allorders!AG:AG,"&lt;="&amp;日期!$B$5,allorders!AG:AG,"&gt;="&amp;日期!$B$6,allorders!$Q:$Q,"&lt;&gt;"&amp;"",allorders!E:E,"Shipped")</f>
        <v>0</v>
      </c>
      <c r="D524" s="10">
        <f>SUMIFS(allorders!$O:$O,allorders!$L:$L,$A524,allorders!$AG:$AG,"&lt;="&amp;日期!$B$7,allorders!$AG:$AG,"&gt;="&amp;日期!$B$8,allorders!Q:Q,"&lt;&gt;"&amp;"",allorders!E:E,"Shipped")</f>
        <v>0</v>
      </c>
      <c r="E524" s="10">
        <f>SUMIFS(allorders!$O:$O,allorders!$L:$L,$A524,allorders!$AG:$AG,"&lt;="&amp;日期!$B$9,allorders!$AG:$AG,"&gt;="&amp;日期!$B$10,allorders!Q:Q,"&lt;&gt;"&amp;"",allorders!E:E,"Shipped")</f>
        <v>0</v>
      </c>
      <c r="F524" s="11">
        <f>SUMIFS(allorders!$O:$O,allorders!$L:$L,$A524,allorders!$AG:$AG,"&lt;="&amp;日期!$B$11,allorders!$AG:$AG,"&gt;="&amp;日期!$B$12,allorders!Q:Q,"&lt;&gt;"&amp;"",allorders!E:E,"Shipped")</f>
        <v>0</v>
      </c>
      <c r="G524">
        <f>IF(SUM(C524:F524)=0,0,SUMIFS(allorders!Q:Q,allorders!L:L,$A524,allorders!AG:AG,"&lt;="&amp;日期!$B$5,allorders!AG:AG,"&gt;="&amp;日期!$B$10,allorders!N:N,"Shipped")/SUM(C524:F524))</f>
        <v>0</v>
      </c>
      <c r="H524">
        <f t="shared" si="16"/>
        <v>0</v>
      </c>
      <c r="I524">
        <f t="shared" si="17"/>
        <v>0</v>
      </c>
    </row>
    <row r="525" ht="15" spans="1:9">
      <c r="A525" s="9" t="s">
        <v>7874</v>
      </c>
      <c r="B525" s="10" t="str">
        <f>VLOOKUP(A525,'[1]子sku-父sku'!$A:$B,2,0)</f>
        <v>LYQ-YY05</v>
      </c>
      <c r="C525" s="10">
        <f>SUMIFS(allorders!O:O,allorders!L:L,$A525,allorders!AG:AG,"&lt;="&amp;日期!$B$5,allorders!AG:AG,"&gt;="&amp;日期!$B$6,allorders!$Q:$Q,"&lt;&gt;"&amp;"",allorders!E:E,"Shipped")</f>
        <v>0</v>
      </c>
      <c r="D525" s="10">
        <f>SUMIFS(allorders!$O:$O,allorders!$L:$L,$A525,allorders!$AG:$AG,"&lt;="&amp;日期!$B$7,allorders!$AG:$AG,"&gt;="&amp;日期!$B$8,allorders!Q:Q,"&lt;&gt;"&amp;"",allorders!E:E,"Shipped")</f>
        <v>0</v>
      </c>
      <c r="E525" s="10">
        <f>SUMIFS(allorders!$O:$O,allorders!$L:$L,$A525,allorders!$AG:$AG,"&lt;="&amp;日期!$B$9,allorders!$AG:$AG,"&gt;="&amp;日期!$B$10,allorders!Q:Q,"&lt;&gt;"&amp;"",allorders!E:E,"Shipped")</f>
        <v>0</v>
      </c>
      <c r="F525" s="11">
        <f>SUMIFS(allorders!$O:$O,allorders!$L:$L,$A525,allorders!$AG:$AG,"&lt;="&amp;日期!$B$11,allorders!$AG:$AG,"&gt;="&amp;日期!$B$12,allorders!Q:Q,"&lt;&gt;"&amp;"",allorders!E:E,"Shipped")</f>
        <v>0</v>
      </c>
      <c r="G525">
        <f>IF(SUM(C525:F525)=0,0,SUMIFS(allorders!Q:Q,allorders!L:L,$A525,allorders!AG:AG,"&lt;="&amp;日期!$B$5,allorders!AG:AG,"&gt;="&amp;日期!$B$10,allorders!N:N,"Shipped")/SUM(C525:F525))</f>
        <v>0</v>
      </c>
      <c r="H525">
        <f t="shared" si="16"/>
        <v>0</v>
      </c>
      <c r="I525">
        <f t="shared" si="17"/>
        <v>0</v>
      </c>
    </row>
    <row r="526" ht="15" spans="1:9">
      <c r="A526" s="9" t="s">
        <v>7881</v>
      </c>
      <c r="B526" s="10" t="str">
        <f>VLOOKUP(A526,'[1]子sku-父sku'!$A:$B,2,0)</f>
        <v>LYQ-YY05</v>
      </c>
      <c r="C526" s="10">
        <f>SUMIFS(allorders!O:O,allorders!L:L,$A526,allorders!AG:AG,"&lt;="&amp;日期!$B$5,allorders!AG:AG,"&gt;="&amp;日期!$B$6,allorders!$Q:$Q,"&lt;&gt;"&amp;"",allorders!E:E,"Shipped")</f>
        <v>0</v>
      </c>
      <c r="D526" s="10">
        <f>SUMIFS(allorders!$O:$O,allorders!$L:$L,$A526,allorders!$AG:$AG,"&lt;="&amp;日期!$B$7,allorders!$AG:$AG,"&gt;="&amp;日期!$B$8,allorders!Q:Q,"&lt;&gt;"&amp;"",allorders!E:E,"Shipped")</f>
        <v>0</v>
      </c>
      <c r="E526" s="10">
        <f>SUMIFS(allorders!$O:$O,allorders!$L:$L,$A526,allorders!$AG:$AG,"&lt;="&amp;日期!$B$9,allorders!$AG:$AG,"&gt;="&amp;日期!$B$10,allorders!Q:Q,"&lt;&gt;"&amp;"",allorders!E:E,"Shipped")</f>
        <v>0</v>
      </c>
      <c r="F526" s="11">
        <f>SUMIFS(allorders!$O:$O,allorders!$L:$L,$A526,allorders!$AG:$AG,"&lt;="&amp;日期!$B$11,allorders!$AG:$AG,"&gt;="&amp;日期!$B$12,allorders!Q:Q,"&lt;&gt;"&amp;"",allorders!E:E,"Shipped")</f>
        <v>0</v>
      </c>
      <c r="G526">
        <f>IF(SUM(C526:F526)=0,0,SUMIFS(allorders!Q:Q,allorders!L:L,$A526,allorders!AG:AG,"&lt;="&amp;日期!$B$5,allorders!AG:AG,"&gt;="&amp;日期!$B$10,allorders!N:N,"Shipped")/SUM(C526:F526))</f>
        <v>0</v>
      </c>
      <c r="H526">
        <f t="shared" si="16"/>
        <v>0</v>
      </c>
      <c r="I526">
        <f t="shared" si="17"/>
        <v>0</v>
      </c>
    </row>
    <row r="527" ht="15" spans="1:9">
      <c r="A527" s="9" t="s">
        <v>7888</v>
      </c>
      <c r="B527" s="10" t="str">
        <f>VLOOKUP(A527,'[1]子sku-父sku'!$A:$B,2,0)</f>
        <v>LYQ-YY05</v>
      </c>
      <c r="C527" s="10">
        <f>SUMIFS(allorders!O:O,allorders!L:L,$A527,allorders!AG:AG,"&lt;="&amp;日期!$B$5,allorders!AG:AG,"&gt;="&amp;日期!$B$6,allorders!$Q:$Q,"&lt;&gt;"&amp;"",allorders!E:E,"Shipped")</f>
        <v>0</v>
      </c>
      <c r="D527" s="10">
        <f>SUMIFS(allorders!$O:$O,allorders!$L:$L,$A527,allorders!$AG:$AG,"&lt;="&amp;日期!$B$7,allorders!$AG:$AG,"&gt;="&amp;日期!$B$8,allorders!Q:Q,"&lt;&gt;"&amp;"",allorders!E:E,"Shipped")</f>
        <v>0</v>
      </c>
      <c r="E527" s="10">
        <f>SUMIFS(allorders!$O:$O,allorders!$L:$L,$A527,allorders!$AG:$AG,"&lt;="&amp;日期!$B$9,allorders!$AG:$AG,"&gt;="&amp;日期!$B$10,allorders!Q:Q,"&lt;&gt;"&amp;"",allorders!E:E,"Shipped")</f>
        <v>0</v>
      </c>
      <c r="F527" s="11">
        <f>SUMIFS(allorders!$O:$O,allorders!$L:$L,$A527,allorders!$AG:$AG,"&lt;="&amp;日期!$B$11,allorders!$AG:$AG,"&gt;="&amp;日期!$B$12,allorders!Q:Q,"&lt;&gt;"&amp;"",allorders!E:E,"Shipped")</f>
        <v>0</v>
      </c>
      <c r="G527">
        <f>IF(SUM(C527:F527)=0,0,SUMIFS(allorders!Q:Q,allorders!L:L,$A527,allorders!AG:AG,"&lt;="&amp;日期!$B$5,allorders!AG:AG,"&gt;="&amp;日期!$B$10,allorders!N:N,"Shipped")/SUM(C527:F527))</f>
        <v>0</v>
      </c>
      <c r="H527">
        <f t="shared" si="16"/>
        <v>0</v>
      </c>
      <c r="I527">
        <f t="shared" si="17"/>
        <v>0</v>
      </c>
    </row>
    <row r="528" ht="15" spans="1:9">
      <c r="A528" s="9" t="s">
        <v>7895</v>
      </c>
      <c r="B528" s="10" t="str">
        <f>VLOOKUP(A528,'[1]子sku-父sku'!$A:$B,2,0)</f>
        <v>LYQ-YY05</v>
      </c>
      <c r="C528" s="10">
        <f>SUMIFS(allorders!O:O,allorders!L:L,$A528,allorders!AG:AG,"&lt;="&amp;日期!$B$5,allorders!AG:AG,"&gt;="&amp;日期!$B$6,allorders!$Q:$Q,"&lt;&gt;"&amp;"",allorders!E:E,"Shipped")</f>
        <v>0</v>
      </c>
      <c r="D528" s="10">
        <f>SUMIFS(allorders!$O:$O,allorders!$L:$L,$A528,allorders!$AG:$AG,"&lt;="&amp;日期!$B$7,allorders!$AG:$AG,"&gt;="&amp;日期!$B$8,allorders!Q:Q,"&lt;&gt;"&amp;"",allorders!E:E,"Shipped")</f>
        <v>0</v>
      </c>
      <c r="E528" s="10">
        <f>SUMIFS(allorders!$O:$O,allorders!$L:$L,$A528,allorders!$AG:$AG,"&lt;="&amp;日期!$B$9,allorders!$AG:$AG,"&gt;="&amp;日期!$B$10,allorders!Q:Q,"&lt;&gt;"&amp;"",allorders!E:E,"Shipped")</f>
        <v>0</v>
      </c>
      <c r="F528" s="11">
        <f>SUMIFS(allorders!$O:$O,allorders!$L:$L,$A528,allorders!$AG:$AG,"&lt;="&amp;日期!$B$11,allorders!$AG:$AG,"&gt;="&amp;日期!$B$12,allorders!Q:Q,"&lt;&gt;"&amp;"",allorders!E:E,"Shipped")</f>
        <v>0</v>
      </c>
      <c r="G528">
        <f>IF(SUM(C528:F528)=0,0,SUMIFS(allorders!Q:Q,allorders!L:L,$A528,allorders!AG:AG,"&lt;="&amp;日期!$B$5,allorders!AG:AG,"&gt;="&amp;日期!$B$10,allorders!N:N,"Shipped")/SUM(C528:F528))</f>
        <v>0</v>
      </c>
      <c r="H528">
        <f t="shared" si="16"/>
        <v>0</v>
      </c>
      <c r="I528">
        <f t="shared" si="17"/>
        <v>0</v>
      </c>
    </row>
    <row r="529" ht="15" spans="1:9">
      <c r="A529" s="9" t="s">
        <v>7901</v>
      </c>
      <c r="B529" s="10" t="str">
        <f>VLOOKUP(A529,'[1]子sku-父sku'!$A:$B,2,0)</f>
        <v>LYQ-YY05</v>
      </c>
      <c r="C529" s="10">
        <f>SUMIFS(allorders!O:O,allorders!L:L,$A529,allorders!AG:AG,"&lt;="&amp;日期!$B$5,allorders!AG:AG,"&gt;="&amp;日期!$B$6,allorders!$Q:$Q,"&lt;&gt;"&amp;"",allorders!E:E,"Shipped")</f>
        <v>0</v>
      </c>
      <c r="D529" s="10">
        <f>SUMIFS(allorders!$O:$O,allorders!$L:$L,$A529,allorders!$AG:$AG,"&lt;="&amp;日期!$B$7,allorders!$AG:$AG,"&gt;="&amp;日期!$B$8,allorders!Q:Q,"&lt;&gt;"&amp;"",allorders!E:E,"Shipped")</f>
        <v>0</v>
      </c>
      <c r="E529" s="10">
        <f>SUMIFS(allorders!$O:$O,allorders!$L:$L,$A529,allorders!$AG:$AG,"&lt;="&amp;日期!$B$9,allorders!$AG:$AG,"&gt;="&amp;日期!$B$10,allorders!Q:Q,"&lt;&gt;"&amp;"",allorders!E:E,"Shipped")</f>
        <v>0</v>
      </c>
      <c r="F529" s="11">
        <f>SUMIFS(allorders!$O:$O,allorders!$L:$L,$A529,allorders!$AG:$AG,"&lt;="&amp;日期!$B$11,allorders!$AG:$AG,"&gt;="&amp;日期!$B$12,allorders!Q:Q,"&lt;&gt;"&amp;"",allorders!E:E,"Shipped")</f>
        <v>0</v>
      </c>
      <c r="G529">
        <f>IF(SUM(C529:F529)=0,0,SUMIFS(allorders!Q:Q,allorders!L:L,$A529,allorders!AG:AG,"&lt;="&amp;日期!$B$5,allorders!AG:AG,"&gt;="&amp;日期!$B$10,allorders!N:N,"Shipped")/SUM(C529:F529))</f>
        <v>0</v>
      </c>
      <c r="H529">
        <f t="shared" si="16"/>
        <v>0</v>
      </c>
      <c r="I529">
        <f t="shared" si="17"/>
        <v>0</v>
      </c>
    </row>
    <row r="530" ht="15" spans="1:9">
      <c r="A530" s="9" t="s">
        <v>7908</v>
      </c>
      <c r="B530" s="10" t="str">
        <f>VLOOKUP(A530,'[1]子sku-父sku'!$A:$B,2,0)</f>
        <v>LYQ-YY05</v>
      </c>
      <c r="C530" s="10">
        <f>SUMIFS(allorders!O:O,allorders!L:L,$A530,allorders!AG:AG,"&lt;="&amp;日期!$B$5,allorders!AG:AG,"&gt;="&amp;日期!$B$6,allorders!$Q:$Q,"&lt;&gt;"&amp;"",allorders!E:E,"Shipped")</f>
        <v>0</v>
      </c>
      <c r="D530" s="10">
        <f>SUMIFS(allorders!$O:$O,allorders!$L:$L,$A530,allorders!$AG:$AG,"&lt;="&amp;日期!$B$7,allorders!$AG:$AG,"&gt;="&amp;日期!$B$8,allorders!Q:Q,"&lt;&gt;"&amp;"",allorders!E:E,"Shipped")</f>
        <v>0</v>
      </c>
      <c r="E530" s="10">
        <f>SUMIFS(allorders!$O:$O,allorders!$L:$L,$A530,allorders!$AG:$AG,"&lt;="&amp;日期!$B$9,allorders!$AG:$AG,"&gt;="&amp;日期!$B$10,allorders!Q:Q,"&lt;&gt;"&amp;"",allorders!E:E,"Shipped")</f>
        <v>0</v>
      </c>
      <c r="F530" s="11">
        <f>SUMIFS(allorders!$O:$O,allorders!$L:$L,$A530,allorders!$AG:$AG,"&lt;="&amp;日期!$B$11,allorders!$AG:$AG,"&gt;="&amp;日期!$B$12,allorders!Q:Q,"&lt;&gt;"&amp;"",allorders!E:E,"Shipped")</f>
        <v>0</v>
      </c>
      <c r="G530">
        <f>IF(SUM(C530:F530)=0,0,SUMIFS(allorders!Q:Q,allorders!L:L,$A530,allorders!AG:AG,"&lt;="&amp;日期!$B$5,allorders!AG:AG,"&gt;="&amp;日期!$B$10,allorders!N:N,"Shipped")/SUM(C530:F530))</f>
        <v>0</v>
      </c>
      <c r="H530">
        <f t="shared" si="16"/>
        <v>0</v>
      </c>
      <c r="I530">
        <f t="shared" si="17"/>
        <v>0</v>
      </c>
    </row>
    <row r="531" ht="15" spans="1:9">
      <c r="A531" s="9" t="s">
        <v>7915</v>
      </c>
      <c r="B531" s="10" t="str">
        <f>VLOOKUP(A531,'[1]子sku-父sku'!$A:$B,2,0)</f>
        <v>LYQ-YY05</v>
      </c>
      <c r="C531" s="10">
        <f>SUMIFS(allorders!O:O,allorders!L:L,$A531,allorders!AG:AG,"&lt;="&amp;日期!$B$5,allorders!AG:AG,"&gt;="&amp;日期!$B$6,allorders!$Q:$Q,"&lt;&gt;"&amp;"",allorders!E:E,"Shipped")</f>
        <v>0</v>
      </c>
      <c r="D531" s="10">
        <f>SUMIFS(allorders!$O:$O,allorders!$L:$L,$A531,allorders!$AG:$AG,"&lt;="&amp;日期!$B$7,allorders!$AG:$AG,"&gt;="&amp;日期!$B$8,allorders!Q:Q,"&lt;&gt;"&amp;"",allorders!E:E,"Shipped")</f>
        <v>0</v>
      </c>
      <c r="E531" s="10">
        <f>SUMIFS(allorders!$O:$O,allorders!$L:$L,$A531,allorders!$AG:$AG,"&lt;="&amp;日期!$B$9,allorders!$AG:$AG,"&gt;="&amp;日期!$B$10,allorders!Q:Q,"&lt;&gt;"&amp;"",allorders!E:E,"Shipped")</f>
        <v>0</v>
      </c>
      <c r="F531" s="11">
        <f>SUMIFS(allorders!$O:$O,allorders!$L:$L,$A531,allorders!$AG:$AG,"&lt;="&amp;日期!$B$11,allorders!$AG:$AG,"&gt;="&amp;日期!$B$12,allorders!Q:Q,"&lt;&gt;"&amp;"",allorders!E:E,"Shipped")</f>
        <v>0</v>
      </c>
      <c r="G531">
        <f>IF(SUM(C531:F531)=0,0,SUMIFS(allorders!Q:Q,allorders!L:L,$A531,allorders!AG:AG,"&lt;="&amp;日期!$B$5,allorders!AG:AG,"&gt;="&amp;日期!$B$10,allorders!N:N,"Shipped")/SUM(C531:F531))</f>
        <v>0</v>
      </c>
      <c r="H531">
        <f t="shared" si="16"/>
        <v>0</v>
      </c>
      <c r="I531">
        <f t="shared" si="17"/>
        <v>0</v>
      </c>
    </row>
    <row r="532" ht="15" spans="1:9">
      <c r="A532" s="9" t="s">
        <v>7922</v>
      </c>
      <c r="B532" s="10" t="str">
        <f>VLOOKUP(A532,'[1]子sku-父sku'!$A:$B,2,0)</f>
        <v>LYQ-YY05</v>
      </c>
      <c r="C532" s="10">
        <f>SUMIFS(allorders!O:O,allorders!L:L,$A532,allorders!AG:AG,"&lt;="&amp;日期!$B$5,allorders!AG:AG,"&gt;="&amp;日期!$B$6,allorders!$Q:$Q,"&lt;&gt;"&amp;"",allorders!E:E,"Shipped")</f>
        <v>0</v>
      </c>
      <c r="D532" s="10">
        <f>SUMIFS(allorders!$O:$O,allorders!$L:$L,$A532,allorders!$AG:$AG,"&lt;="&amp;日期!$B$7,allorders!$AG:$AG,"&gt;="&amp;日期!$B$8,allorders!Q:Q,"&lt;&gt;"&amp;"",allorders!E:E,"Shipped")</f>
        <v>0</v>
      </c>
      <c r="E532" s="10">
        <f>SUMIFS(allorders!$O:$O,allorders!$L:$L,$A532,allorders!$AG:$AG,"&lt;="&amp;日期!$B$9,allorders!$AG:$AG,"&gt;="&amp;日期!$B$10,allorders!Q:Q,"&lt;&gt;"&amp;"",allorders!E:E,"Shipped")</f>
        <v>0</v>
      </c>
      <c r="F532" s="11">
        <f>SUMIFS(allorders!$O:$O,allorders!$L:$L,$A532,allorders!$AG:$AG,"&lt;="&amp;日期!$B$11,allorders!$AG:$AG,"&gt;="&amp;日期!$B$12,allorders!Q:Q,"&lt;&gt;"&amp;"",allorders!E:E,"Shipped")</f>
        <v>0</v>
      </c>
      <c r="G532">
        <f>IF(SUM(C532:F532)=0,0,SUMIFS(allorders!Q:Q,allorders!L:L,$A532,allorders!AG:AG,"&lt;="&amp;日期!$B$5,allorders!AG:AG,"&gt;="&amp;日期!$B$10,allorders!N:N,"Shipped")/SUM(C532:F532))</f>
        <v>0</v>
      </c>
      <c r="H532">
        <f t="shared" si="16"/>
        <v>0</v>
      </c>
      <c r="I532">
        <f t="shared" si="17"/>
        <v>0</v>
      </c>
    </row>
    <row r="533" ht="15" spans="1:9">
      <c r="A533" s="9" t="s">
        <v>7929</v>
      </c>
      <c r="B533" s="10" t="str">
        <f>VLOOKUP(A533,'[1]子sku-父sku'!$A:$B,2,0)</f>
        <v>LYQ-YY05</v>
      </c>
      <c r="C533" s="10">
        <f>SUMIFS(allorders!O:O,allorders!L:L,$A533,allorders!AG:AG,"&lt;="&amp;日期!$B$5,allorders!AG:AG,"&gt;="&amp;日期!$B$6,allorders!$Q:$Q,"&lt;&gt;"&amp;"",allorders!E:E,"Shipped")</f>
        <v>0</v>
      </c>
      <c r="D533" s="10">
        <f>SUMIFS(allorders!$O:$O,allorders!$L:$L,$A533,allorders!$AG:$AG,"&lt;="&amp;日期!$B$7,allorders!$AG:$AG,"&gt;="&amp;日期!$B$8,allorders!Q:Q,"&lt;&gt;"&amp;"",allorders!E:E,"Shipped")</f>
        <v>0</v>
      </c>
      <c r="E533" s="10">
        <f>SUMIFS(allorders!$O:$O,allorders!$L:$L,$A533,allorders!$AG:$AG,"&lt;="&amp;日期!$B$9,allorders!$AG:$AG,"&gt;="&amp;日期!$B$10,allorders!Q:Q,"&lt;&gt;"&amp;"",allorders!E:E,"Shipped")</f>
        <v>0</v>
      </c>
      <c r="F533" s="11">
        <f>SUMIFS(allorders!$O:$O,allorders!$L:$L,$A533,allorders!$AG:$AG,"&lt;="&amp;日期!$B$11,allorders!$AG:$AG,"&gt;="&amp;日期!$B$12,allorders!Q:Q,"&lt;&gt;"&amp;"",allorders!E:E,"Shipped")</f>
        <v>0</v>
      </c>
      <c r="G533">
        <f>IF(SUM(C533:F533)=0,0,SUMIFS(allorders!Q:Q,allorders!L:L,$A533,allorders!AG:AG,"&lt;="&amp;日期!$B$5,allorders!AG:AG,"&gt;="&amp;日期!$B$10,allorders!N:N,"Shipped")/SUM(C533:F533))</f>
        <v>0</v>
      </c>
      <c r="H533">
        <f t="shared" si="16"/>
        <v>0</v>
      </c>
      <c r="I533">
        <f t="shared" si="17"/>
        <v>0</v>
      </c>
    </row>
    <row r="534" ht="15" spans="1:9">
      <c r="A534" s="9" t="s">
        <v>7936</v>
      </c>
      <c r="B534" s="10" t="str">
        <f>VLOOKUP(A534,'[1]子sku-父sku'!$A:$B,2,0)</f>
        <v>LYQ-YY05</v>
      </c>
      <c r="C534" s="10">
        <f>SUMIFS(allorders!O:O,allorders!L:L,$A534,allorders!AG:AG,"&lt;="&amp;日期!$B$5,allorders!AG:AG,"&gt;="&amp;日期!$B$6,allorders!$Q:$Q,"&lt;&gt;"&amp;"",allorders!E:E,"Shipped")</f>
        <v>0</v>
      </c>
      <c r="D534" s="10">
        <f>SUMIFS(allorders!$O:$O,allorders!$L:$L,$A534,allorders!$AG:$AG,"&lt;="&amp;日期!$B$7,allorders!$AG:$AG,"&gt;="&amp;日期!$B$8,allorders!Q:Q,"&lt;&gt;"&amp;"",allorders!E:E,"Shipped")</f>
        <v>0</v>
      </c>
      <c r="E534" s="10">
        <f>SUMIFS(allorders!$O:$O,allorders!$L:$L,$A534,allorders!$AG:$AG,"&lt;="&amp;日期!$B$9,allorders!$AG:$AG,"&gt;="&amp;日期!$B$10,allorders!Q:Q,"&lt;&gt;"&amp;"",allorders!E:E,"Shipped")</f>
        <v>0</v>
      </c>
      <c r="F534" s="11">
        <f>SUMIFS(allorders!$O:$O,allorders!$L:$L,$A534,allorders!$AG:$AG,"&lt;="&amp;日期!$B$11,allorders!$AG:$AG,"&gt;="&amp;日期!$B$12,allorders!Q:Q,"&lt;&gt;"&amp;"",allorders!E:E,"Shipped")</f>
        <v>0</v>
      </c>
      <c r="G534">
        <f>IF(SUM(C534:F534)=0,0,SUMIFS(allorders!Q:Q,allorders!L:L,$A534,allorders!AG:AG,"&lt;="&amp;日期!$B$5,allorders!AG:AG,"&gt;="&amp;日期!$B$10,allorders!N:N,"Shipped")/SUM(C534:F534))</f>
        <v>0</v>
      </c>
      <c r="H534">
        <f t="shared" si="16"/>
        <v>0</v>
      </c>
      <c r="I534">
        <f t="shared" si="17"/>
        <v>0</v>
      </c>
    </row>
    <row r="535" ht="15" spans="1:9">
      <c r="A535" s="9" t="s">
        <v>7943</v>
      </c>
      <c r="B535" s="10" t="str">
        <f>VLOOKUP(A535,'[1]子sku-父sku'!$A:$B,2,0)</f>
        <v>LYQ-YY05</v>
      </c>
      <c r="C535" s="10">
        <f>SUMIFS(allorders!O:O,allorders!L:L,$A535,allorders!AG:AG,"&lt;="&amp;日期!$B$5,allorders!AG:AG,"&gt;="&amp;日期!$B$6,allorders!$Q:$Q,"&lt;&gt;"&amp;"",allorders!E:E,"Shipped")</f>
        <v>0</v>
      </c>
      <c r="D535" s="10">
        <f>SUMIFS(allorders!$O:$O,allorders!$L:$L,$A535,allorders!$AG:$AG,"&lt;="&amp;日期!$B$7,allorders!$AG:$AG,"&gt;="&amp;日期!$B$8,allorders!Q:Q,"&lt;&gt;"&amp;"",allorders!E:E,"Shipped")</f>
        <v>0</v>
      </c>
      <c r="E535" s="10">
        <f>SUMIFS(allorders!$O:$O,allorders!$L:$L,$A535,allorders!$AG:$AG,"&lt;="&amp;日期!$B$9,allorders!$AG:$AG,"&gt;="&amp;日期!$B$10,allorders!Q:Q,"&lt;&gt;"&amp;"",allorders!E:E,"Shipped")</f>
        <v>0</v>
      </c>
      <c r="F535" s="11">
        <f>SUMIFS(allorders!$O:$O,allorders!$L:$L,$A535,allorders!$AG:$AG,"&lt;="&amp;日期!$B$11,allorders!$AG:$AG,"&gt;="&amp;日期!$B$12,allorders!Q:Q,"&lt;&gt;"&amp;"",allorders!E:E,"Shipped")</f>
        <v>0</v>
      </c>
      <c r="G535">
        <f>IF(SUM(C535:F535)=0,0,SUMIFS(allorders!Q:Q,allorders!L:L,$A535,allorders!AG:AG,"&lt;="&amp;日期!$B$5,allorders!AG:AG,"&gt;="&amp;日期!$B$10,allorders!N:N,"Shipped")/SUM(C535:F535))</f>
        <v>0</v>
      </c>
      <c r="H535">
        <f t="shared" si="16"/>
        <v>0</v>
      </c>
      <c r="I535">
        <f t="shared" si="17"/>
        <v>0</v>
      </c>
    </row>
    <row r="536" ht="15" spans="1:9">
      <c r="A536" s="9" t="s">
        <v>7950</v>
      </c>
      <c r="B536" s="10" t="str">
        <f>VLOOKUP(A536,'[1]子sku-父sku'!$A:$B,2,0)</f>
        <v>LYQ-YY05</v>
      </c>
      <c r="C536" s="10">
        <f>SUMIFS(allorders!O:O,allorders!L:L,$A536,allorders!AG:AG,"&lt;="&amp;日期!$B$5,allorders!AG:AG,"&gt;="&amp;日期!$B$6,allorders!$Q:$Q,"&lt;&gt;"&amp;"",allorders!E:E,"Shipped")</f>
        <v>0</v>
      </c>
      <c r="D536" s="10">
        <f>SUMIFS(allorders!$O:$O,allorders!$L:$L,$A536,allorders!$AG:$AG,"&lt;="&amp;日期!$B$7,allorders!$AG:$AG,"&gt;="&amp;日期!$B$8,allorders!Q:Q,"&lt;&gt;"&amp;"",allorders!E:E,"Shipped")</f>
        <v>0</v>
      </c>
      <c r="E536" s="10">
        <f>SUMIFS(allorders!$O:$O,allorders!$L:$L,$A536,allorders!$AG:$AG,"&lt;="&amp;日期!$B$9,allorders!$AG:$AG,"&gt;="&amp;日期!$B$10,allorders!Q:Q,"&lt;&gt;"&amp;"",allorders!E:E,"Shipped")</f>
        <v>0</v>
      </c>
      <c r="F536" s="11">
        <f>SUMIFS(allorders!$O:$O,allorders!$L:$L,$A536,allorders!$AG:$AG,"&lt;="&amp;日期!$B$11,allorders!$AG:$AG,"&gt;="&amp;日期!$B$12,allorders!Q:Q,"&lt;&gt;"&amp;"",allorders!E:E,"Shipped")</f>
        <v>0</v>
      </c>
      <c r="G536">
        <f>IF(SUM(C536:F536)=0,0,SUMIFS(allorders!Q:Q,allorders!L:L,$A536,allorders!AG:AG,"&lt;="&amp;日期!$B$5,allorders!AG:AG,"&gt;="&amp;日期!$B$10,allorders!N:N,"Shipped")/SUM(C536:F536))</f>
        <v>0</v>
      </c>
      <c r="H536">
        <f t="shared" si="16"/>
        <v>0</v>
      </c>
      <c r="I536">
        <f t="shared" si="17"/>
        <v>0</v>
      </c>
    </row>
    <row r="537" ht="15" spans="1:9">
      <c r="A537" s="9" t="s">
        <v>7957</v>
      </c>
      <c r="B537" s="10" t="str">
        <f>VLOOKUP(A537,'[1]子sku-父sku'!$A:$B,2,0)</f>
        <v>LYQ-YY05</v>
      </c>
      <c r="C537" s="10">
        <f>SUMIFS(allorders!O:O,allorders!L:L,$A537,allorders!AG:AG,"&lt;="&amp;日期!$B$5,allorders!AG:AG,"&gt;="&amp;日期!$B$6,allorders!$Q:$Q,"&lt;&gt;"&amp;"",allorders!E:E,"Shipped")</f>
        <v>0</v>
      </c>
      <c r="D537" s="10">
        <f>SUMIFS(allorders!$O:$O,allorders!$L:$L,$A537,allorders!$AG:$AG,"&lt;="&amp;日期!$B$7,allorders!$AG:$AG,"&gt;="&amp;日期!$B$8,allorders!Q:Q,"&lt;&gt;"&amp;"",allorders!E:E,"Shipped")</f>
        <v>0</v>
      </c>
      <c r="E537" s="10">
        <f>SUMIFS(allorders!$O:$O,allorders!$L:$L,$A537,allorders!$AG:$AG,"&lt;="&amp;日期!$B$9,allorders!$AG:$AG,"&gt;="&amp;日期!$B$10,allorders!Q:Q,"&lt;&gt;"&amp;"",allorders!E:E,"Shipped")</f>
        <v>0</v>
      </c>
      <c r="F537" s="11">
        <f>SUMIFS(allorders!$O:$O,allorders!$L:$L,$A537,allorders!$AG:$AG,"&lt;="&amp;日期!$B$11,allorders!$AG:$AG,"&gt;="&amp;日期!$B$12,allorders!Q:Q,"&lt;&gt;"&amp;"",allorders!E:E,"Shipped")</f>
        <v>0</v>
      </c>
      <c r="G537">
        <f>IF(SUM(C537:F537)=0,0,SUMIFS(allorders!Q:Q,allorders!L:L,$A537,allorders!AG:AG,"&lt;="&amp;日期!$B$5,allorders!AG:AG,"&gt;="&amp;日期!$B$10,allorders!N:N,"Shipped")/SUM(C537:F537))</f>
        <v>0</v>
      </c>
      <c r="H537">
        <f t="shared" si="16"/>
        <v>0</v>
      </c>
      <c r="I537">
        <f t="shared" si="17"/>
        <v>0</v>
      </c>
    </row>
    <row r="538" ht="15" spans="1:9">
      <c r="A538" s="9" t="s">
        <v>7964</v>
      </c>
      <c r="B538" s="10" t="str">
        <f>VLOOKUP(A538,'[1]子sku-父sku'!$A:$B,2,0)</f>
        <v>LYQ-YY05</v>
      </c>
      <c r="C538" s="10">
        <f>SUMIFS(allorders!O:O,allorders!L:L,$A538,allorders!AG:AG,"&lt;="&amp;日期!$B$5,allorders!AG:AG,"&gt;="&amp;日期!$B$6,allorders!$Q:$Q,"&lt;&gt;"&amp;"",allorders!E:E,"Shipped")</f>
        <v>0</v>
      </c>
      <c r="D538" s="10">
        <f>SUMIFS(allorders!$O:$O,allorders!$L:$L,$A538,allorders!$AG:$AG,"&lt;="&amp;日期!$B$7,allorders!$AG:$AG,"&gt;="&amp;日期!$B$8,allorders!Q:Q,"&lt;&gt;"&amp;"",allorders!E:E,"Shipped")</f>
        <v>0</v>
      </c>
      <c r="E538" s="10">
        <f>SUMIFS(allorders!$O:$O,allorders!$L:$L,$A538,allorders!$AG:$AG,"&lt;="&amp;日期!$B$9,allorders!$AG:$AG,"&gt;="&amp;日期!$B$10,allorders!Q:Q,"&lt;&gt;"&amp;"",allorders!E:E,"Shipped")</f>
        <v>0</v>
      </c>
      <c r="F538" s="11">
        <f>SUMIFS(allorders!$O:$O,allorders!$L:$L,$A538,allorders!$AG:$AG,"&lt;="&amp;日期!$B$11,allorders!$AG:$AG,"&gt;="&amp;日期!$B$12,allorders!Q:Q,"&lt;&gt;"&amp;"",allorders!E:E,"Shipped")</f>
        <v>0</v>
      </c>
      <c r="G538">
        <f>IF(SUM(C538:F538)=0,0,SUMIFS(allorders!Q:Q,allorders!L:L,$A538,allorders!AG:AG,"&lt;="&amp;日期!$B$5,allorders!AG:AG,"&gt;="&amp;日期!$B$10,allorders!N:N,"Shipped")/SUM(C538:F538))</f>
        <v>0</v>
      </c>
      <c r="H538">
        <f t="shared" si="16"/>
        <v>0</v>
      </c>
      <c r="I538">
        <f t="shared" si="17"/>
        <v>0</v>
      </c>
    </row>
    <row r="539" ht="15" spans="1:9">
      <c r="A539" s="9" t="s">
        <v>7971</v>
      </c>
      <c r="B539" s="10" t="str">
        <f>VLOOKUP(A539,'[1]子sku-父sku'!$A:$B,2,0)</f>
        <v>MY-CL1925</v>
      </c>
      <c r="C539" s="10">
        <f>SUMIFS(allorders!O:O,allorders!L:L,$A539,allorders!AG:AG,"&lt;="&amp;日期!$B$5,allorders!AG:AG,"&gt;="&amp;日期!$B$6,allorders!$Q:$Q,"&lt;&gt;"&amp;"",allorders!E:E,"Shipped")</f>
        <v>0</v>
      </c>
      <c r="D539" s="10">
        <f>SUMIFS(allorders!$O:$O,allorders!$L:$L,$A539,allorders!$AG:$AG,"&lt;="&amp;日期!$B$7,allorders!$AG:$AG,"&gt;="&amp;日期!$B$8,allorders!Q:Q,"&lt;&gt;"&amp;"",allorders!E:E,"Shipped")</f>
        <v>0</v>
      </c>
      <c r="E539" s="10">
        <f>SUMIFS(allorders!$O:$O,allorders!$L:$L,$A539,allorders!$AG:$AG,"&lt;="&amp;日期!$B$9,allorders!$AG:$AG,"&gt;="&amp;日期!$B$10,allorders!Q:Q,"&lt;&gt;"&amp;"",allorders!E:E,"Shipped")</f>
        <v>0</v>
      </c>
      <c r="F539" s="11">
        <f>SUMIFS(allorders!$O:$O,allorders!$L:$L,$A539,allorders!$AG:$AG,"&lt;="&amp;日期!$B$11,allorders!$AG:$AG,"&gt;="&amp;日期!$B$12,allorders!Q:Q,"&lt;&gt;"&amp;"",allorders!E:E,"Shipped")</f>
        <v>0</v>
      </c>
      <c r="G539">
        <f>IF(SUM(C539:F539)=0,0,SUMIFS(allorders!Q:Q,allorders!L:L,$A539,allorders!AG:AG,"&lt;="&amp;日期!$B$5,allorders!AG:AG,"&gt;="&amp;日期!$B$10,allorders!N:N,"Shipped")/SUM(C539:F539))</f>
        <v>0</v>
      </c>
      <c r="H539">
        <f t="shared" si="16"/>
        <v>0</v>
      </c>
      <c r="I539">
        <f t="shared" si="17"/>
        <v>0</v>
      </c>
    </row>
    <row r="540" ht="15" spans="1:9">
      <c r="A540" s="9" t="s">
        <v>7978</v>
      </c>
      <c r="B540" s="10" t="str">
        <f>VLOOKUP(A540,'[1]子sku-父sku'!$A:$B,2,0)</f>
        <v>MY-CL1925</v>
      </c>
      <c r="C540" s="10">
        <f>SUMIFS(allorders!O:O,allorders!L:L,$A540,allorders!AG:AG,"&lt;="&amp;日期!$B$5,allorders!AG:AG,"&gt;="&amp;日期!$B$6,allorders!$Q:$Q,"&lt;&gt;"&amp;"",allorders!E:E,"Shipped")</f>
        <v>0</v>
      </c>
      <c r="D540" s="10">
        <f>SUMIFS(allorders!$O:$O,allorders!$L:$L,$A540,allorders!$AG:$AG,"&lt;="&amp;日期!$B$7,allorders!$AG:$AG,"&gt;="&amp;日期!$B$8,allorders!Q:Q,"&lt;&gt;"&amp;"",allorders!E:E,"Shipped")</f>
        <v>0</v>
      </c>
      <c r="E540" s="10">
        <f>SUMIFS(allorders!$O:$O,allorders!$L:$L,$A540,allorders!$AG:$AG,"&lt;="&amp;日期!$B$9,allorders!$AG:$AG,"&gt;="&amp;日期!$B$10,allorders!Q:Q,"&lt;&gt;"&amp;"",allorders!E:E,"Shipped")</f>
        <v>0</v>
      </c>
      <c r="F540" s="11">
        <f>SUMIFS(allorders!$O:$O,allorders!$L:$L,$A540,allorders!$AG:$AG,"&lt;="&amp;日期!$B$11,allorders!$AG:$AG,"&gt;="&amp;日期!$B$12,allorders!Q:Q,"&lt;&gt;"&amp;"",allorders!E:E,"Shipped")</f>
        <v>0</v>
      </c>
      <c r="G540">
        <f>IF(SUM(C540:F540)=0,0,SUMIFS(allorders!Q:Q,allorders!L:L,$A540,allorders!AG:AG,"&lt;="&amp;日期!$B$5,allorders!AG:AG,"&gt;="&amp;日期!$B$10,allorders!N:N,"Shipped")/SUM(C540:F540))</f>
        <v>0</v>
      </c>
      <c r="H540">
        <f t="shared" si="16"/>
        <v>0</v>
      </c>
      <c r="I540">
        <f t="shared" si="17"/>
        <v>0</v>
      </c>
    </row>
    <row r="541" ht="15" spans="1:9">
      <c r="A541" s="9" t="s">
        <v>7984</v>
      </c>
      <c r="B541" s="10" t="str">
        <f>VLOOKUP(A541,'[1]子sku-父sku'!$A:$B,2,0)</f>
        <v>MY-CL1925</v>
      </c>
      <c r="C541" s="10">
        <f>SUMIFS(allorders!O:O,allorders!L:L,$A541,allorders!AG:AG,"&lt;="&amp;日期!$B$5,allorders!AG:AG,"&gt;="&amp;日期!$B$6,allorders!$Q:$Q,"&lt;&gt;"&amp;"",allorders!E:E,"Shipped")</f>
        <v>0</v>
      </c>
      <c r="D541" s="10">
        <f>SUMIFS(allorders!$O:$O,allorders!$L:$L,$A541,allorders!$AG:$AG,"&lt;="&amp;日期!$B$7,allorders!$AG:$AG,"&gt;="&amp;日期!$B$8,allorders!Q:Q,"&lt;&gt;"&amp;"",allorders!E:E,"Shipped")</f>
        <v>0</v>
      </c>
      <c r="E541" s="10">
        <f>SUMIFS(allorders!$O:$O,allorders!$L:$L,$A541,allorders!$AG:$AG,"&lt;="&amp;日期!$B$9,allorders!$AG:$AG,"&gt;="&amp;日期!$B$10,allorders!Q:Q,"&lt;&gt;"&amp;"",allorders!E:E,"Shipped")</f>
        <v>0</v>
      </c>
      <c r="F541" s="11">
        <f>SUMIFS(allorders!$O:$O,allorders!$L:$L,$A541,allorders!$AG:$AG,"&lt;="&amp;日期!$B$11,allorders!$AG:$AG,"&gt;="&amp;日期!$B$12,allorders!Q:Q,"&lt;&gt;"&amp;"",allorders!E:E,"Shipped")</f>
        <v>0</v>
      </c>
      <c r="G541">
        <f>IF(SUM(C541:F541)=0,0,SUMIFS(allorders!Q:Q,allorders!L:L,$A541,allorders!AG:AG,"&lt;="&amp;日期!$B$5,allorders!AG:AG,"&gt;="&amp;日期!$B$10,allorders!N:N,"Shipped")/SUM(C541:F541))</f>
        <v>0</v>
      </c>
      <c r="H541">
        <f t="shared" si="16"/>
        <v>0</v>
      </c>
      <c r="I541">
        <f t="shared" si="17"/>
        <v>0</v>
      </c>
    </row>
    <row r="542" ht="15" spans="1:9">
      <c r="A542" s="9" t="s">
        <v>7990</v>
      </c>
      <c r="B542" s="10" t="str">
        <f>VLOOKUP(A542,'[1]子sku-父sku'!$A:$B,2,0)</f>
        <v>MY-CL1925</v>
      </c>
      <c r="C542" s="10">
        <f>SUMIFS(allorders!O:O,allorders!L:L,$A542,allorders!AG:AG,"&lt;="&amp;日期!$B$5,allorders!AG:AG,"&gt;="&amp;日期!$B$6,allorders!$Q:$Q,"&lt;&gt;"&amp;"",allorders!E:E,"Shipped")</f>
        <v>0</v>
      </c>
      <c r="D542" s="10">
        <f>SUMIFS(allorders!$O:$O,allorders!$L:$L,$A542,allorders!$AG:$AG,"&lt;="&amp;日期!$B$7,allorders!$AG:$AG,"&gt;="&amp;日期!$B$8,allorders!Q:Q,"&lt;&gt;"&amp;"",allorders!E:E,"Shipped")</f>
        <v>0</v>
      </c>
      <c r="E542" s="10">
        <f>SUMIFS(allorders!$O:$O,allorders!$L:$L,$A542,allorders!$AG:$AG,"&lt;="&amp;日期!$B$9,allorders!$AG:$AG,"&gt;="&amp;日期!$B$10,allorders!Q:Q,"&lt;&gt;"&amp;"",allorders!E:E,"Shipped")</f>
        <v>0</v>
      </c>
      <c r="F542" s="11">
        <f>SUMIFS(allorders!$O:$O,allorders!$L:$L,$A542,allorders!$AG:$AG,"&lt;="&amp;日期!$B$11,allorders!$AG:$AG,"&gt;="&amp;日期!$B$12,allorders!Q:Q,"&lt;&gt;"&amp;"",allorders!E:E,"Shipped")</f>
        <v>0</v>
      </c>
      <c r="G542">
        <f>IF(SUM(C542:F542)=0,0,SUMIFS(allorders!Q:Q,allorders!L:L,$A542,allorders!AG:AG,"&lt;="&amp;日期!$B$5,allorders!AG:AG,"&gt;="&amp;日期!$B$10,allorders!N:N,"Shipped")/SUM(C542:F542))</f>
        <v>0</v>
      </c>
      <c r="H542">
        <f t="shared" si="16"/>
        <v>0</v>
      </c>
      <c r="I542">
        <f t="shared" si="17"/>
        <v>0</v>
      </c>
    </row>
    <row r="543" ht="15" spans="1:9">
      <c r="A543" s="9" t="s">
        <v>7996</v>
      </c>
      <c r="B543" s="10" t="str">
        <f>VLOOKUP(A543,'[1]子sku-父sku'!$A:$B,2,0)</f>
        <v>MY-CL1925</v>
      </c>
      <c r="C543" s="10">
        <f>SUMIFS(allorders!O:O,allorders!L:L,$A543,allorders!AG:AG,"&lt;="&amp;日期!$B$5,allorders!AG:AG,"&gt;="&amp;日期!$B$6,allorders!$Q:$Q,"&lt;&gt;"&amp;"",allorders!E:E,"Shipped")</f>
        <v>0</v>
      </c>
      <c r="D543" s="10">
        <f>SUMIFS(allorders!$O:$O,allorders!$L:$L,$A543,allorders!$AG:$AG,"&lt;="&amp;日期!$B$7,allorders!$AG:$AG,"&gt;="&amp;日期!$B$8,allorders!Q:Q,"&lt;&gt;"&amp;"",allorders!E:E,"Shipped")</f>
        <v>0</v>
      </c>
      <c r="E543" s="10">
        <f>SUMIFS(allorders!$O:$O,allorders!$L:$L,$A543,allorders!$AG:$AG,"&lt;="&amp;日期!$B$9,allorders!$AG:$AG,"&gt;="&amp;日期!$B$10,allorders!Q:Q,"&lt;&gt;"&amp;"",allorders!E:E,"Shipped")</f>
        <v>0</v>
      </c>
      <c r="F543" s="11">
        <f>SUMIFS(allorders!$O:$O,allorders!$L:$L,$A543,allorders!$AG:$AG,"&lt;="&amp;日期!$B$11,allorders!$AG:$AG,"&gt;="&amp;日期!$B$12,allorders!Q:Q,"&lt;&gt;"&amp;"",allorders!E:E,"Shipped")</f>
        <v>0</v>
      </c>
      <c r="G543">
        <f>IF(SUM(C543:F543)=0,0,SUMIFS(allorders!Q:Q,allorders!L:L,$A543,allorders!AG:AG,"&lt;="&amp;日期!$B$5,allorders!AG:AG,"&gt;="&amp;日期!$B$10,allorders!N:N,"Shipped")/SUM(C543:F543))</f>
        <v>0</v>
      </c>
      <c r="H543">
        <f t="shared" si="16"/>
        <v>0</v>
      </c>
      <c r="I543">
        <f t="shared" si="17"/>
        <v>0</v>
      </c>
    </row>
    <row r="544" ht="15" spans="1:9">
      <c r="A544" s="9" t="s">
        <v>8002</v>
      </c>
      <c r="B544" s="10" t="str">
        <f>VLOOKUP(A544,'[1]子sku-父sku'!$A:$B,2,0)</f>
        <v>MY-CL1925</v>
      </c>
      <c r="C544" s="10">
        <f>SUMIFS(allorders!O:O,allorders!L:L,$A544,allorders!AG:AG,"&lt;="&amp;日期!$B$5,allorders!AG:AG,"&gt;="&amp;日期!$B$6,allorders!$Q:$Q,"&lt;&gt;"&amp;"",allorders!E:E,"Shipped")</f>
        <v>0</v>
      </c>
      <c r="D544" s="10">
        <f>SUMIFS(allorders!$O:$O,allorders!$L:$L,$A544,allorders!$AG:$AG,"&lt;="&amp;日期!$B$7,allorders!$AG:$AG,"&gt;="&amp;日期!$B$8,allorders!Q:Q,"&lt;&gt;"&amp;"",allorders!E:E,"Shipped")</f>
        <v>0</v>
      </c>
      <c r="E544" s="10">
        <f>SUMIFS(allorders!$O:$O,allorders!$L:$L,$A544,allorders!$AG:$AG,"&lt;="&amp;日期!$B$9,allorders!$AG:$AG,"&gt;="&amp;日期!$B$10,allorders!Q:Q,"&lt;&gt;"&amp;"",allorders!E:E,"Shipped")</f>
        <v>0</v>
      </c>
      <c r="F544" s="11">
        <f>SUMIFS(allorders!$O:$O,allorders!$L:$L,$A544,allorders!$AG:$AG,"&lt;="&amp;日期!$B$11,allorders!$AG:$AG,"&gt;="&amp;日期!$B$12,allorders!Q:Q,"&lt;&gt;"&amp;"",allorders!E:E,"Shipped")</f>
        <v>0</v>
      </c>
      <c r="G544">
        <f>IF(SUM(C544:F544)=0,0,SUMIFS(allorders!Q:Q,allorders!L:L,$A544,allorders!AG:AG,"&lt;="&amp;日期!$B$5,allorders!AG:AG,"&gt;="&amp;日期!$B$10,allorders!N:N,"Shipped")/SUM(C544:F544))</f>
        <v>0</v>
      </c>
      <c r="H544">
        <f t="shared" si="16"/>
        <v>0</v>
      </c>
      <c r="I544">
        <f t="shared" si="17"/>
        <v>0</v>
      </c>
    </row>
    <row r="545" ht="15" spans="1:9">
      <c r="A545" s="9" t="s">
        <v>8008</v>
      </c>
      <c r="B545" s="10" t="str">
        <f>VLOOKUP(A545,'[1]子sku-父sku'!$A:$B,2,0)</f>
        <v>MY-CL1925</v>
      </c>
      <c r="C545" s="10">
        <f>SUMIFS(allorders!O:O,allorders!L:L,$A545,allorders!AG:AG,"&lt;="&amp;日期!$B$5,allorders!AG:AG,"&gt;="&amp;日期!$B$6,allorders!$Q:$Q,"&lt;&gt;"&amp;"",allorders!E:E,"Shipped")</f>
        <v>0</v>
      </c>
      <c r="D545" s="10">
        <f>SUMIFS(allorders!$O:$O,allorders!$L:$L,$A545,allorders!$AG:$AG,"&lt;="&amp;日期!$B$7,allorders!$AG:$AG,"&gt;="&amp;日期!$B$8,allorders!Q:Q,"&lt;&gt;"&amp;"",allorders!E:E,"Shipped")</f>
        <v>0</v>
      </c>
      <c r="E545" s="10">
        <f>SUMIFS(allorders!$O:$O,allorders!$L:$L,$A545,allorders!$AG:$AG,"&lt;="&amp;日期!$B$9,allorders!$AG:$AG,"&gt;="&amp;日期!$B$10,allorders!Q:Q,"&lt;&gt;"&amp;"",allorders!E:E,"Shipped")</f>
        <v>0</v>
      </c>
      <c r="F545" s="11">
        <f>SUMIFS(allorders!$O:$O,allorders!$L:$L,$A545,allorders!$AG:$AG,"&lt;="&amp;日期!$B$11,allorders!$AG:$AG,"&gt;="&amp;日期!$B$12,allorders!Q:Q,"&lt;&gt;"&amp;"",allorders!E:E,"Shipped")</f>
        <v>0</v>
      </c>
      <c r="G545">
        <f>IF(SUM(C545:F545)=0,0,SUMIFS(allorders!Q:Q,allorders!L:L,$A545,allorders!AG:AG,"&lt;="&amp;日期!$B$5,allorders!AG:AG,"&gt;="&amp;日期!$B$10,allorders!N:N,"Shipped")/SUM(C545:F545))</f>
        <v>0</v>
      </c>
      <c r="H545">
        <f t="shared" si="16"/>
        <v>0</v>
      </c>
      <c r="I545">
        <f t="shared" si="17"/>
        <v>0</v>
      </c>
    </row>
    <row r="546" ht="15" spans="1:9">
      <c r="A546" s="9" t="s">
        <v>8014</v>
      </c>
      <c r="B546" s="10" t="str">
        <f>VLOOKUP(A546,'[1]子sku-父sku'!$A:$B,2,0)</f>
        <v>MY-CL1925</v>
      </c>
      <c r="C546" s="10">
        <f>SUMIFS(allorders!O:O,allorders!L:L,$A546,allorders!AG:AG,"&lt;="&amp;日期!$B$5,allorders!AG:AG,"&gt;="&amp;日期!$B$6,allorders!$Q:$Q,"&lt;&gt;"&amp;"",allorders!E:E,"Shipped")</f>
        <v>0</v>
      </c>
      <c r="D546" s="10">
        <f>SUMIFS(allorders!$O:$O,allorders!$L:$L,$A546,allorders!$AG:$AG,"&lt;="&amp;日期!$B$7,allorders!$AG:$AG,"&gt;="&amp;日期!$B$8,allorders!Q:Q,"&lt;&gt;"&amp;"",allorders!E:E,"Shipped")</f>
        <v>0</v>
      </c>
      <c r="E546" s="10">
        <f>SUMIFS(allorders!$O:$O,allorders!$L:$L,$A546,allorders!$AG:$AG,"&lt;="&amp;日期!$B$9,allorders!$AG:$AG,"&gt;="&amp;日期!$B$10,allorders!Q:Q,"&lt;&gt;"&amp;"",allorders!E:E,"Shipped")</f>
        <v>0</v>
      </c>
      <c r="F546" s="11">
        <f>SUMIFS(allorders!$O:$O,allorders!$L:$L,$A546,allorders!$AG:$AG,"&lt;="&amp;日期!$B$11,allorders!$AG:$AG,"&gt;="&amp;日期!$B$12,allorders!Q:Q,"&lt;&gt;"&amp;"",allorders!E:E,"Shipped")</f>
        <v>0</v>
      </c>
      <c r="G546">
        <f>IF(SUM(C546:F546)=0,0,SUMIFS(allorders!Q:Q,allorders!L:L,$A546,allorders!AG:AG,"&lt;="&amp;日期!$B$5,allorders!AG:AG,"&gt;="&amp;日期!$B$10,allorders!N:N,"Shipped")/SUM(C546:F546))</f>
        <v>0</v>
      </c>
      <c r="H546">
        <f t="shared" si="16"/>
        <v>0</v>
      </c>
      <c r="I546">
        <f t="shared" si="17"/>
        <v>0</v>
      </c>
    </row>
    <row r="547" ht="15" spans="1:9">
      <c r="A547" s="9" t="s">
        <v>8021</v>
      </c>
      <c r="B547" s="10" t="str">
        <f>VLOOKUP(A547,'[1]子sku-父sku'!$A:$B,2,0)</f>
        <v>MY-HM1206</v>
      </c>
      <c r="C547" s="10">
        <f>SUMIFS(allorders!O:O,allorders!L:L,$A547,allorders!AG:AG,"&lt;="&amp;日期!$B$5,allorders!AG:AG,"&gt;="&amp;日期!$B$6,allorders!$Q:$Q,"&lt;&gt;"&amp;"",allorders!E:E,"Shipped")</f>
        <v>0</v>
      </c>
      <c r="D547" s="10">
        <f>SUMIFS(allorders!$O:$O,allorders!$L:$L,$A547,allorders!$AG:$AG,"&lt;="&amp;日期!$B$7,allorders!$AG:$AG,"&gt;="&amp;日期!$B$8,allorders!Q:Q,"&lt;&gt;"&amp;"",allorders!E:E,"Shipped")</f>
        <v>0</v>
      </c>
      <c r="E547" s="10">
        <f>SUMIFS(allorders!$O:$O,allorders!$L:$L,$A547,allorders!$AG:$AG,"&lt;="&amp;日期!$B$9,allorders!$AG:$AG,"&gt;="&amp;日期!$B$10,allorders!Q:Q,"&lt;&gt;"&amp;"",allorders!E:E,"Shipped")</f>
        <v>0</v>
      </c>
      <c r="F547" s="11">
        <f>SUMIFS(allorders!$O:$O,allorders!$L:$L,$A547,allorders!$AG:$AG,"&lt;="&amp;日期!$B$11,allorders!$AG:$AG,"&gt;="&amp;日期!$B$12,allorders!Q:Q,"&lt;&gt;"&amp;"",allorders!E:E,"Shipped")</f>
        <v>0</v>
      </c>
      <c r="G547">
        <f>IF(SUM(C547:F547)=0,0,SUMIFS(allorders!Q:Q,allorders!L:L,$A547,allorders!AG:AG,"&lt;="&amp;日期!$B$5,allorders!AG:AG,"&gt;="&amp;日期!$B$10,allorders!N:N,"Shipped")/SUM(C547:F547))</f>
        <v>0</v>
      </c>
      <c r="H547">
        <f t="shared" si="16"/>
        <v>0</v>
      </c>
      <c r="I547">
        <f t="shared" si="17"/>
        <v>0</v>
      </c>
    </row>
    <row r="548" ht="15" spans="1:9">
      <c r="A548" s="9" t="s">
        <v>8028</v>
      </c>
      <c r="B548" s="10" t="str">
        <f>VLOOKUP(A548,'[1]子sku-父sku'!$A:$B,2,0)</f>
        <v>MY-HM1206</v>
      </c>
      <c r="C548" s="10">
        <f>SUMIFS(allorders!O:O,allorders!L:L,$A548,allorders!AG:AG,"&lt;="&amp;日期!$B$5,allorders!AG:AG,"&gt;="&amp;日期!$B$6,allorders!$Q:$Q,"&lt;&gt;"&amp;"",allorders!E:E,"Shipped")</f>
        <v>0</v>
      </c>
      <c r="D548" s="10">
        <f>SUMIFS(allorders!$O:$O,allorders!$L:$L,$A548,allorders!$AG:$AG,"&lt;="&amp;日期!$B$7,allorders!$AG:$AG,"&gt;="&amp;日期!$B$8,allorders!Q:Q,"&lt;&gt;"&amp;"",allorders!E:E,"Shipped")</f>
        <v>0</v>
      </c>
      <c r="E548" s="10">
        <f>SUMIFS(allorders!$O:$O,allorders!$L:$L,$A548,allorders!$AG:$AG,"&lt;="&amp;日期!$B$9,allorders!$AG:$AG,"&gt;="&amp;日期!$B$10,allorders!Q:Q,"&lt;&gt;"&amp;"",allorders!E:E,"Shipped")</f>
        <v>0</v>
      </c>
      <c r="F548" s="11">
        <f>SUMIFS(allorders!$O:$O,allorders!$L:$L,$A548,allorders!$AG:$AG,"&lt;="&amp;日期!$B$11,allorders!$AG:$AG,"&gt;="&amp;日期!$B$12,allorders!Q:Q,"&lt;&gt;"&amp;"",allorders!E:E,"Shipped")</f>
        <v>0</v>
      </c>
      <c r="G548">
        <f>IF(SUM(C548:F548)=0,0,SUMIFS(allorders!Q:Q,allorders!L:L,$A548,allorders!AG:AG,"&lt;="&amp;日期!$B$5,allorders!AG:AG,"&gt;="&amp;日期!$B$10,allorders!N:N,"Shipped")/SUM(C548:F548))</f>
        <v>0</v>
      </c>
      <c r="H548">
        <f t="shared" si="16"/>
        <v>0</v>
      </c>
      <c r="I548">
        <f t="shared" si="17"/>
        <v>0</v>
      </c>
    </row>
    <row r="549" ht="15" spans="1:9">
      <c r="A549" s="9" t="s">
        <v>8035</v>
      </c>
      <c r="B549" s="10" t="str">
        <f>VLOOKUP(A549,'[1]子sku-父sku'!$A:$B,2,0)</f>
        <v>MY-HM1206</v>
      </c>
      <c r="C549" s="10">
        <f>SUMIFS(allorders!O:O,allorders!L:L,$A549,allorders!AG:AG,"&lt;="&amp;日期!$B$5,allorders!AG:AG,"&gt;="&amp;日期!$B$6,allorders!$Q:$Q,"&lt;&gt;"&amp;"",allorders!E:E,"Shipped")</f>
        <v>0</v>
      </c>
      <c r="D549" s="10">
        <f>SUMIFS(allorders!$O:$O,allorders!$L:$L,$A549,allorders!$AG:$AG,"&lt;="&amp;日期!$B$7,allorders!$AG:$AG,"&gt;="&amp;日期!$B$8,allorders!Q:Q,"&lt;&gt;"&amp;"",allorders!E:E,"Shipped")</f>
        <v>0</v>
      </c>
      <c r="E549" s="10">
        <f>SUMIFS(allorders!$O:$O,allorders!$L:$L,$A549,allorders!$AG:$AG,"&lt;="&amp;日期!$B$9,allorders!$AG:$AG,"&gt;="&amp;日期!$B$10,allorders!Q:Q,"&lt;&gt;"&amp;"",allorders!E:E,"Shipped")</f>
        <v>0</v>
      </c>
      <c r="F549" s="11">
        <f>SUMIFS(allorders!$O:$O,allorders!$L:$L,$A549,allorders!$AG:$AG,"&lt;="&amp;日期!$B$11,allorders!$AG:$AG,"&gt;="&amp;日期!$B$12,allorders!Q:Q,"&lt;&gt;"&amp;"",allorders!E:E,"Shipped")</f>
        <v>0</v>
      </c>
      <c r="G549">
        <f>IF(SUM(C549:F549)=0,0,SUMIFS(allorders!Q:Q,allorders!L:L,$A549,allorders!AG:AG,"&lt;="&amp;日期!$B$5,allorders!AG:AG,"&gt;="&amp;日期!$B$10,allorders!N:N,"Shipped")/SUM(C549:F549))</f>
        <v>0</v>
      </c>
      <c r="H549">
        <f t="shared" si="16"/>
        <v>0</v>
      </c>
      <c r="I549">
        <f t="shared" si="17"/>
        <v>0</v>
      </c>
    </row>
    <row r="550" ht="15" spans="1:9">
      <c r="A550" s="9" t="s">
        <v>8042</v>
      </c>
      <c r="B550" s="10" t="str">
        <f>VLOOKUP(A550,'[1]子sku-父sku'!$A:$B,2,0)</f>
        <v>MY-HM1206</v>
      </c>
      <c r="C550" s="10">
        <f>SUMIFS(allorders!O:O,allorders!L:L,$A550,allorders!AG:AG,"&lt;="&amp;日期!$B$5,allorders!AG:AG,"&gt;="&amp;日期!$B$6,allorders!$Q:$Q,"&lt;&gt;"&amp;"",allorders!E:E,"Shipped")</f>
        <v>0</v>
      </c>
      <c r="D550" s="10">
        <f>SUMIFS(allorders!$O:$O,allorders!$L:$L,$A550,allorders!$AG:$AG,"&lt;="&amp;日期!$B$7,allorders!$AG:$AG,"&gt;="&amp;日期!$B$8,allorders!Q:Q,"&lt;&gt;"&amp;"",allorders!E:E,"Shipped")</f>
        <v>0</v>
      </c>
      <c r="E550" s="10">
        <f>SUMIFS(allorders!$O:$O,allorders!$L:$L,$A550,allorders!$AG:$AG,"&lt;="&amp;日期!$B$9,allorders!$AG:$AG,"&gt;="&amp;日期!$B$10,allorders!Q:Q,"&lt;&gt;"&amp;"",allorders!E:E,"Shipped")</f>
        <v>0</v>
      </c>
      <c r="F550" s="11">
        <f>SUMIFS(allorders!$O:$O,allorders!$L:$L,$A550,allorders!$AG:$AG,"&lt;="&amp;日期!$B$11,allorders!$AG:$AG,"&gt;="&amp;日期!$B$12,allorders!Q:Q,"&lt;&gt;"&amp;"",allorders!E:E,"Shipped")</f>
        <v>0</v>
      </c>
      <c r="G550">
        <f>IF(SUM(C550:F550)=0,0,SUMIFS(allorders!Q:Q,allorders!L:L,$A550,allorders!AG:AG,"&lt;="&amp;日期!$B$5,allorders!AG:AG,"&gt;="&amp;日期!$B$10,allorders!N:N,"Shipped")/SUM(C550:F550))</f>
        <v>0</v>
      </c>
      <c r="H550">
        <f t="shared" si="16"/>
        <v>0</v>
      </c>
      <c r="I550">
        <f t="shared" si="17"/>
        <v>0</v>
      </c>
    </row>
    <row r="551" ht="15" spans="1:9">
      <c r="A551" s="9" t="s">
        <v>8049</v>
      </c>
      <c r="B551" s="10" t="str">
        <f>VLOOKUP(A551,'[1]子sku-父sku'!$A:$B,2,0)</f>
        <v>MY-HM1206</v>
      </c>
      <c r="C551" s="10">
        <f>SUMIFS(allorders!O:O,allorders!L:L,$A551,allorders!AG:AG,"&lt;="&amp;日期!$B$5,allorders!AG:AG,"&gt;="&amp;日期!$B$6,allorders!$Q:$Q,"&lt;&gt;"&amp;"",allorders!E:E,"Shipped")</f>
        <v>0</v>
      </c>
      <c r="D551" s="10">
        <f>SUMIFS(allorders!$O:$O,allorders!$L:$L,$A551,allorders!$AG:$AG,"&lt;="&amp;日期!$B$7,allorders!$AG:$AG,"&gt;="&amp;日期!$B$8,allorders!Q:Q,"&lt;&gt;"&amp;"",allorders!E:E,"Shipped")</f>
        <v>0</v>
      </c>
      <c r="E551" s="10">
        <f>SUMIFS(allorders!$O:$O,allorders!$L:$L,$A551,allorders!$AG:$AG,"&lt;="&amp;日期!$B$9,allorders!$AG:$AG,"&gt;="&amp;日期!$B$10,allorders!Q:Q,"&lt;&gt;"&amp;"",allorders!E:E,"Shipped")</f>
        <v>0</v>
      </c>
      <c r="F551" s="11">
        <f>SUMIFS(allorders!$O:$O,allorders!$L:$L,$A551,allorders!$AG:$AG,"&lt;="&amp;日期!$B$11,allorders!$AG:$AG,"&gt;="&amp;日期!$B$12,allorders!Q:Q,"&lt;&gt;"&amp;"",allorders!E:E,"Shipped")</f>
        <v>0</v>
      </c>
      <c r="G551">
        <f>IF(SUM(C551:F551)=0,0,SUMIFS(allorders!Q:Q,allorders!L:L,$A551,allorders!AG:AG,"&lt;="&amp;日期!$B$5,allorders!AG:AG,"&gt;="&amp;日期!$B$10,allorders!N:N,"Shipped")/SUM(C551:F551))</f>
        <v>0</v>
      </c>
      <c r="H551">
        <f t="shared" si="16"/>
        <v>0</v>
      </c>
      <c r="I551">
        <f t="shared" si="17"/>
        <v>0</v>
      </c>
    </row>
    <row r="552" ht="15" spans="1:9">
      <c r="A552" s="9" t="s">
        <v>8056</v>
      </c>
      <c r="B552" s="10" t="str">
        <f>VLOOKUP(A552,'[1]子sku-父sku'!$A:$B,2,0)</f>
        <v>MY-HM1206</v>
      </c>
      <c r="C552" s="10">
        <f>SUMIFS(allorders!O:O,allorders!L:L,$A552,allorders!AG:AG,"&lt;="&amp;日期!$B$5,allorders!AG:AG,"&gt;="&amp;日期!$B$6,allorders!$Q:$Q,"&lt;&gt;"&amp;"",allorders!E:E,"Shipped")</f>
        <v>0</v>
      </c>
      <c r="D552" s="10">
        <f>SUMIFS(allorders!$O:$O,allorders!$L:$L,$A552,allorders!$AG:$AG,"&lt;="&amp;日期!$B$7,allorders!$AG:$AG,"&gt;="&amp;日期!$B$8,allorders!Q:Q,"&lt;&gt;"&amp;"",allorders!E:E,"Shipped")</f>
        <v>0</v>
      </c>
      <c r="E552" s="10">
        <f>SUMIFS(allorders!$O:$O,allorders!$L:$L,$A552,allorders!$AG:$AG,"&lt;="&amp;日期!$B$9,allorders!$AG:$AG,"&gt;="&amp;日期!$B$10,allorders!Q:Q,"&lt;&gt;"&amp;"",allorders!E:E,"Shipped")</f>
        <v>0</v>
      </c>
      <c r="F552" s="11">
        <f>SUMIFS(allorders!$O:$O,allorders!$L:$L,$A552,allorders!$AG:$AG,"&lt;="&amp;日期!$B$11,allorders!$AG:$AG,"&gt;="&amp;日期!$B$12,allorders!Q:Q,"&lt;&gt;"&amp;"",allorders!E:E,"Shipped")</f>
        <v>0</v>
      </c>
      <c r="G552">
        <f>IF(SUM(C552:F552)=0,0,SUMIFS(allorders!Q:Q,allorders!L:L,$A552,allorders!AG:AG,"&lt;="&amp;日期!$B$5,allorders!AG:AG,"&gt;="&amp;日期!$B$10,allorders!N:N,"Shipped")/SUM(C552:F552))</f>
        <v>0</v>
      </c>
      <c r="H552">
        <f t="shared" si="16"/>
        <v>0</v>
      </c>
      <c r="I552">
        <f t="shared" si="17"/>
        <v>0</v>
      </c>
    </row>
    <row r="553" ht="15" spans="1:9">
      <c r="A553" s="9" t="s">
        <v>8063</v>
      </c>
      <c r="B553" s="10" t="str">
        <f>VLOOKUP(A553,'[1]子sku-父sku'!$A:$B,2,0)</f>
        <v>MY-HM1206</v>
      </c>
      <c r="C553" s="10">
        <f>SUMIFS(allorders!O:O,allorders!L:L,$A553,allorders!AG:AG,"&lt;="&amp;日期!$B$5,allorders!AG:AG,"&gt;="&amp;日期!$B$6,allorders!$Q:$Q,"&lt;&gt;"&amp;"",allorders!E:E,"Shipped")</f>
        <v>0</v>
      </c>
      <c r="D553" s="10">
        <f>SUMIFS(allorders!$O:$O,allorders!$L:$L,$A553,allorders!$AG:$AG,"&lt;="&amp;日期!$B$7,allorders!$AG:$AG,"&gt;="&amp;日期!$B$8,allorders!Q:Q,"&lt;&gt;"&amp;"",allorders!E:E,"Shipped")</f>
        <v>0</v>
      </c>
      <c r="E553" s="10">
        <f>SUMIFS(allorders!$O:$O,allorders!$L:$L,$A553,allorders!$AG:$AG,"&lt;="&amp;日期!$B$9,allorders!$AG:$AG,"&gt;="&amp;日期!$B$10,allorders!Q:Q,"&lt;&gt;"&amp;"",allorders!E:E,"Shipped")</f>
        <v>0</v>
      </c>
      <c r="F553" s="11">
        <f>SUMIFS(allorders!$O:$O,allorders!$L:$L,$A553,allorders!$AG:$AG,"&lt;="&amp;日期!$B$11,allorders!$AG:$AG,"&gt;="&amp;日期!$B$12,allorders!Q:Q,"&lt;&gt;"&amp;"",allorders!E:E,"Shipped")</f>
        <v>0</v>
      </c>
      <c r="G553">
        <f>IF(SUM(C553:F553)=0,0,SUMIFS(allorders!Q:Q,allorders!L:L,$A553,allorders!AG:AG,"&lt;="&amp;日期!$B$5,allorders!AG:AG,"&gt;="&amp;日期!$B$10,allorders!N:N,"Shipped")/SUM(C553:F553))</f>
        <v>0</v>
      </c>
      <c r="H553">
        <f t="shared" si="16"/>
        <v>0</v>
      </c>
      <c r="I553">
        <f t="shared" si="17"/>
        <v>0</v>
      </c>
    </row>
    <row r="554" ht="15" spans="1:9">
      <c r="A554" s="9" t="s">
        <v>8070</v>
      </c>
      <c r="B554" s="10" t="str">
        <f>VLOOKUP(A554,'[1]子sku-父sku'!$A:$B,2,0)</f>
        <v>MY-HM1206</v>
      </c>
      <c r="C554" s="10">
        <f>SUMIFS(allorders!O:O,allorders!L:L,$A554,allorders!AG:AG,"&lt;="&amp;日期!$B$5,allorders!AG:AG,"&gt;="&amp;日期!$B$6,allorders!$Q:$Q,"&lt;&gt;"&amp;"",allorders!E:E,"Shipped")</f>
        <v>0</v>
      </c>
      <c r="D554" s="10">
        <f>SUMIFS(allorders!$O:$O,allorders!$L:$L,$A554,allorders!$AG:$AG,"&lt;="&amp;日期!$B$7,allorders!$AG:$AG,"&gt;="&amp;日期!$B$8,allorders!Q:Q,"&lt;&gt;"&amp;"",allorders!E:E,"Shipped")</f>
        <v>0</v>
      </c>
      <c r="E554" s="10">
        <f>SUMIFS(allorders!$O:$O,allorders!$L:$L,$A554,allorders!$AG:$AG,"&lt;="&amp;日期!$B$9,allorders!$AG:$AG,"&gt;="&amp;日期!$B$10,allorders!Q:Q,"&lt;&gt;"&amp;"",allorders!E:E,"Shipped")</f>
        <v>0</v>
      </c>
      <c r="F554" s="11">
        <f>SUMIFS(allorders!$O:$O,allorders!$L:$L,$A554,allorders!$AG:$AG,"&lt;="&amp;日期!$B$11,allorders!$AG:$AG,"&gt;="&amp;日期!$B$12,allorders!Q:Q,"&lt;&gt;"&amp;"",allorders!E:E,"Shipped")</f>
        <v>0</v>
      </c>
      <c r="G554">
        <f>IF(SUM(C554:F554)=0,0,SUMIFS(allorders!Q:Q,allorders!L:L,$A554,allorders!AG:AG,"&lt;="&amp;日期!$B$5,allorders!AG:AG,"&gt;="&amp;日期!$B$10,allorders!N:N,"Shipped")/SUM(C554:F554))</f>
        <v>0</v>
      </c>
      <c r="H554">
        <f t="shared" si="16"/>
        <v>0</v>
      </c>
      <c r="I554">
        <f t="shared" si="17"/>
        <v>0</v>
      </c>
    </row>
    <row r="555" ht="15" spans="1:9">
      <c r="A555" s="9" t="s">
        <v>8077</v>
      </c>
      <c r="B555" s="10" t="str">
        <f>VLOOKUP(A555,'[1]子sku-父sku'!$A:$B,2,0)</f>
        <v>MY-HM1206</v>
      </c>
      <c r="C555" s="10">
        <f>SUMIFS(allorders!O:O,allorders!L:L,$A555,allorders!AG:AG,"&lt;="&amp;日期!$B$5,allorders!AG:AG,"&gt;="&amp;日期!$B$6,allorders!$Q:$Q,"&lt;&gt;"&amp;"",allorders!E:E,"Shipped")</f>
        <v>0</v>
      </c>
      <c r="D555" s="10">
        <f>SUMIFS(allorders!$O:$O,allorders!$L:$L,$A555,allorders!$AG:$AG,"&lt;="&amp;日期!$B$7,allorders!$AG:$AG,"&gt;="&amp;日期!$B$8,allorders!Q:Q,"&lt;&gt;"&amp;"",allorders!E:E,"Shipped")</f>
        <v>0</v>
      </c>
      <c r="E555" s="10">
        <f>SUMIFS(allorders!$O:$O,allorders!$L:$L,$A555,allorders!$AG:$AG,"&lt;="&amp;日期!$B$9,allorders!$AG:$AG,"&gt;="&amp;日期!$B$10,allorders!Q:Q,"&lt;&gt;"&amp;"",allorders!E:E,"Shipped")</f>
        <v>0</v>
      </c>
      <c r="F555" s="11">
        <f>SUMIFS(allorders!$O:$O,allorders!$L:$L,$A555,allorders!$AG:$AG,"&lt;="&amp;日期!$B$11,allorders!$AG:$AG,"&gt;="&amp;日期!$B$12,allorders!Q:Q,"&lt;&gt;"&amp;"",allorders!E:E,"Shipped")</f>
        <v>0</v>
      </c>
      <c r="G555">
        <f>IF(SUM(C555:F555)=0,0,SUMIFS(allorders!Q:Q,allorders!L:L,$A555,allorders!AG:AG,"&lt;="&amp;日期!$B$5,allorders!AG:AG,"&gt;="&amp;日期!$B$10,allorders!N:N,"Shipped")/SUM(C555:F555))</f>
        <v>0</v>
      </c>
      <c r="H555">
        <f t="shared" si="16"/>
        <v>0</v>
      </c>
      <c r="I555">
        <f t="shared" si="17"/>
        <v>0</v>
      </c>
    </row>
    <row r="556" ht="15" spans="1:9">
      <c r="A556" s="9" t="s">
        <v>8084</v>
      </c>
      <c r="B556" s="10" t="str">
        <f>VLOOKUP(A556,'[1]子sku-父sku'!$A:$B,2,0)</f>
        <v>MY-HM1206</v>
      </c>
      <c r="C556" s="10">
        <f>SUMIFS(allorders!O:O,allorders!L:L,$A556,allorders!AG:AG,"&lt;="&amp;日期!$B$5,allorders!AG:AG,"&gt;="&amp;日期!$B$6,allorders!$Q:$Q,"&lt;&gt;"&amp;"",allorders!E:E,"Shipped")</f>
        <v>0</v>
      </c>
      <c r="D556" s="10">
        <f>SUMIFS(allorders!$O:$O,allorders!$L:$L,$A556,allorders!$AG:$AG,"&lt;="&amp;日期!$B$7,allorders!$AG:$AG,"&gt;="&amp;日期!$B$8,allorders!Q:Q,"&lt;&gt;"&amp;"",allorders!E:E,"Shipped")</f>
        <v>0</v>
      </c>
      <c r="E556" s="10">
        <f>SUMIFS(allorders!$O:$O,allorders!$L:$L,$A556,allorders!$AG:$AG,"&lt;="&amp;日期!$B$9,allorders!$AG:$AG,"&gt;="&amp;日期!$B$10,allorders!Q:Q,"&lt;&gt;"&amp;"",allorders!E:E,"Shipped")</f>
        <v>0</v>
      </c>
      <c r="F556" s="11">
        <f>SUMIFS(allorders!$O:$O,allorders!$L:$L,$A556,allorders!$AG:$AG,"&lt;="&amp;日期!$B$11,allorders!$AG:$AG,"&gt;="&amp;日期!$B$12,allorders!Q:Q,"&lt;&gt;"&amp;"",allorders!E:E,"Shipped")</f>
        <v>0</v>
      </c>
      <c r="G556">
        <f>IF(SUM(C556:F556)=0,0,SUMIFS(allorders!Q:Q,allorders!L:L,$A556,allorders!AG:AG,"&lt;="&amp;日期!$B$5,allorders!AG:AG,"&gt;="&amp;日期!$B$10,allorders!N:N,"Shipped")/SUM(C556:F556))</f>
        <v>0</v>
      </c>
      <c r="H556">
        <f t="shared" si="16"/>
        <v>0</v>
      </c>
      <c r="I556">
        <f t="shared" si="17"/>
        <v>0</v>
      </c>
    </row>
    <row r="557" ht="15" spans="1:9">
      <c r="A557" s="9" t="s">
        <v>8091</v>
      </c>
      <c r="B557" s="10" t="str">
        <f>VLOOKUP(A557,'[1]子sku-父sku'!$A:$B,2,0)</f>
        <v>MY-HM1206</v>
      </c>
      <c r="C557" s="10">
        <f>SUMIFS(allorders!O:O,allorders!L:L,$A557,allorders!AG:AG,"&lt;="&amp;日期!$B$5,allorders!AG:AG,"&gt;="&amp;日期!$B$6,allorders!$Q:$Q,"&lt;&gt;"&amp;"",allorders!E:E,"Shipped")</f>
        <v>0</v>
      </c>
      <c r="D557" s="10">
        <f>SUMIFS(allorders!$O:$O,allorders!$L:$L,$A557,allorders!$AG:$AG,"&lt;="&amp;日期!$B$7,allorders!$AG:$AG,"&gt;="&amp;日期!$B$8,allorders!Q:Q,"&lt;&gt;"&amp;"",allorders!E:E,"Shipped")</f>
        <v>0</v>
      </c>
      <c r="E557" s="10">
        <f>SUMIFS(allorders!$O:$O,allorders!$L:$L,$A557,allorders!$AG:$AG,"&lt;="&amp;日期!$B$9,allorders!$AG:$AG,"&gt;="&amp;日期!$B$10,allorders!Q:Q,"&lt;&gt;"&amp;"",allorders!E:E,"Shipped")</f>
        <v>0</v>
      </c>
      <c r="F557" s="11">
        <f>SUMIFS(allorders!$O:$O,allorders!$L:$L,$A557,allorders!$AG:$AG,"&lt;="&amp;日期!$B$11,allorders!$AG:$AG,"&gt;="&amp;日期!$B$12,allorders!Q:Q,"&lt;&gt;"&amp;"",allorders!E:E,"Shipped")</f>
        <v>0</v>
      </c>
      <c r="G557">
        <f>IF(SUM(C557:F557)=0,0,SUMIFS(allorders!Q:Q,allorders!L:L,$A557,allorders!AG:AG,"&lt;="&amp;日期!$B$5,allorders!AG:AG,"&gt;="&amp;日期!$B$10,allorders!N:N,"Shipped")/SUM(C557:F557))</f>
        <v>0</v>
      </c>
      <c r="H557">
        <f t="shared" si="16"/>
        <v>0</v>
      </c>
      <c r="I557">
        <f t="shared" si="17"/>
        <v>0</v>
      </c>
    </row>
    <row r="558" ht="15" spans="1:9">
      <c r="A558" s="9" t="s">
        <v>8098</v>
      </c>
      <c r="B558" s="10" t="str">
        <f>VLOOKUP(A558,'[1]子sku-父sku'!$A:$B,2,0)</f>
        <v>MY-HM1206</v>
      </c>
      <c r="C558" s="10">
        <f>SUMIFS(allorders!O:O,allorders!L:L,$A558,allorders!AG:AG,"&lt;="&amp;日期!$B$5,allorders!AG:AG,"&gt;="&amp;日期!$B$6,allorders!$Q:$Q,"&lt;&gt;"&amp;"",allorders!E:E,"Shipped")</f>
        <v>0</v>
      </c>
      <c r="D558" s="10">
        <f>SUMIFS(allorders!$O:$O,allorders!$L:$L,$A558,allorders!$AG:$AG,"&lt;="&amp;日期!$B$7,allorders!$AG:$AG,"&gt;="&amp;日期!$B$8,allorders!Q:Q,"&lt;&gt;"&amp;"",allorders!E:E,"Shipped")</f>
        <v>0</v>
      </c>
      <c r="E558" s="10">
        <f>SUMIFS(allorders!$O:$O,allorders!$L:$L,$A558,allorders!$AG:$AG,"&lt;="&amp;日期!$B$9,allorders!$AG:$AG,"&gt;="&amp;日期!$B$10,allorders!Q:Q,"&lt;&gt;"&amp;"",allorders!E:E,"Shipped")</f>
        <v>0</v>
      </c>
      <c r="F558" s="11">
        <f>SUMIFS(allorders!$O:$O,allorders!$L:$L,$A558,allorders!$AG:$AG,"&lt;="&amp;日期!$B$11,allorders!$AG:$AG,"&gt;="&amp;日期!$B$12,allorders!Q:Q,"&lt;&gt;"&amp;"",allorders!E:E,"Shipped")</f>
        <v>0</v>
      </c>
      <c r="G558">
        <f>IF(SUM(C558:F558)=0,0,SUMIFS(allorders!Q:Q,allorders!L:L,$A558,allorders!AG:AG,"&lt;="&amp;日期!$B$5,allorders!AG:AG,"&gt;="&amp;日期!$B$10,allorders!N:N,"Shipped")/SUM(C558:F558))</f>
        <v>0</v>
      </c>
      <c r="H558">
        <f t="shared" si="16"/>
        <v>0</v>
      </c>
      <c r="I558">
        <f t="shared" si="17"/>
        <v>0</v>
      </c>
    </row>
    <row r="559" ht="15" spans="1:9">
      <c r="A559" s="9" t="s">
        <v>8105</v>
      </c>
      <c r="B559" s="10" t="str">
        <f>VLOOKUP(A559,'[1]子sku-父sku'!$A:$B,2,0)</f>
        <v>MY-HM1206</v>
      </c>
      <c r="C559" s="10">
        <f>SUMIFS(allorders!O:O,allorders!L:L,$A559,allorders!AG:AG,"&lt;="&amp;日期!$B$5,allorders!AG:AG,"&gt;="&amp;日期!$B$6,allorders!$Q:$Q,"&lt;&gt;"&amp;"",allorders!E:E,"Shipped")</f>
        <v>0</v>
      </c>
      <c r="D559" s="10">
        <f>SUMIFS(allorders!$O:$O,allorders!$L:$L,$A559,allorders!$AG:$AG,"&lt;="&amp;日期!$B$7,allorders!$AG:$AG,"&gt;="&amp;日期!$B$8,allorders!Q:Q,"&lt;&gt;"&amp;"",allorders!E:E,"Shipped")</f>
        <v>0</v>
      </c>
      <c r="E559" s="10">
        <f>SUMIFS(allorders!$O:$O,allorders!$L:$L,$A559,allorders!$AG:$AG,"&lt;="&amp;日期!$B$9,allorders!$AG:$AG,"&gt;="&amp;日期!$B$10,allorders!Q:Q,"&lt;&gt;"&amp;"",allorders!E:E,"Shipped")</f>
        <v>0</v>
      </c>
      <c r="F559" s="11">
        <f>SUMIFS(allorders!$O:$O,allorders!$L:$L,$A559,allorders!$AG:$AG,"&lt;="&amp;日期!$B$11,allorders!$AG:$AG,"&gt;="&amp;日期!$B$12,allorders!Q:Q,"&lt;&gt;"&amp;"",allorders!E:E,"Shipped")</f>
        <v>0</v>
      </c>
      <c r="G559">
        <f>IF(SUM(C559:F559)=0,0,SUMIFS(allorders!Q:Q,allorders!L:L,$A559,allorders!AG:AG,"&lt;="&amp;日期!$B$5,allorders!AG:AG,"&gt;="&amp;日期!$B$10,allorders!N:N,"Shipped")/SUM(C559:F559))</f>
        <v>0</v>
      </c>
      <c r="H559">
        <f t="shared" si="16"/>
        <v>0</v>
      </c>
      <c r="I559">
        <f t="shared" si="17"/>
        <v>0</v>
      </c>
    </row>
    <row r="560" ht="15" spans="1:9">
      <c r="A560" s="9" t="s">
        <v>8112</v>
      </c>
      <c r="B560" s="10" t="str">
        <f>VLOOKUP(A560,'[1]子sku-父sku'!$A:$B,2,0)</f>
        <v>MY-HM1206</v>
      </c>
      <c r="C560" s="10">
        <f>SUMIFS(allorders!O:O,allorders!L:L,$A560,allorders!AG:AG,"&lt;="&amp;日期!$B$5,allorders!AG:AG,"&gt;="&amp;日期!$B$6,allorders!$Q:$Q,"&lt;&gt;"&amp;"",allorders!E:E,"Shipped")</f>
        <v>0</v>
      </c>
      <c r="D560" s="10">
        <f>SUMIFS(allorders!$O:$O,allorders!$L:$L,$A560,allorders!$AG:$AG,"&lt;="&amp;日期!$B$7,allorders!$AG:$AG,"&gt;="&amp;日期!$B$8,allorders!Q:Q,"&lt;&gt;"&amp;"",allorders!E:E,"Shipped")</f>
        <v>0</v>
      </c>
      <c r="E560" s="10">
        <f>SUMIFS(allorders!$O:$O,allorders!$L:$L,$A560,allorders!$AG:$AG,"&lt;="&amp;日期!$B$9,allorders!$AG:$AG,"&gt;="&amp;日期!$B$10,allorders!Q:Q,"&lt;&gt;"&amp;"",allorders!E:E,"Shipped")</f>
        <v>0</v>
      </c>
      <c r="F560" s="11">
        <f>SUMIFS(allorders!$O:$O,allorders!$L:$L,$A560,allorders!$AG:$AG,"&lt;="&amp;日期!$B$11,allorders!$AG:$AG,"&gt;="&amp;日期!$B$12,allorders!Q:Q,"&lt;&gt;"&amp;"",allorders!E:E,"Shipped")</f>
        <v>0</v>
      </c>
      <c r="G560">
        <f>IF(SUM(C560:F560)=0,0,SUMIFS(allorders!Q:Q,allorders!L:L,$A560,allorders!AG:AG,"&lt;="&amp;日期!$B$5,allorders!AG:AG,"&gt;="&amp;日期!$B$10,allorders!N:N,"Shipped")/SUM(C560:F560))</f>
        <v>0</v>
      </c>
      <c r="H560">
        <f t="shared" si="16"/>
        <v>0</v>
      </c>
      <c r="I560">
        <f t="shared" si="17"/>
        <v>0</v>
      </c>
    </row>
    <row r="561" ht="15" spans="1:9">
      <c r="A561" s="9" t="s">
        <v>8119</v>
      </c>
      <c r="B561" s="10" t="str">
        <f>VLOOKUP(A561,'[1]子sku-父sku'!$A:$B,2,0)</f>
        <v>MY-HM1206</v>
      </c>
      <c r="C561" s="10">
        <f>SUMIFS(allorders!O:O,allorders!L:L,$A561,allorders!AG:AG,"&lt;="&amp;日期!$B$5,allorders!AG:AG,"&gt;="&amp;日期!$B$6,allorders!$Q:$Q,"&lt;&gt;"&amp;"",allorders!E:E,"Shipped")</f>
        <v>0</v>
      </c>
      <c r="D561" s="10">
        <f>SUMIFS(allorders!$O:$O,allorders!$L:$L,$A561,allorders!$AG:$AG,"&lt;="&amp;日期!$B$7,allorders!$AG:$AG,"&gt;="&amp;日期!$B$8,allorders!Q:Q,"&lt;&gt;"&amp;"",allorders!E:E,"Shipped")</f>
        <v>0</v>
      </c>
      <c r="E561" s="10">
        <f>SUMIFS(allorders!$O:$O,allorders!$L:$L,$A561,allorders!$AG:$AG,"&lt;="&amp;日期!$B$9,allorders!$AG:$AG,"&gt;="&amp;日期!$B$10,allorders!Q:Q,"&lt;&gt;"&amp;"",allorders!E:E,"Shipped")</f>
        <v>0</v>
      </c>
      <c r="F561" s="11">
        <f>SUMIFS(allorders!$O:$O,allorders!$L:$L,$A561,allorders!$AG:$AG,"&lt;="&amp;日期!$B$11,allorders!$AG:$AG,"&gt;="&amp;日期!$B$12,allorders!Q:Q,"&lt;&gt;"&amp;"",allorders!E:E,"Shipped")</f>
        <v>0</v>
      </c>
      <c r="G561">
        <f>IF(SUM(C561:F561)=0,0,SUMIFS(allorders!Q:Q,allorders!L:L,$A561,allorders!AG:AG,"&lt;="&amp;日期!$B$5,allorders!AG:AG,"&gt;="&amp;日期!$B$10,allorders!N:N,"Shipped")/SUM(C561:F561))</f>
        <v>0</v>
      </c>
      <c r="H561">
        <f t="shared" si="16"/>
        <v>0</v>
      </c>
      <c r="I561">
        <f t="shared" si="17"/>
        <v>0</v>
      </c>
    </row>
    <row r="562" ht="15" spans="1:9">
      <c r="A562" s="9" t="s">
        <v>8126</v>
      </c>
      <c r="B562" s="10" t="str">
        <f>VLOOKUP(A562,'[1]子sku-父sku'!$A:$B,2,0)</f>
        <v>MY-HM1206</v>
      </c>
      <c r="C562" s="10">
        <f>SUMIFS(allorders!O:O,allorders!L:L,$A562,allorders!AG:AG,"&lt;="&amp;日期!$B$5,allorders!AG:AG,"&gt;="&amp;日期!$B$6,allorders!$Q:$Q,"&lt;&gt;"&amp;"",allorders!E:E,"Shipped")</f>
        <v>0</v>
      </c>
      <c r="D562" s="10">
        <f>SUMIFS(allorders!$O:$O,allorders!$L:$L,$A562,allorders!$AG:$AG,"&lt;="&amp;日期!$B$7,allorders!$AG:$AG,"&gt;="&amp;日期!$B$8,allorders!Q:Q,"&lt;&gt;"&amp;"",allorders!E:E,"Shipped")</f>
        <v>0</v>
      </c>
      <c r="E562" s="10">
        <f>SUMIFS(allorders!$O:$O,allorders!$L:$L,$A562,allorders!$AG:$AG,"&lt;="&amp;日期!$B$9,allorders!$AG:$AG,"&gt;="&amp;日期!$B$10,allorders!Q:Q,"&lt;&gt;"&amp;"",allorders!E:E,"Shipped")</f>
        <v>0</v>
      </c>
      <c r="F562" s="11">
        <f>SUMIFS(allorders!$O:$O,allorders!$L:$L,$A562,allorders!$AG:$AG,"&lt;="&amp;日期!$B$11,allorders!$AG:$AG,"&gt;="&amp;日期!$B$12,allorders!Q:Q,"&lt;&gt;"&amp;"",allorders!E:E,"Shipped")</f>
        <v>0</v>
      </c>
      <c r="G562">
        <f>IF(SUM(C562:F562)=0,0,SUMIFS(allorders!Q:Q,allorders!L:L,$A562,allorders!AG:AG,"&lt;="&amp;日期!$B$5,allorders!AG:AG,"&gt;="&amp;日期!$B$10,allorders!N:N,"Shipped")/SUM(C562:F562))</f>
        <v>0</v>
      </c>
      <c r="H562">
        <f t="shared" si="16"/>
        <v>0</v>
      </c>
      <c r="I562">
        <f t="shared" si="17"/>
        <v>0</v>
      </c>
    </row>
    <row r="563" ht="15" spans="1:9">
      <c r="A563" s="9" t="s">
        <v>8133</v>
      </c>
      <c r="B563" s="10" t="str">
        <f>VLOOKUP(A563,'[1]子sku-父sku'!$A:$B,2,0)</f>
        <v>MY-HM1206</v>
      </c>
      <c r="C563" s="10">
        <f>SUMIFS(allorders!O:O,allorders!L:L,$A563,allorders!AG:AG,"&lt;="&amp;日期!$B$5,allorders!AG:AG,"&gt;="&amp;日期!$B$6,allorders!$Q:$Q,"&lt;&gt;"&amp;"",allorders!E:E,"Shipped")</f>
        <v>0</v>
      </c>
      <c r="D563" s="10">
        <f>SUMIFS(allorders!$O:$O,allorders!$L:$L,$A563,allorders!$AG:$AG,"&lt;="&amp;日期!$B$7,allorders!$AG:$AG,"&gt;="&amp;日期!$B$8,allorders!Q:Q,"&lt;&gt;"&amp;"",allorders!E:E,"Shipped")</f>
        <v>0</v>
      </c>
      <c r="E563" s="10">
        <f>SUMIFS(allorders!$O:$O,allorders!$L:$L,$A563,allorders!$AG:$AG,"&lt;="&amp;日期!$B$9,allorders!$AG:$AG,"&gt;="&amp;日期!$B$10,allorders!Q:Q,"&lt;&gt;"&amp;"",allorders!E:E,"Shipped")</f>
        <v>0</v>
      </c>
      <c r="F563" s="11">
        <f>SUMIFS(allorders!$O:$O,allorders!$L:$L,$A563,allorders!$AG:$AG,"&lt;="&amp;日期!$B$11,allorders!$AG:$AG,"&gt;="&amp;日期!$B$12,allorders!Q:Q,"&lt;&gt;"&amp;"",allorders!E:E,"Shipped")</f>
        <v>0</v>
      </c>
      <c r="G563">
        <f>IF(SUM(C563:F563)=0,0,SUMIFS(allorders!Q:Q,allorders!L:L,$A563,allorders!AG:AG,"&lt;="&amp;日期!$B$5,allorders!AG:AG,"&gt;="&amp;日期!$B$10,allorders!N:N,"Shipped")/SUM(C563:F563))</f>
        <v>0</v>
      </c>
      <c r="H563">
        <f t="shared" si="16"/>
        <v>0</v>
      </c>
      <c r="I563">
        <f t="shared" si="17"/>
        <v>0</v>
      </c>
    </row>
    <row r="564" ht="15" spans="1:9">
      <c r="A564" s="9" t="s">
        <v>8140</v>
      </c>
      <c r="B564" s="10" t="str">
        <f>VLOOKUP(A564,'[1]子sku-父sku'!$A:$B,2,0)</f>
        <v>TK-Ad413</v>
      </c>
      <c r="C564" s="10">
        <f>SUMIFS(allorders!O:O,allorders!L:L,$A564,allorders!AG:AG,"&lt;="&amp;日期!$B$5,allorders!AG:AG,"&gt;="&amp;日期!$B$6,allorders!$Q:$Q,"&lt;&gt;"&amp;"",allorders!E:E,"Shipped")</f>
        <v>0</v>
      </c>
      <c r="D564" s="10">
        <f>SUMIFS(allorders!$O:$O,allorders!$L:$L,$A564,allorders!$AG:$AG,"&lt;="&amp;日期!$B$7,allorders!$AG:$AG,"&gt;="&amp;日期!$B$8,allorders!Q:Q,"&lt;&gt;"&amp;"",allorders!E:E,"Shipped")</f>
        <v>0</v>
      </c>
      <c r="E564" s="10">
        <f>SUMIFS(allorders!$O:$O,allorders!$L:$L,$A564,allorders!$AG:$AG,"&lt;="&amp;日期!$B$9,allorders!$AG:$AG,"&gt;="&amp;日期!$B$10,allorders!Q:Q,"&lt;&gt;"&amp;"",allorders!E:E,"Shipped")</f>
        <v>0</v>
      </c>
      <c r="F564" s="11">
        <f>SUMIFS(allorders!$O:$O,allorders!$L:$L,$A564,allorders!$AG:$AG,"&lt;="&amp;日期!$B$11,allorders!$AG:$AG,"&gt;="&amp;日期!$B$12,allorders!Q:Q,"&lt;&gt;"&amp;"",allorders!E:E,"Shipped")</f>
        <v>0</v>
      </c>
      <c r="G564">
        <f>IF(SUM(C564:F564)=0,0,SUMIFS(allorders!Q:Q,allorders!L:L,$A564,allorders!AG:AG,"&lt;="&amp;日期!$B$5,allorders!AG:AG,"&gt;="&amp;日期!$B$10,allorders!N:N,"Shipped")/SUM(C564:F564))</f>
        <v>0</v>
      </c>
      <c r="H564">
        <f t="shared" si="16"/>
        <v>0</v>
      </c>
      <c r="I564">
        <f t="shared" si="17"/>
        <v>0</v>
      </c>
    </row>
    <row r="565" ht="15" spans="1:9">
      <c r="A565" s="9" t="s">
        <v>8147</v>
      </c>
      <c r="B565" s="10" t="str">
        <f>VLOOKUP(A565,'[1]子sku-父sku'!$A:$B,2,0)</f>
        <v>TK-Ad413</v>
      </c>
      <c r="C565" s="10">
        <f>SUMIFS(allorders!O:O,allorders!L:L,$A565,allorders!AG:AG,"&lt;="&amp;日期!$B$5,allorders!AG:AG,"&gt;="&amp;日期!$B$6,allorders!$Q:$Q,"&lt;&gt;"&amp;"",allorders!E:E,"Shipped")</f>
        <v>0</v>
      </c>
      <c r="D565" s="10">
        <f>SUMIFS(allorders!$O:$O,allorders!$L:$L,$A565,allorders!$AG:$AG,"&lt;="&amp;日期!$B$7,allorders!$AG:$AG,"&gt;="&amp;日期!$B$8,allorders!Q:Q,"&lt;&gt;"&amp;"",allorders!E:E,"Shipped")</f>
        <v>0</v>
      </c>
      <c r="E565" s="10">
        <f>SUMIFS(allorders!$O:$O,allorders!$L:$L,$A565,allorders!$AG:$AG,"&lt;="&amp;日期!$B$9,allorders!$AG:$AG,"&gt;="&amp;日期!$B$10,allorders!Q:Q,"&lt;&gt;"&amp;"",allorders!E:E,"Shipped")</f>
        <v>0</v>
      </c>
      <c r="F565" s="11">
        <f>SUMIFS(allorders!$O:$O,allorders!$L:$L,$A565,allorders!$AG:$AG,"&lt;="&amp;日期!$B$11,allorders!$AG:$AG,"&gt;="&amp;日期!$B$12,allorders!Q:Q,"&lt;&gt;"&amp;"",allorders!E:E,"Shipped")</f>
        <v>0</v>
      </c>
      <c r="G565">
        <f>IF(SUM(C565:F565)=0,0,SUMIFS(allorders!Q:Q,allorders!L:L,$A565,allorders!AG:AG,"&lt;="&amp;日期!$B$5,allorders!AG:AG,"&gt;="&amp;日期!$B$10,allorders!N:N,"Shipped")/SUM(C565:F565))</f>
        <v>0</v>
      </c>
      <c r="H565">
        <f t="shared" si="16"/>
        <v>0</v>
      </c>
      <c r="I565">
        <f t="shared" si="17"/>
        <v>0</v>
      </c>
    </row>
    <row r="566" ht="15" spans="1:9">
      <c r="A566" s="9" t="s">
        <v>8154</v>
      </c>
      <c r="B566" s="10" t="str">
        <f>VLOOKUP(A566,'[1]子sku-父sku'!$A:$B,2,0)</f>
        <v>TK-Ad413</v>
      </c>
      <c r="C566" s="10">
        <f>SUMIFS(allorders!O:O,allorders!L:L,$A566,allorders!AG:AG,"&lt;="&amp;日期!$B$5,allorders!AG:AG,"&gt;="&amp;日期!$B$6,allorders!$Q:$Q,"&lt;&gt;"&amp;"",allorders!E:E,"Shipped")</f>
        <v>0</v>
      </c>
      <c r="D566" s="10">
        <f>SUMIFS(allorders!$O:$O,allorders!$L:$L,$A566,allorders!$AG:$AG,"&lt;="&amp;日期!$B$7,allorders!$AG:$AG,"&gt;="&amp;日期!$B$8,allorders!Q:Q,"&lt;&gt;"&amp;"",allorders!E:E,"Shipped")</f>
        <v>0</v>
      </c>
      <c r="E566" s="10">
        <f>SUMIFS(allorders!$O:$O,allorders!$L:$L,$A566,allorders!$AG:$AG,"&lt;="&amp;日期!$B$9,allorders!$AG:$AG,"&gt;="&amp;日期!$B$10,allorders!Q:Q,"&lt;&gt;"&amp;"",allorders!E:E,"Shipped")</f>
        <v>0</v>
      </c>
      <c r="F566" s="11">
        <f>SUMIFS(allorders!$O:$O,allorders!$L:$L,$A566,allorders!$AG:$AG,"&lt;="&amp;日期!$B$11,allorders!$AG:$AG,"&gt;="&amp;日期!$B$12,allorders!Q:Q,"&lt;&gt;"&amp;"",allorders!E:E,"Shipped")</f>
        <v>0</v>
      </c>
      <c r="G566">
        <f>IF(SUM(C566:F566)=0,0,SUMIFS(allorders!Q:Q,allorders!L:L,$A566,allorders!AG:AG,"&lt;="&amp;日期!$B$5,allorders!AG:AG,"&gt;="&amp;日期!$B$10,allorders!N:N,"Shipped")/SUM(C566:F566))</f>
        <v>0</v>
      </c>
      <c r="H566">
        <f t="shared" si="16"/>
        <v>0</v>
      </c>
      <c r="I566">
        <f t="shared" si="17"/>
        <v>0</v>
      </c>
    </row>
    <row r="567" ht="15" spans="1:9">
      <c r="A567" s="9" t="s">
        <v>8161</v>
      </c>
      <c r="B567" s="10" t="str">
        <f>VLOOKUP(A567,'[1]子sku-父sku'!$A:$B,2,0)</f>
        <v>TK-Ad413</v>
      </c>
      <c r="C567" s="10">
        <f>SUMIFS(allorders!O:O,allorders!L:L,$A567,allorders!AG:AG,"&lt;="&amp;日期!$B$5,allorders!AG:AG,"&gt;="&amp;日期!$B$6,allorders!$Q:$Q,"&lt;&gt;"&amp;"",allorders!E:E,"Shipped")</f>
        <v>0</v>
      </c>
      <c r="D567" s="10">
        <f>SUMIFS(allorders!$O:$O,allorders!$L:$L,$A567,allorders!$AG:$AG,"&lt;="&amp;日期!$B$7,allorders!$AG:$AG,"&gt;="&amp;日期!$B$8,allorders!Q:Q,"&lt;&gt;"&amp;"",allorders!E:E,"Shipped")</f>
        <v>0</v>
      </c>
      <c r="E567" s="10">
        <f>SUMIFS(allorders!$O:$O,allorders!$L:$L,$A567,allorders!$AG:$AG,"&lt;="&amp;日期!$B$9,allorders!$AG:$AG,"&gt;="&amp;日期!$B$10,allorders!Q:Q,"&lt;&gt;"&amp;"",allorders!E:E,"Shipped")</f>
        <v>0</v>
      </c>
      <c r="F567" s="11">
        <f>SUMIFS(allorders!$O:$O,allorders!$L:$L,$A567,allorders!$AG:$AG,"&lt;="&amp;日期!$B$11,allorders!$AG:$AG,"&gt;="&amp;日期!$B$12,allorders!Q:Q,"&lt;&gt;"&amp;"",allorders!E:E,"Shipped")</f>
        <v>0</v>
      </c>
      <c r="G567">
        <f>IF(SUM(C567:F567)=0,0,SUMIFS(allorders!Q:Q,allorders!L:L,$A567,allorders!AG:AG,"&lt;="&amp;日期!$B$5,allorders!AG:AG,"&gt;="&amp;日期!$B$10,allorders!N:N,"Shipped")/SUM(C567:F567))</f>
        <v>0</v>
      </c>
      <c r="H567">
        <f t="shared" si="16"/>
        <v>0</v>
      </c>
      <c r="I567">
        <f t="shared" si="17"/>
        <v>0</v>
      </c>
    </row>
    <row r="568" ht="15" spans="1:9">
      <c r="A568" s="9" t="s">
        <v>8167</v>
      </c>
      <c r="B568" s="10" t="str">
        <f>VLOOKUP(A568,'[1]子sku-父sku'!$A:$B,2,0)</f>
        <v>TK-Ad413</v>
      </c>
      <c r="C568" s="10">
        <f>SUMIFS(allorders!O:O,allorders!L:L,$A568,allorders!AG:AG,"&lt;="&amp;日期!$B$5,allorders!AG:AG,"&gt;="&amp;日期!$B$6,allorders!$Q:$Q,"&lt;&gt;"&amp;"",allorders!E:E,"Shipped")</f>
        <v>0</v>
      </c>
      <c r="D568" s="10">
        <f>SUMIFS(allorders!$O:$O,allorders!$L:$L,$A568,allorders!$AG:$AG,"&lt;="&amp;日期!$B$7,allorders!$AG:$AG,"&gt;="&amp;日期!$B$8,allorders!Q:Q,"&lt;&gt;"&amp;"",allorders!E:E,"Shipped")</f>
        <v>0</v>
      </c>
      <c r="E568" s="10">
        <f>SUMIFS(allorders!$O:$O,allorders!$L:$L,$A568,allorders!$AG:$AG,"&lt;="&amp;日期!$B$9,allorders!$AG:$AG,"&gt;="&amp;日期!$B$10,allorders!Q:Q,"&lt;&gt;"&amp;"",allorders!E:E,"Shipped")</f>
        <v>0</v>
      </c>
      <c r="F568" s="11">
        <f>SUMIFS(allorders!$O:$O,allorders!$L:$L,$A568,allorders!$AG:$AG,"&lt;="&amp;日期!$B$11,allorders!$AG:$AG,"&gt;="&amp;日期!$B$12,allorders!Q:Q,"&lt;&gt;"&amp;"",allorders!E:E,"Shipped")</f>
        <v>0</v>
      </c>
      <c r="G568">
        <f>IF(SUM(C568:F568)=0,0,SUMIFS(allorders!Q:Q,allorders!L:L,$A568,allorders!AG:AG,"&lt;="&amp;日期!$B$5,allorders!AG:AG,"&gt;="&amp;日期!$B$10,allorders!N:N,"Shipped")/SUM(C568:F568))</f>
        <v>0</v>
      </c>
      <c r="H568">
        <f t="shared" si="16"/>
        <v>0</v>
      </c>
      <c r="I568">
        <f t="shared" si="17"/>
        <v>0</v>
      </c>
    </row>
    <row r="569" ht="15" spans="1:9">
      <c r="A569" s="9" t="s">
        <v>8173</v>
      </c>
      <c r="B569" s="10" t="str">
        <f>VLOOKUP(A569,'[1]子sku-父sku'!$A:$B,2,0)</f>
        <v>TK-Ad413</v>
      </c>
      <c r="C569" s="10">
        <f>SUMIFS(allorders!O:O,allorders!L:L,$A569,allorders!AG:AG,"&lt;="&amp;日期!$B$5,allorders!AG:AG,"&gt;="&amp;日期!$B$6,allorders!$Q:$Q,"&lt;&gt;"&amp;"",allorders!E:E,"Shipped")</f>
        <v>0</v>
      </c>
      <c r="D569" s="10">
        <f>SUMIFS(allorders!$O:$O,allorders!$L:$L,$A569,allorders!$AG:$AG,"&lt;="&amp;日期!$B$7,allorders!$AG:$AG,"&gt;="&amp;日期!$B$8,allorders!Q:Q,"&lt;&gt;"&amp;"",allorders!E:E,"Shipped")</f>
        <v>0</v>
      </c>
      <c r="E569" s="10">
        <f>SUMIFS(allorders!$O:$O,allorders!$L:$L,$A569,allorders!$AG:$AG,"&lt;="&amp;日期!$B$9,allorders!$AG:$AG,"&gt;="&amp;日期!$B$10,allorders!Q:Q,"&lt;&gt;"&amp;"",allorders!E:E,"Shipped")</f>
        <v>0</v>
      </c>
      <c r="F569" s="11">
        <f>SUMIFS(allorders!$O:$O,allorders!$L:$L,$A569,allorders!$AG:$AG,"&lt;="&amp;日期!$B$11,allorders!$AG:$AG,"&gt;="&amp;日期!$B$12,allorders!Q:Q,"&lt;&gt;"&amp;"",allorders!E:E,"Shipped")</f>
        <v>0</v>
      </c>
      <c r="G569">
        <f>IF(SUM(C569:F569)=0,0,SUMIFS(allorders!Q:Q,allorders!L:L,$A569,allorders!AG:AG,"&lt;="&amp;日期!$B$5,allorders!AG:AG,"&gt;="&amp;日期!$B$10,allorders!N:N,"Shipped")/SUM(C569:F569))</f>
        <v>0</v>
      </c>
      <c r="H569">
        <f t="shared" si="16"/>
        <v>0</v>
      </c>
      <c r="I569">
        <f t="shared" si="17"/>
        <v>0</v>
      </c>
    </row>
    <row r="570" ht="15" spans="1:9">
      <c r="A570" s="9" t="s">
        <v>8179</v>
      </c>
      <c r="B570" s="10" t="str">
        <f>VLOOKUP(A570,'[1]子sku-父sku'!$A:$B,2,0)</f>
        <v>TK-Ad413</v>
      </c>
      <c r="C570" s="10">
        <f>SUMIFS(allorders!O:O,allorders!L:L,$A570,allorders!AG:AG,"&lt;="&amp;日期!$B$5,allorders!AG:AG,"&gt;="&amp;日期!$B$6,allorders!$Q:$Q,"&lt;&gt;"&amp;"",allorders!E:E,"Shipped")</f>
        <v>0</v>
      </c>
      <c r="D570" s="10">
        <f>SUMIFS(allorders!$O:$O,allorders!$L:$L,$A570,allorders!$AG:$AG,"&lt;="&amp;日期!$B$7,allorders!$AG:$AG,"&gt;="&amp;日期!$B$8,allorders!Q:Q,"&lt;&gt;"&amp;"",allorders!E:E,"Shipped")</f>
        <v>0</v>
      </c>
      <c r="E570" s="10">
        <f>SUMIFS(allorders!$O:$O,allorders!$L:$L,$A570,allorders!$AG:$AG,"&lt;="&amp;日期!$B$9,allorders!$AG:$AG,"&gt;="&amp;日期!$B$10,allorders!Q:Q,"&lt;&gt;"&amp;"",allorders!E:E,"Shipped")</f>
        <v>0</v>
      </c>
      <c r="F570" s="11">
        <f>SUMIFS(allorders!$O:$O,allorders!$L:$L,$A570,allorders!$AG:$AG,"&lt;="&amp;日期!$B$11,allorders!$AG:$AG,"&gt;="&amp;日期!$B$12,allorders!Q:Q,"&lt;&gt;"&amp;"",allorders!E:E,"Shipped")</f>
        <v>0</v>
      </c>
      <c r="G570">
        <f>IF(SUM(C570:F570)=0,0,SUMIFS(allorders!Q:Q,allorders!L:L,$A570,allorders!AG:AG,"&lt;="&amp;日期!$B$5,allorders!AG:AG,"&gt;="&amp;日期!$B$10,allorders!N:N,"Shipped")/SUM(C570:F570))</f>
        <v>0</v>
      </c>
      <c r="H570">
        <f t="shared" si="16"/>
        <v>0</v>
      </c>
      <c r="I570">
        <f t="shared" si="17"/>
        <v>0</v>
      </c>
    </row>
    <row r="571" ht="15" spans="1:9">
      <c r="A571" s="9" t="s">
        <v>8185</v>
      </c>
      <c r="B571" s="10" t="str">
        <f>VLOOKUP(A571,'[1]子sku-父sku'!$A:$B,2,0)</f>
        <v>TK-Ad413</v>
      </c>
      <c r="C571" s="10">
        <f>SUMIFS(allorders!O:O,allorders!L:L,$A571,allorders!AG:AG,"&lt;="&amp;日期!$B$5,allorders!AG:AG,"&gt;="&amp;日期!$B$6,allorders!$Q:$Q,"&lt;&gt;"&amp;"",allorders!E:E,"Shipped")</f>
        <v>0</v>
      </c>
      <c r="D571" s="10">
        <f>SUMIFS(allorders!$O:$O,allorders!$L:$L,$A571,allorders!$AG:$AG,"&lt;="&amp;日期!$B$7,allorders!$AG:$AG,"&gt;="&amp;日期!$B$8,allorders!Q:Q,"&lt;&gt;"&amp;"",allorders!E:E,"Shipped")</f>
        <v>0</v>
      </c>
      <c r="E571" s="10">
        <f>SUMIFS(allorders!$O:$O,allorders!$L:$L,$A571,allorders!$AG:$AG,"&lt;="&amp;日期!$B$9,allorders!$AG:$AG,"&gt;="&amp;日期!$B$10,allorders!Q:Q,"&lt;&gt;"&amp;"",allorders!E:E,"Shipped")</f>
        <v>0</v>
      </c>
      <c r="F571" s="11">
        <f>SUMIFS(allorders!$O:$O,allorders!$L:$L,$A571,allorders!$AG:$AG,"&lt;="&amp;日期!$B$11,allorders!$AG:$AG,"&gt;="&amp;日期!$B$12,allorders!Q:Q,"&lt;&gt;"&amp;"",allorders!E:E,"Shipped")</f>
        <v>0</v>
      </c>
      <c r="G571">
        <f>IF(SUM(C571:F571)=0,0,SUMIFS(allorders!Q:Q,allorders!L:L,$A571,allorders!AG:AG,"&lt;="&amp;日期!$B$5,allorders!AG:AG,"&gt;="&amp;日期!$B$10,allorders!N:N,"Shipped")/SUM(C571:F571))</f>
        <v>0</v>
      </c>
      <c r="H571">
        <f t="shared" si="16"/>
        <v>0</v>
      </c>
      <c r="I571">
        <f t="shared" si="17"/>
        <v>0</v>
      </c>
    </row>
    <row r="572" ht="15" spans="1:9">
      <c r="A572" s="9" t="s">
        <v>8191</v>
      </c>
      <c r="B572" s="10" t="str">
        <f>VLOOKUP(A572,'[1]子sku-父sku'!$A:$B,2,0)</f>
        <v>TK-Ad413</v>
      </c>
      <c r="C572" s="10">
        <f>SUMIFS(allorders!O:O,allorders!L:L,$A572,allorders!AG:AG,"&lt;="&amp;日期!$B$5,allorders!AG:AG,"&gt;="&amp;日期!$B$6,allorders!$Q:$Q,"&lt;&gt;"&amp;"",allorders!E:E,"Shipped")</f>
        <v>0</v>
      </c>
      <c r="D572" s="10">
        <f>SUMIFS(allorders!$O:$O,allorders!$L:$L,$A572,allorders!$AG:$AG,"&lt;="&amp;日期!$B$7,allorders!$AG:$AG,"&gt;="&amp;日期!$B$8,allorders!Q:Q,"&lt;&gt;"&amp;"",allorders!E:E,"Shipped")</f>
        <v>0</v>
      </c>
      <c r="E572" s="10">
        <f>SUMIFS(allorders!$O:$O,allorders!$L:$L,$A572,allorders!$AG:$AG,"&lt;="&amp;日期!$B$9,allorders!$AG:$AG,"&gt;="&amp;日期!$B$10,allorders!Q:Q,"&lt;&gt;"&amp;"",allorders!E:E,"Shipped")</f>
        <v>0</v>
      </c>
      <c r="F572" s="11">
        <f>SUMIFS(allorders!$O:$O,allorders!$L:$L,$A572,allorders!$AG:$AG,"&lt;="&amp;日期!$B$11,allorders!$AG:$AG,"&gt;="&amp;日期!$B$12,allorders!Q:Q,"&lt;&gt;"&amp;"",allorders!E:E,"Shipped")</f>
        <v>0</v>
      </c>
      <c r="G572">
        <f>IF(SUM(C572:F572)=0,0,SUMIFS(allorders!Q:Q,allorders!L:L,$A572,allorders!AG:AG,"&lt;="&amp;日期!$B$5,allorders!AG:AG,"&gt;="&amp;日期!$B$10,allorders!N:N,"Shipped")/SUM(C572:F572))</f>
        <v>0</v>
      </c>
      <c r="H572">
        <f t="shared" si="16"/>
        <v>0</v>
      </c>
      <c r="I572">
        <f t="shared" si="17"/>
        <v>0</v>
      </c>
    </row>
    <row r="573" ht="15" spans="1:9">
      <c r="A573" s="9" t="s">
        <v>8197</v>
      </c>
      <c r="B573" s="10" t="str">
        <f>VLOOKUP(A573,'[1]子sku-父sku'!$A:$B,2,0)</f>
        <v>TK-Ad413</v>
      </c>
      <c r="C573" s="10">
        <f>SUMIFS(allorders!O:O,allorders!L:L,$A573,allorders!AG:AG,"&lt;="&amp;日期!$B$5,allorders!AG:AG,"&gt;="&amp;日期!$B$6,allorders!$Q:$Q,"&lt;&gt;"&amp;"",allorders!E:E,"Shipped")</f>
        <v>0</v>
      </c>
      <c r="D573" s="10">
        <f>SUMIFS(allorders!$O:$O,allorders!$L:$L,$A573,allorders!$AG:$AG,"&lt;="&amp;日期!$B$7,allorders!$AG:$AG,"&gt;="&amp;日期!$B$8,allorders!Q:Q,"&lt;&gt;"&amp;"",allorders!E:E,"Shipped")</f>
        <v>0</v>
      </c>
      <c r="E573" s="10">
        <f>SUMIFS(allorders!$O:$O,allorders!$L:$L,$A573,allorders!$AG:$AG,"&lt;="&amp;日期!$B$9,allorders!$AG:$AG,"&gt;="&amp;日期!$B$10,allorders!Q:Q,"&lt;&gt;"&amp;"",allorders!E:E,"Shipped")</f>
        <v>0</v>
      </c>
      <c r="F573" s="11">
        <f>SUMIFS(allorders!$O:$O,allorders!$L:$L,$A573,allorders!$AG:$AG,"&lt;="&amp;日期!$B$11,allorders!$AG:$AG,"&gt;="&amp;日期!$B$12,allorders!Q:Q,"&lt;&gt;"&amp;"",allorders!E:E,"Shipped")</f>
        <v>0</v>
      </c>
      <c r="G573">
        <f>IF(SUM(C573:F573)=0,0,SUMIFS(allorders!Q:Q,allorders!L:L,$A573,allorders!AG:AG,"&lt;="&amp;日期!$B$5,allorders!AG:AG,"&gt;="&amp;日期!$B$10,allorders!N:N,"Shipped")/SUM(C573:F573))</f>
        <v>0</v>
      </c>
      <c r="H573">
        <f t="shared" si="16"/>
        <v>0</v>
      </c>
      <c r="I573">
        <f t="shared" si="17"/>
        <v>0</v>
      </c>
    </row>
    <row r="574" ht="15" spans="1:9">
      <c r="A574" s="9" t="s">
        <v>8203</v>
      </c>
      <c r="B574" s="10" t="str">
        <f>VLOOKUP(A574,'[1]子sku-父sku'!$A:$B,2,0)</f>
        <v>TK-Ad413</v>
      </c>
      <c r="C574" s="10">
        <f>SUMIFS(allorders!O:O,allorders!L:L,$A574,allorders!AG:AG,"&lt;="&amp;日期!$B$5,allorders!AG:AG,"&gt;="&amp;日期!$B$6,allorders!$Q:$Q,"&lt;&gt;"&amp;"",allorders!E:E,"Shipped")</f>
        <v>0</v>
      </c>
      <c r="D574" s="10">
        <f>SUMIFS(allorders!$O:$O,allorders!$L:$L,$A574,allorders!$AG:$AG,"&lt;="&amp;日期!$B$7,allorders!$AG:$AG,"&gt;="&amp;日期!$B$8,allorders!Q:Q,"&lt;&gt;"&amp;"",allorders!E:E,"Shipped")</f>
        <v>0</v>
      </c>
      <c r="E574" s="10">
        <f>SUMIFS(allorders!$O:$O,allorders!$L:$L,$A574,allorders!$AG:$AG,"&lt;="&amp;日期!$B$9,allorders!$AG:$AG,"&gt;="&amp;日期!$B$10,allorders!Q:Q,"&lt;&gt;"&amp;"",allorders!E:E,"Shipped")</f>
        <v>0</v>
      </c>
      <c r="F574" s="11">
        <f>SUMIFS(allorders!$O:$O,allorders!$L:$L,$A574,allorders!$AG:$AG,"&lt;="&amp;日期!$B$11,allorders!$AG:$AG,"&gt;="&amp;日期!$B$12,allorders!Q:Q,"&lt;&gt;"&amp;"",allorders!E:E,"Shipped")</f>
        <v>0</v>
      </c>
      <c r="G574">
        <f>IF(SUM(C574:F574)=0,0,SUMIFS(allorders!Q:Q,allorders!L:L,$A574,allorders!AG:AG,"&lt;="&amp;日期!$B$5,allorders!AG:AG,"&gt;="&amp;日期!$B$10,allorders!N:N,"Shipped")/SUM(C574:F574))</f>
        <v>0</v>
      </c>
      <c r="H574">
        <f t="shared" si="16"/>
        <v>0</v>
      </c>
      <c r="I574">
        <f t="shared" si="17"/>
        <v>0</v>
      </c>
    </row>
    <row r="575" ht="15" spans="1:9">
      <c r="A575" s="9" t="s">
        <v>8209</v>
      </c>
      <c r="B575" s="10" t="str">
        <f>VLOOKUP(A575,'[1]子sku-父sku'!$A:$B,2,0)</f>
        <v>TK-Ad413</v>
      </c>
      <c r="C575" s="10">
        <f>SUMIFS(allorders!O:O,allorders!L:L,$A575,allorders!AG:AG,"&lt;="&amp;日期!$B$5,allorders!AG:AG,"&gt;="&amp;日期!$B$6,allorders!$Q:$Q,"&lt;&gt;"&amp;"",allorders!E:E,"Shipped")</f>
        <v>0</v>
      </c>
      <c r="D575" s="10">
        <f>SUMIFS(allorders!$O:$O,allorders!$L:$L,$A575,allorders!$AG:$AG,"&lt;="&amp;日期!$B$7,allorders!$AG:$AG,"&gt;="&amp;日期!$B$8,allorders!Q:Q,"&lt;&gt;"&amp;"",allorders!E:E,"Shipped")</f>
        <v>0</v>
      </c>
      <c r="E575" s="10">
        <f>SUMIFS(allorders!$O:$O,allorders!$L:$L,$A575,allorders!$AG:$AG,"&lt;="&amp;日期!$B$9,allorders!$AG:$AG,"&gt;="&amp;日期!$B$10,allorders!Q:Q,"&lt;&gt;"&amp;"",allorders!E:E,"Shipped")</f>
        <v>0</v>
      </c>
      <c r="F575" s="11">
        <f>SUMIFS(allorders!$O:$O,allorders!$L:$L,$A575,allorders!$AG:$AG,"&lt;="&amp;日期!$B$11,allorders!$AG:$AG,"&gt;="&amp;日期!$B$12,allorders!Q:Q,"&lt;&gt;"&amp;"",allorders!E:E,"Shipped")</f>
        <v>0</v>
      </c>
      <c r="G575">
        <f>IF(SUM(C575:F575)=0,0,SUMIFS(allorders!Q:Q,allorders!L:L,$A575,allorders!AG:AG,"&lt;="&amp;日期!$B$5,allorders!AG:AG,"&gt;="&amp;日期!$B$10,allorders!N:N,"Shipped")/SUM(C575:F575))</f>
        <v>0</v>
      </c>
      <c r="H575">
        <f t="shared" si="16"/>
        <v>0</v>
      </c>
      <c r="I575">
        <f t="shared" si="17"/>
        <v>0</v>
      </c>
    </row>
    <row r="576" ht="15" spans="1:9">
      <c r="A576" s="9" t="s">
        <v>8215</v>
      </c>
      <c r="B576" s="10" t="str">
        <f>VLOOKUP(A576,'[1]子sku-父sku'!$A:$B,2,0)</f>
        <v>TK-C412H</v>
      </c>
      <c r="C576" s="10">
        <f>SUMIFS(allorders!O:O,allorders!L:L,$A576,allorders!AG:AG,"&lt;="&amp;日期!$B$5,allorders!AG:AG,"&gt;="&amp;日期!$B$6,allorders!$Q:$Q,"&lt;&gt;"&amp;"",allorders!E:E,"Shipped")</f>
        <v>0</v>
      </c>
      <c r="D576" s="10">
        <f>SUMIFS(allorders!$O:$O,allorders!$L:$L,$A576,allorders!$AG:$AG,"&lt;="&amp;日期!$B$7,allorders!$AG:$AG,"&gt;="&amp;日期!$B$8,allorders!Q:Q,"&lt;&gt;"&amp;"",allorders!E:E,"Shipped")</f>
        <v>0</v>
      </c>
      <c r="E576" s="10">
        <f>SUMIFS(allorders!$O:$O,allorders!$L:$L,$A576,allorders!$AG:$AG,"&lt;="&amp;日期!$B$9,allorders!$AG:$AG,"&gt;="&amp;日期!$B$10,allorders!Q:Q,"&lt;&gt;"&amp;"",allorders!E:E,"Shipped")</f>
        <v>0</v>
      </c>
      <c r="F576" s="11">
        <f>SUMIFS(allorders!$O:$O,allorders!$L:$L,$A576,allorders!$AG:$AG,"&lt;="&amp;日期!$B$11,allorders!$AG:$AG,"&gt;="&amp;日期!$B$12,allorders!Q:Q,"&lt;&gt;"&amp;"",allorders!E:E,"Shipped")</f>
        <v>0</v>
      </c>
      <c r="G576">
        <f>IF(SUM(C576:F576)=0,0,SUMIFS(allorders!Q:Q,allorders!L:L,$A576,allorders!AG:AG,"&lt;="&amp;日期!$B$5,allorders!AG:AG,"&gt;="&amp;日期!$B$10,allorders!N:N,"Shipped")/SUM(C576:F576))</f>
        <v>0</v>
      </c>
      <c r="H576">
        <f t="shared" si="16"/>
        <v>0</v>
      </c>
      <c r="I576">
        <f t="shared" si="17"/>
        <v>0</v>
      </c>
    </row>
    <row r="577" ht="15" spans="1:9">
      <c r="A577" s="9" t="s">
        <v>8221</v>
      </c>
      <c r="B577" s="10" t="str">
        <f>VLOOKUP(A577,'[1]子sku-父sku'!$A:$B,2,0)</f>
        <v>TK-C412H</v>
      </c>
      <c r="C577" s="10">
        <f>SUMIFS(allorders!O:O,allorders!L:L,$A577,allorders!AG:AG,"&lt;="&amp;日期!$B$5,allorders!AG:AG,"&gt;="&amp;日期!$B$6,allorders!$Q:$Q,"&lt;&gt;"&amp;"",allorders!E:E,"Shipped")</f>
        <v>0</v>
      </c>
      <c r="D577" s="10">
        <f>SUMIFS(allorders!$O:$O,allorders!$L:$L,$A577,allorders!$AG:$AG,"&lt;="&amp;日期!$B$7,allorders!$AG:$AG,"&gt;="&amp;日期!$B$8,allorders!Q:Q,"&lt;&gt;"&amp;"",allorders!E:E,"Shipped")</f>
        <v>0</v>
      </c>
      <c r="E577" s="10">
        <f>SUMIFS(allorders!$O:$O,allorders!$L:$L,$A577,allorders!$AG:$AG,"&lt;="&amp;日期!$B$9,allorders!$AG:$AG,"&gt;="&amp;日期!$B$10,allorders!Q:Q,"&lt;&gt;"&amp;"",allorders!E:E,"Shipped")</f>
        <v>0</v>
      </c>
      <c r="F577" s="11">
        <f>SUMIFS(allorders!$O:$O,allorders!$L:$L,$A577,allorders!$AG:$AG,"&lt;="&amp;日期!$B$11,allorders!$AG:$AG,"&gt;="&amp;日期!$B$12,allorders!Q:Q,"&lt;&gt;"&amp;"",allorders!E:E,"Shipped")</f>
        <v>0</v>
      </c>
      <c r="G577">
        <f>IF(SUM(C577:F577)=0,0,SUMIFS(allorders!Q:Q,allorders!L:L,$A577,allorders!AG:AG,"&lt;="&amp;日期!$B$5,allorders!AG:AG,"&gt;="&amp;日期!$B$10,allorders!N:N,"Shipped")/SUM(C577:F577))</f>
        <v>0</v>
      </c>
      <c r="H577">
        <f t="shared" si="16"/>
        <v>0</v>
      </c>
      <c r="I577">
        <f t="shared" si="17"/>
        <v>0</v>
      </c>
    </row>
    <row r="578" ht="15" spans="1:9">
      <c r="A578" s="9" t="s">
        <v>8227</v>
      </c>
      <c r="B578" s="10" t="str">
        <f>VLOOKUP(A578,'[1]子sku-父sku'!$A:$B,2,0)</f>
        <v>TK-C412H</v>
      </c>
      <c r="C578" s="10">
        <f>SUMIFS(allorders!O:O,allorders!L:L,$A578,allorders!AG:AG,"&lt;="&amp;日期!$B$5,allorders!AG:AG,"&gt;="&amp;日期!$B$6,allorders!$Q:$Q,"&lt;&gt;"&amp;"",allorders!E:E,"Shipped")</f>
        <v>0</v>
      </c>
      <c r="D578" s="10">
        <f>SUMIFS(allorders!$O:$O,allorders!$L:$L,$A578,allorders!$AG:$AG,"&lt;="&amp;日期!$B$7,allorders!$AG:$AG,"&gt;="&amp;日期!$B$8,allorders!Q:Q,"&lt;&gt;"&amp;"",allorders!E:E,"Shipped")</f>
        <v>0</v>
      </c>
      <c r="E578" s="10">
        <f>SUMIFS(allorders!$O:$O,allorders!$L:$L,$A578,allorders!$AG:$AG,"&lt;="&amp;日期!$B$9,allorders!$AG:$AG,"&gt;="&amp;日期!$B$10,allorders!Q:Q,"&lt;&gt;"&amp;"",allorders!E:E,"Shipped")</f>
        <v>0</v>
      </c>
      <c r="F578" s="11">
        <f>SUMIFS(allorders!$O:$O,allorders!$L:$L,$A578,allorders!$AG:$AG,"&lt;="&amp;日期!$B$11,allorders!$AG:$AG,"&gt;="&amp;日期!$B$12,allorders!Q:Q,"&lt;&gt;"&amp;"",allorders!E:E,"Shipped")</f>
        <v>0</v>
      </c>
      <c r="G578">
        <f>IF(SUM(C578:F578)=0,0,SUMIFS(allorders!Q:Q,allorders!L:L,$A578,allorders!AG:AG,"&lt;="&amp;日期!$B$5,allorders!AG:AG,"&gt;="&amp;日期!$B$10,allorders!N:N,"Shipped")/SUM(C578:F578))</f>
        <v>0</v>
      </c>
      <c r="H578">
        <f t="shared" si="16"/>
        <v>0</v>
      </c>
      <c r="I578">
        <f t="shared" si="17"/>
        <v>0</v>
      </c>
    </row>
    <row r="579" ht="15" spans="1:9">
      <c r="A579" s="9" t="s">
        <v>8233</v>
      </c>
      <c r="B579" s="10" t="str">
        <f>VLOOKUP(A579,'[1]子sku-父sku'!$A:$B,2,0)</f>
        <v>TK-C412H</v>
      </c>
      <c r="C579" s="10">
        <f>SUMIFS(allorders!O:O,allorders!L:L,$A579,allorders!AG:AG,"&lt;="&amp;日期!$B$5,allorders!AG:AG,"&gt;="&amp;日期!$B$6,allorders!$Q:$Q,"&lt;&gt;"&amp;"",allorders!E:E,"Shipped")</f>
        <v>0</v>
      </c>
      <c r="D579" s="10">
        <f>SUMIFS(allorders!$O:$O,allorders!$L:$L,$A579,allorders!$AG:$AG,"&lt;="&amp;日期!$B$7,allorders!$AG:$AG,"&gt;="&amp;日期!$B$8,allorders!Q:Q,"&lt;&gt;"&amp;"",allorders!E:E,"Shipped")</f>
        <v>0</v>
      </c>
      <c r="E579" s="10">
        <f>SUMIFS(allorders!$O:$O,allorders!$L:$L,$A579,allorders!$AG:$AG,"&lt;="&amp;日期!$B$9,allorders!$AG:$AG,"&gt;="&amp;日期!$B$10,allorders!Q:Q,"&lt;&gt;"&amp;"",allorders!E:E,"Shipped")</f>
        <v>0</v>
      </c>
      <c r="F579" s="11">
        <f>SUMIFS(allorders!$O:$O,allorders!$L:$L,$A579,allorders!$AG:$AG,"&lt;="&amp;日期!$B$11,allorders!$AG:$AG,"&gt;="&amp;日期!$B$12,allorders!Q:Q,"&lt;&gt;"&amp;"",allorders!E:E,"Shipped")</f>
        <v>0</v>
      </c>
      <c r="G579">
        <f>IF(SUM(C579:F579)=0,0,SUMIFS(allorders!Q:Q,allorders!L:L,$A579,allorders!AG:AG,"&lt;="&amp;日期!$B$5,allorders!AG:AG,"&gt;="&amp;日期!$B$10,allorders!N:N,"Shipped")/SUM(C579:F579))</f>
        <v>0</v>
      </c>
      <c r="H579">
        <f t="shared" ref="H579:H642" si="18">SUM(C579:F579)</f>
        <v>0</v>
      </c>
      <c r="I579">
        <f t="shared" ref="I579:I642" si="19">IF(H579=0,0,H579*G579)</f>
        <v>0</v>
      </c>
    </row>
    <row r="580" ht="15" spans="1:9">
      <c r="A580" s="9" t="s">
        <v>8240</v>
      </c>
      <c r="B580" s="10" t="str">
        <f>VLOOKUP(A580,'[1]子sku-父sku'!$A:$B,2,0)</f>
        <v>TK-C412H</v>
      </c>
      <c r="C580" s="10">
        <f>SUMIFS(allorders!O:O,allorders!L:L,$A580,allorders!AG:AG,"&lt;="&amp;日期!$B$5,allorders!AG:AG,"&gt;="&amp;日期!$B$6,allorders!$Q:$Q,"&lt;&gt;"&amp;"",allorders!E:E,"Shipped")</f>
        <v>0</v>
      </c>
      <c r="D580" s="10">
        <f>SUMIFS(allorders!$O:$O,allorders!$L:$L,$A580,allorders!$AG:$AG,"&lt;="&amp;日期!$B$7,allorders!$AG:$AG,"&gt;="&amp;日期!$B$8,allorders!Q:Q,"&lt;&gt;"&amp;"",allorders!E:E,"Shipped")</f>
        <v>0</v>
      </c>
      <c r="E580" s="10">
        <f>SUMIFS(allorders!$O:$O,allorders!$L:$L,$A580,allorders!$AG:$AG,"&lt;="&amp;日期!$B$9,allorders!$AG:$AG,"&gt;="&amp;日期!$B$10,allorders!Q:Q,"&lt;&gt;"&amp;"",allorders!E:E,"Shipped")</f>
        <v>0</v>
      </c>
      <c r="F580" s="11">
        <f>SUMIFS(allorders!$O:$O,allorders!$L:$L,$A580,allorders!$AG:$AG,"&lt;="&amp;日期!$B$11,allorders!$AG:$AG,"&gt;="&amp;日期!$B$12,allorders!Q:Q,"&lt;&gt;"&amp;"",allorders!E:E,"Shipped")</f>
        <v>0</v>
      </c>
      <c r="G580">
        <f>IF(SUM(C580:F580)=0,0,SUMIFS(allorders!Q:Q,allorders!L:L,$A580,allorders!AG:AG,"&lt;="&amp;日期!$B$5,allorders!AG:AG,"&gt;="&amp;日期!$B$10,allorders!N:N,"Shipped")/SUM(C580:F580))</f>
        <v>0</v>
      </c>
      <c r="H580">
        <f t="shared" si="18"/>
        <v>0</v>
      </c>
      <c r="I580">
        <f t="shared" si="19"/>
        <v>0</v>
      </c>
    </row>
    <row r="581" ht="15" spans="1:9">
      <c r="A581" s="9" t="s">
        <v>8247</v>
      </c>
      <c r="B581" s="10" t="str">
        <f>VLOOKUP(A581,'[1]子sku-父sku'!$A:$B,2,0)</f>
        <v>TK-C412H</v>
      </c>
      <c r="C581" s="10">
        <f>SUMIFS(allorders!O:O,allorders!L:L,$A581,allorders!AG:AG,"&lt;="&amp;日期!$B$5,allorders!AG:AG,"&gt;="&amp;日期!$B$6,allorders!$Q:$Q,"&lt;&gt;"&amp;"",allorders!E:E,"Shipped")</f>
        <v>0</v>
      </c>
      <c r="D581" s="10">
        <f>SUMIFS(allorders!$O:$O,allorders!$L:$L,$A581,allorders!$AG:$AG,"&lt;="&amp;日期!$B$7,allorders!$AG:$AG,"&gt;="&amp;日期!$B$8,allorders!Q:Q,"&lt;&gt;"&amp;"",allorders!E:E,"Shipped")</f>
        <v>0</v>
      </c>
      <c r="E581" s="10">
        <f>SUMIFS(allorders!$O:$O,allorders!$L:$L,$A581,allorders!$AG:$AG,"&lt;="&amp;日期!$B$9,allorders!$AG:$AG,"&gt;="&amp;日期!$B$10,allorders!Q:Q,"&lt;&gt;"&amp;"",allorders!E:E,"Shipped")</f>
        <v>0</v>
      </c>
      <c r="F581" s="11">
        <f>SUMIFS(allorders!$O:$O,allorders!$L:$L,$A581,allorders!$AG:$AG,"&lt;="&amp;日期!$B$11,allorders!$AG:$AG,"&gt;="&amp;日期!$B$12,allorders!Q:Q,"&lt;&gt;"&amp;"",allorders!E:E,"Shipped")</f>
        <v>0</v>
      </c>
      <c r="G581">
        <f>IF(SUM(C581:F581)=0,0,SUMIFS(allorders!Q:Q,allorders!L:L,$A581,allorders!AG:AG,"&lt;="&amp;日期!$B$5,allorders!AG:AG,"&gt;="&amp;日期!$B$10,allorders!N:N,"Shipped")/SUM(C581:F581))</f>
        <v>0</v>
      </c>
      <c r="H581">
        <f t="shared" si="18"/>
        <v>0</v>
      </c>
      <c r="I581">
        <f t="shared" si="19"/>
        <v>0</v>
      </c>
    </row>
    <row r="582" ht="15" spans="1:9">
      <c r="A582" s="9" t="s">
        <v>8254</v>
      </c>
      <c r="B582" s="10" t="str">
        <f>VLOOKUP(A582,'[1]子sku-父sku'!$A:$B,2,0)</f>
        <v>TK-C412H</v>
      </c>
      <c r="C582" s="10">
        <f>SUMIFS(allorders!O:O,allorders!L:L,$A582,allorders!AG:AG,"&lt;="&amp;日期!$B$5,allorders!AG:AG,"&gt;="&amp;日期!$B$6,allorders!$Q:$Q,"&lt;&gt;"&amp;"",allorders!E:E,"Shipped")</f>
        <v>0</v>
      </c>
      <c r="D582" s="10">
        <f>SUMIFS(allorders!$O:$O,allorders!$L:$L,$A582,allorders!$AG:$AG,"&lt;="&amp;日期!$B$7,allorders!$AG:$AG,"&gt;="&amp;日期!$B$8,allorders!Q:Q,"&lt;&gt;"&amp;"",allorders!E:E,"Shipped")</f>
        <v>0</v>
      </c>
      <c r="E582" s="10">
        <f>SUMIFS(allorders!$O:$O,allorders!$L:$L,$A582,allorders!$AG:$AG,"&lt;="&amp;日期!$B$9,allorders!$AG:$AG,"&gt;="&amp;日期!$B$10,allorders!Q:Q,"&lt;&gt;"&amp;"",allorders!E:E,"Shipped")</f>
        <v>0</v>
      </c>
      <c r="F582" s="11">
        <f>SUMIFS(allorders!$O:$O,allorders!$L:$L,$A582,allorders!$AG:$AG,"&lt;="&amp;日期!$B$11,allorders!$AG:$AG,"&gt;="&amp;日期!$B$12,allorders!Q:Q,"&lt;&gt;"&amp;"",allorders!E:E,"Shipped")</f>
        <v>0</v>
      </c>
      <c r="G582">
        <f>IF(SUM(C582:F582)=0,0,SUMIFS(allorders!Q:Q,allorders!L:L,$A582,allorders!AG:AG,"&lt;="&amp;日期!$B$5,allorders!AG:AG,"&gt;="&amp;日期!$B$10,allorders!N:N,"Shipped")/SUM(C582:F582))</f>
        <v>0</v>
      </c>
      <c r="H582">
        <f t="shared" si="18"/>
        <v>0</v>
      </c>
      <c r="I582">
        <f t="shared" si="19"/>
        <v>0</v>
      </c>
    </row>
    <row r="583" ht="15" spans="1:9">
      <c r="A583" s="9" t="s">
        <v>8261</v>
      </c>
      <c r="B583" s="10" t="str">
        <f>VLOOKUP(A583,'[1]子sku-父sku'!$A:$B,2,0)</f>
        <v>TK-C412H</v>
      </c>
      <c r="C583" s="10">
        <f>SUMIFS(allorders!O:O,allorders!L:L,$A583,allorders!AG:AG,"&lt;="&amp;日期!$B$5,allorders!AG:AG,"&gt;="&amp;日期!$B$6,allorders!$Q:$Q,"&lt;&gt;"&amp;"",allorders!E:E,"Shipped")</f>
        <v>0</v>
      </c>
      <c r="D583" s="10">
        <f>SUMIFS(allorders!$O:$O,allorders!$L:$L,$A583,allorders!$AG:$AG,"&lt;="&amp;日期!$B$7,allorders!$AG:$AG,"&gt;="&amp;日期!$B$8,allorders!Q:Q,"&lt;&gt;"&amp;"",allorders!E:E,"Shipped")</f>
        <v>0</v>
      </c>
      <c r="E583" s="10">
        <f>SUMIFS(allorders!$O:$O,allorders!$L:$L,$A583,allorders!$AG:$AG,"&lt;="&amp;日期!$B$9,allorders!$AG:$AG,"&gt;="&amp;日期!$B$10,allorders!Q:Q,"&lt;&gt;"&amp;"",allorders!E:E,"Shipped")</f>
        <v>0</v>
      </c>
      <c r="F583" s="11">
        <f>SUMIFS(allorders!$O:$O,allorders!$L:$L,$A583,allorders!$AG:$AG,"&lt;="&amp;日期!$B$11,allorders!$AG:$AG,"&gt;="&amp;日期!$B$12,allorders!Q:Q,"&lt;&gt;"&amp;"",allorders!E:E,"Shipped")</f>
        <v>0</v>
      </c>
      <c r="G583">
        <f>IF(SUM(C583:F583)=0,0,SUMIFS(allorders!Q:Q,allorders!L:L,$A583,allorders!AG:AG,"&lt;="&amp;日期!$B$5,allorders!AG:AG,"&gt;="&amp;日期!$B$10,allorders!N:N,"Shipped")/SUM(C583:F583))</f>
        <v>0</v>
      </c>
      <c r="H583">
        <f t="shared" si="18"/>
        <v>0</v>
      </c>
      <c r="I583">
        <f t="shared" si="19"/>
        <v>0</v>
      </c>
    </row>
    <row r="584" ht="15" spans="1:9">
      <c r="A584" s="9" t="s">
        <v>8267</v>
      </c>
      <c r="B584" s="10" t="str">
        <f>VLOOKUP(A584,'[1]子sku-父sku'!$A:$B,2,0)</f>
        <v>TK-C412H</v>
      </c>
      <c r="C584" s="10">
        <f>SUMIFS(allorders!O:O,allorders!L:L,$A584,allorders!AG:AG,"&lt;="&amp;日期!$B$5,allorders!AG:AG,"&gt;="&amp;日期!$B$6,allorders!$Q:$Q,"&lt;&gt;"&amp;"",allorders!E:E,"Shipped")</f>
        <v>0</v>
      </c>
      <c r="D584" s="10">
        <f>SUMIFS(allorders!$O:$O,allorders!$L:$L,$A584,allorders!$AG:$AG,"&lt;="&amp;日期!$B$7,allorders!$AG:$AG,"&gt;="&amp;日期!$B$8,allorders!Q:Q,"&lt;&gt;"&amp;"",allorders!E:E,"Shipped")</f>
        <v>0</v>
      </c>
      <c r="E584" s="10">
        <f>SUMIFS(allorders!$O:$O,allorders!$L:$L,$A584,allorders!$AG:$AG,"&lt;="&amp;日期!$B$9,allorders!$AG:$AG,"&gt;="&amp;日期!$B$10,allorders!Q:Q,"&lt;&gt;"&amp;"",allorders!E:E,"Shipped")</f>
        <v>0</v>
      </c>
      <c r="F584" s="11">
        <f>SUMIFS(allorders!$O:$O,allorders!$L:$L,$A584,allorders!$AG:$AG,"&lt;="&amp;日期!$B$11,allorders!$AG:$AG,"&gt;="&amp;日期!$B$12,allorders!Q:Q,"&lt;&gt;"&amp;"",allorders!E:E,"Shipped")</f>
        <v>0</v>
      </c>
      <c r="G584">
        <f>IF(SUM(C584:F584)=0,0,SUMIFS(allorders!Q:Q,allorders!L:L,$A584,allorders!AG:AG,"&lt;="&amp;日期!$B$5,allorders!AG:AG,"&gt;="&amp;日期!$B$10,allorders!N:N,"Shipped")/SUM(C584:F584))</f>
        <v>0</v>
      </c>
      <c r="H584">
        <f t="shared" si="18"/>
        <v>0</v>
      </c>
      <c r="I584">
        <f t="shared" si="19"/>
        <v>0</v>
      </c>
    </row>
    <row r="585" ht="15" spans="1:9">
      <c r="A585" s="9" t="s">
        <v>8273</v>
      </c>
      <c r="B585" s="10" t="str">
        <f>VLOOKUP(A585,'[1]子sku-父sku'!$A:$B,2,0)</f>
        <v>TK-C412H</v>
      </c>
      <c r="C585" s="10">
        <f>SUMIFS(allorders!O:O,allorders!L:L,$A585,allorders!AG:AG,"&lt;="&amp;日期!$B$5,allorders!AG:AG,"&gt;="&amp;日期!$B$6,allorders!$Q:$Q,"&lt;&gt;"&amp;"",allorders!E:E,"Shipped")</f>
        <v>0</v>
      </c>
      <c r="D585" s="10">
        <f>SUMIFS(allorders!$O:$O,allorders!$L:$L,$A585,allorders!$AG:$AG,"&lt;="&amp;日期!$B$7,allorders!$AG:$AG,"&gt;="&amp;日期!$B$8,allorders!Q:Q,"&lt;&gt;"&amp;"",allorders!E:E,"Shipped")</f>
        <v>0</v>
      </c>
      <c r="E585" s="10">
        <f>SUMIFS(allorders!$O:$O,allorders!$L:$L,$A585,allorders!$AG:$AG,"&lt;="&amp;日期!$B$9,allorders!$AG:$AG,"&gt;="&amp;日期!$B$10,allorders!Q:Q,"&lt;&gt;"&amp;"",allorders!E:E,"Shipped")</f>
        <v>0</v>
      </c>
      <c r="F585" s="11">
        <f>SUMIFS(allorders!$O:$O,allorders!$L:$L,$A585,allorders!$AG:$AG,"&lt;="&amp;日期!$B$11,allorders!$AG:$AG,"&gt;="&amp;日期!$B$12,allorders!Q:Q,"&lt;&gt;"&amp;"",allorders!E:E,"Shipped")</f>
        <v>0</v>
      </c>
      <c r="G585">
        <f>IF(SUM(C585:F585)=0,0,SUMIFS(allorders!Q:Q,allorders!L:L,$A585,allorders!AG:AG,"&lt;="&amp;日期!$B$5,allorders!AG:AG,"&gt;="&amp;日期!$B$10,allorders!N:N,"Shipped")/SUM(C585:F585))</f>
        <v>0</v>
      </c>
      <c r="H585">
        <f t="shared" si="18"/>
        <v>0</v>
      </c>
      <c r="I585">
        <f t="shared" si="19"/>
        <v>0</v>
      </c>
    </row>
    <row r="586" ht="15" spans="1:9">
      <c r="A586" s="9" t="s">
        <v>8279</v>
      </c>
      <c r="B586" s="10" t="str">
        <f>VLOOKUP(A586,'[1]子sku-父sku'!$A:$B,2,0)</f>
        <v>TK-C412H</v>
      </c>
      <c r="C586" s="10">
        <f>SUMIFS(allorders!O:O,allorders!L:L,$A586,allorders!AG:AG,"&lt;="&amp;日期!$B$5,allorders!AG:AG,"&gt;="&amp;日期!$B$6,allorders!$Q:$Q,"&lt;&gt;"&amp;"",allorders!E:E,"Shipped")</f>
        <v>0</v>
      </c>
      <c r="D586" s="10">
        <f>SUMIFS(allorders!$O:$O,allorders!$L:$L,$A586,allorders!$AG:$AG,"&lt;="&amp;日期!$B$7,allorders!$AG:$AG,"&gt;="&amp;日期!$B$8,allorders!Q:Q,"&lt;&gt;"&amp;"",allorders!E:E,"Shipped")</f>
        <v>0</v>
      </c>
      <c r="E586" s="10">
        <f>SUMIFS(allorders!$O:$O,allorders!$L:$L,$A586,allorders!$AG:$AG,"&lt;="&amp;日期!$B$9,allorders!$AG:$AG,"&gt;="&amp;日期!$B$10,allorders!Q:Q,"&lt;&gt;"&amp;"",allorders!E:E,"Shipped")</f>
        <v>0</v>
      </c>
      <c r="F586" s="11">
        <f>SUMIFS(allorders!$O:$O,allorders!$L:$L,$A586,allorders!$AG:$AG,"&lt;="&amp;日期!$B$11,allorders!$AG:$AG,"&gt;="&amp;日期!$B$12,allorders!Q:Q,"&lt;&gt;"&amp;"",allorders!E:E,"Shipped")</f>
        <v>0</v>
      </c>
      <c r="G586">
        <f>IF(SUM(C586:F586)=0,0,SUMIFS(allorders!Q:Q,allorders!L:L,$A586,allorders!AG:AG,"&lt;="&amp;日期!$B$5,allorders!AG:AG,"&gt;="&amp;日期!$B$10,allorders!N:N,"Shipped")/SUM(C586:F586))</f>
        <v>0</v>
      </c>
      <c r="H586">
        <f t="shared" si="18"/>
        <v>0</v>
      </c>
      <c r="I586">
        <f t="shared" si="19"/>
        <v>0</v>
      </c>
    </row>
    <row r="587" ht="15" spans="1:9">
      <c r="A587" s="9" t="s">
        <v>8285</v>
      </c>
      <c r="B587" s="10" t="str">
        <f>VLOOKUP(A587,'[1]子sku-父sku'!$A:$B,2,0)</f>
        <v>TK-C412H</v>
      </c>
      <c r="C587" s="10">
        <f>SUMIFS(allorders!O:O,allorders!L:L,$A587,allorders!AG:AG,"&lt;="&amp;日期!$B$5,allorders!AG:AG,"&gt;="&amp;日期!$B$6,allorders!$Q:$Q,"&lt;&gt;"&amp;"",allorders!E:E,"Shipped")</f>
        <v>0</v>
      </c>
      <c r="D587" s="10">
        <f>SUMIFS(allorders!$O:$O,allorders!$L:$L,$A587,allorders!$AG:$AG,"&lt;="&amp;日期!$B$7,allorders!$AG:$AG,"&gt;="&amp;日期!$B$8,allorders!Q:Q,"&lt;&gt;"&amp;"",allorders!E:E,"Shipped")</f>
        <v>0</v>
      </c>
      <c r="E587" s="10">
        <f>SUMIFS(allorders!$O:$O,allorders!$L:$L,$A587,allorders!$AG:$AG,"&lt;="&amp;日期!$B$9,allorders!$AG:$AG,"&gt;="&amp;日期!$B$10,allorders!Q:Q,"&lt;&gt;"&amp;"",allorders!E:E,"Shipped")</f>
        <v>0</v>
      </c>
      <c r="F587" s="11">
        <f>SUMIFS(allorders!$O:$O,allorders!$L:$L,$A587,allorders!$AG:$AG,"&lt;="&amp;日期!$B$11,allorders!$AG:$AG,"&gt;="&amp;日期!$B$12,allorders!Q:Q,"&lt;&gt;"&amp;"",allorders!E:E,"Shipped")</f>
        <v>0</v>
      </c>
      <c r="G587">
        <f>IF(SUM(C587:F587)=0,0,SUMIFS(allorders!Q:Q,allorders!L:L,$A587,allorders!AG:AG,"&lt;="&amp;日期!$B$5,allorders!AG:AG,"&gt;="&amp;日期!$B$10,allorders!N:N,"Shipped")/SUM(C587:F587))</f>
        <v>0</v>
      </c>
      <c r="H587">
        <f t="shared" si="18"/>
        <v>0</v>
      </c>
      <c r="I587">
        <f t="shared" si="19"/>
        <v>0</v>
      </c>
    </row>
    <row r="588" ht="15" spans="1:9">
      <c r="A588" s="9" t="s">
        <v>8292</v>
      </c>
      <c r="B588" s="10" t="str">
        <f>VLOOKUP(A588,'[1]子sku-父sku'!$A:$B,2,0)</f>
        <v>TK-J01H</v>
      </c>
      <c r="C588" s="10">
        <f>SUMIFS(allorders!O:O,allorders!L:L,$A588,allorders!AG:AG,"&lt;="&amp;日期!$B$5,allorders!AG:AG,"&gt;="&amp;日期!$B$6,allorders!$Q:$Q,"&lt;&gt;"&amp;"",allorders!E:E,"Shipped")</f>
        <v>0</v>
      </c>
      <c r="D588" s="10">
        <f>SUMIFS(allorders!$O:$O,allorders!$L:$L,$A588,allorders!$AG:$AG,"&lt;="&amp;日期!$B$7,allorders!$AG:$AG,"&gt;="&amp;日期!$B$8,allorders!Q:Q,"&lt;&gt;"&amp;"",allorders!E:E,"Shipped")</f>
        <v>0</v>
      </c>
      <c r="E588" s="10">
        <f>SUMIFS(allorders!$O:$O,allorders!$L:$L,$A588,allorders!$AG:$AG,"&lt;="&amp;日期!$B$9,allorders!$AG:$AG,"&gt;="&amp;日期!$B$10,allorders!Q:Q,"&lt;&gt;"&amp;"",allorders!E:E,"Shipped")</f>
        <v>0</v>
      </c>
      <c r="F588" s="11">
        <f>SUMIFS(allorders!$O:$O,allorders!$L:$L,$A588,allorders!$AG:$AG,"&lt;="&amp;日期!$B$11,allorders!$AG:$AG,"&gt;="&amp;日期!$B$12,allorders!Q:Q,"&lt;&gt;"&amp;"",allorders!E:E,"Shipped")</f>
        <v>0</v>
      </c>
      <c r="G588">
        <f>IF(SUM(C588:F588)=0,0,SUMIFS(allorders!Q:Q,allorders!L:L,$A588,allorders!AG:AG,"&lt;="&amp;日期!$B$5,allorders!AG:AG,"&gt;="&amp;日期!$B$10,allorders!N:N,"Shipped")/SUM(C588:F588))</f>
        <v>0</v>
      </c>
      <c r="H588">
        <f t="shared" si="18"/>
        <v>0</v>
      </c>
      <c r="I588">
        <f t="shared" si="19"/>
        <v>0</v>
      </c>
    </row>
    <row r="589" ht="15" spans="1:9">
      <c r="A589" s="9" t="s">
        <v>8299</v>
      </c>
      <c r="B589" s="10" t="str">
        <f>VLOOKUP(A589,'[1]子sku-父sku'!$A:$B,2,0)</f>
        <v>TK-J01H</v>
      </c>
      <c r="C589" s="10">
        <f>SUMIFS(allorders!O:O,allorders!L:L,$A589,allorders!AG:AG,"&lt;="&amp;日期!$B$5,allorders!AG:AG,"&gt;="&amp;日期!$B$6,allorders!$Q:$Q,"&lt;&gt;"&amp;"",allorders!E:E,"Shipped")</f>
        <v>0</v>
      </c>
      <c r="D589" s="10">
        <f>SUMIFS(allorders!$O:$O,allorders!$L:$L,$A589,allorders!$AG:$AG,"&lt;="&amp;日期!$B$7,allorders!$AG:$AG,"&gt;="&amp;日期!$B$8,allorders!Q:Q,"&lt;&gt;"&amp;"",allorders!E:E,"Shipped")</f>
        <v>0</v>
      </c>
      <c r="E589" s="10">
        <f>SUMIFS(allorders!$O:$O,allorders!$L:$L,$A589,allorders!$AG:$AG,"&lt;="&amp;日期!$B$9,allorders!$AG:$AG,"&gt;="&amp;日期!$B$10,allorders!Q:Q,"&lt;&gt;"&amp;"",allorders!E:E,"Shipped")</f>
        <v>0</v>
      </c>
      <c r="F589" s="11">
        <f>SUMIFS(allorders!$O:$O,allorders!$L:$L,$A589,allorders!$AG:$AG,"&lt;="&amp;日期!$B$11,allorders!$AG:$AG,"&gt;="&amp;日期!$B$12,allorders!Q:Q,"&lt;&gt;"&amp;"",allorders!E:E,"Shipped")</f>
        <v>0</v>
      </c>
      <c r="G589">
        <f>IF(SUM(C589:F589)=0,0,SUMIFS(allorders!Q:Q,allorders!L:L,$A589,allorders!AG:AG,"&lt;="&amp;日期!$B$5,allorders!AG:AG,"&gt;="&amp;日期!$B$10,allorders!N:N,"Shipped")/SUM(C589:F589))</f>
        <v>0</v>
      </c>
      <c r="H589">
        <f t="shared" si="18"/>
        <v>0</v>
      </c>
      <c r="I589">
        <f t="shared" si="19"/>
        <v>0</v>
      </c>
    </row>
    <row r="590" ht="15" spans="1:9">
      <c r="A590" s="9" t="s">
        <v>8306</v>
      </c>
      <c r="B590" s="10" t="str">
        <f>VLOOKUP(A590,'[1]子sku-父sku'!$A:$B,2,0)</f>
        <v>TK-J01H</v>
      </c>
      <c r="C590" s="10">
        <f>SUMIFS(allorders!O:O,allorders!L:L,$A590,allorders!AG:AG,"&lt;="&amp;日期!$B$5,allorders!AG:AG,"&gt;="&amp;日期!$B$6,allorders!$Q:$Q,"&lt;&gt;"&amp;"",allorders!E:E,"Shipped")</f>
        <v>0</v>
      </c>
      <c r="D590" s="10">
        <f>SUMIFS(allorders!$O:$O,allorders!$L:$L,$A590,allorders!$AG:$AG,"&lt;="&amp;日期!$B$7,allorders!$AG:$AG,"&gt;="&amp;日期!$B$8,allorders!Q:Q,"&lt;&gt;"&amp;"",allorders!E:E,"Shipped")</f>
        <v>0</v>
      </c>
      <c r="E590" s="10">
        <f>SUMIFS(allorders!$O:$O,allorders!$L:$L,$A590,allorders!$AG:$AG,"&lt;="&amp;日期!$B$9,allorders!$AG:$AG,"&gt;="&amp;日期!$B$10,allorders!Q:Q,"&lt;&gt;"&amp;"",allorders!E:E,"Shipped")</f>
        <v>0</v>
      </c>
      <c r="F590" s="11">
        <f>SUMIFS(allorders!$O:$O,allorders!$L:$L,$A590,allorders!$AG:$AG,"&lt;="&amp;日期!$B$11,allorders!$AG:$AG,"&gt;="&amp;日期!$B$12,allorders!Q:Q,"&lt;&gt;"&amp;"",allorders!E:E,"Shipped")</f>
        <v>0</v>
      </c>
      <c r="G590">
        <f>IF(SUM(C590:F590)=0,0,SUMIFS(allorders!Q:Q,allorders!L:L,$A590,allorders!AG:AG,"&lt;="&amp;日期!$B$5,allorders!AG:AG,"&gt;="&amp;日期!$B$10,allorders!N:N,"Shipped")/SUM(C590:F590))</f>
        <v>0</v>
      </c>
      <c r="H590">
        <f t="shared" si="18"/>
        <v>0</v>
      </c>
      <c r="I590">
        <f t="shared" si="19"/>
        <v>0</v>
      </c>
    </row>
    <row r="591" ht="15" spans="1:9">
      <c r="A591" s="9" t="s">
        <v>8313</v>
      </c>
      <c r="B591" s="10" t="str">
        <f>VLOOKUP(A591,'[1]子sku-父sku'!$A:$B,2,0)</f>
        <v>TK-J01H</v>
      </c>
      <c r="C591" s="10">
        <f>SUMIFS(allorders!O:O,allorders!L:L,$A591,allorders!AG:AG,"&lt;="&amp;日期!$B$5,allorders!AG:AG,"&gt;="&amp;日期!$B$6,allorders!$Q:$Q,"&lt;&gt;"&amp;"",allorders!E:E,"Shipped")</f>
        <v>0</v>
      </c>
      <c r="D591" s="10">
        <f>SUMIFS(allorders!$O:$O,allorders!$L:$L,$A591,allorders!$AG:$AG,"&lt;="&amp;日期!$B$7,allorders!$AG:$AG,"&gt;="&amp;日期!$B$8,allorders!Q:Q,"&lt;&gt;"&amp;"",allorders!E:E,"Shipped")</f>
        <v>0</v>
      </c>
      <c r="E591" s="10">
        <f>SUMIFS(allorders!$O:$O,allorders!$L:$L,$A591,allorders!$AG:$AG,"&lt;="&amp;日期!$B$9,allorders!$AG:$AG,"&gt;="&amp;日期!$B$10,allorders!Q:Q,"&lt;&gt;"&amp;"",allorders!E:E,"Shipped")</f>
        <v>0</v>
      </c>
      <c r="F591" s="11">
        <f>SUMIFS(allorders!$O:$O,allorders!$L:$L,$A591,allorders!$AG:$AG,"&lt;="&amp;日期!$B$11,allorders!$AG:$AG,"&gt;="&amp;日期!$B$12,allorders!Q:Q,"&lt;&gt;"&amp;"",allorders!E:E,"Shipped")</f>
        <v>0</v>
      </c>
      <c r="G591">
        <f>IF(SUM(C591:F591)=0,0,SUMIFS(allorders!Q:Q,allorders!L:L,$A591,allorders!AG:AG,"&lt;="&amp;日期!$B$5,allorders!AG:AG,"&gt;="&amp;日期!$B$10,allorders!N:N,"Shipped")/SUM(C591:F591))</f>
        <v>0</v>
      </c>
      <c r="H591">
        <f t="shared" si="18"/>
        <v>0</v>
      </c>
      <c r="I591">
        <f t="shared" si="19"/>
        <v>0</v>
      </c>
    </row>
    <row r="592" ht="15" spans="1:9">
      <c r="A592" s="9" t="s">
        <v>8320</v>
      </c>
      <c r="B592" s="10" t="str">
        <f>VLOOKUP(A592,'[1]子sku-父sku'!$A:$B,2,0)</f>
        <v>TK-J01H</v>
      </c>
      <c r="C592" s="10">
        <f>SUMIFS(allorders!O:O,allorders!L:L,$A592,allorders!AG:AG,"&lt;="&amp;日期!$B$5,allorders!AG:AG,"&gt;="&amp;日期!$B$6,allorders!$Q:$Q,"&lt;&gt;"&amp;"",allorders!E:E,"Shipped")</f>
        <v>0</v>
      </c>
      <c r="D592" s="10">
        <f>SUMIFS(allorders!$O:$O,allorders!$L:$L,$A592,allorders!$AG:$AG,"&lt;="&amp;日期!$B$7,allorders!$AG:$AG,"&gt;="&amp;日期!$B$8,allorders!Q:Q,"&lt;&gt;"&amp;"",allorders!E:E,"Shipped")</f>
        <v>0</v>
      </c>
      <c r="E592" s="10">
        <f>SUMIFS(allorders!$O:$O,allorders!$L:$L,$A592,allorders!$AG:$AG,"&lt;="&amp;日期!$B$9,allorders!$AG:$AG,"&gt;="&amp;日期!$B$10,allorders!Q:Q,"&lt;&gt;"&amp;"",allorders!E:E,"Shipped")</f>
        <v>0</v>
      </c>
      <c r="F592" s="11">
        <f>SUMIFS(allorders!$O:$O,allorders!$L:$L,$A592,allorders!$AG:$AG,"&lt;="&amp;日期!$B$11,allorders!$AG:$AG,"&gt;="&amp;日期!$B$12,allorders!Q:Q,"&lt;&gt;"&amp;"",allorders!E:E,"Shipped")</f>
        <v>0</v>
      </c>
      <c r="G592">
        <f>IF(SUM(C592:F592)=0,0,SUMIFS(allorders!Q:Q,allorders!L:L,$A592,allorders!AG:AG,"&lt;="&amp;日期!$B$5,allorders!AG:AG,"&gt;="&amp;日期!$B$10,allorders!N:N,"Shipped")/SUM(C592:F592))</f>
        <v>0</v>
      </c>
      <c r="H592">
        <f t="shared" si="18"/>
        <v>0</v>
      </c>
      <c r="I592">
        <f t="shared" si="19"/>
        <v>0</v>
      </c>
    </row>
    <row r="593" ht="15" spans="1:9">
      <c r="A593" s="9" t="s">
        <v>8326</v>
      </c>
      <c r="B593" s="10" t="str">
        <f>VLOOKUP(A593,'[1]子sku-父sku'!$A:$B,2,0)</f>
        <v>TK-J01H</v>
      </c>
      <c r="C593" s="10">
        <f>SUMIFS(allorders!O:O,allorders!L:L,$A593,allorders!AG:AG,"&lt;="&amp;日期!$B$5,allorders!AG:AG,"&gt;="&amp;日期!$B$6,allorders!$Q:$Q,"&lt;&gt;"&amp;"",allorders!E:E,"Shipped")</f>
        <v>0</v>
      </c>
      <c r="D593" s="10">
        <f>SUMIFS(allorders!$O:$O,allorders!$L:$L,$A593,allorders!$AG:$AG,"&lt;="&amp;日期!$B$7,allorders!$AG:$AG,"&gt;="&amp;日期!$B$8,allorders!Q:Q,"&lt;&gt;"&amp;"",allorders!E:E,"Shipped")</f>
        <v>0</v>
      </c>
      <c r="E593" s="10">
        <f>SUMIFS(allorders!$O:$O,allorders!$L:$L,$A593,allorders!$AG:$AG,"&lt;="&amp;日期!$B$9,allorders!$AG:$AG,"&gt;="&amp;日期!$B$10,allorders!Q:Q,"&lt;&gt;"&amp;"",allorders!E:E,"Shipped")</f>
        <v>0</v>
      </c>
      <c r="F593" s="11">
        <f>SUMIFS(allorders!$O:$O,allorders!$L:$L,$A593,allorders!$AG:$AG,"&lt;="&amp;日期!$B$11,allorders!$AG:$AG,"&gt;="&amp;日期!$B$12,allorders!Q:Q,"&lt;&gt;"&amp;"",allorders!E:E,"Shipped")</f>
        <v>0</v>
      </c>
      <c r="G593">
        <f>IF(SUM(C593:F593)=0,0,SUMIFS(allorders!Q:Q,allorders!L:L,$A593,allorders!AG:AG,"&lt;="&amp;日期!$B$5,allorders!AG:AG,"&gt;="&amp;日期!$B$10,allorders!N:N,"Shipped")/SUM(C593:F593))</f>
        <v>0</v>
      </c>
      <c r="H593">
        <f t="shared" si="18"/>
        <v>0</v>
      </c>
      <c r="I593">
        <f t="shared" si="19"/>
        <v>0</v>
      </c>
    </row>
    <row r="594" ht="15" spans="1:9">
      <c r="A594" s="9" t="s">
        <v>8332</v>
      </c>
      <c r="B594" s="10" t="str">
        <f>VLOOKUP(A594,'[1]子sku-父sku'!$A:$B,2,0)</f>
        <v>TK-J01H</v>
      </c>
      <c r="C594" s="10">
        <f>SUMIFS(allorders!O:O,allorders!L:L,$A594,allorders!AG:AG,"&lt;="&amp;日期!$B$5,allorders!AG:AG,"&gt;="&amp;日期!$B$6,allorders!$Q:$Q,"&lt;&gt;"&amp;"",allorders!E:E,"Shipped")</f>
        <v>0</v>
      </c>
      <c r="D594" s="10">
        <f>SUMIFS(allorders!$O:$O,allorders!$L:$L,$A594,allorders!$AG:$AG,"&lt;="&amp;日期!$B$7,allorders!$AG:$AG,"&gt;="&amp;日期!$B$8,allorders!Q:Q,"&lt;&gt;"&amp;"",allorders!E:E,"Shipped")</f>
        <v>0</v>
      </c>
      <c r="E594" s="10">
        <f>SUMIFS(allorders!$O:$O,allorders!$L:$L,$A594,allorders!$AG:$AG,"&lt;="&amp;日期!$B$9,allorders!$AG:$AG,"&gt;="&amp;日期!$B$10,allorders!Q:Q,"&lt;&gt;"&amp;"",allorders!E:E,"Shipped")</f>
        <v>0</v>
      </c>
      <c r="F594" s="11">
        <f>SUMIFS(allorders!$O:$O,allorders!$L:$L,$A594,allorders!$AG:$AG,"&lt;="&amp;日期!$B$11,allorders!$AG:$AG,"&gt;="&amp;日期!$B$12,allorders!Q:Q,"&lt;&gt;"&amp;"",allorders!E:E,"Shipped")</f>
        <v>0</v>
      </c>
      <c r="G594">
        <f>IF(SUM(C594:F594)=0,0,SUMIFS(allorders!Q:Q,allorders!L:L,$A594,allorders!AG:AG,"&lt;="&amp;日期!$B$5,allorders!AG:AG,"&gt;="&amp;日期!$B$10,allorders!N:N,"Shipped")/SUM(C594:F594))</f>
        <v>0</v>
      </c>
      <c r="H594">
        <f t="shared" si="18"/>
        <v>0</v>
      </c>
      <c r="I594">
        <f t="shared" si="19"/>
        <v>0</v>
      </c>
    </row>
    <row r="595" ht="15" spans="1:9">
      <c r="A595" s="9" t="s">
        <v>8339</v>
      </c>
      <c r="B595" s="10" t="str">
        <f>VLOOKUP(A595,'[1]子sku-父sku'!$A:$B,2,0)</f>
        <v>TK-J01H</v>
      </c>
      <c r="C595" s="10">
        <f>SUMIFS(allorders!O:O,allorders!L:L,$A595,allorders!AG:AG,"&lt;="&amp;日期!$B$5,allorders!AG:AG,"&gt;="&amp;日期!$B$6,allorders!$Q:$Q,"&lt;&gt;"&amp;"",allorders!E:E,"Shipped")</f>
        <v>0</v>
      </c>
      <c r="D595" s="10">
        <f>SUMIFS(allorders!$O:$O,allorders!$L:$L,$A595,allorders!$AG:$AG,"&lt;="&amp;日期!$B$7,allorders!$AG:$AG,"&gt;="&amp;日期!$B$8,allorders!Q:Q,"&lt;&gt;"&amp;"",allorders!E:E,"Shipped")</f>
        <v>0</v>
      </c>
      <c r="E595" s="10">
        <f>SUMIFS(allorders!$O:$O,allorders!$L:$L,$A595,allorders!$AG:$AG,"&lt;="&amp;日期!$B$9,allorders!$AG:$AG,"&gt;="&amp;日期!$B$10,allorders!Q:Q,"&lt;&gt;"&amp;"",allorders!E:E,"Shipped")</f>
        <v>0</v>
      </c>
      <c r="F595" s="11">
        <f>SUMIFS(allorders!$O:$O,allorders!$L:$L,$A595,allorders!$AG:$AG,"&lt;="&amp;日期!$B$11,allorders!$AG:$AG,"&gt;="&amp;日期!$B$12,allorders!Q:Q,"&lt;&gt;"&amp;"",allorders!E:E,"Shipped")</f>
        <v>0</v>
      </c>
      <c r="G595">
        <f>IF(SUM(C595:F595)=0,0,SUMIFS(allorders!Q:Q,allorders!L:L,$A595,allorders!AG:AG,"&lt;="&amp;日期!$B$5,allorders!AG:AG,"&gt;="&amp;日期!$B$10,allorders!N:N,"Shipped")/SUM(C595:F595))</f>
        <v>0</v>
      </c>
      <c r="H595">
        <f t="shared" si="18"/>
        <v>0</v>
      </c>
      <c r="I595">
        <f t="shared" si="19"/>
        <v>0</v>
      </c>
    </row>
    <row r="596" ht="15" spans="1:9">
      <c r="A596" s="9" t="s">
        <v>8345</v>
      </c>
      <c r="B596" s="10" t="str">
        <f>VLOOKUP(A596,'[1]子sku-父sku'!$A:$B,2,0)</f>
        <v>TK-J01H</v>
      </c>
      <c r="C596" s="10">
        <f>SUMIFS(allorders!O:O,allorders!L:L,$A596,allorders!AG:AG,"&lt;="&amp;日期!$B$5,allorders!AG:AG,"&gt;="&amp;日期!$B$6,allorders!$Q:$Q,"&lt;&gt;"&amp;"",allorders!E:E,"Shipped")</f>
        <v>0</v>
      </c>
      <c r="D596" s="10">
        <f>SUMIFS(allorders!$O:$O,allorders!$L:$L,$A596,allorders!$AG:$AG,"&lt;="&amp;日期!$B$7,allorders!$AG:$AG,"&gt;="&amp;日期!$B$8,allorders!Q:Q,"&lt;&gt;"&amp;"",allorders!E:E,"Shipped")</f>
        <v>0</v>
      </c>
      <c r="E596" s="10">
        <f>SUMIFS(allorders!$O:$O,allorders!$L:$L,$A596,allorders!$AG:$AG,"&lt;="&amp;日期!$B$9,allorders!$AG:$AG,"&gt;="&amp;日期!$B$10,allorders!Q:Q,"&lt;&gt;"&amp;"",allorders!E:E,"Shipped")</f>
        <v>0</v>
      </c>
      <c r="F596" s="11">
        <f>SUMIFS(allorders!$O:$O,allorders!$L:$L,$A596,allorders!$AG:$AG,"&lt;="&amp;日期!$B$11,allorders!$AG:$AG,"&gt;="&amp;日期!$B$12,allorders!Q:Q,"&lt;&gt;"&amp;"",allorders!E:E,"Shipped")</f>
        <v>0</v>
      </c>
      <c r="G596">
        <f>IF(SUM(C596:F596)=0,0,SUMIFS(allorders!Q:Q,allorders!L:L,$A596,allorders!AG:AG,"&lt;="&amp;日期!$B$5,allorders!AG:AG,"&gt;="&amp;日期!$B$10,allorders!N:N,"Shipped")/SUM(C596:F596))</f>
        <v>0</v>
      </c>
      <c r="H596">
        <f t="shared" si="18"/>
        <v>0</v>
      </c>
      <c r="I596">
        <f t="shared" si="19"/>
        <v>0</v>
      </c>
    </row>
    <row r="597" ht="15" spans="1:9">
      <c r="A597" s="9" t="s">
        <v>8352</v>
      </c>
      <c r="B597" s="10" t="str">
        <f>VLOOKUP(A597,'[1]子sku-父sku'!$A:$B,2,0)</f>
        <v>TK-J01H</v>
      </c>
      <c r="C597" s="10">
        <f>SUMIFS(allorders!O:O,allorders!L:L,$A597,allorders!AG:AG,"&lt;="&amp;日期!$B$5,allorders!AG:AG,"&gt;="&amp;日期!$B$6,allorders!$Q:$Q,"&lt;&gt;"&amp;"",allorders!E:E,"Shipped")</f>
        <v>0</v>
      </c>
      <c r="D597" s="10">
        <f>SUMIFS(allorders!$O:$O,allorders!$L:$L,$A597,allorders!$AG:$AG,"&lt;="&amp;日期!$B$7,allorders!$AG:$AG,"&gt;="&amp;日期!$B$8,allorders!Q:Q,"&lt;&gt;"&amp;"",allorders!E:E,"Shipped")</f>
        <v>0</v>
      </c>
      <c r="E597" s="10">
        <f>SUMIFS(allorders!$O:$O,allorders!$L:$L,$A597,allorders!$AG:$AG,"&lt;="&amp;日期!$B$9,allorders!$AG:$AG,"&gt;="&amp;日期!$B$10,allorders!Q:Q,"&lt;&gt;"&amp;"",allorders!E:E,"Shipped")</f>
        <v>0</v>
      </c>
      <c r="F597" s="11">
        <f>SUMIFS(allorders!$O:$O,allorders!$L:$L,$A597,allorders!$AG:$AG,"&lt;="&amp;日期!$B$11,allorders!$AG:$AG,"&gt;="&amp;日期!$B$12,allorders!Q:Q,"&lt;&gt;"&amp;"",allorders!E:E,"Shipped")</f>
        <v>0</v>
      </c>
      <c r="G597">
        <f>IF(SUM(C597:F597)=0,0,SUMIFS(allorders!Q:Q,allorders!L:L,$A597,allorders!AG:AG,"&lt;="&amp;日期!$B$5,allorders!AG:AG,"&gt;="&amp;日期!$B$10,allorders!N:N,"Shipped")/SUM(C597:F597))</f>
        <v>0</v>
      </c>
      <c r="H597">
        <f t="shared" si="18"/>
        <v>0</v>
      </c>
      <c r="I597">
        <f t="shared" si="19"/>
        <v>0</v>
      </c>
    </row>
    <row r="598" ht="15" spans="1:9">
      <c r="A598" s="9" t="s">
        <v>8359</v>
      </c>
      <c r="B598" s="10" t="str">
        <f>VLOOKUP(A598,'[1]子sku-父sku'!$A:$B,2,0)</f>
        <v>TK-J01H</v>
      </c>
      <c r="C598" s="10">
        <f>SUMIFS(allorders!O:O,allorders!L:L,$A598,allorders!AG:AG,"&lt;="&amp;日期!$B$5,allorders!AG:AG,"&gt;="&amp;日期!$B$6,allorders!$Q:$Q,"&lt;&gt;"&amp;"",allorders!E:E,"Shipped")</f>
        <v>0</v>
      </c>
      <c r="D598" s="10">
        <f>SUMIFS(allorders!$O:$O,allorders!$L:$L,$A598,allorders!$AG:$AG,"&lt;="&amp;日期!$B$7,allorders!$AG:$AG,"&gt;="&amp;日期!$B$8,allorders!Q:Q,"&lt;&gt;"&amp;"",allorders!E:E,"Shipped")</f>
        <v>0</v>
      </c>
      <c r="E598" s="10">
        <f>SUMIFS(allorders!$O:$O,allorders!$L:$L,$A598,allorders!$AG:$AG,"&lt;="&amp;日期!$B$9,allorders!$AG:$AG,"&gt;="&amp;日期!$B$10,allorders!Q:Q,"&lt;&gt;"&amp;"",allorders!E:E,"Shipped")</f>
        <v>0</v>
      </c>
      <c r="F598" s="11">
        <f>SUMIFS(allorders!$O:$O,allorders!$L:$L,$A598,allorders!$AG:$AG,"&lt;="&amp;日期!$B$11,allorders!$AG:$AG,"&gt;="&amp;日期!$B$12,allorders!Q:Q,"&lt;&gt;"&amp;"",allorders!E:E,"Shipped")</f>
        <v>0</v>
      </c>
      <c r="G598">
        <f>IF(SUM(C598:F598)=0,0,SUMIFS(allorders!Q:Q,allorders!L:L,$A598,allorders!AG:AG,"&lt;="&amp;日期!$B$5,allorders!AG:AG,"&gt;="&amp;日期!$B$10,allorders!N:N,"Shipped")/SUM(C598:F598))</f>
        <v>0</v>
      </c>
      <c r="H598">
        <f t="shared" si="18"/>
        <v>0</v>
      </c>
      <c r="I598">
        <f t="shared" si="19"/>
        <v>0</v>
      </c>
    </row>
    <row r="599" ht="15" spans="1:9">
      <c r="A599" s="9" t="s">
        <v>8366</v>
      </c>
      <c r="B599" s="10" t="str">
        <f>VLOOKUP(A599,'[1]子sku-父sku'!$A:$B,2,0)</f>
        <v>TK-J01H</v>
      </c>
      <c r="C599" s="10">
        <f>SUMIFS(allorders!O:O,allorders!L:L,$A599,allorders!AG:AG,"&lt;="&amp;日期!$B$5,allorders!AG:AG,"&gt;="&amp;日期!$B$6,allorders!$Q:$Q,"&lt;&gt;"&amp;"",allorders!E:E,"Shipped")</f>
        <v>0</v>
      </c>
      <c r="D599" s="10">
        <f>SUMIFS(allorders!$O:$O,allorders!$L:$L,$A599,allorders!$AG:$AG,"&lt;="&amp;日期!$B$7,allorders!$AG:$AG,"&gt;="&amp;日期!$B$8,allorders!Q:Q,"&lt;&gt;"&amp;"",allorders!E:E,"Shipped")</f>
        <v>0</v>
      </c>
      <c r="E599" s="10">
        <f>SUMIFS(allorders!$O:$O,allorders!$L:$L,$A599,allorders!$AG:$AG,"&lt;="&amp;日期!$B$9,allorders!$AG:$AG,"&gt;="&amp;日期!$B$10,allorders!Q:Q,"&lt;&gt;"&amp;"",allorders!E:E,"Shipped")</f>
        <v>0</v>
      </c>
      <c r="F599" s="11">
        <f>SUMIFS(allorders!$O:$O,allorders!$L:$L,$A599,allorders!$AG:$AG,"&lt;="&amp;日期!$B$11,allorders!$AG:$AG,"&gt;="&amp;日期!$B$12,allorders!Q:Q,"&lt;&gt;"&amp;"",allorders!E:E,"Shipped")</f>
        <v>0</v>
      </c>
      <c r="G599">
        <f>IF(SUM(C599:F599)=0,0,SUMIFS(allorders!Q:Q,allorders!L:L,$A599,allorders!AG:AG,"&lt;="&amp;日期!$B$5,allorders!AG:AG,"&gt;="&amp;日期!$B$10,allorders!N:N,"Shipped")/SUM(C599:F599))</f>
        <v>0</v>
      </c>
      <c r="H599">
        <f t="shared" si="18"/>
        <v>0</v>
      </c>
      <c r="I599">
        <f t="shared" si="19"/>
        <v>0</v>
      </c>
    </row>
    <row r="600" ht="15" spans="1:9">
      <c r="A600" s="9" t="s">
        <v>8373</v>
      </c>
      <c r="B600" s="10" t="str">
        <f>VLOOKUP(A600,'[1]子sku-父sku'!$A:$B,2,0)</f>
        <v>TK-J01H</v>
      </c>
      <c r="C600" s="10">
        <f>SUMIFS(allorders!O:O,allorders!L:L,$A600,allorders!AG:AG,"&lt;="&amp;日期!$B$5,allorders!AG:AG,"&gt;="&amp;日期!$B$6,allorders!$Q:$Q,"&lt;&gt;"&amp;"",allorders!E:E,"Shipped")</f>
        <v>0</v>
      </c>
      <c r="D600" s="10">
        <f>SUMIFS(allorders!$O:$O,allorders!$L:$L,$A600,allorders!$AG:$AG,"&lt;="&amp;日期!$B$7,allorders!$AG:$AG,"&gt;="&amp;日期!$B$8,allorders!Q:Q,"&lt;&gt;"&amp;"",allorders!E:E,"Shipped")</f>
        <v>0</v>
      </c>
      <c r="E600" s="10">
        <f>SUMIFS(allorders!$O:$O,allorders!$L:$L,$A600,allorders!$AG:$AG,"&lt;="&amp;日期!$B$9,allorders!$AG:$AG,"&gt;="&amp;日期!$B$10,allorders!Q:Q,"&lt;&gt;"&amp;"",allorders!E:E,"Shipped")</f>
        <v>0</v>
      </c>
      <c r="F600" s="11">
        <f>SUMIFS(allorders!$O:$O,allorders!$L:$L,$A600,allorders!$AG:$AG,"&lt;="&amp;日期!$B$11,allorders!$AG:$AG,"&gt;="&amp;日期!$B$12,allorders!Q:Q,"&lt;&gt;"&amp;"",allorders!E:E,"Shipped")</f>
        <v>0</v>
      </c>
      <c r="G600">
        <f>IF(SUM(C600:F600)=0,0,SUMIFS(allorders!Q:Q,allorders!L:L,$A600,allorders!AG:AG,"&lt;="&amp;日期!$B$5,allorders!AG:AG,"&gt;="&amp;日期!$B$10,allorders!N:N,"Shipped")/SUM(C600:F600))</f>
        <v>0</v>
      </c>
      <c r="H600">
        <f t="shared" si="18"/>
        <v>0</v>
      </c>
      <c r="I600">
        <f t="shared" si="19"/>
        <v>0</v>
      </c>
    </row>
    <row r="601" ht="15" spans="1:9">
      <c r="A601" s="9" t="s">
        <v>8379</v>
      </c>
      <c r="B601" s="10" t="str">
        <f>VLOOKUP(A601,'[1]子sku-父sku'!$A:$B,2,0)</f>
        <v>TK-J01H</v>
      </c>
      <c r="C601" s="10">
        <f>SUMIFS(allorders!O:O,allorders!L:L,$A601,allorders!AG:AG,"&lt;="&amp;日期!$B$5,allorders!AG:AG,"&gt;="&amp;日期!$B$6,allorders!$Q:$Q,"&lt;&gt;"&amp;"",allorders!E:E,"Shipped")</f>
        <v>0</v>
      </c>
      <c r="D601" s="10">
        <f>SUMIFS(allorders!$O:$O,allorders!$L:$L,$A601,allorders!$AG:$AG,"&lt;="&amp;日期!$B$7,allorders!$AG:$AG,"&gt;="&amp;日期!$B$8,allorders!Q:Q,"&lt;&gt;"&amp;"",allorders!E:E,"Shipped")</f>
        <v>0</v>
      </c>
      <c r="E601" s="10">
        <f>SUMIFS(allorders!$O:$O,allorders!$L:$L,$A601,allorders!$AG:$AG,"&lt;="&amp;日期!$B$9,allorders!$AG:$AG,"&gt;="&amp;日期!$B$10,allorders!Q:Q,"&lt;&gt;"&amp;"",allorders!E:E,"Shipped")</f>
        <v>0</v>
      </c>
      <c r="F601" s="11">
        <f>SUMIFS(allorders!$O:$O,allorders!$L:$L,$A601,allorders!$AG:$AG,"&lt;="&amp;日期!$B$11,allorders!$AG:$AG,"&gt;="&amp;日期!$B$12,allorders!Q:Q,"&lt;&gt;"&amp;"",allorders!E:E,"Shipped")</f>
        <v>0</v>
      </c>
      <c r="G601">
        <f>IF(SUM(C601:F601)=0,0,SUMIFS(allorders!Q:Q,allorders!L:L,$A601,allorders!AG:AG,"&lt;="&amp;日期!$B$5,allorders!AG:AG,"&gt;="&amp;日期!$B$10,allorders!N:N,"Shipped")/SUM(C601:F601))</f>
        <v>0</v>
      </c>
      <c r="H601">
        <f t="shared" si="18"/>
        <v>0</v>
      </c>
      <c r="I601">
        <f t="shared" si="19"/>
        <v>0</v>
      </c>
    </row>
    <row r="602" ht="15" spans="1:9">
      <c r="A602" s="9" t="s">
        <v>8385</v>
      </c>
      <c r="B602" s="10" t="str">
        <f>VLOOKUP(A602,'[1]子sku-父sku'!$A:$B,2,0)</f>
        <v>TK-J01H</v>
      </c>
      <c r="C602" s="10">
        <f>SUMIFS(allorders!O:O,allorders!L:L,$A602,allorders!AG:AG,"&lt;="&amp;日期!$B$5,allorders!AG:AG,"&gt;="&amp;日期!$B$6,allorders!$Q:$Q,"&lt;&gt;"&amp;"",allorders!E:E,"Shipped")</f>
        <v>0</v>
      </c>
      <c r="D602" s="10">
        <f>SUMIFS(allorders!$O:$O,allorders!$L:$L,$A602,allorders!$AG:$AG,"&lt;="&amp;日期!$B$7,allorders!$AG:$AG,"&gt;="&amp;日期!$B$8,allorders!Q:Q,"&lt;&gt;"&amp;"",allorders!E:E,"Shipped")</f>
        <v>0</v>
      </c>
      <c r="E602" s="10">
        <f>SUMIFS(allorders!$O:$O,allorders!$L:$L,$A602,allorders!$AG:$AG,"&lt;="&amp;日期!$B$9,allorders!$AG:$AG,"&gt;="&amp;日期!$B$10,allorders!Q:Q,"&lt;&gt;"&amp;"",allorders!E:E,"Shipped")</f>
        <v>0</v>
      </c>
      <c r="F602" s="11">
        <f>SUMIFS(allorders!$O:$O,allorders!$L:$L,$A602,allorders!$AG:$AG,"&lt;="&amp;日期!$B$11,allorders!$AG:$AG,"&gt;="&amp;日期!$B$12,allorders!Q:Q,"&lt;&gt;"&amp;"",allorders!E:E,"Shipped")</f>
        <v>0</v>
      </c>
      <c r="G602">
        <f>IF(SUM(C602:F602)=0,0,SUMIFS(allorders!Q:Q,allorders!L:L,$A602,allorders!AG:AG,"&lt;="&amp;日期!$B$5,allorders!AG:AG,"&gt;="&amp;日期!$B$10,allorders!N:N,"Shipped")/SUM(C602:F602))</f>
        <v>0</v>
      </c>
      <c r="H602">
        <f t="shared" si="18"/>
        <v>0</v>
      </c>
      <c r="I602">
        <f t="shared" si="19"/>
        <v>0</v>
      </c>
    </row>
    <row r="603" ht="15" spans="1:9">
      <c r="A603" s="9" t="s">
        <v>8391</v>
      </c>
      <c r="B603" s="10" t="str">
        <f>VLOOKUP(A603,'[1]子sku-父sku'!$A:$B,2,0)</f>
        <v>TK-J01H</v>
      </c>
      <c r="C603" s="10">
        <f>SUMIFS(allorders!O:O,allorders!L:L,$A603,allorders!AG:AG,"&lt;="&amp;日期!$B$5,allorders!AG:AG,"&gt;="&amp;日期!$B$6,allorders!$Q:$Q,"&lt;&gt;"&amp;"",allorders!E:E,"Shipped")</f>
        <v>0</v>
      </c>
      <c r="D603" s="10">
        <f>SUMIFS(allorders!$O:$O,allorders!$L:$L,$A603,allorders!$AG:$AG,"&lt;="&amp;日期!$B$7,allorders!$AG:$AG,"&gt;="&amp;日期!$B$8,allorders!Q:Q,"&lt;&gt;"&amp;"",allorders!E:E,"Shipped")</f>
        <v>0</v>
      </c>
      <c r="E603" s="10">
        <f>SUMIFS(allorders!$O:$O,allorders!$L:$L,$A603,allorders!$AG:$AG,"&lt;="&amp;日期!$B$9,allorders!$AG:$AG,"&gt;="&amp;日期!$B$10,allorders!Q:Q,"&lt;&gt;"&amp;"",allorders!E:E,"Shipped")</f>
        <v>0</v>
      </c>
      <c r="F603" s="11">
        <f>SUMIFS(allorders!$O:$O,allorders!$L:$L,$A603,allorders!$AG:$AG,"&lt;="&amp;日期!$B$11,allorders!$AG:$AG,"&gt;="&amp;日期!$B$12,allorders!Q:Q,"&lt;&gt;"&amp;"",allorders!E:E,"Shipped")</f>
        <v>0</v>
      </c>
      <c r="G603">
        <f>IF(SUM(C603:F603)=0,0,SUMIFS(allorders!Q:Q,allorders!L:L,$A603,allorders!AG:AG,"&lt;="&amp;日期!$B$5,allorders!AG:AG,"&gt;="&amp;日期!$B$10,allorders!N:N,"Shipped")/SUM(C603:F603))</f>
        <v>0</v>
      </c>
      <c r="H603">
        <f t="shared" si="18"/>
        <v>0</v>
      </c>
      <c r="I603">
        <f t="shared" si="19"/>
        <v>0</v>
      </c>
    </row>
    <row r="604" ht="15" spans="1:9">
      <c r="A604" s="9" t="s">
        <v>8398</v>
      </c>
      <c r="B604" s="10" t="str">
        <f>VLOOKUP(A604,'[1]子sku-父sku'!$A:$B,2,0)</f>
        <v>TK-J02H</v>
      </c>
      <c r="C604" s="10">
        <f>SUMIFS(allorders!O:O,allorders!L:L,$A604,allorders!AG:AG,"&lt;="&amp;日期!$B$5,allorders!AG:AG,"&gt;="&amp;日期!$B$6,allorders!$Q:$Q,"&lt;&gt;"&amp;"",allorders!E:E,"Shipped")</f>
        <v>0</v>
      </c>
      <c r="D604" s="10">
        <f>SUMIFS(allorders!$O:$O,allorders!$L:$L,$A604,allorders!$AG:$AG,"&lt;="&amp;日期!$B$7,allorders!$AG:$AG,"&gt;="&amp;日期!$B$8,allorders!Q:Q,"&lt;&gt;"&amp;"",allorders!E:E,"Shipped")</f>
        <v>0</v>
      </c>
      <c r="E604" s="10">
        <f>SUMIFS(allorders!$O:$O,allorders!$L:$L,$A604,allorders!$AG:$AG,"&lt;="&amp;日期!$B$9,allorders!$AG:$AG,"&gt;="&amp;日期!$B$10,allorders!Q:Q,"&lt;&gt;"&amp;"",allorders!E:E,"Shipped")</f>
        <v>0</v>
      </c>
      <c r="F604" s="11">
        <f>SUMIFS(allorders!$O:$O,allorders!$L:$L,$A604,allorders!$AG:$AG,"&lt;="&amp;日期!$B$11,allorders!$AG:$AG,"&gt;="&amp;日期!$B$12,allorders!Q:Q,"&lt;&gt;"&amp;"",allorders!E:E,"Shipped")</f>
        <v>0</v>
      </c>
      <c r="G604">
        <f>IF(SUM(C604:F604)=0,0,SUMIFS(allorders!Q:Q,allorders!L:L,$A604,allorders!AG:AG,"&lt;="&amp;日期!$B$5,allorders!AG:AG,"&gt;="&amp;日期!$B$10,allorders!N:N,"Shipped")/SUM(C604:F604))</f>
        <v>0</v>
      </c>
      <c r="H604">
        <f t="shared" si="18"/>
        <v>0</v>
      </c>
      <c r="I604">
        <f t="shared" si="19"/>
        <v>0</v>
      </c>
    </row>
    <row r="605" ht="15" spans="1:9">
      <c r="A605" s="9" t="s">
        <v>8405</v>
      </c>
      <c r="B605" s="10" t="str">
        <f>VLOOKUP(A605,'[1]子sku-父sku'!$A:$B,2,0)</f>
        <v>TK-J02H</v>
      </c>
      <c r="C605" s="10">
        <f>SUMIFS(allorders!O:O,allorders!L:L,$A605,allorders!AG:AG,"&lt;="&amp;日期!$B$5,allorders!AG:AG,"&gt;="&amp;日期!$B$6,allorders!$Q:$Q,"&lt;&gt;"&amp;"",allorders!E:E,"Shipped")</f>
        <v>0</v>
      </c>
      <c r="D605" s="10">
        <f>SUMIFS(allorders!$O:$O,allorders!$L:$L,$A605,allorders!$AG:$AG,"&lt;="&amp;日期!$B$7,allorders!$AG:$AG,"&gt;="&amp;日期!$B$8,allorders!Q:Q,"&lt;&gt;"&amp;"",allorders!E:E,"Shipped")</f>
        <v>0</v>
      </c>
      <c r="E605" s="10">
        <f>SUMIFS(allorders!$O:$O,allorders!$L:$L,$A605,allorders!$AG:$AG,"&lt;="&amp;日期!$B$9,allorders!$AG:$AG,"&gt;="&amp;日期!$B$10,allorders!Q:Q,"&lt;&gt;"&amp;"",allorders!E:E,"Shipped")</f>
        <v>0</v>
      </c>
      <c r="F605" s="11">
        <f>SUMIFS(allorders!$O:$O,allorders!$L:$L,$A605,allorders!$AG:$AG,"&lt;="&amp;日期!$B$11,allorders!$AG:$AG,"&gt;="&amp;日期!$B$12,allorders!Q:Q,"&lt;&gt;"&amp;"",allorders!E:E,"Shipped")</f>
        <v>0</v>
      </c>
      <c r="G605">
        <f>IF(SUM(C605:F605)=0,0,SUMIFS(allorders!Q:Q,allorders!L:L,$A605,allorders!AG:AG,"&lt;="&amp;日期!$B$5,allorders!AG:AG,"&gt;="&amp;日期!$B$10,allorders!N:N,"Shipped")/SUM(C605:F605))</f>
        <v>0</v>
      </c>
      <c r="H605">
        <f t="shared" si="18"/>
        <v>0</v>
      </c>
      <c r="I605">
        <f t="shared" si="19"/>
        <v>0</v>
      </c>
    </row>
    <row r="606" ht="15" spans="1:9">
      <c r="A606" s="9" t="s">
        <v>8412</v>
      </c>
      <c r="B606" s="10" t="str">
        <f>VLOOKUP(A606,'[1]子sku-父sku'!$A:$B,2,0)</f>
        <v>TK-J02H</v>
      </c>
      <c r="C606" s="10">
        <f>SUMIFS(allorders!O:O,allorders!L:L,$A606,allorders!AG:AG,"&lt;="&amp;日期!$B$5,allorders!AG:AG,"&gt;="&amp;日期!$B$6,allorders!$Q:$Q,"&lt;&gt;"&amp;"",allorders!E:E,"Shipped")</f>
        <v>0</v>
      </c>
      <c r="D606" s="10">
        <f>SUMIFS(allorders!$O:$O,allorders!$L:$L,$A606,allorders!$AG:$AG,"&lt;="&amp;日期!$B$7,allorders!$AG:$AG,"&gt;="&amp;日期!$B$8,allorders!Q:Q,"&lt;&gt;"&amp;"",allorders!E:E,"Shipped")</f>
        <v>0</v>
      </c>
      <c r="E606" s="10">
        <f>SUMIFS(allorders!$O:$O,allorders!$L:$L,$A606,allorders!$AG:$AG,"&lt;="&amp;日期!$B$9,allorders!$AG:$AG,"&gt;="&amp;日期!$B$10,allorders!Q:Q,"&lt;&gt;"&amp;"",allorders!E:E,"Shipped")</f>
        <v>0</v>
      </c>
      <c r="F606" s="11">
        <f>SUMIFS(allorders!$O:$O,allorders!$L:$L,$A606,allorders!$AG:$AG,"&lt;="&amp;日期!$B$11,allorders!$AG:$AG,"&gt;="&amp;日期!$B$12,allorders!Q:Q,"&lt;&gt;"&amp;"",allorders!E:E,"Shipped")</f>
        <v>0</v>
      </c>
      <c r="G606">
        <f>IF(SUM(C606:F606)=0,0,SUMIFS(allorders!Q:Q,allorders!L:L,$A606,allorders!AG:AG,"&lt;="&amp;日期!$B$5,allorders!AG:AG,"&gt;="&amp;日期!$B$10,allorders!N:N,"Shipped")/SUM(C606:F606))</f>
        <v>0</v>
      </c>
      <c r="H606">
        <f t="shared" si="18"/>
        <v>0</v>
      </c>
      <c r="I606">
        <f t="shared" si="19"/>
        <v>0</v>
      </c>
    </row>
    <row r="607" ht="15" spans="1:9">
      <c r="A607" s="9" t="s">
        <v>8418</v>
      </c>
      <c r="B607" s="10" t="str">
        <f>VLOOKUP(A607,'[1]子sku-父sku'!$A:$B,2,0)</f>
        <v>TK-J02H</v>
      </c>
      <c r="C607" s="10">
        <f>SUMIFS(allorders!O:O,allorders!L:L,$A607,allorders!AG:AG,"&lt;="&amp;日期!$B$5,allorders!AG:AG,"&gt;="&amp;日期!$B$6,allorders!$Q:$Q,"&lt;&gt;"&amp;"",allorders!E:E,"Shipped")</f>
        <v>0</v>
      </c>
      <c r="D607" s="10">
        <f>SUMIFS(allorders!$O:$O,allorders!$L:$L,$A607,allorders!$AG:$AG,"&lt;="&amp;日期!$B$7,allorders!$AG:$AG,"&gt;="&amp;日期!$B$8,allorders!Q:Q,"&lt;&gt;"&amp;"",allorders!E:E,"Shipped")</f>
        <v>0</v>
      </c>
      <c r="E607" s="10">
        <f>SUMIFS(allorders!$O:$O,allorders!$L:$L,$A607,allorders!$AG:$AG,"&lt;="&amp;日期!$B$9,allorders!$AG:$AG,"&gt;="&amp;日期!$B$10,allorders!Q:Q,"&lt;&gt;"&amp;"",allorders!E:E,"Shipped")</f>
        <v>0</v>
      </c>
      <c r="F607" s="11">
        <f>SUMIFS(allorders!$O:$O,allorders!$L:$L,$A607,allorders!$AG:$AG,"&lt;="&amp;日期!$B$11,allorders!$AG:$AG,"&gt;="&amp;日期!$B$12,allorders!Q:Q,"&lt;&gt;"&amp;"",allorders!E:E,"Shipped")</f>
        <v>0</v>
      </c>
      <c r="G607">
        <f>IF(SUM(C607:F607)=0,0,SUMIFS(allorders!Q:Q,allorders!L:L,$A607,allorders!AG:AG,"&lt;="&amp;日期!$B$5,allorders!AG:AG,"&gt;="&amp;日期!$B$10,allorders!N:N,"Shipped")/SUM(C607:F607))</f>
        <v>0</v>
      </c>
      <c r="H607">
        <f t="shared" si="18"/>
        <v>0</v>
      </c>
      <c r="I607">
        <f t="shared" si="19"/>
        <v>0</v>
      </c>
    </row>
    <row r="608" ht="15" spans="1:9">
      <c r="A608" s="9" t="s">
        <v>8425</v>
      </c>
      <c r="B608" s="10" t="str">
        <f>VLOOKUP(A608,'[1]子sku-父sku'!$A:$B,2,0)</f>
        <v>TK-J02H</v>
      </c>
      <c r="C608" s="10">
        <f>SUMIFS(allorders!O:O,allorders!L:L,$A608,allorders!AG:AG,"&lt;="&amp;日期!$B$5,allorders!AG:AG,"&gt;="&amp;日期!$B$6,allorders!$Q:$Q,"&lt;&gt;"&amp;"",allorders!E:E,"Shipped")</f>
        <v>0</v>
      </c>
      <c r="D608" s="10">
        <f>SUMIFS(allorders!$O:$O,allorders!$L:$L,$A608,allorders!$AG:$AG,"&lt;="&amp;日期!$B$7,allorders!$AG:$AG,"&gt;="&amp;日期!$B$8,allorders!Q:Q,"&lt;&gt;"&amp;"",allorders!E:E,"Shipped")</f>
        <v>0</v>
      </c>
      <c r="E608" s="10">
        <f>SUMIFS(allorders!$O:$O,allorders!$L:$L,$A608,allorders!$AG:$AG,"&lt;="&amp;日期!$B$9,allorders!$AG:$AG,"&gt;="&amp;日期!$B$10,allorders!Q:Q,"&lt;&gt;"&amp;"",allorders!E:E,"Shipped")</f>
        <v>0</v>
      </c>
      <c r="F608" s="11">
        <f>SUMIFS(allorders!$O:$O,allorders!$L:$L,$A608,allorders!$AG:$AG,"&lt;="&amp;日期!$B$11,allorders!$AG:$AG,"&gt;="&amp;日期!$B$12,allorders!Q:Q,"&lt;&gt;"&amp;"",allorders!E:E,"Shipped")</f>
        <v>0</v>
      </c>
      <c r="G608">
        <f>IF(SUM(C608:F608)=0,0,SUMIFS(allorders!Q:Q,allorders!L:L,$A608,allorders!AG:AG,"&lt;="&amp;日期!$B$5,allorders!AG:AG,"&gt;="&amp;日期!$B$10,allorders!N:N,"Shipped")/SUM(C608:F608))</f>
        <v>0</v>
      </c>
      <c r="H608">
        <f t="shared" si="18"/>
        <v>0</v>
      </c>
      <c r="I608">
        <f t="shared" si="19"/>
        <v>0</v>
      </c>
    </row>
    <row r="609" ht="15" spans="1:9">
      <c r="A609" s="9" t="s">
        <v>8431</v>
      </c>
      <c r="B609" s="10" t="str">
        <f>VLOOKUP(A609,'[1]子sku-父sku'!$A:$B,2,0)</f>
        <v>TK-J02H</v>
      </c>
      <c r="C609" s="10">
        <f>SUMIFS(allorders!O:O,allorders!L:L,$A609,allorders!AG:AG,"&lt;="&amp;日期!$B$5,allorders!AG:AG,"&gt;="&amp;日期!$B$6,allorders!$Q:$Q,"&lt;&gt;"&amp;"",allorders!E:E,"Shipped")</f>
        <v>0</v>
      </c>
      <c r="D609" s="10">
        <f>SUMIFS(allorders!$O:$O,allorders!$L:$L,$A609,allorders!$AG:$AG,"&lt;="&amp;日期!$B$7,allorders!$AG:$AG,"&gt;="&amp;日期!$B$8,allorders!Q:Q,"&lt;&gt;"&amp;"",allorders!E:E,"Shipped")</f>
        <v>0</v>
      </c>
      <c r="E609" s="10">
        <f>SUMIFS(allorders!$O:$O,allorders!$L:$L,$A609,allorders!$AG:$AG,"&lt;="&amp;日期!$B$9,allorders!$AG:$AG,"&gt;="&amp;日期!$B$10,allorders!Q:Q,"&lt;&gt;"&amp;"",allorders!E:E,"Shipped")</f>
        <v>0</v>
      </c>
      <c r="F609" s="11">
        <f>SUMIFS(allorders!$O:$O,allorders!$L:$L,$A609,allorders!$AG:$AG,"&lt;="&amp;日期!$B$11,allorders!$AG:$AG,"&gt;="&amp;日期!$B$12,allorders!Q:Q,"&lt;&gt;"&amp;"",allorders!E:E,"Shipped")</f>
        <v>0</v>
      </c>
      <c r="G609">
        <f>IF(SUM(C609:F609)=0,0,SUMIFS(allorders!Q:Q,allorders!L:L,$A609,allorders!AG:AG,"&lt;="&amp;日期!$B$5,allorders!AG:AG,"&gt;="&amp;日期!$B$10,allorders!N:N,"Shipped")/SUM(C609:F609))</f>
        <v>0</v>
      </c>
      <c r="H609">
        <f t="shared" si="18"/>
        <v>0</v>
      </c>
      <c r="I609">
        <f t="shared" si="19"/>
        <v>0</v>
      </c>
    </row>
    <row r="610" ht="15" spans="1:9">
      <c r="A610" s="9" t="s">
        <v>8437</v>
      </c>
      <c r="B610" s="10" t="str">
        <f>VLOOKUP(A610,'[1]子sku-父sku'!$A:$B,2,0)</f>
        <v>TK-J02H</v>
      </c>
      <c r="C610" s="10">
        <f>SUMIFS(allorders!O:O,allorders!L:L,$A610,allorders!AG:AG,"&lt;="&amp;日期!$B$5,allorders!AG:AG,"&gt;="&amp;日期!$B$6,allorders!$Q:$Q,"&lt;&gt;"&amp;"",allorders!E:E,"Shipped")</f>
        <v>0</v>
      </c>
      <c r="D610" s="10">
        <f>SUMIFS(allorders!$O:$O,allorders!$L:$L,$A610,allorders!$AG:$AG,"&lt;="&amp;日期!$B$7,allorders!$AG:$AG,"&gt;="&amp;日期!$B$8,allorders!Q:Q,"&lt;&gt;"&amp;"",allorders!E:E,"Shipped")</f>
        <v>0</v>
      </c>
      <c r="E610" s="10">
        <f>SUMIFS(allorders!$O:$O,allorders!$L:$L,$A610,allorders!$AG:$AG,"&lt;="&amp;日期!$B$9,allorders!$AG:$AG,"&gt;="&amp;日期!$B$10,allorders!Q:Q,"&lt;&gt;"&amp;"",allorders!E:E,"Shipped")</f>
        <v>0</v>
      </c>
      <c r="F610" s="11">
        <f>SUMIFS(allorders!$O:$O,allorders!$L:$L,$A610,allorders!$AG:$AG,"&lt;="&amp;日期!$B$11,allorders!$AG:$AG,"&gt;="&amp;日期!$B$12,allorders!Q:Q,"&lt;&gt;"&amp;"",allorders!E:E,"Shipped")</f>
        <v>0</v>
      </c>
      <c r="G610">
        <f>IF(SUM(C610:F610)=0,0,SUMIFS(allorders!Q:Q,allorders!L:L,$A610,allorders!AG:AG,"&lt;="&amp;日期!$B$5,allorders!AG:AG,"&gt;="&amp;日期!$B$10,allorders!N:N,"Shipped")/SUM(C610:F610))</f>
        <v>0</v>
      </c>
      <c r="H610">
        <f t="shared" si="18"/>
        <v>0</v>
      </c>
      <c r="I610">
        <f t="shared" si="19"/>
        <v>0</v>
      </c>
    </row>
    <row r="611" ht="15" spans="1:9">
      <c r="A611" s="9" t="s">
        <v>8444</v>
      </c>
      <c r="B611" s="10" t="str">
        <f>VLOOKUP(A611,'[1]子sku-父sku'!$A:$B,2,0)</f>
        <v>XZ-HMA195</v>
      </c>
      <c r="C611" s="10">
        <f>SUMIFS(allorders!O:O,allorders!L:L,$A611,allorders!AG:AG,"&lt;="&amp;日期!$B$5,allorders!AG:AG,"&gt;="&amp;日期!$B$6,allorders!$Q:$Q,"&lt;&gt;"&amp;"",allorders!E:E,"Shipped")</f>
        <v>0</v>
      </c>
      <c r="D611" s="10">
        <f>SUMIFS(allorders!$O:$O,allorders!$L:$L,$A611,allorders!$AG:$AG,"&lt;="&amp;日期!$B$7,allorders!$AG:$AG,"&gt;="&amp;日期!$B$8,allorders!Q:Q,"&lt;&gt;"&amp;"",allorders!E:E,"Shipped")</f>
        <v>0</v>
      </c>
      <c r="E611" s="10">
        <f>SUMIFS(allorders!$O:$O,allorders!$L:$L,$A611,allorders!$AG:$AG,"&lt;="&amp;日期!$B$9,allorders!$AG:$AG,"&gt;="&amp;日期!$B$10,allorders!Q:Q,"&lt;&gt;"&amp;"",allorders!E:E,"Shipped")</f>
        <v>0</v>
      </c>
      <c r="F611" s="11">
        <f>SUMIFS(allorders!$O:$O,allorders!$L:$L,$A611,allorders!$AG:$AG,"&lt;="&amp;日期!$B$11,allorders!$AG:$AG,"&gt;="&amp;日期!$B$12,allorders!Q:Q,"&lt;&gt;"&amp;"",allorders!E:E,"Shipped")</f>
        <v>0</v>
      </c>
      <c r="G611">
        <f>IF(SUM(C611:F611)=0,0,SUMIFS(allorders!Q:Q,allorders!L:L,$A611,allorders!AG:AG,"&lt;="&amp;日期!$B$5,allorders!AG:AG,"&gt;="&amp;日期!$B$10,allorders!N:N,"Shipped")/SUM(C611:F611))</f>
        <v>0</v>
      </c>
      <c r="H611">
        <f t="shared" si="18"/>
        <v>0</v>
      </c>
      <c r="I611">
        <f t="shared" si="19"/>
        <v>0</v>
      </c>
    </row>
    <row r="612" ht="15" spans="1:9">
      <c r="A612" s="9" t="s">
        <v>8451</v>
      </c>
      <c r="B612" s="10" t="str">
        <f>VLOOKUP(A612,'[1]子sku-父sku'!$A:$B,2,0)</f>
        <v>XZ-HMA195</v>
      </c>
      <c r="C612" s="10">
        <f>SUMIFS(allorders!O:O,allorders!L:L,$A612,allorders!AG:AG,"&lt;="&amp;日期!$B$5,allorders!AG:AG,"&gt;="&amp;日期!$B$6,allorders!$Q:$Q,"&lt;&gt;"&amp;"",allorders!E:E,"Shipped")</f>
        <v>0</v>
      </c>
      <c r="D612" s="10">
        <f>SUMIFS(allorders!$O:$O,allorders!$L:$L,$A612,allorders!$AG:$AG,"&lt;="&amp;日期!$B$7,allorders!$AG:$AG,"&gt;="&amp;日期!$B$8,allorders!Q:Q,"&lt;&gt;"&amp;"",allorders!E:E,"Shipped")</f>
        <v>0</v>
      </c>
      <c r="E612" s="10">
        <f>SUMIFS(allorders!$O:$O,allorders!$L:$L,$A612,allorders!$AG:$AG,"&lt;="&amp;日期!$B$9,allorders!$AG:$AG,"&gt;="&amp;日期!$B$10,allorders!Q:Q,"&lt;&gt;"&amp;"",allorders!E:E,"Shipped")</f>
        <v>0</v>
      </c>
      <c r="F612" s="11">
        <f>SUMIFS(allorders!$O:$O,allorders!$L:$L,$A612,allorders!$AG:$AG,"&lt;="&amp;日期!$B$11,allorders!$AG:$AG,"&gt;="&amp;日期!$B$12,allorders!Q:Q,"&lt;&gt;"&amp;"",allorders!E:E,"Shipped")</f>
        <v>0</v>
      </c>
      <c r="G612">
        <f>IF(SUM(C612:F612)=0,0,SUMIFS(allorders!Q:Q,allorders!L:L,$A612,allorders!AG:AG,"&lt;="&amp;日期!$B$5,allorders!AG:AG,"&gt;="&amp;日期!$B$10,allorders!N:N,"Shipped")/SUM(C612:F612))</f>
        <v>0</v>
      </c>
      <c r="H612">
        <f t="shared" si="18"/>
        <v>0</v>
      </c>
      <c r="I612">
        <f t="shared" si="19"/>
        <v>0</v>
      </c>
    </row>
    <row r="613" ht="15" spans="1:9">
      <c r="A613" s="9" t="s">
        <v>8458</v>
      </c>
      <c r="B613" s="10" t="str">
        <f>VLOOKUP(A613,'[1]子sku-父sku'!$A:$B,2,0)</f>
        <v>XZ-HM8130</v>
      </c>
      <c r="C613" s="10">
        <f>SUMIFS(allorders!O:O,allorders!L:L,$A613,allorders!AG:AG,"&lt;="&amp;日期!$B$5,allorders!AG:AG,"&gt;="&amp;日期!$B$6,allorders!$Q:$Q,"&lt;&gt;"&amp;"",allorders!E:E,"Shipped")</f>
        <v>0</v>
      </c>
      <c r="D613" s="10">
        <f>SUMIFS(allorders!$O:$O,allorders!$L:$L,$A613,allorders!$AG:$AG,"&lt;="&amp;日期!$B$7,allorders!$AG:$AG,"&gt;="&amp;日期!$B$8,allorders!Q:Q,"&lt;&gt;"&amp;"",allorders!E:E,"Shipped")</f>
        <v>0</v>
      </c>
      <c r="E613" s="10">
        <f>SUMIFS(allorders!$O:$O,allorders!$L:$L,$A613,allorders!$AG:$AG,"&lt;="&amp;日期!$B$9,allorders!$AG:$AG,"&gt;="&amp;日期!$B$10,allorders!Q:Q,"&lt;&gt;"&amp;"",allorders!E:E,"Shipped")</f>
        <v>0</v>
      </c>
      <c r="F613" s="11">
        <f>SUMIFS(allorders!$O:$O,allorders!$L:$L,$A613,allorders!$AG:$AG,"&lt;="&amp;日期!$B$11,allorders!$AG:$AG,"&gt;="&amp;日期!$B$12,allorders!Q:Q,"&lt;&gt;"&amp;"",allorders!E:E,"Shipped")</f>
        <v>0</v>
      </c>
      <c r="G613">
        <f>IF(SUM(C613:F613)=0,0,SUMIFS(allorders!Q:Q,allorders!L:L,$A613,allorders!AG:AG,"&lt;="&amp;日期!$B$5,allorders!AG:AG,"&gt;="&amp;日期!$B$10,allorders!N:N,"Shipped")/SUM(C613:F613))</f>
        <v>0</v>
      </c>
      <c r="H613">
        <f t="shared" si="18"/>
        <v>0</v>
      </c>
      <c r="I613">
        <f t="shared" si="19"/>
        <v>0</v>
      </c>
    </row>
    <row r="614" ht="15" spans="1:9">
      <c r="A614" s="9" t="s">
        <v>8465</v>
      </c>
      <c r="B614" s="10" t="str">
        <f>VLOOKUP(A614,'[1]子sku-父sku'!$A:$B,2,0)</f>
        <v>XZ-HMA185</v>
      </c>
      <c r="C614" s="10">
        <f>SUMIFS(allorders!O:O,allorders!L:L,$A614,allorders!AG:AG,"&lt;="&amp;日期!$B$5,allorders!AG:AG,"&gt;="&amp;日期!$B$6,allorders!$Q:$Q,"&lt;&gt;"&amp;"",allorders!E:E,"Shipped")</f>
        <v>0</v>
      </c>
      <c r="D614" s="10">
        <f>SUMIFS(allorders!$O:$O,allorders!$L:$L,$A614,allorders!$AG:$AG,"&lt;="&amp;日期!$B$7,allorders!$AG:$AG,"&gt;="&amp;日期!$B$8,allorders!Q:Q,"&lt;&gt;"&amp;"",allorders!E:E,"Shipped")</f>
        <v>0</v>
      </c>
      <c r="E614" s="10">
        <f>SUMIFS(allorders!$O:$O,allorders!$L:$L,$A614,allorders!$AG:$AG,"&lt;="&amp;日期!$B$9,allorders!$AG:$AG,"&gt;="&amp;日期!$B$10,allorders!Q:Q,"&lt;&gt;"&amp;"",allorders!E:E,"Shipped")</f>
        <v>0</v>
      </c>
      <c r="F614" s="11">
        <f>SUMIFS(allorders!$O:$O,allorders!$L:$L,$A614,allorders!$AG:$AG,"&lt;="&amp;日期!$B$11,allorders!$AG:$AG,"&gt;="&amp;日期!$B$12,allorders!Q:Q,"&lt;&gt;"&amp;"",allorders!E:E,"Shipped")</f>
        <v>0</v>
      </c>
      <c r="G614">
        <f>IF(SUM(C614:F614)=0,0,SUMIFS(allorders!Q:Q,allorders!L:L,$A614,allorders!AG:AG,"&lt;="&amp;日期!$B$5,allorders!AG:AG,"&gt;="&amp;日期!$B$10,allorders!N:N,"Shipped")/SUM(C614:F614))</f>
        <v>0</v>
      </c>
      <c r="H614">
        <f t="shared" si="18"/>
        <v>0</v>
      </c>
      <c r="I614">
        <f t="shared" si="19"/>
        <v>0</v>
      </c>
    </row>
    <row r="615" ht="15" spans="1:9">
      <c r="A615" s="9" t="s">
        <v>8471</v>
      </c>
      <c r="B615" s="10" t="str">
        <f>VLOOKUP(A615,'[1]子sku-父sku'!$A:$B,2,0)</f>
        <v>XZ-HMA185</v>
      </c>
      <c r="C615" s="10">
        <f>SUMIFS(allorders!O:O,allorders!L:L,$A615,allorders!AG:AG,"&lt;="&amp;日期!$B$5,allorders!AG:AG,"&gt;="&amp;日期!$B$6,allorders!$Q:$Q,"&lt;&gt;"&amp;"",allorders!E:E,"Shipped")</f>
        <v>0</v>
      </c>
      <c r="D615" s="10">
        <f>SUMIFS(allorders!$O:$O,allorders!$L:$L,$A615,allorders!$AG:$AG,"&lt;="&amp;日期!$B$7,allorders!$AG:$AG,"&gt;="&amp;日期!$B$8,allorders!Q:Q,"&lt;&gt;"&amp;"",allorders!E:E,"Shipped")</f>
        <v>0</v>
      </c>
      <c r="E615" s="10">
        <f>SUMIFS(allorders!$O:$O,allorders!$L:$L,$A615,allorders!$AG:$AG,"&lt;="&amp;日期!$B$9,allorders!$AG:$AG,"&gt;="&amp;日期!$B$10,allorders!Q:Q,"&lt;&gt;"&amp;"",allorders!E:E,"Shipped")</f>
        <v>0</v>
      </c>
      <c r="F615" s="11">
        <f>SUMIFS(allorders!$O:$O,allorders!$L:$L,$A615,allorders!$AG:$AG,"&lt;="&amp;日期!$B$11,allorders!$AG:$AG,"&gt;="&amp;日期!$B$12,allorders!Q:Q,"&lt;&gt;"&amp;"",allorders!E:E,"Shipped")</f>
        <v>0</v>
      </c>
      <c r="G615">
        <f>IF(SUM(C615:F615)=0,0,SUMIFS(allorders!Q:Q,allorders!L:L,$A615,allorders!AG:AG,"&lt;="&amp;日期!$B$5,allorders!AG:AG,"&gt;="&amp;日期!$B$10,allorders!N:N,"Shipped")/SUM(C615:F615))</f>
        <v>0</v>
      </c>
      <c r="H615">
        <f t="shared" si="18"/>
        <v>0</v>
      </c>
      <c r="I615">
        <f t="shared" si="19"/>
        <v>0</v>
      </c>
    </row>
    <row r="616" ht="15" spans="1:9">
      <c r="A616" s="9" t="s">
        <v>8478</v>
      </c>
      <c r="B616" s="10" t="str">
        <f>VLOOKUP(A616,'[1]子sku-父sku'!$A:$B,2,0)</f>
        <v>LYQ-MU18</v>
      </c>
      <c r="C616" s="10">
        <f>SUMIFS(allorders!O:O,allorders!L:L,$A616,allorders!AG:AG,"&lt;="&amp;日期!$B$5,allorders!AG:AG,"&gt;="&amp;日期!$B$6,allorders!$Q:$Q,"&lt;&gt;"&amp;"",allorders!E:E,"Shipped")</f>
        <v>0</v>
      </c>
      <c r="D616" s="10">
        <f>SUMIFS(allorders!$O:$O,allorders!$L:$L,$A616,allorders!$AG:$AG,"&lt;="&amp;日期!$B$7,allorders!$AG:$AG,"&gt;="&amp;日期!$B$8,allorders!Q:Q,"&lt;&gt;"&amp;"",allorders!E:E,"Shipped")</f>
        <v>0</v>
      </c>
      <c r="E616" s="10">
        <f>SUMIFS(allorders!$O:$O,allorders!$L:$L,$A616,allorders!$AG:$AG,"&lt;="&amp;日期!$B$9,allorders!$AG:$AG,"&gt;="&amp;日期!$B$10,allorders!Q:Q,"&lt;&gt;"&amp;"",allorders!E:E,"Shipped")</f>
        <v>0</v>
      </c>
      <c r="F616" s="11">
        <f>SUMIFS(allorders!$O:$O,allorders!$L:$L,$A616,allorders!$AG:$AG,"&lt;="&amp;日期!$B$11,allorders!$AG:$AG,"&gt;="&amp;日期!$B$12,allorders!Q:Q,"&lt;&gt;"&amp;"",allorders!E:E,"Shipped")</f>
        <v>0</v>
      </c>
      <c r="G616">
        <f>IF(SUM(C616:F616)=0,0,SUMIFS(allorders!Q:Q,allorders!L:L,$A616,allorders!AG:AG,"&lt;="&amp;日期!$B$5,allorders!AG:AG,"&gt;="&amp;日期!$B$10,allorders!N:N,"Shipped")/SUM(C616:F616))</f>
        <v>0</v>
      </c>
      <c r="H616">
        <f t="shared" si="18"/>
        <v>0</v>
      </c>
      <c r="I616">
        <f t="shared" si="19"/>
        <v>0</v>
      </c>
    </row>
    <row r="617" ht="15" spans="1:9">
      <c r="A617" s="9" t="s">
        <v>8484</v>
      </c>
      <c r="B617" s="10" t="str">
        <f>VLOOKUP(A617,'[1]子sku-父sku'!$A:$B,2,0)</f>
        <v>XZ-HMA185</v>
      </c>
      <c r="C617" s="10">
        <f>SUMIFS(allorders!O:O,allorders!L:L,$A617,allorders!AG:AG,"&lt;="&amp;日期!$B$5,allorders!AG:AG,"&gt;="&amp;日期!$B$6,allorders!$Q:$Q,"&lt;&gt;"&amp;"",allorders!E:E,"Shipped")</f>
        <v>0</v>
      </c>
      <c r="D617" s="10">
        <f>SUMIFS(allorders!$O:$O,allorders!$L:$L,$A617,allorders!$AG:$AG,"&lt;="&amp;日期!$B$7,allorders!$AG:$AG,"&gt;="&amp;日期!$B$8,allorders!Q:Q,"&lt;&gt;"&amp;"",allorders!E:E,"Shipped")</f>
        <v>0</v>
      </c>
      <c r="E617" s="10">
        <f>SUMIFS(allorders!$O:$O,allorders!$L:$L,$A617,allorders!$AG:$AG,"&lt;="&amp;日期!$B$9,allorders!$AG:$AG,"&gt;="&amp;日期!$B$10,allorders!Q:Q,"&lt;&gt;"&amp;"",allorders!E:E,"Shipped")</f>
        <v>0</v>
      </c>
      <c r="F617" s="11">
        <f>SUMIFS(allorders!$O:$O,allorders!$L:$L,$A617,allorders!$AG:$AG,"&lt;="&amp;日期!$B$11,allorders!$AG:$AG,"&gt;="&amp;日期!$B$12,allorders!Q:Q,"&lt;&gt;"&amp;"",allorders!E:E,"Shipped")</f>
        <v>0</v>
      </c>
      <c r="G617">
        <f>IF(SUM(C617:F617)=0,0,SUMIFS(allorders!Q:Q,allorders!L:L,$A617,allorders!AG:AG,"&lt;="&amp;日期!$B$5,allorders!AG:AG,"&gt;="&amp;日期!$B$10,allorders!N:N,"Shipped")/SUM(C617:F617))</f>
        <v>0</v>
      </c>
      <c r="H617">
        <f t="shared" si="18"/>
        <v>0</v>
      </c>
      <c r="I617">
        <f t="shared" si="19"/>
        <v>0</v>
      </c>
    </row>
    <row r="618" ht="15" spans="1:9">
      <c r="A618" s="9" t="s">
        <v>8491</v>
      </c>
      <c r="B618" s="10" t="str">
        <f>VLOOKUP(A618,'[1]子sku-父sku'!$A:$B,2,0)</f>
        <v>LYQ-MU18</v>
      </c>
      <c r="C618" s="10">
        <f>SUMIFS(allorders!O:O,allorders!L:L,$A618,allorders!AG:AG,"&lt;="&amp;日期!$B$5,allorders!AG:AG,"&gt;="&amp;日期!$B$6,allorders!$Q:$Q,"&lt;&gt;"&amp;"",allorders!E:E,"Shipped")</f>
        <v>0</v>
      </c>
      <c r="D618" s="10">
        <f>SUMIFS(allorders!$O:$O,allorders!$L:$L,$A618,allorders!$AG:$AG,"&lt;="&amp;日期!$B$7,allorders!$AG:$AG,"&gt;="&amp;日期!$B$8,allorders!Q:Q,"&lt;&gt;"&amp;"",allorders!E:E,"Shipped")</f>
        <v>0</v>
      </c>
      <c r="E618" s="10">
        <f>SUMIFS(allorders!$O:$O,allorders!$L:$L,$A618,allorders!$AG:$AG,"&lt;="&amp;日期!$B$9,allorders!$AG:$AG,"&gt;="&amp;日期!$B$10,allorders!Q:Q,"&lt;&gt;"&amp;"",allorders!E:E,"Shipped")</f>
        <v>0</v>
      </c>
      <c r="F618" s="11">
        <f>SUMIFS(allorders!$O:$O,allorders!$L:$L,$A618,allorders!$AG:$AG,"&lt;="&amp;日期!$B$11,allorders!$AG:$AG,"&gt;="&amp;日期!$B$12,allorders!Q:Q,"&lt;&gt;"&amp;"",allorders!E:E,"Shipped")</f>
        <v>0</v>
      </c>
      <c r="G618">
        <f>IF(SUM(C618:F618)=0,0,SUMIFS(allorders!Q:Q,allorders!L:L,$A618,allorders!AG:AG,"&lt;="&amp;日期!$B$5,allorders!AG:AG,"&gt;="&amp;日期!$B$10,allorders!N:N,"Shipped")/SUM(C618:F618))</f>
        <v>0</v>
      </c>
      <c r="H618">
        <f t="shared" si="18"/>
        <v>0</v>
      </c>
      <c r="I618">
        <f t="shared" si="19"/>
        <v>0</v>
      </c>
    </row>
    <row r="619" ht="15" spans="1:9">
      <c r="A619" s="9" t="s">
        <v>8497</v>
      </c>
      <c r="B619" s="10" t="str">
        <f>VLOOKUP(A619,'[1]子sku-父sku'!$A:$B,2,0)</f>
        <v>XZ-HMA185</v>
      </c>
      <c r="C619" s="10">
        <f>SUMIFS(allorders!O:O,allorders!L:L,$A619,allorders!AG:AG,"&lt;="&amp;日期!$B$5,allorders!AG:AG,"&gt;="&amp;日期!$B$6,allorders!$Q:$Q,"&lt;&gt;"&amp;"",allorders!E:E,"Shipped")</f>
        <v>0</v>
      </c>
      <c r="D619" s="10">
        <f>SUMIFS(allorders!$O:$O,allorders!$L:$L,$A619,allorders!$AG:$AG,"&lt;="&amp;日期!$B$7,allorders!$AG:$AG,"&gt;="&amp;日期!$B$8,allorders!Q:Q,"&lt;&gt;"&amp;"",allorders!E:E,"Shipped")</f>
        <v>0</v>
      </c>
      <c r="E619" s="10">
        <f>SUMIFS(allorders!$O:$O,allorders!$L:$L,$A619,allorders!$AG:$AG,"&lt;="&amp;日期!$B$9,allorders!$AG:$AG,"&gt;="&amp;日期!$B$10,allorders!Q:Q,"&lt;&gt;"&amp;"",allorders!E:E,"Shipped")</f>
        <v>0</v>
      </c>
      <c r="F619" s="11">
        <f>SUMIFS(allorders!$O:$O,allorders!$L:$L,$A619,allorders!$AG:$AG,"&lt;="&amp;日期!$B$11,allorders!$AG:$AG,"&gt;="&amp;日期!$B$12,allorders!Q:Q,"&lt;&gt;"&amp;"",allorders!E:E,"Shipped")</f>
        <v>0</v>
      </c>
      <c r="G619">
        <f>IF(SUM(C619:F619)=0,0,SUMIFS(allorders!Q:Q,allorders!L:L,$A619,allorders!AG:AG,"&lt;="&amp;日期!$B$5,allorders!AG:AG,"&gt;="&amp;日期!$B$10,allorders!N:N,"Shipped")/SUM(C619:F619))</f>
        <v>0</v>
      </c>
      <c r="H619">
        <f t="shared" si="18"/>
        <v>0</v>
      </c>
      <c r="I619">
        <f t="shared" si="19"/>
        <v>0</v>
      </c>
    </row>
    <row r="620" ht="15" spans="1:9">
      <c r="A620" s="9" t="s">
        <v>8504</v>
      </c>
      <c r="B620" s="10" t="str">
        <f>VLOOKUP(A620,'[1]子sku-父sku'!$A:$B,2,0)</f>
        <v>LYQ-MU18</v>
      </c>
      <c r="C620" s="10">
        <f>SUMIFS(allorders!O:O,allorders!L:L,$A620,allorders!AG:AG,"&lt;="&amp;日期!$B$5,allorders!AG:AG,"&gt;="&amp;日期!$B$6,allorders!$Q:$Q,"&lt;&gt;"&amp;"",allorders!E:E,"Shipped")</f>
        <v>0</v>
      </c>
      <c r="D620" s="10">
        <f>SUMIFS(allorders!$O:$O,allorders!$L:$L,$A620,allorders!$AG:$AG,"&lt;="&amp;日期!$B$7,allorders!$AG:$AG,"&gt;="&amp;日期!$B$8,allorders!Q:Q,"&lt;&gt;"&amp;"",allorders!E:E,"Shipped")</f>
        <v>0</v>
      </c>
      <c r="E620" s="10">
        <f>SUMIFS(allorders!$O:$O,allorders!$L:$L,$A620,allorders!$AG:$AG,"&lt;="&amp;日期!$B$9,allorders!$AG:$AG,"&gt;="&amp;日期!$B$10,allorders!Q:Q,"&lt;&gt;"&amp;"",allorders!E:E,"Shipped")</f>
        <v>0</v>
      </c>
      <c r="F620" s="11">
        <f>SUMIFS(allorders!$O:$O,allorders!$L:$L,$A620,allorders!$AG:$AG,"&lt;="&amp;日期!$B$11,allorders!$AG:$AG,"&gt;="&amp;日期!$B$12,allorders!Q:Q,"&lt;&gt;"&amp;"",allorders!E:E,"Shipped")</f>
        <v>0</v>
      </c>
      <c r="G620">
        <f>IF(SUM(C620:F620)=0,0,SUMIFS(allorders!Q:Q,allorders!L:L,$A620,allorders!AG:AG,"&lt;="&amp;日期!$B$5,allorders!AG:AG,"&gt;="&amp;日期!$B$10,allorders!N:N,"Shipped")/SUM(C620:F620))</f>
        <v>0</v>
      </c>
      <c r="H620">
        <f t="shared" si="18"/>
        <v>0</v>
      </c>
      <c r="I620">
        <f t="shared" si="19"/>
        <v>0</v>
      </c>
    </row>
    <row r="621" ht="15" spans="1:9">
      <c r="A621" s="9" t="s">
        <v>8510</v>
      </c>
      <c r="B621" s="10" t="str">
        <f>VLOOKUP(A621,'[1]子sku-父sku'!$A:$B,2,0)</f>
        <v>XZ-HMA185</v>
      </c>
      <c r="C621" s="10">
        <f>SUMIFS(allorders!O:O,allorders!L:L,$A621,allorders!AG:AG,"&lt;="&amp;日期!$B$5,allorders!AG:AG,"&gt;="&amp;日期!$B$6,allorders!$Q:$Q,"&lt;&gt;"&amp;"",allorders!E:E,"Shipped")</f>
        <v>0</v>
      </c>
      <c r="D621" s="10">
        <f>SUMIFS(allorders!$O:$O,allorders!$L:$L,$A621,allorders!$AG:$AG,"&lt;="&amp;日期!$B$7,allorders!$AG:$AG,"&gt;="&amp;日期!$B$8,allorders!Q:Q,"&lt;&gt;"&amp;"",allorders!E:E,"Shipped")</f>
        <v>0</v>
      </c>
      <c r="E621" s="10">
        <f>SUMIFS(allorders!$O:$O,allorders!$L:$L,$A621,allorders!$AG:$AG,"&lt;="&amp;日期!$B$9,allorders!$AG:$AG,"&gt;="&amp;日期!$B$10,allorders!Q:Q,"&lt;&gt;"&amp;"",allorders!E:E,"Shipped")</f>
        <v>0</v>
      </c>
      <c r="F621" s="11">
        <f>SUMIFS(allorders!$O:$O,allorders!$L:$L,$A621,allorders!$AG:$AG,"&lt;="&amp;日期!$B$11,allorders!$AG:$AG,"&gt;="&amp;日期!$B$12,allorders!Q:Q,"&lt;&gt;"&amp;"",allorders!E:E,"Shipped")</f>
        <v>0</v>
      </c>
      <c r="G621">
        <f>IF(SUM(C621:F621)=0,0,SUMIFS(allorders!Q:Q,allorders!L:L,$A621,allorders!AG:AG,"&lt;="&amp;日期!$B$5,allorders!AG:AG,"&gt;="&amp;日期!$B$10,allorders!N:N,"Shipped")/SUM(C621:F621))</f>
        <v>0</v>
      </c>
      <c r="H621">
        <f t="shared" si="18"/>
        <v>0</v>
      </c>
      <c r="I621">
        <f t="shared" si="19"/>
        <v>0</v>
      </c>
    </row>
    <row r="622" ht="15" spans="1:9">
      <c r="A622" s="9" t="s">
        <v>8517</v>
      </c>
      <c r="B622" s="10" t="str">
        <f>VLOOKUP(A622,'[1]子sku-父sku'!$A:$B,2,0)</f>
        <v>LYQ-MU18</v>
      </c>
      <c r="C622" s="10">
        <f>SUMIFS(allorders!O:O,allorders!L:L,$A622,allorders!AG:AG,"&lt;="&amp;日期!$B$5,allorders!AG:AG,"&gt;="&amp;日期!$B$6,allorders!$Q:$Q,"&lt;&gt;"&amp;"",allorders!E:E,"Shipped")</f>
        <v>0</v>
      </c>
      <c r="D622" s="10">
        <f>SUMIFS(allorders!$O:$O,allorders!$L:$L,$A622,allorders!$AG:$AG,"&lt;="&amp;日期!$B$7,allorders!$AG:$AG,"&gt;="&amp;日期!$B$8,allorders!Q:Q,"&lt;&gt;"&amp;"",allorders!E:E,"Shipped")</f>
        <v>0</v>
      </c>
      <c r="E622" s="10">
        <f>SUMIFS(allorders!$O:$O,allorders!$L:$L,$A622,allorders!$AG:$AG,"&lt;="&amp;日期!$B$9,allorders!$AG:$AG,"&gt;="&amp;日期!$B$10,allorders!Q:Q,"&lt;&gt;"&amp;"",allorders!E:E,"Shipped")</f>
        <v>0</v>
      </c>
      <c r="F622" s="11">
        <f>SUMIFS(allorders!$O:$O,allorders!$L:$L,$A622,allorders!$AG:$AG,"&lt;="&amp;日期!$B$11,allorders!$AG:$AG,"&gt;="&amp;日期!$B$12,allorders!Q:Q,"&lt;&gt;"&amp;"",allorders!E:E,"Shipped")</f>
        <v>0</v>
      </c>
      <c r="G622">
        <f>IF(SUM(C622:F622)=0,0,SUMIFS(allorders!Q:Q,allorders!L:L,$A622,allorders!AG:AG,"&lt;="&amp;日期!$B$5,allorders!AG:AG,"&gt;="&amp;日期!$B$10,allorders!N:N,"Shipped")/SUM(C622:F622))</f>
        <v>0</v>
      </c>
      <c r="H622">
        <f t="shared" si="18"/>
        <v>0</v>
      </c>
      <c r="I622">
        <f t="shared" si="19"/>
        <v>0</v>
      </c>
    </row>
    <row r="623" ht="15" spans="1:9">
      <c r="A623" s="9" t="s">
        <v>8523</v>
      </c>
      <c r="B623" s="10" t="str">
        <f>VLOOKUP(A623,'[1]子sku-父sku'!$A:$B,2,0)</f>
        <v>XZ-HMA185</v>
      </c>
      <c r="C623" s="10">
        <f>SUMIFS(allorders!O:O,allorders!L:L,$A623,allorders!AG:AG,"&lt;="&amp;日期!$B$5,allorders!AG:AG,"&gt;="&amp;日期!$B$6,allorders!$Q:$Q,"&lt;&gt;"&amp;"",allorders!E:E,"Shipped")</f>
        <v>0</v>
      </c>
      <c r="D623" s="10">
        <f>SUMIFS(allorders!$O:$O,allorders!$L:$L,$A623,allorders!$AG:$AG,"&lt;="&amp;日期!$B$7,allorders!$AG:$AG,"&gt;="&amp;日期!$B$8,allorders!Q:Q,"&lt;&gt;"&amp;"",allorders!E:E,"Shipped")</f>
        <v>0</v>
      </c>
      <c r="E623" s="10">
        <f>SUMIFS(allorders!$O:$O,allorders!$L:$L,$A623,allorders!$AG:$AG,"&lt;="&amp;日期!$B$9,allorders!$AG:$AG,"&gt;="&amp;日期!$B$10,allorders!Q:Q,"&lt;&gt;"&amp;"",allorders!E:E,"Shipped")</f>
        <v>0</v>
      </c>
      <c r="F623" s="11">
        <f>SUMIFS(allorders!$O:$O,allorders!$L:$L,$A623,allorders!$AG:$AG,"&lt;="&amp;日期!$B$11,allorders!$AG:$AG,"&gt;="&amp;日期!$B$12,allorders!Q:Q,"&lt;&gt;"&amp;"",allorders!E:E,"Shipped")</f>
        <v>0</v>
      </c>
      <c r="G623">
        <f>IF(SUM(C623:F623)=0,0,SUMIFS(allorders!Q:Q,allorders!L:L,$A623,allorders!AG:AG,"&lt;="&amp;日期!$B$5,allorders!AG:AG,"&gt;="&amp;日期!$B$10,allorders!N:N,"Shipped")/SUM(C623:F623))</f>
        <v>0</v>
      </c>
      <c r="H623">
        <f t="shared" si="18"/>
        <v>0</v>
      </c>
      <c r="I623">
        <f t="shared" si="19"/>
        <v>0</v>
      </c>
    </row>
    <row r="624" ht="15" spans="1:9">
      <c r="A624" s="9" t="s">
        <v>8530</v>
      </c>
      <c r="B624" s="10" t="str">
        <f>VLOOKUP(A624,'[1]子sku-父sku'!$A:$B,2,0)</f>
        <v>LYQ-MU18</v>
      </c>
      <c r="C624" s="10">
        <f>SUMIFS(allorders!O:O,allorders!L:L,$A624,allorders!AG:AG,"&lt;="&amp;日期!$B$5,allorders!AG:AG,"&gt;="&amp;日期!$B$6,allorders!$Q:$Q,"&lt;&gt;"&amp;"",allorders!E:E,"Shipped")</f>
        <v>0</v>
      </c>
      <c r="D624" s="10">
        <f>SUMIFS(allorders!$O:$O,allorders!$L:$L,$A624,allorders!$AG:$AG,"&lt;="&amp;日期!$B$7,allorders!$AG:$AG,"&gt;="&amp;日期!$B$8,allorders!Q:Q,"&lt;&gt;"&amp;"",allorders!E:E,"Shipped")</f>
        <v>0</v>
      </c>
      <c r="E624" s="10">
        <f>SUMIFS(allorders!$O:$O,allorders!$L:$L,$A624,allorders!$AG:$AG,"&lt;="&amp;日期!$B$9,allorders!$AG:$AG,"&gt;="&amp;日期!$B$10,allorders!Q:Q,"&lt;&gt;"&amp;"",allorders!E:E,"Shipped")</f>
        <v>0</v>
      </c>
      <c r="F624" s="11">
        <f>SUMIFS(allorders!$O:$O,allorders!$L:$L,$A624,allorders!$AG:$AG,"&lt;="&amp;日期!$B$11,allorders!$AG:$AG,"&gt;="&amp;日期!$B$12,allorders!Q:Q,"&lt;&gt;"&amp;"",allorders!E:E,"Shipped")</f>
        <v>0</v>
      </c>
      <c r="G624">
        <f>IF(SUM(C624:F624)=0,0,SUMIFS(allorders!Q:Q,allorders!L:L,$A624,allorders!AG:AG,"&lt;="&amp;日期!$B$5,allorders!AG:AG,"&gt;="&amp;日期!$B$10,allorders!N:N,"Shipped")/SUM(C624:F624))</f>
        <v>0</v>
      </c>
      <c r="H624">
        <f t="shared" si="18"/>
        <v>0</v>
      </c>
      <c r="I624">
        <f t="shared" si="19"/>
        <v>0</v>
      </c>
    </row>
    <row r="625" ht="15" spans="1:9">
      <c r="A625" s="9" t="s">
        <v>8537</v>
      </c>
      <c r="B625" s="10" t="str">
        <f>VLOOKUP(A625,'[1]子sku-父sku'!$A:$B,2,0)</f>
        <v>XZ-HMA190</v>
      </c>
      <c r="C625" s="10">
        <f>SUMIFS(allorders!O:O,allorders!L:L,$A625,allorders!AG:AG,"&lt;="&amp;日期!$B$5,allorders!AG:AG,"&gt;="&amp;日期!$B$6,allorders!$Q:$Q,"&lt;&gt;"&amp;"",allorders!E:E,"Shipped")</f>
        <v>0</v>
      </c>
      <c r="D625" s="10">
        <f>SUMIFS(allorders!$O:$O,allorders!$L:$L,$A625,allorders!$AG:$AG,"&lt;="&amp;日期!$B$7,allorders!$AG:$AG,"&gt;="&amp;日期!$B$8,allorders!Q:Q,"&lt;&gt;"&amp;"",allorders!E:E,"Shipped")</f>
        <v>0</v>
      </c>
      <c r="E625" s="10">
        <f>SUMIFS(allorders!$O:$O,allorders!$L:$L,$A625,allorders!$AG:$AG,"&lt;="&amp;日期!$B$9,allorders!$AG:$AG,"&gt;="&amp;日期!$B$10,allorders!Q:Q,"&lt;&gt;"&amp;"",allorders!E:E,"Shipped")</f>
        <v>0</v>
      </c>
      <c r="F625" s="11">
        <f>SUMIFS(allorders!$O:$O,allorders!$L:$L,$A625,allorders!$AG:$AG,"&lt;="&amp;日期!$B$11,allorders!$AG:$AG,"&gt;="&amp;日期!$B$12,allorders!Q:Q,"&lt;&gt;"&amp;"",allorders!E:E,"Shipped")</f>
        <v>0</v>
      </c>
      <c r="G625">
        <f>IF(SUM(C625:F625)=0,0,SUMIFS(allorders!Q:Q,allorders!L:L,$A625,allorders!AG:AG,"&lt;="&amp;日期!$B$5,allorders!AG:AG,"&gt;="&amp;日期!$B$10,allorders!N:N,"Shipped")/SUM(C625:F625))</f>
        <v>0</v>
      </c>
      <c r="H625">
        <f t="shared" si="18"/>
        <v>0</v>
      </c>
      <c r="I625">
        <f t="shared" si="19"/>
        <v>0</v>
      </c>
    </row>
    <row r="626" ht="15" spans="1:9">
      <c r="A626" s="9" t="s">
        <v>8544</v>
      </c>
      <c r="B626" s="10" t="str">
        <f>VLOOKUP(A626,'[1]子sku-父sku'!$A:$B,2,0)</f>
        <v>LYQ-MU18</v>
      </c>
      <c r="C626" s="10">
        <f>SUMIFS(allorders!O:O,allorders!L:L,$A626,allorders!AG:AG,"&lt;="&amp;日期!$B$5,allorders!AG:AG,"&gt;="&amp;日期!$B$6,allorders!$Q:$Q,"&lt;&gt;"&amp;"",allorders!E:E,"Shipped")</f>
        <v>0</v>
      </c>
      <c r="D626" s="10">
        <f>SUMIFS(allorders!$O:$O,allorders!$L:$L,$A626,allorders!$AG:$AG,"&lt;="&amp;日期!$B$7,allorders!$AG:$AG,"&gt;="&amp;日期!$B$8,allorders!Q:Q,"&lt;&gt;"&amp;"",allorders!E:E,"Shipped")</f>
        <v>0</v>
      </c>
      <c r="E626" s="10">
        <f>SUMIFS(allorders!$O:$O,allorders!$L:$L,$A626,allorders!$AG:$AG,"&lt;="&amp;日期!$B$9,allorders!$AG:$AG,"&gt;="&amp;日期!$B$10,allorders!Q:Q,"&lt;&gt;"&amp;"",allorders!E:E,"Shipped")</f>
        <v>0</v>
      </c>
      <c r="F626" s="11">
        <f>SUMIFS(allorders!$O:$O,allorders!$L:$L,$A626,allorders!$AG:$AG,"&lt;="&amp;日期!$B$11,allorders!$AG:$AG,"&gt;="&amp;日期!$B$12,allorders!Q:Q,"&lt;&gt;"&amp;"",allorders!E:E,"Shipped")</f>
        <v>0</v>
      </c>
      <c r="G626">
        <f>IF(SUM(C626:F626)=0,0,SUMIFS(allorders!Q:Q,allorders!L:L,$A626,allorders!AG:AG,"&lt;="&amp;日期!$B$5,allorders!AG:AG,"&gt;="&amp;日期!$B$10,allorders!N:N,"Shipped")/SUM(C626:F626))</f>
        <v>0</v>
      </c>
      <c r="H626">
        <f t="shared" si="18"/>
        <v>0</v>
      </c>
      <c r="I626">
        <f t="shared" si="19"/>
        <v>0</v>
      </c>
    </row>
    <row r="627" ht="15" spans="1:9">
      <c r="A627" s="9" t="s">
        <v>8551</v>
      </c>
      <c r="B627" s="10" t="str">
        <f>VLOOKUP(A627,'[1]子sku-父sku'!$A:$B,2,0)</f>
        <v>XZ-HMA190</v>
      </c>
      <c r="C627" s="10">
        <f>SUMIFS(allorders!O:O,allorders!L:L,$A627,allorders!AG:AG,"&lt;="&amp;日期!$B$5,allorders!AG:AG,"&gt;="&amp;日期!$B$6,allorders!$Q:$Q,"&lt;&gt;"&amp;"",allorders!E:E,"Shipped")</f>
        <v>0</v>
      </c>
      <c r="D627" s="10">
        <f>SUMIFS(allorders!$O:$O,allorders!$L:$L,$A627,allorders!$AG:$AG,"&lt;="&amp;日期!$B$7,allorders!$AG:$AG,"&gt;="&amp;日期!$B$8,allorders!Q:Q,"&lt;&gt;"&amp;"",allorders!E:E,"Shipped")</f>
        <v>0</v>
      </c>
      <c r="E627" s="10">
        <f>SUMIFS(allorders!$O:$O,allorders!$L:$L,$A627,allorders!$AG:$AG,"&lt;="&amp;日期!$B$9,allorders!$AG:$AG,"&gt;="&amp;日期!$B$10,allorders!Q:Q,"&lt;&gt;"&amp;"",allorders!E:E,"Shipped")</f>
        <v>0</v>
      </c>
      <c r="F627" s="11">
        <f>SUMIFS(allorders!$O:$O,allorders!$L:$L,$A627,allorders!$AG:$AG,"&lt;="&amp;日期!$B$11,allorders!$AG:$AG,"&gt;="&amp;日期!$B$12,allorders!Q:Q,"&lt;&gt;"&amp;"",allorders!E:E,"Shipped")</f>
        <v>0</v>
      </c>
      <c r="G627">
        <f>IF(SUM(C627:F627)=0,0,SUMIFS(allorders!Q:Q,allorders!L:L,$A627,allorders!AG:AG,"&lt;="&amp;日期!$B$5,allorders!AG:AG,"&gt;="&amp;日期!$B$10,allorders!N:N,"Shipped")/SUM(C627:F627))</f>
        <v>0</v>
      </c>
      <c r="H627">
        <f t="shared" si="18"/>
        <v>0</v>
      </c>
      <c r="I627">
        <f t="shared" si="19"/>
        <v>0</v>
      </c>
    </row>
    <row r="628" ht="15" spans="1:9">
      <c r="A628" s="9" t="s">
        <v>8557</v>
      </c>
      <c r="B628" s="10" t="str">
        <f>VLOOKUP(A628,'[1]子sku-父sku'!$A:$B,2,0)</f>
        <v>XZ-HMA190</v>
      </c>
      <c r="C628" s="10">
        <f>SUMIFS(allorders!O:O,allorders!L:L,$A628,allorders!AG:AG,"&lt;="&amp;日期!$B$5,allorders!AG:AG,"&gt;="&amp;日期!$B$6,allorders!$Q:$Q,"&lt;&gt;"&amp;"",allorders!E:E,"Shipped")</f>
        <v>0</v>
      </c>
      <c r="D628" s="10">
        <f>SUMIFS(allorders!$O:$O,allorders!$L:$L,$A628,allorders!$AG:$AG,"&lt;="&amp;日期!$B$7,allorders!$AG:$AG,"&gt;="&amp;日期!$B$8,allorders!Q:Q,"&lt;&gt;"&amp;"",allorders!E:E,"Shipped")</f>
        <v>0</v>
      </c>
      <c r="E628" s="10">
        <f>SUMIFS(allorders!$O:$O,allorders!$L:$L,$A628,allorders!$AG:$AG,"&lt;="&amp;日期!$B$9,allorders!$AG:$AG,"&gt;="&amp;日期!$B$10,allorders!Q:Q,"&lt;&gt;"&amp;"",allorders!E:E,"Shipped")</f>
        <v>0</v>
      </c>
      <c r="F628" s="11">
        <f>SUMIFS(allorders!$O:$O,allorders!$L:$L,$A628,allorders!$AG:$AG,"&lt;="&amp;日期!$B$11,allorders!$AG:$AG,"&gt;="&amp;日期!$B$12,allorders!Q:Q,"&lt;&gt;"&amp;"",allorders!E:E,"Shipped")</f>
        <v>0</v>
      </c>
      <c r="G628">
        <f>IF(SUM(C628:F628)=0,0,SUMIFS(allorders!Q:Q,allorders!L:L,$A628,allorders!AG:AG,"&lt;="&amp;日期!$B$5,allorders!AG:AG,"&gt;="&amp;日期!$B$10,allorders!N:N,"Shipped")/SUM(C628:F628))</f>
        <v>0</v>
      </c>
      <c r="H628">
        <f t="shared" si="18"/>
        <v>0</v>
      </c>
      <c r="I628">
        <f t="shared" si="19"/>
        <v>0</v>
      </c>
    </row>
    <row r="629" ht="15" spans="1:9">
      <c r="A629" s="9" t="s">
        <v>8563</v>
      </c>
      <c r="B629" s="10" t="str">
        <f>VLOOKUP(A629,'[1]子sku-父sku'!$A:$B,2,0)</f>
        <v>XZ-HMA190</v>
      </c>
      <c r="C629" s="10">
        <f>SUMIFS(allorders!O:O,allorders!L:L,$A629,allorders!AG:AG,"&lt;="&amp;日期!$B$5,allorders!AG:AG,"&gt;="&amp;日期!$B$6,allorders!$Q:$Q,"&lt;&gt;"&amp;"",allorders!E:E,"Shipped")</f>
        <v>0</v>
      </c>
      <c r="D629" s="10">
        <f>SUMIFS(allorders!$O:$O,allorders!$L:$L,$A629,allorders!$AG:$AG,"&lt;="&amp;日期!$B$7,allorders!$AG:$AG,"&gt;="&amp;日期!$B$8,allorders!Q:Q,"&lt;&gt;"&amp;"",allorders!E:E,"Shipped")</f>
        <v>0</v>
      </c>
      <c r="E629" s="10">
        <f>SUMIFS(allorders!$O:$O,allorders!$L:$L,$A629,allorders!$AG:$AG,"&lt;="&amp;日期!$B$9,allorders!$AG:$AG,"&gt;="&amp;日期!$B$10,allorders!Q:Q,"&lt;&gt;"&amp;"",allorders!E:E,"Shipped")</f>
        <v>0</v>
      </c>
      <c r="F629" s="11">
        <f>SUMIFS(allorders!$O:$O,allorders!$L:$L,$A629,allorders!$AG:$AG,"&lt;="&amp;日期!$B$11,allorders!$AG:$AG,"&gt;="&amp;日期!$B$12,allorders!Q:Q,"&lt;&gt;"&amp;"",allorders!E:E,"Shipped")</f>
        <v>0</v>
      </c>
      <c r="G629">
        <f>IF(SUM(C629:F629)=0,0,SUMIFS(allorders!Q:Q,allorders!L:L,$A629,allorders!AG:AG,"&lt;="&amp;日期!$B$5,allorders!AG:AG,"&gt;="&amp;日期!$B$10,allorders!N:N,"Shipped")/SUM(C629:F629))</f>
        <v>0</v>
      </c>
      <c r="H629">
        <f t="shared" si="18"/>
        <v>0</v>
      </c>
      <c r="I629">
        <f t="shared" si="19"/>
        <v>0</v>
      </c>
    </row>
    <row r="630" ht="15" spans="1:9">
      <c r="A630" s="9" t="s">
        <v>8570</v>
      </c>
      <c r="B630" s="10" t="str">
        <f>VLOOKUP(A630,'[1]子sku-父sku'!$A:$B,2,0)</f>
        <v>LYQ-MU18</v>
      </c>
      <c r="C630" s="10">
        <f>SUMIFS(allorders!O:O,allorders!L:L,$A630,allorders!AG:AG,"&lt;="&amp;日期!$B$5,allorders!AG:AG,"&gt;="&amp;日期!$B$6,allorders!$Q:$Q,"&lt;&gt;"&amp;"",allorders!E:E,"Shipped")</f>
        <v>0</v>
      </c>
      <c r="D630" s="10">
        <f>SUMIFS(allorders!$O:$O,allorders!$L:$L,$A630,allorders!$AG:$AG,"&lt;="&amp;日期!$B$7,allorders!$AG:$AG,"&gt;="&amp;日期!$B$8,allorders!Q:Q,"&lt;&gt;"&amp;"",allorders!E:E,"Shipped")</f>
        <v>0</v>
      </c>
      <c r="E630" s="10">
        <f>SUMIFS(allorders!$O:$O,allorders!$L:$L,$A630,allorders!$AG:$AG,"&lt;="&amp;日期!$B$9,allorders!$AG:$AG,"&gt;="&amp;日期!$B$10,allorders!Q:Q,"&lt;&gt;"&amp;"",allorders!E:E,"Shipped")</f>
        <v>0</v>
      </c>
      <c r="F630" s="11">
        <f>SUMIFS(allorders!$O:$O,allorders!$L:$L,$A630,allorders!$AG:$AG,"&lt;="&amp;日期!$B$11,allorders!$AG:$AG,"&gt;="&amp;日期!$B$12,allorders!Q:Q,"&lt;&gt;"&amp;"",allorders!E:E,"Shipped")</f>
        <v>0</v>
      </c>
      <c r="G630">
        <f>IF(SUM(C630:F630)=0,0,SUMIFS(allorders!Q:Q,allorders!L:L,$A630,allorders!AG:AG,"&lt;="&amp;日期!$B$5,allorders!AG:AG,"&gt;="&amp;日期!$B$10,allorders!N:N,"Shipped")/SUM(C630:F630))</f>
        <v>0</v>
      </c>
      <c r="H630">
        <f t="shared" si="18"/>
        <v>0</v>
      </c>
      <c r="I630">
        <f t="shared" si="19"/>
        <v>0</v>
      </c>
    </row>
    <row r="631" ht="15" spans="1:9">
      <c r="A631" s="9" t="s">
        <v>8576</v>
      </c>
      <c r="B631" s="10" t="str">
        <f>VLOOKUP(A631,'[1]子sku-父sku'!$A:$B,2,0)</f>
        <v>XZ-HMA190</v>
      </c>
      <c r="C631" s="10">
        <f>SUMIFS(allorders!O:O,allorders!L:L,$A631,allorders!AG:AG,"&lt;="&amp;日期!$B$5,allorders!AG:AG,"&gt;="&amp;日期!$B$6,allorders!$Q:$Q,"&lt;&gt;"&amp;"",allorders!E:E,"Shipped")</f>
        <v>0</v>
      </c>
      <c r="D631" s="10">
        <f>SUMIFS(allorders!$O:$O,allorders!$L:$L,$A631,allorders!$AG:$AG,"&lt;="&amp;日期!$B$7,allorders!$AG:$AG,"&gt;="&amp;日期!$B$8,allorders!Q:Q,"&lt;&gt;"&amp;"",allorders!E:E,"Shipped")</f>
        <v>0</v>
      </c>
      <c r="E631" s="10">
        <f>SUMIFS(allorders!$O:$O,allorders!$L:$L,$A631,allorders!$AG:$AG,"&lt;="&amp;日期!$B$9,allorders!$AG:$AG,"&gt;="&amp;日期!$B$10,allorders!Q:Q,"&lt;&gt;"&amp;"",allorders!E:E,"Shipped")</f>
        <v>0</v>
      </c>
      <c r="F631" s="11">
        <f>SUMIFS(allorders!$O:$O,allorders!$L:$L,$A631,allorders!$AG:$AG,"&lt;="&amp;日期!$B$11,allorders!$AG:$AG,"&gt;="&amp;日期!$B$12,allorders!Q:Q,"&lt;&gt;"&amp;"",allorders!E:E,"Shipped")</f>
        <v>0</v>
      </c>
      <c r="G631">
        <f>IF(SUM(C631:F631)=0,0,SUMIFS(allorders!Q:Q,allorders!L:L,$A631,allorders!AG:AG,"&lt;="&amp;日期!$B$5,allorders!AG:AG,"&gt;="&amp;日期!$B$10,allorders!N:N,"Shipped")/SUM(C631:F631))</f>
        <v>0</v>
      </c>
      <c r="H631">
        <f t="shared" si="18"/>
        <v>0</v>
      </c>
      <c r="I631">
        <f t="shared" si="19"/>
        <v>0</v>
      </c>
    </row>
    <row r="632" ht="15" spans="1:9">
      <c r="A632" s="9" t="s">
        <v>8583</v>
      </c>
      <c r="B632" s="10" t="str">
        <f>VLOOKUP(A632,'[1]子sku-父sku'!$A:$B,2,0)</f>
        <v>LYQ-MU18</v>
      </c>
      <c r="C632" s="10">
        <f>SUMIFS(allorders!O:O,allorders!L:L,$A632,allorders!AG:AG,"&lt;="&amp;日期!$B$5,allorders!AG:AG,"&gt;="&amp;日期!$B$6,allorders!$Q:$Q,"&lt;&gt;"&amp;"",allorders!E:E,"Shipped")</f>
        <v>0</v>
      </c>
      <c r="D632" s="10">
        <f>SUMIFS(allorders!$O:$O,allorders!$L:$L,$A632,allorders!$AG:$AG,"&lt;="&amp;日期!$B$7,allorders!$AG:$AG,"&gt;="&amp;日期!$B$8,allorders!Q:Q,"&lt;&gt;"&amp;"",allorders!E:E,"Shipped")</f>
        <v>0</v>
      </c>
      <c r="E632" s="10">
        <f>SUMIFS(allorders!$O:$O,allorders!$L:$L,$A632,allorders!$AG:$AG,"&lt;="&amp;日期!$B$9,allorders!$AG:$AG,"&gt;="&amp;日期!$B$10,allorders!Q:Q,"&lt;&gt;"&amp;"",allorders!E:E,"Shipped")</f>
        <v>0</v>
      </c>
      <c r="F632" s="11">
        <f>SUMIFS(allorders!$O:$O,allorders!$L:$L,$A632,allorders!$AG:$AG,"&lt;="&amp;日期!$B$11,allorders!$AG:$AG,"&gt;="&amp;日期!$B$12,allorders!Q:Q,"&lt;&gt;"&amp;"",allorders!E:E,"Shipped")</f>
        <v>0</v>
      </c>
      <c r="G632">
        <f>IF(SUM(C632:F632)=0,0,SUMIFS(allorders!Q:Q,allorders!L:L,$A632,allorders!AG:AG,"&lt;="&amp;日期!$B$5,allorders!AG:AG,"&gt;="&amp;日期!$B$10,allorders!N:N,"Shipped")/SUM(C632:F632))</f>
        <v>0</v>
      </c>
      <c r="H632">
        <f t="shared" si="18"/>
        <v>0</v>
      </c>
      <c r="I632">
        <f t="shared" si="19"/>
        <v>0</v>
      </c>
    </row>
    <row r="633" ht="15" spans="1:9">
      <c r="A633" s="9" t="s">
        <v>8589</v>
      </c>
      <c r="B633" s="10" t="str">
        <f>VLOOKUP(A633,'[1]子sku-父sku'!$A:$B,2,0)</f>
        <v>XZ-HMA190</v>
      </c>
      <c r="C633" s="10">
        <f>SUMIFS(allorders!O:O,allorders!L:L,$A633,allorders!AG:AG,"&lt;="&amp;日期!$B$5,allorders!AG:AG,"&gt;="&amp;日期!$B$6,allorders!$Q:$Q,"&lt;&gt;"&amp;"",allorders!E:E,"Shipped")</f>
        <v>0</v>
      </c>
      <c r="D633" s="10">
        <f>SUMIFS(allorders!$O:$O,allorders!$L:$L,$A633,allorders!$AG:$AG,"&lt;="&amp;日期!$B$7,allorders!$AG:$AG,"&gt;="&amp;日期!$B$8,allorders!Q:Q,"&lt;&gt;"&amp;"",allorders!E:E,"Shipped")</f>
        <v>0</v>
      </c>
      <c r="E633" s="10">
        <f>SUMIFS(allorders!$O:$O,allorders!$L:$L,$A633,allorders!$AG:$AG,"&lt;="&amp;日期!$B$9,allorders!$AG:$AG,"&gt;="&amp;日期!$B$10,allorders!Q:Q,"&lt;&gt;"&amp;"",allorders!E:E,"Shipped")</f>
        <v>0</v>
      </c>
      <c r="F633" s="11">
        <f>SUMIFS(allorders!$O:$O,allorders!$L:$L,$A633,allorders!$AG:$AG,"&lt;="&amp;日期!$B$11,allorders!$AG:$AG,"&gt;="&amp;日期!$B$12,allorders!Q:Q,"&lt;&gt;"&amp;"",allorders!E:E,"Shipped")</f>
        <v>0</v>
      </c>
      <c r="G633">
        <f>IF(SUM(C633:F633)=0,0,SUMIFS(allorders!Q:Q,allorders!L:L,$A633,allorders!AG:AG,"&lt;="&amp;日期!$B$5,allorders!AG:AG,"&gt;="&amp;日期!$B$10,allorders!N:N,"Shipped")/SUM(C633:F633))</f>
        <v>0</v>
      </c>
      <c r="H633">
        <f t="shared" si="18"/>
        <v>0</v>
      </c>
      <c r="I633">
        <f t="shared" si="19"/>
        <v>0</v>
      </c>
    </row>
    <row r="634" ht="15" spans="1:9">
      <c r="A634" s="9" t="s">
        <v>8596</v>
      </c>
      <c r="B634" s="10" t="str">
        <f>VLOOKUP(A634,'[1]子sku-父sku'!$A:$B,2,0)</f>
        <v>LYQ-MU18</v>
      </c>
      <c r="C634" s="10">
        <f>SUMIFS(allorders!O:O,allorders!L:L,$A634,allorders!AG:AG,"&lt;="&amp;日期!$B$5,allorders!AG:AG,"&gt;="&amp;日期!$B$6,allorders!$Q:$Q,"&lt;&gt;"&amp;"",allorders!E:E,"Shipped")</f>
        <v>0</v>
      </c>
      <c r="D634" s="10">
        <f>SUMIFS(allorders!$O:$O,allorders!$L:$L,$A634,allorders!$AG:$AG,"&lt;="&amp;日期!$B$7,allorders!$AG:$AG,"&gt;="&amp;日期!$B$8,allorders!Q:Q,"&lt;&gt;"&amp;"",allorders!E:E,"Shipped")</f>
        <v>0</v>
      </c>
      <c r="E634" s="10">
        <f>SUMIFS(allorders!$O:$O,allorders!$L:$L,$A634,allorders!$AG:$AG,"&lt;="&amp;日期!$B$9,allorders!$AG:$AG,"&gt;="&amp;日期!$B$10,allorders!Q:Q,"&lt;&gt;"&amp;"",allorders!E:E,"Shipped")</f>
        <v>0</v>
      </c>
      <c r="F634" s="11">
        <f>SUMIFS(allorders!$O:$O,allorders!$L:$L,$A634,allorders!$AG:$AG,"&lt;="&amp;日期!$B$11,allorders!$AG:$AG,"&gt;="&amp;日期!$B$12,allorders!Q:Q,"&lt;&gt;"&amp;"",allorders!E:E,"Shipped")</f>
        <v>0</v>
      </c>
      <c r="G634">
        <f>IF(SUM(C634:F634)=0,0,SUMIFS(allorders!Q:Q,allorders!L:L,$A634,allorders!AG:AG,"&lt;="&amp;日期!$B$5,allorders!AG:AG,"&gt;="&amp;日期!$B$10,allorders!N:N,"Shipped")/SUM(C634:F634))</f>
        <v>0</v>
      </c>
      <c r="H634">
        <f t="shared" si="18"/>
        <v>0</v>
      </c>
      <c r="I634">
        <f t="shared" si="19"/>
        <v>0</v>
      </c>
    </row>
    <row r="635" ht="15" spans="1:9">
      <c r="A635" s="9" t="s">
        <v>8603</v>
      </c>
      <c r="B635" s="10" t="str">
        <f>VLOOKUP(A635,'[1]子sku-父sku'!$A:$B,2,0)</f>
        <v>LYQ-MU18</v>
      </c>
      <c r="C635" s="10">
        <f>SUMIFS(allorders!O:O,allorders!L:L,$A635,allorders!AG:AG,"&lt;="&amp;日期!$B$5,allorders!AG:AG,"&gt;="&amp;日期!$B$6,allorders!$Q:$Q,"&lt;&gt;"&amp;"",allorders!E:E,"Shipped")</f>
        <v>0</v>
      </c>
      <c r="D635" s="10">
        <f>SUMIFS(allorders!$O:$O,allorders!$L:$L,$A635,allorders!$AG:$AG,"&lt;="&amp;日期!$B$7,allorders!$AG:$AG,"&gt;="&amp;日期!$B$8,allorders!Q:Q,"&lt;&gt;"&amp;"",allorders!E:E,"Shipped")</f>
        <v>0</v>
      </c>
      <c r="E635" s="10">
        <f>SUMIFS(allorders!$O:$O,allorders!$L:$L,$A635,allorders!$AG:$AG,"&lt;="&amp;日期!$B$9,allorders!$AG:$AG,"&gt;="&amp;日期!$B$10,allorders!Q:Q,"&lt;&gt;"&amp;"",allorders!E:E,"Shipped")</f>
        <v>0</v>
      </c>
      <c r="F635" s="11">
        <f>SUMIFS(allorders!$O:$O,allorders!$L:$L,$A635,allorders!$AG:$AG,"&lt;="&amp;日期!$B$11,allorders!$AG:$AG,"&gt;="&amp;日期!$B$12,allorders!Q:Q,"&lt;&gt;"&amp;"",allorders!E:E,"Shipped")</f>
        <v>0</v>
      </c>
      <c r="G635">
        <f>IF(SUM(C635:F635)=0,0,SUMIFS(allorders!Q:Q,allorders!L:L,$A635,allorders!AG:AG,"&lt;="&amp;日期!$B$5,allorders!AG:AG,"&gt;="&amp;日期!$B$10,allorders!N:N,"Shipped")/SUM(C635:F635))</f>
        <v>0</v>
      </c>
      <c r="H635">
        <f t="shared" si="18"/>
        <v>0</v>
      </c>
      <c r="I635">
        <f t="shared" si="19"/>
        <v>0</v>
      </c>
    </row>
    <row r="636" ht="15" spans="1:9">
      <c r="A636" s="9" t="s">
        <v>8610</v>
      </c>
      <c r="B636" s="10" t="str">
        <f>VLOOKUP(A636,'[1]子sku-父sku'!$A:$B,2,0)</f>
        <v>LYQ-MU18</v>
      </c>
      <c r="C636" s="10">
        <f>SUMIFS(allorders!O:O,allorders!L:L,$A636,allorders!AG:AG,"&lt;="&amp;日期!$B$5,allorders!AG:AG,"&gt;="&amp;日期!$B$6,allorders!$Q:$Q,"&lt;&gt;"&amp;"",allorders!E:E,"Shipped")</f>
        <v>0</v>
      </c>
      <c r="D636" s="10">
        <f>SUMIFS(allorders!$O:$O,allorders!$L:$L,$A636,allorders!$AG:$AG,"&lt;="&amp;日期!$B$7,allorders!$AG:$AG,"&gt;="&amp;日期!$B$8,allorders!Q:Q,"&lt;&gt;"&amp;"",allorders!E:E,"Shipped")</f>
        <v>0</v>
      </c>
      <c r="E636" s="10">
        <f>SUMIFS(allorders!$O:$O,allorders!$L:$L,$A636,allorders!$AG:$AG,"&lt;="&amp;日期!$B$9,allorders!$AG:$AG,"&gt;="&amp;日期!$B$10,allorders!Q:Q,"&lt;&gt;"&amp;"",allorders!E:E,"Shipped")</f>
        <v>0</v>
      </c>
      <c r="F636" s="11">
        <f>SUMIFS(allorders!$O:$O,allorders!$L:$L,$A636,allorders!$AG:$AG,"&lt;="&amp;日期!$B$11,allorders!$AG:$AG,"&gt;="&amp;日期!$B$12,allorders!Q:Q,"&lt;&gt;"&amp;"",allorders!E:E,"Shipped")</f>
        <v>0</v>
      </c>
      <c r="G636">
        <f>IF(SUM(C636:F636)=0,0,SUMIFS(allorders!Q:Q,allorders!L:L,$A636,allorders!AG:AG,"&lt;="&amp;日期!$B$5,allorders!AG:AG,"&gt;="&amp;日期!$B$10,allorders!N:N,"Shipped")/SUM(C636:F636))</f>
        <v>0</v>
      </c>
      <c r="H636">
        <f t="shared" si="18"/>
        <v>0</v>
      </c>
      <c r="I636">
        <f t="shared" si="19"/>
        <v>0</v>
      </c>
    </row>
    <row r="637" ht="15" spans="1:9">
      <c r="A637" s="9" t="s">
        <v>8616</v>
      </c>
      <c r="B637" s="10" t="str">
        <f>VLOOKUP(A637,'[1]子sku-父sku'!$A:$B,2,0)</f>
        <v>XZ-HMA190</v>
      </c>
      <c r="C637" s="10">
        <f>SUMIFS(allorders!O:O,allorders!L:L,$A637,allorders!AG:AG,"&lt;="&amp;日期!$B$5,allorders!AG:AG,"&gt;="&amp;日期!$B$6,allorders!$Q:$Q,"&lt;&gt;"&amp;"",allorders!E:E,"Shipped")</f>
        <v>0</v>
      </c>
      <c r="D637" s="10">
        <f>SUMIFS(allorders!$O:$O,allorders!$L:$L,$A637,allorders!$AG:$AG,"&lt;="&amp;日期!$B$7,allorders!$AG:$AG,"&gt;="&amp;日期!$B$8,allorders!Q:Q,"&lt;&gt;"&amp;"",allorders!E:E,"Shipped")</f>
        <v>0</v>
      </c>
      <c r="E637" s="10">
        <f>SUMIFS(allorders!$O:$O,allorders!$L:$L,$A637,allorders!$AG:$AG,"&lt;="&amp;日期!$B$9,allorders!$AG:$AG,"&gt;="&amp;日期!$B$10,allorders!Q:Q,"&lt;&gt;"&amp;"",allorders!E:E,"Shipped")</f>
        <v>0</v>
      </c>
      <c r="F637" s="11">
        <f>SUMIFS(allorders!$O:$O,allorders!$L:$L,$A637,allorders!$AG:$AG,"&lt;="&amp;日期!$B$11,allorders!$AG:$AG,"&gt;="&amp;日期!$B$12,allorders!Q:Q,"&lt;&gt;"&amp;"",allorders!E:E,"Shipped")</f>
        <v>0</v>
      </c>
      <c r="G637">
        <f>IF(SUM(C637:F637)=0,0,SUMIFS(allorders!Q:Q,allorders!L:L,$A637,allorders!AG:AG,"&lt;="&amp;日期!$B$5,allorders!AG:AG,"&gt;="&amp;日期!$B$10,allorders!N:N,"Shipped")/SUM(C637:F637))</f>
        <v>0</v>
      </c>
      <c r="H637">
        <f t="shared" si="18"/>
        <v>0</v>
      </c>
      <c r="I637">
        <f t="shared" si="19"/>
        <v>0</v>
      </c>
    </row>
    <row r="638" ht="15" spans="1:9">
      <c r="A638" s="9" t="s">
        <v>8623</v>
      </c>
      <c r="B638" s="10" t="str">
        <f>VLOOKUP(A638,'[1]子sku-父sku'!$A:$B,2,0)</f>
        <v>LYQ-MU18</v>
      </c>
      <c r="C638" s="10">
        <f>SUMIFS(allorders!O:O,allorders!L:L,$A638,allorders!AG:AG,"&lt;="&amp;日期!$B$5,allorders!AG:AG,"&gt;="&amp;日期!$B$6,allorders!$Q:$Q,"&lt;&gt;"&amp;"",allorders!E:E,"Shipped")</f>
        <v>0</v>
      </c>
      <c r="D638" s="10">
        <f>SUMIFS(allorders!$O:$O,allorders!$L:$L,$A638,allorders!$AG:$AG,"&lt;="&amp;日期!$B$7,allorders!$AG:$AG,"&gt;="&amp;日期!$B$8,allorders!Q:Q,"&lt;&gt;"&amp;"",allorders!E:E,"Shipped")</f>
        <v>0</v>
      </c>
      <c r="E638" s="10">
        <f>SUMIFS(allorders!$O:$O,allorders!$L:$L,$A638,allorders!$AG:$AG,"&lt;="&amp;日期!$B$9,allorders!$AG:$AG,"&gt;="&amp;日期!$B$10,allorders!Q:Q,"&lt;&gt;"&amp;"",allorders!E:E,"Shipped")</f>
        <v>0</v>
      </c>
      <c r="F638" s="11">
        <f>SUMIFS(allorders!$O:$O,allorders!$L:$L,$A638,allorders!$AG:$AG,"&lt;="&amp;日期!$B$11,allorders!$AG:$AG,"&gt;="&amp;日期!$B$12,allorders!Q:Q,"&lt;&gt;"&amp;"",allorders!E:E,"Shipped")</f>
        <v>0</v>
      </c>
      <c r="G638">
        <f>IF(SUM(C638:F638)=0,0,SUMIFS(allorders!Q:Q,allorders!L:L,$A638,allorders!AG:AG,"&lt;="&amp;日期!$B$5,allorders!AG:AG,"&gt;="&amp;日期!$B$10,allorders!N:N,"Shipped")/SUM(C638:F638))</f>
        <v>0</v>
      </c>
      <c r="H638">
        <f t="shared" si="18"/>
        <v>0</v>
      </c>
      <c r="I638">
        <f t="shared" si="19"/>
        <v>0</v>
      </c>
    </row>
    <row r="639" ht="15" spans="1:9">
      <c r="A639" s="9" t="s">
        <v>8629</v>
      </c>
      <c r="B639" s="10" t="str">
        <f>VLOOKUP(A639,'[1]子sku-父sku'!$A:$B,2,0)</f>
        <v>XZ-HMA190</v>
      </c>
      <c r="C639" s="10">
        <f>SUMIFS(allorders!O:O,allorders!L:L,$A639,allorders!AG:AG,"&lt;="&amp;日期!$B$5,allorders!AG:AG,"&gt;="&amp;日期!$B$6,allorders!$Q:$Q,"&lt;&gt;"&amp;"",allorders!E:E,"Shipped")</f>
        <v>0</v>
      </c>
      <c r="D639" s="10">
        <f>SUMIFS(allorders!$O:$O,allorders!$L:$L,$A639,allorders!$AG:$AG,"&lt;="&amp;日期!$B$7,allorders!$AG:$AG,"&gt;="&amp;日期!$B$8,allorders!Q:Q,"&lt;&gt;"&amp;"",allorders!E:E,"Shipped")</f>
        <v>0</v>
      </c>
      <c r="E639" s="10">
        <f>SUMIFS(allorders!$O:$O,allorders!$L:$L,$A639,allorders!$AG:$AG,"&lt;="&amp;日期!$B$9,allorders!$AG:$AG,"&gt;="&amp;日期!$B$10,allorders!Q:Q,"&lt;&gt;"&amp;"",allorders!E:E,"Shipped")</f>
        <v>0</v>
      </c>
      <c r="F639" s="11">
        <f>SUMIFS(allorders!$O:$O,allorders!$L:$L,$A639,allorders!$AG:$AG,"&lt;="&amp;日期!$B$11,allorders!$AG:$AG,"&gt;="&amp;日期!$B$12,allorders!Q:Q,"&lt;&gt;"&amp;"",allorders!E:E,"Shipped")</f>
        <v>0</v>
      </c>
      <c r="G639">
        <f>IF(SUM(C639:F639)=0,0,SUMIFS(allorders!Q:Q,allorders!L:L,$A639,allorders!AG:AG,"&lt;="&amp;日期!$B$5,allorders!AG:AG,"&gt;="&amp;日期!$B$10,allorders!N:N,"Shipped")/SUM(C639:F639))</f>
        <v>0</v>
      </c>
      <c r="H639">
        <f t="shared" si="18"/>
        <v>0</v>
      </c>
      <c r="I639">
        <f t="shared" si="19"/>
        <v>0</v>
      </c>
    </row>
    <row r="640" ht="15" spans="1:9">
      <c r="A640" s="9" t="s">
        <v>8636</v>
      </c>
      <c r="B640" s="10" t="str">
        <f>VLOOKUP(A640,'[1]子sku-父sku'!$A:$B,2,0)</f>
        <v>LYQ-MU18</v>
      </c>
      <c r="C640" s="10">
        <f>SUMIFS(allorders!O:O,allorders!L:L,$A640,allorders!AG:AG,"&lt;="&amp;日期!$B$5,allorders!AG:AG,"&gt;="&amp;日期!$B$6,allorders!$Q:$Q,"&lt;&gt;"&amp;"",allorders!E:E,"Shipped")</f>
        <v>0</v>
      </c>
      <c r="D640" s="10">
        <f>SUMIFS(allorders!$O:$O,allorders!$L:$L,$A640,allorders!$AG:$AG,"&lt;="&amp;日期!$B$7,allorders!$AG:$AG,"&gt;="&amp;日期!$B$8,allorders!Q:Q,"&lt;&gt;"&amp;"",allorders!E:E,"Shipped")</f>
        <v>0</v>
      </c>
      <c r="E640" s="10">
        <f>SUMIFS(allorders!$O:$O,allorders!$L:$L,$A640,allorders!$AG:$AG,"&lt;="&amp;日期!$B$9,allorders!$AG:$AG,"&gt;="&amp;日期!$B$10,allorders!Q:Q,"&lt;&gt;"&amp;"",allorders!E:E,"Shipped")</f>
        <v>0</v>
      </c>
      <c r="F640" s="11">
        <f>SUMIFS(allorders!$O:$O,allorders!$L:$L,$A640,allorders!$AG:$AG,"&lt;="&amp;日期!$B$11,allorders!$AG:$AG,"&gt;="&amp;日期!$B$12,allorders!Q:Q,"&lt;&gt;"&amp;"",allorders!E:E,"Shipped")</f>
        <v>0</v>
      </c>
      <c r="G640">
        <f>IF(SUM(C640:F640)=0,0,SUMIFS(allorders!Q:Q,allorders!L:L,$A640,allorders!AG:AG,"&lt;="&amp;日期!$B$5,allorders!AG:AG,"&gt;="&amp;日期!$B$10,allorders!N:N,"Shipped")/SUM(C640:F640))</f>
        <v>0</v>
      </c>
      <c r="H640">
        <f t="shared" si="18"/>
        <v>0</v>
      </c>
      <c r="I640">
        <f t="shared" si="19"/>
        <v>0</v>
      </c>
    </row>
    <row r="641" ht="15" spans="1:9">
      <c r="A641" s="9" t="s">
        <v>8643</v>
      </c>
      <c r="B641" s="10" t="str">
        <f>VLOOKUP(A641,'[1]子sku-父sku'!$A:$B,2,0)</f>
        <v>LYQ-MU18</v>
      </c>
      <c r="C641" s="10">
        <f>SUMIFS(allorders!O:O,allorders!L:L,$A641,allorders!AG:AG,"&lt;="&amp;日期!$B$5,allorders!AG:AG,"&gt;="&amp;日期!$B$6,allorders!$Q:$Q,"&lt;&gt;"&amp;"",allorders!E:E,"Shipped")</f>
        <v>0</v>
      </c>
      <c r="D641" s="10">
        <f>SUMIFS(allorders!$O:$O,allorders!$L:$L,$A641,allorders!$AG:$AG,"&lt;="&amp;日期!$B$7,allorders!$AG:$AG,"&gt;="&amp;日期!$B$8,allorders!Q:Q,"&lt;&gt;"&amp;"",allorders!E:E,"Shipped")</f>
        <v>0</v>
      </c>
      <c r="E641" s="10">
        <f>SUMIFS(allorders!$O:$O,allorders!$L:$L,$A641,allorders!$AG:$AG,"&lt;="&amp;日期!$B$9,allorders!$AG:$AG,"&gt;="&amp;日期!$B$10,allorders!Q:Q,"&lt;&gt;"&amp;"",allorders!E:E,"Shipped")</f>
        <v>0</v>
      </c>
      <c r="F641" s="11">
        <f>SUMIFS(allorders!$O:$O,allorders!$L:$L,$A641,allorders!$AG:$AG,"&lt;="&amp;日期!$B$11,allorders!$AG:$AG,"&gt;="&amp;日期!$B$12,allorders!Q:Q,"&lt;&gt;"&amp;"",allorders!E:E,"Shipped")</f>
        <v>0</v>
      </c>
      <c r="G641">
        <f>IF(SUM(C641:F641)=0,0,SUMIFS(allorders!Q:Q,allorders!L:L,$A641,allorders!AG:AG,"&lt;="&amp;日期!$B$5,allorders!AG:AG,"&gt;="&amp;日期!$B$10,allorders!N:N,"Shipped")/SUM(C641:F641))</f>
        <v>0</v>
      </c>
      <c r="H641">
        <f t="shared" si="18"/>
        <v>0</v>
      </c>
      <c r="I641">
        <f t="shared" si="19"/>
        <v>0</v>
      </c>
    </row>
    <row r="642" ht="15" spans="1:9">
      <c r="A642" s="9" t="s">
        <v>8650</v>
      </c>
      <c r="B642" s="10" t="str">
        <f>VLOOKUP(A642,'[1]子sku-父sku'!$A:$B,2,0)</f>
        <v>XZ-HMA190</v>
      </c>
      <c r="C642" s="10">
        <f>SUMIFS(allorders!O:O,allorders!L:L,$A642,allorders!AG:AG,"&lt;="&amp;日期!$B$5,allorders!AG:AG,"&gt;="&amp;日期!$B$6,allorders!$Q:$Q,"&lt;&gt;"&amp;"",allorders!E:E,"Shipped")</f>
        <v>0</v>
      </c>
      <c r="D642" s="10">
        <f>SUMIFS(allorders!$O:$O,allorders!$L:$L,$A642,allorders!$AG:$AG,"&lt;="&amp;日期!$B$7,allorders!$AG:$AG,"&gt;="&amp;日期!$B$8,allorders!Q:Q,"&lt;&gt;"&amp;"",allorders!E:E,"Shipped")</f>
        <v>0</v>
      </c>
      <c r="E642" s="10">
        <f>SUMIFS(allorders!$O:$O,allorders!$L:$L,$A642,allorders!$AG:$AG,"&lt;="&amp;日期!$B$9,allorders!$AG:$AG,"&gt;="&amp;日期!$B$10,allorders!Q:Q,"&lt;&gt;"&amp;"",allorders!E:E,"Shipped")</f>
        <v>0</v>
      </c>
      <c r="F642" s="11">
        <f>SUMIFS(allorders!$O:$O,allorders!$L:$L,$A642,allorders!$AG:$AG,"&lt;="&amp;日期!$B$11,allorders!$AG:$AG,"&gt;="&amp;日期!$B$12,allorders!Q:Q,"&lt;&gt;"&amp;"",allorders!E:E,"Shipped")</f>
        <v>0</v>
      </c>
      <c r="G642">
        <f>IF(SUM(C642:F642)=0,0,SUMIFS(allorders!Q:Q,allorders!L:L,$A642,allorders!AG:AG,"&lt;="&amp;日期!$B$5,allorders!AG:AG,"&gt;="&amp;日期!$B$10,allorders!N:N,"Shipped")/SUM(C642:F642))</f>
        <v>0</v>
      </c>
      <c r="H642">
        <f t="shared" si="18"/>
        <v>0</v>
      </c>
      <c r="I642">
        <f t="shared" si="19"/>
        <v>0</v>
      </c>
    </row>
    <row r="643" ht="15" spans="1:9">
      <c r="A643" s="9" t="s">
        <v>8657</v>
      </c>
      <c r="B643" s="10" t="str">
        <f>VLOOKUP(A643,'[1]子sku-父sku'!$A:$B,2,0)</f>
        <v>LYQ-MU18</v>
      </c>
      <c r="C643" s="10">
        <f>SUMIFS(allorders!O:O,allorders!L:L,$A643,allorders!AG:AG,"&lt;="&amp;日期!$B$5,allorders!AG:AG,"&gt;="&amp;日期!$B$6,allorders!$Q:$Q,"&lt;&gt;"&amp;"",allorders!E:E,"Shipped")</f>
        <v>0</v>
      </c>
      <c r="D643" s="10">
        <f>SUMIFS(allorders!$O:$O,allorders!$L:$L,$A643,allorders!$AG:$AG,"&lt;="&amp;日期!$B$7,allorders!$AG:$AG,"&gt;="&amp;日期!$B$8,allorders!Q:Q,"&lt;&gt;"&amp;"",allorders!E:E,"Shipped")</f>
        <v>0</v>
      </c>
      <c r="E643" s="10">
        <f>SUMIFS(allorders!$O:$O,allorders!$L:$L,$A643,allorders!$AG:$AG,"&lt;="&amp;日期!$B$9,allorders!$AG:$AG,"&gt;="&amp;日期!$B$10,allorders!Q:Q,"&lt;&gt;"&amp;"",allorders!E:E,"Shipped")</f>
        <v>0</v>
      </c>
      <c r="F643" s="11">
        <f>SUMIFS(allorders!$O:$O,allorders!$L:$L,$A643,allorders!$AG:$AG,"&lt;="&amp;日期!$B$11,allorders!$AG:$AG,"&gt;="&amp;日期!$B$12,allorders!Q:Q,"&lt;&gt;"&amp;"",allorders!E:E,"Shipped")</f>
        <v>0</v>
      </c>
      <c r="G643">
        <f>IF(SUM(C643:F643)=0,0,SUMIFS(allorders!Q:Q,allorders!L:L,$A643,allorders!AG:AG,"&lt;="&amp;日期!$B$5,allorders!AG:AG,"&gt;="&amp;日期!$B$10,allorders!N:N,"Shipped")/SUM(C643:F643))</f>
        <v>0</v>
      </c>
      <c r="H643">
        <f t="shared" ref="H643:H706" si="20">SUM(C643:F643)</f>
        <v>0</v>
      </c>
      <c r="I643">
        <f t="shared" ref="I643:I706" si="21">IF(H643=0,0,H643*G643)</f>
        <v>0</v>
      </c>
    </row>
    <row r="644" ht="15" spans="1:9">
      <c r="A644" s="9" t="s">
        <v>8664</v>
      </c>
      <c r="B644" s="10" t="str">
        <f>VLOOKUP(A644,'[1]子sku-父sku'!$A:$B,2,0)</f>
        <v>XZ-HMA190</v>
      </c>
      <c r="C644" s="10">
        <f>SUMIFS(allorders!O:O,allorders!L:L,$A644,allorders!AG:AG,"&lt;="&amp;日期!$B$5,allorders!AG:AG,"&gt;="&amp;日期!$B$6,allorders!$Q:$Q,"&lt;&gt;"&amp;"",allorders!E:E,"Shipped")</f>
        <v>0</v>
      </c>
      <c r="D644" s="10">
        <f>SUMIFS(allorders!$O:$O,allorders!$L:$L,$A644,allorders!$AG:$AG,"&lt;="&amp;日期!$B$7,allorders!$AG:$AG,"&gt;="&amp;日期!$B$8,allorders!Q:Q,"&lt;&gt;"&amp;"",allorders!E:E,"Shipped")</f>
        <v>0</v>
      </c>
      <c r="E644" s="10">
        <f>SUMIFS(allorders!$O:$O,allorders!$L:$L,$A644,allorders!$AG:$AG,"&lt;="&amp;日期!$B$9,allorders!$AG:$AG,"&gt;="&amp;日期!$B$10,allorders!Q:Q,"&lt;&gt;"&amp;"",allorders!E:E,"Shipped")</f>
        <v>0</v>
      </c>
      <c r="F644" s="11">
        <f>SUMIFS(allorders!$O:$O,allorders!$L:$L,$A644,allorders!$AG:$AG,"&lt;="&amp;日期!$B$11,allorders!$AG:$AG,"&gt;="&amp;日期!$B$12,allorders!Q:Q,"&lt;&gt;"&amp;"",allorders!E:E,"Shipped")</f>
        <v>0</v>
      </c>
      <c r="G644">
        <f>IF(SUM(C644:F644)=0,0,SUMIFS(allorders!Q:Q,allorders!L:L,$A644,allorders!AG:AG,"&lt;="&amp;日期!$B$5,allorders!AG:AG,"&gt;="&amp;日期!$B$10,allorders!N:N,"Shipped")/SUM(C644:F644))</f>
        <v>0</v>
      </c>
      <c r="H644">
        <f t="shared" si="20"/>
        <v>0</v>
      </c>
      <c r="I644">
        <f t="shared" si="21"/>
        <v>0</v>
      </c>
    </row>
    <row r="645" ht="15" spans="1:9">
      <c r="A645" s="9" t="s">
        <v>8671</v>
      </c>
      <c r="B645" s="10" t="str">
        <f>VLOOKUP(A645,'[1]子sku-父sku'!$A:$B,2,0)</f>
        <v>LYQ-MU18</v>
      </c>
      <c r="C645" s="10">
        <f>SUMIFS(allorders!O:O,allorders!L:L,$A645,allorders!AG:AG,"&lt;="&amp;日期!$B$5,allorders!AG:AG,"&gt;="&amp;日期!$B$6,allorders!$Q:$Q,"&lt;&gt;"&amp;"",allorders!E:E,"Shipped")</f>
        <v>0</v>
      </c>
      <c r="D645" s="10">
        <f>SUMIFS(allorders!$O:$O,allorders!$L:$L,$A645,allorders!$AG:$AG,"&lt;="&amp;日期!$B$7,allorders!$AG:$AG,"&gt;="&amp;日期!$B$8,allorders!Q:Q,"&lt;&gt;"&amp;"",allorders!E:E,"Shipped")</f>
        <v>0</v>
      </c>
      <c r="E645" s="10">
        <f>SUMIFS(allorders!$O:$O,allorders!$L:$L,$A645,allorders!$AG:$AG,"&lt;="&amp;日期!$B$9,allorders!$AG:$AG,"&gt;="&amp;日期!$B$10,allorders!Q:Q,"&lt;&gt;"&amp;"",allorders!E:E,"Shipped")</f>
        <v>0</v>
      </c>
      <c r="F645" s="11">
        <f>SUMIFS(allorders!$O:$O,allorders!$L:$L,$A645,allorders!$AG:$AG,"&lt;="&amp;日期!$B$11,allorders!$AG:$AG,"&gt;="&amp;日期!$B$12,allorders!Q:Q,"&lt;&gt;"&amp;"",allorders!E:E,"Shipped")</f>
        <v>0</v>
      </c>
      <c r="G645">
        <f>IF(SUM(C645:F645)=0,0,SUMIFS(allorders!Q:Q,allorders!L:L,$A645,allorders!AG:AG,"&lt;="&amp;日期!$B$5,allorders!AG:AG,"&gt;="&amp;日期!$B$10,allorders!N:N,"Shipped")/SUM(C645:F645))</f>
        <v>0</v>
      </c>
      <c r="H645">
        <f t="shared" si="20"/>
        <v>0</v>
      </c>
      <c r="I645">
        <f t="shared" si="21"/>
        <v>0</v>
      </c>
    </row>
    <row r="646" ht="15" spans="1:9">
      <c r="A646" s="9" t="s">
        <v>8678</v>
      </c>
      <c r="B646" s="10" t="str">
        <f>VLOOKUP(A646,'[1]子sku-父sku'!$A:$B,2,0)</f>
        <v>XZ-HMA190</v>
      </c>
      <c r="C646" s="10">
        <f>SUMIFS(allorders!O:O,allorders!L:L,$A646,allorders!AG:AG,"&lt;="&amp;日期!$B$5,allorders!AG:AG,"&gt;="&amp;日期!$B$6,allorders!$Q:$Q,"&lt;&gt;"&amp;"",allorders!E:E,"Shipped")</f>
        <v>0</v>
      </c>
      <c r="D646" s="10">
        <f>SUMIFS(allorders!$O:$O,allorders!$L:$L,$A646,allorders!$AG:$AG,"&lt;="&amp;日期!$B$7,allorders!$AG:$AG,"&gt;="&amp;日期!$B$8,allorders!Q:Q,"&lt;&gt;"&amp;"",allorders!E:E,"Shipped")</f>
        <v>0</v>
      </c>
      <c r="E646" s="10">
        <f>SUMIFS(allorders!$O:$O,allorders!$L:$L,$A646,allorders!$AG:$AG,"&lt;="&amp;日期!$B$9,allorders!$AG:$AG,"&gt;="&amp;日期!$B$10,allorders!Q:Q,"&lt;&gt;"&amp;"",allorders!E:E,"Shipped")</f>
        <v>0</v>
      </c>
      <c r="F646" s="11">
        <f>SUMIFS(allorders!$O:$O,allorders!$L:$L,$A646,allorders!$AG:$AG,"&lt;="&amp;日期!$B$11,allorders!$AG:$AG,"&gt;="&amp;日期!$B$12,allorders!Q:Q,"&lt;&gt;"&amp;"",allorders!E:E,"Shipped")</f>
        <v>0</v>
      </c>
      <c r="G646">
        <f>IF(SUM(C646:F646)=0,0,SUMIFS(allorders!Q:Q,allorders!L:L,$A646,allorders!AG:AG,"&lt;="&amp;日期!$B$5,allorders!AG:AG,"&gt;="&amp;日期!$B$10,allorders!N:N,"Shipped")/SUM(C646:F646))</f>
        <v>0</v>
      </c>
      <c r="H646">
        <f t="shared" si="20"/>
        <v>0</v>
      </c>
      <c r="I646">
        <f t="shared" si="21"/>
        <v>0</v>
      </c>
    </row>
    <row r="647" ht="15" spans="1:9">
      <c r="A647" s="9" t="s">
        <v>8685</v>
      </c>
      <c r="B647" s="10" t="str">
        <f>VLOOKUP(A647,'[1]子sku-父sku'!$A:$B,2,0)</f>
        <v>XZ-HMBH019</v>
      </c>
      <c r="C647" s="10">
        <f>SUMIFS(allorders!O:O,allorders!L:L,$A647,allorders!AG:AG,"&lt;="&amp;日期!$B$5,allorders!AG:AG,"&gt;="&amp;日期!$B$6,allorders!$Q:$Q,"&lt;&gt;"&amp;"",allorders!E:E,"Shipped")</f>
        <v>0</v>
      </c>
      <c r="D647" s="10">
        <f>SUMIFS(allorders!$O:$O,allorders!$L:$L,$A647,allorders!$AG:$AG,"&lt;="&amp;日期!$B$7,allorders!$AG:$AG,"&gt;="&amp;日期!$B$8,allorders!Q:Q,"&lt;&gt;"&amp;"",allorders!E:E,"Shipped")</f>
        <v>0</v>
      </c>
      <c r="E647" s="10">
        <f>SUMIFS(allorders!$O:$O,allorders!$L:$L,$A647,allorders!$AG:$AG,"&lt;="&amp;日期!$B$9,allorders!$AG:$AG,"&gt;="&amp;日期!$B$10,allorders!Q:Q,"&lt;&gt;"&amp;"",allorders!E:E,"Shipped")</f>
        <v>0</v>
      </c>
      <c r="F647" s="11">
        <f>SUMIFS(allorders!$O:$O,allorders!$L:$L,$A647,allorders!$AG:$AG,"&lt;="&amp;日期!$B$11,allorders!$AG:$AG,"&gt;="&amp;日期!$B$12,allorders!Q:Q,"&lt;&gt;"&amp;"",allorders!E:E,"Shipped")</f>
        <v>0</v>
      </c>
      <c r="G647">
        <f>IF(SUM(C647:F647)=0,0,SUMIFS(allorders!Q:Q,allorders!L:L,$A647,allorders!AG:AG,"&lt;="&amp;日期!$B$5,allorders!AG:AG,"&gt;="&amp;日期!$B$10,allorders!N:N,"Shipped")/SUM(C647:F647))</f>
        <v>0</v>
      </c>
      <c r="H647">
        <f t="shared" si="20"/>
        <v>0</v>
      </c>
      <c r="I647">
        <f t="shared" si="21"/>
        <v>0</v>
      </c>
    </row>
    <row r="648" ht="15" spans="1:9">
      <c r="A648" s="9" t="s">
        <v>8692</v>
      </c>
      <c r="B648" s="10" t="str">
        <f>VLOOKUP(A648,'[1]子sku-父sku'!$A:$B,2,0)</f>
        <v>LYQ-MU18</v>
      </c>
      <c r="C648" s="10">
        <f>SUMIFS(allorders!O:O,allorders!L:L,$A648,allorders!AG:AG,"&lt;="&amp;日期!$B$5,allorders!AG:AG,"&gt;="&amp;日期!$B$6,allorders!$Q:$Q,"&lt;&gt;"&amp;"",allorders!E:E,"Shipped")</f>
        <v>0</v>
      </c>
      <c r="D648" s="10">
        <f>SUMIFS(allorders!$O:$O,allorders!$L:$L,$A648,allorders!$AG:$AG,"&lt;="&amp;日期!$B$7,allorders!$AG:$AG,"&gt;="&amp;日期!$B$8,allorders!Q:Q,"&lt;&gt;"&amp;"",allorders!E:E,"Shipped")</f>
        <v>0</v>
      </c>
      <c r="E648" s="10">
        <f>SUMIFS(allorders!$O:$O,allorders!$L:$L,$A648,allorders!$AG:$AG,"&lt;="&amp;日期!$B$9,allorders!$AG:$AG,"&gt;="&amp;日期!$B$10,allorders!Q:Q,"&lt;&gt;"&amp;"",allorders!E:E,"Shipped")</f>
        <v>0</v>
      </c>
      <c r="F648" s="11">
        <f>SUMIFS(allorders!$O:$O,allorders!$L:$L,$A648,allorders!$AG:$AG,"&lt;="&amp;日期!$B$11,allorders!$AG:$AG,"&gt;="&amp;日期!$B$12,allorders!Q:Q,"&lt;&gt;"&amp;"",allorders!E:E,"Shipped")</f>
        <v>0</v>
      </c>
      <c r="G648">
        <f>IF(SUM(C648:F648)=0,0,SUMIFS(allorders!Q:Q,allorders!L:L,$A648,allorders!AG:AG,"&lt;="&amp;日期!$B$5,allorders!AG:AG,"&gt;="&amp;日期!$B$10,allorders!N:N,"Shipped")/SUM(C648:F648))</f>
        <v>0</v>
      </c>
      <c r="H648">
        <f t="shared" si="20"/>
        <v>0</v>
      </c>
      <c r="I648">
        <f t="shared" si="21"/>
        <v>0</v>
      </c>
    </row>
    <row r="649" ht="15" spans="1:9">
      <c r="A649" s="9" t="s">
        <v>8699</v>
      </c>
      <c r="B649" s="10" t="str">
        <f>VLOOKUP(A649,'[1]子sku-父sku'!$A:$B,2,0)</f>
        <v>LYQ-MU18</v>
      </c>
      <c r="C649" s="10">
        <f>SUMIFS(allorders!O:O,allorders!L:L,$A649,allorders!AG:AG,"&lt;="&amp;日期!$B$5,allorders!AG:AG,"&gt;="&amp;日期!$B$6,allorders!$Q:$Q,"&lt;&gt;"&amp;"",allorders!E:E,"Shipped")</f>
        <v>0</v>
      </c>
      <c r="D649" s="10">
        <f>SUMIFS(allorders!$O:$O,allorders!$L:$L,$A649,allorders!$AG:$AG,"&lt;="&amp;日期!$B$7,allorders!$AG:$AG,"&gt;="&amp;日期!$B$8,allorders!Q:Q,"&lt;&gt;"&amp;"",allorders!E:E,"Shipped")</f>
        <v>0</v>
      </c>
      <c r="E649" s="10">
        <f>SUMIFS(allorders!$O:$O,allorders!$L:$L,$A649,allorders!$AG:$AG,"&lt;="&amp;日期!$B$9,allorders!$AG:$AG,"&gt;="&amp;日期!$B$10,allorders!Q:Q,"&lt;&gt;"&amp;"",allorders!E:E,"Shipped")</f>
        <v>0</v>
      </c>
      <c r="F649" s="11">
        <f>SUMIFS(allorders!$O:$O,allorders!$L:$L,$A649,allorders!$AG:$AG,"&lt;="&amp;日期!$B$11,allorders!$AG:$AG,"&gt;="&amp;日期!$B$12,allorders!Q:Q,"&lt;&gt;"&amp;"",allorders!E:E,"Shipped")</f>
        <v>0</v>
      </c>
      <c r="G649">
        <f>IF(SUM(C649:F649)=0,0,SUMIFS(allorders!Q:Q,allorders!L:L,$A649,allorders!AG:AG,"&lt;="&amp;日期!$B$5,allorders!AG:AG,"&gt;="&amp;日期!$B$10,allorders!N:N,"Shipped")/SUM(C649:F649))</f>
        <v>0</v>
      </c>
      <c r="H649">
        <f t="shared" si="20"/>
        <v>0</v>
      </c>
      <c r="I649">
        <f t="shared" si="21"/>
        <v>0</v>
      </c>
    </row>
    <row r="650" ht="15" spans="1:9">
      <c r="A650" s="9" t="s">
        <v>8706</v>
      </c>
      <c r="B650" s="10" t="str">
        <f>VLOOKUP(A650,'[1]子sku-父sku'!$A:$B,2,0)</f>
        <v>LYQ-MU18</v>
      </c>
      <c r="C650" s="10">
        <f>SUMIFS(allorders!O:O,allorders!L:L,$A650,allorders!AG:AG,"&lt;="&amp;日期!$B$5,allorders!AG:AG,"&gt;="&amp;日期!$B$6,allorders!$Q:$Q,"&lt;&gt;"&amp;"",allorders!E:E,"Shipped")</f>
        <v>0</v>
      </c>
      <c r="D650" s="10">
        <f>SUMIFS(allorders!$O:$O,allorders!$L:$L,$A650,allorders!$AG:$AG,"&lt;="&amp;日期!$B$7,allorders!$AG:$AG,"&gt;="&amp;日期!$B$8,allorders!Q:Q,"&lt;&gt;"&amp;"",allorders!E:E,"Shipped")</f>
        <v>0</v>
      </c>
      <c r="E650" s="10">
        <f>SUMIFS(allorders!$O:$O,allorders!$L:$L,$A650,allorders!$AG:$AG,"&lt;="&amp;日期!$B$9,allorders!$AG:$AG,"&gt;="&amp;日期!$B$10,allorders!Q:Q,"&lt;&gt;"&amp;"",allorders!E:E,"Shipped")</f>
        <v>0</v>
      </c>
      <c r="F650" s="11">
        <f>SUMIFS(allorders!$O:$O,allorders!$L:$L,$A650,allorders!$AG:$AG,"&lt;="&amp;日期!$B$11,allorders!$AG:$AG,"&gt;="&amp;日期!$B$12,allorders!Q:Q,"&lt;&gt;"&amp;"",allorders!E:E,"Shipped")</f>
        <v>0</v>
      </c>
      <c r="G650">
        <f>IF(SUM(C650:F650)=0,0,SUMIFS(allorders!Q:Q,allorders!L:L,$A650,allorders!AG:AG,"&lt;="&amp;日期!$B$5,allorders!AG:AG,"&gt;="&amp;日期!$B$10,allorders!N:N,"Shipped")/SUM(C650:F650))</f>
        <v>0</v>
      </c>
      <c r="H650">
        <f t="shared" si="20"/>
        <v>0</v>
      </c>
      <c r="I650">
        <f t="shared" si="21"/>
        <v>0</v>
      </c>
    </row>
    <row r="651" ht="15" spans="1:9">
      <c r="A651" s="9" t="s">
        <v>8712</v>
      </c>
      <c r="B651" s="10" t="str">
        <f>VLOOKUP(A651,'[1]子sku-父sku'!$A:$B,2,0)</f>
        <v>XZ-HMBH019</v>
      </c>
      <c r="C651" s="10">
        <f>SUMIFS(allorders!O:O,allorders!L:L,$A651,allorders!AG:AG,"&lt;="&amp;日期!$B$5,allorders!AG:AG,"&gt;="&amp;日期!$B$6,allorders!$Q:$Q,"&lt;&gt;"&amp;"",allorders!E:E,"Shipped")</f>
        <v>0</v>
      </c>
      <c r="D651" s="10">
        <f>SUMIFS(allorders!$O:$O,allorders!$L:$L,$A651,allorders!$AG:$AG,"&lt;="&amp;日期!$B$7,allorders!$AG:$AG,"&gt;="&amp;日期!$B$8,allorders!Q:Q,"&lt;&gt;"&amp;"",allorders!E:E,"Shipped")</f>
        <v>0</v>
      </c>
      <c r="E651" s="10">
        <f>SUMIFS(allorders!$O:$O,allorders!$L:$L,$A651,allorders!$AG:$AG,"&lt;="&amp;日期!$B$9,allorders!$AG:$AG,"&gt;="&amp;日期!$B$10,allorders!Q:Q,"&lt;&gt;"&amp;"",allorders!E:E,"Shipped")</f>
        <v>0</v>
      </c>
      <c r="F651" s="11">
        <f>SUMIFS(allorders!$O:$O,allorders!$L:$L,$A651,allorders!$AG:$AG,"&lt;="&amp;日期!$B$11,allorders!$AG:$AG,"&gt;="&amp;日期!$B$12,allorders!Q:Q,"&lt;&gt;"&amp;"",allorders!E:E,"Shipped")</f>
        <v>0</v>
      </c>
      <c r="G651">
        <f>IF(SUM(C651:F651)=0,0,SUMIFS(allorders!Q:Q,allorders!L:L,$A651,allorders!AG:AG,"&lt;="&amp;日期!$B$5,allorders!AG:AG,"&gt;="&amp;日期!$B$10,allorders!N:N,"Shipped")/SUM(C651:F651))</f>
        <v>0</v>
      </c>
      <c r="H651">
        <f t="shared" si="20"/>
        <v>0</v>
      </c>
      <c r="I651">
        <f t="shared" si="21"/>
        <v>0</v>
      </c>
    </row>
    <row r="652" ht="15" spans="1:9">
      <c r="A652" s="9" t="s">
        <v>8719</v>
      </c>
      <c r="B652" s="10" t="str">
        <f>VLOOKUP(A652,'[1]子sku-父sku'!$A:$B,2,0)</f>
        <v>LYQ-MU18</v>
      </c>
      <c r="C652" s="10">
        <f>SUMIFS(allorders!O:O,allorders!L:L,$A652,allorders!AG:AG,"&lt;="&amp;日期!$B$5,allorders!AG:AG,"&gt;="&amp;日期!$B$6,allorders!$Q:$Q,"&lt;&gt;"&amp;"",allorders!E:E,"Shipped")</f>
        <v>0</v>
      </c>
      <c r="D652" s="10">
        <f>SUMIFS(allorders!$O:$O,allorders!$L:$L,$A652,allorders!$AG:$AG,"&lt;="&amp;日期!$B$7,allorders!$AG:$AG,"&gt;="&amp;日期!$B$8,allorders!Q:Q,"&lt;&gt;"&amp;"",allorders!E:E,"Shipped")</f>
        <v>0</v>
      </c>
      <c r="E652" s="10">
        <f>SUMIFS(allorders!$O:$O,allorders!$L:$L,$A652,allorders!$AG:$AG,"&lt;="&amp;日期!$B$9,allorders!$AG:$AG,"&gt;="&amp;日期!$B$10,allorders!Q:Q,"&lt;&gt;"&amp;"",allorders!E:E,"Shipped")</f>
        <v>0</v>
      </c>
      <c r="F652" s="11">
        <f>SUMIFS(allorders!$O:$O,allorders!$L:$L,$A652,allorders!$AG:$AG,"&lt;="&amp;日期!$B$11,allorders!$AG:$AG,"&gt;="&amp;日期!$B$12,allorders!Q:Q,"&lt;&gt;"&amp;"",allorders!E:E,"Shipped")</f>
        <v>0</v>
      </c>
      <c r="G652">
        <f>IF(SUM(C652:F652)=0,0,SUMIFS(allorders!Q:Q,allorders!L:L,$A652,allorders!AG:AG,"&lt;="&amp;日期!$B$5,allorders!AG:AG,"&gt;="&amp;日期!$B$10,allorders!N:N,"Shipped")/SUM(C652:F652))</f>
        <v>0</v>
      </c>
      <c r="H652">
        <f t="shared" si="20"/>
        <v>0</v>
      </c>
      <c r="I652">
        <f t="shared" si="21"/>
        <v>0</v>
      </c>
    </row>
    <row r="653" ht="15" spans="1:9">
      <c r="A653" s="9" t="s">
        <v>8725</v>
      </c>
      <c r="B653" s="10" t="str">
        <f>VLOOKUP(A653,'[1]子sku-父sku'!$A:$B,2,0)</f>
        <v>XZ-HMBH019</v>
      </c>
      <c r="C653" s="10">
        <f>SUMIFS(allorders!O:O,allorders!L:L,$A653,allorders!AG:AG,"&lt;="&amp;日期!$B$5,allorders!AG:AG,"&gt;="&amp;日期!$B$6,allorders!$Q:$Q,"&lt;&gt;"&amp;"",allorders!E:E,"Shipped")</f>
        <v>0</v>
      </c>
      <c r="D653" s="10">
        <f>SUMIFS(allorders!$O:$O,allorders!$L:$L,$A653,allorders!$AG:$AG,"&lt;="&amp;日期!$B$7,allorders!$AG:$AG,"&gt;="&amp;日期!$B$8,allorders!Q:Q,"&lt;&gt;"&amp;"",allorders!E:E,"Shipped")</f>
        <v>0</v>
      </c>
      <c r="E653" s="10">
        <f>SUMIFS(allorders!$O:$O,allorders!$L:$L,$A653,allorders!$AG:$AG,"&lt;="&amp;日期!$B$9,allorders!$AG:$AG,"&gt;="&amp;日期!$B$10,allorders!Q:Q,"&lt;&gt;"&amp;"",allorders!E:E,"Shipped")</f>
        <v>0</v>
      </c>
      <c r="F653" s="11">
        <f>SUMIFS(allorders!$O:$O,allorders!$L:$L,$A653,allorders!$AG:$AG,"&lt;="&amp;日期!$B$11,allorders!$AG:$AG,"&gt;="&amp;日期!$B$12,allorders!Q:Q,"&lt;&gt;"&amp;"",allorders!E:E,"Shipped")</f>
        <v>0</v>
      </c>
      <c r="G653">
        <f>IF(SUM(C653:F653)=0,0,SUMIFS(allorders!Q:Q,allorders!L:L,$A653,allorders!AG:AG,"&lt;="&amp;日期!$B$5,allorders!AG:AG,"&gt;="&amp;日期!$B$10,allorders!N:N,"Shipped")/SUM(C653:F653))</f>
        <v>0</v>
      </c>
      <c r="H653">
        <f t="shared" si="20"/>
        <v>0</v>
      </c>
      <c r="I653">
        <f t="shared" si="21"/>
        <v>0</v>
      </c>
    </row>
    <row r="654" ht="15" spans="1:9">
      <c r="A654" s="9" t="s">
        <v>8732</v>
      </c>
      <c r="B654" s="10" t="str">
        <f>VLOOKUP(A654,'[1]子sku-父sku'!$A:$B,2,0)</f>
        <v>LYQ-1010</v>
      </c>
      <c r="C654" s="10">
        <f>SUMIFS(allorders!O:O,allorders!L:L,$A654,allorders!AG:AG,"&lt;="&amp;日期!$B$5,allorders!AG:AG,"&gt;="&amp;日期!$B$6,allorders!$Q:$Q,"&lt;&gt;"&amp;"",allorders!E:E,"Shipped")</f>
        <v>0</v>
      </c>
      <c r="D654" s="10">
        <f>SUMIFS(allorders!$O:$O,allorders!$L:$L,$A654,allorders!$AG:$AG,"&lt;="&amp;日期!$B$7,allorders!$AG:$AG,"&gt;="&amp;日期!$B$8,allorders!Q:Q,"&lt;&gt;"&amp;"",allorders!E:E,"Shipped")</f>
        <v>0</v>
      </c>
      <c r="E654" s="10">
        <f>SUMIFS(allorders!$O:$O,allorders!$L:$L,$A654,allorders!$AG:$AG,"&lt;="&amp;日期!$B$9,allorders!$AG:$AG,"&gt;="&amp;日期!$B$10,allorders!Q:Q,"&lt;&gt;"&amp;"",allorders!E:E,"Shipped")</f>
        <v>0</v>
      </c>
      <c r="F654" s="11">
        <f>SUMIFS(allorders!$O:$O,allorders!$L:$L,$A654,allorders!$AG:$AG,"&lt;="&amp;日期!$B$11,allorders!$AG:$AG,"&gt;="&amp;日期!$B$12,allorders!Q:Q,"&lt;&gt;"&amp;"",allorders!E:E,"Shipped")</f>
        <v>0</v>
      </c>
      <c r="G654">
        <f>IF(SUM(C654:F654)=0,0,SUMIFS(allorders!Q:Q,allorders!L:L,$A654,allorders!AG:AG,"&lt;="&amp;日期!$B$5,allorders!AG:AG,"&gt;="&amp;日期!$B$10,allorders!N:N,"Shipped")/SUM(C654:F654))</f>
        <v>0</v>
      </c>
      <c r="H654">
        <f t="shared" si="20"/>
        <v>0</v>
      </c>
      <c r="I654">
        <f t="shared" si="21"/>
        <v>0</v>
      </c>
    </row>
    <row r="655" ht="15" spans="1:9">
      <c r="A655" s="9" t="s">
        <v>8739</v>
      </c>
      <c r="B655" s="10" t="str">
        <f>VLOOKUP(A655,'[1]子sku-父sku'!$A:$B,2,0)</f>
        <v>XZ-HMBH019</v>
      </c>
      <c r="C655" s="10">
        <f>SUMIFS(allorders!O:O,allorders!L:L,$A655,allorders!AG:AG,"&lt;="&amp;日期!$B$5,allorders!AG:AG,"&gt;="&amp;日期!$B$6,allorders!$Q:$Q,"&lt;&gt;"&amp;"",allorders!E:E,"Shipped")</f>
        <v>0</v>
      </c>
      <c r="D655" s="10">
        <f>SUMIFS(allorders!$O:$O,allorders!$L:$L,$A655,allorders!$AG:$AG,"&lt;="&amp;日期!$B$7,allorders!$AG:$AG,"&gt;="&amp;日期!$B$8,allorders!Q:Q,"&lt;&gt;"&amp;"",allorders!E:E,"Shipped")</f>
        <v>0</v>
      </c>
      <c r="E655" s="10">
        <f>SUMIFS(allorders!$O:$O,allorders!$L:$L,$A655,allorders!$AG:$AG,"&lt;="&amp;日期!$B$9,allorders!$AG:$AG,"&gt;="&amp;日期!$B$10,allorders!Q:Q,"&lt;&gt;"&amp;"",allorders!E:E,"Shipped")</f>
        <v>0</v>
      </c>
      <c r="F655" s="11">
        <f>SUMIFS(allorders!$O:$O,allorders!$L:$L,$A655,allorders!$AG:$AG,"&lt;="&amp;日期!$B$11,allorders!$AG:$AG,"&gt;="&amp;日期!$B$12,allorders!Q:Q,"&lt;&gt;"&amp;"",allorders!E:E,"Shipped")</f>
        <v>0</v>
      </c>
      <c r="G655">
        <f>IF(SUM(C655:F655)=0,0,SUMIFS(allorders!Q:Q,allorders!L:L,$A655,allorders!AG:AG,"&lt;="&amp;日期!$B$5,allorders!AG:AG,"&gt;="&amp;日期!$B$10,allorders!N:N,"Shipped")/SUM(C655:F655))</f>
        <v>0</v>
      </c>
      <c r="H655">
        <f t="shared" si="20"/>
        <v>0</v>
      </c>
      <c r="I655">
        <f t="shared" si="21"/>
        <v>0</v>
      </c>
    </row>
    <row r="656" ht="15" spans="1:9">
      <c r="A656" s="9" t="s">
        <v>8746</v>
      </c>
      <c r="B656" s="10" t="str">
        <f>VLOOKUP(A656,'[1]子sku-父sku'!$A:$B,2,0)</f>
        <v>LYQ-1010</v>
      </c>
      <c r="C656" s="10">
        <f>SUMIFS(allorders!O:O,allorders!L:L,$A656,allorders!AG:AG,"&lt;="&amp;日期!$B$5,allorders!AG:AG,"&gt;="&amp;日期!$B$6,allorders!$Q:$Q,"&lt;&gt;"&amp;"",allorders!E:E,"Shipped")</f>
        <v>0</v>
      </c>
      <c r="D656" s="10">
        <f>SUMIFS(allorders!$O:$O,allorders!$L:$L,$A656,allorders!$AG:$AG,"&lt;="&amp;日期!$B$7,allorders!$AG:$AG,"&gt;="&amp;日期!$B$8,allorders!Q:Q,"&lt;&gt;"&amp;"",allorders!E:E,"Shipped")</f>
        <v>0</v>
      </c>
      <c r="E656" s="10">
        <f>SUMIFS(allorders!$O:$O,allorders!$L:$L,$A656,allorders!$AG:$AG,"&lt;="&amp;日期!$B$9,allorders!$AG:$AG,"&gt;="&amp;日期!$B$10,allorders!Q:Q,"&lt;&gt;"&amp;"",allorders!E:E,"Shipped")</f>
        <v>0</v>
      </c>
      <c r="F656" s="11">
        <f>SUMIFS(allorders!$O:$O,allorders!$L:$L,$A656,allorders!$AG:$AG,"&lt;="&amp;日期!$B$11,allorders!$AG:$AG,"&gt;="&amp;日期!$B$12,allorders!Q:Q,"&lt;&gt;"&amp;"",allorders!E:E,"Shipped")</f>
        <v>0</v>
      </c>
      <c r="G656">
        <f>IF(SUM(C656:F656)=0,0,SUMIFS(allorders!Q:Q,allorders!L:L,$A656,allorders!AG:AG,"&lt;="&amp;日期!$B$5,allorders!AG:AG,"&gt;="&amp;日期!$B$10,allorders!N:N,"Shipped")/SUM(C656:F656))</f>
        <v>0</v>
      </c>
      <c r="H656">
        <f t="shared" si="20"/>
        <v>0</v>
      </c>
      <c r="I656">
        <f t="shared" si="21"/>
        <v>0</v>
      </c>
    </row>
    <row r="657" ht="15" spans="1:9">
      <c r="A657" s="9" t="s">
        <v>8752</v>
      </c>
      <c r="B657" s="10" t="str">
        <f>VLOOKUP(A657,'[1]子sku-父sku'!$A:$B,2,0)</f>
        <v>XZ-HMBH019</v>
      </c>
      <c r="C657" s="10">
        <f>SUMIFS(allorders!O:O,allorders!L:L,$A657,allorders!AG:AG,"&lt;="&amp;日期!$B$5,allorders!AG:AG,"&gt;="&amp;日期!$B$6,allorders!$Q:$Q,"&lt;&gt;"&amp;"",allorders!E:E,"Shipped")</f>
        <v>0</v>
      </c>
      <c r="D657" s="10">
        <f>SUMIFS(allorders!$O:$O,allorders!$L:$L,$A657,allorders!$AG:$AG,"&lt;="&amp;日期!$B$7,allorders!$AG:$AG,"&gt;="&amp;日期!$B$8,allorders!Q:Q,"&lt;&gt;"&amp;"",allorders!E:E,"Shipped")</f>
        <v>0</v>
      </c>
      <c r="E657" s="10">
        <f>SUMIFS(allorders!$O:$O,allorders!$L:$L,$A657,allorders!$AG:$AG,"&lt;="&amp;日期!$B$9,allorders!$AG:$AG,"&gt;="&amp;日期!$B$10,allorders!Q:Q,"&lt;&gt;"&amp;"",allorders!E:E,"Shipped")</f>
        <v>0</v>
      </c>
      <c r="F657" s="11">
        <f>SUMIFS(allorders!$O:$O,allorders!$L:$L,$A657,allorders!$AG:$AG,"&lt;="&amp;日期!$B$11,allorders!$AG:$AG,"&gt;="&amp;日期!$B$12,allorders!Q:Q,"&lt;&gt;"&amp;"",allorders!E:E,"Shipped")</f>
        <v>0</v>
      </c>
      <c r="G657">
        <f>IF(SUM(C657:F657)=0,0,SUMIFS(allorders!Q:Q,allorders!L:L,$A657,allorders!AG:AG,"&lt;="&amp;日期!$B$5,allorders!AG:AG,"&gt;="&amp;日期!$B$10,allorders!N:N,"Shipped")/SUM(C657:F657))</f>
        <v>0</v>
      </c>
      <c r="H657">
        <f t="shared" si="20"/>
        <v>0</v>
      </c>
      <c r="I657">
        <f t="shared" si="21"/>
        <v>0</v>
      </c>
    </row>
    <row r="658" ht="15" spans="1:9">
      <c r="A658" s="9" t="s">
        <v>8759</v>
      </c>
      <c r="B658" s="10" t="str">
        <f>VLOOKUP(A658,'[1]子sku-父sku'!$A:$B,2,0)</f>
        <v>LYQ-1010</v>
      </c>
      <c r="C658" s="10">
        <f>SUMIFS(allorders!O:O,allorders!L:L,$A658,allorders!AG:AG,"&lt;="&amp;日期!$B$5,allorders!AG:AG,"&gt;="&amp;日期!$B$6,allorders!$Q:$Q,"&lt;&gt;"&amp;"",allorders!E:E,"Shipped")</f>
        <v>0</v>
      </c>
      <c r="D658" s="10">
        <f>SUMIFS(allorders!$O:$O,allorders!$L:$L,$A658,allorders!$AG:$AG,"&lt;="&amp;日期!$B$7,allorders!$AG:$AG,"&gt;="&amp;日期!$B$8,allorders!Q:Q,"&lt;&gt;"&amp;"",allorders!E:E,"Shipped")</f>
        <v>0</v>
      </c>
      <c r="E658" s="10">
        <f>SUMIFS(allorders!$O:$O,allorders!$L:$L,$A658,allorders!$AG:$AG,"&lt;="&amp;日期!$B$9,allorders!$AG:$AG,"&gt;="&amp;日期!$B$10,allorders!Q:Q,"&lt;&gt;"&amp;"",allorders!E:E,"Shipped")</f>
        <v>0</v>
      </c>
      <c r="F658" s="11">
        <f>SUMIFS(allorders!$O:$O,allorders!$L:$L,$A658,allorders!$AG:$AG,"&lt;="&amp;日期!$B$11,allorders!$AG:$AG,"&gt;="&amp;日期!$B$12,allorders!Q:Q,"&lt;&gt;"&amp;"",allorders!E:E,"Shipped")</f>
        <v>0</v>
      </c>
      <c r="G658">
        <f>IF(SUM(C658:F658)=0,0,SUMIFS(allorders!Q:Q,allorders!L:L,$A658,allorders!AG:AG,"&lt;="&amp;日期!$B$5,allorders!AG:AG,"&gt;="&amp;日期!$B$10,allorders!N:N,"Shipped")/SUM(C658:F658))</f>
        <v>0</v>
      </c>
      <c r="H658">
        <f t="shared" si="20"/>
        <v>0</v>
      </c>
      <c r="I658">
        <f t="shared" si="21"/>
        <v>0</v>
      </c>
    </row>
    <row r="659" ht="15" spans="1:9">
      <c r="A659" s="9" t="s">
        <v>8761</v>
      </c>
      <c r="B659" s="10" t="str">
        <f>VLOOKUP(A659,'[1]子sku-父sku'!$A:$B,2,0)</f>
        <v>XZ-013</v>
      </c>
      <c r="C659" s="10">
        <f>SUMIFS(allorders!O:O,allorders!L:L,$A659,allorders!AG:AG,"&lt;="&amp;日期!$B$5,allorders!AG:AG,"&gt;="&amp;日期!$B$6,allorders!$Q:$Q,"&lt;&gt;"&amp;"",allorders!E:E,"Shipped")</f>
        <v>0</v>
      </c>
      <c r="D659" s="10">
        <f>SUMIFS(allorders!$O:$O,allorders!$L:$L,$A659,allorders!$AG:$AG,"&lt;="&amp;日期!$B$7,allorders!$AG:$AG,"&gt;="&amp;日期!$B$8,allorders!Q:Q,"&lt;&gt;"&amp;"",allorders!E:E,"Shipped")</f>
        <v>0</v>
      </c>
      <c r="E659" s="10">
        <f>SUMIFS(allorders!$O:$O,allorders!$L:$L,$A659,allorders!$AG:$AG,"&lt;="&amp;日期!$B$9,allorders!$AG:$AG,"&gt;="&amp;日期!$B$10,allorders!Q:Q,"&lt;&gt;"&amp;"",allorders!E:E,"Shipped")</f>
        <v>0</v>
      </c>
      <c r="F659" s="11">
        <f>SUMIFS(allorders!$O:$O,allorders!$L:$L,$A659,allorders!$AG:$AG,"&lt;="&amp;日期!$B$11,allorders!$AG:$AG,"&gt;="&amp;日期!$B$12,allorders!Q:Q,"&lt;&gt;"&amp;"",allorders!E:E,"Shipped")</f>
        <v>0</v>
      </c>
      <c r="G659">
        <f>IF(SUM(C659:F659)=0,0,SUMIFS(allorders!Q:Q,allorders!L:L,$A659,allorders!AG:AG,"&lt;="&amp;日期!$B$5,allorders!AG:AG,"&gt;="&amp;日期!$B$10,allorders!N:N,"Shipped")/SUM(C659:F659))</f>
        <v>0</v>
      </c>
      <c r="H659">
        <f t="shared" si="20"/>
        <v>0</v>
      </c>
      <c r="I659">
        <f t="shared" si="21"/>
        <v>0</v>
      </c>
    </row>
    <row r="660" ht="15" spans="1:9">
      <c r="A660" s="9" t="s">
        <v>8771</v>
      </c>
      <c r="B660" s="10" t="str">
        <f>VLOOKUP(A660,'[1]子sku-父sku'!$A:$B,2,0)</f>
        <v>LYQ-1010</v>
      </c>
      <c r="C660" s="10">
        <f>SUMIFS(allorders!O:O,allorders!L:L,$A660,allorders!AG:AG,"&lt;="&amp;日期!$B$5,allorders!AG:AG,"&gt;="&amp;日期!$B$6,allorders!$Q:$Q,"&lt;&gt;"&amp;"",allorders!E:E,"Shipped")</f>
        <v>0</v>
      </c>
      <c r="D660" s="10">
        <f>SUMIFS(allorders!$O:$O,allorders!$L:$L,$A660,allorders!$AG:$AG,"&lt;="&amp;日期!$B$7,allorders!$AG:$AG,"&gt;="&amp;日期!$B$8,allorders!Q:Q,"&lt;&gt;"&amp;"",allorders!E:E,"Shipped")</f>
        <v>0</v>
      </c>
      <c r="E660" s="10">
        <f>SUMIFS(allorders!$O:$O,allorders!$L:$L,$A660,allorders!$AG:$AG,"&lt;="&amp;日期!$B$9,allorders!$AG:$AG,"&gt;="&amp;日期!$B$10,allorders!Q:Q,"&lt;&gt;"&amp;"",allorders!E:E,"Shipped")</f>
        <v>0</v>
      </c>
      <c r="F660" s="11">
        <f>SUMIFS(allorders!$O:$O,allorders!$L:$L,$A660,allorders!$AG:$AG,"&lt;="&amp;日期!$B$11,allorders!$AG:$AG,"&gt;="&amp;日期!$B$12,allorders!Q:Q,"&lt;&gt;"&amp;"",allorders!E:E,"Shipped")</f>
        <v>0</v>
      </c>
      <c r="G660">
        <f>IF(SUM(C660:F660)=0,0,SUMIFS(allorders!Q:Q,allorders!L:L,$A660,allorders!AG:AG,"&lt;="&amp;日期!$B$5,allorders!AG:AG,"&gt;="&amp;日期!$B$10,allorders!N:N,"Shipped")/SUM(C660:F660))</f>
        <v>0</v>
      </c>
      <c r="H660">
        <f t="shared" si="20"/>
        <v>0</v>
      </c>
      <c r="I660">
        <f t="shared" si="21"/>
        <v>0</v>
      </c>
    </row>
    <row r="661" ht="15" spans="1:9">
      <c r="A661" s="9" t="s">
        <v>8773</v>
      </c>
      <c r="B661" s="10" t="str">
        <f>VLOOKUP(A661,'[1]子sku-父sku'!$A:$B,2,0)</f>
        <v>XZ-013</v>
      </c>
      <c r="C661" s="10">
        <f>SUMIFS(allorders!O:O,allorders!L:L,$A661,allorders!AG:AG,"&lt;="&amp;日期!$B$5,allorders!AG:AG,"&gt;="&amp;日期!$B$6,allorders!$Q:$Q,"&lt;&gt;"&amp;"",allorders!E:E,"Shipped")</f>
        <v>0</v>
      </c>
      <c r="D661" s="10">
        <f>SUMIFS(allorders!$O:$O,allorders!$L:$L,$A661,allorders!$AG:$AG,"&lt;="&amp;日期!$B$7,allorders!$AG:$AG,"&gt;="&amp;日期!$B$8,allorders!Q:Q,"&lt;&gt;"&amp;"",allorders!E:E,"Shipped")</f>
        <v>0</v>
      </c>
      <c r="E661" s="10">
        <f>SUMIFS(allorders!$O:$O,allorders!$L:$L,$A661,allorders!$AG:$AG,"&lt;="&amp;日期!$B$9,allorders!$AG:$AG,"&gt;="&amp;日期!$B$10,allorders!Q:Q,"&lt;&gt;"&amp;"",allorders!E:E,"Shipped")</f>
        <v>0</v>
      </c>
      <c r="F661" s="11">
        <f>SUMIFS(allorders!$O:$O,allorders!$L:$L,$A661,allorders!$AG:$AG,"&lt;="&amp;日期!$B$11,allorders!$AG:$AG,"&gt;="&amp;日期!$B$12,allorders!Q:Q,"&lt;&gt;"&amp;"",allorders!E:E,"Shipped")</f>
        <v>0</v>
      </c>
      <c r="G661">
        <f>IF(SUM(C661:F661)=0,0,SUMIFS(allorders!Q:Q,allorders!L:L,$A661,allorders!AG:AG,"&lt;="&amp;日期!$B$5,allorders!AG:AG,"&gt;="&amp;日期!$B$10,allorders!N:N,"Shipped")/SUM(C661:F661))</f>
        <v>0</v>
      </c>
      <c r="H661">
        <f t="shared" si="20"/>
        <v>0</v>
      </c>
      <c r="I661">
        <f t="shared" si="21"/>
        <v>0</v>
      </c>
    </row>
    <row r="662" ht="15" spans="1:9">
      <c r="A662" s="9" t="s">
        <v>8783</v>
      </c>
      <c r="B662" s="10" t="str">
        <f>VLOOKUP(A662,'[1]子sku-父sku'!$A:$B,2,0)</f>
        <v>LYQ-1010</v>
      </c>
      <c r="C662" s="10">
        <f>SUMIFS(allorders!O:O,allorders!L:L,$A662,allorders!AG:AG,"&lt;="&amp;日期!$B$5,allorders!AG:AG,"&gt;="&amp;日期!$B$6,allorders!$Q:$Q,"&lt;&gt;"&amp;"",allorders!E:E,"Shipped")</f>
        <v>0</v>
      </c>
      <c r="D662" s="10">
        <f>SUMIFS(allorders!$O:$O,allorders!$L:$L,$A662,allorders!$AG:$AG,"&lt;="&amp;日期!$B$7,allorders!$AG:$AG,"&gt;="&amp;日期!$B$8,allorders!Q:Q,"&lt;&gt;"&amp;"",allorders!E:E,"Shipped")</f>
        <v>0</v>
      </c>
      <c r="E662" s="10">
        <f>SUMIFS(allorders!$O:$O,allorders!$L:$L,$A662,allorders!$AG:$AG,"&lt;="&amp;日期!$B$9,allorders!$AG:$AG,"&gt;="&amp;日期!$B$10,allorders!Q:Q,"&lt;&gt;"&amp;"",allorders!E:E,"Shipped")</f>
        <v>0</v>
      </c>
      <c r="F662" s="11">
        <f>SUMIFS(allorders!$O:$O,allorders!$L:$L,$A662,allorders!$AG:$AG,"&lt;="&amp;日期!$B$11,allorders!$AG:$AG,"&gt;="&amp;日期!$B$12,allorders!Q:Q,"&lt;&gt;"&amp;"",allorders!E:E,"Shipped")</f>
        <v>0</v>
      </c>
      <c r="G662">
        <f>IF(SUM(C662:F662)=0,0,SUMIFS(allorders!Q:Q,allorders!L:L,$A662,allorders!AG:AG,"&lt;="&amp;日期!$B$5,allorders!AG:AG,"&gt;="&amp;日期!$B$10,allorders!N:N,"Shipped")/SUM(C662:F662))</f>
        <v>0</v>
      </c>
      <c r="H662">
        <f t="shared" si="20"/>
        <v>0</v>
      </c>
      <c r="I662">
        <f t="shared" si="21"/>
        <v>0</v>
      </c>
    </row>
    <row r="663" ht="15" spans="1:9">
      <c r="A663" s="9" t="s">
        <v>8786</v>
      </c>
      <c r="B663" s="10" t="str">
        <f>VLOOKUP(A663,'[1]子sku-父sku'!$A:$B,2,0)</f>
        <v>XZ-013</v>
      </c>
      <c r="C663" s="10">
        <f>SUMIFS(allorders!O:O,allorders!L:L,$A663,allorders!AG:AG,"&lt;="&amp;日期!$B$5,allorders!AG:AG,"&gt;="&amp;日期!$B$6,allorders!$Q:$Q,"&lt;&gt;"&amp;"",allorders!E:E,"Shipped")</f>
        <v>0</v>
      </c>
      <c r="D663" s="10">
        <f>SUMIFS(allorders!$O:$O,allorders!$L:$L,$A663,allorders!$AG:$AG,"&lt;="&amp;日期!$B$7,allorders!$AG:$AG,"&gt;="&amp;日期!$B$8,allorders!Q:Q,"&lt;&gt;"&amp;"",allorders!E:E,"Shipped")</f>
        <v>0</v>
      </c>
      <c r="E663" s="10">
        <f>SUMIFS(allorders!$O:$O,allorders!$L:$L,$A663,allorders!$AG:$AG,"&lt;="&amp;日期!$B$9,allorders!$AG:$AG,"&gt;="&amp;日期!$B$10,allorders!Q:Q,"&lt;&gt;"&amp;"",allorders!E:E,"Shipped")</f>
        <v>0</v>
      </c>
      <c r="F663" s="11">
        <f>SUMIFS(allorders!$O:$O,allorders!$L:$L,$A663,allorders!$AG:$AG,"&lt;="&amp;日期!$B$11,allorders!$AG:$AG,"&gt;="&amp;日期!$B$12,allorders!Q:Q,"&lt;&gt;"&amp;"",allorders!E:E,"Shipped")</f>
        <v>0</v>
      </c>
      <c r="G663">
        <f>IF(SUM(C663:F663)=0,0,SUMIFS(allorders!Q:Q,allorders!L:L,$A663,allorders!AG:AG,"&lt;="&amp;日期!$B$5,allorders!AG:AG,"&gt;="&amp;日期!$B$10,allorders!N:N,"Shipped")/SUM(C663:F663))</f>
        <v>0</v>
      </c>
      <c r="H663">
        <f t="shared" si="20"/>
        <v>0</v>
      </c>
      <c r="I663">
        <f t="shared" si="21"/>
        <v>0</v>
      </c>
    </row>
    <row r="664" ht="15" spans="1:9">
      <c r="A664" s="9" t="s">
        <v>8796</v>
      </c>
      <c r="B664" s="10" t="str">
        <f>VLOOKUP(A664,'[1]子sku-父sku'!$A:$B,2,0)</f>
        <v>LYQ-1010</v>
      </c>
      <c r="C664" s="10">
        <f>SUMIFS(allorders!O:O,allorders!L:L,$A664,allorders!AG:AG,"&lt;="&amp;日期!$B$5,allorders!AG:AG,"&gt;="&amp;日期!$B$6,allorders!$Q:$Q,"&lt;&gt;"&amp;"",allorders!E:E,"Shipped")</f>
        <v>0</v>
      </c>
      <c r="D664" s="10">
        <f>SUMIFS(allorders!$O:$O,allorders!$L:$L,$A664,allorders!$AG:$AG,"&lt;="&amp;日期!$B$7,allorders!$AG:$AG,"&gt;="&amp;日期!$B$8,allorders!Q:Q,"&lt;&gt;"&amp;"",allorders!E:E,"Shipped")</f>
        <v>0</v>
      </c>
      <c r="E664" s="10">
        <f>SUMIFS(allorders!$O:$O,allorders!$L:$L,$A664,allorders!$AG:$AG,"&lt;="&amp;日期!$B$9,allorders!$AG:$AG,"&gt;="&amp;日期!$B$10,allorders!Q:Q,"&lt;&gt;"&amp;"",allorders!E:E,"Shipped")</f>
        <v>0</v>
      </c>
      <c r="F664" s="11">
        <f>SUMIFS(allorders!$O:$O,allorders!$L:$L,$A664,allorders!$AG:$AG,"&lt;="&amp;日期!$B$11,allorders!$AG:$AG,"&gt;="&amp;日期!$B$12,allorders!Q:Q,"&lt;&gt;"&amp;"",allorders!E:E,"Shipped")</f>
        <v>0</v>
      </c>
      <c r="G664">
        <f>IF(SUM(C664:F664)=0,0,SUMIFS(allorders!Q:Q,allorders!L:L,$A664,allorders!AG:AG,"&lt;="&amp;日期!$B$5,allorders!AG:AG,"&gt;="&amp;日期!$B$10,allorders!N:N,"Shipped")/SUM(C664:F664))</f>
        <v>0</v>
      </c>
      <c r="H664">
        <f t="shared" si="20"/>
        <v>0</v>
      </c>
      <c r="I664">
        <f t="shared" si="21"/>
        <v>0</v>
      </c>
    </row>
    <row r="665" ht="15" spans="1:9">
      <c r="A665" s="9" t="s">
        <v>8803</v>
      </c>
      <c r="B665" s="10" t="str">
        <f>VLOOKUP(A665,'[1]子sku-父sku'!$A:$B,2,0)</f>
        <v>XZ-013</v>
      </c>
      <c r="C665" s="10">
        <f>SUMIFS(allorders!O:O,allorders!L:L,$A665,allorders!AG:AG,"&lt;="&amp;日期!$B$5,allorders!AG:AG,"&gt;="&amp;日期!$B$6,allorders!$Q:$Q,"&lt;&gt;"&amp;"",allorders!E:E,"Shipped")</f>
        <v>0</v>
      </c>
      <c r="D665" s="10">
        <f>SUMIFS(allorders!$O:$O,allorders!$L:$L,$A665,allorders!$AG:$AG,"&lt;="&amp;日期!$B$7,allorders!$AG:$AG,"&gt;="&amp;日期!$B$8,allorders!Q:Q,"&lt;&gt;"&amp;"",allorders!E:E,"Shipped")</f>
        <v>0</v>
      </c>
      <c r="E665" s="10">
        <f>SUMIFS(allorders!$O:$O,allorders!$L:$L,$A665,allorders!$AG:$AG,"&lt;="&amp;日期!$B$9,allorders!$AG:$AG,"&gt;="&amp;日期!$B$10,allorders!Q:Q,"&lt;&gt;"&amp;"",allorders!E:E,"Shipped")</f>
        <v>0</v>
      </c>
      <c r="F665" s="11">
        <f>SUMIFS(allorders!$O:$O,allorders!$L:$L,$A665,allorders!$AG:$AG,"&lt;="&amp;日期!$B$11,allorders!$AG:$AG,"&gt;="&amp;日期!$B$12,allorders!Q:Q,"&lt;&gt;"&amp;"",allorders!E:E,"Shipped")</f>
        <v>0</v>
      </c>
      <c r="G665">
        <f>IF(SUM(C665:F665)=0,0,SUMIFS(allorders!Q:Q,allorders!L:L,$A665,allorders!AG:AG,"&lt;="&amp;日期!$B$5,allorders!AG:AG,"&gt;="&amp;日期!$B$10,allorders!N:N,"Shipped")/SUM(C665:F665))</f>
        <v>0</v>
      </c>
      <c r="H665">
        <f t="shared" si="20"/>
        <v>0</v>
      </c>
      <c r="I665">
        <f t="shared" si="21"/>
        <v>0</v>
      </c>
    </row>
    <row r="666" ht="15" spans="1:9">
      <c r="A666" s="9" t="s">
        <v>8810</v>
      </c>
      <c r="B666" s="10" t="str">
        <f>VLOOKUP(A666,'[1]子sku-父sku'!$A:$B,2,0)</f>
        <v>LYQ-1010</v>
      </c>
      <c r="C666" s="10">
        <f>SUMIFS(allorders!O:O,allorders!L:L,$A666,allorders!AG:AG,"&lt;="&amp;日期!$B$5,allorders!AG:AG,"&gt;="&amp;日期!$B$6,allorders!$Q:$Q,"&lt;&gt;"&amp;"",allorders!E:E,"Shipped")</f>
        <v>0</v>
      </c>
      <c r="D666" s="10">
        <f>SUMIFS(allorders!$O:$O,allorders!$L:$L,$A666,allorders!$AG:$AG,"&lt;="&amp;日期!$B$7,allorders!$AG:$AG,"&gt;="&amp;日期!$B$8,allorders!Q:Q,"&lt;&gt;"&amp;"",allorders!E:E,"Shipped")</f>
        <v>0</v>
      </c>
      <c r="E666" s="10">
        <f>SUMIFS(allorders!$O:$O,allorders!$L:$L,$A666,allorders!$AG:$AG,"&lt;="&amp;日期!$B$9,allorders!$AG:$AG,"&gt;="&amp;日期!$B$10,allorders!Q:Q,"&lt;&gt;"&amp;"",allorders!E:E,"Shipped")</f>
        <v>0</v>
      </c>
      <c r="F666" s="11">
        <f>SUMIFS(allorders!$O:$O,allorders!$L:$L,$A666,allorders!$AG:$AG,"&lt;="&amp;日期!$B$11,allorders!$AG:$AG,"&gt;="&amp;日期!$B$12,allorders!Q:Q,"&lt;&gt;"&amp;"",allorders!E:E,"Shipped")</f>
        <v>0</v>
      </c>
      <c r="G666">
        <f>IF(SUM(C666:F666)=0,0,SUMIFS(allorders!Q:Q,allorders!L:L,$A666,allorders!AG:AG,"&lt;="&amp;日期!$B$5,allorders!AG:AG,"&gt;="&amp;日期!$B$10,allorders!N:N,"Shipped")/SUM(C666:F666))</f>
        <v>0</v>
      </c>
      <c r="H666">
        <f t="shared" si="20"/>
        <v>0</v>
      </c>
      <c r="I666">
        <f t="shared" si="21"/>
        <v>0</v>
      </c>
    </row>
    <row r="667" ht="15" spans="1:9">
      <c r="A667" s="9" t="s">
        <v>8817</v>
      </c>
      <c r="B667" s="10" t="str">
        <f>VLOOKUP(A667,'[1]子sku-父sku'!$A:$B,2,0)</f>
        <v>LYQ-1010</v>
      </c>
      <c r="C667" s="10">
        <f>SUMIFS(allorders!O:O,allorders!L:L,$A667,allorders!AG:AG,"&lt;="&amp;日期!$B$5,allorders!AG:AG,"&gt;="&amp;日期!$B$6,allorders!$Q:$Q,"&lt;&gt;"&amp;"",allorders!E:E,"Shipped")</f>
        <v>0</v>
      </c>
      <c r="D667" s="10">
        <f>SUMIFS(allorders!$O:$O,allorders!$L:$L,$A667,allorders!$AG:$AG,"&lt;="&amp;日期!$B$7,allorders!$AG:$AG,"&gt;="&amp;日期!$B$8,allorders!Q:Q,"&lt;&gt;"&amp;"",allorders!E:E,"Shipped")</f>
        <v>0</v>
      </c>
      <c r="E667" s="10">
        <f>SUMIFS(allorders!$O:$O,allorders!$L:$L,$A667,allorders!$AG:$AG,"&lt;="&amp;日期!$B$9,allorders!$AG:$AG,"&gt;="&amp;日期!$B$10,allorders!Q:Q,"&lt;&gt;"&amp;"",allorders!E:E,"Shipped")</f>
        <v>0</v>
      </c>
      <c r="F667" s="11">
        <f>SUMIFS(allorders!$O:$O,allorders!$L:$L,$A667,allorders!$AG:$AG,"&lt;="&amp;日期!$B$11,allorders!$AG:$AG,"&gt;="&amp;日期!$B$12,allorders!Q:Q,"&lt;&gt;"&amp;"",allorders!E:E,"Shipped")</f>
        <v>0</v>
      </c>
      <c r="G667">
        <f>IF(SUM(C667:F667)=0,0,SUMIFS(allorders!Q:Q,allorders!L:L,$A667,allorders!AG:AG,"&lt;="&amp;日期!$B$5,allorders!AG:AG,"&gt;="&amp;日期!$B$10,allorders!N:N,"Shipped")/SUM(C667:F667))</f>
        <v>0</v>
      </c>
      <c r="H667">
        <f t="shared" si="20"/>
        <v>0</v>
      </c>
      <c r="I667">
        <f t="shared" si="21"/>
        <v>0</v>
      </c>
    </row>
    <row r="668" ht="15" spans="1:9">
      <c r="A668" s="9" t="s">
        <v>8820</v>
      </c>
      <c r="B668" s="10" t="str">
        <f>VLOOKUP(A668,'[1]子sku-父sku'!$A:$B,2,0)</f>
        <v>XZ-013</v>
      </c>
      <c r="C668" s="10">
        <f>SUMIFS(allorders!O:O,allorders!L:L,$A668,allorders!AG:AG,"&lt;="&amp;日期!$B$5,allorders!AG:AG,"&gt;="&amp;日期!$B$6,allorders!$Q:$Q,"&lt;&gt;"&amp;"",allorders!E:E,"Shipped")</f>
        <v>0</v>
      </c>
      <c r="D668" s="10">
        <f>SUMIFS(allorders!$O:$O,allorders!$L:$L,$A668,allorders!$AG:$AG,"&lt;="&amp;日期!$B$7,allorders!$AG:$AG,"&gt;="&amp;日期!$B$8,allorders!Q:Q,"&lt;&gt;"&amp;"",allorders!E:E,"Shipped")</f>
        <v>0</v>
      </c>
      <c r="E668" s="10">
        <f>SUMIFS(allorders!$O:$O,allorders!$L:$L,$A668,allorders!$AG:$AG,"&lt;="&amp;日期!$B$9,allorders!$AG:$AG,"&gt;="&amp;日期!$B$10,allorders!Q:Q,"&lt;&gt;"&amp;"",allorders!E:E,"Shipped")</f>
        <v>0</v>
      </c>
      <c r="F668" s="11">
        <f>SUMIFS(allorders!$O:$O,allorders!$L:$L,$A668,allorders!$AG:$AG,"&lt;="&amp;日期!$B$11,allorders!$AG:$AG,"&gt;="&amp;日期!$B$12,allorders!Q:Q,"&lt;&gt;"&amp;"",allorders!E:E,"Shipped")</f>
        <v>0</v>
      </c>
      <c r="G668">
        <f>IF(SUM(C668:F668)=0,0,SUMIFS(allorders!Q:Q,allorders!L:L,$A668,allorders!AG:AG,"&lt;="&amp;日期!$B$5,allorders!AG:AG,"&gt;="&amp;日期!$B$10,allorders!N:N,"Shipped")/SUM(C668:F668))</f>
        <v>0</v>
      </c>
      <c r="H668">
        <f t="shared" si="20"/>
        <v>0</v>
      </c>
      <c r="I668">
        <f t="shared" si="21"/>
        <v>0</v>
      </c>
    </row>
    <row r="669" ht="15" spans="1:9">
      <c r="A669" s="9" t="s">
        <v>8826</v>
      </c>
      <c r="B669" s="10" t="str">
        <f>VLOOKUP(A669,'[1]子sku-父sku'!$A:$B,2,0)</f>
        <v>XZ-013</v>
      </c>
      <c r="C669" s="10">
        <f>SUMIFS(allorders!O:O,allorders!L:L,$A669,allorders!AG:AG,"&lt;="&amp;日期!$B$5,allorders!AG:AG,"&gt;="&amp;日期!$B$6,allorders!$Q:$Q,"&lt;&gt;"&amp;"",allorders!E:E,"Shipped")</f>
        <v>0</v>
      </c>
      <c r="D669" s="10">
        <f>SUMIFS(allorders!$O:$O,allorders!$L:$L,$A669,allorders!$AG:$AG,"&lt;="&amp;日期!$B$7,allorders!$AG:$AG,"&gt;="&amp;日期!$B$8,allorders!Q:Q,"&lt;&gt;"&amp;"",allorders!E:E,"Shipped")</f>
        <v>0</v>
      </c>
      <c r="E669" s="10">
        <f>SUMIFS(allorders!$O:$O,allorders!$L:$L,$A669,allorders!$AG:$AG,"&lt;="&amp;日期!$B$9,allorders!$AG:$AG,"&gt;="&amp;日期!$B$10,allorders!Q:Q,"&lt;&gt;"&amp;"",allorders!E:E,"Shipped")</f>
        <v>0</v>
      </c>
      <c r="F669" s="11">
        <f>SUMIFS(allorders!$O:$O,allorders!$L:$L,$A669,allorders!$AG:$AG,"&lt;="&amp;日期!$B$11,allorders!$AG:$AG,"&gt;="&amp;日期!$B$12,allorders!Q:Q,"&lt;&gt;"&amp;"",allorders!E:E,"Shipped")</f>
        <v>0</v>
      </c>
      <c r="G669">
        <f>IF(SUM(C669:F669)=0,0,SUMIFS(allorders!Q:Q,allorders!L:L,$A669,allorders!AG:AG,"&lt;="&amp;日期!$B$5,allorders!AG:AG,"&gt;="&amp;日期!$B$10,allorders!N:N,"Shipped")/SUM(C669:F669))</f>
        <v>0</v>
      </c>
      <c r="H669">
        <f t="shared" si="20"/>
        <v>0</v>
      </c>
      <c r="I669">
        <f t="shared" si="21"/>
        <v>0</v>
      </c>
    </row>
    <row r="670" ht="15" spans="1:9">
      <c r="A670" s="9" t="s">
        <v>8836</v>
      </c>
      <c r="B670" s="10" t="str">
        <f>VLOOKUP(A670,'[1]子sku-父sku'!$A:$B,2,0)</f>
        <v>LYQ-1010</v>
      </c>
      <c r="C670" s="10">
        <f>SUMIFS(allorders!O:O,allorders!L:L,$A670,allorders!AG:AG,"&lt;="&amp;日期!$B$5,allorders!AG:AG,"&gt;="&amp;日期!$B$6,allorders!$Q:$Q,"&lt;&gt;"&amp;"",allorders!E:E,"Shipped")</f>
        <v>0</v>
      </c>
      <c r="D670" s="10">
        <f>SUMIFS(allorders!$O:$O,allorders!$L:$L,$A670,allorders!$AG:$AG,"&lt;="&amp;日期!$B$7,allorders!$AG:$AG,"&gt;="&amp;日期!$B$8,allorders!Q:Q,"&lt;&gt;"&amp;"",allorders!E:E,"Shipped")</f>
        <v>0</v>
      </c>
      <c r="E670" s="10">
        <f>SUMIFS(allorders!$O:$O,allorders!$L:$L,$A670,allorders!$AG:$AG,"&lt;="&amp;日期!$B$9,allorders!$AG:$AG,"&gt;="&amp;日期!$B$10,allorders!Q:Q,"&lt;&gt;"&amp;"",allorders!E:E,"Shipped")</f>
        <v>0</v>
      </c>
      <c r="F670" s="11">
        <f>SUMIFS(allorders!$O:$O,allorders!$L:$L,$A670,allorders!$AG:$AG,"&lt;="&amp;日期!$B$11,allorders!$AG:$AG,"&gt;="&amp;日期!$B$12,allorders!Q:Q,"&lt;&gt;"&amp;"",allorders!E:E,"Shipped")</f>
        <v>0</v>
      </c>
      <c r="G670">
        <f>IF(SUM(C670:F670)=0,0,SUMIFS(allorders!Q:Q,allorders!L:L,$A670,allorders!AG:AG,"&lt;="&amp;日期!$B$5,allorders!AG:AG,"&gt;="&amp;日期!$B$10,allorders!N:N,"Shipped")/SUM(C670:F670))</f>
        <v>0</v>
      </c>
      <c r="H670">
        <f t="shared" si="20"/>
        <v>0</v>
      </c>
      <c r="I670">
        <f t="shared" si="21"/>
        <v>0</v>
      </c>
    </row>
    <row r="671" ht="15" spans="1:9">
      <c r="A671" s="9" t="s">
        <v>8843</v>
      </c>
      <c r="B671" s="10" t="str">
        <f>VLOOKUP(A671,'[1]子sku-父sku'!$A:$B,2,0)</f>
        <v>LYQ-1010</v>
      </c>
      <c r="C671" s="10">
        <f>SUMIFS(allorders!O:O,allorders!L:L,$A671,allorders!AG:AG,"&lt;="&amp;日期!$B$5,allorders!AG:AG,"&gt;="&amp;日期!$B$6,allorders!$Q:$Q,"&lt;&gt;"&amp;"",allorders!E:E,"Shipped")</f>
        <v>0</v>
      </c>
      <c r="D671" s="10">
        <f>SUMIFS(allorders!$O:$O,allorders!$L:$L,$A671,allorders!$AG:$AG,"&lt;="&amp;日期!$B$7,allorders!$AG:$AG,"&gt;="&amp;日期!$B$8,allorders!Q:Q,"&lt;&gt;"&amp;"",allorders!E:E,"Shipped")</f>
        <v>0</v>
      </c>
      <c r="E671" s="10">
        <f>SUMIFS(allorders!$O:$O,allorders!$L:$L,$A671,allorders!$AG:$AG,"&lt;="&amp;日期!$B$9,allorders!$AG:$AG,"&gt;="&amp;日期!$B$10,allorders!Q:Q,"&lt;&gt;"&amp;"",allorders!E:E,"Shipped")</f>
        <v>0</v>
      </c>
      <c r="F671" s="11">
        <f>SUMIFS(allorders!$O:$O,allorders!$L:$L,$A671,allorders!$AG:$AG,"&lt;="&amp;日期!$B$11,allorders!$AG:$AG,"&gt;="&amp;日期!$B$12,allorders!Q:Q,"&lt;&gt;"&amp;"",allorders!E:E,"Shipped")</f>
        <v>0</v>
      </c>
      <c r="G671">
        <f>IF(SUM(C671:F671)=0,0,SUMIFS(allorders!Q:Q,allorders!L:L,$A671,allorders!AG:AG,"&lt;="&amp;日期!$B$5,allorders!AG:AG,"&gt;="&amp;日期!$B$10,allorders!N:N,"Shipped")/SUM(C671:F671))</f>
        <v>0</v>
      </c>
      <c r="H671">
        <f t="shared" si="20"/>
        <v>0</v>
      </c>
      <c r="I671">
        <f t="shared" si="21"/>
        <v>0</v>
      </c>
    </row>
    <row r="672" ht="15" spans="1:9">
      <c r="A672" s="9" t="s">
        <v>8846</v>
      </c>
      <c r="B672" s="10" t="str">
        <f>VLOOKUP(A672,'[1]子sku-父sku'!$A:$B,2,0)</f>
        <v>XZ-013</v>
      </c>
      <c r="C672" s="10">
        <f>SUMIFS(allorders!O:O,allorders!L:L,$A672,allorders!AG:AG,"&lt;="&amp;日期!$B$5,allorders!AG:AG,"&gt;="&amp;日期!$B$6,allorders!$Q:$Q,"&lt;&gt;"&amp;"",allorders!E:E,"Shipped")</f>
        <v>0</v>
      </c>
      <c r="D672" s="10">
        <f>SUMIFS(allorders!$O:$O,allorders!$L:$L,$A672,allorders!$AG:$AG,"&lt;="&amp;日期!$B$7,allorders!$AG:$AG,"&gt;="&amp;日期!$B$8,allorders!Q:Q,"&lt;&gt;"&amp;"",allorders!E:E,"Shipped")</f>
        <v>0</v>
      </c>
      <c r="E672" s="10">
        <f>SUMIFS(allorders!$O:$O,allorders!$L:$L,$A672,allorders!$AG:$AG,"&lt;="&amp;日期!$B$9,allorders!$AG:$AG,"&gt;="&amp;日期!$B$10,allorders!Q:Q,"&lt;&gt;"&amp;"",allorders!E:E,"Shipped")</f>
        <v>0</v>
      </c>
      <c r="F672" s="11">
        <f>SUMIFS(allorders!$O:$O,allorders!$L:$L,$A672,allorders!$AG:$AG,"&lt;="&amp;日期!$B$11,allorders!$AG:$AG,"&gt;="&amp;日期!$B$12,allorders!Q:Q,"&lt;&gt;"&amp;"",allorders!E:E,"Shipped")</f>
        <v>0</v>
      </c>
      <c r="G672">
        <f>IF(SUM(C672:F672)=0,0,SUMIFS(allorders!Q:Q,allorders!L:L,$A672,allorders!AG:AG,"&lt;="&amp;日期!$B$5,allorders!AG:AG,"&gt;="&amp;日期!$B$10,allorders!N:N,"Shipped")/SUM(C672:F672))</f>
        <v>0</v>
      </c>
      <c r="H672">
        <f t="shared" si="20"/>
        <v>0</v>
      </c>
      <c r="I672">
        <f t="shared" si="21"/>
        <v>0</v>
      </c>
    </row>
    <row r="673" ht="15" spans="1:9">
      <c r="A673" s="9" t="s">
        <v>8856</v>
      </c>
      <c r="B673" s="10" t="str">
        <f>VLOOKUP(A673,'[1]子sku-父sku'!$A:$B,2,0)</f>
        <v>LYQ-1010</v>
      </c>
      <c r="C673" s="10">
        <f>SUMIFS(allorders!O:O,allorders!L:L,$A673,allorders!AG:AG,"&lt;="&amp;日期!$B$5,allorders!AG:AG,"&gt;="&amp;日期!$B$6,allorders!$Q:$Q,"&lt;&gt;"&amp;"",allorders!E:E,"Shipped")</f>
        <v>0</v>
      </c>
      <c r="D673" s="10">
        <f>SUMIFS(allorders!$O:$O,allorders!$L:$L,$A673,allorders!$AG:$AG,"&lt;="&amp;日期!$B$7,allorders!$AG:$AG,"&gt;="&amp;日期!$B$8,allorders!Q:Q,"&lt;&gt;"&amp;"",allorders!E:E,"Shipped")</f>
        <v>0</v>
      </c>
      <c r="E673" s="10">
        <f>SUMIFS(allorders!$O:$O,allorders!$L:$L,$A673,allorders!$AG:$AG,"&lt;="&amp;日期!$B$9,allorders!$AG:$AG,"&gt;="&amp;日期!$B$10,allorders!Q:Q,"&lt;&gt;"&amp;"",allorders!E:E,"Shipped")</f>
        <v>0</v>
      </c>
      <c r="F673" s="11">
        <f>SUMIFS(allorders!$O:$O,allorders!$L:$L,$A673,allorders!$AG:$AG,"&lt;="&amp;日期!$B$11,allorders!$AG:$AG,"&gt;="&amp;日期!$B$12,allorders!Q:Q,"&lt;&gt;"&amp;"",allorders!E:E,"Shipped")</f>
        <v>0</v>
      </c>
      <c r="G673">
        <f>IF(SUM(C673:F673)=0,0,SUMIFS(allorders!Q:Q,allorders!L:L,$A673,allorders!AG:AG,"&lt;="&amp;日期!$B$5,allorders!AG:AG,"&gt;="&amp;日期!$B$10,allorders!N:N,"Shipped")/SUM(C673:F673))</f>
        <v>0</v>
      </c>
      <c r="H673">
        <f t="shared" si="20"/>
        <v>0</v>
      </c>
      <c r="I673">
        <f t="shared" si="21"/>
        <v>0</v>
      </c>
    </row>
    <row r="674" ht="15" spans="1:9">
      <c r="A674" s="9" t="s">
        <v>8859</v>
      </c>
      <c r="B674" s="10" t="str">
        <f>VLOOKUP(A674,'[1]子sku-父sku'!$A:$B,2,0)</f>
        <v>XZ-013</v>
      </c>
      <c r="C674" s="10">
        <f>SUMIFS(allorders!O:O,allorders!L:L,$A674,allorders!AG:AG,"&lt;="&amp;日期!$B$5,allorders!AG:AG,"&gt;="&amp;日期!$B$6,allorders!$Q:$Q,"&lt;&gt;"&amp;"",allorders!E:E,"Shipped")</f>
        <v>0</v>
      </c>
      <c r="D674" s="10">
        <f>SUMIFS(allorders!$O:$O,allorders!$L:$L,$A674,allorders!$AG:$AG,"&lt;="&amp;日期!$B$7,allorders!$AG:$AG,"&gt;="&amp;日期!$B$8,allorders!Q:Q,"&lt;&gt;"&amp;"",allorders!E:E,"Shipped")</f>
        <v>0</v>
      </c>
      <c r="E674" s="10">
        <f>SUMIFS(allorders!$O:$O,allorders!$L:$L,$A674,allorders!$AG:$AG,"&lt;="&amp;日期!$B$9,allorders!$AG:$AG,"&gt;="&amp;日期!$B$10,allorders!Q:Q,"&lt;&gt;"&amp;"",allorders!E:E,"Shipped")</f>
        <v>0</v>
      </c>
      <c r="F674" s="11">
        <f>SUMIFS(allorders!$O:$O,allorders!$L:$L,$A674,allorders!$AG:$AG,"&lt;="&amp;日期!$B$11,allorders!$AG:$AG,"&gt;="&amp;日期!$B$12,allorders!Q:Q,"&lt;&gt;"&amp;"",allorders!E:E,"Shipped")</f>
        <v>0</v>
      </c>
      <c r="G674">
        <f>IF(SUM(C674:F674)=0,0,SUMIFS(allorders!Q:Q,allorders!L:L,$A674,allorders!AG:AG,"&lt;="&amp;日期!$B$5,allorders!AG:AG,"&gt;="&amp;日期!$B$10,allorders!N:N,"Shipped")/SUM(C674:F674))</f>
        <v>0</v>
      </c>
      <c r="H674">
        <f t="shared" si="20"/>
        <v>0</v>
      </c>
      <c r="I674">
        <f t="shared" si="21"/>
        <v>0</v>
      </c>
    </row>
    <row r="675" ht="15" spans="1:9">
      <c r="A675" s="9" t="s">
        <v>8865</v>
      </c>
      <c r="B675" s="10" t="str">
        <f>VLOOKUP(A675,'[1]子sku-父sku'!$A:$B,2,0)</f>
        <v>XZ-013</v>
      </c>
      <c r="C675" s="10">
        <f>SUMIFS(allorders!O:O,allorders!L:L,$A675,allorders!AG:AG,"&lt;="&amp;日期!$B$5,allorders!AG:AG,"&gt;="&amp;日期!$B$6,allorders!$Q:$Q,"&lt;&gt;"&amp;"",allorders!E:E,"Shipped")</f>
        <v>0</v>
      </c>
      <c r="D675" s="10">
        <f>SUMIFS(allorders!$O:$O,allorders!$L:$L,$A675,allorders!$AG:$AG,"&lt;="&amp;日期!$B$7,allorders!$AG:$AG,"&gt;="&amp;日期!$B$8,allorders!Q:Q,"&lt;&gt;"&amp;"",allorders!E:E,"Shipped")</f>
        <v>0</v>
      </c>
      <c r="E675" s="10">
        <f>SUMIFS(allorders!$O:$O,allorders!$L:$L,$A675,allorders!$AG:$AG,"&lt;="&amp;日期!$B$9,allorders!$AG:$AG,"&gt;="&amp;日期!$B$10,allorders!Q:Q,"&lt;&gt;"&amp;"",allorders!E:E,"Shipped")</f>
        <v>0</v>
      </c>
      <c r="F675" s="11">
        <f>SUMIFS(allorders!$O:$O,allorders!$L:$L,$A675,allorders!$AG:$AG,"&lt;="&amp;日期!$B$11,allorders!$AG:$AG,"&gt;="&amp;日期!$B$12,allorders!Q:Q,"&lt;&gt;"&amp;"",allorders!E:E,"Shipped")</f>
        <v>0</v>
      </c>
      <c r="G675">
        <f>IF(SUM(C675:F675)=0,0,SUMIFS(allorders!Q:Q,allorders!L:L,$A675,allorders!AG:AG,"&lt;="&amp;日期!$B$5,allorders!AG:AG,"&gt;="&amp;日期!$B$10,allorders!N:N,"Shipped")/SUM(C675:F675))</f>
        <v>0</v>
      </c>
      <c r="H675">
        <f t="shared" si="20"/>
        <v>0</v>
      </c>
      <c r="I675">
        <f t="shared" si="21"/>
        <v>0</v>
      </c>
    </row>
    <row r="676" ht="15" spans="1:9">
      <c r="A676" s="9" t="s">
        <v>8874</v>
      </c>
      <c r="B676" s="10" t="str">
        <f>VLOOKUP(A676,'[1]子sku-父sku'!$A:$B,2,0)</f>
        <v>LYQ-1010</v>
      </c>
      <c r="C676" s="10">
        <f>SUMIFS(allorders!O:O,allorders!L:L,$A676,allorders!AG:AG,"&lt;="&amp;日期!$B$5,allorders!AG:AG,"&gt;="&amp;日期!$B$6,allorders!$Q:$Q,"&lt;&gt;"&amp;"",allorders!E:E,"Shipped")</f>
        <v>0</v>
      </c>
      <c r="D676" s="10">
        <f>SUMIFS(allorders!$O:$O,allorders!$L:$L,$A676,allorders!$AG:$AG,"&lt;="&amp;日期!$B$7,allorders!$AG:$AG,"&gt;="&amp;日期!$B$8,allorders!Q:Q,"&lt;&gt;"&amp;"",allorders!E:E,"Shipped")</f>
        <v>0</v>
      </c>
      <c r="E676" s="10">
        <f>SUMIFS(allorders!$O:$O,allorders!$L:$L,$A676,allorders!$AG:$AG,"&lt;="&amp;日期!$B$9,allorders!$AG:$AG,"&gt;="&amp;日期!$B$10,allorders!Q:Q,"&lt;&gt;"&amp;"",allorders!E:E,"Shipped")</f>
        <v>0</v>
      </c>
      <c r="F676" s="11">
        <f>SUMIFS(allorders!$O:$O,allorders!$L:$L,$A676,allorders!$AG:$AG,"&lt;="&amp;日期!$B$11,allorders!$AG:$AG,"&gt;="&amp;日期!$B$12,allorders!Q:Q,"&lt;&gt;"&amp;"",allorders!E:E,"Shipped")</f>
        <v>0</v>
      </c>
      <c r="G676">
        <f>IF(SUM(C676:F676)=0,0,SUMIFS(allorders!Q:Q,allorders!L:L,$A676,allorders!AG:AG,"&lt;="&amp;日期!$B$5,allorders!AG:AG,"&gt;="&amp;日期!$B$10,allorders!N:N,"Shipped")/SUM(C676:F676))</f>
        <v>0</v>
      </c>
      <c r="H676">
        <f t="shared" si="20"/>
        <v>0</v>
      </c>
      <c r="I676">
        <f t="shared" si="21"/>
        <v>0</v>
      </c>
    </row>
    <row r="677" ht="15" spans="1:9">
      <c r="A677" s="9" t="s">
        <v>8880</v>
      </c>
      <c r="B677" s="10" t="str">
        <f>VLOOKUP(A677,'[1]子sku-父sku'!$A:$B,2,0)</f>
        <v>XZ-YG7223</v>
      </c>
      <c r="C677" s="10">
        <f>SUMIFS(allorders!O:O,allorders!L:L,$A677,allorders!AG:AG,"&lt;="&amp;日期!$B$5,allorders!AG:AG,"&gt;="&amp;日期!$B$6,allorders!$Q:$Q,"&lt;&gt;"&amp;"",allorders!E:E,"Shipped")</f>
        <v>0</v>
      </c>
      <c r="D677" s="10">
        <f>SUMIFS(allorders!$O:$O,allorders!$L:$L,$A677,allorders!$AG:$AG,"&lt;="&amp;日期!$B$7,allorders!$AG:$AG,"&gt;="&amp;日期!$B$8,allorders!Q:Q,"&lt;&gt;"&amp;"",allorders!E:E,"Shipped")</f>
        <v>0</v>
      </c>
      <c r="E677" s="10">
        <f>SUMIFS(allorders!$O:$O,allorders!$L:$L,$A677,allorders!$AG:$AG,"&lt;="&amp;日期!$B$9,allorders!$AG:$AG,"&gt;="&amp;日期!$B$10,allorders!Q:Q,"&lt;&gt;"&amp;"",allorders!E:E,"Shipped")</f>
        <v>0</v>
      </c>
      <c r="F677" s="11">
        <f>SUMIFS(allorders!$O:$O,allorders!$L:$L,$A677,allorders!$AG:$AG,"&lt;="&amp;日期!$B$11,allorders!$AG:$AG,"&gt;="&amp;日期!$B$12,allorders!Q:Q,"&lt;&gt;"&amp;"",allorders!E:E,"Shipped")</f>
        <v>0</v>
      </c>
      <c r="G677">
        <f>IF(SUM(C677:F677)=0,0,SUMIFS(allorders!Q:Q,allorders!L:L,$A677,allorders!AG:AG,"&lt;="&amp;日期!$B$5,allorders!AG:AG,"&gt;="&amp;日期!$B$10,allorders!N:N,"Shipped")/SUM(C677:F677))</f>
        <v>0</v>
      </c>
      <c r="H677">
        <f t="shared" si="20"/>
        <v>0</v>
      </c>
      <c r="I677">
        <f t="shared" si="21"/>
        <v>0</v>
      </c>
    </row>
    <row r="678" ht="15" spans="1:9">
      <c r="A678" s="9" t="s">
        <v>8887</v>
      </c>
      <c r="B678" s="10" t="str">
        <f>VLOOKUP(A678,'[1]子sku-父sku'!$A:$B,2,0)</f>
        <v>LYQ-1010</v>
      </c>
      <c r="C678" s="10">
        <f>SUMIFS(allorders!O:O,allorders!L:L,$A678,allorders!AG:AG,"&lt;="&amp;日期!$B$5,allorders!AG:AG,"&gt;="&amp;日期!$B$6,allorders!$Q:$Q,"&lt;&gt;"&amp;"",allorders!E:E,"Shipped")</f>
        <v>0</v>
      </c>
      <c r="D678" s="10">
        <f>SUMIFS(allorders!$O:$O,allorders!$L:$L,$A678,allorders!$AG:$AG,"&lt;="&amp;日期!$B$7,allorders!$AG:$AG,"&gt;="&amp;日期!$B$8,allorders!Q:Q,"&lt;&gt;"&amp;"",allorders!E:E,"Shipped")</f>
        <v>0</v>
      </c>
      <c r="E678" s="10">
        <f>SUMIFS(allorders!$O:$O,allorders!$L:$L,$A678,allorders!$AG:$AG,"&lt;="&amp;日期!$B$9,allorders!$AG:$AG,"&gt;="&amp;日期!$B$10,allorders!Q:Q,"&lt;&gt;"&amp;"",allorders!E:E,"Shipped")</f>
        <v>0</v>
      </c>
      <c r="F678" s="11">
        <f>SUMIFS(allorders!$O:$O,allorders!$L:$L,$A678,allorders!$AG:$AG,"&lt;="&amp;日期!$B$11,allorders!$AG:$AG,"&gt;="&amp;日期!$B$12,allorders!Q:Q,"&lt;&gt;"&amp;"",allorders!E:E,"Shipped")</f>
        <v>0</v>
      </c>
      <c r="G678">
        <f>IF(SUM(C678:F678)=0,0,SUMIFS(allorders!Q:Q,allorders!L:L,$A678,allorders!AG:AG,"&lt;="&amp;日期!$B$5,allorders!AG:AG,"&gt;="&amp;日期!$B$10,allorders!N:N,"Shipped")/SUM(C678:F678))</f>
        <v>0</v>
      </c>
      <c r="H678">
        <f t="shared" si="20"/>
        <v>0</v>
      </c>
      <c r="I678">
        <f t="shared" si="21"/>
        <v>0</v>
      </c>
    </row>
    <row r="679" ht="15" spans="1:9">
      <c r="A679" s="9" t="s">
        <v>8894</v>
      </c>
      <c r="B679" s="10" t="str">
        <f>VLOOKUP(A679,'[1]子sku-父sku'!$A:$B,2,0)</f>
        <v>XZ-YG7223</v>
      </c>
      <c r="C679" s="10">
        <f>SUMIFS(allorders!O:O,allorders!L:L,$A679,allorders!AG:AG,"&lt;="&amp;日期!$B$5,allorders!AG:AG,"&gt;="&amp;日期!$B$6,allorders!$Q:$Q,"&lt;&gt;"&amp;"",allorders!E:E,"Shipped")</f>
        <v>0</v>
      </c>
      <c r="D679" s="10">
        <f>SUMIFS(allorders!$O:$O,allorders!$L:$L,$A679,allorders!$AG:$AG,"&lt;="&amp;日期!$B$7,allorders!$AG:$AG,"&gt;="&amp;日期!$B$8,allorders!Q:Q,"&lt;&gt;"&amp;"",allorders!E:E,"Shipped")</f>
        <v>0</v>
      </c>
      <c r="E679" s="10">
        <f>SUMIFS(allorders!$O:$O,allorders!$L:$L,$A679,allorders!$AG:$AG,"&lt;="&amp;日期!$B$9,allorders!$AG:$AG,"&gt;="&amp;日期!$B$10,allorders!Q:Q,"&lt;&gt;"&amp;"",allorders!E:E,"Shipped")</f>
        <v>0</v>
      </c>
      <c r="F679" s="11">
        <f>SUMIFS(allorders!$O:$O,allorders!$L:$L,$A679,allorders!$AG:$AG,"&lt;="&amp;日期!$B$11,allorders!$AG:$AG,"&gt;="&amp;日期!$B$12,allorders!Q:Q,"&lt;&gt;"&amp;"",allorders!E:E,"Shipped")</f>
        <v>0</v>
      </c>
      <c r="G679">
        <f>IF(SUM(C679:F679)=0,0,SUMIFS(allorders!Q:Q,allorders!L:L,$A679,allorders!AG:AG,"&lt;="&amp;日期!$B$5,allorders!AG:AG,"&gt;="&amp;日期!$B$10,allorders!N:N,"Shipped")/SUM(C679:F679))</f>
        <v>0</v>
      </c>
      <c r="H679">
        <f t="shared" si="20"/>
        <v>0</v>
      </c>
      <c r="I679">
        <f t="shared" si="21"/>
        <v>0</v>
      </c>
    </row>
    <row r="680" ht="15" spans="1:9">
      <c r="A680" s="9" t="s">
        <v>8901</v>
      </c>
      <c r="B680" s="10" t="str">
        <f>VLOOKUP(A680,'[1]子sku-父sku'!$A:$B,2,0)</f>
        <v>LYQ-1010</v>
      </c>
      <c r="C680" s="10">
        <f>SUMIFS(allorders!O:O,allorders!L:L,$A680,allorders!AG:AG,"&lt;="&amp;日期!$B$5,allorders!AG:AG,"&gt;="&amp;日期!$B$6,allorders!$Q:$Q,"&lt;&gt;"&amp;"",allorders!E:E,"Shipped")</f>
        <v>0</v>
      </c>
      <c r="D680" s="10">
        <f>SUMIFS(allorders!$O:$O,allorders!$L:$L,$A680,allorders!$AG:$AG,"&lt;="&amp;日期!$B$7,allorders!$AG:$AG,"&gt;="&amp;日期!$B$8,allorders!Q:Q,"&lt;&gt;"&amp;"",allorders!E:E,"Shipped")</f>
        <v>0</v>
      </c>
      <c r="E680" s="10">
        <f>SUMIFS(allorders!$O:$O,allorders!$L:$L,$A680,allorders!$AG:$AG,"&lt;="&amp;日期!$B$9,allorders!$AG:$AG,"&gt;="&amp;日期!$B$10,allorders!Q:Q,"&lt;&gt;"&amp;"",allorders!E:E,"Shipped")</f>
        <v>0</v>
      </c>
      <c r="F680" s="11">
        <f>SUMIFS(allorders!$O:$O,allorders!$L:$L,$A680,allorders!$AG:$AG,"&lt;="&amp;日期!$B$11,allorders!$AG:$AG,"&gt;="&amp;日期!$B$12,allorders!Q:Q,"&lt;&gt;"&amp;"",allorders!E:E,"Shipped")</f>
        <v>0</v>
      </c>
      <c r="G680">
        <f>IF(SUM(C680:F680)=0,0,SUMIFS(allorders!Q:Q,allorders!L:L,$A680,allorders!AG:AG,"&lt;="&amp;日期!$B$5,allorders!AG:AG,"&gt;="&amp;日期!$B$10,allorders!N:N,"Shipped")/SUM(C680:F680))</f>
        <v>0</v>
      </c>
      <c r="H680">
        <f t="shared" si="20"/>
        <v>0</v>
      </c>
      <c r="I680">
        <f t="shared" si="21"/>
        <v>0</v>
      </c>
    </row>
    <row r="681" ht="15" spans="1:9">
      <c r="A681" s="9" t="s">
        <v>8907</v>
      </c>
      <c r="B681" s="10" t="str">
        <f>VLOOKUP(A681,'[1]子sku-父sku'!$A:$B,2,0)</f>
        <v>LYQ-1010</v>
      </c>
      <c r="C681" s="10">
        <f>SUMIFS(allorders!O:O,allorders!L:L,$A681,allorders!AG:AG,"&lt;="&amp;日期!$B$5,allorders!AG:AG,"&gt;="&amp;日期!$B$6,allorders!$Q:$Q,"&lt;&gt;"&amp;"",allorders!E:E,"Shipped")</f>
        <v>0</v>
      </c>
      <c r="D681" s="10">
        <f>SUMIFS(allorders!$O:$O,allorders!$L:$L,$A681,allorders!$AG:$AG,"&lt;="&amp;日期!$B$7,allorders!$AG:$AG,"&gt;="&amp;日期!$B$8,allorders!Q:Q,"&lt;&gt;"&amp;"",allorders!E:E,"Shipped")</f>
        <v>0</v>
      </c>
      <c r="E681" s="10">
        <f>SUMIFS(allorders!$O:$O,allorders!$L:$L,$A681,allorders!$AG:$AG,"&lt;="&amp;日期!$B$9,allorders!$AG:$AG,"&gt;="&amp;日期!$B$10,allorders!Q:Q,"&lt;&gt;"&amp;"",allorders!E:E,"Shipped")</f>
        <v>0</v>
      </c>
      <c r="F681" s="11">
        <f>SUMIFS(allorders!$O:$O,allorders!$L:$L,$A681,allorders!$AG:$AG,"&lt;="&amp;日期!$B$11,allorders!$AG:$AG,"&gt;="&amp;日期!$B$12,allorders!Q:Q,"&lt;&gt;"&amp;"",allorders!E:E,"Shipped")</f>
        <v>0</v>
      </c>
      <c r="G681">
        <f>IF(SUM(C681:F681)=0,0,SUMIFS(allorders!Q:Q,allorders!L:L,$A681,allorders!AG:AG,"&lt;="&amp;日期!$B$5,allorders!AG:AG,"&gt;="&amp;日期!$B$10,allorders!N:N,"Shipped")/SUM(C681:F681))</f>
        <v>0</v>
      </c>
      <c r="H681">
        <f t="shared" si="20"/>
        <v>0</v>
      </c>
      <c r="I681">
        <f t="shared" si="21"/>
        <v>0</v>
      </c>
    </row>
    <row r="682" ht="15" spans="1:9">
      <c r="A682" s="9" t="s">
        <v>8912</v>
      </c>
      <c r="B682" s="10" t="str">
        <f>VLOOKUP(A682,'[1]子sku-父sku'!$A:$B,2,0)</f>
        <v>XZ-YG7223</v>
      </c>
      <c r="C682" s="10">
        <f>SUMIFS(allorders!O:O,allorders!L:L,$A682,allorders!AG:AG,"&lt;="&amp;日期!$B$5,allorders!AG:AG,"&gt;="&amp;日期!$B$6,allorders!$Q:$Q,"&lt;&gt;"&amp;"",allorders!E:E,"Shipped")</f>
        <v>0</v>
      </c>
      <c r="D682" s="10">
        <f>SUMIFS(allorders!$O:$O,allorders!$L:$L,$A682,allorders!$AG:$AG,"&lt;="&amp;日期!$B$7,allorders!$AG:$AG,"&gt;="&amp;日期!$B$8,allorders!Q:Q,"&lt;&gt;"&amp;"",allorders!E:E,"Shipped")</f>
        <v>0</v>
      </c>
      <c r="E682" s="10">
        <f>SUMIFS(allorders!$O:$O,allorders!$L:$L,$A682,allorders!$AG:$AG,"&lt;="&amp;日期!$B$9,allorders!$AG:$AG,"&gt;="&amp;日期!$B$10,allorders!Q:Q,"&lt;&gt;"&amp;"",allorders!E:E,"Shipped")</f>
        <v>0</v>
      </c>
      <c r="F682" s="11">
        <f>SUMIFS(allorders!$O:$O,allorders!$L:$L,$A682,allorders!$AG:$AG,"&lt;="&amp;日期!$B$11,allorders!$AG:$AG,"&gt;="&amp;日期!$B$12,allorders!Q:Q,"&lt;&gt;"&amp;"",allorders!E:E,"Shipped")</f>
        <v>0</v>
      </c>
      <c r="G682">
        <f>IF(SUM(C682:F682)=0,0,SUMIFS(allorders!Q:Q,allorders!L:L,$A682,allorders!AG:AG,"&lt;="&amp;日期!$B$5,allorders!AG:AG,"&gt;="&amp;日期!$B$10,allorders!N:N,"Shipped")/SUM(C682:F682))</f>
        <v>0</v>
      </c>
      <c r="H682">
        <f t="shared" si="20"/>
        <v>0</v>
      </c>
      <c r="I682">
        <f t="shared" si="21"/>
        <v>0</v>
      </c>
    </row>
    <row r="683" ht="15" spans="1:9">
      <c r="A683" s="9" t="s">
        <v>8919</v>
      </c>
      <c r="B683" s="10" t="str">
        <f>VLOOKUP(A683,'[1]子sku-父sku'!$A:$B,2,0)</f>
        <v>LYQ-1010</v>
      </c>
      <c r="C683" s="10">
        <f>SUMIFS(allorders!O:O,allorders!L:L,$A683,allorders!AG:AG,"&lt;="&amp;日期!$B$5,allorders!AG:AG,"&gt;="&amp;日期!$B$6,allorders!$Q:$Q,"&lt;&gt;"&amp;"",allorders!E:E,"Shipped")</f>
        <v>0</v>
      </c>
      <c r="D683" s="10">
        <f>SUMIFS(allorders!$O:$O,allorders!$L:$L,$A683,allorders!$AG:$AG,"&lt;="&amp;日期!$B$7,allorders!$AG:$AG,"&gt;="&amp;日期!$B$8,allorders!Q:Q,"&lt;&gt;"&amp;"",allorders!E:E,"Shipped")</f>
        <v>0</v>
      </c>
      <c r="E683" s="10">
        <f>SUMIFS(allorders!$O:$O,allorders!$L:$L,$A683,allorders!$AG:$AG,"&lt;="&amp;日期!$B$9,allorders!$AG:$AG,"&gt;="&amp;日期!$B$10,allorders!Q:Q,"&lt;&gt;"&amp;"",allorders!E:E,"Shipped")</f>
        <v>0</v>
      </c>
      <c r="F683" s="11">
        <f>SUMIFS(allorders!$O:$O,allorders!$L:$L,$A683,allorders!$AG:$AG,"&lt;="&amp;日期!$B$11,allorders!$AG:$AG,"&gt;="&amp;日期!$B$12,allorders!Q:Q,"&lt;&gt;"&amp;"",allorders!E:E,"Shipped")</f>
        <v>0</v>
      </c>
      <c r="G683">
        <f>IF(SUM(C683:F683)=0,0,SUMIFS(allorders!Q:Q,allorders!L:L,$A683,allorders!AG:AG,"&lt;="&amp;日期!$B$5,allorders!AG:AG,"&gt;="&amp;日期!$B$10,allorders!N:N,"Shipped")/SUM(C683:F683))</f>
        <v>0</v>
      </c>
      <c r="H683">
        <f t="shared" si="20"/>
        <v>0</v>
      </c>
      <c r="I683">
        <f t="shared" si="21"/>
        <v>0</v>
      </c>
    </row>
    <row r="684" ht="15" spans="1:9">
      <c r="A684" s="9" t="s">
        <v>8925</v>
      </c>
      <c r="B684" s="10" t="str">
        <f>VLOOKUP(A684,'[1]子sku-父sku'!$A:$B,2,0)</f>
        <v>LYQ-1010</v>
      </c>
      <c r="C684" s="10">
        <f>SUMIFS(allorders!O:O,allorders!L:L,$A684,allorders!AG:AG,"&lt;="&amp;日期!$B$5,allorders!AG:AG,"&gt;="&amp;日期!$B$6,allorders!$Q:$Q,"&lt;&gt;"&amp;"",allorders!E:E,"Shipped")</f>
        <v>0</v>
      </c>
      <c r="D684" s="10">
        <f>SUMIFS(allorders!$O:$O,allorders!$L:$L,$A684,allorders!$AG:$AG,"&lt;="&amp;日期!$B$7,allorders!$AG:$AG,"&gt;="&amp;日期!$B$8,allorders!Q:Q,"&lt;&gt;"&amp;"",allorders!E:E,"Shipped")</f>
        <v>0</v>
      </c>
      <c r="E684" s="10">
        <f>SUMIFS(allorders!$O:$O,allorders!$L:$L,$A684,allorders!$AG:$AG,"&lt;="&amp;日期!$B$9,allorders!$AG:$AG,"&gt;="&amp;日期!$B$10,allorders!Q:Q,"&lt;&gt;"&amp;"",allorders!E:E,"Shipped")</f>
        <v>0</v>
      </c>
      <c r="F684" s="11">
        <f>SUMIFS(allorders!$O:$O,allorders!$L:$L,$A684,allorders!$AG:$AG,"&lt;="&amp;日期!$B$11,allorders!$AG:$AG,"&gt;="&amp;日期!$B$12,allorders!Q:Q,"&lt;&gt;"&amp;"",allorders!E:E,"Shipped")</f>
        <v>0</v>
      </c>
      <c r="G684">
        <f>IF(SUM(C684:F684)=0,0,SUMIFS(allorders!Q:Q,allorders!L:L,$A684,allorders!AG:AG,"&lt;="&amp;日期!$B$5,allorders!AG:AG,"&gt;="&amp;日期!$B$10,allorders!N:N,"Shipped")/SUM(C684:F684))</f>
        <v>0</v>
      </c>
      <c r="H684">
        <f t="shared" si="20"/>
        <v>0</v>
      </c>
      <c r="I684">
        <f t="shared" si="21"/>
        <v>0</v>
      </c>
    </row>
    <row r="685" ht="15" spans="1:9">
      <c r="A685" s="9" t="s">
        <v>8931</v>
      </c>
      <c r="B685" s="10" t="str">
        <f>VLOOKUP(A685,'[1]子sku-父sku'!$A:$B,2,0)</f>
        <v>XZ-ZQ2182</v>
      </c>
      <c r="C685" s="10">
        <f>SUMIFS(allorders!O:O,allorders!L:L,$A685,allorders!AG:AG,"&lt;="&amp;日期!$B$5,allorders!AG:AG,"&gt;="&amp;日期!$B$6,allorders!$Q:$Q,"&lt;&gt;"&amp;"",allorders!E:E,"Shipped")</f>
        <v>0</v>
      </c>
      <c r="D685" s="10">
        <f>SUMIFS(allorders!$O:$O,allorders!$L:$L,$A685,allorders!$AG:$AG,"&lt;="&amp;日期!$B$7,allorders!$AG:$AG,"&gt;="&amp;日期!$B$8,allorders!Q:Q,"&lt;&gt;"&amp;"",allorders!E:E,"Shipped")</f>
        <v>0</v>
      </c>
      <c r="E685" s="10">
        <f>SUMIFS(allorders!$O:$O,allorders!$L:$L,$A685,allorders!$AG:$AG,"&lt;="&amp;日期!$B$9,allorders!$AG:$AG,"&gt;="&amp;日期!$B$10,allorders!Q:Q,"&lt;&gt;"&amp;"",allorders!E:E,"Shipped")</f>
        <v>0</v>
      </c>
      <c r="F685" s="11">
        <f>SUMIFS(allorders!$O:$O,allorders!$L:$L,$A685,allorders!$AG:$AG,"&lt;="&amp;日期!$B$11,allorders!$AG:$AG,"&gt;="&amp;日期!$B$12,allorders!Q:Q,"&lt;&gt;"&amp;"",allorders!E:E,"Shipped")</f>
        <v>0</v>
      </c>
      <c r="G685">
        <f>IF(SUM(C685:F685)=0,0,SUMIFS(allorders!Q:Q,allorders!L:L,$A685,allorders!AG:AG,"&lt;="&amp;日期!$B$5,allorders!AG:AG,"&gt;="&amp;日期!$B$10,allorders!N:N,"Shipped")/SUM(C685:F685))</f>
        <v>0</v>
      </c>
      <c r="H685">
        <f t="shared" si="20"/>
        <v>0</v>
      </c>
      <c r="I685">
        <f t="shared" si="21"/>
        <v>0</v>
      </c>
    </row>
    <row r="686" ht="15" spans="1:9">
      <c r="A686" s="9" t="s">
        <v>8937</v>
      </c>
      <c r="B686" s="10" t="str">
        <f>VLOOKUP(A686,'[1]子sku-父sku'!$A:$B,2,0)</f>
        <v>XZ-ZQ2182</v>
      </c>
      <c r="C686" s="10">
        <f>SUMIFS(allorders!O:O,allorders!L:L,$A686,allorders!AG:AG,"&lt;="&amp;日期!$B$5,allorders!AG:AG,"&gt;="&amp;日期!$B$6,allorders!$Q:$Q,"&lt;&gt;"&amp;"",allorders!E:E,"Shipped")</f>
        <v>0</v>
      </c>
      <c r="D686" s="10">
        <f>SUMIFS(allorders!$O:$O,allorders!$L:$L,$A686,allorders!$AG:$AG,"&lt;="&amp;日期!$B$7,allorders!$AG:$AG,"&gt;="&amp;日期!$B$8,allorders!Q:Q,"&lt;&gt;"&amp;"",allorders!E:E,"Shipped")</f>
        <v>0</v>
      </c>
      <c r="E686" s="10">
        <f>SUMIFS(allorders!$O:$O,allorders!$L:$L,$A686,allorders!$AG:$AG,"&lt;="&amp;日期!$B$9,allorders!$AG:$AG,"&gt;="&amp;日期!$B$10,allorders!Q:Q,"&lt;&gt;"&amp;"",allorders!E:E,"Shipped")</f>
        <v>0</v>
      </c>
      <c r="F686" s="11">
        <f>SUMIFS(allorders!$O:$O,allorders!$L:$L,$A686,allorders!$AG:$AG,"&lt;="&amp;日期!$B$11,allorders!$AG:$AG,"&gt;="&amp;日期!$B$12,allorders!Q:Q,"&lt;&gt;"&amp;"",allorders!E:E,"Shipped")</f>
        <v>0</v>
      </c>
      <c r="G686">
        <f>IF(SUM(C686:F686)=0,0,SUMIFS(allorders!Q:Q,allorders!L:L,$A686,allorders!AG:AG,"&lt;="&amp;日期!$B$5,allorders!AG:AG,"&gt;="&amp;日期!$B$10,allorders!N:N,"Shipped")/SUM(C686:F686))</f>
        <v>0</v>
      </c>
      <c r="H686">
        <f t="shared" si="20"/>
        <v>0</v>
      </c>
      <c r="I686">
        <f t="shared" si="21"/>
        <v>0</v>
      </c>
    </row>
    <row r="687" ht="15" spans="1:9">
      <c r="A687" s="9" t="s">
        <v>8943</v>
      </c>
      <c r="B687" s="10" t="str">
        <f>VLOOKUP(A687,'[1]子sku-父sku'!$A:$B,2,0)</f>
        <v>LYQ-1010</v>
      </c>
      <c r="C687" s="10">
        <f>SUMIFS(allorders!O:O,allorders!L:L,$A687,allorders!AG:AG,"&lt;="&amp;日期!$B$5,allorders!AG:AG,"&gt;="&amp;日期!$B$6,allorders!$Q:$Q,"&lt;&gt;"&amp;"",allorders!E:E,"Shipped")</f>
        <v>0</v>
      </c>
      <c r="D687" s="10">
        <f>SUMIFS(allorders!$O:$O,allorders!$L:$L,$A687,allorders!$AG:$AG,"&lt;="&amp;日期!$B$7,allorders!$AG:$AG,"&gt;="&amp;日期!$B$8,allorders!Q:Q,"&lt;&gt;"&amp;"",allorders!E:E,"Shipped")</f>
        <v>0</v>
      </c>
      <c r="E687" s="10">
        <f>SUMIFS(allorders!$O:$O,allorders!$L:$L,$A687,allorders!$AG:$AG,"&lt;="&amp;日期!$B$9,allorders!$AG:$AG,"&gt;="&amp;日期!$B$10,allorders!Q:Q,"&lt;&gt;"&amp;"",allorders!E:E,"Shipped")</f>
        <v>0</v>
      </c>
      <c r="F687" s="11">
        <f>SUMIFS(allorders!$O:$O,allorders!$L:$L,$A687,allorders!$AG:$AG,"&lt;="&amp;日期!$B$11,allorders!$AG:$AG,"&gt;="&amp;日期!$B$12,allorders!Q:Q,"&lt;&gt;"&amp;"",allorders!E:E,"Shipped")</f>
        <v>0</v>
      </c>
      <c r="G687">
        <f>IF(SUM(C687:F687)=0,0,SUMIFS(allorders!Q:Q,allorders!L:L,$A687,allorders!AG:AG,"&lt;="&amp;日期!$B$5,allorders!AG:AG,"&gt;="&amp;日期!$B$10,allorders!N:N,"Shipped")/SUM(C687:F687))</f>
        <v>0</v>
      </c>
      <c r="H687">
        <f t="shared" si="20"/>
        <v>0</v>
      </c>
      <c r="I687">
        <f t="shared" si="21"/>
        <v>0</v>
      </c>
    </row>
    <row r="688" ht="15" spans="1:9">
      <c r="A688" s="9" t="s">
        <v>8948</v>
      </c>
      <c r="B688" s="10" t="str">
        <f>VLOOKUP(A688,'[1]子sku-父sku'!$A:$B,2,0)</f>
        <v>XZ-ZQ2182</v>
      </c>
      <c r="C688" s="10">
        <f>SUMIFS(allorders!O:O,allorders!L:L,$A688,allorders!AG:AG,"&lt;="&amp;日期!$B$5,allorders!AG:AG,"&gt;="&amp;日期!$B$6,allorders!$Q:$Q,"&lt;&gt;"&amp;"",allorders!E:E,"Shipped")</f>
        <v>0</v>
      </c>
      <c r="D688" s="10">
        <f>SUMIFS(allorders!$O:$O,allorders!$L:$L,$A688,allorders!$AG:$AG,"&lt;="&amp;日期!$B$7,allorders!$AG:$AG,"&gt;="&amp;日期!$B$8,allorders!Q:Q,"&lt;&gt;"&amp;"",allorders!E:E,"Shipped")</f>
        <v>0</v>
      </c>
      <c r="E688" s="10">
        <f>SUMIFS(allorders!$O:$O,allorders!$L:$L,$A688,allorders!$AG:$AG,"&lt;="&amp;日期!$B$9,allorders!$AG:$AG,"&gt;="&amp;日期!$B$10,allorders!Q:Q,"&lt;&gt;"&amp;"",allorders!E:E,"Shipped")</f>
        <v>0</v>
      </c>
      <c r="F688" s="11">
        <f>SUMIFS(allorders!$O:$O,allorders!$L:$L,$A688,allorders!$AG:$AG,"&lt;="&amp;日期!$B$11,allorders!$AG:$AG,"&gt;="&amp;日期!$B$12,allorders!Q:Q,"&lt;&gt;"&amp;"",allorders!E:E,"Shipped")</f>
        <v>0</v>
      </c>
      <c r="G688">
        <f>IF(SUM(C688:F688)=0,0,SUMIFS(allorders!Q:Q,allorders!L:L,$A688,allorders!AG:AG,"&lt;="&amp;日期!$B$5,allorders!AG:AG,"&gt;="&amp;日期!$B$10,allorders!N:N,"Shipped")/SUM(C688:F688))</f>
        <v>0</v>
      </c>
      <c r="H688">
        <f t="shared" si="20"/>
        <v>0</v>
      </c>
      <c r="I688">
        <f t="shared" si="21"/>
        <v>0</v>
      </c>
    </row>
    <row r="689" ht="15" spans="1:9">
      <c r="A689" s="9" t="s">
        <v>8954</v>
      </c>
      <c r="B689" s="10" t="str">
        <f>VLOOKUP(A689,'[1]子sku-父sku'!$A:$B,2,0)</f>
        <v>LYQ-1010</v>
      </c>
      <c r="C689" s="10">
        <f>SUMIFS(allorders!O:O,allorders!L:L,$A689,allorders!AG:AG,"&lt;="&amp;日期!$B$5,allorders!AG:AG,"&gt;="&amp;日期!$B$6,allorders!$Q:$Q,"&lt;&gt;"&amp;"",allorders!E:E,"Shipped")</f>
        <v>0</v>
      </c>
      <c r="D689" s="10">
        <f>SUMIFS(allorders!$O:$O,allorders!$L:$L,$A689,allorders!$AG:$AG,"&lt;="&amp;日期!$B$7,allorders!$AG:$AG,"&gt;="&amp;日期!$B$8,allorders!Q:Q,"&lt;&gt;"&amp;"",allorders!E:E,"Shipped")</f>
        <v>0</v>
      </c>
      <c r="E689" s="10">
        <f>SUMIFS(allorders!$O:$O,allorders!$L:$L,$A689,allorders!$AG:$AG,"&lt;="&amp;日期!$B$9,allorders!$AG:$AG,"&gt;="&amp;日期!$B$10,allorders!Q:Q,"&lt;&gt;"&amp;"",allorders!E:E,"Shipped")</f>
        <v>0</v>
      </c>
      <c r="F689" s="11">
        <f>SUMIFS(allorders!$O:$O,allorders!$L:$L,$A689,allorders!$AG:$AG,"&lt;="&amp;日期!$B$11,allorders!$AG:$AG,"&gt;="&amp;日期!$B$12,allorders!Q:Q,"&lt;&gt;"&amp;"",allorders!E:E,"Shipped")</f>
        <v>0</v>
      </c>
      <c r="G689">
        <f>IF(SUM(C689:F689)=0,0,SUMIFS(allorders!Q:Q,allorders!L:L,$A689,allorders!AG:AG,"&lt;="&amp;日期!$B$5,allorders!AG:AG,"&gt;="&amp;日期!$B$10,allorders!N:N,"Shipped")/SUM(C689:F689))</f>
        <v>0</v>
      </c>
      <c r="H689">
        <f t="shared" si="20"/>
        <v>0</v>
      </c>
      <c r="I689">
        <f t="shared" si="21"/>
        <v>0</v>
      </c>
    </row>
    <row r="690" ht="15" spans="1:9">
      <c r="A690" s="9" t="s">
        <v>8959</v>
      </c>
      <c r="B690" s="10" t="str">
        <f>VLOOKUP(A690,'[1]子sku-父sku'!$A:$B,2,0)</f>
        <v>XZ-ZQ2182</v>
      </c>
      <c r="C690" s="10">
        <f>SUMIFS(allorders!O:O,allorders!L:L,$A690,allorders!AG:AG,"&lt;="&amp;日期!$B$5,allorders!AG:AG,"&gt;="&amp;日期!$B$6,allorders!$Q:$Q,"&lt;&gt;"&amp;"",allorders!E:E,"Shipped")</f>
        <v>0</v>
      </c>
      <c r="D690" s="10">
        <f>SUMIFS(allorders!$O:$O,allorders!$L:$L,$A690,allorders!$AG:$AG,"&lt;="&amp;日期!$B$7,allorders!$AG:$AG,"&gt;="&amp;日期!$B$8,allorders!Q:Q,"&lt;&gt;"&amp;"",allorders!E:E,"Shipped")</f>
        <v>0</v>
      </c>
      <c r="E690" s="10">
        <f>SUMIFS(allorders!$O:$O,allorders!$L:$L,$A690,allorders!$AG:$AG,"&lt;="&amp;日期!$B$9,allorders!$AG:$AG,"&gt;="&amp;日期!$B$10,allorders!Q:Q,"&lt;&gt;"&amp;"",allorders!E:E,"Shipped")</f>
        <v>0</v>
      </c>
      <c r="F690" s="11">
        <f>SUMIFS(allorders!$O:$O,allorders!$L:$L,$A690,allorders!$AG:$AG,"&lt;="&amp;日期!$B$11,allorders!$AG:$AG,"&gt;="&amp;日期!$B$12,allorders!Q:Q,"&lt;&gt;"&amp;"",allorders!E:E,"Shipped")</f>
        <v>0</v>
      </c>
      <c r="G690">
        <f>IF(SUM(C690:F690)=0,0,SUMIFS(allorders!Q:Q,allorders!L:L,$A690,allorders!AG:AG,"&lt;="&amp;日期!$B$5,allorders!AG:AG,"&gt;="&amp;日期!$B$10,allorders!N:N,"Shipped")/SUM(C690:F690))</f>
        <v>0</v>
      </c>
      <c r="H690">
        <f t="shared" si="20"/>
        <v>0</v>
      </c>
      <c r="I690">
        <f t="shared" si="21"/>
        <v>0</v>
      </c>
    </row>
    <row r="691" ht="15" spans="1:9">
      <c r="A691" s="9" t="s">
        <v>8965</v>
      </c>
      <c r="B691" s="10" t="str">
        <f>VLOOKUP(A691,'[1]子sku-父sku'!$A:$B,2,0)</f>
        <v>LYQ-1010</v>
      </c>
      <c r="C691" s="10">
        <f>SUMIFS(allorders!O:O,allorders!L:L,$A691,allorders!AG:AG,"&lt;="&amp;日期!$B$5,allorders!AG:AG,"&gt;="&amp;日期!$B$6,allorders!$Q:$Q,"&lt;&gt;"&amp;"",allorders!E:E,"Shipped")</f>
        <v>0</v>
      </c>
      <c r="D691" s="10">
        <f>SUMIFS(allorders!$O:$O,allorders!$L:$L,$A691,allorders!$AG:$AG,"&lt;="&amp;日期!$B$7,allorders!$AG:$AG,"&gt;="&amp;日期!$B$8,allorders!Q:Q,"&lt;&gt;"&amp;"",allorders!E:E,"Shipped")</f>
        <v>0</v>
      </c>
      <c r="E691" s="10">
        <f>SUMIFS(allorders!$O:$O,allorders!$L:$L,$A691,allorders!$AG:$AG,"&lt;="&amp;日期!$B$9,allorders!$AG:$AG,"&gt;="&amp;日期!$B$10,allorders!Q:Q,"&lt;&gt;"&amp;"",allorders!E:E,"Shipped")</f>
        <v>0</v>
      </c>
      <c r="F691" s="11">
        <f>SUMIFS(allorders!$O:$O,allorders!$L:$L,$A691,allorders!$AG:$AG,"&lt;="&amp;日期!$B$11,allorders!$AG:$AG,"&gt;="&amp;日期!$B$12,allorders!Q:Q,"&lt;&gt;"&amp;"",allorders!E:E,"Shipped")</f>
        <v>0</v>
      </c>
      <c r="G691">
        <f>IF(SUM(C691:F691)=0,0,SUMIFS(allorders!Q:Q,allorders!L:L,$A691,allorders!AG:AG,"&lt;="&amp;日期!$B$5,allorders!AG:AG,"&gt;="&amp;日期!$B$10,allorders!N:N,"Shipped")/SUM(C691:F691))</f>
        <v>0</v>
      </c>
      <c r="H691">
        <f t="shared" si="20"/>
        <v>0</v>
      </c>
      <c r="I691">
        <f t="shared" si="21"/>
        <v>0</v>
      </c>
    </row>
    <row r="692" ht="15" spans="1:9">
      <c r="A692" s="9" t="s">
        <v>8970</v>
      </c>
      <c r="B692" s="10" t="str">
        <f>VLOOKUP(A692,'[1]子sku-父sku'!$A:$B,2,0)</f>
        <v>XZ-ZQ2182</v>
      </c>
      <c r="C692" s="10">
        <f>SUMIFS(allorders!O:O,allorders!L:L,$A692,allorders!AG:AG,"&lt;="&amp;日期!$B$5,allorders!AG:AG,"&gt;="&amp;日期!$B$6,allorders!$Q:$Q,"&lt;&gt;"&amp;"",allorders!E:E,"Shipped")</f>
        <v>0</v>
      </c>
      <c r="D692" s="10">
        <f>SUMIFS(allorders!$O:$O,allorders!$L:$L,$A692,allorders!$AG:$AG,"&lt;="&amp;日期!$B$7,allorders!$AG:$AG,"&gt;="&amp;日期!$B$8,allorders!Q:Q,"&lt;&gt;"&amp;"",allorders!E:E,"Shipped")</f>
        <v>0</v>
      </c>
      <c r="E692" s="10">
        <f>SUMIFS(allorders!$O:$O,allorders!$L:$L,$A692,allorders!$AG:$AG,"&lt;="&amp;日期!$B$9,allorders!$AG:$AG,"&gt;="&amp;日期!$B$10,allorders!Q:Q,"&lt;&gt;"&amp;"",allorders!E:E,"Shipped")</f>
        <v>0</v>
      </c>
      <c r="F692" s="11">
        <f>SUMIFS(allorders!$O:$O,allorders!$L:$L,$A692,allorders!$AG:$AG,"&lt;="&amp;日期!$B$11,allorders!$AG:$AG,"&gt;="&amp;日期!$B$12,allorders!Q:Q,"&lt;&gt;"&amp;"",allorders!E:E,"Shipped")</f>
        <v>0</v>
      </c>
      <c r="G692">
        <f>IF(SUM(C692:F692)=0,0,SUMIFS(allorders!Q:Q,allorders!L:L,$A692,allorders!AG:AG,"&lt;="&amp;日期!$B$5,allorders!AG:AG,"&gt;="&amp;日期!$B$10,allorders!N:N,"Shipped")/SUM(C692:F692))</f>
        <v>0</v>
      </c>
      <c r="H692">
        <f t="shared" si="20"/>
        <v>0</v>
      </c>
      <c r="I692">
        <f t="shared" si="21"/>
        <v>0</v>
      </c>
    </row>
    <row r="693" ht="15" spans="1:9">
      <c r="A693" s="9" t="s">
        <v>8976</v>
      </c>
      <c r="B693" s="10" t="str">
        <f>VLOOKUP(A693,'[1]子sku-父sku'!$A:$B,2,0)</f>
        <v>XZ-ZQ2182</v>
      </c>
      <c r="C693" s="10">
        <f>SUMIFS(allorders!O:O,allorders!L:L,$A693,allorders!AG:AG,"&lt;="&amp;日期!$B$5,allorders!AG:AG,"&gt;="&amp;日期!$B$6,allorders!$Q:$Q,"&lt;&gt;"&amp;"",allorders!E:E,"Shipped")</f>
        <v>0</v>
      </c>
      <c r="D693" s="10">
        <f>SUMIFS(allorders!$O:$O,allorders!$L:$L,$A693,allorders!$AG:$AG,"&lt;="&amp;日期!$B$7,allorders!$AG:$AG,"&gt;="&amp;日期!$B$8,allorders!Q:Q,"&lt;&gt;"&amp;"",allorders!E:E,"Shipped")</f>
        <v>0</v>
      </c>
      <c r="E693" s="10">
        <f>SUMIFS(allorders!$O:$O,allorders!$L:$L,$A693,allorders!$AG:$AG,"&lt;="&amp;日期!$B$9,allorders!$AG:$AG,"&gt;="&amp;日期!$B$10,allorders!Q:Q,"&lt;&gt;"&amp;"",allorders!E:E,"Shipped")</f>
        <v>0</v>
      </c>
      <c r="F693" s="11">
        <f>SUMIFS(allorders!$O:$O,allorders!$L:$L,$A693,allorders!$AG:$AG,"&lt;="&amp;日期!$B$11,allorders!$AG:$AG,"&gt;="&amp;日期!$B$12,allorders!Q:Q,"&lt;&gt;"&amp;"",allorders!E:E,"Shipped")</f>
        <v>0</v>
      </c>
      <c r="G693">
        <f>IF(SUM(C693:F693)=0,0,SUMIFS(allorders!Q:Q,allorders!L:L,$A693,allorders!AG:AG,"&lt;="&amp;日期!$B$5,allorders!AG:AG,"&gt;="&amp;日期!$B$10,allorders!N:N,"Shipped")/SUM(C693:F693))</f>
        <v>0</v>
      </c>
      <c r="H693">
        <f t="shared" si="20"/>
        <v>0</v>
      </c>
      <c r="I693">
        <f t="shared" si="21"/>
        <v>0</v>
      </c>
    </row>
    <row r="694" ht="15" spans="1:9">
      <c r="A694" s="9" t="s">
        <v>8983</v>
      </c>
      <c r="B694" s="10" t="str">
        <f>VLOOKUP(A694,'[1]子sku-父sku'!$A:$B,2,0)</f>
        <v>LYQ-1010</v>
      </c>
      <c r="C694" s="10">
        <f>SUMIFS(allorders!O:O,allorders!L:L,$A694,allorders!AG:AG,"&lt;="&amp;日期!$B$5,allorders!AG:AG,"&gt;="&amp;日期!$B$6,allorders!$Q:$Q,"&lt;&gt;"&amp;"",allorders!E:E,"Shipped")</f>
        <v>0</v>
      </c>
      <c r="D694" s="10">
        <f>SUMIFS(allorders!$O:$O,allorders!$L:$L,$A694,allorders!$AG:$AG,"&lt;="&amp;日期!$B$7,allorders!$AG:$AG,"&gt;="&amp;日期!$B$8,allorders!Q:Q,"&lt;&gt;"&amp;"",allorders!E:E,"Shipped")</f>
        <v>0</v>
      </c>
      <c r="E694" s="10">
        <f>SUMIFS(allorders!$O:$O,allorders!$L:$L,$A694,allorders!$AG:$AG,"&lt;="&amp;日期!$B$9,allorders!$AG:$AG,"&gt;="&amp;日期!$B$10,allorders!Q:Q,"&lt;&gt;"&amp;"",allorders!E:E,"Shipped")</f>
        <v>0</v>
      </c>
      <c r="F694" s="11">
        <f>SUMIFS(allorders!$O:$O,allorders!$L:$L,$A694,allorders!$AG:$AG,"&lt;="&amp;日期!$B$11,allorders!$AG:$AG,"&gt;="&amp;日期!$B$12,allorders!Q:Q,"&lt;&gt;"&amp;"",allorders!E:E,"Shipped")</f>
        <v>0</v>
      </c>
      <c r="G694">
        <f>IF(SUM(C694:F694)=0,0,SUMIFS(allorders!Q:Q,allorders!L:L,$A694,allorders!AG:AG,"&lt;="&amp;日期!$B$5,allorders!AG:AG,"&gt;="&amp;日期!$B$10,allorders!N:N,"Shipped")/SUM(C694:F694))</f>
        <v>0</v>
      </c>
      <c r="H694">
        <f t="shared" si="20"/>
        <v>0</v>
      </c>
      <c r="I694">
        <f t="shared" si="21"/>
        <v>0</v>
      </c>
    </row>
    <row r="695" ht="15" spans="1:9">
      <c r="A695" s="9" t="s">
        <v>8989</v>
      </c>
      <c r="B695" s="10" t="str">
        <f>VLOOKUP(A695,'[1]子sku-父sku'!$A:$B,2,0)</f>
        <v>XZ-ZQ2182</v>
      </c>
      <c r="C695" s="10">
        <f>SUMIFS(allorders!O:O,allorders!L:L,$A695,allorders!AG:AG,"&lt;="&amp;日期!$B$5,allorders!AG:AG,"&gt;="&amp;日期!$B$6,allorders!$Q:$Q,"&lt;&gt;"&amp;"",allorders!E:E,"Shipped")</f>
        <v>0</v>
      </c>
      <c r="D695" s="10">
        <f>SUMIFS(allorders!$O:$O,allorders!$L:$L,$A695,allorders!$AG:$AG,"&lt;="&amp;日期!$B$7,allorders!$AG:$AG,"&gt;="&amp;日期!$B$8,allorders!Q:Q,"&lt;&gt;"&amp;"",allorders!E:E,"Shipped")</f>
        <v>0</v>
      </c>
      <c r="E695" s="10">
        <f>SUMIFS(allorders!$O:$O,allorders!$L:$L,$A695,allorders!$AG:$AG,"&lt;="&amp;日期!$B$9,allorders!$AG:$AG,"&gt;="&amp;日期!$B$10,allorders!Q:Q,"&lt;&gt;"&amp;"",allorders!E:E,"Shipped")</f>
        <v>0</v>
      </c>
      <c r="F695" s="11">
        <f>SUMIFS(allorders!$O:$O,allorders!$L:$L,$A695,allorders!$AG:$AG,"&lt;="&amp;日期!$B$11,allorders!$AG:$AG,"&gt;="&amp;日期!$B$12,allorders!Q:Q,"&lt;&gt;"&amp;"",allorders!E:E,"Shipped")</f>
        <v>0</v>
      </c>
      <c r="G695">
        <f>IF(SUM(C695:F695)=0,0,SUMIFS(allorders!Q:Q,allorders!L:L,$A695,allorders!AG:AG,"&lt;="&amp;日期!$B$5,allorders!AG:AG,"&gt;="&amp;日期!$B$10,allorders!N:N,"Shipped")/SUM(C695:F695))</f>
        <v>0</v>
      </c>
      <c r="H695">
        <f t="shared" si="20"/>
        <v>0</v>
      </c>
      <c r="I695">
        <f t="shared" si="21"/>
        <v>0</v>
      </c>
    </row>
    <row r="696" ht="15" spans="1:9">
      <c r="A696" s="9" t="s">
        <v>8996</v>
      </c>
      <c r="B696" s="10" t="str">
        <f>VLOOKUP(A696,'[1]子sku-父sku'!$A:$B,2,0)</f>
        <v>XZ-ZQ6102</v>
      </c>
      <c r="C696" s="10">
        <f>SUMIFS(allorders!O:O,allorders!L:L,$A696,allorders!AG:AG,"&lt;="&amp;日期!$B$5,allorders!AG:AG,"&gt;="&amp;日期!$B$6,allorders!$Q:$Q,"&lt;&gt;"&amp;"",allorders!E:E,"Shipped")</f>
        <v>0</v>
      </c>
      <c r="D696" s="10">
        <f>SUMIFS(allorders!$O:$O,allorders!$L:$L,$A696,allorders!$AG:$AG,"&lt;="&amp;日期!$B$7,allorders!$AG:$AG,"&gt;="&amp;日期!$B$8,allorders!Q:Q,"&lt;&gt;"&amp;"",allorders!E:E,"Shipped")</f>
        <v>0</v>
      </c>
      <c r="E696" s="10">
        <f>SUMIFS(allorders!$O:$O,allorders!$L:$L,$A696,allorders!$AG:$AG,"&lt;="&amp;日期!$B$9,allorders!$AG:$AG,"&gt;="&amp;日期!$B$10,allorders!Q:Q,"&lt;&gt;"&amp;"",allorders!E:E,"Shipped")</f>
        <v>0</v>
      </c>
      <c r="F696" s="11">
        <f>SUMIFS(allorders!$O:$O,allorders!$L:$L,$A696,allorders!$AG:$AG,"&lt;="&amp;日期!$B$11,allorders!$AG:$AG,"&gt;="&amp;日期!$B$12,allorders!Q:Q,"&lt;&gt;"&amp;"",allorders!E:E,"Shipped")</f>
        <v>0</v>
      </c>
      <c r="G696">
        <f>IF(SUM(C696:F696)=0,0,SUMIFS(allorders!Q:Q,allorders!L:L,$A696,allorders!AG:AG,"&lt;="&amp;日期!$B$5,allorders!AG:AG,"&gt;="&amp;日期!$B$10,allorders!N:N,"Shipped")/SUM(C696:F696))</f>
        <v>0</v>
      </c>
      <c r="H696">
        <f t="shared" si="20"/>
        <v>0</v>
      </c>
      <c r="I696">
        <f t="shared" si="21"/>
        <v>0</v>
      </c>
    </row>
    <row r="697" ht="15" spans="1:9">
      <c r="A697" s="9" t="s">
        <v>9002</v>
      </c>
      <c r="B697" s="10" t="str">
        <f>VLOOKUP(A697,'[1]子sku-父sku'!$A:$B,2,0)</f>
        <v>XZ-ZQ6102</v>
      </c>
      <c r="C697" s="10">
        <f>SUMIFS(allorders!O:O,allorders!L:L,$A697,allorders!AG:AG,"&lt;="&amp;日期!$B$5,allorders!AG:AG,"&gt;="&amp;日期!$B$6,allorders!$Q:$Q,"&lt;&gt;"&amp;"",allorders!E:E,"Shipped")</f>
        <v>0</v>
      </c>
      <c r="D697" s="10">
        <f>SUMIFS(allorders!$O:$O,allorders!$L:$L,$A697,allorders!$AG:$AG,"&lt;="&amp;日期!$B$7,allorders!$AG:$AG,"&gt;="&amp;日期!$B$8,allorders!Q:Q,"&lt;&gt;"&amp;"",allorders!E:E,"Shipped")</f>
        <v>0</v>
      </c>
      <c r="E697" s="10">
        <f>SUMIFS(allorders!$O:$O,allorders!$L:$L,$A697,allorders!$AG:$AG,"&lt;="&amp;日期!$B$9,allorders!$AG:$AG,"&gt;="&amp;日期!$B$10,allorders!Q:Q,"&lt;&gt;"&amp;"",allorders!E:E,"Shipped")</f>
        <v>0</v>
      </c>
      <c r="F697" s="11">
        <f>SUMIFS(allorders!$O:$O,allorders!$L:$L,$A697,allorders!$AG:$AG,"&lt;="&amp;日期!$B$11,allorders!$AG:$AG,"&gt;="&amp;日期!$B$12,allorders!Q:Q,"&lt;&gt;"&amp;"",allorders!E:E,"Shipped")</f>
        <v>0</v>
      </c>
      <c r="G697">
        <f>IF(SUM(C697:F697)=0,0,SUMIFS(allorders!Q:Q,allorders!L:L,$A697,allorders!AG:AG,"&lt;="&amp;日期!$B$5,allorders!AG:AG,"&gt;="&amp;日期!$B$10,allorders!N:N,"Shipped")/SUM(C697:F697))</f>
        <v>0</v>
      </c>
      <c r="H697">
        <f t="shared" si="20"/>
        <v>0</v>
      </c>
      <c r="I697">
        <f t="shared" si="21"/>
        <v>0</v>
      </c>
    </row>
    <row r="698" ht="15" spans="1:9">
      <c r="A698" s="9" t="s">
        <v>9009</v>
      </c>
      <c r="B698" s="10" t="str">
        <f>VLOOKUP(A698,'[1]子sku-父sku'!$A:$B,2,0)</f>
        <v>LYQ-1010</v>
      </c>
      <c r="C698" s="10">
        <f>SUMIFS(allorders!O:O,allorders!L:L,$A698,allorders!AG:AG,"&lt;="&amp;日期!$B$5,allorders!AG:AG,"&gt;="&amp;日期!$B$6,allorders!$Q:$Q,"&lt;&gt;"&amp;"",allorders!E:E,"Shipped")</f>
        <v>0</v>
      </c>
      <c r="D698" s="10">
        <f>SUMIFS(allorders!$O:$O,allorders!$L:$L,$A698,allorders!$AG:$AG,"&lt;="&amp;日期!$B$7,allorders!$AG:$AG,"&gt;="&amp;日期!$B$8,allorders!Q:Q,"&lt;&gt;"&amp;"",allorders!E:E,"Shipped")</f>
        <v>0</v>
      </c>
      <c r="E698" s="10">
        <f>SUMIFS(allorders!$O:$O,allorders!$L:$L,$A698,allorders!$AG:$AG,"&lt;="&amp;日期!$B$9,allorders!$AG:$AG,"&gt;="&amp;日期!$B$10,allorders!Q:Q,"&lt;&gt;"&amp;"",allorders!E:E,"Shipped")</f>
        <v>0</v>
      </c>
      <c r="F698" s="11">
        <f>SUMIFS(allorders!$O:$O,allorders!$L:$L,$A698,allorders!$AG:$AG,"&lt;="&amp;日期!$B$11,allorders!$AG:$AG,"&gt;="&amp;日期!$B$12,allorders!Q:Q,"&lt;&gt;"&amp;"",allorders!E:E,"Shipped")</f>
        <v>0</v>
      </c>
      <c r="G698">
        <f>IF(SUM(C698:F698)=0,0,SUMIFS(allorders!Q:Q,allorders!L:L,$A698,allorders!AG:AG,"&lt;="&amp;日期!$B$5,allorders!AG:AG,"&gt;="&amp;日期!$B$10,allorders!N:N,"Shipped")/SUM(C698:F698))</f>
        <v>0</v>
      </c>
      <c r="H698">
        <f t="shared" si="20"/>
        <v>0</v>
      </c>
      <c r="I698">
        <f t="shared" si="21"/>
        <v>0</v>
      </c>
    </row>
    <row r="699" ht="15" spans="1:9">
      <c r="A699" s="9" t="s">
        <v>9014</v>
      </c>
      <c r="B699" s="10" t="str">
        <f>VLOOKUP(A699,'[1]子sku-父sku'!$A:$B,2,0)</f>
        <v>XZ-ZQ6102</v>
      </c>
      <c r="C699" s="10">
        <f>SUMIFS(allorders!O:O,allorders!L:L,$A699,allorders!AG:AG,"&lt;="&amp;日期!$B$5,allorders!AG:AG,"&gt;="&amp;日期!$B$6,allorders!$Q:$Q,"&lt;&gt;"&amp;"",allorders!E:E,"Shipped")</f>
        <v>0</v>
      </c>
      <c r="D699" s="10">
        <f>SUMIFS(allorders!$O:$O,allorders!$L:$L,$A699,allorders!$AG:$AG,"&lt;="&amp;日期!$B$7,allorders!$AG:$AG,"&gt;="&amp;日期!$B$8,allorders!Q:Q,"&lt;&gt;"&amp;"",allorders!E:E,"Shipped")</f>
        <v>0</v>
      </c>
      <c r="E699" s="10">
        <f>SUMIFS(allorders!$O:$O,allorders!$L:$L,$A699,allorders!$AG:$AG,"&lt;="&amp;日期!$B$9,allorders!$AG:$AG,"&gt;="&amp;日期!$B$10,allorders!Q:Q,"&lt;&gt;"&amp;"",allorders!E:E,"Shipped")</f>
        <v>0</v>
      </c>
      <c r="F699" s="11">
        <f>SUMIFS(allorders!$O:$O,allorders!$L:$L,$A699,allorders!$AG:$AG,"&lt;="&amp;日期!$B$11,allorders!$AG:$AG,"&gt;="&amp;日期!$B$12,allorders!Q:Q,"&lt;&gt;"&amp;"",allorders!E:E,"Shipped")</f>
        <v>0</v>
      </c>
      <c r="G699">
        <f>IF(SUM(C699:F699)=0,0,SUMIFS(allorders!Q:Q,allorders!L:L,$A699,allorders!AG:AG,"&lt;="&amp;日期!$B$5,allorders!AG:AG,"&gt;="&amp;日期!$B$10,allorders!N:N,"Shipped")/SUM(C699:F699))</f>
        <v>0</v>
      </c>
      <c r="H699">
        <f t="shared" si="20"/>
        <v>0</v>
      </c>
      <c r="I699">
        <f t="shared" si="21"/>
        <v>0</v>
      </c>
    </row>
    <row r="700" ht="15" spans="1:9">
      <c r="A700" s="9" t="s">
        <v>9021</v>
      </c>
      <c r="B700" s="10" t="str">
        <f>VLOOKUP(A700,'[1]子sku-父sku'!$A:$B,2,0)</f>
        <v>LYQ-1010</v>
      </c>
      <c r="C700" s="10">
        <f>SUMIFS(allorders!O:O,allorders!L:L,$A700,allorders!AG:AG,"&lt;="&amp;日期!$B$5,allorders!AG:AG,"&gt;="&amp;日期!$B$6,allorders!$Q:$Q,"&lt;&gt;"&amp;"",allorders!E:E,"Shipped")</f>
        <v>0</v>
      </c>
      <c r="D700" s="10">
        <f>SUMIFS(allorders!$O:$O,allorders!$L:$L,$A700,allorders!$AG:$AG,"&lt;="&amp;日期!$B$7,allorders!$AG:$AG,"&gt;="&amp;日期!$B$8,allorders!Q:Q,"&lt;&gt;"&amp;"",allorders!E:E,"Shipped")</f>
        <v>0</v>
      </c>
      <c r="E700" s="10">
        <f>SUMIFS(allorders!$O:$O,allorders!$L:$L,$A700,allorders!$AG:$AG,"&lt;="&amp;日期!$B$9,allorders!$AG:$AG,"&gt;="&amp;日期!$B$10,allorders!Q:Q,"&lt;&gt;"&amp;"",allorders!E:E,"Shipped")</f>
        <v>0</v>
      </c>
      <c r="F700" s="11">
        <f>SUMIFS(allorders!$O:$O,allorders!$L:$L,$A700,allorders!$AG:$AG,"&lt;="&amp;日期!$B$11,allorders!$AG:$AG,"&gt;="&amp;日期!$B$12,allorders!Q:Q,"&lt;&gt;"&amp;"",allorders!E:E,"Shipped")</f>
        <v>0</v>
      </c>
      <c r="G700">
        <f>IF(SUM(C700:F700)=0,0,SUMIFS(allorders!Q:Q,allorders!L:L,$A700,allorders!AG:AG,"&lt;="&amp;日期!$B$5,allorders!AG:AG,"&gt;="&amp;日期!$B$10,allorders!N:N,"Shipped")/SUM(C700:F700))</f>
        <v>0</v>
      </c>
      <c r="H700">
        <f t="shared" si="20"/>
        <v>0</v>
      </c>
      <c r="I700">
        <f t="shared" si="21"/>
        <v>0</v>
      </c>
    </row>
    <row r="701" ht="15" spans="1:9">
      <c r="A701" s="9" t="s">
        <v>9028</v>
      </c>
      <c r="B701" s="10" t="str">
        <f>VLOOKUP(A701,'[1]子sku-父sku'!$A:$B,2,0)</f>
        <v>LYQ-1010</v>
      </c>
      <c r="C701" s="10">
        <f>SUMIFS(allorders!O:O,allorders!L:L,$A701,allorders!AG:AG,"&lt;="&amp;日期!$B$5,allorders!AG:AG,"&gt;="&amp;日期!$B$6,allorders!$Q:$Q,"&lt;&gt;"&amp;"",allorders!E:E,"Shipped")</f>
        <v>0</v>
      </c>
      <c r="D701" s="10">
        <f>SUMIFS(allorders!$O:$O,allorders!$L:$L,$A701,allorders!$AG:$AG,"&lt;="&amp;日期!$B$7,allorders!$AG:$AG,"&gt;="&amp;日期!$B$8,allorders!Q:Q,"&lt;&gt;"&amp;"",allorders!E:E,"Shipped")</f>
        <v>0</v>
      </c>
      <c r="E701" s="10">
        <f>SUMIFS(allorders!$O:$O,allorders!$L:$L,$A701,allorders!$AG:$AG,"&lt;="&amp;日期!$B$9,allorders!$AG:$AG,"&gt;="&amp;日期!$B$10,allorders!Q:Q,"&lt;&gt;"&amp;"",allorders!E:E,"Shipped")</f>
        <v>0</v>
      </c>
      <c r="F701" s="11">
        <f>SUMIFS(allorders!$O:$O,allorders!$L:$L,$A701,allorders!$AG:$AG,"&lt;="&amp;日期!$B$11,allorders!$AG:$AG,"&gt;="&amp;日期!$B$12,allorders!Q:Q,"&lt;&gt;"&amp;"",allorders!E:E,"Shipped")</f>
        <v>0</v>
      </c>
      <c r="G701">
        <f>IF(SUM(C701:F701)=0,0,SUMIFS(allorders!Q:Q,allorders!L:L,$A701,allorders!AG:AG,"&lt;="&amp;日期!$B$5,allorders!AG:AG,"&gt;="&amp;日期!$B$10,allorders!N:N,"Shipped")/SUM(C701:F701))</f>
        <v>0</v>
      </c>
      <c r="H701">
        <f t="shared" si="20"/>
        <v>0</v>
      </c>
      <c r="I701">
        <f t="shared" si="21"/>
        <v>0</v>
      </c>
    </row>
    <row r="702" ht="15" spans="1:9">
      <c r="A702" s="9" t="s">
        <v>9034</v>
      </c>
      <c r="B702" s="10" t="str">
        <f>VLOOKUP(A702,'[1]子sku-父sku'!$A:$B,2,0)</f>
        <v>LYQ-K1010</v>
      </c>
      <c r="C702" s="10">
        <f>SUMIFS(allorders!O:O,allorders!L:L,$A702,allorders!AG:AG,"&lt;="&amp;日期!$B$5,allorders!AG:AG,"&gt;="&amp;日期!$B$6,allorders!$Q:$Q,"&lt;&gt;"&amp;"",allorders!E:E,"Shipped")</f>
        <v>0</v>
      </c>
      <c r="D702" s="10">
        <f>SUMIFS(allorders!$O:$O,allorders!$L:$L,$A702,allorders!$AG:$AG,"&lt;="&amp;日期!$B$7,allorders!$AG:$AG,"&gt;="&amp;日期!$B$8,allorders!Q:Q,"&lt;&gt;"&amp;"",allorders!E:E,"Shipped")</f>
        <v>0</v>
      </c>
      <c r="E702" s="10">
        <f>SUMIFS(allorders!$O:$O,allorders!$L:$L,$A702,allorders!$AG:$AG,"&lt;="&amp;日期!$B$9,allorders!$AG:$AG,"&gt;="&amp;日期!$B$10,allorders!Q:Q,"&lt;&gt;"&amp;"",allorders!E:E,"Shipped")</f>
        <v>0</v>
      </c>
      <c r="F702" s="11">
        <f>SUMIFS(allorders!$O:$O,allorders!$L:$L,$A702,allorders!$AG:$AG,"&lt;="&amp;日期!$B$11,allorders!$AG:$AG,"&gt;="&amp;日期!$B$12,allorders!Q:Q,"&lt;&gt;"&amp;"",allorders!E:E,"Shipped")</f>
        <v>0</v>
      </c>
      <c r="G702">
        <f>IF(SUM(C702:F702)=0,0,SUMIFS(allorders!Q:Q,allorders!L:L,$A702,allorders!AG:AG,"&lt;="&amp;日期!$B$5,allorders!AG:AG,"&gt;="&amp;日期!$B$10,allorders!N:N,"Shipped")/SUM(C702:F702))</f>
        <v>0</v>
      </c>
      <c r="H702">
        <f t="shared" si="20"/>
        <v>0</v>
      </c>
      <c r="I702">
        <f t="shared" si="21"/>
        <v>0</v>
      </c>
    </row>
    <row r="703" ht="15" spans="1:9">
      <c r="A703" s="9" t="s">
        <v>9040</v>
      </c>
      <c r="B703" s="10" t="str">
        <f>VLOOKUP(A703,'[1]子sku-父sku'!$A:$B,2,0)</f>
        <v>LYQ-K1010</v>
      </c>
      <c r="C703" s="10">
        <f>SUMIFS(allorders!O:O,allorders!L:L,$A703,allorders!AG:AG,"&lt;="&amp;日期!$B$5,allorders!AG:AG,"&gt;="&amp;日期!$B$6,allorders!$Q:$Q,"&lt;&gt;"&amp;"",allorders!E:E,"Shipped")</f>
        <v>0</v>
      </c>
      <c r="D703" s="10">
        <f>SUMIFS(allorders!$O:$O,allorders!$L:$L,$A703,allorders!$AG:$AG,"&lt;="&amp;日期!$B$7,allorders!$AG:$AG,"&gt;="&amp;日期!$B$8,allorders!Q:Q,"&lt;&gt;"&amp;"",allorders!E:E,"Shipped")</f>
        <v>0</v>
      </c>
      <c r="E703" s="10">
        <f>SUMIFS(allorders!$O:$O,allorders!$L:$L,$A703,allorders!$AG:$AG,"&lt;="&amp;日期!$B$9,allorders!$AG:$AG,"&gt;="&amp;日期!$B$10,allorders!Q:Q,"&lt;&gt;"&amp;"",allorders!E:E,"Shipped")</f>
        <v>0</v>
      </c>
      <c r="F703" s="11">
        <f>SUMIFS(allorders!$O:$O,allorders!$L:$L,$A703,allorders!$AG:$AG,"&lt;="&amp;日期!$B$11,allorders!$AG:$AG,"&gt;="&amp;日期!$B$12,allorders!Q:Q,"&lt;&gt;"&amp;"",allorders!E:E,"Shipped")</f>
        <v>0</v>
      </c>
      <c r="G703">
        <f>IF(SUM(C703:F703)=0,0,SUMIFS(allorders!Q:Q,allorders!L:L,$A703,allorders!AG:AG,"&lt;="&amp;日期!$B$5,allorders!AG:AG,"&gt;="&amp;日期!$B$10,allorders!N:N,"Shipped")/SUM(C703:F703))</f>
        <v>0</v>
      </c>
      <c r="H703">
        <f t="shared" si="20"/>
        <v>0</v>
      </c>
      <c r="I703">
        <f t="shared" si="21"/>
        <v>0</v>
      </c>
    </row>
    <row r="704" ht="15" spans="1:9">
      <c r="A704" s="9" t="s">
        <v>9046</v>
      </c>
      <c r="B704" s="10" t="str">
        <f>VLOOKUP(A704,'[1]子sku-父sku'!$A:$B,2,0)</f>
        <v>LYQ-K1010</v>
      </c>
      <c r="C704" s="10">
        <f>SUMIFS(allorders!O:O,allorders!L:L,$A704,allorders!AG:AG,"&lt;="&amp;日期!$B$5,allorders!AG:AG,"&gt;="&amp;日期!$B$6,allorders!$Q:$Q,"&lt;&gt;"&amp;"",allorders!E:E,"Shipped")</f>
        <v>0</v>
      </c>
      <c r="D704" s="10">
        <f>SUMIFS(allorders!$O:$O,allorders!$L:$L,$A704,allorders!$AG:$AG,"&lt;="&amp;日期!$B$7,allorders!$AG:$AG,"&gt;="&amp;日期!$B$8,allorders!Q:Q,"&lt;&gt;"&amp;"",allorders!E:E,"Shipped")</f>
        <v>0</v>
      </c>
      <c r="E704" s="10">
        <f>SUMIFS(allorders!$O:$O,allorders!$L:$L,$A704,allorders!$AG:$AG,"&lt;="&amp;日期!$B$9,allorders!$AG:$AG,"&gt;="&amp;日期!$B$10,allorders!Q:Q,"&lt;&gt;"&amp;"",allorders!E:E,"Shipped")</f>
        <v>0</v>
      </c>
      <c r="F704" s="11">
        <f>SUMIFS(allorders!$O:$O,allorders!$L:$L,$A704,allorders!$AG:$AG,"&lt;="&amp;日期!$B$11,allorders!$AG:$AG,"&gt;="&amp;日期!$B$12,allorders!Q:Q,"&lt;&gt;"&amp;"",allorders!E:E,"Shipped")</f>
        <v>0</v>
      </c>
      <c r="G704">
        <f>IF(SUM(C704:F704)=0,0,SUMIFS(allorders!Q:Q,allorders!L:L,$A704,allorders!AG:AG,"&lt;="&amp;日期!$B$5,allorders!AG:AG,"&gt;="&amp;日期!$B$10,allorders!N:N,"Shipped")/SUM(C704:F704))</f>
        <v>0</v>
      </c>
      <c r="H704">
        <f t="shared" si="20"/>
        <v>0</v>
      </c>
      <c r="I704">
        <f t="shared" si="21"/>
        <v>0</v>
      </c>
    </row>
    <row r="705" ht="15" spans="1:9">
      <c r="A705" s="9" t="s">
        <v>9052</v>
      </c>
      <c r="B705" s="10" t="str">
        <f>VLOOKUP(A705,'[1]子sku-父sku'!$A:$B,2,0)</f>
        <v>LYQ-K1010</v>
      </c>
      <c r="C705" s="10">
        <f>SUMIFS(allorders!O:O,allorders!L:L,$A705,allorders!AG:AG,"&lt;="&amp;日期!$B$5,allorders!AG:AG,"&gt;="&amp;日期!$B$6,allorders!$Q:$Q,"&lt;&gt;"&amp;"",allorders!E:E,"Shipped")</f>
        <v>0</v>
      </c>
      <c r="D705" s="10">
        <f>SUMIFS(allorders!$O:$O,allorders!$L:$L,$A705,allorders!$AG:$AG,"&lt;="&amp;日期!$B$7,allorders!$AG:$AG,"&gt;="&amp;日期!$B$8,allorders!Q:Q,"&lt;&gt;"&amp;"",allorders!E:E,"Shipped")</f>
        <v>0</v>
      </c>
      <c r="E705" s="10">
        <f>SUMIFS(allorders!$O:$O,allorders!$L:$L,$A705,allorders!$AG:$AG,"&lt;="&amp;日期!$B$9,allorders!$AG:$AG,"&gt;="&amp;日期!$B$10,allorders!Q:Q,"&lt;&gt;"&amp;"",allorders!E:E,"Shipped")</f>
        <v>0</v>
      </c>
      <c r="F705" s="11">
        <f>SUMIFS(allorders!$O:$O,allorders!$L:$L,$A705,allorders!$AG:$AG,"&lt;="&amp;日期!$B$11,allorders!$AG:$AG,"&gt;="&amp;日期!$B$12,allorders!Q:Q,"&lt;&gt;"&amp;"",allorders!E:E,"Shipped")</f>
        <v>0</v>
      </c>
      <c r="G705">
        <f>IF(SUM(C705:F705)=0,0,SUMIFS(allorders!Q:Q,allorders!L:L,$A705,allorders!AG:AG,"&lt;="&amp;日期!$B$5,allorders!AG:AG,"&gt;="&amp;日期!$B$10,allorders!N:N,"Shipped")/SUM(C705:F705))</f>
        <v>0</v>
      </c>
      <c r="H705">
        <f t="shared" si="20"/>
        <v>0</v>
      </c>
      <c r="I705">
        <f t="shared" si="21"/>
        <v>0</v>
      </c>
    </row>
    <row r="706" ht="15" spans="1:9">
      <c r="A706" s="9" t="s">
        <v>9058</v>
      </c>
      <c r="B706" s="10" t="str">
        <f>VLOOKUP(A706,'[1]子sku-父sku'!$A:$B,2,0)</f>
        <v>XZ-ZQCB1001</v>
      </c>
      <c r="C706" s="10">
        <f>SUMIFS(allorders!O:O,allorders!L:L,$A706,allorders!AG:AG,"&lt;="&amp;日期!$B$5,allorders!AG:AG,"&gt;="&amp;日期!$B$6,allorders!$Q:$Q,"&lt;&gt;"&amp;"",allorders!E:E,"Shipped")</f>
        <v>0</v>
      </c>
      <c r="D706" s="10">
        <f>SUMIFS(allorders!$O:$O,allorders!$L:$L,$A706,allorders!$AG:$AG,"&lt;="&amp;日期!$B$7,allorders!$AG:$AG,"&gt;="&amp;日期!$B$8,allorders!Q:Q,"&lt;&gt;"&amp;"",allorders!E:E,"Shipped")</f>
        <v>0</v>
      </c>
      <c r="E706" s="10">
        <f>SUMIFS(allorders!$O:$O,allorders!$L:$L,$A706,allorders!$AG:$AG,"&lt;="&amp;日期!$B$9,allorders!$AG:$AG,"&gt;="&amp;日期!$B$10,allorders!Q:Q,"&lt;&gt;"&amp;"",allorders!E:E,"Shipped")</f>
        <v>0</v>
      </c>
      <c r="F706" s="11">
        <f>SUMIFS(allorders!$O:$O,allorders!$L:$L,$A706,allorders!$AG:$AG,"&lt;="&amp;日期!$B$11,allorders!$AG:$AG,"&gt;="&amp;日期!$B$12,allorders!Q:Q,"&lt;&gt;"&amp;"",allorders!E:E,"Shipped")</f>
        <v>0</v>
      </c>
      <c r="G706">
        <f>IF(SUM(C706:F706)=0,0,SUMIFS(allorders!Q:Q,allorders!L:L,$A706,allorders!AG:AG,"&lt;="&amp;日期!$B$5,allorders!AG:AG,"&gt;="&amp;日期!$B$10,allorders!N:N,"Shipped")/SUM(C706:F706))</f>
        <v>0</v>
      </c>
      <c r="H706">
        <f t="shared" si="20"/>
        <v>0</v>
      </c>
      <c r="I706">
        <f t="shared" si="21"/>
        <v>0</v>
      </c>
    </row>
    <row r="707" ht="15" spans="1:9">
      <c r="A707" s="9" t="s">
        <v>9065</v>
      </c>
      <c r="B707" s="10" t="str">
        <f>VLOOKUP(A707,'[1]子sku-父sku'!$A:$B,2,0)</f>
        <v>LYQ-K1010</v>
      </c>
      <c r="C707" s="10">
        <f>SUMIFS(allorders!O:O,allorders!L:L,$A707,allorders!AG:AG,"&lt;="&amp;日期!$B$5,allorders!AG:AG,"&gt;="&amp;日期!$B$6,allorders!$Q:$Q,"&lt;&gt;"&amp;"",allorders!E:E,"Shipped")</f>
        <v>0</v>
      </c>
      <c r="D707" s="10">
        <f>SUMIFS(allorders!$O:$O,allorders!$L:$L,$A707,allorders!$AG:$AG,"&lt;="&amp;日期!$B$7,allorders!$AG:$AG,"&gt;="&amp;日期!$B$8,allorders!Q:Q,"&lt;&gt;"&amp;"",allorders!E:E,"Shipped")</f>
        <v>0</v>
      </c>
      <c r="E707" s="10">
        <f>SUMIFS(allorders!$O:$O,allorders!$L:$L,$A707,allorders!$AG:$AG,"&lt;="&amp;日期!$B$9,allorders!$AG:$AG,"&gt;="&amp;日期!$B$10,allorders!Q:Q,"&lt;&gt;"&amp;"",allorders!E:E,"Shipped")</f>
        <v>0</v>
      </c>
      <c r="F707" s="11">
        <f>SUMIFS(allorders!$O:$O,allorders!$L:$L,$A707,allorders!$AG:$AG,"&lt;="&amp;日期!$B$11,allorders!$AG:$AG,"&gt;="&amp;日期!$B$12,allorders!Q:Q,"&lt;&gt;"&amp;"",allorders!E:E,"Shipped")</f>
        <v>0</v>
      </c>
      <c r="G707">
        <f>IF(SUM(C707:F707)=0,0,SUMIFS(allorders!Q:Q,allorders!L:L,$A707,allorders!AG:AG,"&lt;="&amp;日期!$B$5,allorders!AG:AG,"&gt;="&amp;日期!$B$10,allorders!N:N,"Shipped")/SUM(C707:F707))</f>
        <v>0</v>
      </c>
      <c r="H707">
        <f t="shared" ref="H707:H770" si="22">SUM(C707:F707)</f>
        <v>0</v>
      </c>
      <c r="I707">
        <f t="shared" ref="I707:I770" si="23">IF(H707=0,0,H707*G707)</f>
        <v>0</v>
      </c>
    </row>
    <row r="708" ht="15" spans="1:9">
      <c r="A708" s="9" t="s">
        <v>9072</v>
      </c>
      <c r="B708" s="10" t="str">
        <f>VLOOKUP(A708,'[1]子sku-父sku'!$A:$B,2,0)</f>
        <v>LYQ-K1010</v>
      </c>
      <c r="C708" s="10">
        <f>SUMIFS(allorders!O:O,allorders!L:L,$A708,allorders!AG:AG,"&lt;="&amp;日期!$B$5,allorders!AG:AG,"&gt;="&amp;日期!$B$6,allorders!$Q:$Q,"&lt;&gt;"&amp;"",allorders!E:E,"Shipped")</f>
        <v>0</v>
      </c>
      <c r="D708" s="10">
        <f>SUMIFS(allorders!$O:$O,allorders!$L:$L,$A708,allorders!$AG:$AG,"&lt;="&amp;日期!$B$7,allorders!$AG:$AG,"&gt;="&amp;日期!$B$8,allorders!Q:Q,"&lt;&gt;"&amp;"",allorders!E:E,"Shipped")</f>
        <v>0</v>
      </c>
      <c r="E708" s="10">
        <f>SUMIFS(allorders!$O:$O,allorders!$L:$L,$A708,allorders!$AG:$AG,"&lt;="&amp;日期!$B$9,allorders!$AG:$AG,"&gt;="&amp;日期!$B$10,allorders!Q:Q,"&lt;&gt;"&amp;"",allorders!E:E,"Shipped")</f>
        <v>0</v>
      </c>
      <c r="F708" s="11">
        <f>SUMIFS(allorders!$O:$O,allorders!$L:$L,$A708,allorders!$AG:$AG,"&lt;="&amp;日期!$B$11,allorders!$AG:$AG,"&gt;="&amp;日期!$B$12,allorders!Q:Q,"&lt;&gt;"&amp;"",allorders!E:E,"Shipped")</f>
        <v>0</v>
      </c>
      <c r="G708">
        <f>IF(SUM(C708:F708)=0,0,SUMIFS(allorders!Q:Q,allorders!L:L,$A708,allorders!AG:AG,"&lt;="&amp;日期!$B$5,allorders!AG:AG,"&gt;="&amp;日期!$B$10,allorders!N:N,"Shipped")/SUM(C708:F708))</f>
        <v>0</v>
      </c>
      <c r="H708">
        <f t="shared" si="22"/>
        <v>0</v>
      </c>
      <c r="I708">
        <f t="shared" si="23"/>
        <v>0</v>
      </c>
    </row>
    <row r="709" ht="15" spans="1:9">
      <c r="A709" s="9" t="s">
        <v>9078</v>
      </c>
      <c r="B709" s="10" t="str">
        <f>VLOOKUP(A709,'[1]子sku-父sku'!$A:$B,2,0)</f>
        <v>XZ-ZQCB1001</v>
      </c>
      <c r="C709" s="10">
        <f>SUMIFS(allorders!O:O,allorders!L:L,$A709,allorders!AG:AG,"&lt;="&amp;日期!$B$5,allorders!AG:AG,"&gt;="&amp;日期!$B$6,allorders!$Q:$Q,"&lt;&gt;"&amp;"",allorders!E:E,"Shipped")</f>
        <v>0</v>
      </c>
      <c r="D709" s="10">
        <f>SUMIFS(allorders!$O:$O,allorders!$L:$L,$A709,allorders!$AG:$AG,"&lt;="&amp;日期!$B$7,allorders!$AG:$AG,"&gt;="&amp;日期!$B$8,allorders!Q:Q,"&lt;&gt;"&amp;"",allorders!E:E,"Shipped")</f>
        <v>0</v>
      </c>
      <c r="E709" s="10">
        <f>SUMIFS(allorders!$O:$O,allorders!$L:$L,$A709,allorders!$AG:$AG,"&lt;="&amp;日期!$B$9,allorders!$AG:$AG,"&gt;="&amp;日期!$B$10,allorders!Q:Q,"&lt;&gt;"&amp;"",allorders!E:E,"Shipped")</f>
        <v>0</v>
      </c>
      <c r="F709" s="11">
        <f>SUMIFS(allorders!$O:$O,allorders!$L:$L,$A709,allorders!$AG:$AG,"&lt;="&amp;日期!$B$11,allorders!$AG:$AG,"&gt;="&amp;日期!$B$12,allorders!Q:Q,"&lt;&gt;"&amp;"",allorders!E:E,"Shipped")</f>
        <v>0</v>
      </c>
      <c r="G709">
        <f>IF(SUM(C709:F709)=0,0,SUMIFS(allorders!Q:Q,allorders!L:L,$A709,allorders!AG:AG,"&lt;="&amp;日期!$B$5,allorders!AG:AG,"&gt;="&amp;日期!$B$10,allorders!N:N,"Shipped")/SUM(C709:F709))</f>
        <v>0</v>
      </c>
      <c r="H709">
        <f t="shared" si="22"/>
        <v>0</v>
      </c>
      <c r="I709">
        <f t="shared" si="23"/>
        <v>0</v>
      </c>
    </row>
    <row r="710" ht="15" spans="1:9">
      <c r="A710" s="9" t="s">
        <v>9085</v>
      </c>
      <c r="B710" s="10" t="str">
        <f>VLOOKUP(A710,'[1]子sku-父sku'!$A:$B,2,0)</f>
        <v>LYQ-K1010</v>
      </c>
      <c r="C710" s="10">
        <f>SUMIFS(allorders!O:O,allorders!L:L,$A710,allorders!AG:AG,"&lt;="&amp;日期!$B$5,allorders!AG:AG,"&gt;="&amp;日期!$B$6,allorders!$Q:$Q,"&lt;&gt;"&amp;"",allorders!E:E,"Shipped")</f>
        <v>0</v>
      </c>
      <c r="D710" s="10">
        <f>SUMIFS(allorders!$O:$O,allorders!$L:$L,$A710,allorders!$AG:$AG,"&lt;="&amp;日期!$B$7,allorders!$AG:$AG,"&gt;="&amp;日期!$B$8,allorders!Q:Q,"&lt;&gt;"&amp;"",allorders!E:E,"Shipped")</f>
        <v>0</v>
      </c>
      <c r="E710" s="10">
        <f>SUMIFS(allorders!$O:$O,allorders!$L:$L,$A710,allorders!$AG:$AG,"&lt;="&amp;日期!$B$9,allorders!$AG:$AG,"&gt;="&amp;日期!$B$10,allorders!Q:Q,"&lt;&gt;"&amp;"",allorders!E:E,"Shipped")</f>
        <v>0</v>
      </c>
      <c r="F710" s="11">
        <f>SUMIFS(allorders!$O:$O,allorders!$L:$L,$A710,allorders!$AG:$AG,"&lt;="&amp;日期!$B$11,allorders!$AG:$AG,"&gt;="&amp;日期!$B$12,allorders!Q:Q,"&lt;&gt;"&amp;"",allorders!E:E,"Shipped")</f>
        <v>0</v>
      </c>
      <c r="G710">
        <f>IF(SUM(C710:F710)=0,0,SUMIFS(allorders!Q:Q,allorders!L:L,$A710,allorders!AG:AG,"&lt;="&amp;日期!$B$5,allorders!AG:AG,"&gt;="&amp;日期!$B$10,allorders!N:N,"Shipped")/SUM(C710:F710))</f>
        <v>0</v>
      </c>
      <c r="H710">
        <f t="shared" si="22"/>
        <v>0</v>
      </c>
      <c r="I710">
        <f t="shared" si="23"/>
        <v>0</v>
      </c>
    </row>
    <row r="711" ht="15" spans="1:9">
      <c r="A711" s="9" t="s">
        <v>9091</v>
      </c>
      <c r="B711" s="10" t="str">
        <f>VLOOKUP(A711,'[1]子sku-父sku'!$A:$B,2,0)</f>
        <v>XZ-ZQCB1001</v>
      </c>
      <c r="C711" s="10">
        <f>SUMIFS(allorders!O:O,allorders!L:L,$A711,allorders!AG:AG,"&lt;="&amp;日期!$B$5,allorders!AG:AG,"&gt;="&amp;日期!$B$6,allorders!$Q:$Q,"&lt;&gt;"&amp;"",allorders!E:E,"Shipped")</f>
        <v>0</v>
      </c>
      <c r="D711" s="10">
        <f>SUMIFS(allorders!$O:$O,allorders!$L:$L,$A711,allorders!$AG:$AG,"&lt;="&amp;日期!$B$7,allorders!$AG:$AG,"&gt;="&amp;日期!$B$8,allorders!Q:Q,"&lt;&gt;"&amp;"",allorders!E:E,"Shipped")</f>
        <v>0</v>
      </c>
      <c r="E711" s="10">
        <f>SUMIFS(allorders!$O:$O,allorders!$L:$L,$A711,allorders!$AG:$AG,"&lt;="&amp;日期!$B$9,allorders!$AG:$AG,"&gt;="&amp;日期!$B$10,allorders!Q:Q,"&lt;&gt;"&amp;"",allorders!E:E,"Shipped")</f>
        <v>0</v>
      </c>
      <c r="F711" s="11">
        <f>SUMIFS(allorders!$O:$O,allorders!$L:$L,$A711,allorders!$AG:$AG,"&lt;="&amp;日期!$B$11,allorders!$AG:$AG,"&gt;="&amp;日期!$B$12,allorders!Q:Q,"&lt;&gt;"&amp;"",allorders!E:E,"Shipped")</f>
        <v>0</v>
      </c>
      <c r="G711">
        <f>IF(SUM(C711:F711)=0,0,SUMIFS(allorders!Q:Q,allorders!L:L,$A711,allorders!AG:AG,"&lt;="&amp;日期!$B$5,allorders!AG:AG,"&gt;="&amp;日期!$B$10,allorders!N:N,"Shipped")/SUM(C711:F711))</f>
        <v>0</v>
      </c>
      <c r="H711">
        <f t="shared" si="22"/>
        <v>0</v>
      </c>
      <c r="I711">
        <f t="shared" si="23"/>
        <v>0</v>
      </c>
    </row>
    <row r="712" ht="15" spans="1:9">
      <c r="A712" s="9" t="s">
        <v>9098</v>
      </c>
      <c r="B712" s="10" t="str">
        <f>VLOOKUP(A712,'[1]子sku-父sku'!$A:$B,2,0)</f>
        <v>LYQ-K1010</v>
      </c>
      <c r="C712" s="10">
        <f>SUMIFS(allorders!O:O,allorders!L:L,$A712,allorders!AG:AG,"&lt;="&amp;日期!$B$5,allorders!AG:AG,"&gt;="&amp;日期!$B$6,allorders!$Q:$Q,"&lt;&gt;"&amp;"",allorders!E:E,"Shipped")</f>
        <v>0</v>
      </c>
      <c r="D712" s="10">
        <f>SUMIFS(allorders!$O:$O,allorders!$L:$L,$A712,allorders!$AG:$AG,"&lt;="&amp;日期!$B$7,allorders!$AG:$AG,"&gt;="&amp;日期!$B$8,allorders!Q:Q,"&lt;&gt;"&amp;"",allorders!E:E,"Shipped")</f>
        <v>0</v>
      </c>
      <c r="E712" s="10">
        <f>SUMIFS(allorders!$O:$O,allorders!$L:$L,$A712,allorders!$AG:$AG,"&lt;="&amp;日期!$B$9,allorders!$AG:$AG,"&gt;="&amp;日期!$B$10,allorders!Q:Q,"&lt;&gt;"&amp;"",allorders!E:E,"Shipped")</f>
        <v>0</v>
      </c>
      <c r="F712" s="11">
        <f>SUMIFS(allorders!$O:$O,allorders!$L:$L,$A712,allorders!$AG:$AG,"&lt;="&amp;日期!$B$11,allorders!$AG:$AG,"&gt;="&amp;日期!$B$12,allorders!Q:Q,"&lt;&gt;"&amp;"",allorders!E:E,"Shipped")</f>
        <v>0</v>
      </c>
      <c r="G712">
        <f>IF(SUM(C712:F712)=0,0,SUMIFS(allorders!Q:Q,allorders!L:L,$A712,allorders!AG:AG,"&lt;="&amp;日期!$B$5,allorders!AG:AG,"&gt;="&amp;日期!$B$10,allorders!N:N,"Shipped")/SUM(C712:F712))</f>
        <v>0</v>
      </c>
      <c r="H712">
        <f t="shared" si="22"/>
        <v>0</v>
      </c>
      <c r="I712">
        <f t="shared" si="23"/>
        <v>0</v>
      </c>
    </row>
    <row r="713" ht="15" spans="1:9">
      <c r="A713" s="9" t="s">
        <v>9104</v>
      </c>
      <c r="B713" s="10" t="str">
        <f>VLOOKUP(A713,'[1]子sku-父sku'!$A:$B,2,0)</f>
        <v>XZ-ZQCB1001</v>
      </c>
      <c r="C713" s="10">
        <f>SUMIFS(allorders!O:O,allorders!L:L,$A713,allorders!AG:AG,"&lt;="&amp;日期!$B$5,allorders!AG:AG,"&gt;="&amp;日期!$B$6,allorders!$Q:$Q,"&lt;&gt;"&amp;"",allorders!E:E,"Shipped")</f>
        <v>0</v>
      </c>
      <c r="D713" s="10">
        <f>SUMIFS(allorders!$O:$O,allorders!$L:$L,$A713,allorders!$AG:$AG,"&lt;="&amp;日期!$B$7,allorders!$AG:$AG,"&gt;="&amp;日期!$B$8,allorders!Q:Q,"&lt;&gt;"&amp;"",allorders!E:E,"Shipped")</f>
        <v>0</v>
      </c>
      <c r="E713" s="10">
        <f>SUMIFS(allorders!$O:$O,allorders!$L:$L,$A713,allorders!$AG:$AG,"&lt;="&amp;日期!$B$9,allorders!$AG:$AG,"&gt;="&amp;日期!$B$10,allorders!Q:Q,"&lt;&gt;"&amp;"",allorders!E:E,"Shipped")</f>
        <v>0</v>
      </c>
      <c r="F713" s="11">
        <f>SUMIFS(allorders!$O:$O,allorders!$L:$L,$A713,allorders!$AG:$AG,"&lt;="&amp;日期!$B$11,allorders!$AG:$AG,"&gt;="&amp;日期!$B$12,allorders!Q:Q,"&lt;&gt;"&amp;"",allorders!E:E,"Shipped")</f>
        <v>0</v>
      </c>
      <c r="G713">
        <f>IF(SUM(C713:F713)=0,0,SUMIFS(allorders!Q:Q,allorders!L:L,$A713,allorders!AG:AG,"&lt;="&amp;日期!$B$5,allorders!AG:AG,"&gt;="&amp;日期!$B$10,allorders!N:N,"Shipped")/SUM(C713:F713))</f>
        <v>0</v>
      </c>
      <c r="H713">
        <f t="shared" si="22"/>
        <v>0</v>
      </c>
      <c r="I713">
        <f t="shared" si="23"/>
        <v>0</v>
      </c>
    </row>
    <row r="714" ht="15" spans="1:9">
      <c r="A714" s="9" t="s">
        <v>9111</v>
      </c>
      <c r="B714" s="10" t="str">
        <f>VLOOKUP(A714,'[1]子sku-父sku'!$A:$B,2,0)</f>
        <v>LYQ-K1010</v>
      </c>
      <c r="C714" s="10">
        <f>SUMIFS(allorders!O:O,allorders!L:L,$A714,allorders!AG:AG,"&lt;="&amp;日期!$B$5,allorders!AG:AG,"&gt;="&amp;日期!$B$6,allorders!$Q:$Q,"&lt;&gt;"&amp;"",allorders!E:E,"Shipped")</f>
        <v>0</v>
      </c>
      <c r="D714" s="10">
        <f>SUMIFS(allorders!$O:$O,allorders!$L:$L,$A714,allorders!$AG:$AG,"&lt;="&amp;日期!$B$7,allorders!$AG:$AG,"&gt;="&amp;日期!$B$8,allorders!Q:Q,"&lt;&gt;"&amp;"",allorders!E:E,"Shipped")</f>
        <v>0</v>
      </c>
      <c r="E714" s="10">
        <f>SUMIFS(allorders!$O:$O,allorders!$L:$L,$A714,allorders!$AG:$AG,"&lt;="&amp;日期!$B$9,allorders!$AG:$AG,"&gt;="&amp;日期!$B$10,allorders!Q:Q,"&lt;&gt;"&amp;"",allorders!E:E,"Shipped")</f>
        <v>0</v>
      </c>
      <c r="F714" s="11">
        <f>SUMIFS(allorders!$O:$O,allorders!$L:$L,$A714,allorders!$AG:$AG,"&lt;="&amp;日期!$B$11,allorders!$AG:$AG,"&gt;="&amp;日期!$B$12,allorders!Q:Q,"&lt;&gt;"&amp;"",allorders!E:E,"Shipped")</f>
        <v>0</v>
      </c>
      <c r="G714">
        <f>IF(SUM(C714:F714)=0,0,SUMIFS(allorders!Q:Q,allorders!L:L,$A714,allorders!AG:AG,"&lt;="&amp;日期!$B$5,allorders!AG:AG,"&gt;="&amp;日期!$B$10,allorders!N:N,"Shipped")/SUM(C714:F714))</f>
        <v>0</v>
      </c>
      <c r="H714">
        <f t="shared" si="22"/>
        <v>0</v>
      </c>
      <c r="I714">
        <f t="shared" si="23"/>
        <v>0</v>
      </c>
    </row>
    <row r="715" ht="15" spans="1:9">
      <c r="A715" s="9" t="s">
        <v>9118</v>
      </c>
      <c r="B715" s="10" t="str">
        <f>VLOOKUP(A715,'[1]子sku-父sku'!$A:$B,2,0)</f>
        <v>LYQ-K1010</v>
      </c>
      <c r="C715" s="10">
        <f>SUMIFS(allorders!O:O,allorders!L:L,$A715,allorders!AG:AG,"&lt;="&amp;日期!$B$5,allorders!AG:AG,"&gt;="&amp;日期!$B$6,allorders!$Q:$Q,"&lt;&gt;"&amp;"",allorders!E:E,"Shipped")</f>
        <v>0</v>
      </c>
      <c r="D715" s="10">
        <f>SUMIFS(allorders!$O:$O,allorders!$L:$L,$A715,allorders!$AG:$AG,"&lt;="&amp;日期!$B$7,allorders!$AG:$AG,"&gt;="&amp;日期!$B$8,allorders!Q:Q,"&lt;&gt;"&amp;"",allorders!E:E,"Shipped")</f>
        <v>0</v>
      </c>
      <c r="E715" s="10">
        <f>SUMIFS(allorders!$O:$O,allorders!$L:$L,$A715,allorders!$AG:$AG,"&lt;="&amp;日期!$B$9,allorders!$AG:$AG,"&gt;="&amp;日期!$B$10,allorders!Q:Q,"&lt;&gt;"&amp;"",allorders!E:E,"Shipped")</f>
        <v>0</v>
      </c>
      <c r="F715" s="11">
        <f>SUMIFS(allorders!$O:$O,allorders!$L:$L,$A715,allorders!$AG:$AG,"&lt;="&amp;日期!$B$11,allorders!$AG:$AG,"&gt;="&amp;日期!$B$12,allorders!Q:Q,"&lt;&gt;"&amp;"",allorders!E:E,"Shipped")</f>
        <v>0</v>
      </c>
      <c r="G715">
        <f>IF(SUM(C715:F715)=0,0,SUMIFS(allorders!Q:Q,allorders!L:L,$A715,allorders!AG:AG,"&lt;="&amp;日期!$B$5,allorders!AG:AG,"&gt;="&amp;日期!$B$10,allorders!N:N,"Shipped")/SUM(C715:F715))</f>
        <v>0</v>
      </c>
      <c r="H715">
        <f t="shared" si="22"/>
        <v>0</v>
      </c>
      <c r="I715">
        <f t="shared" si="23"/>
        <v>0</v>
      </c>
    </row>
    <row r="716" ht="15" spans="1:9">
      <c r="A716" s="9" t="s">
        <v>9124</v>
      </c>
      <c r="B716" s="10" t="str">
        <f>VLOOKUP(A716,'[1]子sku-父sku'!$A:$B,2,0)</f>
        <v>XZ-ZQCB1001</v>
      </c>
      <c r="C716" s="10">
        <f>SUMIFS(allorders!O:O,allorders!L:L,$A716,allorders!AG:AG,"&lt;="&amp;日期!$B$5,allorders!AG:AG,"&gt;="&amp;日期!$B$6,allorders!$Q:$Q,"&lt;&gt;"&amp;"",allorders!E:E,"Shipped")</f>
        <v>0</v>
      </c>
      <c r="D716" s="10">
        <f>SUMIFS(allorders!$O:$O,allorders!$L:$L,$A716,allorders!$AG:$AG,"&lt;="&amp;日期!$B$7,allorders!$AG:$AG,"&gt;="&amp;日期!$B$8,allorders!Q:Q,"&lt;&gt;"&amp;"",allorders!E:E,"Shipped")</f>
        <v>0</v>
      </c>
      <c r="E716" s="10">
        <f>SUMIFS(allorders!$O:$O,allorders!$L:$L,$A716,allorders!$AG:$AG,"&lt;="&amp;日期!$B$9,allorders!$AG:$AG,"&gt;="&amp;日期!$B$10,allorders!Q:Q,"&lt;&gt;"&amp;"",allorders!E:E,"Shipped")</f>
        <v>0</v>
      </c>
      <c r="F716" s="11">
        <f>SUMIFS(allorders!$O:$O,allorders!$L:$L,$A716,allorders!$AG:$AG,"&lt;="&amp;日期!$B$11,allorders!$AG:$AG,"&gt;="&amp;日期!$B$12,allorders!Q:Q,"&lt;&gt;"&amp;"",allorders!E:E,"Shipped")</f>
        <v>0</v>
      </c>
      <c r="G716">
        <f>IF(SUM(C716:F716)=0,0,SUMIFS(allorders!Q:Q,allorders!L:L,$A716,allorders!AG:AG,"&lt;="&amp;日期!$B$5,allorders!AG:AG,"&gt;="&amp;日期!$B$10,allorders!N:N,"Shipped")/SUM(C716:F716))</f>
        <v>0</v>
      </c>
      <c r="H716">
        <f t="shared" si="22"/>
        <v>0</v>
      </c>
      <c r="I716">
        <f t="shared" si="23"/>
        <v>0</v>
      </c>
    </row>
    <row r="717" ht="15" spans="1:9">
      <c r="A717" s="9" t="s">
        <v>9131</v>
      </c>
      <c r="B717" s="10" t="str">
        <f>VLOOKUP(A717,'[1]子sku-父sku'!$A:$B,2,0)</f>
        <v>LYQ-K1010</v>
      </c>
      <c r="C717" s="10">
        <f>SUMIFS(allorders!O:O,allorders!L:L,$A717,allorders!AG:AG,"&lt;="&amp;日期!$B$5,allorders!AG:AG,"&gt;="&amp;日期!$B$6,allorders!$Q:$Q,"&lt;&gt;"&amp;"",allorders!E:E,"Shipped")</f>
        <v>0</v>
      </c>
      <c r="D717" s="10">
        <f>SUMIFS(allorders!$O:$O,allorders!$L:$L,$A717,allorders!$AG:$AG,"&lt;="&amp;日期!$B$7,allorders!$AG:$AG,"&gt;="&amp;日期!$B$8,allorders!Q:Q,"&lt;&gt;"&amp;"",allorders!E:E,"Shipped")</f>
        <v>0</v>
      </c>
      <c r="E717" s="10">
        <f>SUMIFS(allorders!$O:$O,allorders!$L:$L,$A717,allorders!$AG:$AG,"&lt;="&amp;日期!$B$9,allorders!$AG:$AG,"&gt;="&amp;日期!$B$10,allorders!Q:Q,"&lt;&gt;"&amp;"",allorders!E:E,"Shipped")</f>
        <v>0</v>
      </c>
      <c r="F717" s="11">
        <f>SUMIFS(allorders!$O:$O,allorders!$L:$L,$A717,allorders!$AG:$AG,"&lt;="&amp;日期!$B$11,allorders!$AG:$AG,"&gt;="&amp;日期!$B$12,allorders!Q:Q,"&lt;&gt;"&amp;"",allorders!E:E,"Shipped")</f>
        <v>0</v>
      </c>
      <c r="G717">
        <f>IF(SUM(C717:F717)=0,0,SUMIFS(allorders!Q:Q,allorders!L:L,$A717,allorders!AG:AG,"&lt;="&amp;日期!$B$5,allorders!AG:AG,"&gt;="&amp;日期!$B$10,allorders!N:N,"Shipped")/SUM(C717:F717))</f>
        <v>0</v>
      </c>
      <c r="H717">
        <f t="shared" si="22"/>
        <v>0</v>
      </c>
      <c r="I717">
        <f t="shared" si="23"/>
        <v>0</v>
      </c>
    </row>
    <row r="718" ht="15" spans="1:9">
      <c r="A718" s="9" t="s">
        <v>9137</v>
      </c>
      <c r="B718" s="10" t="str">
        <f>VLOOKUP(A718,'[1]子sku-父sku'!$A:$B,2,0)</f>
        <v>XZ-ZQCB1001</v>
      </c>
      <c r="C718" s="10">
        <f>SUMIFS(allorders!O:O,allorders!L:L,$A718,allorders!AG:AG,"&lt;="&amp;日期!$B$5,allorders!AG:AG,"&gt;="&amp;日期!$B$6,allorders!$Q:$Q,"&lt;&gt;"&amp;"",allorders!E:E,"Shipped")</f>
        <v>0</v>
      </c>
      <c r="D718" s="10">
        <f>SUMIFS(allorders!$O:$O,allorders!$L:$L,$A718,allorders!$AG:$AG,"&lt;="&amp;日期!$B$7,allorders!$AG:$AG,"&gt;="&amp;日期!$B$8,allorders!Q:Q,"&lt;&gt;"&amp;"",allorders!E:E,"Shipped")</f>
        <v>0</v>
      </c>
      <c r="E718" s="10">
        <f>SUMIFS(allorders!$O:$O,allorders!$L:$L,$A718,allorders!$AG:$AG,"&lt;="&amp;日期!$B$9,allorders!$AG:$AG,"&gt;="&amp;日期!$B$10,allorders!Q:Q,"&lt;&gt;"&amp;"",allorders!E:E,"Shipped")</f>
        <v>0</v>
      </c>
      <c r="F718" s="11">
        <f>SUMIFS(allorders!$O:$O,allorders!$L:$L,$A718,allorders!$AG:$AG,"&lt;="&amp;日期!$B$11,allorders!$AG:$AG,"&gt;="&amp;日期!$B$12,allorders!Q:Q,"&lt;&gt;"&amp;"",allorders!E:E,"Shipped")</f>
        <v>0</v>
      </c>
      <c r="G718">
        <f>IF(SUM(C718:F718)=0,0,SUMIFS(allorders!Q:Q,allorders!L:L,$A718,allorders!AG:AG,"&lt;="&amp;日期!$B$5,allorders!AG:AG,"&gt;="&amp;日期!$B$10,allorders!N:N,"Shipped")/SUM(C718:F718))</f>
        <v>0</v>
      </c>
      <c r="H718">
        <f t="shared" si="22"/>
        <v>0</v>
      </c>
      <c r="I718">
        <f t="shared" si="23"/>
        <v>0</v>
      </c>
    </row>
    <row r="719" ht="15" spans="1:9">
      <c r="A719" s="9" t="s">
        <v>9144</v>
      </c>
      <c r="B719" s="10" t="str">
        <f>VLOOKUP(A719,'[1]子sku-父sku'!$A:$B,2,0)</f>
        <v>LYQ-K1010</v>
      </c>
      <c r="C719" s="10">
        <f>SUMIFS(allorders!O:O,allorders!L:L,$A719,allorders!AG:AG,"&lt;="&amp;日期!$B$5,allorders!AG:AG,"&gt;="&amp;日期!$B$6,allorders!$Q:$Q,"&lt;&gt;"&amp;"",allorders!E:E,"Shipped")</f>
        <v>0</v>
      </c>
      <c r="D719" s="10">
        <f>SUMIFS(allorders!$O:$O,allorders!$L:$L,$A719,allorders!$AG:$AG,"&lt;="&amp;日期!$B$7,allorders!$AG:$AG,"&gt;="&amp;日期!$B$8,allorders!Q:Q,"&lt;&gt;"&amp;"",allorders!E:E,"Shipped")</f>
        <v>0</v>
      </c>
      <c r="E719" s="10">
        <f>SUMIFS(allorders!$O:$O,allorders!$L:$L,$A719,allorders!$AG:$AG,"&lt;="&amp;日期!$B$9,allorders!$AG:$AG,"&gt;="&amp;日期!$B$10,allorders!Q:Q,"&lt;&gt;"&amp;"",allorders!E:E,"Shipped")</f>
        <v>0</v>
      </c>
      <c r="F719" s="11">
        <f>SUMIFS(allorders!$O:$O,allorders!$L:$L,$A719,allorders!$AG:$AG,"&lt;="&amp;日期!$B$11,allorders!$AG:$AG,"&gt;="&amp;日期!$B$12,allorders!Q:Q,"&lt;&gt;"&amp;"",allorders!E:E,"Shipped")</f>
        <v>0</v>
      </c>
      <c r="G719">
        <f>IF(SUM(C719:F719)=0,0,SUMIFS(allorders!Q:Q,allorders!L:L,$A719,allorders!AG:AG,"&lt;="&amp;日期!$B$5,allorders!AG:AG,"&gt;="&amp;日期!$B$10,allorders!N:N,"Shipped")/SUM(C719:F719))</f>
        <v>0</v>
      </c>
      <c r="H719">
        <f t="shared" si="22"/>
        <v>0</v>
      </c>
      <c r="I719">
        <f t="shared" si="23"/>
        <v>0</v>
      </c>
    </row>
    <row r="720" ht="15" spans="1:9">
      <c r="A720" s="9" t="s">
        <v>9151</v>
      </c>
      <c r="B720" s="10" t="str">
        <f>VLOOKUP(A720,'[1]子sku-父sku'!$A:$B,2,0)</f>
        <v>LYQ-K1010</v>
      </c>
      <c r="C720" s="10">
        <f>SUMIFS(allorders!O:O,allorders!L:L,$A720,allorders!AG:AG,"&lt;="&amp;日期!$B$5,allorders!AG:AG,"&gt;="&amp;日期!$B$6,allorders!$Q:$Q,"&lt;&gt;"&amp;"",allorders!E:E,"Shipped")</f>
        <v>0</v>
      </c>
      <c r="D720" s="10">
        <f>SUMIFS(allorders!$O:$O,allorders!$L:$L,$A720,allorders!$AG:$AG,"&lt;="&amp;日期!$B$7,allorders!$AG:$AG,"&gt;="&amp;日期!$B$8,allorders!Q:Q,"&lt;&gt;"&amp;"",allorders!E:E,"Shipped")</f>
        <v>0</v>
      </c>
      <c r="E720" s="10">
        <f>SUMIFS(allorders!$O:$O,allorders!$L:$L,$A720,allorders!$AG:$AG,"&lt;="&amp;日期!$B$9,allorders!$AG:$AG,"&gt;="&amp;日期!$B$10,allorders!Q:Q,"&lt;&gt;"&amp;"",allorders!E:E,"Shipped")</f>
        <v>0</v>
      </c>
      <c r="F720" s="11">
        <f>SUMIFS(allorders!$O:$O,allorders!$L:$L,$A720,allorders!$AG:$AG,"&lt;="&amp;日期!$B$11,allorders!$AG:$AG,"&gt;="&amp;日期!$B$12,allorders!Q:Q,"&lt;&gt;"&amp;"",allorders!E:E,"Shipped")</f>
        <v>0</v>
      </c>
      <c r="G720">
        <f>IF(SUM(C720:F720)=0,0,SUMIFS(allorders!Q:Q,allorders!L:L,$A720,allorders!AG:AG,"&lt;="&amp;日期!$B$5,allorders!AG:AG,"&gt;="&amp;日期!$B$10,allorders!N:N,"Shipped")/SUM(C720:F720))</f>
        <v>0</v>
      </c>
      <c r="H720">
        <f t="shared" si="22"/>
        <v>0</v>
      </c>
      <c r="I720">
        <f t="shared" si="23"/>
        <v>0</v>
      </c>
    </row>
    <row r="721" ht="15" spans="1:9">
      <c r="A721" s="9" t="s">
        <v>9157</v>
      </c>
      <c r="B721" s="10" t="str">
        <f>VLOOKUP(A721,'[1]子sku-父sku'!$A:$B,2,0)</f>
        <v>XZ-ZQCB1001</v>
      </c>
      <c r="C721" s="10">
        <f>SUMIFS(allorders!O:O,allorders!L:L,$A721,allorders!AG:AG,"&lt;="&amp;日期!$B$5,allorders!AG:AG,"&gt;="&amp;日期!$B$6,allorders!$Q:$Q,"&lt;&gt;"&amp;"",allorders!E:E,"Shipped")</f>
        <v>0</v>
      </c>
      <c r="D721" s="10">
        <f>SUMIFS(allorders!$O:$O,allorders!$L:$L,$A721,allorders!$AG:$AG,"&lt;="&amp;日期!$B$7,allorders!$AG:$AG,"&gt;="&amp;日期!$B$8,allorders!Q:Q,"&lt;&gt;"&amp;"",allorders!E:E,"Shipped")</f>
        <v>0</v>
      </c>
      <c r="E721" s="10">
        <f>SUMIFS(allorders!$O:$O,allorders!$L:$L,$A721,allorders!$AG:$AG,"&lt;="&amp;日期!$B$9,allorders!$AG:$AG,"&gt;="&amp;日期!$B$10,allorders!Q:Q,"&lt;&gt;"&amp;"",allorders!E:E,"Shipped")</f>
        <v>0</v>
      </c>
      <c r="F721" s="11">
        <f>SUMIFS(allorders!$O:$O,allorders!$L:$L,$A721,allorders!$AG:$AG,"&lt;="&amp;日期!$B$11,allorders!$AG:$AG,"&gt;="&amp;日期!$B$12,allorders!Q:Q,"&lt;&gt;"&amp;"",allorders!E:E,"Shipped")</f>
        <v>0</v>
      </c>
      <c r="G721">
        <f>IF(SUM(C721:F721)=0,0,SUMIFS(allorders!Q:Q,allorders!L:L,$A721,allorders!AG:AG,"&lt;="&amp;日期!$B$5,allorders!AG:AG,"&gt;="&amp;日期!$B$10,allorders!N:N,"Shipped")/SUM(C721:F721))</f>
        <v>0</v>
      </c>
      <c r="H721">
        <f t="shared" si="22"/>
        <v>0</v>
      </c>
      <c r="I721">
        <f t="shared" si="23"/>
        <v>0</v>
      </c>
    </row>
    <row r="722" ht="15" spans="1:9">
      <c r="A722" s="9" t="s">
        <v>9164</v>
      </c>
      <c r="B722" s="10" t="str">
        <f>VLOOKUP(A722,'[1]子sku-父sku'!$A:$B,2,0)</f>
        <v>XZ-ZQCB2002</v>
      </c>
      <c r="C722" s="10">
        <f>SUMIFS(allorders!O:O,allorders!L:L,$A722,allorders!AG:AG,"&lt;="&amp;日期!$B$5,allorders!AG:AG,"&gt;="&amp;日期!$B$6,allorders!$Q:$Q,"&lt;&gt;"&amp;"",allorders!E:E,"Shipped")</f>
        <v>0</v>
      </c>
      <c r="D722" s="10">
        <f>SUMIFS(allorders!$O:$O,allorders!$L:$L,$A722,allorders!$AG:$AG,"&lt;="&amp;日期!$B$7,allorders!$AG:$AG,"&gt;="&amp;日期!$B$8,allorders!Q:Q,"&lt;&gt;"&amp;"",allorders!E:E,"Shipped")</f>
        <v>0</v>
      </c>
      <c r="E722" s="10">
        <f>SUMIFS(allorders!$O:$O,allorders!$L:$L,$A722,allorders!$AG:$AG,"&lt;="&amp;日期!$B$9,allorders!$AG:$AG,"&gt;="&amp;日期!$B$10,allorders!Q:Q,"&lt;&gt;"&amp;"",allorders!E:E,"Shipped")</f>
        <v>0</v>
      </c>
      <c r="F722" s="11">
        <f>SUMIFS(allorders!$O:$O,allorders!$L:$L,$A722,allorders!$AG:$AG,"&lt;="&amp;日期!$B$11,allorders!$AG:$AG,"&gt;="&amp;日期!$B$12,allorders!Q:Q,"&lt;&gt;"&amp;"",allorders!E:E,"Shipped")</f>
        <v>0</v>
      </c>
      <c r="G722">
        <f>IF(SUM(C722:F722)=0,0,SUMIFS(allorders!Q:Q,allorders!L:L,$A722,allorders!AG:AG,"&lt;="&amp;日期!$B$5,allorders!AG:AG,"&gt;="&amp;日期!$B$10,allorders!N:N,"Shipped")/SUM(C722:F722))</f>
        <v>0</v>
      </c>
      <c r="H722">
        <f t="shared" si="22"/>
        <v>0</v>
      </c>
      <c r="I722">
        <f t="shared" si="23"/>
        <v>0</v>
      </c>
    </row>
    <row r="723" ht="15" spans="1:9">
      <c r="A723" s="9" t="s">
        <v>9171</v>
      </c>
      <c r="B723" s="10" t="str">
        <f>VLOOKUP(A723,'[1]子sku-父sku'!$A:$B,2,0)</f>
        <v>LYQ-K1010</v>
      </c>
      <c r="C723" s="10">
        <f>SUMIFS(allorders!O:O,allorders!L:L,$A723,allorders!AG:AG,"&lt;="&amp;日期!$B$5,allorders!AG:AG,"&gt;="&amp;日期!$B$6,allorders!$Q:$Q,"&lt;&gt;"&amp;"",allorders!E:E,"Shipped")</f>
        <v>0</v>
      </c>
      <c r="D723" s="10">
        <f>SUMIFS(allorders!$O:$O,allorders!$L:$L,$A723,allorders!$AG:$AG,"&lt;="&amp;日期!$B$7,allorders!$AG:$AG,"&gt;="&amp;日期!$B$8,allorders!Q:Q,"&lt;&gt;"&amp;"",allorders!E:E,"Shipped")</f>
        <v>0</v>
      </c>
      <c r="E723" s="10">
        <f>SUMIFS(allorders!$O:$O,allorders!$L:$L,$A723,allorders!$AG:$AG,"&lt;="&amp;日期!$B$9,allorders!$AG:$AG,"&gt;="&amp;日期!$B$10,allorders!Q:Q,"&lt;&gt;"&amp;"",allorders!E:E,"Shipped")</f>
        <v>0</v>
      </c>
      <c r="F723" s="11">
        <f>SUMIFS(allorders!$O:$O,allorders!$L:$L,$A723,allorders!$AG:$AG,"&lt;="&amp;日期!$B$11,allorders!$AG:$AG,"&gt;="&amp;日期!$B$12,allorders!Q:Q,"&lt;&gt;"&amp;"",allorders!E:E,"Shipped")</f>
        <v>0</v>
      </c>
      <c r="G723">
        <f>IF(SUM(C723:F723)=0,0,SUMIFS(allorders!Q:Q,allorders!L:L,$A723,allorders!AG:AG,"&lt;="&amp;日期!$B$5,allorders!AG:AG,"&gt;="&amp;日期!$B$10,allorders!N:N,"Shipped")/SUM(C723:F723))</f>
        <v>0</v>
      </c>
      <c r="H723">
        <f t="shared" si="22"/>
        <v>0</v>
      </c>
      <c r="I723">
        <f t="shared" si="23"/>
        <v>0</v>
      </c>
    </row>
    <row r="724" ht="15" spans="1:9">
      <c r="A724" s="9" t="s">
        <v>9178</v>
      </c>
      <c r="B724" s="10" t="str">
        <f>VLOOKUP(A724,'[1]子sku-父sku'!$A:$B,2,0)</f>
        <v>XZ-ZQCB2002</v>
      </c>
      <c r="C724" s="10">
        <f>SUMIFS(allorders!O:O,allorders!L:L,$A724,allorders!AG:AG,"&lt;="&amp;日期!$B$5,allorders!AG:AG,"&gt;="&amp;日期!$B$6,allorders!$Q:$Q,"&lt;&gt;"&amp;"",allorders!E:E,"Shipped")</f>
        <v>0</v>
      </c>
      <c r="D724" s="10">
        <f>SUMIFS(allorders!$O:$O,allorders!$L:$L,$A724,allorders!$AG:$AG,"&lt;="&amp;日期!$B$7,allorders!$AG:$AG,"&gt;="&amp;日期!$B$8,allorders!Q:Q,"&lt;&gt;"&amp;"",allorders!E:E,"Shipped")</f>
        <v>0</v>
      </c>
      <c r="E724" s="10">
        <f>SUMIFS(allorders!$O:$O,allorders!$L:$L,$A724,allorders!$AG:$AG,"&lt;="&amp;日期!$B$9,allorders!$AG:$AG,"&gt;="&amp;日期!$B$10,allorders!Q:Q,"&lt;&gt;"&amp;"",allorders!E:E,"Shipped")</f>
        <v>0</v>
      </c>
      <c r="F724" s="11">
        <f>SUMIFS(allorders!$O:$O,allorders!$L:$L,$A724,allorders!$AG:$AG,"&lt;="&amp;日期!$B$11,allorders!$AG:$AG,"&gt;="&amp;日期!$B$12,allorders!Q:Q,"&lt;&gt;"&amp;"",allorders!E:E,"Shipped")</f>
        <v>0</v>
      </c>
      <c r="G724">
        <f>IF(SUM(C724:F724)=0,0,SUMIFS(allorders!Q:Q,allorders!L:L,$A724,allorders!AG:AG,"&lt;="&amp;日期!$B$5,allorders!AG:AG,"&gt;="&amp;日期!$B$10,allorders!N:N,"Shipped")/SUM(C724:F724))</f>
        <v>0</v>
      </c>
      <c r="H724">
        <f t="shared" si="22"/>
        <v>0</v>
      </c>
      <c r="I724">
        <f t="shared" si="23"/>
        <v>0</v>
      </c>
    </row>
    <row r="725" ht="15" spans="1:9">
      <c r="A725" s="9" t="s">
        <v>9185</v>
      </c>
      <c r="B725" s="10" t="str">
        <f>VLOOKUP(A725,'[1]子sku-父sku'!$A:$B,2,0)</f>
        <v>LYQ-K1010</v>
      </c>
      <c r="C725" s="10">
        <f>SUMIFS(allorders!O:O,allorders!L:L,$A725,allorders!AG:AG,"&lt;="&amp;日期!$B$5,allorders!AG:AG,"&gt;="&amp;日期!$B$6,allorders!$Q:$Q,"&lt;&gt;"&amp;"",allorders!E:E,"Shipped")</f>
        <v>0</v>
      </c>
      <c r="D725" s="10">
        <f>SUMIFS(allorders!$O:$O,allorders!$L:$L,$A725,allorders!$AG:$AG,"&lt;="&amp;日期!$B$7,allorders!$AG:$AG,"&gt;="&amp;日期!$B$8,allorders!Q:Q,"&lt;&gt;"&amp;"",allorders!E:E,"Shipped")</f>
        <v>0</v>
      </c>
      <c r="E725" s="10">
        <f>SUMIFS(allorders!$O:$O,allorders!$L:$L,$A725,allorders!$AG:$AG,"&lt;="&amp;日期!$B$9,allorders!$AG:$AG,"&gt;="&amp;日期!$B$10,allorders!Q:Q,"&lt;&gt;"&amp;"",allorders!E:E,"Shipped")</f>
        <v>0</v>
      </c>
      <c r="F725" s="11">
        <f>SUMIFS(allorders!$O:$O,allorders!$L:$L,$A725,allorders!$AG:$AG,"&lt;="&amp;日期!$B$11,allorders!$AG:$AG,"&gt;="&amp;日期!$B$12,allorders!Q:Q,"&lt;&gt;"&amp;"",allorders!E:E,"Shipped")</f>
        <v>0</v>
      </c>
      <c r="G725">
        <f>IF(SUM(C725:F725)=0,0,SUMIFS(allorders!Q:Q,allorders!L:L,$A725,allorders!AG:AG,"&lt;="&amp;日期!$B$5,allorders!AG:AG,"&gt;="&amp;日期!$B$10,allorders!N:N,"Shipped")/SUM(C725:F725))</f>
        <v>0</v>
      </c>
      <c r="H725">
        <f t="shared" si="22"/>
        <v>0</v>
      </c>
      <c r="I725">
        <f t="shared" si="23"/>
        <v>0</v>
      </c>
    </row>
    <row r="726" ht="15" spans="1:9">
      <c r="A726" s="9" t="s">
        <v>9192</v>
      </c>
      <c r="B726" s="10" t="str">
        <f>VLOOKUP(A726,'[1]子sku-父sku'!$A:$B,2,0)</f>
        <v>LYQ-K1010</v>
      </c>
      <c r="C726" s="10">
        <f>SUMIFS(allorders!O:O,allorders!L:L,$A726,allorders!AG:AG,"&lt;="&amp;日期!$B$5,allorders!AG:AG,"&gt;="&amp;日期!$B$6,allorders!$Q:$Q,"&lt;&gt;"&amp;"",allorders!E:E,"Shipped")</f>
        <v>0</v>
      </c>
      <c r="D726" s="10">
        <f>SUMIFS(allorders!$O:$O,allorders!$L:$L,$A726,allorders!$AG:$AG,"&lt;="&amp;日期!$B$7,allorders!$AG:$AG,"&gt;="&amp;日期!$B$8,allorders!Q:Q,"&lt;&gt;"&amp;"",allorders!E:E,"Shipped")</f>
        <v>0</v>
      </c>
      <c r="E726" s="10">
        <f>SUMIFS(allorders!$O:$O,allorders!$L:$L,$A726,allorders!$AG:$AG,"&lt;="&amp;日期!$B$9,allorders!$AG:$AG,"&gt;="&amp;日期!$B$10,allorders!Q:Q,"&lt;&gt;"&amp;"",allorders!E:E,"Shipped")</f>
        <v>0</v>
      </c>
      <c r="F726" s="11">
        <f>SUMIFS(allorders!$O:$O,allorders!$L:$L,$A726,allorders!$AG:$AG,"&lt;="&amp;日期!$B$11,allorders!$AG:$AG,"&gt;="&amp;日期!$B$12,allorders!Q:Q,"&lt;&gt;"&amp;"",allorders!E:E,"Shipped")</f>
        <v>0</v>
      </c>
      <c r="G726">
        <f>IF(SUM(C726:F726)=0,0,SUMIFS(allorders!Q:Q,allorders!L:L,$A726,allorders!AG:AG,"&lt;="&amp;日期!$B$5,allorders!AG:AG,"&gt;="&amp;日期!$B$10,allorders!N:N,"Shipped")/SUM(C726:F726))</f>
        <v>0</v>
      </c>
      <c r="H726">
        <f t="shared" si="22"/>
        <v>0</v>
      </c>
      <c r="I726">
        <f t="shared" si="23"/>
        <v>0</v>
      </c>
    </row>
    <row r="727" ht="15" spans="1:9">
      <c r="A727" s="9" t="s">
        <v>9198</v>
      </c>
      <c r="B727" s="10" t="str">
        <f>VLOOKUP(A727,'[1]子sku-父sku'!$A:$B,2,0)</f>
        <v>XZ-ZQCB2002</v>
      </c>
      <c r="C727" s="10">
        <f>SUMIFS(allorders!O:O,allorders!L:L,$A727,allorders!AG:AG,"&lt;="&amp;日期!$B$5,allorders!AG:AG,"&gt;="&amp;日期!$B$6,allorders!$Q:$Q,"&lt;&gt;"&amp;"",allorders!E:E,"Shipped")</f>
        <v>0</v>
      </c>
      <c r="D727" s="10">
        <f>SUMIFS(allorders!$O:$O,allorders!$L:$L,$A727,allorders!$AG:$AG,"&lt;="&amp;日期!$B$7,allorders!$AG:$AG,"&gt;="&amp;日期!$B$8,allorders!Q:Q,"&lt;&gt;"&amp;"",allorders!E:E,"Shipped")</f>
        <v>0</v>
      </c>
      <c r="E727" s="10">
        <f>SUMIFS(allorders!$O:$O,allorders!$L:$L,$A727,allorders!$AG:$AG,"&lt;="&amp;日期!$B$9,allorders!$AG:$AG,"&gt;="&amp;日期!$B$10,allorders!Q:Q,"&lt;&gt;"&amp;"",allorders!E:E,"Shipped")</f>
        <v>0</v>
      </c>
      <c r="F727" s="11">
        <f>SUMIFS(allorders!$O:$O,allorders!$L:$L,$A727,allorders!$AG:$AG,"&lt;="&amp;日期!$B$11,allorders!$AG:$AG,"&gt;="&amp;日期!$B$12,allorders!Q:Q,"&lt;&gt;"&amp;"",allorders!E:E,"Shipped")</f>
        <v>0</v>
      </c>
      <c r="G727">
        <f>IF(SUM(C727:F727)=0,0,SUMIFS(allorders!Q:Q,allorders!L:L,$A727,allorders!AG:AG,"&lt;="&amp;日期!$B$5,allorders!AG:AG,"&gt;="&amp;日期!$B$10,allorders!N:N,"Shipped")/SUM(C727:F727))</f>
        <v>0</v>
      </c>
      <c r="H727">
        <f t="shared" si="22"/>
        <v>0</v>
      </c>
      <c r="I727">
        <f t="shared" si="23"/>
        <v>0</v>
      </c>
    </row>
    <row r="728" ht="15" spans="1:9">
      <c r="A728" s="9" t="s">
        <v>9205</v>
      </c>
      <c r="B728" s="10" t="str">
        <f>VLOOKUP(A728,'[1]子sku-父sku'!$A:$B,2,0)</f>
        <v>LYQ-K1010</v>
      </c>
      <c r="C728" s="10">
        <f>SUMIFS(allorders!O:O,allorders!L:L,$A728,allorders!AG:AG,"&lt;="&amp;日期!$B$5,allorders!AG:AG,"&gt;="&amp;日期!$B$6,allorders!$Q:$Q,"&lt;&gt;"&amp;"",allorders!E:E,"Shipped")</f>
        <v>0</v>
      </c>
      <c r="D728" s="10">
        <f>SUMIFS(allorders!$O:$O,allorders!$L:$L,$A728,allorders!$AG:$AG,"&lt;="&amp;日期!$B$7,allorders!$AG:$AG,"&gt;="&amp;日期!$B$8,allorders!Q:Q,"&lt;&gt;"&amp;"",allorders!E:E,"Shipped")</f>
        <v>0</v>
      </c>
      <c r="E728" s="10">
        <f>SUMIFS(allorders!$O:$O,allorders!$L:$L,$A728,allorders!$AG:$AG,"&lt;="&amp;日期!$B$9,allorders!$AG:$AG,"&gt;="&amp;日期!$B$10,allorders!Q:Q,"&lt;&gt;"&amp;"",allorders!E:E,"Shipped")</f>
        <v>0</v>
      </c>
      <c r="F728" s="11">
        <f>SUMIFS(allorders!$O:$O,allorders!$L:$L,$A728,allorders!$AG:$AG,"&lt;="&amp;日期!$B$11,allorders!$AG:$AG,"&gt;="&amp;日期!$B$12,allorders!Q:Q,"&lt;&gt;"&amp;"",allorders!E:E,"Shipped")</f>
        <v>0</v>
      </c>
      <c r="G728">
        <f>IF(SUM(C728:F728)=0,0,SUMIFS(allorders!Q:Q,allorders!L:L,$A728,allorders!AG:AG,"&lt;="&amp;日期!$B$5,allorders!AG:AG,"&gt;="&amp;日期!$B$10,allorders!N:N,"Shipped")/SUM(C728:F728))</f>
        <v>0</v>
      </c>
      <c r="H728">
        <f t="shared" si="22"/>
        <v>0</v>
      </c>
      <c r="I728">
        <f t="shared" si="23"/>
        <v>0</v>
      </c>
    </row>
    <row r="729" ht="15" spans="1:9">
      <c r="A729" s="9" t="s">
        <v>9211</v>
      </c>
      <c r="B729" s="10" t="str">
        <f>VLOOKUP(A729,'[1]子sku-父sku'!$A:$B,2,0)</f>
        <v>XZ-ZQCB2002</v>
      </c>
      <c r="C729" s="10">
        <f>SUMIFS(allorders!O:O,allorders!L:L,$A729,allorders!AG:AG,"&lt;="&amp;日期!$B$5,allorders!AG:AG,"&gt;="&amp;日期!$B$6,allorders!$Q:$Q,"&lt;&gt;"&amp;"",allorders!E:E,"Shipped")</f>
        <v>0</v>
      </c>
      <c r="D729" s="10">
        <f>SUMIFS(allorders!$O:$O,allorders!$L:$L,$A729,allorders!$AG:$AG,"&lt;="&amp;日期!$B$7,allorders!$AG:$AG,"&gt;="&amp;日期!$B$8,allorders!Q:Q,"&lt;&gt;"&amp;"",allorders!E:E,"Shipped")</f>
        <v>0</v>
      </c>
      <c r="E729" s="10">
        <f>SUMIFS(allorders!$O:$O,allorders!$L:$L,$A729,allorders!$AG:$AG,"&lt;="&amp;日期!$B$9,allorders!$AG:$AG,"&gt;="&amp;日期!$B$10,allorders!Q:Q,"&lt;&gt;"&amp;"",allorders!E:E,"Shipped")</f>
        <v>0</v>
      </c>
      <c r="F729" s="11">
        <f>SUMIFS(allorders!$O:$O,allorders!$L:$L,$A729,allorders!$AG:$AG,"&lt;="&amp;日期!$B$11,allorders!$AG:$AG,"&gt;="&amp;日期!$B$12,allorders!Q:Q,"&lt;&gt;"&amp;"",allorders!E:E,"Shipped")</f>
        <v>0</v>
      </c>
      <c r="G729">
        <f>IF(SUM(C729:F729)=0,0,SUMIFS(allorders!Q:Q,allorders!L:L,$A729,allorders!AG:AG,"&lt;="&amp;日期!$B$5,allorders!AG:AG,"&gt;="&amp;日期!$B$10,allorders!N:N,"Shipped")/SUM(C729:F729))</f>
        <v>0</v>
      </c>
      <c r="H729">
        <f t="shared" si="22"/>
        <v>0</v>
      </c>
      <c r="I729">
        <f t="shared" si="23"/>
        <v>0</v>
      </c>
    </row>
    <row r="730" ht="15" spans="1:9">
      <c r="A730" s="9" t="s">
        <v>9218</v>
      </c>
      <c r="B730" s="10" t="str">
        <f>VLOOKUP(A730,'[1]子sku-父sku'!$A:$B,2,0)</f>
        <v>LYQ-K1010</v>
      </c>
      <c r="C730" s="10">
        <f>SUMIFS(allorders!O:O,allorders!L:L,$A730,allorders!AG:AG,"&lt;="&amp;日期!$B$5,allorders!AG:AG,"&gt;="&amp;日期!$B$6,allorders!$Q:$Q,"&lt;&gt;"&amp;"",allorders!E:E,"Shipped")</f>
        <v>0</v>
      </c>
      <c r="D730" s="10">
        <f>SUMIFS(allorders!$O:$O,allorders!$L:$L,$A730,allorders!$AG:$AG,"&lt;="&amp;日期!$B$7,allorders!$AG:$AG,"&gt;="&amp;日期!$B$8,allorders!Q:Q,"&lt;&gt;"&amp;"",allorders!E:E,"Shipped")</f>
        <v>0</v>
      </c>
      <c r="E730" s="10">
        <f>SUMIFS(allorders!$O:$O,allorders!$L:$L,$A730,allorders!$AG:$AG,"&lt;="&amp;日期!$B$9,allorders!$AG:$AG,"&gt;="&amp;日期!$B$10,allorders!Q:Q,"&lt;&gt;"&amp;"",allorders!E:E,"Shipped")</f>
        <v>0</v>
      </c>
      <c r="F730" s="11">
        <f>SUMIFS(allorders!$O:$O,allorders!$L:$L,$A730,allorders!$AG:$AG,"&lt;="&amp;日期!$B$11,allorders!$AG:$AG,"&gt;="&amp;日期!$B$12,allorders!Q:Q,"&lt;&gt;"&amp;"",allorders!E:E,"Shipped")</f>
        <v>0</v>
      </c>
      <c r="G730">
        <f>IF(SUM(C730:F730)=0,0,SUMIFS(allorders!Q:Q,allorders!L:L,$A730,allorders!AG:AG,"&lt;="&amp;日期!$B$5,allorders!AG:AG,"&gt;="&amp;日期!$B$10,allorders!N:N,"Shipped")/SUM(C730:F730))</f>
        <v>0</v>
      </c>
      <c r="H730">
        <f t="shared" si="22"/>
        <v>0</v>
      </c>
      <c r="I730">
        <f t="shared" si="23"/>
        <v>0</v>
      </c>
    </row>
    <row r="731" ht="15" spans="1:9">
      <c r="A731" s="9" t="s">
        <v>9224</v>
      </c>
      <c r="B731" s="10" t="str">
        <f>VLOOKUP(A731,'[1]子sku-父sku'!$A:$B,2,0)</f>
        <v>XZ-ZQCB2002</v>
      </c>
      <c r="C731" s="10">
        <f>SUMIFS(allorders!O:O,allorders!L:L,$A731,allorders!AG:AG,"&lt;="&amp;日期!$B$5,allorders!AG:AG,"&gt;="&amp;日期!$B$6,allorders!$Q:$Q,"&lt;&gt;"&amp;"",allorders!E:E,"Shipped")</f>
        <v>0</v>
      </c>
      <c r="D731" s="10">
        <f>SUMIFS(allorders!$O:$O,allorders!$L:$L,$A731,allorders!$AG:$AG,"&lt;="&amp;日期!$B$7,allorders!$AG:$AG,"&gt;="&amp;日期!$B$8,allorders!Q:Q,"&lt;&gt;"&amp;"",allorders!E:E,"Shipped")</f>
        <v>0</v>
      </c>
      <c r="E731" s="10">
        <f>SUMIFS(allorders!$O:$O,allorders!$L:$L,$A731,allorders!$AG:$AG,"&lt;="&amp;日期!$B$9,allorders!$AG:$AG,"&gt;="&amp;日期!$B$10,allorders!Q:Q,"&lt;&gt;"&amp;"",allorders!E:E,"Shipped")</f>
        <v>0</v>
      </c>
      <c r="F731" s="11">
        <f>SUMIFS(allorders!$O:$O,allorders!$L:$L,$A731,allorders!$AG:$AG,"&lt;="&amp;日期!$B$11,allorders!$AG:$AG,"&gt;="&amp;日期!$B$12,allorders!Q:Q,"&lt;&gt;"&amp;"",allorders!E:E,"Shipped")</f>
        <v>0</v>
      </c>
      <c r="G731">
        <f>IF(SUM(C731:F731)=0,0,SUMIFS(allorders!Q:Q,allorders!L:L,$A731,allorders!AG:AG,"&lt;="&amp;日期!$B$5,allorders!AG:AG,"&gt;="&amp;日期!$B$10,allorders!N:N,"Shipped")/SUM(C731:F731))</f>
        <v>0</v>
      </c>
      <c r="H731">
        <f t="shared" si="22"/>
        <v>0</v>
      </c>
      <c r="I731">
        <f t="shared" si="23"/>
        <v>0</v>
      </c>
    </row>
    <row r="732" ht="15" spans="1:9">
      <c r="A732" s="9" t="s">
        <v>9230</v>
      </c>
      <c r="B732" s="10" t="str">
        <f>VLOOKUP(A732,'[1]子sku-父sku'!$A:$B,2,0)</f>
        <v>LYQ-K1010</v>
      </c>
      <c r="C732" s="10">
        <f>SUMIFS(allorders!O:O,allorders!L:L,$A732,allorders!AG:AG,"&lt;="&amp;日期!$B$5,allorders!AG:AG,"&gt;="&amp;日期!$B$6,allorders!$Q:$Q,"&lt;&gt;"&amp;"",allorders!E:E,"Shipped")</f>
        <v>0</v>
      </c>
      <c r="D732" s="10">
        <f>SUMIFS(allorders!$O:$O,allorders!$L:$L,$A732,allorders!$AG:$AG,"&lt;="&amp;日期!$B$7,allorders!$AG:$AG,"&gt;="&amp;日期!$B$8,allorders!Q:Q,"&lt;&gt;"&amp;"",allorders!E:E,"Shipped")</f>
        <v>0</v>
      </c>
      <c r="E732" s="10">
        <f>SUMIFS(allorders!$O:$O,allorders!$L:$L,$A732,allorders!$AG:$AG,"&lt;="&amp;日期!$B$9,allorders!$AG:$AG,"&gt;="&amp;日期!$B$10,allorders!Q:Q,"&lt;&gt;"&amp;"",allorders!E:E,"Shipped")</f>
        <v>0</v>
      </c>
      <c r="F732" s="11">
        <f>SUMIFS(allorders!$O:$O,allorders!$L:$L,$A732,allorders!$AG:$AG,"&lt;="&amp;日期!$B$11,allorders!$AG:$AG,"&gt;="&amp;日期!$B$12,allorders!Q:Q,"&lt;&gt;"&amp;"",allorders!E:E,"Shipped")</f>
        <v>0</v>
      </c>
      <c r="G732">
        <f>IF(SUM(C732:F732)=0,0,SUMIFS(allorders!Q:Q,allorders!L:L,$A732,allorders!AG:AG,"&lt;="&amp;日期!$B$5,allorders!AG:AG,"&gt;="&amp;日期!$B$10,allorders!N:N,"Shipped")/SUM(C732:F732))</f>
        <v>0</v>
      </c>
      <c r="H732">
        <f t="shared" si="22"/>
        <v>0</v>
      </c>
      <c r="I732">
        <f t="shared" si="23"/>
        <v>0</v>
      </c>
    </row>
    <row r="733" ht="15" spans="1:9">
      <c r="A733" s="9" t="s">
        <v>9235</v>
      </c>
      <c r="B733" s="10" t="str">
        <f>VLOOKUP(A733,'[1]子sku-父sku'!$A:$B,2,0)</f>
        <v>LYQ-K1010</v>
      </c>
      <c r="C733" s="10">
        <f>SUMIFS(allorders!O:O,allorders!L:L,$A733,allorders!AG:AG,"&lt;="&amp;日期!$B$5,allorders!AG:AG,"&gt;="&amp;日期!$B$6,allorders!$Q:$Q,"&lt;&gt;"&amp;"",allorders!E:E,"Shipped")</f>
        <v>0</v>
      </c>
      <c r="D733" s="10">
        <f>SUMIFS(allorders!$O:$O,allorders!$L:$L,$A733,allorders!$AG:$AG,"&lt;="&amp;日期!$B$7,allorders!$AG:$AG,"&gt;="&amp;日期!$B$8,allorders!Q:Q,"&lt;&gt;"&amp;"",allorders!E:E,"Shipped")</f>
        <v>0</v>
      </c>
      <c r="E733" s="10">
        <f>SUMIFS(allorders!$O:$O,allorders!$L:$L,$A733,allorders!$AG:$AG,"&lt;="&amp;日期!$B$9,allorders!$AG:$AG,"&gt;="&amp;日期!$B$10,allorders!Q:Q,"&lt;&gt;"&amp;"",allorders!E:E,"Shipped")</f>
        <v>0</v>
      </c>
      <c r="F733" s="11">
        <f>SUMIFS(allorders!$O:$O,allorders!$L:$L,$A733,allorders!$AG:$AG,"&lt;="&amp;日期!$B$11,allorders!$AG:$AG,"&gt;="&amp;日期!$B$12,allorders!Q:Q,"&lt;&gt;"&amp;"",allorders!E:E,"Shipped")</f>
        <v>0</v>
      </c>
      <c r="G733">
        <f>IF(SUM(C733:F733)=0,0,SUMIFS(allorders!Q:Q,allorders!L:L,$A733,allorders!AG:AG,"&lt;="&amp;日期!$B$5,allorders!AG:AG,"&gt;="&amp;日期!$B$10,allorders!N:N,"Shipped")/SUM(C733:F733))</f>
        <v>0</v>
      </c>
      <c r="H733">
        <f t="shared" si="22"/>
        <v>0</v>
      </c>
      <c r="I733">
        <f t="shared" si="23"/>
        <v>0</v>
      </c>
    </row>
    <row r="734" ht="15" spans="1:9">
      <c r="A734" s="9" t="s">
        <v>9240</v>
      </c>
      <c r="B734" s="10" t="str">
        <f>VLOOKUP(A734,'[1]子sku-父sku'!$A:$B,2,0)</f>
        <v>XZ-ZQCB2002</v>
      </c>
      <c r="C734" s="10">
        <f>SUMIFS(allorders!O:O,allorders!L:L,$A734,allorders!AG:AG,"&lt;="&amp;日期!$B$5,allorders!AG:AG,"&gt;="&amp;日期!$B$6,allorders!$Q:$Q,"&lt;&gt;"&amp;"",allorders!E:E,"Shipped")</f>
        <v>0</v>
      </c>
      <c r="D734" s="10">
        <f>SUMIFS(allorders!$O:$O,allorders!$L:$L,$A734,allorders!$AG:$AG,"&lt;="&amp;日期!$B$7,allorders!$AG:$AG,"&gt;="&amp;日期!$B$8,allorders!Q:Q,"&lt;&gt;"&amp;"",allorders!E:E,"Shipped")</f>
        <v>0</v>
      </c>
      <c r="E734" s="10">
        <f>SUMIFS(allorders!$O:$O,allorders!$L:$L,$A734,allorders!$AG:$AG,"&lt;="&amp;日期!$B$9,allorders!$AG:$AG,"&gt;="&amp;日期!$B$10,allorders!Q:Q,"&lt;&gt;"&amp;"",allorders!E:E,"Shipped")</f>
        <v>0</v>
      </c>
      <c r="F734" s="11">
        <f>SUMIFS(allorders!$O:$O,allorders!$L:$L,$A734,allorders!$AG:$AG,"&lt;="&amp;日期!$B$11,allorders!$AG:$AG,"&gt;="&amp;日期!$B$12,allorders!Q:Q,"&lt;&gt;"&amp;"",allorders!E:E,"Shipped")</f>
        <v>0</v>
      </c>
      <c r="G734">
        <f>IF(SUM(C734:F734)=0,0,SUMIFS(allorders!Q:Q,allorders!L:L,$A734,allorders!AG:AG,"&lt;="&amp;日期!$B$5,allorders!AG:AG,"&gt;="&amp;日期!$B$10,allorders!N:N,"Shipped")/SUM(C734:F734))</f>
        <v>0</v>
      </c>
      <c r="H734">
        <f t="shared" si="22"/>
        <v>0</v>
      </c>
      <c r="I734">
        <f t="shared" si="23"/>
        <v>0</v>
      </c>
    </row>
    <row r="735" ht="15" spans="1:9">
      <c r="A735" s="9" t="s">
        <v>9246</v>
      </c>
      <c r="B735" s="10" t="str">
        <f>VLOOKUP(A735,'[1]子sku-父sku'!$A:$B,2,0)</f>
        <v>XZ-ZQCB2002</v>
      </c>
      <c r="C735" s="10">
        <f>SUMIFS(allorders!O:O,allorders!L:L,$A735,allorders!AG:AG,"&lt;="&amp;日期!$B$5,allorders!AG:AG,"&gt;="&amp;日期!$B$6,allorders!$Q:$Q,"&lt;&gt;"&amp;"",allorders!E:E,"Shipped")</f>
        <v>0</v>
      </c>
      <c r="D735" s="10">
        <f>SUMIFS(allorders!$O:$O,allorders!$L:$L,$A735,allorders!$AG:$AG,"&lt;="&amp;日期!$B$7,allorders!$AG:$AG,"&gt;="&amp;日期!$B$8,allorders!Q:Q,"&lt;&gt;"&amp;"",allorders!E:E,"Shipped")</f>
        <v>0</v>
      </c>
      <c r="E735" s="10">
        <f>SUMIFS(allorders!$O:$O,allorders!$L:$L,$A735,allorders!$AG:$AG,"&lt;="&amp;日期!$B$9,allorders!$AG:$AG,"&gt;="&amp;日期!$B$10,allorders!Q:Q,"&lt;&gt;"&amp;"",allorders!E:E,"Shipped")</f>
        <v>0</v>
      </c>
      <c r="F735" s="11">
        <f>SUMIFS(allorders!$O:$O,allorders!$L:$L,$A735,allorders!$AG:$AG,"&lt;="&amp;日期!$B$11,allorders!$AG:$AG,"&gt;="&amp;日期!$B$12,allorders!Q:Q,"&lt;&gt;"&amp;"",allorders!E:E,"Shipped")</f>
        <v>0</v>
      </c>
      <c r="G735">
        <f>IF(SUM(C735:F735)=0,0,SUMIFS(allorders!Q:Q,allorders!L:L,$A735,allorders!AG:AG,"&lt;="&amp;日期!$B$5,allorders!AG:AG,"&gt;="&amp;日期!$B$10,allorders!N:N,"Shipped")/SUM(C735:F735))</f>
        <v>0</v>
      </c>
      <c r="H735">
        <f t="shared" si="22"/>
        <v>0</v>
      </c>
      <c r="I735">
        <f t="shared" si="23"/>
        <v>0</v>
      </c>
    </row>
    <row r="736" ht="15" spans="1:9">
      <c r="A736" s="9" t="s">
        <v>9253</v>
      </c>
      <c r="B736" s="10" t="str">
        <f>VLOOKUP(A736,'[1]子sku-父sku'!$A:$B,2,0)</f>
        <v>XZ-ZQCB2056</v>
      </c>
      <c r="C736" s="10">
        <f>SUMIFS(allorders!O:O,allorders!L:L,$A736,allorders!AG:AG,"&lt;="&amp;日期!$B$5,allorders!AG:AG,"&gt;="&amp;日期!$B$6,allorders!$Q:$Q,"&lt;&gt;"&amp;"",allorders!E:E,"Shipped")</f>
        <v>0</v>
      </c>
      <c r="D736" s="10">
        <f>SUMIFS(allorders!$O:$O,allorders!$L:$L,$A736,allorders!$AG:$AG,"&lt;="&amp;日期!$B$7,allorders!$AG:$AG,"&gt;="&amp;日期!$B$8,allorders!Q:Q,"&lt;&gt;"&amp;"",allorders!E:E,"Shipped")</f>
        <v>0</v>
      </c>
      <c r="E736" s="10">
        <f>SUMIFS(allorders!$O:$O,allorders!$L:$L,$A736,allorders!$AG:$AG,"&lt;="&amp;日期!$B$9,allorders!$AG:$AG,"&gt;="&amp;日期!$B$10,allorders!Q:Q,"&lt;&gt;"&amp;"",allorders!E:E,"Shipped")</f>
        <v>0</v>
      </c>
      <c r="F736" s="11">
        <f>SUMIFS(allorders!$O:$O,allorders!$L:$L,$A736,allorders!$AG:$AG,"&lt;="&amp;日期!$B$11,allorders!$AG:$AG,"&gt;="&amp;日期!$B$12,allorders!Q:Q,"&lt;&gt;"&amp;"",allorders!E:E,"Shipped")</f>
        <v>0</v>
      </c>
      <c r="G736">
        <f>IF(SUM(C736:F736)=0,0,SUMIFS(allorders!Q:Q,allorders!L:L,$A736,allorders!AG:AG,"&lt;="&amp;日期!$B$5,allorders!AG:AG,"&gt;="&amp;日期!$B$10,allorders!N:N,"Shipped")/SUM(C736:F736))</f>
        <v>0</v>
      </c>
      <c r="H736">
        <f t="shared" si="22"/>
        <v>0</v>
      </c>
      <c r="I736">
        <f t="shared" si="23"/>
        <v>0</v>
      </c>
    </row>
    <row r="737" ht="15" spans="1:9">
      <c r="A737" s="9" t="s">
        <v>9264</v>
      </c>
      <c r="B737" s="10" t="str">
        <f>VLOOKUP(A737,'[1]子sku-父sku'!$A:$B,2,0)</f>
        <v>LYQ-K1010</v>
      </c>
      <c r="C737" s="10">
        <f>SUMIFS(allorders!O:O,allorders!L:L,$A737,allorders!AG:AG,"&lt;="&amp;日期!$B$5,allorders!AG:AG,"&gt;="&amp;日期!$B$6,allorders!$Q:$Q,"&lt;&gt;"&amp;"",allorders!E:E,"Shipped")</f>
        <v>0</v>
      </c>
      <c r="D737" s="10">
        <f>SUMIFS(allorders!$O:$O,allorders!$L:$L,$A737,allorders!$AG:$AG,"&lt;="&amp;日期!$B$7,allorders!$AG:$AG,"&gt;="&amp;日期!$B$8,allorders!Q:Q,"&lt;&gt;"&amp;"",allorders!E:E,"Shipped")</f>
        <v>0</v>
      </c>
      <c r="E737" s="10">
        <f>SUMIFS(allorders!$O:$O,allorders!$L:$L,$A737,allorders!$AG:$AG,"&lt;="&amp;日期!$B$9,allorders!$AG:$AG,"&gt;="&amp;日期!$B$10,allorders!Q:Q,"&lt;&gt;"&amp;"",allorders!E:E,"Shipped")</f>
        <v>0</v>
      </c>
      <c r="F737" s="11">
        <f>SUMIFS(allorders!$O:$O,allorders!$L:$L,$A737,allorders!$AG:$AG,"&lt;="&amp;日期!$B$11,allorders!$AG:$AG,"&gt;="&amp;日期!$B$12,allorders!Q:Q,"&lt;&gt;"&amp;"",allorders!E:E,"Shipped")</f>
        <v>0</v>
      </c>
      <c r="G737">
        <f>IF(SUM(C737:F737)=0,0,SUMIFS(allorders!Q:Q,allorders!L:L,$A737,allorders!AG:AG,"&lt;="&amp;日期!$B$5,allorders!AG:AG,"&gt;="&amp;日期!$B$10,allorders!N:N,"Shipped")/SUM(C737:F737))</f>
        <v>0</v>
      </c>
      <c r="H737">
        <f t="shared" si="22"/>
        <v>0</v>
      </c>
      <c r="I737">
        <f t="shared" si="23"/>
        <v>0</v>
      </c>
    </row>
    <row r="738" ht="15" spans="1:9">
      <c r="A738" s="9" t="s">
        <v>9271</v>
      </c>
      <c r="B738" s="10" t="str">
        <f>VLOOKUP(A738,'[1]子sku-父sku'!$A:$B,2,0)</f>
        <v>XZ-ZQJZ120</v>
      </c>
      <c r="C738" s="10">
        <f>SUMIFS(allorders!O:O,allorders!L:L,$A738,allorders!AG:AG,"&lt;="&amp;日期!$B$5,allorders!AG:AG,"&gt;="&amp;日期!$B$6,allorders!$Q:$Q,"&lt;&gt;"&amp;"",allorders!E:E,"Shipped")</f>
        <v>0</v>
      </c>
      <c r="D738" s="10">
        <f>SUMIFS(allorders!$O:$O,allorders!$L:$L,$A738,allorders!$AG:$AG,"&lt;="&amp;日期!$B$7,allorders!$AG:$AG,"&gt;="&amp;日期!$B$8,allorders!Q:Q,"&lt;&gt;"&amp;"",allorders!E:E,"Shipped")</f>
        <v>0</v>
      </c>
      <c r="E738" s="10">
        <f>SUMIFS(allorders!$O:$O,allorders!$L:$L,$A738,allorders!$AG:$AG,"&lt;="&amp;日期!$B$9,allorders!$AG:$AG,"&gt;="&amp;日期!$B$10,allorders!Q:Q,"&lt;&gt;"&amp;"",allorders!E:E,"Shipped")</f>
        <v>0</v>
      </c>
      <c r="F738" s="11">
        <f>SUMIFS(allorders!$O:$O,allorders!$L:$L,$A738,allorders!$AG:$AG,"&lt;="&amp;日期!$B$11,allorders!$AG:$AG,"&gt;="&amp;日期!$B$12,allorders!Q:Q,"&lt;&gt;"&amp;"",allorders!E:E,"Shipped")</f>
        <v>0</v>
      </c>
      <c r="G738">
        <f>IF(SUM(C738:F738)=0,0,SUMIFS(allorders!Q:Q,allorders!L:L,$A738,allorders!AG:AG,"&lt;="&amp;日期!$B$5,allorders!AG:AG,"&gt;="&amp;日期!$B$10,allorders!N:N,"Shipped")/SUM(C738:F738))</f>
        <v>0</v>
      </c>
      <c r="H738">
        <f t="shared" si="22"/>
        <v>0</v>
      </c>
      <c r="I738">
        <f t="shared" si="23"/>
        <v>0</v>
      </c>
    </row>
    <row r="739" ht="15" spans="1:9">
      <c r="A739" s="9" t="s">
        <v>9282</v>
      </c>
      <c r="B739" s="10" t="str">
        <f>VLOOKUP(A739,'[1]子sku-父sku'!$A:$B,2,0)</f>
        <v>LYQ-K1010</v>
      </c>
      <c r="C739" s="10">
        <f>SUMIFS(allorders!O:O,allorders!L:L,$A739,allorders!AG:AG,"&lt;="&amp;日期!$B$5,allorders!AG:AG,"&gt;="&amp;日期!$B$6,allorders!$Q:$Q,"&lt;&gt;"&amp;"",allorders!E:E,"Shipped")</f>
        <v>0</v>
      </c>
      <c r="D739" s="10">
        <f>SUMIFS(allorders!$O:$O,allorders!$L:$L,$A739,allorders!$AG:$AG,"&lt;="&amp;日期!$B$7,allorders!$AG:$AG,"&gt;="&amp;日期!$B$8,allorders!Q:Q,"&lt;&gt;"&amp;"",allorders!E:E,"Shipped")</f>
        <v>0</v>
      </c>
      <c r="E739" s="10">
        <f>SUMIFS(allorders!$O:$O,allorders!$L:$L,$A739,allorders!$AG:$AG,"&lt;="&amp;日期!$B$9,allorders!$AG:$AG,"&gt;="&amp;日期!$B$10,allorders!Q:Q,"&lt;&gt;"&amp;"",allorders!E:E,"Shipped")</f>
        <v>0</v>
      </c>
      <c r="F739" s="11">
        <f>SUMIFS(allorders!$O:$O,allorders!$L:$L,$A739,allorders!$AG:$AG,"&lt;="&amp;日期!$B$11,allorders!$AG:$AG,"&gt;="&amp;日期!$B$12,allorders!Q:Q,"&lt;&gt;"&amp;"",allorders!E:E,"Shipped")</f>
        <v>0</v>
      </c>
      <c r="G739">
        <f>IF(SUM(C739:F739)=0,0,SUMIFS(allorders!Q:Q,allorders!L:L,$A739,allorders!AG:AG,"&lt;="&amp;日期!$B$5,allorders!AG:AG,"&gt;="&amp;日期!$B$10,allorders!N:N,"Shipped")/SUM(C739:F739))</f>
        <v>0</v>
      </c>
      <c r="H739">
        <f t="shared" si="22"/>
        <v>0</v>
      </c>
      <c r="I739">
        <f t="shared" si="23"/>
        <v>0</v>
      </c>
    </row>
    <row r="740" ht="15" spans="1:9">
      <c r="A740" s="9" t="s">
        <v>9289</v>
      </c>
      <c r="B740" s="10" t="str">
        <f>VLOOKUP(A740,'[1]子sku-父sku'!$A:$B,2,0)</f>
        <v>LYQ-K1010</v>
      </c>
      <c r="C740" s="10">
        <f>SUMIFS(allorders!O:O,allorders!L:L,$A740,allorders!AG:AG,"&lt;="&amp;日期!$B$5,allorders!AG:AG,"&gt;="&amp;日期!$B$6,allorders!$Q:$Q,"&lt;&gt;"&amp;"",allorders!E:E,"Shipped")</f>
        <v>0</v>
      </c>
      <c r="D740" s="10">
        <f>SUMIFS(allorders!$O:$O,allorders!$L:$L,$A740,allorders!$AG:$AG,"&lt;="&amp;日期!$B$7,allorders!$AG:$AG,"&gt;="&amp;日期!$B$8,allorders!Q:Q,"&lt;&gt;"&amp;"",allorders!E:E,"Shipped")</f>
        <v>0</v>
      </c>
      <c r="E740" s="10">
        <f>SUMIFS(allorders!$O:$O,allorders!$L:$L,$A740,allorders!$AG:$AG,"&lt;="&amp;日期!$B$9,allorders!$AG:$AG,"&gt;="&amp;日期!$B$10,allorders!Q:Q,"&lt;&gt;"&amp;"",allorders!E:E,"Shipped")</f>
        <v>0</v>
      </c>
      <c r="F740" s="11">
        <f>SUMIFS(allorders!$O:$O,allorders!$L:$L,$A740,allorders!$AG:$AG,"&lt;="&amp;日期!$B$11,allorders!$AG:$AG,"&gt;="&amp;日期!$B$12,allorders!Q:Q,"&lt;&gt;"&amp;"",allorders!E:E,"Shipped")</f>
        <v>0</v>
      </c>
      <c r="G740">
        <f>IF(SUM(C740:F740)=0,0,SUMIFS(allorders!Q:Q,allorders!L:L,$A740,allorders!AG:AG,"&lt;="&amp;日期!$B$5,allorders!AG:AG,"&gt;="&amp;日期!$B$10,allorders!N:N,"Shipped")/SUM(C740:F740))</f>
        <v>0</v>
      </c>
      <c r="H740">
        <f t="shared" si="22"/>
        <v>0</v>
      </c>
      <c r="I740">
        <f t="shared" si="23"/>
        <v>0</v>
      </c>
    </row>
    <row r="741" ht="15" spans="1:9">
      <c r="A741" s="9" t="s">
        <v>9296</v>
      </c>
      <c r="B741" s="10" t="str">
        <f>VLOOKUP(A741,'[1]子sku-父sku'!$A:$B,2,0)</f>
        <v>LYQ-K1010</v>
      </c>
      <c r="C741" s="10">
        <f>SUMIFS(allorders!O:O,allorders!L:L,$A741,allorders!AG:AG,"&lt;="&amp;日期!$B$5,allorders!AG:AG,"&gt;="&amp;日期!$B$6,allorders!$Q:$Q,"&lt;&gt;"&amp;"",allorders!E:E,"Shipped")</f>
        <v>0</v>
      </c>
      <c r="D741" s="10">
        <f>SUMIFS(allorders!$O:$O,allorders!$L:$L,$A741,allorders!$AG:$AG,"&lt;="&amp;日期!$B$7,allorders!$AG:$AG,"&gt;="&amp;日期!$B$8,allorders!Q:Q,"&lt;&gt;"&amp;"",allorders!E:E,"Shipped")</f>
        <v>0</v>
      </c>
      <c r="E741" s="10">
        <f>SUMIFS(allorders!$O:$O,allorders!$L:$L,$A741,allorders!$AG:$AG,"&lt;="&amp;日期!$B$9,allorders!$AG:$AG,"&gt;="&amp;日期!$B$10,allorders!Q:Q,"&lt;&gt;"&amp;"",allorders!E:E,"Shipped")</f>
        <v>0</v>
      </c>
      <c r="F741" s="11">
        <f>SUMIFS(allorders!$O:$O,allorders!$L:$L,$A741,allorders!$AG:$AG,"&lt;="&amp;日期!$B$11,allorders!$AG:$AG,"&gt;="&amp;日期!$B$12,allorders!Q:Q,"&lt;&gt;"&amp;"",allorders!E:E,"Shipped")</f>
        <v>0</v>
      </c>
      <c r="G741">
        <f>IF(SUM(C741:F741)=0,0,SUMIFS(allorders!Q:Q,allorders!L:L,$A741,allorders!AG:AG,"&lt;="&amp;日期!$B$5,allorders!AG:AG,"&gt;="&amp;日期!$B$10,allorders!N:N,"Shipped")/SUM(C741:F741))</f>
        <v>0</v>
      </c>
      <c r="H741">
        <f t="shared" si="22"/>
        <v>0</v>
      </c>
      <c r="I741">
        <f t="shared" si="23"/>
        <v>0</v>
      </c>
    </row>
    <row r="742" ht="15" spans="1:9">
      <c r="A742" s="9" t="s">
        <v>9303</v>
      </c>
      <c r="B742" s="10" t="str">
        <f>VLOOKUP(A742,'[1]子sku-父sku'!$A:$B,2,0)</f>
        <v>LYQ-K1010</v>
      </c>
      <c r="C742" s="10">
        <f>SUMIFS(allorders!O:O,allorders!L:L,$A742,allorders!AG:AG,"&lt;="&amp;日期!$B$5,allorders!AG:AG,"&gt;="&amp;日期!$B$6,allorders!$Q:$Q,"&lt;&gt;"&amp;"",allorders!E:E,"Shipped")</f>
        <v>0</v>
      </c>
      <c r="D742" s="10">
        <f>SUMIFS(allorders!$O:$O,allorders!$L:$L,$A742,allorders!$AG:$AG,"&lt;="&amp;日期!$B$7,allorders!$AG:$AG,"&gt;="&amp;日期!$B$8,allorders!Q:Q,"&lt;&gt;"&amp;"",allorders!E:E,"Shipped")</f>
        <v>0</v>
      </c>
      <c r="E742" s="10">
        <f>SUMIFS(allorders!$O:$O,allorders!$L:$L,$A742,allorders!$AG:$AG,"&lt;="&amp;日期!$B$9,allorders!$AG:$AG,"&gt;="&amp;日期!$B$10,allorders!Q:Q,"&lt;&gt;"&amp;"",allorders!E:E,"Shipped")</f>
        <v>0</v>
      </c>
      <c r="F742" s="11">
        <f>SUMIFS(allorders!$O:$O,allorders!$L:$L,$A742,allorders!$AG:$AG,"&lt;="&amp;日期!$B$11,allorders!$AG:$AG,"&gt;="&amp;日期!$B$12,allorders!Q:Q,"&lt;&gt;"&amp;"",allorders!E:E,"Shipped")</f>
        <v>0</v>
      </c>
      <c r="G742">
        <f>IF(SUM(C742:F742)=0,0,SUMIFS(allorders!Q:Q,allorders!L:L,$A742,allorders!AG:AG,"&lt;="&amp;日期!$B$5,allorders!AG:AG,"&gt;="&amp;日期!$B$10,allorders!N:N,"Shipped")/SUM(C742:F742))</f>
        <v>0</v>
      </c>
      <c r="H742">
        <f t="shared" si="22"/>
        <v>0</v>
      </c>
      <c r="I742">
        <f t="shared" si="23"/>
        <v>0</v>
      </c>
    </row>
    <row r="743" ht="15" spans="1:9">
      <c r="A743" s="9" t="s">
        <v>9310</v>
      </c>
      <c r="B743" s="10" t="str">
        <f>VLOOKUP(A743,'[1]子sku-父sku'!$A:$B,2,0)</f>
        <v>LYQ-K1010</v>
      </c>
      <c r="C743" s="10">
        <f>SUMIFS(allorders!O:O,allorders!L:L,$A743,allorders!AG:AG,"&lt;="&amp;日期!$B$5,allorders!AG:AG,"&gt;="&amp;日期!$B$6,allorders!$Q:$Q,"&lt;&gt;"&amp;"",allorders!E:E,"Shipped")</f>
        <v>0</v>
      </c>
      <c r="D743" s="10">
        <f>SUMIFS(allorders!$O:$O,allorders!$L:$L,$A743,allorders!$AG:$AG,"&lt;="&amp;日期!$B$7,allorders!$AG:$AG,"&gt;="&amp;日期!$B$8,allorders!Q:Q,"&lt;&gt;"&amp;"",allorders!E:E,"Shipped")</f>
        <v>0</v>
      </c>
      <c r="E743" s="10">
        <f>SUMIFS(allorders!$O:$O,allorders!$L:$L,$A743,allorders!$AG:$AG,"&lt;="&amp;日期!$B$9,allorders!$AG:$AG,"&gt;="&amp;日期!$B$10,allorders!Q:Q,"&lt;&gt;"&amp;"",allorders!E:E,"Shipped")</f>
        <v>0</v>
      </c>
      <c r="F743" s="11">
        <f>SUMIFS(allorders!$O:$O,allorders!$L:$L,$A743,allorders!$AG:$AG,"&lt;="&amp;日期!$B$11,allorders!$AG:$AG,"&gt;="&amp;日期!$B$12,allorders!Q:Q,"&lt;&gt;"&amp;"",allorders!E:E,"Shipped")</f>
        <v>0</v>
      </c>
      <c r="G743">
        <f>IF(SUM(C743:F743)=0,0,SUMIFS(allorders!Q:Q,allorders!L:L,$A743,allorders!AG:AG,"&lt;="&amp;日期!$B$5,allorders!AG:AG,"&gt;="&amp;日期!$B$10,allorders!N:N,"Shipped")/SUM(C743:F743))</f>
        <v>0</v>
      </c>
      <c r="H743">
        <f t="shared" si="22"/>
        <v>0</v>
      </c>
      <c r="I743">
        <f t="shared" si="23"/>
        <v>0</v>
      </c>
    </row>
    <row r="744" ht="15" spans="1:9">
      <c r="A744" s="9" t="s">
        <v>9317</v>
      </c>
      <c r="B744" s="10" t="str">
        <f>VLOOKUP(A744,'[1]子sku-父sku'!$A:$B,2,0)</f>
        <v>LYQ-K1010</v>
      </c>
      <c r="C744" s="10">
        <f>SUMIFS(allorders!O:O,allorders!L:L,$A744,allorders!AG:AG,"&lt;="&amp;日期!$B$5,allorders!AG:AG,"&gt;="&amp;日期!$B$6,allorders!$Q:$Q,"&lt;&gt;"&amp;"",allorders!E:E,"Shipped")</f>
        <v>0</v>
      </c>
      <c r="D744" s="10">
        <f>SUMIFS(allorders!$O:$O,allorders!$L:$L,$A744,allorders!$AG:$AG,"&lt;="&amp;日期!$B$7,allorders!$AG:$AG,"&gt;="&amp;日期!$B$8,allorders!Q:Q,"&lt;&gt;"&amp;"",allorders!E:E,"Shipped")</f>
        <v>0</v>
      </c>
      <c r="E744" s="10">
        <f>SUMIFS(allorders!$O:$O,allorders!$L:$L,$A744,allorders!$AG:$AG,"&lt;="&amp;日期!$B$9,allorders!$AG:$AG,"&gt;="&amp;日期!$B$10,allorders!Q:Q,"&lt;&gt;"&amp;"",allorders!E:E,"Shipped")</f>
        <v>0</v>
      </c>
      <c r="F744" s="11">
        <f>SUMIFS(allorders!$O:$O,allorders!$L:$L,$A744,allorders!$AG:$AG,"&lt;="&amp;日期!$B$11,allorders!$AG:$AG,"&gt;="&amp;日期!$B$12,allorders!Q:Q,"&lt;&gt;"&amp;"",allorders!E:E,"Shipped")</f>
        <v>0</v>
      </c>
      <c r="G744">
        <f>IF(SUM(C744:F744)=0,0,SUMIFS(allorders!Q:Q,allorders!L:L,$A744,allorders!AG:AG,"&lt;="&amp;日期!$B$5,allorders!AG:AG,"&gt;="&amp;日期!$B$10,allorders!N:N,"Shipped")/SUM(C744:F744))</f>
        <v>0</v>
      </c>
      <c r="H744">
        <f t="shared" si="22"/>
        <v>0</v>
      </c>
      <c r="I744">
        <f t="shared" si="23"/>
        <v>0</v>
      </c>
    </row>
    <row r="745" ht="15" spans="1:9">
      <c r="A745" s="9" t="s">
        <v>9324</v>
      </c>
      <c r="B745" s="10" t="str">
        <f>VLOOKUP(A745,'[1]子sku-父sku'!$A:$B,2,0)</f>
        <v>LYQ-K1010</v>
      </c>
      <c r="C745" s="10">
        <f>SUMIFS(allorders!O:O,allorders!L:L,$A745,allorders!AG:AG,"&lt;="&amp;日期!$B$5,allorders!AG:AG,"&gt;="&amp;日期!$B$6,allorders!$Q:$Q,"&lt;&gt;"&amp;"",allorders!E:E,"Shipped")</f>
        <v>0</v>
      </c>
      <c r="D745" s="10">
        <f>SUMIFS(allorders!$O:$O,allorders!$L:$L,$A745,allorders!$AG:$AG,"&lt;="&amp;日期!$B$7,allorders!$AG:$AG,"&gt;="&amp;日期!$B$8,allorders!Q:Q,"&lt;&gt;"&amp;"",allorders!E:E,"Shipped")</f>
        <v>0</v>
      </c>
      <c r="E745" s="10">
        <f>SUMIFS(allorders!$O:$O,allorders!$L:$L,$A745,allorders!$AG:$AG,"&lt;="&amp;日期!$B$9,allorders!$AG:$AG,"&gt;="&amp;日期!$B$10,allorders!Q:Q,"&lt;&gt;"&amp;"",allorders!E:E,"Shipped")</f>
        <v>0</v>
      </c>
      <c r="F745" s="11">
        <f>SUMIFS(allorders!$O:$O,allorders!$L:$L,$A745,allorders!$AG:$AG,"&lt;="&amp;日期!$B$11,allorders!$AG:$AG,"&gt;="&amp;日期!$B$12,allorders!Q:Q,"&lt;&gt;"&amp;"",allorders!E:E,"Shipped")</f>
        <v>0</v>
      </c>
      <c r="G745">
        <f>IF(SUM(C745:F745)=0,0,SUMIFS(allorders!Q:Q,allorders!L:L,$A745,allorders!AG:AG,"&lt;="&amp;日期!$B$5,allorders!AG:AG,"&gt;="&amp;日期!$B$10,allorders!N:N,"Shipped")/SUM(C745:F745))</f>
        <v>0</v>
      </c>
      <c r="H745">
        <f t="shared" si="22"/>
        <v>0</v>
      </c>
      <c r="I745">
        <f t="shared" si="23"/>
        <v>0</v>
      </c>
    </row>
    <row r="746" ht="15" spans="1:9">
      <c r="A746" s="9" t="s">
        <v>9331</v>
      </c>
      <c r="B746" s="10" t="str">
        <f>VLOOKUP(A746,'[1]子sku-父sku'!$A:$B,2,0)</f>
        <v>LYQ-K1010</v>
      </c>
      <c r="C746" s="10">
        <f>SUMIFS(allorders!O:O,allorders!L:L,$A746,allorders!AG:AG,"&lt;="&amp;日期!$B$5,allorders!AG:AG,"&gt;="&amp;日期!$B$6,allorders!$Q:$Q,"&lt;&gt;"&amp;"",allorders!E:E,"Shipped")</f>
        <v>0</v>
      </c>
      <c r="D746" s="10">
        <f>SUMIFS(allorders!$O:$O,allorders!$L:$L,$A746,allorders!$AG:$AG,"&lt;="&amp;日期!$B$7,allorders!$AG:$AG,"&gt;="&amp;日期!$B$8,allorders!Q:Q,"&lt;&gt;"&amp;"",allorders!E:E,"Shipped")</f>
        <v>0</v>
      </c>
      <c r="E746" s="10">
        <f>SUMIFS(allorders!$O:$O,allorders!$L:$L,$A746,allorders!$AG:$AG,"&lt;="&amp;日期!$B$9,allorders!$AG:$AG,"&gt;="&amp;日期!$B$10,allorders!Q:Q,"&lt;&gt;"&amp;"",allorders!E:E,"Shipped")</f>
        <v>0</v>
      </c>
      <c r="F746" s="11">
        <f>SUMIFS(allorders!$O:$O,allorders!$L:$L,$A746,allorders!$AG:$AG,"&lt;="&amp;日期!$B$11,allorders!$AG:$AG,"&gt;="&amp;日期!$B$12,allorders!Q:Q,"&lt;&gt;"&amp;"",allorders!E:E,"Shipped")</f>
        <v>0</v>
      </c>
      <c r="G746">
        <f>IF(SUM(C746:F746)=0,0,SUMIFS(allorders!Q:Q,allorders!L:L,$A746,allorders!AG:AG,"&lt;="&amp;日期!$B$5,allorders!AG:AG,"&gt;="&amp;日期!$B$10,allorders!N:N,"Shipped")/SUM(C746:F746))</f>
        <v>0</v>
      </c>
      <c r="H746">
        <f t="shared" si="22"/>
        <v>0</v>
      </c>
      <c r="I746">
        <f t="shared" si="23"/>
        <v>0</v>
      </c>
    </row>
    <row r="747" ht="15" spans="1:9">
      <c r="A747" s="9" t="s">
        <v>9338</v>
      </c>
      <c r="B747" s="10" t="str">
        <f>VLOOKUP(A747,'[1]子sku-父sku'!$A:$B,2,0)</f>
        <v>LYQ-K1010</v>
      </c>
      <c r="C747" s="10">
        <f>SUMIFS(allorders!O:O,allorders!L:L,$A747,allorders!AG:AG,"&lt;="&amp;日期!$B$5,allorders!AG:AG,"&gt;="&amp;日期!$B$6,allorders!$Q:$Q,"&lt;&gt;"&amp;"",allorders!E:E,"Shipped")</f>
        <v>0</v>
      </c>
      <c r="D747" s="10">
        <f>SUMIFS(allorders!$O:$O,allorders!$L:$L,$A747,allorders!$AG:$AG,"&lt;="&amp;日期!$B$7,allorders!$AG:$AG,"&gt;="&amp;日期!$B$8,allorders!Q:Q,"&lt;&gt;"&amp;"",allorders!E:E,"Shipped")</f>
        <v>0</v>
      </c>
      <c r="E747" s="10">
        <f>SUMIFS(allorders!$O:$O,allorders!$L:$L,$A747,allorders!$AG:$AG,"&lt;="&amp;日期!$B$9,allorders!$AG:$AG,"&gt;="&amp;日期!$B$10,allorders!Q:Q,"&lt;&gt;"&amp;"",allorders!E:E,"Shipped")</f>
        <v>0</v>
      </c>
      <c r="F747" s="11">
        <f>SUMIFS(allorders!$O:$O,allorders!$L:$L,$A747,allorders!$AG:$AG,"&lt;="&amp;日期!$B$11,allorders!$AG:$AG,"&gt;="&amp;日期!$B$12,allorders!Q:Q,"&lt;&gt;"&amp;"",allorders!E:E,"Shipped")</f>
        <v>0</v>
      </c>
      <c r="G747">
        <f>IF(SUM(C747:F747)=0,0,SUMIFS(allorders!Q:Q,allorders!L:L,$A747,allorders!AG:AG,"&lt;="&amp;日期!$B$5,allorders!AG:AG,"&gt;="&amp;日期!$B$10,allorders!N:N,"Shipped")/SUM(C747:F747))</f>
        <v>0</v>
      </c>
      <c r="H747">
        <f t="shared" si="22"/>
        <v>0</v>
      </c>
      <c r="I747">
        <f t="shared" si="23"/>
        <v>0</v>
      </c>
    </row>
    <row r="748" ht="15" spans="1:9">
      <c r="A748" s="9" t="s">
        <v>9345</v>
      </c>
      <c r="B748" s="10" t="str">
        <f>VLOOKUP(A748,'[1]子sku-父sku'!$A:$B,2,0)</f>
        <v>LYQ-K1010</v>
      </c>
      <c r="C748" s="10">
        <f>SUMIFS(allorders!O:O,allorders!L:L,$A748,allorders!AG:AG,"&lt;="&amp;日期!$B$5,allorders!AG:AG,"&gt;="&amp;日期!$B$6,allorders!$Q:$Q,"&lt;&gt;"&amp;"",allorders!E:E,"Shipped")</f>
        <v>0</v>
      </c>
      <c r="D748" s="10">
        <f>SUMIFS(allorders!$O:$O,allorders!$L:$L,$A748,allorders!$AG:$AG,"&lt;="&amp;日期!$B$7,allorders!$AG:$AG,"&gt;="&amp;日期!$B$8,allorders!Q:Q,"&lt;&gt;"&amp;"",allorders!E:E,"Shipped")</f>
        <v>0</v>
      </c>
      <c r="E748" s="10">
        <f>SUMIFS(allorders!$O:$O,allorders!$L:$L,$A748,allorders!$AG:$AG,"&lt;="&amp;日期!$B$9,allorders!$AG:$AG,"&gt;="&amp;日期!$B$10,allorders!Q:Q,"&lt;&gt;"&amp;"",allorders!E:E,"Shipped")</f>
        <v>0</v>
      </c>
      <c r="F748" s="11">
        <f>SUMIFS(allorders!$O:$O,allorders!$L:$L,$A748,allorders!$AG:$AG,"&lt;="&amp;日期!$B$11,allorders!$AG:$AG,"&gt;="&amp;日期!$B$12,allorders!Q:Q,"&lt;&gt;"&amp;"",allorders!E:E,"Shipped")</f>
        <v>0</v>
      </c>
      <c r="G748">
        <f>IF(SUM(C748:F748)=0,0,SUMIFS(allorders!Q:Q,allorders!L:L,$A748,allorders!AG:AG,"&lt;="&amp;日期!$B$5,allorders!AG:AG,"&gt;="&amp;日期!$B$10,allorders!N:N,"Shipped")/SUM(C748:F748))</f>
        <v>0</v>
      </c>
      <c r="H748">
        <f t="shared" si="22"/>
        <v>0</v>
      </c>
      <c r="I748">
        <f t="shared" si="23"/>
        <v>0</v>
      </c>
    </row>
    <row r="749" ht="15" spans="1:9">
      <c r="A749" s="9" t="s">
        <v>9352</v>
      </c>
      <c r="B749" s="10" t="str">
        <f>VLOOKUP(A749,'[1]子sku-父sku'!$A:$B,2,0)</f>
        <v>LYQ-K1010</v>
      </c>
      <c r="C749" s="10">
        <f>SUMIFS(allorders!O:O,allorders!L:L,$A749,allorders!AG:AG,"&lt;="&amp;日期!$B$5,allorders!AG:AG,"&gt;="&amp;日期!$B$6,allorders!$Q:$Q,"&lt;&gt;"&amp;"",allorders!E:E,"Shipped")</f>
        <v>0</v>
      </c>
      <c r="D749" s="10">
        <f>SUMIFS(allorders!$O:$O,allorders!$L:$L,$A749,allorders!$AG:$AG,"&lt;="&amp;日期!$B$7,allorders!$AG:$AG,"&gt;="&amp;日期!$B$8,allorders!Q:Q,"&lt;&gt;"&amp;"",allorders!E:E,"Shipped")</f>
        <v>0</v>
      </c>
      <c r="E749" s="10">
        <f>SUMIFS(allorders!$O:$O,allorders!$L:$L,$A749,allorders!$AG:$AG,"&lt;="&amp;日期!$B$9,allorders!$AG:$AG,"&gt;="&amp;日期!$B$10,allorders!Q:Q,"&lt;&gt;"&amp;"",allorders!E:E,"Shipped")</f>
        <v>0</v>
      </c>
      <c r="F749" s="11">
        <f>SUMIFS(allorders!$O:$O,allorders!$L:$L,$A749,allorders!$AG:$AG,"&lt;="&amp;日期!$B$11,allorders!$AG:$AG,"&gt;="&amp;日期!$B$12,allorders!Q:Q,"&lt;&gt;"&amp;"",allorders!E:E,"Shipped")</f>
        <v>0</v>
      </c>
      <c r="G749">
        <f>IF(SUM(C749:F749)=0,0,SUMIFS(allorders!Q:Q,allorders!L:L,$A749,allorders!AG:AG,"&lt;="&amp;日期!$B$5,allorders!AG:AG,"&gt;="&amp;日期!$B$10,allorders!N:N,"Shipped")/SUM(C749:F749))</f>
        <v>0</v>
      </c>
      <c r="H749">
        <f t="shared" si="22"/>
        <v>0</v>
      </c>
      <c r="I749">
        <f t="shared" si="23"/>
        <v>0</v>
      </c>
    </row>
    <row r="750" ht="15" spans="1:9">
      <c r="A750" s="9" t="s">
        <v>9359</v>
      </c>
      <c r="B750" s="10" t="str">
        <f>VLOOKUP(A750,'[1]子sku-父sku'!$A:$B,2,0)</f>
        <v>LYQ-K1010</v>
      </c>
      <c r="C750" s="10">
        <f>SUMIFS(allorders!O:O,allorders!L:L,$A750,allorders!AG:AG,"&lt;="&amp;日期!$B$5,allorders!AG:AG,"&gt;="&amp;日期!$B$6,allorders!$Q:$Q,"&lt;&gt;"&amp;"",allorders!E:E,"Shipped")</f>
        <v>0</v>
      </c>
      <c r="D750" s="10">
        <f>SUMIFS(allorders!$O:$O,allorders!$L:$L,$A750,allorders!$AG:$AG,"&lt;="&amp;日期!$B$7,allorders!$AG:$AG,"&gt;="&amp;日期!$B$8,allorders!Q:Q,"&lt;&gt;"&amp;"",allorders!E:E,"Shipped")</f>
        <v>0</v>
      </c>
      <c r="E750" s="10">
        <f>SUMIFS(allorders!$O:$O,allorders!$L:$L,$A750,allorders!$AG:$AG,"&lt;="&amp;日期!$B$9,allorders!$AG:$AG,"&gt;="&amp;日期!$B$10,allorders!Q:Q,"&lt;&gt;"&amp;"",allorders!E:E,"Shipped")</f>
        <v>0</v>
      </c>
      <c r="F750" s="11">
        <f>SUMIFS(allorders!$O:$O,allorders!$L:$L,$A750,allorders!$AG:$AG,"&lt;="&amp;日期!$B$11,allorders!$AG:$AG,"&gt;="&amp;日期!$B$12,allorders!Q:Q,"&lt;&gt;"&amp;"",allorders!E:E,"Shipped")</f>
        <v>0</v>
      </c>
      <c r="G750">
        <f>IF(SUM(C750:F750)=0,0,SUMIFS(allorders!Q:Q,allorders!L:L,$A750,allorders!AG:AG,"&lt;="&amp;日期!$B$5,allorders!AG:AG,"&gt;="&amp;日期!$B$10,allorders!N:N,"Shipped")/SUM(C750:F750))</f>
        <v>0</v>
      </c>
      <c r="H750">
        <f t="shared" si="22"/>
        <v>0</v>
      </c>
      <c r="I750">
        <f t="shared" si="23"/>
        <v>0</v>
      </c>
    </row>
    <row r="751" ht="15" spans="1:9">
      <c r="A751" s="9" t="s">
        <v>9366</v>
      </c>
      <c r="B751" s="10" t="str">
        <f>VLOOKUP(A751,'[1]子sku-父sku'!$A:$B,2,0)</f>
        <v>LYQ-K1010</v>
      </c>
      <c r="C751" s="10">
        <f>SUMIFS(allorders!O:O,allorders!L:L,$A751,allorders!AG:AG,"&lt;="&amp;日期!$B$5,allorders!AG:AG,"&gt;="&amp;日期!$B$6,allorders!$Q:$Q,"&lt;&gt;"&amp;"",allorders!E:E,"Shipped")</f>
        <v>0</v>
      </c>
      <c r="D751" s="10">
        <f>SUMIFS(allorders!$O:$O,allorders!$L:$L,$A751,allorders!$AG:$AG,"&lt;="&amp;日期!$B$7,allorders!$AG:$AG,"&gt;="&amp;日期!$B$8,allorders!Q:Q,"&lt;&gt;"&amp;"",allorders!E:E,"Shipped")</f>
        <v>0</v>
      </c>
      <c r="E751" s="10">
        <f>SUMIFS(allorders!$O:$O,allorders!$L:$L,$A751,allorders!$AG:$AG,"&lt;="&amp;日期!$B$9,allorders!$AG:$AG,"&gt;="&amp;日期!$B$10,allorders!Q:Q,"&lt;&gt;"&amp;"",allorders!E:E,"Shipped")</f>
        <v>0</v>
      </c>
      <c r="F751" s="11">
        <f>SUMIFS(allorders!$O:$O,allorders!$L:$L,$A751,allorders!$AG:$AG,"&lt;="&amp;日期!$B$11,allorders!$AG:$AG,"&gt;="&amp;日期!$B$12,allorders!Q:Q,"&lt;&gt;"&amp;"",allorders!E:E,"Shipped")</f>
        <v>0</v>
      </c>
      <c r="G751">
        <f>IF(SUM(C751:F751)=0,0,SUMIFS(allorders!Q:Q,allorders!L:L,$A751,allorders!AG:AG,"&lt;="&amp;日期!$B$5,allorders!AG:AG,"&gt;="&amp;日期!$B$10,allorders!N:N,"Shipped")/SUM(C751:F751))</f>
        <v>0</v>
      </c>
      <c r="H751">
        <f t="shared" si="22"/>
        <v>0</v>
      </c>
      <c r="I751">
        <f t="shared" si="23"/>
        <v>0</v>
      </c>
    </row>
    <row r="752" ht="15" spans="1:9">
      <c r="A752" s="9" t="s">
        <v>9376</v>
      </c>
      <c r="B752" s="10" t="str">
        <f>VLOOKUP(A752,'[1]子sku-父sku'!$A:$B,2,0)</f>
        <v>XZ-ZQJZ120</v>
      </c>
      <c r="C752" s="10">
        <f>SUMIFS(allorders!O:O,allorders!L:L,$A752,allorders!AG:AG,"&lt;="&amp;日期!$B$5,allorders!AG:AG,"&gt;="&amp;日期!$B$6,allorders!$Q:$Q,"&lt;&gt;"&amp;"",allorders!E:E,"Shipped")</f>
        <v>0</v>
      </c>
      <c r="D752" s="10">
        <f>SUMIFS(allorders!$O:$O,allorders!$L:$L,$A752,allorders!$AG:$AG,"&lt;="&amp;日期!$B$7,allorders!$AG:$AG,"&gt;="&amp;日期!$B$8,allorders!Q:Q,"&lt;&gt;"&amp;"",allorders!E:E,"Shipped")</f>
        <v>0</v>
      </c>
      <c r="E752" s="10">
        <f>SUMIFS(allorders!$O:$O,allorders!$L:$L,$A752,allorders!$AG:$AG,"&lt;="&amp;日期!$B$9,allorders!$AG:$AG,"&gt;="&amp;日期!$B$10,allorders!Q:Q,"&lt;&gt;"&amp;"",allorders!E:E,"Shipped")</f>
        <v>0</v>
      </c>
      <c r="F752" s="11">
        <f>SUMIFS(allorders!$O:$O,allorders!$L:$L,$A752,allorders!$AG:$AG,"&lt;="&amp;日期!$B$11,allorders!$AG:$AG,"&gt;="&amp;日期!$B$12,allorders!Q:Q,"&lt;&gt;"&amp;"",allorders!E:E,"Shipped")</f>
        <v>0</v>
      </c>
      <c r="G752">
        <f>IF(SUM(C752:F752)=0,0,SUMIFS(allorders!Q:Q,allorders!L:L,$A752,allorders!AG:AG,"&lt;="&amp;日期!$B$5,allorders!AG:AG,"&gt;="&amp;日期!$B$10,allorders!N:N,"Shipped")/SUM(C752:F752))</f>
        <v>0</v>
      </c>
      <c r="H752">
        <f t="shared" si="22"/>
        <v>0</v>
      </c>
      <c r="I752">
        <f t="shared" si="23"/>
        <v>0</v>
      </c>
    </row>
    <row r="753" ht="15" spans="1:9">
      <c r="A753" s="9" t="s">
        <v>9382</v>
      </c>
      <c r="B753" s="10" t="str">
        <f>VLOOKUP(A753,'[1]子sku-父sku'!$A:$B,2,0)</f>
        <v>XZ-ZQJZ120</v>
      </c>
      <c r="C753" s="10">
        <f>SUMIFS(allorders!O:O,allorders!L:L,$A753,allorders!AG:AG,"&lt;="&amp;日期!$B$5,allorders!AG:AG,"&gt;="&amp;日期!$B$6,allorders!$Q:$Q,"&lt;&gt;"&amp;"",allorders!E:E,"Shipped")</f>
        <v>0</v>
      </c>
      <c r="D753" s="10">
        <f>SUMIFS(allorders!$O:$O,allorders!$L:$L,$A753,allorders!$AG:$AG,"&lt;="&amp;日期!$B$7,allorders!$AG:$AG,"&gt;="&amp;日期!$B$8,allorders!Q:Q,"&lt;&gt;"&amp;"",allorders!E:E,"Shipped")</f>
        <v>0</v>
      </c>
      <c r="E753" s="10">
        <f>SUMIFS(allorders!$O:$O,allorders!$L:$L,$A753,allorders!$AG:$AG,"&lt;="&amp;日期!$B$9,allorders!$AG:$AG,"&gt;="&amp;日期!$B$10,allorders!Q:Q,"&lt;&gt;"&amp;"",allorders!E:E,"Shipped")</f>
        <v>0</v>
      </c>
      <c r="F753" s="11">
        <f>SUMIFS(allorders!$O:$O,allorders!$L:$L,$A753,allorders!$AG:$AG,"&lt;="&amp;日期!$B$11,allorders!$AG:$AG,"&gt;="&amp;日期!$B$12,allorders!Q:Q,"&lt;&gt;"&amp;"",allorders!E:E,"Shipped")</f>
        <v>0</v>
      </c>
      <c r="G753">
        <f>IF(SUM(C753:F753)=0,0,SUMIFS(allorders!Q:Q,allorders!L:L,$A753,allorders!AG:AG,"&lt;="&amp;日期!$B$5,allorders!AG:AG,"&gt;="&amp;日期!$B$10,allorders!N:N,"Shipped")/SUM(C753:F753))</f>
        <v>0</v>
      </c>
      <c r="H753">
        <f t="shared" si="22"/>
        <v>0</v>
      </c>
      <c r="I753">
        <f t="shared" si="23"/>
        <v>0</v>
      </c>
    </row>
    <row r="754" ht="15" spans="1:9">
      <c r="A754" s="9" t="s">
        <v>9401</v>
      </c>
      <c r="B754" s="10" t="str">
        <f>VLOOKUP(A754,'[1]子sku-父sku'!$A:$B,2,0)</f>
        <v>YZ-MCCL252</v>
      </c>
      <c r="C754" s="10">
        <f>SUMIFS(allorders!O:O,allorders!L:L,$A754,allorders!AG:AG,"&lt;="&amp;日期!$B$5,allorders!AG:AG,"&gt;="&amp;日期!$B$6,allorders!$Q:$Q,"&lt;&gt;"&amp;"",allorders!E:E,"Shipped")</f>
        <v>0</v>
      </c>
      <c r="D754" s="10">
        <f>SUMIFS(allorders!$O:$O,allorders!$L:$L,$A754,allorders!$AG:$AG,"&lt;="&amp;日期!$B$7,allorders!$AG:$AG,"&gt;="&amp;日期!$B$8,allorders!Q:Q,"&lt;&gt;"&amp;"",allorders!E:E,"Shipped")</f>
        <v>1</v>
      </c>
      <c r="E754" s="10">
        <f>SUMIFS(allorders!$O:$O,allorders!$L:$L,$A754,allorders!$AG:$AG,"&lt;="&amp;日期!$B$9,allorders!$AG:$AG,"&gt;="&amp;日期!$B$10,allorders!Q:Q,"&lt;&gt;"&amp;"",allorders!E:E,"Shipped")</f>
        <v>0</v>
      </c>
      <c r="F754" s="11">
        <f>SUMIFS(allorders!$O:$O,allorders!$L:$L,$A754,allorders!$AG:$AG,"&lt;="&amp;日期!$B$11,allorders!$AG:$AG,"&gt;="&amp;日期!$B$12,allorders!Q:Q,"&lt;&gt;"&amp;"",allorders!E:E,"Shipped")</f>
        <v>0</v>
      </c>
      <c r="G754">
        <f>IF(SUM(C754:F754)=0,0,SUMIFS(allorders!Q:Q,allorders!L:L,$A754,allorders!AG:AG,"&lt;="&amp;日期!$B$5,allorders!AG:AG,"&gt;="&amp;日期!$B$10,allorders!N:N,"Shipped")/SUM(C754:F754))</f>
        <v>25.99</v>
      </c>
      <c r="H754">
        <f t="shared" si="22"/>
        <v>1</v>
      </c>
      <c r="I754">
        <f t="shared" si="23"/>
        <v>25.99</v>
      </c>
    </row>
    <row r="755" ht="15" spans="1:9">
      <c r="A755" s="9" t="s">
        <v>9481</v>
      </c>
      <c r="B755" s="10" t="str">
        <f>VLOOKUP(A755,'[1]子sku-父sku'!$A:$B,2,0)</f>
        <v>YZ-NA1304</v>
      </c>
      <c r="C755" s="10">
        <f>SUMIFS(allorders!O:O,allorders!L:L,$A755,allorders!AG:AG,"&lt;="&amp;日期!$B$5,allorders!AG:AG,"&gt;="&amp;日期!$B$6,allorders!$Q:$Q,"&lt;&gt;"&amp;"",allorders!E:E,"Shipped")</f>
        <v>0</v>
      </c>
      <c r="D755" s="10">
        <f>SUMIFS(allorders!$O:$O,allorders!$L:$L,$A755,allorders!$AG:$AG,"&lt;="&amp;日期!$B$7,allorders!$AG:$AG,"&gt;="&amp;日期!$B$8,allorders!Q:Q,"&lt;&gt;"&amp;"",allorders!E:E,"Shipped")</f>
        <v>0</v>
      </c>
      <c r="E755" s="10">
        <f>SUMIFS(allorders!$O:$O,allorders!$L:$L,$A755,allorders!$AG:$AG,"&lt;="&amp;日期!$B$9,allorders!$AG:$AG,"&gt;="&amp;日期!$B$10,allorders!Q:Q,"&lt;&gt;"&amp;"",allorders!E:E,"Shipped")</f>
        <v>0</v>
      </c>
      <c r="F755" s="11">
        <f>SUMIFS(allorders!$O:$O,allorders!$L:$L,$A755,allorders!$AG:$AG,"&lt;="&amp;日期!$B$11,allorders!$AG:$AG,"&gt;="&amp;日期!$B$12,allorders!Q:Q,"&lt;&gt;"&amp;"",allorders!E:E,"Shipped")</f>
        <v>0</v>
      </c>
      <c r="G755">
        <f>IF(SUM(C755:F755)=0,0,SUMIFS(allorders!Q:Q,allorders!L:L,$A755,allorders!AG:AG,"&lt;="&amp;日期!$B$5,allorders!AG:AG,"&gt;="&amp;日期!$B$10,allorders!N:N,"Shipped")/SUM(C755:F755))</f>
        <v>0</v>
      </c>
      <c r="H755">
        <f t="shared" si="22"/>
        <v>0</v>
      </c>
      <c r="I755">
        <f t="shared" si="23"/>
        <v>0</v>
      </c>
    </row>
    <row r="756" ht="15" spans="1:9">
      <c r="A756" s="9" t="s">
        <v>9505</v>
      </c>
      <c r="B756" s="10" t="str">
        <f>VLOOKUP(A756,'[1]子sku-父sku'!$A:$B,2,0)</f>
        <v>YZ-MCYF184</v>
      </c>
      <c r="C756" s="10">
        <f>SUMIFS(allorders!O:O,allorders!L:L,$A756,allorders!AG:AG,"&lt;="&amp;日期!$B$5,allorders!AG:AG,"&gt;="&amp;日期!$B$6,allorders!$Q:$Q,"&lt;&gt;"&amp;"",allorders!E:E,"Shipped")</f>
        <v>1</v>
      </c>
      <c r="D756" s="10">
        <f>SUMIFS(allorders!$O:$O,allorders!$L:$L,$A756,allorders!$AG:$AG,"&lt;="&amp;日期!$B$7,allorders!$AG:$AG,"&gt;="&amp;日期!$B$8,allorders!Q:Q,"&lt;&gt;"&amp;"",allorders!E:E,"Shipped")</f>
        <v>1</v>
      </c>
      <c r="E756" s="10">
        <f>SUMIFS(allorders!$O:$O,allorders!$L:$L,$A756,allorders!$AG:$AG,"&lt;="&amp;日期!$B$9,allorders!$AG:$AG,"&gt;="&amp;日期!$B$10,allorders!Q:Q,"&lt;&gt;"&amp;"",allorders!E:E,"Shipped")</f>
        <v>0</v>
      </c>
      <c r="F756" s="11">
        <f>SUMIFS(allorders!$O:$O,allorders!$L:$L,$A756,allorders!$AG:$AG,"&lt;="&amp;日期!$B$11,allorders!$AG:$AG,"&gt;="&amp;日期!$B$12,allorders!Q:Q,"&lt;&gt;"&amp;"",allorders!E:E,"Shipped")</f>
        <v>0</v>
      </c>
      <c r="G756">
        <f>IF(SUM(C756:F756)=0,0,SUMIFS(allorders!Q:Q,allorders!L:L,$A756,allorders!AG:AG,"&lt;="&amp;日期!$B$5,allorders!AG:AG,"&gt;="&amp;日期!$B$10,allorders!N:N,"Shipped")/SUM(C756:F756))</f>
        <v>29.99</v>
      </c>
      <c r="H756">
        <f t="shared" si="22"/>
        <v>2</v>
      </c>
      <c r="I756">
        <f t="shared" si="23"/>
        <v>59.98</v>
      </c>
    </row>
    <row r="757" ht="15" spans="1:9">
      <c r="A757" s="9" t="s">
        <v>9523</v>
      </c>
      <c r="B757" s="10" t="str">
        <f>VLOOKUP(A757,'[1]子sku-父sku'!$A:$B,2,0)</f>
        <v>XZ-MC0801</v>
      </c>
      <c r="C757" s="10">
        <f>SUMIFS(allorders!O:O,allorders!L:L,$A757,allorders!AG:AG,"&lt;="&amp;日期!$B$5,allorders!AG:AG,"&gt;="&amp;日期!$B$6,allorders!$Q:$Q,"&lt;&gt;"&amp;"",allorders!E:E,"Shipped")</f>
        <v>0</v>
      </c>
      <c r="D757" s="10">
        <f>SUMIFS(allorders!$O:$O,allorders!$L:$L,$A757,allorders!$AG:$AG,"&lt;="&amp;日期!$B$7,allorders!$AG:$AG,"&gt;="&amp;日期!$B$8,allorders!Q:Q,"&lt;&gt;"&amp;"",allorders!E:E,"Shipped")</f>
        <v>1</v>
      </c>
      <c r="E757" s="10">
        <f>SUMIFS(allorders!$O:$O,allorders!$L:$L,$A757,allorders!$AG:$AG,"&lt;="&amp;日期!$B$9,allorders!$AG:$AG,"&gt;="&amp;日期!$B$10,allorders!Q:Q,"&lt;&gt;"&amp;"",allorders!E:E,"Shipped")</f>
        <v>0</v>
      </c>
      <c r="F757" s="11">
        <f>SUMIFS(allorders!$O:$O,allorders!$L:$L,$A757,allorders!$AG:$AG,"&lt;="&amp;日期!$B$11,allorders!$AG:$AG,"&gt;="&amp;日期!$B$12,allorders!Q:Q,"&lt;&gt;"&amp;"",allorders!E:E,"Shipped")</f>
        <v>0</v>
      </c>
      <c r="G757">
        <f>IF(SUM(C757:F757)=0,0,SUMIFS(allorders!Q:Q,allorders!L:L,$A757,allorders!AG:AG,"&lt;="&amp;日期!$B$5,allorders!AG:AG,"&gt;="&amp;日期!$B$10,allorders!N:N,"Shipped")/SUM(C757:F757))</f>
        <v>15.99</v>
      </c>
      <c r="H757">
        <f t="shared" si="22"/>
        <v>1</v>
      </c>
      <c r="I757">
        <f t="shared" si="23"/>
        <v>15.99</v>
      </c>
    </row>
    <row r="758" ht="15" spans="1:9">
      <c r="A758" s="9" t="s">
        <v>9529</v>
      </c>
      <c r="B758" s="10" t="str">
        <f>VLOOKUP(A758,'[1]子sku-父sku'!$A:$B,2,0)</f>
        <v>PA-MC0717</v>
      </c>
      <c r="C758" s="10">
        <f>SUMIFS(allorders!O:O,allorders!L:L,$A758,allorders!AG:AG,"&lt;="&amp;日期!$B$5,allorders!AG:AG,"&gt;="&amp;日期!$B$6,allorders!$Q:$Q,"&lt;&gt;"&amp;"",allorders!E:E,"Shipped")</f>
        <v>0</v>
      </c>
      <c r="D758" s="10">
        <f>SUMIFS(allorders!$O:$O,allorders!$L:$L,$A758,allorders!$AG:$AG,"&lt;="&amp;日期!$B$7,allorders!$AG:$AG,"&gt;="&amp;日期!$B$8,allorders!Q:Q,"&lt;&gt;"&amp;"",allorders!E:E,"Shipped")</f>
        <v>2</v>
      </c>
      <c r="E758" s="10">
        <f>SUMIFS(allorders!$O:$O,allorders!$L:$L,$A758,allorders!$AG:$AG,"&lt;="&amp;日期!$B$9,allorders!$AG:$AG,"&gt;="&amp;日期!$B$10,allorders!Q:Q,"&lt;&gt;"&amp;"",allorders!E:E,"Shipped")</f>
        <v>0</v>
      </c>
      <c r="F758" s="11">
        <f>SUMIFS(allorders!$O:$O,allorders!$L:$L,$A758,allorders!$AG:$AG,"&lt;="&amp;日期!$B$11,allorders!$AG:$AG,"&gt;="&amp;日期!$B$12,allorders!Q:Q,"&lt;&gt;"&amp;"",allorders!E:E,"Shipped")</f>
        <v>0</v>
      </c>
      <c r="G758">
        <f>IF(SUM(C758:F758)=0,0,SUMIFS(allorders!Q:Q,allorders!L:L,$A758,allorders!AG:AG,"&lt;="&amp;日期!$B$5,allorders!AG:AG,"&gt;="&amp;日期!$B$10,allorders!N:N,"Shipped")/SUM(C758:F758))</f>
        <v>19.99</v>
      </c>
      <c r="H758">
        <f t="shared" si="22"/>
        <v>2</v>
      </c>
      <c r="I758">
        <f t="shared" si="23"/>
        <v>39.98</v>
      </c>
    </row>
    <row r="759" ht="15" spans="1:9">
      <c r="A759" s="9" t="s">
        <v>9615</v>
      </c>
      <c r="B759" s="10" t="str">
        <f>VLOOKUP(A759,'[1]子sku-父sku'!$A:$B,2,0)</f>
        <v>PA-MC0717</v>
      </c>
      <c r="C759" s="10">
        <f>SUMIFS(allorders!O:O,allorders!L:L,$A759,allorders!AG:AG,"&lt;="&amp;日期!$B$5,allorders!AG:AG,"&gt;="&amp;日期!$B$6,allorders!$Q:$Q,"&lt;&gt;"&amp;"",allorders!E:E,"Shipped")</f>
        <v>0</v>
      </c>
      <c r="D759" s="10">
        <f>SUMIFS(allorders!$O:$O,allorders!$L:$L,$A759,allorders!$AG:$AG,"&lt;="&amp;日期!$B$7,allorders!$AG:$AG,"&gt;="&amp;日期!$B$8,allorders!Q:Q,"&lt;&gt;"&amp;"",allorders!E:E,"Shipped")</f>
        <v>1</v>
      </c>
      <c r="E759" s="10">
        <f>SUMIFS(allorders!$O:$O,allorders!$L:$L,$A759,allorders!$AG:$AG,"&lt;="&amp;日期!$B$9,allorders!$AG:$AG,"&gt;="&amp;日期!$B$10,allorders!Q:Q,"&lt;&gt;"&amp;"",allorders!E:E,"Shipped")</f>
        <v>0</v>
      </c>
      <c r="F759" s="11">
        <f>SUMIFS(allorders!$O:$O,allorders!$L:$L,$A759,allorders!$AG:$AG,"&lt;="&amp;日期!$B$11,allorders!$AG:$AG,"&gt;="&amp;日期!$B$12,allorders!Q:Q,"&lt;&gt;"&amp;"",allorders!E:E,"Shipped")</f>
        <v>0</v>
      </c>
      <c r="G759">
        <f>IF(SUM(C759:F759)=0,0,SUMIFS(allorders!Q:Q,allorders!L:L,$A759,allorders!AG:AG,"&lt;="&amp;日期!$B$5,allorders!AG:AG,"&gt;="&amp;日期!$B$10,allorders!N:N,"Shipped")/SUM(C759:F759))</f>
        <v>19.99</v>
      </c>
      <c r="H759">
        <f t="shared" si="22"/>
        <v>1</v>
      </c>
      <c r="I759">
        <f t="shared" si="23"/>
        <v>19.99</v>
      </c>
    </row>
    <row r="760" ht="15" spans="1:9">
      <c r="A760" s="9" t="s">
        <v>9629</v>
      </c>
      <c r="B760" s="10" t="str">
        <f>VLOOKUP(A760,'[1]子sku-父sku'!$A:$B,2,0)</f>
        <v>YZ-MCHM17077</v>
      </c>
      <c r="C760" s="10">
        <f>SUMIFS(allorders!O:O,allorders!L:L,$A760,allorders!AG:AG,"&lt;="&amp;日期!$B$5,allorders!AG:AG,"&gt;="&amp;日期!$B$6,allorders!$Q:$Q,"&lt;&gt;"&amp;"",allorders!E:E,"Shipped")</f>
        <v>0</v>
      </c>
      <c r="D760" s="10">
        <f>SUMIFS(allorders!$O:$O,allorders!$L:$L,$A760,allorders!$AG:$AG,"&lt;="&amp;日期!$B$7,allorders!$AG:$AG,"&gt;="&amp;日期!$B$8,allorders!Q:Q,"&lt;&gt;"&amp;"",allorders!E:E,"Shipped")</f>
        <v>1</v>
      </c>
      <c r="E760" s="10">
        <f>SUMIFS(allorders!$O:$O,allorders!$L:$L,$A760,allorders!$AG:$AG,"&lt;="&amp;日期!$B$9,allorders!$AG:$AG,"&gt;="&amp;日期!$B$10,allorders!Q:Q,"&lt;&gt;"&amp;"",allorders!E:E,"Shipped")</f>
        <v>0</v>
      </c>
      <c r="F760" s="11">
        <f>SUMIFS(allorders!$O:$O,allorders!$L:$L,$A760,allorders!$AG:$AG,"&lt;="&amp;日期!$B$11,allorders!$AG:$AG,"&gt;="&amp;日期!$B$12,allorders!Q:Q,"&lt;&gt;"&amp;"",allorders!E:E,"Shipped")</f>
        <v>0</v>
      </c>
      <c r="G760">
        <f>IF(SUM(C760:F760)=0,0,SUMIFS(allorders!Q:Q,allorders!L:L,$A760,allorders!AG:AG,"&lt;="&amp;日期!$B$5,allorders!AG:AG,"&gt;="&amp;日期!$B$10,allorders!N:N,"Shipped")/SUM(C760:F760))</f>
        <v>19.99</v>
      </c>
      <c r="H760">
        <f t="shared" si="22"/>
        <v>1</v>
      </c>
      <c r="I760">
        <f t="shared" si="23"/>
        <v>19.99</v>
      </c>
    </row>
    <row r="761" ht="15" spans="1:9">
      <c r="A761" s="9" t="s">
        <v>9656</v>
      </c>
      <c r="B761" s="10" t="str">
        <f>VLOOKUP(A761,'[1]子sku-父sku'!$A:$B,2,0)</f>
        <v>YZ-MCXZCL1609</v>
      </c>
      <c r="C761" s="10">
        <f>SUMIFS(allorders!O:O,allorders!L:L,$A761,allorders!AG:AG,"&lt;="&amp;日期!$B$5,allorders!AG:AG,"&gt;="&amp;日期!$B$6,allorders!$Q:$Q,"&lt;&gt;"&amp;"",allorders!E:E,"Shipped")</f>
        <v>0</v>
      </c>
      <c r="D761" s="10">
        <f>SUMIFS(allorders!$O:$O,allorders!$L:$L,$A761,allorders!$AG:$AG,"&lt;="&amp;日期!$B$7,allorders!$AG:$AG,"&gt;="&amp;日期!$B$8,allorders!Q:Q,"&lt;&gt;"&amp;"",allorders!E:E,"Shipped")</f>
        <v>1</v>
      </c>
      <c r="E761" s="10">
        <f>SUMIFS(allorders!$O:$O,allorders!$L:$L,$A761,allorders!$AG:$AG,"&lt;="&amp;日期!$B$9,allorders!$AG:$AG,"&gt;="&amp;日期!$B$10,allorders!Q:Q,"&lt;&gt;"&amp;"",allorders!E:E,"Shipped")</f>
        <v>0</v>
      </c>
      <c r="F761" s="11">
        <f>SUMIFS(allorders!$O:$O,allorders!$L:$L,$A761,allorders!$AG:$AG,"&lt;="&amp;日期!$B$11,allorders!$AG:$AG,"&gt;="&amp;日期!$B$12,allorders!Q:Q,"&lt;&gt;"&amp;"",allorders!E:E,"Shipped")</f>
        <v>0</v>
      </c>
      <c r="G761">
        <f>IF(SUM(C761:F761)=0,0,SUMIFS(allorders!Q:Q,allorders!L:L,$A761,allorders!AG:AG,"&lt;="&amp;日期!$B$5,allorders!AG:AG,"&gt;="&amp;日期!$B$10,allorders!N:N,"Shipped")/SUM(C761:F761))</f>
        <v>19.99</v>
      </c>
      <c r="H761">
        <f t="shared" si="22"/>
        <v>1</v>
      </c>
      <c r="I761">
        <f t="shared" si="23"/>
        <v>19.99</v>
      </c>
    </row>
    <row r="762" ht="15" spans="1:9">
      <c r="A762" s="9" t="s">
        <v>9684</v>
      </c>
      <c r="B762" s="10" t="str">
        <f>VLOOKUP(A762,'[1]子sku-父sku'!$A:$B,2,0)</f>
        <v>PA-MC0717</v>
      </c>
      <c r="C762" s="10">
        <f>SUMIFS(allorders!O:O,allorders!L:L,$A762,allorders!AG:AG,"&lt;="&amp;日期!$B$5,allorders!AG:AG,"&gt;="&amp;日期!$B$6,allorders!$Q:$Q,"&lt;&gt;"&amp;"",allorders!E:E,"Shipped")</f>
        <v>1</v>
      </c>
      <c r="D762" s="10">
        <f>SUMIFS(allorders!$O:$O,allorders!$L:$L,$A762,allorders!$AG:$AG,"&lt;="&amp;日期!$B$7,allorders!$AG:$AG,"&gt;="&amp;日期!$B$8,allorders!Q:Q,"&lt;&gt;"&amp;"",allorders!E:E,"Shipped")</f>
        <v>1</v>
      </c>
      <c r="E762" s="10">
        <f>SUMIFS(allorders!$O:$O,allorders!$L:$L,$A762,allorders!$AG:$AG,"&lt;="&amp;日期!$B$9,allorders!$AG:$AG,"&gt;="&amp;日期!$B$10,allorders!Q:Q,"&lt;&gt;"&amp;"",allorders!E:E,"Shipped")</f>
        <v>0</v>
      </c>
      <c r="F762" s="11">
        <f>SUMIFS(allorders!$O:$O,allorders!$L:$L,$A762,allorders!$AG:$AG,"&lt;="&amp;日期!$B$11,allorders!$AG:$AG,"&gt;="&amp;日期!$B$12,allorders!Q:Q,"&lt;&gt;"&amp;"",allorders!E:E,"Shipped")</f>
        <v>0</v>
      </c>
      <c r="G762">
        <f>IF(SUM(C762:F762)=0,0,SUMIFS(allorders!Q:Q,allorders!L:L,$A762,allorders!AG:AG,"&lt;="&amp;日期!$B$5,allorders!AG:AG,"&gt;="&amp;日期!$B$10,allorders!N:N,"Shipped")/SUM(C762:F762))</f>
        <v>19.99</v>
      </c>
      <c r="H762">
        <f t="shared" si="22"/>
        <v>2</v>
      </c>
      <c r="I762">
        <f t="shared" si="23"/>
        <v>39.98</v>
      </c>
    </row>
    <row r="763" ht="15" spans="1:9">
      <c r="A763" s="9" t="s">
        <v>9708</v>
      </c>
      <c r="B763" s="10" t="str">
        <f>VLOOKUP(A763,'[1]子sku-父sku'!$A:$B,2,0)</f>
        <v>YZ-NA13037</v>
      </c>
      <c r="C763" s="10">
        <f>SUMIFS(allorders!O:O,allorders!L:L,$A763,allorders!AG:AG,"&lt;="&amp;日期!$B$5,allorders!AG:AG,"&gt;="&amp;日期!$B$6,allorders!$Q:$Q,"&lt;&gt;"&amp;"",allorders!E:E,"Shipped")</f>
        <v>0</v>
      </c>
      <c r="D763" s="10">
        <f>SUMIFS(allorders!$O:$O,allorders!$L:$L,$A763,allorders!$AG:$AG,"&lt;="&amp;日期!$B$7,allorders!$AG:$AG,"&gt;="&amp;日期!$B$8,allorders!Q:Q,"&lt;&gt;"&amp;"",allorders!E:E,"Shipped")</f>
        <v>1</v>
      </c>
      <c r="E763" s="10">
        <f>SUMIFS(allorders!$O:$O,allorders!$L:$L,$A763,allorders!$AG:$AG,"&lt;="&amp;日期!$B$9,allorders!$AG:$AG,"&gt;="&amp;日期!$B$10,allorders!Q:Q,"&lt;&gt;"&amp;"",allorders!E:E,"Shipped")</f>
        <v>0</v>
      </c>
      <c r="F763" s="11">
        <f>SUMIFS(allorders!$O:$O,allorders!$L:$L,$A763,allorders!$AG:$AG,"&lt;="&amp;日期!$B$11,allorders!$AG:$AG,"&gt;="&amp;日期!$B$12,allorders!Q:Q,"&lt;&gt;"&amp;"",allorders!E:E,"Shipped")</f>
        <v>0</v>
      </c>
      <c r="G763">
        <f>IF(SUM(C763:F763)=0,0,SUMIFS(allorders!Q:Q,allorders!L:L,$A763,allorders!AG:AG,"&lt;="&amp;日期!$B$5,allorders!AG:AG,"&gt;="&amp;日期!$B$10,allorders!N:N,"Shipped")/SUM(C763:F763))</f>
        <v>29.99</v>
      </c>
      <c r="H763">
        <f t="shared" si="22"/>
        <v>1</v>
      </c>
      <c r="I763">
        <f t="shared" si="23"/>
        <v>29.99</v>
      </c>
    </row>
    <row r="764" ht="15" spans="1:9">
      <c r="A764" s="9" t="s">
        <v>9723</v>
      </c>
      <c r="B764" s="10" t="str">
        <f>VLOOKUP(A764,'[1]子sku-父sku'!$A:$B,2,0)</f>
        <v>LYQ-NA1010</v>
      </c>
      <c r="C764" s="10">
        <f>SUMIFS(allorders!O:O,allorders!L:L,$A764,allorders!AG:AG,"&lt;="&amp;日期!$B$5,allorders!AG:AG,"&gt;="&amp;日期!$B$6,allorders!$Q:$Q,"&lt;&gt;"&amp;"",allorders!E:E,"Shipped")</f>
        <v>0</v>
      </c>
      <c r="D764" s="10">
        <f>SUMIFS(allorders!$O:$O,allorders!$L:$L,$A764,allorders!$AG:$AG,"&lt;="&amp;日期!$B$7,allorders!$AG:$AG,"&gt;="&amp;日期!$B$8,allorders!Q:Q,"&lt;&gt;"&amp;"",allorders!E:E,"Shipped")</f>
        <v>2</v>
      </c>
      <c r="E764" s="10">
        <f>SUMIFS(allorders!$O:$O,allorders!$L:$L,$A764,allorders!$AG:$AG,"&lt;="&amp;日期!$B$9,allorders!$AG:$AG,"&gt;="&amp;日期!$B$10,allorders!Q:Q,"&lt;&gt;"&amp;"",allorders!E:E,"Shipped")</f>
        <v>0</v>
      </c>
      <c r="F764" s="11">
        <f>SUMIFS(allorders!$O:$O,allorders!$L:$L,$A764,allorders!$AG:$AG,"&lt;="&amp;日期!$B$11,allorders!$AG:$AG,"&gt;="&amp;日期!$B$12,allorders!Q:Q,"&lt;&gt;"&amp;"",allorders!E:E,"Shipped")</f>
        <v>0</v>
      </c>
      <c r="G764">
        <f>IF(SUM(C764:F764)=0,0,SUMIFS(allorders!Q:Q,allorders!L:L,$A764,allorders!AG:AG,"&lt;="&amp;日期!$B$5,allorders!AG:AG,"&gt;="&amp;日期!$B$10,allorders!N:N,"Shipped")/SUM(C764:F764))</f>
        <v>21.99</v>
      </c>
      <c r="H764">
        <f t="shared" si="22"/>
        <v>2</v>
      </c>
      <c r="I764">
        <f t="shared" si="23"/>
        <v>43.98</v>
      </c>
    </row>
    <row r="765" ht="15" spans="1:9">
      <c r="A765" s="9" t="s">
        <v>9736</v>
      </c>
      <c r="B765" s="10" t="str">
        <f>VLOOKUP(A765,'[1]子sku-父sku'!$A:$B,2,0)</f>
        <v>YZ-CA30CH</v>
      </c>
      <c r="C765" s="10">
        <f>SUMIFS(allorders!O:O,allorders!L:L,$A765,allorders!AG:AG,"&lt;="&amp;日期!$B$5,allorders!AG:AG,"&gt;="&amp;日期!$B$6,allorders!$Q:$Q,"&lt;&gt;"&amp;"",allorders!E:E,"Shipped")</f>
        <v>0</v>
      </c>
      <c r="D765" s="10">
        <f>SUMIFS(allorders!$O:$O,allorders!$L:$L,$A765,allorders!$AG:$AG,"&lt;="&amp;日期!$B$7,allorders!$AG:$AG,"&gt;="&amp;日期!$B$8,allorders!Q:Q,"&lt;&gt;"&amp;"",allorders!E:E,"Shipped")</f>
        <v>1</v>
      </c>
      <c r="E765" s="10">
        <f>SUMIFS(allorders!$O:$O,allorders!$L:$L,$A765,allorders!$AG:$AG,"&lt;="&amp;日期!$B$9,allorders!$AG:$AG,"&gt;="&amp;日期!$B$10,allorders!Q:Q,"&lt;&gt;"&amp;"",allorders!E:E,"Shipped")</f>
        <v>0</v>
      </c>
      <c r="F765" s="11">
        <f>SUMIFS(allorders!$O:$O,allorders!$L:$L,$A765,allorders!$AG:$AG,"&lt;="&amp;日期!$B$11,allorders!$AG:$AG,"&gt;="&amp;日期!$B$12,allorders!Q:Q,"&lt;&gt;"&amp;"",allorders!E:E,"Shipped")</f>
        <v>0</v>
      </c>
      <c r="G765">
        <f>IF(SUM(C765:F765)=0,0,SUMIFS(allorders!Q:Q,allorders!L:L,$A765,allorders!AG:AG,"&lt;="&amp;日期!$B$5,allorders!AG:AG,"&gt;="&amp;日期!$B$10,allorders!N:N,"Shipped")/SUM(C765:F765))</f>
        <v>29.99</v>
      </c>
      <c r="H765">
        <f t="shared" si="22"/>
        <v>1</v>
      </c>
      <c r="I765">
        <f t="shared" si="23"/>
        <v>29.99</v>
      </c>
    </row>
    <row r="766" ht="15" spans="1:9">
      <c r="A766" s="9" t="s">
        <v>9743</v>
      </c>
      <c r="B766" s="10" t="str">
        <f>VLOOKUP(A766,'[1]子sku-父sku'!$A:$B,2,0)</f>
        <v>YZ-NA5119</v>
      </c>
      <c r="C766" s="10">
        <f>SUMIFS(allorders!O:O,allorders!L:L,$A766,allorders!AG:AG,"&lt;="&amp;日期!$B$5,allorders!AG:AG,"&gt;="&amp;日期!$B$6,allorders!$Q:$Q,"&lt;&gt;"&amp;"",allorders!E:E,"Shipped")</f>
        <v>1</v>
      </c>
      <c r="D766" s="10">
        <f>SUMIFS(allorders!$O:$O,allorders!$L:$L,$A766,allorders!$AG:$AG,"&lt;="&amp;日期!$B$7,allorders!$AG:$AG,"&gt;="&amp;日期!$B$8,allorders!Q:Q,"&lt;&gt;"&amp;"",allorders!E:E,"Shipped")</f>
        <v>1</v>
      </c>
      <c r="E766" s="10">
        <f>SUMIFS(allorders!$O:$O,allorders!$L:$L,$A766,allorders!$AG:$AG,"&lt;="&amp;日期!$B$9,allorders!$AG:$AG,"&gt;="&amp;日期!$B$10,allorders!Q:Q,"&lt;&gt;"&amp;"",allorders!E:E,"Shipped")</f>
        <v>0</v>
      </c>
      <c r="F766" s="11">
        <f>SUMIFS(allorders!$O:$O,allorders!$L:$L,$A766,allorders!$AG:$AG,"&lt;="&amp;日期!$B$11,allorders!$AG:$AG,"&gt;="&amp;日期!$B$12,allorders!Q:Q,"&lt;&gt;"&amp;"",allorders!E:E,"Shipped")</f>
        <v>0</v>
      </c>
      <c r="G766">
        <f>IF(SUM(C766:F766)=0,0,SUMIFS(allorders!Q:Q,allorders!L:L,$A766,allorders!AG:AG,"&lt;="&amp;日期!$B$5,allorders!AG:AG,"&gt;="&amp;日期!$B$10,allorders!N:N,"Shipped")/SUM(C766:F766))</f>
        <v>35.99</v>
      </c>
      <c r="H766">
        <f t="shared" si="22"/>
        <v>2</v>
      </c>
      <c r="I766">
        <f t="shared" si="23"/>
        <v>71.98</v>
      </c>
    </row>
    <row r="767" ht="15" spans="1:9">
      <c r="A767" s="9" t="s">
        <v>9755</v>
      </c>
      <c r="B767" s="10" t="str">
        <f>VLOOKUP(A767,'[1]子sku-父sku'!$A:$B,2,0)</f>
        <v>YZ-NA5505</v>
      </c>
      <c r="C767" s="10">
        <f>SUMIFS(allorders!O:O,allorders!L:L,$A767,allorders!AG:AG,"&lt;="&amp;日期!$B$5,allorders!AG:AG,"&gt;="&amp;日期!$B$6,allorders!$Q:$Q,"&lt;&gt;"&amp;"",allorders!E:E,"Shipped")</f>
        <v>0</v>
      </c>
      <c r="D767" s="10">
        <f>SUMIFS(allorders!$O:$O,allorders!$L:$L,$A767,allorders!$AG:$AG,"&lt;="&amp;日期!$B$7,allorders!$AG:$AG,"&gt;="&amp;日期!$B$8,allorders!Q:Q,"&lt;&gt;"&amp;"",allorders!E:E,"Shipped")</f>
        <v>1</v>
      </c>
      <c r="E767" s="10">
        <f>SUMIFS(allorders!$O:$O,allorders!$L:$L,$A767,allorders!$AG:$AG,"&lt;="&amp;日期!$B$9,allorders!$AG:$AG,"&gt;="&amp;日期!$B$10,allorders!Q:Q,"&lt;&gt;"&amp;"",allorders!E:E,"Shipped")</f>
        <v>0</v>
      </c>
      <c r="F767" s="11">
        <f>SUMIFS(allorders!$O:$O,allorders!$L:$L,$A767,allorders!$AG:$AG,"&lt;="&amp;日期!$B$11,allorders!$AG:$AG,"&gt;="&amp;日期!$B$12,allorders!Q:Q,"&lt;&gt;"&amp;"",allorders!E:E,"Shipped")</f>
        <v>0</v>
      </c>
      <c r="G767">
        <f>IF(SUM(C767:F767)=0,0,SUMIFS(allorders!Q:Q,allorders!L:L,$A767,allorders!AG:AG,"&lt;="&amp;日期!$B$5,allorders!AG:AG,"&gt;="&amp;日期!$B$10,allorders!N:N,"Shipped")/SUM(C767:F767))</f>
        <v>32.99</v>
      </c>
      <c r="H767">
        <f t="shared" si="22"/>
        <v>1</v>
      </c>
      <c r="I767">
        <f t="shared" si="23"/>
        <v>32.99</v>
      </c>
    </row>
    <row r="768" ht="15" spans="1:9">
      <c r="A768" s="9" t="s">
        <v>9763</v>
      </c>
      <c r="B768" s="10" t="str">
        <f>VLOOKUP(A768,'[1]子sku-父sku'!$A:$B,2,0)</f>
        <v>YZ-MCHM241</v>
      </c>
      <c r="C768" s="10">
        <f>SUMIFS(allorders!O:O,allorders!L:L,$A768,allorders!AG:AG,"&lt;="&amp;日期!$B$5,allorders!AG:AG,"&gt;="&amp;日期!$B$6,allorders!$Q:$Q,"&lt;&gt;"&amp;"",allorders!E:E,"Shipped")</f>
        <v>0</v>
      </c>
      <c r="D768" s="10">
        <f>SUMIFS(allorders!$O:$O,allorders!$L:$L,$A768,allorders!$AG:$AG,"&lt;="&amp;日期!$B$7,allorders!$AG:$AG,"&gt;="&amp;日期!$B$8,allorders!Q:Q,"&lt;&gt;"&amp;"",allorders!E:E,"Shipped")</f>
        <v>1</v>
      </c>
      <c r="E768" s="10">
        <f>SUMIFS(allorders!$O:$O,allorders!$L:$L,$A768,allorders!$AG:$AG,"&lt;="&amp;日期!$B$9,allorders!$AG:$AG,"&gt;="&amp;日期!$B$10,allorders!Q:Q,"&lt;&gt;"&amp;"",allorders!E:E,"Shipped")</f>
        <v>0</v>
      </c>
      <c r="F768" s="11">
        <f>SUMIFS(allorders!$O:$O,allorders!$L:$L,$A768,allorders!$AG:$AG,"&lt;="&amp;日期!$B$11,allorders!$AG:$AG,"&gt;="&amp;日期!$B$12,allorders!Q:Q,"&lt;&gt;"&amp;"",allorders!E:E,"Shipped")</f>
        <v>0</v>
      </c>
      <c r="G768">
        <f>IF(SUM(C768:F768)=0,0,SUMIFS(allorders!Q:Q,allorders!L:L,$A768,allorders!AG:AG,"&lt;="&amp;日期!$B$5,allorders!AG:AG,"&gt;="&amp;日期!$B$10,allorders!N:N,"Shipped")/SUM(C768:F768))</f>
        <v>18.99</v>
      </c>
      <c r="H768">
        <f t="shared" si="22"/>
        <v>1</v>
      </c>
      <c r="I768">
        <f t="shared" si="23"/>
        <v>18.99</v>
      </c>
    </row>
    <row r="769" ht="15" spans="1:9">
      <c r="A769" s="9" t="s">
        <v>9771</v>
      </c>
      <c r="B769" s="10" t="str">
        <f>VLOOKUP(A769,'[1]子sku-父sku'!$A:$B,2,0)</f>
        <v>LYQ-CF8512</v>
      </c>
      <c r="C769" s="10">
        <f>SUMIFS(allorders!O:O,allorders!L:L,$A769,allorders!AG:AG,"&lt;="&amp;日期!$B$5,allorders!AG:AG,"&gt;="&amp;日期!$B$6,allorders!$Q:$Q,"&lt;&gt;"&amp;"",allorders!E:E,"Shipped")</f>
        <v>0</v>
      </c>
      <c r="D769" s="10">
        <f>SUMIFS(allorders!$O:$O,allorders!$L:$L,$A769,allorders!$AG:$AG,"&lt;="&amp;日期!$B$7,allorders!$AG:$AG,"&gt;="&amp;日期!$B$8,allorders!Q:Q,"&lt;&gt;"&amp;"",allorders!E:E,"Shipped")</f>
        <v>0</v>
      </c>
      <c r="E769" s="10">
        <f>SUMIFS(allorders!$O:$O,allorders!$L:$L,$A769,allorders!$AG:$AG,"&lt;="&amp;日期!$B$9,allorders!$AG:$AG,"&gt;="&amp;日期!$B$10,allorders!Q:Q,"&lt;&gt;"&amp;"",allorders!E:E,"Shipped")</f>
        <v>0</v>
      </c>
      <c r="F769" s="11">
        <f>SUMIFS(allorders!$O:$O,allorders!$L:$L,$A769,allorders!$AG:$AG,"&lt;="&amp;日期!$B$11,allorders!$AG:$AG,"&gt;="&amp;日期!$B$12,allorders!Q:Q,"&lt;&gt;"&amp;"",allorders!E:E,"Shipped")</f>
        <v>0</v>
      </c>
      <c r="G769">
        <f>IF(SUM(C769:F769)=0,0,SUMIFS(allorders!Q:Q,allorders!L:L,$A769,allorders!AG:AG,"&lt;="&amp;日期!$B$5,allorders!AG:AG,"&gt;="&amp;日期!$B$10,allorders!N:N,"Shipped")/SUM(C769:F769))</f>
        <v>0</v>
      </c>
      <c r="H769">
        <f t="shared" si="22"/>
        <v>0</v>
      </c>
      <c r="I769">
        <f t="shared" si="23"/>
        <v>0</v>
      </c>
    </row>
    <row r="770" ht="15" spans="1:9">
      <c r="A770" s="9" t="s">
        <v>9778</v>
      </c>
      <c r="B770" s="10" t="str">
        <f>VLOOKUP(A770,'[1]子sku-父sku'!$A:$B,2,0)</f>
        <v>LYQ-CF8512</v>
      </c>
      <c r="C770" s="10">
        <f>SUMIFS(allorders!O:O,allorders!L:L,$A770,allorders!AG:AG,"&lt;="&amp;日期!$B$5,allorders!AG:AG,"&gt;="&amp;日期!$B$6,allorders!$Q:$Q,"&lt;&gt;"&amp;"",allorders!E:E,"Shipped")</f>
        <v>0</v>
      </c>
      <c r="D770" s="10">
        <f>SUMIFS(allorders!$O:$O,allorders!$L:$L,$A770,allorders!$AG:$AG,"&lt;="&amp;日期!$B$7,allorders!$AG:$AG,"&gt;="&amp;日期!$B$8,allorders!Q:Q,"&lt;&gt;"&amp;"",allorders!E:E,"Shipped")</f>
        <v>0</v>
      </c>
      <c r="E770" s="10">
        <f>SUMIFS(allorders!$O:$O,allorders!$L:$L,$A770,allorders!$AG:$AG,"&lt;="&amp;日期!$B$9,allorders!$AG:$AG,"&gt;="&amp;日期!$B$10,allorders!Q:Q,"&lt;&gt;"&amp;"",allorders!E:E,"Shipped")</f>
        <v>0</v>
      </c>
      <c r="F770" s="11">
        <f>SUMIFS(allorders!$O:$O,allorders!$L:$L,$A770,allorders!$AG:$AG,"&lt;="&amp;日期!$B$11,allorders!$AG:$AG,"&gt;="&amp;日期!$B$12,allorders!Q:Q,"&lt;&gt;"&amp;"",allorders!E:E,"Shipped")</f>
        <v>0</v>
      </c>
      <c r="G770">
        <f>IF(SUM(C770:F770)=0,0,SUMIFS(allorders!Q:Q,allorders!L:L,$A770,allorders!AG:AG,"&lt;="&amp;日期!$B$5,allorders!AG:AG,"&gt;="&amp;日期!$B$10,allorders!N:N,"Shipped")/SUM(C770:F770))</f>
        <v>0</v>
      </c>
      <c r="H770">
        <f t="shared" si="22"/>
        <v>0</v>
      </c>
      <c r="I770">
        <f t="shared" si="23"/>
        <v>0</v>
      </c>
    </row>
    <row r="771" ht="15" spans="1:9">
      <c r="A771" s="9" t="s">
        <v>9784</v>
      </c>
      <c r="B771" s="10" t="str">
        <f>VLOOKUP(A771,'[1]子sku-父sku'!$A:$B,2,0)</f>
        <v>LYQ-CF8512</v>
      </c>
      <c r="C771" s="10">
        <f>SUMIFS(allorders!O:O,allorders!L:L,$A771,allorders!AG:AG,"&lt;="&amp;日期!$B$5,allorders!AG:AG,"&gt;="&amp;日期!$B$6,allorders!$Q:$Q,"&lt;&gt;"&amp;"",allorders!E:E,"Shipped")</f>
        <v>0</v>
      </c>
      <c r="D771" s="10">
        <f>SUMIFS(allorders!$O:$O,allorders!$L:$L,$A771,allorders!$AG:$AG,"&lt;="&amp;日期!$B$7,allorders!$AG:$AG,"&gt;="&amp;日期!$B$8,allorders!Q:Q,"&lt;&gt;"&amp;"",allorders!E:E,"Shipped")</f>
        <v>0</v>
      </c>
      <c r="E771" s="10">
        <f>SUMIFS(allorders!$O:$O,allorders!$L:$L,$A771,allorders!$AG:$AG,"&lt;="&amp;日期!$B$9,allorders!$AG:$AG,"&gt;="&amp;日期!$B$10,allorders!Q:Q,"&lt;&gt;"&amp;"",allorders!E:E,"Shipped")</f>
        <v>0</v>
      </c>
      <c r="F771" s="11">
        <f>SUMIFS(allorders!$O:$O,allorders!$L:$L,$A771,allorders!$AG:$AG,"&lt;="&amp;日期!$B$11,allorders!$AG:$AG,"&gt;="&amp;日期!$B$12,allorders!Q:Q,"&lt;&gt;"&amp;"",allorders!E:E,"Shipped")</f>
        <v>0</v>
      </c>
      <c r="G771">
        <f>IF(SUM(C771:F771)=0,0,SUMIFS(allorders!Q:Q,allorders!L:L,$A771,allorders!AG:AG,"&lt;="&amp;日期!$B$5,allorders!AG:AG,"&gt;="&amp;日期!$B$10,allorders!N:N,"Shipped")/SUM(C771:F771))</f>
        <v>0</v>
      </c>
      <c r="H771">
        <f t="shared" ref="H771:H834" si="24">SUM(C771:F771)</f>
        <v>0</v>
      </c>
      <c r="I771">
        <f t="shared" ref="I771:I834" si="25">IF(H771=0,0,H771*G771)</f>
        <v>0</v>
      </c>
    </row>
    <row r="772" ht="15" spans="1:9">
      <c r="A772" s="9" t="s">
        <v>9791</v>
      </c>
      <c r="B772" s="10" t="str">
        <f>VLOOKUP(A772,'[1]子sku-父sku'!$A:$B,2,0)</f>
        <v>LYQ-CF8512</v>
      </c>
      <c r="C772" s="10">
        <f>SUMIFS(allorders!O:O,allorders!L:L,$A772,allorders!AG:AG,"&lt;="&amp;日期!$B$5,allorders!AG:AG,"&gt;="&amp;日期!$B$6,allorders!$Q:$Q,"&lt;&gt;"&amp;"",allorders!E:E,"Shipped")</f>
        <v>0</v>
      </c>
      <c r="D772" s="10">
        <f>SUMIFS(allorders!$O:$O,allorders!$L:$L,$A772,allorders!$AG:$AG,"&lt;="&amp;日期!$B$7,allorders!$AG:$AG,"&gt;="&amp;日期!$B$8,allorders!Q:Q,"&lt;&gt;"&amp;"",allorders!E:E,"Shipped")</f>
        <v>0</v>
      </c>
      <c r="E772" s="10">
        <f>SUMIFS(allorders!$O:$O,allorders!$L:$L,$A772,allorders!$AG:$AG,"&lt;="&amp;日期!$B$9,allorders!$AG:$AG,"&gt;="&amp;日期!$B$10,allorders!Q:Q,"&lt;&gt;"&amp;"",allorders!E:E,"Shipped")</f>
        <v>0</v>
      </c>
      <c r="F772" s="11">
        <f>SUMIFS(allorders!$O:$O,allorders!$L:$L,$A772,allorders!$AG:$AG,"&lt;="&amp;日期!$B$11,allorders!$AG:$AG,"&gt;="&amp;日期!$B$12,allorders!Q:Q,"&lt;&gt;"&amp;"",allorders!E:E,"Shipped")</f>
        <v>0</v>
      </c>
      <c r="G772">
        <f>IF(SUM(C772:F772)=0,0,SUMIFS(allorders!Q:Q,allorders!L:L,$A772,allorders!AG:AG,"&lt;="&amp;日期!$B$5,allorders!AG:AG,"&gt;="&amp;日期!$B$10,allorders!N:N,"Shipped")/SUM(C772:F772))</f>
        <v>0</v>
      </c>
      <c r="H772">
        <f t="shared" si="24"/>
        <v>0</v>
      </c>
      <c r="I772">
        <f t="shared" si="25"/>
        <v>0</v>
      </c>
    </row>
    <row r="773" ht="15" spans="1:9">
      <c r="A773" s="9" t="s">
        <v>9798</v>
      </c>
      <c r="B773" s="10" t="str">
        <f>VLOOKUP(A773,'[1]子sku-父sku'!$A:$B,2,0)</f>
        <v>LYQ-CF8512</v>
      </c>
      <c r="C773" s="10">
        <f>SUMIFS(allorders!O:O,allorders!L:L,$A773,allorders!AG:AG,"&lt;="&amp;日期!$B$5,allorders!AG:AG,"&gt;="&amp;日期!$B$6,allorders!$Q:$Q,"&lt;&gt;"&amp;"",allorders!E:E,"Shipped")</f>
        <v>0</v>
      </c>
      <c r="D773" s="10">
        <f>SUMIFS(allorders!$O:$O,allorders!$L:$L,$A773,allorders!$AG:$AG,"&lt;="&amp;日期!$B$7,allorders!$AG:$AG,"&gt;="&amp;日期!$B$8,allorders!Q:Q,"&lt;&gt;"&amp;"",allorders!E:E,"Shipped")</f>
        <v>0</v>
      </c>
      <c r="E773" s="10">
        <f>SUMIFS(allorders!$O:$O,allorders!$L:$L,$A773,allorders!$AG:$AG,"&lt;="&amp;日期!$B$9,allorders!$AG:$AG,"&gt;="&amp;日期!$B$10,allorders!Q:Q,"&lt;&gt;"&amp;"",allorders!E:E,"Shipped")</f>
        <v>0</v>
      </c>
      <c r="F773" s="11">
        <f>SUMIFS(allorders!$O:$O,allorders!$L:$L,$A773,allorders!$AG:$AG,"&lt;="&amp;日期!$B$11,allorders!$AG:$AG,"&gt;="&amp;日期!$B$12,allorders!Q:Q,"&lt;&gt;"&amp;"",allorders!E:E,"Shipped")</f>
        <v>0</v>
      </c>
      <c r="G773">
        <f>IF(SUM(C773:F773)=0,0,SUMIFS(allorders!Q:Q,allorders!L:L,$A773,allorders!AG:AG,"&lt;="&amp;日期!$B$5,allorders!AG:AG,"&gt;="&amp;日期!$B$10,allorders!N:N,"Shipped")/SUM(C773:F773))</f>
        <v>0</v>
      </c>
      <c r="H773">
        <f t="shared" si="24"/>
        <v>0</v>
      </c>
      <c r="I773">
        <f t="shared" si="25"/>
        <v>0</v>
      </c>
    </row>
    <row r="774" ht="15" spans="1:9">
      <c r="A774" s="9" t="s">
        <v>9805</v>
      </c>
      <c r="B774" s="10" t="str">
        <f>VLOOKUP(A774,'[1]子sku-父sku'!$A:$B,2,0)</f>
        <v>LYQ-CF8512</v>
      </c>
      <c r="C774" s="10">
        <f>SUMIFS(allorders!O:O,allorders!L:L,$A774,allorders!AG:AG,"&lt;="&amp;日期!$B$5,allorders!AG:AG,"&gt;="&amp;日期!$B$6,allorders!$Q:$Q,"&lt;&gt;"&amp;"",allorders!E:E,"Shipped")</f>
        <v>0</v>
      </c>
      <c r="D774" s="10">
        <f>SUMIFS(allorders!$O:$O,allorders!$L:$L,$A774,allorders!$AG:$AG,"&lt;="&amp;日期!$B$7,allorders!$AG:$AG,"&gt;="&amp;日期!$B$8,allorders!Q:Q,"&lt;&gt;"&amp;"",allorders!E:E,"Shipped")</f>
        <v>0</v>
      </c>
      <c r="E774" s="10">
        <f>SUMIFS(allorders!$O:$O,allorders!$L:$L,$A774,allorders!$AG:$AG,"&lt;="&amp;日期!$B$9,allorders!$AG:$AG,"&gt;="&amp;日期!$B$10,allorders!Q:Q,"&lt;&gt;"&amp;"",allorders!E:E,"Shipped")</f>
        <v>0</v>
      </c>
      <c r="F774" s="11">
        <f>SUMIFS(allorders!$O:$O,allorders!$L:$L,$A774,allorders!$AG:$AG,"&lt;="&amp;日期!$B$11,allorders!$AG:$AG,"&gt;="&amp;日期!$B$12,allorders!Q:Q,"&lt;&gt;"&amp;"",allorders!E:E,"Shipped")</f>
        <v>0</v>
      </c>
      <c r="G774">
        <f>IF(SUM(C774:F774)=0,0,SUMIFS(allorders!Q:Q,allorders!L:L,$A774,allorders!AG:AG,"&lt;="&amp;日期!$B$5,allorders!AG:AG,"&gt;="&amp;日期!$B$10,allorders!N:N,"Shipped")/SUM(C774:F774))</f>
        <v>0</v>
      </c>
      <c r="H774">
        <f t="shared" si="24"/>
        <v>0</v>
      </c>
      <c r="I774">
        <f t="shared" si="25"/>
        <v>0</v>
      </c>
    </row>
    <row r="775" ht="15" spans="1:9">
      <c r="A775" s="9" t="s">
        <v>9811</v>
      </c>
      <c r="B775" s="10" t="str">
        <f>VLOOKUP(A775,'[1]子sku-父sku'!$A:$B,2,0)</f>
        <v>LYQ-CF8512</v>
      </c>
      <c r="C775" s="10">
        <f>SUMIFS(allorders!O:O,allorders!L:L,$A775,allorders!AG:AG,"&lt;="&amp;日期!$B$5,allorders!AG:AG,"&gt;="&amp;日期!$B$6,allorders!$Q:$Q,"&lt;&gt;"&amp;"",allorders!E:E,"Shipped")</f>
        <v>0</v>
      </c>
      <c r="D775" s="10">
        <f>SUMIFS(allorders!$O:$O,allorders!$L:$L,$A775,allorders!$AG:$AG,"&lt;="&amp;日期!$B$7,allorders!$AG:$AG,"&gt;="&amp;日期!$B$8,allorders!Q:Q,"&lt;&gt;"&amp;"",allorders!E:E,"Shipped")</f>
        <v>0</v>
      </c>
      <c r="E775" s="10">
        <f>SUMIFS(allorders!$O:$O,allorders!$L:$L,$A775,allorders!$AG:$AG,"&lt;="&amp;日期!$B$9,allorders!$AG:$AG,"&gt;="&amp;日期!$B$10,allorders!Q:Q,"&lt;&gt;"&amp;"",allorders!E:E,"Shipped")</f>
        <v>0</v>
      </c>
      <c r="F775" s="11">
        <f>SUMIFS(allorders!$O:$O,allorders!$L:$L,$A775,allorders!$AG:$AG,"&lt;="&amp;日期!$B$11,allorders!$AG:$AG,"&gt;="&amp;日期!$B$12,allorders!Q:Q,"&lt;&gt;"&amp;"",allorders!E:E,"Shipped")</f>
        <v>0</v>
      </c>
      <c r="G775">
        <f>IF(SUM(C775:F775)=0,0,SUMIFS(allorders!Q:Q,allorders!L:L,$A775,allorders!AG:AG,"&lt;="&amp;日期!$B$5,allorders!AG:AG,"&gt;="&amp;日期!$B$10,allorders!N:N,"Shipped")/SUM(C775:F775))</f>
        <v>0</v>
      </c>
      <c r="H775">
        <f t="shared" si="24"/>
        <v>0</v>
      </c>
      <c r="I775">
        <f t="shared" si="25"/>
        <v>0</v>
      </c>
    </row>
    <row r="776" ht="15" spans="1:9">
      <c r="A776" s="9" t="s">
        <v>9818</v>
      </c>
      <c r="B776" s="10" t="str">
        <f>VLOOKUP(A776,'[1]子sku-父sku'!$A:$B,2,0)</f>
        <v>YZ-YGD2000</v>
      </c>
      <c r="C776" s="10">
        <f>SUMIFS(allorders!O:O,allorders!L:L,$A776,allorders!AG:AG,"&lt;="&amp;日期!$B$5,allorders!AG:AG,"&gt;="&amp;日期!$B$6,allorders!$Q:$Q,"&lt;&gt;"&amp;"",allorders!E:E,"Shipped")</f>
        <v>0</v>
      </c>
      <c r="D776" s="10">
        <f>SUMIFS(allorders!$O:$O,allorders!$L:$L,$A776,allorders!$AG:$AG,"&lt;="&amp;日期!$B$7,allorders!$AG:$AG,"&gt;="&amp;日期!$B$8,allorders!Q:Q,"&lt;&gt;"&amp;"",allorders!E:E,"Shipped")</f>
        <v>0</v>
      </c>
      <c r="E776" s="10">
        <f>SUMIFS(allorders!$O:$O,allorders!$L:$L,$A776,allorders!$AG:$AG,"&lt;="&amp;日期!$B$9,allorders!$AG:$AG,"&gt;="&amp;日期!$B$10,allorders!Q:Q,"&lt;&gt;"&amp;"",allorders!E:E,"Shipped")</f>
        <v>0</v>
      </c>
      <c r="F776" s="11">
        <f>SUMIFS(allorders!$O:$O,allorders!$L:$L,$A776,allorders!$AG:$AG,"&lt;="&amp;日期!$B$11,allorders!$AG:$AG,"&gt;="&amp;日期!$B$12,allorders!Q:Q,"&lt;&gt;"&amp;"",allorders!E:E,"Shipped")</f>
        <v>0</v>
      </c>
      <c r="G776">
        <f>IF(SUM(C776:F776)=0,0,SUMIFS(allorders!Q:Q,allorders!L:L,$A776,allorders!AG:AG,"&lt;="&amp;日期!$B$5,allorders!AG:AG,"&gt;="&amp;日期!$B$10,allorders!N:N,"Shipped")/SUM(C776:F776))</f>
        <v>0</v>
      </c>
      <c r="H776">
        <f t="shared" si="24"/>
        <v>0</v>
      </c>
      <c r="I776">
        <f t="shared" si="25"/>
        <v>0</v>
      </c>
    </row>
    <row r="777" ht="15" spans="1:9">
      <c r="A777" s="9" t="s">
        <v>9825</v>
      </c>
      <c r="B777" s="10" t="str">
        <f>VLOOKUP(A777,'[1]子sku-父sku'!$A:$B,2,0)</f>
        <v>YZ-YGD2000</v>
      </c>
      <c r="C777" s="10">
        <f>SUMIFS(allorders!O:O,allorders!L:L,$A777,allorders!AG:AG,"&lt;="&amp;日期!$B$5,allorders!AG:AG,"&gt;="&amp;日期!$B$6,allorders!$Q:$Q,"&lt;&gt;"&amp;"",allorders!E:E,"Shipped")</f>
        <v>0</v>
      </c>
      <c r="D777" s="10">
        <f>SUMIFS(allorders!$O:$O,allorders!$L:$L,$A777,allorders!$AG:$AG,"&lt;="&amp;日期!$B$7,allorders!$AG:$AG,"&gt;="&amp;日期!$B$8,allorders!Q:Q,"&lt;&gt;"&amp;"",allorders!E:E,"Shipped")</f>
        <v>0</v>
      </c>
      <c r="E777" s="10">
        <f>SUMIFS(allorders!$O:$O,allorders!$L:$L,$A777,allorders!$AG:$AG,"&lt;="&amp;日期!$B$9,allorders!$AG:$AG,"&gt;="&amp;日期!$B$10,allorders!Q:Q,"&lt;&gt;"&amp;"",allorders!E:E,"Shipped")</f>
        <v>0</v>
      </c>
      <c r="F777" s="11">
        <f>SUMIFS(allorders!$O:$O,allorders!$L:$L,$A777,allorders!$AG:$AG,"&lt;="&amp;日期!$B$11,allorders!$AG:$AG,"&gt;="&amp;日期!$B$12,allorders!Q:Q,"&lt;&gt;"&amp;"",allorders!E:E,"Shipped")</f>
        <v>0</v>
      </c>
      <c r="G777">
        <f>IF(SUM(C777:F777)=0,0,SUMIFS(allorders!Q:Q,allorders!L:L,$A777,allorders!AG:AG,"&lt;="&amp;日期!$B$5,allorders!AG:AG,"&gt;="&amp;日期!$B$10,allorders!N:N,"Shipped")/SUM(C777:F777))</f>
        <v>0</v>
      </c>
      <c r="H777">
        <f t="shared" si="24"/>
        <v>0</v>
      </c>
      <c r="I777">
        <f t="shared" si="25"/>
        <v>0</v>
      </c>
    </row>
    <row r="778" ht="15" spans="1:9">
      <c r="A778" s="9" t="s">
        <v>9832</v>
      </c>
      <c r="B778" s="10" t="str">
        <f>VLOOKUP(A778,'[1]子sku-父sku'!$A:$B,2,0)</f>
        <v>YZ-YGD2000</v>
      </c>
      <c r="C778" s="10">
        <f>SUMIFS(allorders!O:O,allorders!L:L,$A778,allorders!AG:AG,"&lt;="&amp;日期!$B$5,allorders!AG:AG,"&gt;="&amp;日期!$B$6,allorders!$Q:$Q,"&lt;&gt;"&amp;"",allorders!E:E,"Shipped")</f>
        <v>0</v>
      </c>
      <c r="D778" s="10">
        <f>SUMIFS(allorders!$O:$O,allorders!$L:$L,$A778,allorders!$AG:$AG,"&lt;="&amp;日期!$B$7,allorders!$AG:$AG,"&gt;="&amp;日期!$B$8,allorders!Q:Q,"&lt;&gt;"&amp;"",allorders!E:E,"Shipped")</f>
        <v>0</v>
      </c>
      <c r="E778" s="10">
        <f>SUMIFS(allorders!$O:$O,allorders!$L:$L,$A778,allorders!$AG:$AG,"&lt;="&amp;日期!$B$9,allorders!$AG:$AG,"&gt;="&amp;日期!$B$10,allorders!Q:Q,"&lt;&gt;"&amp;"",allorders!E:E,"Shipped")</f>
        <v>0</v>
      </c>
      <c r="F778" s="11">
        <f>SUMIFS(allorders!$O:$O,allorders!$L:$L,$A778,allorders!$AG:$AG,"&lt;="&amp;日期!$B$11,allorders!$AG:$AG,"&gt;="&amp;日期!$B$12,allorders!Q:Q,"&lt;&gt;"&amp;"",allorders!E:E,"Shipped")</f>
        <v>0</v>
      </c>
      <c r="G778">
        <f>IF(SUM(C778:F778)=0,0,SUMIFS(allorders!Q:Q,allorders!L:L,$A778,allorders!AG:AG,"&lt;="&amp;日期!$B$5,allorders!AG:AG,"&gt;="&amp;日期!$B$10,allorders!N:N,"Shipped")/SUM(C778:F778))</f>
        <v>0</v>
      </c>
      <c r="H778">
        <f t="shared" si="24"/>
        <v>0</v>
      </c>
      <c r="I778">
        <f t="shared" si="25"/>
        <v>0</v>
      </c>
    </row>
    <row r="779" ht="15" spans="1:9">
      <c r="A779" s="9" t="s">
        <v>9839</v>
      </c>
      <c r="B779" s="10" t="str">
        <f>VLOOKUP(A779,'[1]子sku-父sku'!$A:$B,2,0)</f>
        <v>LYQ-CL0127</v>
      </c>
      <c r="C779" s="10">
        <f>SUMIFS(allorders!O:O,allorders!L:L,$A779,allorders!AG:AG,"&lt;="&amp;日期!$B$5,allorders!AG:AG,"&gt;="&amp;日期!$B$6,allorders!$Q:$Q,"&lt;&gt;"&amp;"",allorders!E:E,"Shipped")</f>
        <v>0</v>
      </c>
      <c r="D779" s="10">
        <f>SUMIFS(allorders!$O:$O,allorders!$L:$L,$A779,allorders!$AG:$AG,"&lt;="&amp;日期!$B$7,allorders!$AG:$AG,"&gt;="&amp;日期!$B$8,allorders!Q:Q,"&lt;&gt;"&amp;"",allorders!E:E,"Shipped")</f>
        <v>0</v>
      </c>
      <c r="E779" s="10">
        <f>SUMIFS(allorders!$O:$O,allorders!$L:$L,$A779,allorders!$AG:$AG,"&lt;="&amp;日期!$B$9,allorders!$AG:$AG,"&gt;="&amp;日期!$B$10,allorders!Q:Q,"&lt;&gt;"&amp;"",allorders!E:E,"Shipped")</f>
        <v>0</v>
      </c>
      <c r="F779" s="11">
        <f>SUMIFS(allorders!$O:$O,allorders!$L:$L,$A779,allorders!$AG:$AG,"&lt;="&amp;日期!$B$11,allorders!$AG:$AG,"&gt;="&amp;日期!$B$12,allorders!Q:Q,"&lt;&gt;"&amp;"",allorders!E:E,"Shipped")</f>
        <v>0</v>
      </c>
      <c r="G779">
        <f>IF(SUM(C779:F779)=0,0,SUMIFS(allorders!Q:Q,allorders!L:L,$A779,allorders!AG:AG,"&lt;="&amp;日期!$B$5,allorders!AG:AG,"&gt;="&amp;日期!$B$10,allorders!N:N,"Shipped")/SUM(C779:F779))</f>
        <v>0</v>
      </c>
      <c r="H779">
        <f t="shared" si="24"/>
        <v>0</v>
      </c>
      <c r="I779">
        <f t="shared" si="25"/>
        <v>0</v>
      </c>
    </row>
    <row r="780" ht="15" spans="1:9">
      <c r="A780" s="9" t="s">
        <v>9846</v>
      </c>
      <c r="B780" s="10" t="str">
        <f>VLOOKUP(A780,'[1]子sku-父sku'!$A:$B,2,0)</f>
        <v>YZ-YGD2000</v>
      </c>
      <c r="C780" s="10">
        <f>SUMIFS(allorders!O:O,allorders!L:L,$A780,allorders!AG:AG,"&lt;="&amp;日期!$B$5,allorders!AG:AG,"&gt;="&amp;日期!$B$6,allorders!$Q:$Q,"&lt;&gt;"&amp;"",allorders!E:E,"Shipped")</f>
        <v>0</v>
      </c>
      <c r="D780" s="10">
        <f>SUMIFS(allorders!$O:$O,allorders!$L:$L,$A780,allorders!$AG:$AG,"&lt;="&amp;日期!$B$7,allorders!$AG:$AG,"&gt;="&amp;日期!$B$8,allorders!Q:Q,"&lt;&gt;"&amp;"",allorders!E:E,"Shipped")</f>
        <v>0</v>
      </c>
      <c r="E780" s="10">
        <f>SUMIFS(allorders!$O:$O,allorders!$L:$L,$A780,allorders!$AG:$AG,"&lt;="&amp;日期!$B$9,allorders!$AG:$AG,"&gt;="&amp;日期!$B$10,allorders!Q:Q,"&lt;&gt;"&amp;"",allorders!E:E,"Shipped")</f>
        <v>0</v>
      </c>
      <c r="F780" s="11">
        <f>SUMIFS(allorders!$O:$O,allorders!$L:$L,$A780,allorders!$AG:$AG,"&lt;="&amp;日期!$B$11,allorders!$AG:$AG,"&gt;="&amp;日期!$B$12,allorders!Q:Q,"&lt;&gt;"&amp;"",allorders!E:E,"Shipped")</f>
        <v>0</v>
      </c>
      <c r="G780">
        <f>IF(SUM(C780:F780)=0,0,SUMIFS(allorders!Q:Q,allorders!L:L,$A780,allorders!AG:AG,"&lt;="&amp;日期!$B$5,allorders!AG:AG,"&gt;="&amp;日期!$B$10,allorders!N:N,"Shipped")/SUM(C780:F780))</f>
        <v>0</v>
      </c>
      <c r="H780">
        <f t="shared" si="24"/>
        <v>0</v>
      </c>
      <c r="I780">
        <f t="shared" si="25"/>
        <v>0</v>
      </c>
    </row>
    <row r="781" ht="15" spans="1:9">
      <c r="A781" s="9" t="s">
        <v>9853</v>
      </c>
      <c r="B781" s="10" t="str">
        <f>VLOOKUP(A781,'[1]子sku-父sku'!$A:$B,2,0)</f>
        <v>LYQ-CL0127</v>
      </c>
      <c r="C781" s="10">
        <f>SUMIFS(allorders!O:O,allorders!L:L,$A781,allorders!AG:AG,"&lt;="&amp;日期!$B$5,allorders!AG:AG,"&gt;="&amp;日期!$B$6,allorders!$Q:$Q,"&lt;&gt;"&amp;"",allorders!E:E,"Shipped")</f>
        <v>0</v>
      </c>
      <c r="D781" s="10">
        <f>SUMIFS(allorders!$O:$O,allorders!$L:$L,$A781,allorders!$AG:$AG,"&lt;="&amp;日期!$B$7,allorders!$AG:$AG,"&gt;="&amp;日期!$B$8,allorders!Q:Q,"&lt;&gt;"&amp;"",allorders!E:E,"Shipped")</f>
        <v>0</v>
      </c>
      <c r="E781" s="10">
        <f>SUMIFS(allorders!$O:$O,allorders!$L:$L,$A781,allorders!$AG:$AG,"&lt;="&amp;日期!$B$9,allorders!$AG:$AG,"&gt;="&amp;日期!$B$10,allorders!Q:Q,"&lt;&gt;"&amp;"",allorders!E:E,"Shipped")</f>
        <v>0</v>
      </c>
      <c r="F781" s="11">
        <f>SUMIFS(allorders!$O:$O,allorders!$L:$L,$A781,allorders!$AG:$AG,"&lt;="&amp;日期!$B$11,allorders!$AG:$AG,"&gt;="&amp;日期!$B$12,allorders!Q:Q,"&lt;&gt;"&amp;"",allorders!E:E,"Shipped")</f>
        <v>0</v>
      </c>
      <c r="G781">
        <f>IF(SUM(C781:F781)=0,0,SUMIFS(allorders!Q:Q,allorders!L:L,$A781,allorders!AG:AG,"&lt;="&amp;日期!$B$5,allorders!AG:AG,"&gt;="&amp;日期!$B$10,allorders!N:N,"Shipped")/SUM(C781:F781))</f>
        <v>0</v>
      </c>
      <c r="H781">
        <f t="shared" si="24"/>
        <v>0</v>
      </c>
      <c r="I781">
        <f t="shared" si="25"/>
        <v>0</v>
      </c>
    </row>
    <row r="782" ht="15" spans="1:9">
      <c r="A782" s="9" t="s">
        <v>9859</v>
      </c>
      <c r="B782" s="10" t="str">
        <f>VLOOKUP(A782,'[1]子sku-父sku'!$A:$B,2,0)</f>
        <v>LYQ-CL0127</v>
      </c>
      <c r="C782" s="10">
        <f>SUMIFS(allorders!O:O,allorders!L:L,$A782,allorders!AG:AG,"&lt;="&amp;日期!$B$5,allorders!AG:AG,"&gt;="&amp;日期!$B$6,allorders!$Q:$Q,"&lt;&gt;"&amp;"",allorders!E:E,"Shipped")</f>
        <v>0</v>
      </c>
      <c r="D782" s="10">
        <f>SUMIFS(allorders!$O:$O,allorders!$L:$L,$A782,allorders!$AG:$AG,"&lt;="&amp;日期!$B$7,allorders!$AG:$AG,"&gt;="&amp;日期!$B$8,allorders!Q:Q,"&lt;&gt;"&amp;"",allorders!E:E,"Shipped")</f>
        <v>0</v>
      </c>
      <c r="E782" s="10">
        <f>SUMIFS(allorders!$O:$O,allorders!$L:$L,$A782,allorders!$AG:$AG,"&lt;="&amp;日期!$B$9,allorders!$AG:$AG,"&gt;="&amp;日期!$B$10,allorders!Q:Q,"&lt;&gt;"&amp;"",allorders!E:E,"Shipped")</f>
        <v>0</v>
      </c>
      <c r="F782" s="11">
        <f>SUMIFS(allorders!$O:$O,allorders!$L:$L,$A782,allorders!$AG:$AG,"&lt;="&amp;日期!$B$11,allorders!$AG:$AG,"&gt;="&amp;日期!$B$12,allorders!Q:Q,"&lt;&gt;"&amp;"",allorders!E:E,"Shipped")</f>
        <v>0</v>
      </c>
      <c r="G782">
        <f>IF(SUM(C782:F782)=0,0,SUMIFS(allorders!Q:Q,allorders!L:L,$A782,allorders!AG:AG,"&lt;="&amp;日期!$B$5,allorders!AG:AG,"&gt;="&amp;日期!$B$10,allorders!N:N,"Shipped")/SUM(C782:F782))</f>
        <v>0</v>
      </c>
      <c r="H782">
        <f t="shared" si="24"/>
        <v>0</v>
      </c>
      <c r="I782">
        <f t="shared" si="25"/>
        <v>0</v>
      </c>
    </row>
    <row r="783" ht="15" spans="1:9">
      <c r="A783" s="9" t="s">
        <v>9866</v>
      </c>
      <c r="B783" s="10" t="str">
        <f>VLOOKUP(A783,'[1]子sku-父sku'!$A:$B,2,0)</f>
        <v>MY-0036NEW</v>
      </c>
      <c r="C783" s="10">
        <f>SUMIFS(allorders!O:O,allorders!L:L,$A783,allorders!AG:AG,"&lt;="&amp;日期!$B$5,allorders!AG:AG,"&gt;="&amp;日期!$B$6,allorders!$Q:$Q,"&lt;&gt;"&amp;"",allorders!E:E,"Shipped")</f>
        <v>0</v>
      </c>
      <c r="D783" s="10">
        <f>SUMIFS(allorders!$O:$O,allorders!$L:$L,$A783,allorders!$AG:$AG,"&lt;="&amp;日期!$B$7,allorders!$AG:$AG,"&gt;="&amp;日期!$B$8,allorders!Q:Q,"&lt;&gt;"&amp;"",allorders!E:E,"Shipped")</f>
        <v>0</v>
      </c>
      <c r="E783" s="10">
        <f>SUMIFS(allorders!$O:$O,allorders!$L:$L,$A783,allorders!$AG:$AG,"&lt;="&amp;日期!$B$9,allorders!$AG:$AG,"&gt;="&amp;日期!$B$10,allorders!Q:Q,"&lt;&gt;"&amp;"",allorders!E:E,"Shipped")</f>
        <v>0</v>
      </c>
      <c r="F783" s="11">
        <f>SUMIFS(allorders!$O:$O,allorders!$L:$L,$A783,allorders!$AG:$AG,"&lt;="&amp;日期!$B$11,allorders!$AG:$AG,"&gt;="&amp;日期!$B$12,allorders!Q:Q,"&lt;&gt;"&amp;"",allorders!E:E,"Shipped")</f>
        <v>0</v>
      </c>
      <c r="G783">
        <f>IF(SUM(C783:F783)=0,0,SUMIFS(allorders!Q:Q,allorders!L:L,$A783,allorders!AG:AG,"&lt;="&amp;日期!$B$5,allorders!AG:AG,"&gt;="&amp;日期!$B$10,allorders!N:N,"Shipped")/SUM(C783:F783))</f>
        <v>0</v>
      </c>
      <c r="H783">
        <f t="shared" si="24"/>
        <v>0</v>
      </c>
      <c r="I783">
        <f t="shared" si="25"/>
        <v>0</v>
      </c>
    </row>
    <row r="784" ht="15" spans="1:9">
      <c r="A784" s="9" t="s">
        <v>9873</v>
      </c>
      <c r="B784" s="10" t="str">
        <f>VLOOKUP(A784,'[1]子sku-父sku'!$A:$B,2,0)</f>
        <v>MY-0036NEW</v>
      </c>
      <c r="C784" s="10">
        <f>SUMIFS(allorders!O:O,allorders!L:L,$A784,allorders!AG:AG,"&lt;="&amp;日期!$B$5,allorders!AG:AG,"&gt;="&amp;日期!$B$6,allorders!$Q:$Q,"&lt;&gt;"&amp;"",allorders!E:E,"Shipped")</f>
        <v>0</v>
      </c>
      <c r="D784" s="10">
        <f>SUMIFS(allorders!$O:$O,allorders!$L:$L,$A784,allorders!$AG:$AG,"&lt;="&amp;日期!$B$7,allorders!$AG:$AG,"&gt;="&amp;日期!$B$8,allorders!Q:Q,"&lt;&gt;"&amp;"",allorders!E:E,"Shipped")</f>
        <v>0</v>
      </c>
      <c r="E784" s="10">
        <f>SUMIFS(allorders!$O:$O,allorders!$L:$L,$A784,allorders!$AG:$AG,"&lt;="&amp;日期!$B$9,allorders!$AG:$AG,"&gt;="&amp;日期!$B$10,allorders!Q:Q,"&lt;&gt;"&amp;"",allorders!E:E,"Shipped")</f>
        <v>0</v>
      </c>
      <c r="F784" s="11">
        <f>SUMIFS(allorders!$O:$O,allorders!$L:$L,$A784,allorders!$AG:$AG,"&lt;="&amp;日期!$B$11,allorders!$AG:$AG,"&gt;="&amp;日期!$B$12,allorders!Q:Q,"&lt;&gt;"&amp;"",allorders!E:E,"Shipped")</f>
        <v>0</v>
      </c>
      <c r="G784">
        <f>IF(SUM(C784:F784)=0,0,SUMIFS(allorders!Q:Q,allorders!L:L,$A784,allorders!AG:AG,"&lt;="&amp;日期!$B$5,allorders!AG:AG,"&gt;="&amp;日期!$B$10,allorders!N:N,"Shipped")/SUM(C784:F784))</f>
        <v>0</v>
      </c>
      <c r="H784">
        <f t="shared" si="24"/>
        <v>0</v>
      </c>
      <c r="I784">
        <f t="shared" si="25"/>
        <v>0</v>
      </c>
    </row>
    <row r="785" ht="15" spans="1:9">
      <c r="A785" s="9" t="s">
        <v>9880</v>
      </c>
      <c r="B785" s="10" t="str">
        <f>VLOOKUP(A785,'[1]子sku-父sku'!$A:$B,2,0)</f>
        <v>LYQ-CL0127</v>
      </c>
      <c r="C785" s="10">
        <f>SUMIFS(allorders!O:O,allorders!L:L,$A785,allorders!AG:AG,"&lt;="&amp;日期!$B$5,allorders!AG:AG,"&gt;="&amp;日期!$B$6,allorders!$Q:$Q,"&lt;&gt;"&amp;"",allorders!E:E,"Shipped")</f>
        <v>0</v>
      </c>
      <c r="D785" s="10">
        <f>SUMIFS(allorders!$O:$O,allorders!$L:$L,$A785,allorders!$AG:$AG,"&lt;="&amp;日期!$B$7,allorders!$AG:$AG,"&gt;="&amp;日期!$B$8,allorders!Q:Q,"&lt;&gt;"&amp;"",allorders!E:E,"Shipped")</f>
        <v>0</v>
      </c>
      <c r="E785" s="10">
        <f>SUMIFS(allorders!$O:$O,allorders!$L:$L,$A785,allorders!$AG:$AG,"&lt;="&amp;日期!$B$9,allorders!$AG:$AG,"&gt;="&amp;日期!$B$10,allorders!Q:Q,"&lt;&gt;"&amp;"",allorders!E:E,"Shipped")</f>
        <v>0</v>
      </c>
      <c r="F785" s="11">
        <f>SUMIFS(allorders!$O:$O,allorders!$L:$L,$A785,allorders!$AG:$AG,"&lt;="&amp;日期!$B$11,allorders!$AG:$AG,"&gt;="&amp;日期!$B$12,allorders!Q:Q,"&lt;&gt;"&amp;"",allorders!E:E,"Shipped")</f>
        <v>0</v>
      </c>
      <c r="G785">
        <f>IF(SUM(C785:F785)=0,0,SUMIFS(allorders!Q:Q,allorders!L:L,$A785,allorders!AG:AG,"&lt;="&amp;日期!$B$5,allorders!AG:AG,"&gt;="&amp;日期!$B$10,allorders!N:N,"Shipped")/SUM(C785:F785))</f>
        <v>0</v>
      </c>
      <c r="H785">
        <f t="shared" si="24"/>
        <v>0</v>
      </c>
      <c r="I785">
        <f t="shared" si="25"/>
        <v>0</v>
      </c>
    </row>
    <row r="786" ht="15" spans="1:9">
      <c r="A786" s="9" t="s">
        <v>9887</v>
      </c>
      <c r="B786" s="10" t="str">
        <f>VLOOKUP(A786,'[1]子sku-父sku'!$A:$B,2,0)</f>
        <v>MY-0036NEW</v>
      </c>
      <c r="C786" s="10">
        <f>SUMIFS(allorders!O:O,allorders!L:L,$A786,allorders!AG:AG,"&lt;="&amp;日期!$B$5,allorders!AG:AG,"&gt;="&amp;日期!$B$6,allorders!$Q:$Q,"&lt;&gt;"&amp;"",allorders!E:E,"Shipped")</f>
        <v>0</v>
      </c>
      <c r="D786" s="10">
        <f>SUMIFS(allorders!$O:$O,allorders!$L:$L,$A786,allorders!$AG:$AG,"&lt;="&amp;日期!$B$7,allorders!$AG:$AG,"&gt;="&amp;日期!$B$8,allorders!Q:Q,"&lt;&gt;"&amp;"",allorders!E:E,"Shipped")</f>
        <v>0</v>
      </c>
      <c r="E786" s="10">
        <f>SUMIFS(allorders!$O:$O,allorders!$L:$L,$A786,allorders!$AG:$AG,"&lt;="&amp;日期!$B$9,allorders!$AG:$AG,"&gt;="&amp;日期!$B$10,allorders!Q:Q,"&lt;&gt;"&amp;"",allorders!E:E,"Shipped")</f>
        <v>0</v>
      </c>
      <c r="F786" s="11">
        <f>SUMIFS(allorders!$O:$O,allorders!$L:$L,$A786,allorders!$AG:$AG,"&lt;="&amp;日期!$B$11,allorders!$AG:$AG,"&gt;="&amp;日期!$B$12,allorders!Q:Q,"&lt;&gt;"&amp;"",allorders!E:E,"Shipped")</f>
        <v>0</v>
      </c>
      <c r="G786">
        <f>IF(SUM(C786:F786)=0,0,SUMIFS(allorders!Q:Q,allorders!L:L,$A786,allorders!AG:AG,"&lt;="&amp;日期!$B$5,allorders!AG:AG,"&gt;="&amp;日期!$B$10,allorders!N:N,"Shipped")/SUM(C786:F786))</f>
        <v>0</v>
      </c>
      <c r="H786">
        <f t="shared" si="24"/>
        <v>0</v>
      </c>
      <c r="I786">
        <f t="shared" si="25"/>
        <v>0</v>
      </c>
    </row>
    <row r="787" ht="15" spans="1:9">
      <c r="A787" s="9" t="s">
        <v>9894</v>
      </c>
      <c r="B787" s="10" t="str">
        <f>VLOOKUP(A787,'[1]子sku-父sku'!$A:$B,2,0)</f>
        <v>JK-CL0137</v>
      </c>
      <c r="C787" s="10">
        <f>SUMIFS(allorders!O:O,allorders!L:L,$A787,allorders!AG:AG,"&lt;="&amp;日期!$B$5,allorders!AG:AG,"&gt;="&amp;日期!$B$6,allorders!$Q:$Q,"&lt;&gt;"&amp;"",allorders!E:E,"Shipped")</f>
        <v>0</v>
      </c>
      <c r="D787" s="10">
        <f>SUMIFS(allorders!$O:$O,allorders!$L:$L,$A787,allorders!$AG:$AG,"&lt;="&amp;日期!$B$7,allorders!$AG:$AG,"&gt;="&amp;日期!$B$8,allorders!Q:Q,"&lt;&gt;"&amp;"",allorders!E:E,"Shipped")</f>
        <v>0</v>
      </c>
      <c r="E787" s="10">
        <f>SUMIFS(allorders!$O:$O,allorders!$L:$L,$A787,allorders!$AG:$AG,"&lt;="&amp;日期!$B$9,allorders!$AG:$AG,"&gt;="&amp;日期!$B$10,allorders!Q:Q,"&lt;&gt;"&amp;"",allorders!E:E,"Shipped")</f>
        <v>0</v>
      </c>
      <c r="F787" s="11">
        <f>SUMIFS(allorders!$O:$O,allorders!$L:$L,$A787,allorders!$AG:$AG,"&lt;="&amp;日期!$B$11,allorders!$AG:$AG,"&gt;="&amp;日期!$B$12,allorders!Q:Q,"&lt;&gt;"&amp;"",allorders!E:E,"Shipped")</f>
        <v>0</v>
      </c>
      <c r="G787">
        <f>IF(SUM(C787:F787)=0,0,SUMIFS(allorders!Q:Q,allorders!L:L,$A787,allorders!AG:AG,"&lt;="&amp;日期!$B$5,allorders!AG:AG,"&gt;="&amp;日期!$B$10,allorders!N:N,"Shipped")/SUM(C787:F787))</f>
        <v>0</v>
      </c>
      <c r="H787">
        <f t="shared" si="24"/>
        <v>0</v>
      </c>
      <c r="I787">
        <f t="shared" si="25"/>
        <v>0</v>
      </c>
    </row>
    <row r="788" ht="15" spans="1:9">
      <c r="A788" s="9" t="s">
        <v>9901</v>
      </c>
      <c r="B788" s="10" t="str">
        <f>VLOOKUP(A788,'[1]子sku-父sku'!$A:$B,2,0)</f>
        <v>LYQ-CL0127</v>
      </c>
      <c r="C788" s="10">
        <f>SUMIFS(allorders!O:O,allorders!L:L,$A788,allorders!AG:AG,"&lt;="&amp;日期!$B$5,allorders!AG:AG,"&gt;="&amp;日期!$B$6,allorders!$Q:$Q,"&lt;&gt;"&amp;"",allorders!E:E,"Shipped")</f>
        <v>0</v>
      </c>
      <c r="D788" s="10">
        <f>SUMIFS(allorders!$O:$O,allorders!$L:$L,$A788,allorders!$AG:$AG,"&lt;="&amp;日期!$B$7,allorders!$AG:$AG,"&gt;="&amp;日期!$B$8,allorders!Q:Q,"&lt;&gt;"&amp;"",allorders!E:E,"Shipped")</f>
        <v>0</v>
      </c>
      <c r="E788" s="10">
        <f>SUMIFS(allorders!$O:$O,allorders!$L:$L,$A788,allorders!$AG:$AG,"&lt;="&amp;日期!$B$9,allorders!$AG:$AG,"&gt;="&amp;日期!$B$10,allorders!Q:Q,"&lt;&gt;"&amp;"",allorders!E:E,"Shipped")</f>
        <v>0</v>
      </c>
      <c r="F788" s="11">
        <f>SUMIFS(allorders!$O:$O,allorders!$L:$L,$A788,allorders!$AG:$AG,"&lt;="&amp;日期!$B$11,allorders!$AG:$AG,"&gt;="&amp;日期!$B$12,allorders!Q:Q,"&lt;&gt;"&amp;"",allorders!E:E,"Shipped")</f>
        <v>0</v>
      </c>
      <c r="G788">
        <f>IF(SUM(C788:F788)=0,0,SUMIFS(allorders!Q:Q,allorders!L:L,$A788,allorders!AG:AG,"&lt;="&amp;日期!$B$5,allorders!AG:AG,"&gt;="&amp;日期!$B$10,allorders!N:N,"Shipped")/SUM(C788:F788))</f>
        <v>0</v>
      </c>
      <c r="H788">
        <f t="shared" si="24"/>
        <v>0</v>
      </c>
      <c r="I788">
        <f t="shared" si="25"/>
        <v>0</v>
      </c>
    </row>
    <row r="789" ht="15" spans="1:9">
      <c r="A789" s="9" t="s">
        <v>9908</v>
      </c>
      <c r="B789" s="10" t="str">
        <f>VLOOKUP(A789,'[1]子sku-父sku'!$A:$B,2,0)</f>
        <v>JK-CL0137</v>
      </c>
      <c r="C789" s="10">
        <f>SUMIFS(allorders!O:O,allorders!L:L,$A789,allorders!AG:AG,"&lt;="&amp;日期!$B$5,allorders!AG:AG,"&gt;="&amp;日期!$B$6,allorders!$Q:$Q,"&lt;&gt;"&amp;"",allorders!E:E,"Shipped")</f>
        <v>0</v>
      </c>
      <c r="D789" s="10">
        <f>SUMIFS(allorders!$O:$O,allorders!$L:$L,$A789,allorders!$AG:$AG,"&lt;="&amp;日期!$B$7,allorders!$AG:$AG,"&gt;="&amp;日期!$B$8,allorders!Q:Q,"&lt;&gt;"&amp;"",allorders!E:E,"Shipped")</f>
        <v>0</v>
      </c>
      <c r="E789" s="10">
        <f>SUMIFS(allorders!$O:$O,allorders!$L:$L,$A789,allorders!$AG:$AG,"&lt;="&amp;日期!$B$9,allorders!$AG:$AG,"&gt;="&amp;日期!$B$10,allorders!Q:Q,"&lt;&gt;"&amp;"",allorders!E:E,"Shipped")</f>
        <v>0</v>
      </c>
      <c r="F789" s="11">
        <f>SUMIFS(allorders!$O:$O,allorders!$L:$L,$A789,allorders!$AG:$AG,"&lt;="&amp;日期!$B$11,allorders!$AG:$AG,"&gt;="&amp;日期!$B$12,allorders!Q:Q,"&lt;&gt;"&amp;"",allorders!E:E,"Shipped")</f>
        <v>0</v>
      </c>
      <c r="G789">
        <f>IF(SUM(C789:F789)=0,0,SUMIFS(allorders!Q:Q,allorders!L:L,$A789,allorders!AG:AG,"&lt;="&amp;日期!$B$5,allorders!AG:AG,"&gt;="&amp;日期!$B$10,allorders!N:N,"Shipped")/SUM(C789:F789))</f>
        <v>0</v>
      </c>
      <c r="H789">
        <f t="shared" si="24"/>
        <v>0</v>
      </c>
      <c r="I789">
        <f t="shared" si="25"/>
        <v>0</v>
      </c>
    </row>
    <row r="790" ht="15" spans="1:9">
      <c r="A790" s="9" t="s">
        <v>9915</v>
      </c>
      <c r="B790" s="10" t="str">
        <f>VLOOKUP(A790,'[1]子sku-父sku'!$A:$B,2,0)</f>
        <v>LYQ-CL0127</v>
      </c>
      <c r="C790" s="10">
        <f>SUMIFS(allorders!O:O,allorders!L:L,$A790,allorders!AG:AG,"&lt;="&amp;日期!$B$5,allorders!AG:AG,"&gt;="&amp;日期!$B$6,allorders!$Q:$Q,"&lt;&gt;"&amp;"",allorders!E:E,"Shipped")</f>
        <v>0</v>
      </c>
      <c r="D790" s="10">
        <f>SUMIFS(allorders!$O:$O,allorders!$L:$L,$A790,allorders!$AG:$AG,"&lt;="&amp;日期!$B$7,allorders!$AG:$AG,"&gt;="&amp;日期!$B$8,allorders!Q:Q,"&lt;&gt;"&amp;"",allorders!E:E,"Shipped")</f>
        <v>0</v>
      </c>
      <c r="E790" s="10">
        <f>SUMIFS(allorders!$O:$O,allorders!$L:$L,$A790,allorders!$AG:$AG,"&lt;="&amp;日期!$B$9,allorders!$AG:$AG,"&gt;="&amp;日期!$B$10,allorders!Q:Q,"&lt;&gt;"&amp;"",allorders!E:E,"Shipped")</f>
        <v>0</v>
      </c>
      <c r="F790" s="11">
        <f>SUMIFS(allorders!$O:$O,allorders!$L:$L,$A790,allorders!$AG:$AG,"&lt;="&amp;日期!$B$11,allorders!$AG:$AG,"&gt;="&amp;日期!$B$12,allorders!Q:Q,"&lt;&gt;"&amp;"",allorders!E:E,"Shipped")</f>
        <v>0</v>
      </c>
      <c r="G790">
        <f>IF(SUM(C790:F790)=0,0,SUMIFS(allorders!Q:Q,allorders!L:L,$A790,allorders!AG:AG,"&lt;="&amp;日期!$B$5,allorders!AG:AG,"&gt;="&amp;日期!$B$10,allorders!N:N,"Shipped")/SUM(C790:F790))</f>
        <v>0</v>
      </c>
      <c r="H790">
        <f t="shared" si="24"/>
        <v>0</v>
      </c>
      <c r="I790">
        <f t="shared" si="25"/>
        <v>0</v>
      </c>
    </row>
    <row r="791" ht="15" spans="1:9">
      <c r="A791" s="9" t="s">
        <v>9922</v>
      </c>
      <c r="B791" s="10" t="str">
        <f>VLOOKUP(A791,'[1]子sku-父sku'!$A:$B,2,0)</f>
        <v>JK-CL0137</v>
      </c>
      <c r="C791" s="10">
        <f>SUMIFS(allorders!O:O,allorders!L:L,$A791,allorders!AG:AG,"&lt;="&amp;日期!$B$5,allorders!AG:AG,"&gt;="&amp;日期!$B$6,allorders!$Q:$Q,"&lt;&gt;"&amp;"",allorders!E:E,"Shipped")</f>
        <v>0</v>
      </c>
      <c r="D791" s="10">
        <f>SUMIFS(allorders!$O:$O,allorders!$L:$L,$A791,allorders!$AG:$AG,"&lt;="&amp;日期!$B$7,allorders!$AG:$AG,"&gt;="&amp;日期!$B$8,allorders!Q:Q,"&lt;&gt;"&amp;"",allorders!E:E,"Shipped")</f>
        <v>0</v>
      </c>
      <c r="E791" s="10">
        <f>SUMIFS(allorders!$O:$O,allorders!$L:$L,$A791,allorders!$AG:$AG,"&lt;="&amp;日期!$B$9,allorders!$AG:$AG,"&gt;="&amp;日期!$B$10,allorders!Q:Q,"&lt;&gt;"&amp;"",allorders!E:E,"Shipped")</f>
        <v>0</v>
      </c>
      <c r="F791" s="11">
        <f>SUMIFS(allorders!$O:$O,allorders!$L:$L,$A791,allorders!$AG:$AG,"&lt;="&amp;日期!$B$11,allorders!$AG:$AG,"&gt;="&amp;日期!$B$12,allorders!Q:Q,"&lt;&gt;"&amp;"",allorders!E:E,"Shipped")</f>
        <v>0</v>
      </c>
      <c r="G791">
        <f>IF(SUM(C791:F791)=0,0,SUMIFS(allorders!Q:Q,allorders!L:L,$A791,allorders!AG:AG,"&lt;="&amp;日期!$B$5,allorders!AG:AG,"&gt;="&amp;日期!$B$10,allorders!N:N,"Shipped")/SUM(C791:F791))</f>
        <v>0</v>
      </c>
      <c r="H791">
        <f t="shared" si="24"/>
        <v>0</v>
      </c>
      <c r="I791">
        <f t="shared" si="25"/>
        <v>0</v>
      </c>
    </row>
    <row r="792" ht="15" spans="1:9">
      <c r="A792" s="9" t="s">
        <v>9929</v>
      </c>
      <c r="B792" s="10" t="str">
        <f>VLOOKUP(A792,'[1]子sku-父sku'!$A:$B,2,0)</f>
        <v>JK-CL0137</v>
      </c>
      <c r="C792" s="10">
        <f>SUMIFS(allorders!O:O,allorders!L:L,$A792,allorders!AG:AG,"&lt;="&amp;日期!$B$5,allorders!AG:AG,"&gt;="&amp;日期!$B$6,allorders!$Q:$Q,"&lt;&gt;"&amp;"",allorders!E:E,"Shipped")</f>
        <v>0</v>
      </c>
      <c r="D792" s="10">
        <f>SUMIFS(allorders!$O:$O,allorders!$L:$L,$A792,allorders!$AG:$AG,"&lt;="&amp;日期!$B$7,allorders!$AG:$AG,"&gt;="&amp;日期!$B$8,allorders!Q:Q,"&lt;&gt;"&amp;"",allorders!E:E,"Shipped")</f>
        <v>0</v>
      </c>
      <c r="E792" s="10">
        <f>SUMIFS(allorders!$O:$O,allorders!$L:$L,$A792,allorders!$AG:$AG,"&lt;="&amp;日期!$B$9,allorders!$AG:$AG,"&gt;="&amp;日期!$B$10,allorders!Q:Q,"&lt;&gt;"&amp;"",allorders!E:E,"Shipped")</f>
        <v>0</v>
      </c>
      <c r="F792" s="11">
        <f>SUMIFS(allorders!$O:$O,allorders!$L:$L,$A792,allorders!$AG:$AG,"&lt;="&amp;日期!$B$11,allorders!$AG:$AG,"&gt;="&amp;日期!$B$12,allorders!Q:Q,"&lt;&gt;"&amp;"",allorders!E:E,"Shipped")</f>
        <v>0</v>
      </c>
      <c r="G792">
        <f>IF(SUM(C792:F792)=0,0,SUMIFS(allorders!Q:Q,allorders!L:L,$A792,allorders!AG:AG,"&lt;="&amp;日期!$B$5,allorders!AG:AG,"&gt;="&amp;日期!$B$10,allorders!N:N,"Shipped")/SUM(C792:F792))</f>
        <v>0</v>
      </c>
      <c r="H792">
        <f t="shared" si="24"/>
        <v>0</v>
      </c>
      <c r="I792">
        <f t="shared" si="25"/>
        <v>0</v>
      </c>
    </row>
    <row r="793" ht="15" spans="1:9">
      <c r="A793" s="9" t="s">
        <v>9936</v>
      </c>
      <c r="B793" s="10" t="str">
        <f>VLOOKUP(A793,'[1]子sku-父sku'!$A:$B,2,0)</f>
        <v>XZ-2116</v>
      </c>
      <c r="C793" s="10">
        <f>SUMIFS(allorders!O:O,allorders!L:L,$A793,allorders!AG:AG,"&lt;="&amp;日期!$B$5,allorders!AG:AG,"&gt;="&amp;日期!$B$6,allorders!$Q:$Q,"&lt;&gt;"&amp;"",allorders!E:E,"Shipped")</f>
        <v>0</v>
      </c>
      <c r="D793" s="10">
        <f>SUMIFS(allorders!$O:$O,allorders!$L:$L,$A793,allorders!$AG:$AG,"&lt;="&amp;日期!$B$7,allorders!$AG:$AG,"&gt;="&amp;日期!$B$8,allorders!Q:Q,"&lt;&gt;"&amp;"",allorders!E:E,"Shipped")</f>
        <v>0</v>
      </c>
      <c r="E793" s="10">
        <f>SUMIFS(allorders!$O:$O,allorders!$L:$L,$A793,allorders!$AG:$AG,"&lt;="&amp;日期!$B$9,allorders!$AG:$AG,"&gt;="&amp;日期!$B$10,allorders!Q:Q,"&lt;&gt;"&amp;"",allorders!E:E,"Shipped")</f>
        <v>0</v>
      </c>
      <c r="F793" s="11">
        <f>SUMIFS(allorders!$O:$O,allorders!$L:$L,$A793,allorders!$AG:$AG,"&lt;="&amp;日期!$B$11,allorders!$AG:$AG,"&gt;="&amp;日期!$B$12,allorders!Q:Q,"&lt;&gt;"&amp;"",allorders!E:E,"Shipped")</f>
        <v>0</v>
      </c>
      <c r="G793">
        <f>IF(SUM(C793:F793)=0,0,SUMIFS(allorders!Q:Q,allorders!L:L,$A793,allorders!AG:AG,"&lt;="&amp;日期!$B$5,allorders!AG:AG,"&gt;="&amp;日期!$B$10,allorders!N:N,"Shipped")/SUM(C793:F793))</f>
        <v>0</v>
      </c>
      <c r="H793">
        <f t="shared" si="24"/>
        <v>0</v>
      </c>
      <c r="I793">
        <f t="shared" si="25"/>
        <v>0</v>
      </c>
    </row>
    <row r="794" ht="15" spans="1:9">
      <c r="A794" s="9" t="s">
        <v>9943</v>
      </c>
      <c r="B794" s="10" t="str">
        <f>VLOOKUP(A794,'[1]子sku-父sku'!$A:$B,2,0)</f>
        <v>XZ-2116</v>
      </c>
      <c r="C794" s="10">
        <f>SUMIFS(allorders!O:O,allorders!L:L,$A794,allorders!AG:AG,"&lt;="&amp;日期!$B$5,allorders!AG:AG,"&gt;="&amp;日期!$B$6,allorders!$Q:$Q,"&lt;&gt;"&amp;"",allorders!E:E,"Shipped")</f>
        <v>0</v>
      </c>
      <c r="D794" s="10">
        <f>SUMIFS(allorders!$O:$O,allorders!$L:$L,$A794,allorders!$AG:$AG,"&lt;="&amp;日期!$B$7,allorders!$AG:$AG,"&gt;="&amp;日期!$B$8,allorders!Q:Q,"&lt;&gt;"&amp;"",allorders!E:E,"Shipped")</f>
        <v>0</v>
      </c>
      <c r="E794" s="10">
        <f>SUMIFS(allorders!$O:$O,allorders!$L:$L,$A794,allorders!$AG:$AG,"&lt;="&amp;日期!$B$9,allorders!$AG:$AG,"&gt;="&amp;日期!$B$10,allorders!Q:Q,"&lt;&gt;"&amp;"",allorders!E:E,"Shipped")</f>
        <v>0</v>
      </c>
      <c r="F794" s="11">
        <f>SUMIFS(allorders!$O:$O,allorders!$L:$L,$A794,allorders!$AG:$AG,"&lt;="&amp;日期!$B$11,allorders!$AG:$AG,"&gt;="&amp;日期!$B$12,allorders!Q:Q,"&lt;&gt;"&amp;"",allorders!E:E,"Shipped")</f>
        <v>0</v>
      </c>
      <c r="G794">
        <f>IF(SUM(C794:F794)=0,0,SUMIFS(allorders!Q:Q,allorders!L:L,$A794,allorders!AG:AG,"&lt;="&amp;日期!$B$5,allorders!AG:AG,"&gt;="&amp;日期!$B$10,allorders!N:N,"Shipped")/SUM(C794:F794))</f>
        <v>0</v>
      </c>
      <c r="H794">
        <f t="shared" si="24"/>
        <v>0</v>
      </c>
      <c r="I794">
        <f t="shared" si="25"/>
        <v>0</v>
      </c>
    </row>
    <row r="795" ht="15" spans="1:9">
      <c r="A795" s="9" t="s">
        <v>9950</v>
      </c>
      <c r="B795" s="10" t="str">
        <f>VLOOKUP(A795,'[1]子sku-父sku'!$A:$B,2,0)</f>
        <v>XZ-2115</v>
      </c>
      <c r="C795" s="10">
        <f>SUMIFS(allorders!O:O,allorders!L:L,$A795,allorders!AG:AG,"&lt;="&amp;日期!$B$5,allorders!AG:AG,"&gt;="&amp;日期!$B$6,allorders!$Q:$Q,"&lt;&gt;"&amp;"",allorders!E:E,"Shipped")</f>
        <v>0</v>
      </c>
      <c r="D795" s="10">
        <f>SUMIFS(allorders!$O:$O,allorders!$L:$L,$A795,allorders!$AG:$AG,"&lt;="&amp;日期!$B$7,allorders!$AG:$AG,"&gt;="&amp;日期!$B$8,allorders!Q:Q,"&lt;&gt;"&amp;"",allorders!E:E,"Shipped")</f>
        <v>0</v>
      </c>
      <c r="E795" s="10">
        <f>SUMIFS(allorders!$O:$O,allorders!$L:$L,$A795,allorders!$AG:$AG,"&lt;="&amp;日期!$B$9,allorders!$AG:$AG,"&gt;="&amp;日期!$B$10,allorders!Q:Q,"&lt;&gt;"&amp;"",allorders!E:E,"Shipped")</f>
        <v>0</v>
      </c>
      <c r="F795" s="11">
        <f>SUMIFS(allorders!$O:$O,allorders!$L:$L,$A795,allorders!$AG:$AG,"&lt;="&amp;日期!$B$11,allorders!$AG:$AG,"&gt;="&amp;日期!$B$12,allorders!Q:Q,"&lt;&gt;"&amp;"",allorders!E:E,"Shipped")</f>
        <v>0</v>
      </c>
      <c r="G795">
        <f>IF(SUM(C795:F795)=0,0,SUMIFS(allorders!Q:Q,allorders!L:L,$A795,allorders!AG:AG,"&lt;="&amp;日期!$B$5,allorders!AG:AG,"&gt;="&amp;日期!$B$10,allorders!N:N,"Shipped")/SUM(C795:F795))</f>
        <v>0</v>
      </c>
      <c r="H795">
        <f t="shared" si="24"/>
        <v>0</v>
      </c>
      <c r="I795">
        <f t="shared" si="25"/>
        <v>0</v>
      </c>
    </row>
    <row r="796" ht="15" spans="1:9">
      <c r="A796" s="9" t="s">
        <v>9956</v>
      </c>
      <c r="B796" s="10" t="str">
        <f>VLOOKUP(A796,'[1]子sku-父sku'!$A:$B,2,0)</f>
        <v>XZ-2115</v>
      </c>
      <c r="C796" s="10">
        <f>SUMIFS(allorders!O:O,allorders!L:L,$A796,allorders!AG:AG,"&lt;="&amp;日期!$B$5,allorders!AG:AG,"&gt;="&amp;日期!$B$6,allorders!$Q:$Q,"&lt;&gt;"&amp;"",allorders!E:E,"Shipped")</f>
        <v>0</v>
      </c>
      <c r="D796" s="10">
        <f>SUMIFS(allorders!$O:$O,allorders!$L:$L,$A796,allorders!$AG:$AG,"&lt;="&amp;日期!$B$7,allorders!$AG:$AG,"&gt;="&amp;日期!$B$8,allorders!Q:Q,"&lt;&gt;"&amp;"",allorders!E:E,"Shipped")</f>
        <v>0</v>
      </c>
      <c r="E796" s="10">
        <f>SUMIFS(allorders!$O:$O,allorders!$L:$L,$A796,allorders!$AG:$AG,"&lt;="&amp;日期!$B$9,allorders!$AG:$AG,"&gt;="&amp;日期!$B$10,allorders!Q:Q,"&lt;&gt;"&amp;"",allorders!E:E,"Shipped")</f>
        <v>0</v>
      </c>
      <c r="F796" s="11">
        <f>SUMIFS(allorders!$O:$O,allorders!$L:$L,$A796,allorders!$AG:$AG,"&lt;="&amp;日期!$B$11,allorders!$AG:$AG,"&gt;="&amp;日期!$B$12,allorders!Q:Q,"&lt;&gt;"&amp;"",allorders!E:E,"Shipped")</f>
        <v>0</v>
      </c>
      <c r="G796">
        <f>IF(SUM(C796:F796)=0,0,SUMIFS(allorders!Q:Q,allorders!L:L,$A796,allorders!AG:AG,"&lt;="&amp;日期!$B$5,allorders!AG:AG,"&gt;="&amp;日期!$B$10,allorders!N:N,"Shipped")/SUM(C796:F796))</f>
        <v>0</v>
      </c>
      <c r="H796">
        <f t="shared" si="24"/>
        <v>0</v>
      </c>
      <c r="I796">
        <f t="shared" si="25"/>
        <v>0</v>
      </c>
    </row>
    <row r="797" ht="15" spans="1:9">
      <c r="A797" s="9" t="s">
        <v>9963</v>
      </c>
      <c r="B797" s="10" t="str">
        <f>VLOOKUP(A797,'[1]子sku-父sku'!$A:$B,2,0)</f>
        <v>XZ-2115</v>
      </c>
      <c r="C797" s="10">
        <f>SUMIFS(allorders!O:O,allorders!L:L,$A797,allorders!AG:AG,"&lt;="&amp;日期!$B$5,allorders!AG:AG,"&gt;="&amp;日期!$B$6,allorders!$Q:$Q,"&lt;&gt;"&amp;"",allorders!E:E,"Shipped")</f>
        <v>0</v>
      </c>
      <c r="D797" s="10">
        <f>SUMIFS(allorders!$O:$O,allorders!$L:$L,$A797,allorders!$AG:$AG,"&lt;="&amp;日期!$B$7,allorders!$AG:$AG,"&gt;="&amp;日期!$B$8,allorders!Q:Q,"&lt;&gt;"&amp;"",allorders!E:E,"Shipped")</f>
        <v>0</v>
      </c>
      <c r="E797" s="10">
        <f>SUMIFS(allorders!$O:$O,allorders!$L:$L,$A797,allorders!$AG:$AG,"&lt;="&amp;日期!$B$9,allorders!$AG:$AG,"&gt;="&amp;日期!$B$10,allorders!Q:Q,"&lt;&gt;"&amp;"",allorders!E:E,"Shipped")</f>
        <v>0</v>
      </c>
      <c r="F797" s="11">
        <f>SUMIFS(allorders!$O:$O,allorders!$L:$L,$A797,allorders!$AG:$AG,"&lt;="&amp;日期!$B$11,allorders!$AG:$AG,"&gt;="&amp;日期!$B$12,allorders!Q:Q,"&lt;&gt;"&amp;"",allorders!E:E,"Shipped")</f>
        <v>0</v>
      </c>
      <c r="G797">
        <f>IF(SUM(C797:F797)=0,0,SUMIFS(allorders!Q:Q,allorders!L:L,$A797,allorders!AG:AG,"&lt;="&amp;日期!$B$5,allorders!AG:AG,"&gt;="&amp;日期!$B$10,allorders!N:N,"Shipped")/SUM(C797:F797))</f>
        <v>0</v>
      </c>
      <c r="H797">
        <f t="shared" si="24"/>
        <v>0</v>
      </c>
      <c r="I797">
        <f t="shared" si="25"/>
        <v>0</v>
      </c>
    </row>
    <row r="798" ht="15" spans="1:9">
      <c r="A798" s="9" t="s">
        <v>9969</v>
      </c>
      <c r="B798" s="10" t="str">
        <f>VLOOKUP(A798,'[1]子sku-父sku'!$A:$B,2,0)</f>
        <v>XZ-2115</v>
      </c>
      <c r="C798" s="10">
        <f>SUMIFS(allorders!O:O,allorders!L:L,$A798,allorders!AG:AG,"&lt;="&amp;日期!$B$5,allorders!AG:AG,"&gt;="&amp;日期!$B$6,allorders!$Q:$Q,"&lt;&gt;"&amp;"",allorders!E:E,"Shipped")</f>
        <v>0</v>
      </c>
      <c r="D798" s="10">
        <f>SUMIFS(allorders!$O:$O,allorders!$L:$L,$A798,allorders!$AG:$AG,"&lt;="&amp;日期!$B$7,allorders!$AG:$AG,"&gt;="&amp;日期!$B$8,allorders!Q:Q,"&lt;&gt;"&amp;"",allorders!E:E,"Shipped")</f>
        <v>0</v>
      </c>
      <c r="E798" s="10">
        <f>SUMIFS(allorders!$O:$O,allorders!$L:$L,$A798,allorders!$AG:$AG,"&lt;="&amp;日期!$B$9,allorders!$AG:$AG,"&gt;="&amp;日期!$B$10,allorders!Q:Q,"&lt;&gt;"&amp;"",allorders!E:E,"Shipped")</f>
        <v>0</v>
      </c>
      <c r="F798" s="11">
        <f>SUMIFS(allorders!$O:$O,allorders!$L:$L,$A798,allorders!$AG:$AG,"&lt;="&amp;日期!$B$11,allorders!$AG:$AG,"&gt;="&amp;日期!$B$12,allorders!Q:Q,"&lt;&gt;"&amp;"",allorders!E:E,"Shipped")</f>
        <v>0</v>
      </c>
      <c r="G798">
        <f>IF(SUM(C798:F798)=0,0,SUMIFS(allorders!Q:Q,allorders!L:L,$A798,allorders!AG:AG,"&lt;="&amp;日期!$B$5,allorders!AG:AG,"&gt;="&amp;日期!$B$10,allorders!N:N,"Shipped")/SUM(C798:F798))</f>
        <v>0</v>
      </c>
      <c r="H798">
        <f t="shared" si="24"/>
        <v>0</v>
      </c>
      <c r="I798">
        <f t="shared" si="25"/>
        <v>0</v>
      </c>
    </row>
    <row r="799" ht="15" spans="1:9">
      <c r="A799" s="9" t="s">
        <v>9976</v>
      </c>
      <c r="B799" s="10" t="str">
        <f>VLOOKUP(A799,'[1]子sku-父sku'!$A:$B,2,0)</f>
        <v>YZ-HE13037</v>
      </c>
      <c r="C799" s="10">
        <f>SUMIFS(allorders!O:O,allorders!L:L,$A799,allorders!AG:AG,"&lt;="&amp;日期!$B$5,allorders!AG:AG,"&gt;="&amp;日期!$B$6,allorders!$Q:$Q,"&lt;&gt;"&amp;"",allorders!E:E,"Shipped")</f>
        <v>0</v>
      </c>
      <c r="D799" s="10">
        <f>SUMIFS(allorders!$O:$O,allorders!$L:$L,$A799,allorders!$AG:$AG,"&lt;="&amp;日期!$B$7,allorders!$AG:$AG,"&gt;="&amp;日期!$B$8,allorders!Q:Q,"&lt;&gt;"&amp;"",allorders!E:E,"Shipped")</f>
        <v>0</v>
      </c>
      <c r="E799" s="10">
        <f>SUMIFS(allorders!$O:$O,allorders!$L:$L,$A799,allorders!$AG:$AG,"&lt;="&amp;日期!$B$9,allorders!$AG:$AG,"&gt;="&amp;日期!$B$10,allorders!Q:Q,"&lt;&gt;"&amp;"",allorders!E:E,"Shipped")</f>
        <v>0</v>
      </c>
      <c r="F799" s="11">
        <f>SUMIFS(allorders!$O:$O,allorders!$L:$L,$A799,allorders!$AG:$AG,"&lt;="&amp;日期!$B$11,allorders!$AG:$AG,"&gt;="&amp;日期!$B$12,allorders!Q:Q,"&lt;&gt;"&amp;"",allorders!E:E,"Shipped")</f>
        <v>0</v>
      </c>
      <c r="G799">
        <f>IF(SUM(C799:F799)=0,0,SUMIFS(allorders!Q:Q,allorders!L:L,$A799,allorders!AG:AG,"&lt;="&amp;日期!$B$5,allorders!AG:AG,"&gt;="&amp;日期!$B$10,allorders!N:N,"Shipped")/SUM(C799:F799))</f>
        <v>0</v>
      </c>
      <c r="H799">
        <f t="shared" si="24"/>
        <v>0</v>
      </c>
      <c r="I799">
        <f t="shared" si="25"/>
        <v>0</v>
      </c>
    </row>
    <row r="800" ht="15" spans="1:9">
      <c r="A800" s="9" t="s">
        <v>9988</v>
      </c>
      <c r="B800" s="10" t="str">
        <f>VLOOKUP(A800,'[1]子sku-父sku'!$A:$B,2,0)</f>
        <v>YZ-CA160301</v>
      </c>
      <c r="C800" s="10">
        <f>SUMIFS(allorders!O:O,allorders!L:L,$A800,allorders!AG:AG,"&lt;="&amp;日期!$B$5,allorders!AG:AG,"&gt;="&amp;日期!$B$6,allorders!$Q:$Q,"&lt;&gt;"&amp;"",allorders!E:E,"Shipped")</f>
        <v>1</v>
      </c>
      <c r="D800" s="10">
        <f>SUMIFS(allorders!$O:$O,allorders!$L:$L,$A800,allorders!$AG:$AG,"&lt;="&amp;日期!$B$7,allorders!$AG:$AG,"&gt;="&amp;日期!$B$8,allorders!Q:Q,"&lt;&gt;"&amp;"",allorders!E:E,"Shipped")</f>
        <v>1</v>
      </c>
      <c r="E800" s="10">
        <f>SUMIFS(allorders!$O:$O,allorders!$L:$L,$A800,allorders!$AG:$AG,"&lt;="&amp;日期!$B$9,allorders!$AG:$AG,"&gt;="&amp;日期!$B$10,allorders!Q:Q,"&lt;&gt;"&amp;"",allorders!E:E,"Shipped")</f>
        <v>0</v>
      </c>
      <c r="F800" s="11">
        <f>SUMIFS(allorders!$O:$O,allorders!$L:$L,$A800,allorders!$AG:$AG,"&lt;="&amp;日期!$B$11,allorders!$AG:$AG,"&gt;="&amp;日期!$B$12,allorders!Q:Q,"&lt;&gt;"&amp;"",allorders!E:E,"Shipped")</f>
        <v>0</v>
      </c>
      <c r="G800">
        <f>IF(SUM(C800:F800)=0,0,SUMIFS(allorders!Q:Q,allorders!L:L,$A800,allorders!AG:AG,"&lt;="&amp;日期!$B$5,allorders!AG:AG,"&gt;="&amp;日期!$B$10,allorders!N:N,"Shipped")/SUM(C800:F800))</f>
        <v>25.99</v>
      </c>
      <c r="H800">
        <f t="shared" si="24"/>
        <v>2</v>
      </c>
      <c r="I800">
        <f t="shared" si="25"/>
        <v>51.98</v>
      </c>
    </row>
    <row r="801" ht="15" spans="1:9">
      <c r="A801" s="9" t="s">
        <v>9994</v>
      </c>
      <c r="B801" s="10" t="str">
        <f>VLOOKUP(A801,'[1]子sku-父sku'!$A:$B,2,0)</f>
        <v>YZ-NA5060</v>
      </c>
      <c r="C801" s="10">
        <f>SUMIFS(allorders!O:O,allorders!L:L,$A801,allorders!AG:AG,"&lt;="&amp;日期!$B$5,allorders!AG:AG,"&gt;="&amp;日期!$B$6,allorders!$Q:$Q,"&lt;&gt;"&amp;"",allorders!E:E,"Shipped")</f>
        <v>1</v>
      </c>
      <c r="D801" s="10">
        <f>SUMIFS(allorders!$O:$O,allorders!$L:$L,$A801,allorders!$AG:$AG,"&lt;="&amp;日期!$B$7,allorders!$AG:$AG,"&gt;="&amp;日期!$B$8,allorders!Q:Q,"&lt;&gt;"&amp;"",allorders!E:E,"Shipped")</f>
        <v>1</v>
      </c>
      <c r="E801" s="10">
        <f>SUMIFS(allorders!$O:$O,allorders!$L:$L,$A801,allorders!$AG:$AG,"&lt;="&amp;日期!$B$9,allorders!$AG:$AG,"&gt;="&amp;日期!$B$10,allorders!Q:Q,"&lt;&gt;"&amp;"",allorders!E:E,"Shipped")</f>
        <v>0</v>
      </c>
      <c r="F801" s="11">
        <f>SUMIFS(allorders!$O:$O,allorders!$L:$L,$A801,allorders!$AG:$AG,"&lt;="&amp;日期!$B$11,allorders!$AG:$AG,"&gt;="&amp;日期!$B$12,allorders!Q:Q,"&lt;&gt;"&amp;"",allorders!E:E,"Shipped")</f>
        <v>0</v>
      </c>
      <c r="G801">
        <f>IF(SUM(C801:F801)=0,0,SUMIFS(allorders!Q:Q,allorders!L:L,$A801,allorders!AG:AG,"&lt;="&amp;日期!$B$5,allorders!AG:AG,"&gt;="&amp;日期!$B$10,allorders!N:N,"Shipped")/SUM(C801:F801))</f>
        <v>25.99</v>
      </c>
      <c r="H801">
        <f t="shared" si="24"/>
        <v>2</v>
      </c>
      <c r="I801">
        <f t="shared" si="25"/>
        <v>51.98</v>
      </c>
    </row>
    <row r="802" ht="15" spans="1:9">
      <c r="A802" s="9" t="s">
        <v>10052</v>
      </c>
      <c r="B802" s="10" t="str">
        <f>VLOOKUP(A802,'[1]子sku-父sku'!$A:$B,2,0)</f>
        <v>PA-MC0717</v>
      </c>
      <c r="C802" s="10">
        <f>SUMIFS(allorders!O:O,allorders!L:L,$A802,allorders!AG:AG,"&lt;="&amp;日期!$B$5,allorders!AG:AG,"&gt;="&amp;日期!$B$6,allorders!$Q:$Q,"&lt;&gt;"&amp;"",allorders!E:E,"Shipped")</f>
        <v>0</v>
      </c>
      <c r="D802" s="10">
        <f>SUMIFS(allorders!$O:$O,allorders!$L:$L,$A802,allorders!$AG:$AG,"&lt;="&amp;日期!$B$7,allorders!$AG:$AG,"&gt;="&amp;日期!$B$8,allorders!Q:Q,"&lt;&gt;"&amp;"",allorders!E:E,"Shipped")</f>
        <v>1</v>
      </c>
      <c r="E802" s="10">
        <f>SUMIFS(allorders!$O:$O,allorders!$L:$L,$A802,allorders!$AG:$AG,"&lt;="&amp;日期!$B$9,allorders!$AG:$AG,"&gt;="&amp;日期!$B$10,allorders!Q:Q,"&lt;&gt;"&amp;"",allorders!E:E,"Shipped")</f>
        <v>0</v>
      </c>
      <c r="F802" s="11">
        <f>SUMIFS(allorders!$O:$O,allorders!$L:$L,$A802,allorders!$AG:$AG,"&lt;="&amp;日期!$B$11,allorders!$AG:$AG,"&gt;="&amp;日期!$B$12,allorders!Q:Q,"&lt;&gt;"&amp;"",allorders!E:E,"Shipped")</f>
        <v>0</v>
      </c>
      <c r="G802">
        <f>IF(SUM(C802:F802)=0,0,SUMIFS(allorders!Q:Q,allorders!L:L,$A802,allorders!AG:AG,"&lt;="&amp;日期!$B$5,allorders!AG:AG,"&gt;="&amp;日期!$B$10,allorders!N:N,"Shipped")/SUM(C802:F802))</f>
        <v>19.99</v>
      </c>
      <c r="H802">
        <f t="shared" si="24"/>
        <v>1</v>
      </c>
      <c r="I802">
        <f t="shared" si="25"/>
        <v>19.99</v>
      </c>
    </row>
    <row r="803" ht="15" spans="1:9">
      <c r="A803" s="9" t="s">
        <v>10079</v>
      </c>
      <c r="B803" s="10" t="str">
        <f>VLOOKUP(A803,'[1]子sku-父sku'!$A:$B,2,0)</f>
        <v>PA-MC0717</v>
      </c>
      <c r="C803" s="10">
        <f>SUMIFS(allorders!O:O,allorders!L:L,$A803,allorders!AG:AG,"&lt;="&amp;日期!$B$5,allorders!AG:AG,"&gt;="&amp;日期!$B$6,allorders!$Q:$Q,"&lt;&gt;"&amp;"",allorders!E:E,"Shipped")</f>
        <v>0</v>
      </c>
      <c r="D803" s="10">
        <f>SUMIFS(allorders!$O:$O,allorders!$L:$L,$A803,allorders!$AG:$AG,"&lt;="&amp;日期!$B$7,allorders!$AG:$AG,"&gt;="&amp;日期!$B$8,allorders!Q:Q,"&lt;&gt;"&amp;"",allorders!E:E,"Shipped")</f>
        <v>1</v>
      </c>
      <c r="E803" s="10">
        <f>SUMIFS(allorders!$O:$O,allorders!$L:$L,$A803,allorders!$AG:$AG,"&lt;="&amp;日期!$B$9,allorders!$AG:$AG,"&gt;="&amp;日期!$B$10,allorders!Q:Q,"&lt;&gt;"&amp;"",allorders!E:E,"Shipped")</f>
        <v>0</v>
      </c>
      <c r="F803" s="11">
        <f>SUMIFS(allorders!$O:$O,allorders!$L:$L,$A803,allorders!$AG:$AG,"&lt;="&amp;日期!$B$11,allorders!$AG:$AG,"&gt;="&amp;日期!$B$12,allorders!Q:Q,"&lt;&gt;"&amp;"",allorders!E:E,"Shipped")</f>
        <v>0</v>
      </c>
      <c r="G803">
        <f>IF(SUM(C803:F803)=0,0,SUMIFS(allorders!Q:Q,allorders!L:L,$A803,allorders!AG:AG,"&lt;="&amp;日期!$B$5,allorders!AG:AG,"&gt;="&amp;日期!$B$10,allorders!N:N,"Shipped")/SUM(C803:F803))</f>
        <v>19.99</v>
      </c>
      <c r="H803">
        <f t="shared" si="24"/>
        <v>1</v>
      </c>
      <c r="I803">
        <f t="shared" si="25"/>
        <v>19.99</v>
      </c>
    </row>
    <row r="804" ht="15" spans="1:9">
      <c r="A804" s="9" t="s">
        <v>10158</v>
      </c>
      <c r="B804" s="10" t="str">
        <f>VLOOKUP(A804,'[1]子sku-父sku'!$A:$B,2,0)</f>
        <v>YZ-NA5505</v>
      </c>
      <c r="C804" s="10">
        <f>SUMIFS(allorders!O:O,allorders!L:L,$A804,allorders!AG:AG,"&lt;="&amp;日期!$B$5,allorders!AG:AG,"&gt;="&amp;日期!$B$6,allorders!$Q:$Q,"&lt;&gt;"&amp;"",allorders!E:E,"Shipped")</f>
        <v>0</v>
      </c>
      <c r="D804" s="10">
        <f>SUMIFS(allorders!$O:$O,allorders!$L:$L,$A804,allorders!$AG:$AG,"&lt;="&amp;日期!$B$7,allorders!$AG:$AG,"&gt;="&amp;日期!$B$8,allorders!Q:Q,"&lt;&gt;"&amp;"",allorders!E:E,"Shipped")</f>
        <v>1</v>
      </c>
      <c r="E804" s="10">
        <f>SUMIFS(allorders!$O:$O,allorders!$L:$L,$A804,allorders!$AG:$AG,"&lt;="&amp;日期!$B$9,allorders!$AG:$AG,"&gt;="&amp;日期!$B$10,allorders!Q:Q,"&lt;&gt;"&amp;"",allorders!E:E,"Shipped")</f>
        <v>0</v>
      </c>
      <c r="F804" s="11">
        <f>SUMIFS(allorders!$O:$O,allorders!$L:$L,$A804,allorders!$AG:$AG,"&lt;="&amp;日期!$B$11,allorders!$AG:$AG,"&gt;="&amp;日期!$B$12,allorders!Q:Q,"&lt;&gt;"&amp;"",allorders!E:E,"Shipped")</f>
        <v>0</v>
      </c>
      <c r="G804">
        <f>IF(SUM(C804:F804)=0,0,SUMIFS(allorders!Q:Q,allorders!L:L,$A804,allorders!AG:AG,"&lt;="&amp;日期!$B$5,allorders!AG:AG,"&gt;="&amp;日期!$B$10,allorders!N:N,"Shipped")/SUM(C804:F804))</f>
        <v>32.99</v>
      </c>
      <c r="H804">
        <f t="shared" si="24"/>
        <v>1</v>
      </c>
      <c r="I804">
        <f t="shared" si="25"/>
        <v>32.99</v>
      </c>
    </row>
    <row r="805" ht="15" spans="1:9">
      <c r="A805" s="9" t="s">
        <v>10180</v>
      </c>
      <c r="B805" s="10" t="str">
        <f>VLOOKUP(A805,'[1]子sku-父sku'!$A:$B,2,0)</f>
        <v>YZ-NA2631</v>
      </c>
      <c r="C805" s="10">
        <f>SUMIFS(allorders!O:O,allorders!L:L,$A805,allorders!AG:AG,"&lt;="&amp;日期!$B$5,allorders!AG:AG,"&gt;="&amp;日期!$B$6,allorders!$Q:$Q,"&lt;&gt;"&amp;"",allorders!E:E,"Shipped")</f>
        <v>1</v>
      </c>
      <c r="D805" s="10">
        <f>SUMIFS(allorders!$O:$O,allorders!$L:$L,$A805,allorders!$AG:$AG,"&lt;="&amp;日期!$B$7,allorders!$AG:$AG,"&gt;="&amp;日期!$B$8,allorders!Q:Q,"&lt;&gt;"&amp;"",allorders!E:E,"Shipped")</f>
        <v>1</v>
      </c>
      <c r="E805" s="10">
        <f>SUMIFS(allorders!$O:$O,allorders!$L:$L,$A805,allorders!$AG:$AG,"&lt;="&amp;日期!$B$9,allorders!$AG:$AG,"&gt;="&amp;日期!$B$10,allorders!Q:Q,"&lt;&gt;"&amp;"",allorders!E:E,"Shipped")</f>
        <v>0</v>
      </c>
      <c r="F805" s="11">
        <f>SUMIFS(allorders!$O:$O,allorders!$L:$L,$A805,allorders!$AG:$AG,"&lt;="&amp;日期!$B$11,allorders!$AG:$AG,"&gt;="&amp;日期!$B$12,allorders!Q:Q,"&lt;&gt;"&amp;"",allorders!E:E,"Shipped")</f>
        <v>0</v>
      </c>
      <c r="G805">
        <f>IF(SUM(C805:F805)=0,0,SUMIFS(allorders!Q:Q,allorders!L:L,$A805,allorders!AG:AG,"&lt;="&amp;日期!$B$5,allorders!AG:AG,"&gt;="&amp;日期!$B$10,allorders!N:N,"Shipped")/SUM(C805:F805))</f>
        <v>29.99</v>
      </c>
      <c r="H805">
        <f t="shared" si="24"/>
        <v>2</v>
      </c>
      <c r="I805">
        <f t="shared" si="25"/>
        <v>59.98</v>
      </c>
    </row>
    <row r="806" ht="15" spans="1:9">
      <c r="A806" s="9" t="s">
        <v>10190</v>
      </c>
      <c r="B806" s="10" t="str">
        <f>VLOOKUP(A806,'[1]子sku-父sku'!$A:$B,2,0)</f>
        <v>YZ-NA1521</v>
      </c>
      <c r="C806" s="10">
        <f>SUMIFS(allorders!O:O,allorders!L:L,$A806,allorders!AG:AG,"&lt;="&amp;日期!$B$5,allorders!AG:AG,"&gt;="&amp;日期!$B$6,allorders!$Q:$Q,"&lt;&gt;"&amp;"",allorders!E:E,"Shipped")</f>
        <v>0</v>
      </c>
      <c r="D806" s="10">
        <f>SUMIFS(allorders!$O:$O,allorders!$L:$L,$A806,allorders!$AG:$AG,"&lt;="&amp;日期!$B$7,allorders!$AG:$AG,"&gt;="&amp;日期!$B$8,allorders!Q:Q,"&lt;&gt;"&amp;"",allorders!E:E,"Shipped")</f>
        <v>1</v>
      </c>
      <c r="E806" s="10">
        <f>SUMIFS(allorders!$O:$O,allorders!$L:$L,$A806,allorders!$AG:$AG,"&lt;="&amp;日期!$B$9,allorders!$AG:$AG,"&gt;="&amp;日期!$B$10,allorders!Q:Q,"&lt;&gt;"&amp;"",allorders!E:E,"Shipped")</f>
        <v>0</v>
      </c>
      <c r="F806" s="11">
        <f>SUMIFS(allorders!$O:$O,allorders!$L:$L,$A806,allorders!$AG:$AG,"&lt;="&amp;日期!$B$11,allorders!$AG:$AG,"&gt;="&amp;日期!$B$12,allorders!Q:Q,"&lt;&gt;"&amp;"",allorders!E:E,"Shipped")</f>
        <v>0</v>
      </c>
      <c r="G806">
        <f>IF(SUM(C806:F806)=0,0,SUMIFS(allorders!Q:Q,allorders!L:L,$A806,allorders!AG:AG,"&lt;="&amp;日期!$B$5,allorders!AG:AG,"&gt;="&amp;日期!$B$10,allorders!N:N,"Shipped")/SUM(C806:F806))</f>
        <v>29.99</v>
      </c>
      <c r="H806">
        <f t="shared" si="24"/>
        <v>1</v>
      </c>
      <c r="I806">
        <f t="shared" si="25"/>
        <v>29.99</v>
      </c>
    </row>
    <row r="807" ht="15" spans="1:9">
      <c r="A807" s="9" t="s">
        <v>10202</v>
      </c>
      <c r="B807" s="10" t="str">
        <f>VLOOKUP(A807,'[1]子sku-父sku'!$A:$B,2,0)</f>
        <v>YZ-MC180</v>
      </c>
      <c r="C807" s="10">
        <f>SUMIFS(allorders!O:O,allorders!L:L,$A807,allorders!AG:AG,"&lt;="&amp;日期!$B$5,allorders!AG:AG,"&gt;="&amp;日期!$B$6,allorders!$Q:$Q,"&lt;&gt;"&amp;"",allorders!E:E,"Shipped")</f>
        <v>0</v>
      </c>
      <c r="D807" s="10">
        <f>SUMIFS(allorders!$O:$O,allorders!$L:$L,$A807,allorders!$AG:$AG,"&lt;="&amp;日期!$B$7,allorders!$AG:$AG,"&gt;="&amp;日期!$B$8,allorders!Q:Q,"&lt;&gt;"&amp;"",allorders!E:E,"Shipped")</f>
        <v>1</v>
      </c>
      <c r="E807" s="10">
        <f>SUMIFS(allorders!$O:$O,allorders!$L:$L,$A807,allorders!$AG:$AG,"&lt;="&amp;日期!$B$9,allorders!$AG:$AG,"&gt;="&amp;日期!$B$10,allorders!Q:Q,"&lt;&gt;"&amp;"",allorders!E:E,"Shipped")</f>
        <v>0</v>
      </c>
      <c r="F807" s="11">
        <f>SUMIFS(allorders!$O:$O,allorders!$L:$L,$A807,allorders!$AG:$AG,"&lt;="&amp;日期!$B$11,allorders!$AG:$AG,"&gt;="&amp;日期!$B$12,allorders!Q:Q,"&lt;&gt;"&amp;"",allorders!E:E,"Shipped")</f>
        <v>0</v>
      </c>
      <c r="G807">
        <f>IF(SUM(C807:F807)=0,0,SUMIFS(allorders!Q:Q,allorders!L:L,$A807,allorders!AG:AG,"&lt;="&amp;日期!$B$5,allorders!AG:AG,"&gt;="&amp;日期!$B$10,allorders!N:N,"Shipped")/SUM(C807:F807))</f>
        <v>17.99</v>
      </c>
      <c r="H807">
        <f t="shared" si="24"/>
        <v>1</v>
      </c>
      <c r="I807">
        <f t="shared" si="25"/>
        <v>17.99</v>
      </c>
    </row>
    <row r="808" ht="15" spans="1:9">
      <c r="A808" s="9" t="s">
        <v>10210</v>
      </c>
      <c r="B808" s="10" t="str">
        <f>VLOOKUP(A808,'[1]子sku-父sku'!$A:$B,2,0)</f>
        <v>YZ-NA5060</v>
      </c>
      <c r="C808" s="10">
        <f>SUMIFS(allorders!O:O,allorders!L:L,$A808,allorders!AG:AG,"&lt;="&amp;日期!$B$5,allorders!AG:AG,"&gt;="&amp;日期!$B$6,allorders!$Q:$Q,"&lt;&gt;"&amp;"",allorders!E:E,"Shipped")</f>
        <v>0</v>
      </c>
      <c r="D808" s="10">
        <f>SUMIFS(allorders!$O:$O,allorders!$L:$L,$A808,allorders!$AG:$AG,"&lt;="&amp;日期!$B$7,allorders!$AG:$AG,"&gt;="&amp;日期!$B$8,allorders!Q:Q,"&lt;&gt;"&amp;"",allorders!E:E,"Shipped")</f>
        <v>1</v>
      </c>
      <c r="E808" s="10">
        <f>SUMIFS(allorders!$O:$O,allorders!$L:$L,$A808,allorders!$AG:$AG,"&lt;="&amp;日期!$B$9,allorders!$AG:$AG,"&gt;="&amp;日期!$B$10,allorders!Q:Q,"&lt;&gt;"&amp;"",allorders!E:E,"Shipped")</f>
        <v>0</v>
      </c>
      <c r="F808" s="11">
        <f>SUMIFS(allorders!$O:$O,allorders!$L:$L,$A808,allorders!$AG:$AG,"&lt;="&amp;日期!$B$11,allorders!$AG:$AG,"&gt;="&amp;日期!$B$12,allorders!Q:Q,"&lt;&gt;"&amp;"",allorders!E:E,"Shipped")</f>
        <v>0</v>
      </c>
      <c r="G808">
        <f>IF(SUM(C808:F808)=0,0,SUMIFS(allorders!Q:Q,allorders!L:L,$A808,allorders!AG:AG,"&lt;="&amp;日期!$B$5,allorders!AG:AG,"&gt;="&amp;日期!$B$10,allorders!N:N,"Shipped")/SUM(C808:F808))</f>
        <v>25.99</v>
      </c>
      <c r="H808">
        <f t="shared" si="24"/>
        <v>1</v>
      </c>
      <c r="I808">
        <f t="shared" si="25"/>
        <v>25.99</v>
      </c>
    </row>
    <row r="809" ht="15" spans="1:9">
      <c r="A809" s="9" t="s">
        <v>10267</v>
      </c>
      <c r="B809" s="10" t="str">
        <f>VLOOKUP(A809,'[1]子sku-父sku'!$A:$B,2,0)</f>
        <v>YZ-MCBK187</v>
      </c>
      <c r="C809" s="10">
        <f>SUMIFS(allorders!O:O,allorders!L:L,$A809,allorders!AG:AG,"&lt;="&amp;日期!$B$5,allorders!AG:AG,"&gt;="&amp;日期!$B$6,allorders!$Q:$Q,"&lt;&gt;"&amp;"",allorders!E:E,"Shipped")</f>
        <v>1</v>
      </c>
      <c r="D809" s="10">
        <f>SUMIFS(allorders!$O:$O,allorders!$L:$L,$A809,allorders!$AG:$AG,"&lt;="&amp;日期!$B$7,allorders!$AG:$AG,"&gt;="&amp;日期!$B$8,allorders!Q:Q,"&lt;&gt;"&amp;"",allorders!E:E,"Shipped")</f>
        <v>3</v>
      </c>
      <c r="E809" s="10">
        <f>SUMIFS(allorders!$O:$O,allorders!$L:$L,$A809,allorders!$AG:$AG,"&lt;="&amp;日期!$B$9,allorders!$AG:$AG,"&gt;="&amp;日期!$B$10,allorders!Q:Q,"&lt;&gt;"&amp;"",allorders!E:E,"Shipped")</f>
        <v>0</v>
      </c>
      <c r="F809" s="11">
        <f>SUMIFS(allorders!$O:$O,allorders!$L:$L,$A809,allorders!$AG:$AG,"&lt;="&amp;日期!$B$11,allorders!$AG:$AG,"&gt;="&amp;日期!$B$12,allorders!Q:Q,"&lt;&gt;"&amp;"",allorders!E:E,"Shipped")</f>
        <v>0</v>
      </c>
      <c r="G809">
        <f>IF(SUM(C809:F809)=0,0,SUMIFS(allorders!Q:Q,allorders!L:L,$A809,allorders!AG:AG,"&lt;="&amp;日期!$B$5,allorders!AG:AG,"&gt;="&amp;日期!$B$10,allorders!N:N,"Shipped")/SUM(C809:F809))</f>
        <v>29.99</v>
      </c>
      <c r="H809">
        <f t="shared" si="24"/>
        <v>4</v>
      </c>
      <c r="I809">
        <f t="shared" si="25"/>
        <v>119.96</v>
      </c>
    </row>
    <row r="810" ht="15" spans="1:9">
      <c r="A810" s="9" t="s">
        <v>10283</v>
      </c>
      <c r="B810" s="10" t="str">
        <f>VLOOKUP(A810,'[1]子sku-父sku'!$A:$B,2,0)</f>
        <v>LYQ-NA1010</v>
      </c>
      <c r="C810" s="10">
        <f>SUMIFS(allorders!O:O,allorders!L:L,$A810,allorders!AG:AG,"&lt;="&amp;日期!$B$5,allorders!AG:AG,"&gt;="&amp;日期!$B$6,allorders!$Q:$Q,"&lt;&gt;"&amp;"",allorders!E:E,"Shipped")</f>
        <v>0</v>
      </c>
      <c r="D810" s="10">
        <f>SUMIFS(allorders!$O:$O,allorders!$L:$L,$A810,allorders!$AG:$AG,"&lt;="&amp;日期!$B$7,allorders!$AG:$AG,"&gt;="&amp;日期!$B$8,allorders!Q:Q,"&lt;&gt;"&amp;"",allorders!E:E,"Shipped")</f>
        <v>2</v>
      </c>
      <c r="E810" s="10">
        <f>SUMIFS(allorders!$O:$O,allorders!$L:$L,$A810,allorders!$AG:$AG,"&lt;="&amp;日期!$B$9,allorders!$AG:$AG,"&gt;="&amp;日期!$B$10,allorders!Q:Q,"&lt;&gt;"&amp;"",allorders!E:E,"Shipped")</f>
        <v>0</v>
      </c>
      <c r="F810" s="11">
        <f>SUMIFS(allorders!$O:$O,allorders!$L:$L,$A810,allorders!$AG:$AG,"&lt;="&amp;日期!$B$11,allorders!$AG:$AG,"&gt;="&amp;日期!$B$12,allorders!Q:Q,"&lt;&gt;"&amp;"",allorders!E:E,"Shipped")</f>
        <v>0</v>
      </c>
      <c r="G810">
        <f>IF(SUM(C810:F810)=0,0,SUMIFS(allorders!Q:Q,allorders!L:L,$A810,allorders!AG:AG,"&lt;="&amp;日期!$B$5,allorders!AG:AG,"&gt;="&amp;日期!$B$10,allorders!N:N,"Shipped")/SUM(C810:F810))</f>
        <v>21.99</v>
      </c>
      <c r="H810">
        <f t="shared" si="24"/>
        <v>2</v>
      </c>
      <c r="I810">
        <f t="shared" si="25"/>
        <v>43.98</v>
      </c>
    </row>
    <row r="811" ht="15" spans="1:9">
      <c r="A811" s="9" t="s">
        <v>10313</v>
      </c>
      <c r="B811" s="10" t="str">
        <f>VLOOKUP(A811,'[1]子sku-父sku'!$A:$B,2,0)</f>
        <v>PA-MC0717</v>
      </c>
      <c r="C811" s="10">
        <f>SUMIFS(allorders!O:O,allorders!L:L,$A811,allorders!AG:AG,"&lt;="&amp;日期!$B$5,allorders!AG:AG,"&gt;="&amp;日期!$B$6,allorders!$Q:$Q,"&lt;&gt;"&amp;"",allorders!E:E,"Shipped")</f>
        <v>1</v>
      </c>
      <c r="D811" s="10">
        <f>SUMIFS(allorders!$O:$O,allorders!$L:$L,$A811,allorders!$AG:$AG,"&lt;="&amp;日期!$B$7,allorders!$AG:$AG,"&gt;="&amp;日期!$B$8,allorders!Q:Q,"&lt;&gt;"&amp;"",allorders!E:E,"Shipped")</f>
        <v>1</v>
      </c>
      <c r="E811" s="10">
        <f>SUMIFS(allorders!$O:$O,allorders!$L:$L,$A811,allorders!$AG:$AG,"&lt;="&amp;日期!$B$9,allorders!$AG:$AG,"&gt;="&amp;日期!$B$10,allorders!Q:Q,"&lt;&gt;"&amp;"",allorders!E:E,"Shipped")</f>
        <v>0</v>
      </c>
      <c r="F811" s="11">
        <f>SUMIFS(allorders!$O:$O,allorders!$L:$L,$A811,allorders!$AG:$AG,"&lt;="&amp;日期!$B$11,allorders!$AG:$AG,"&gt;="&amp;日期!$B$12,allorders!Q:Q,"&lt;&gt;"&amp;"",allorders!E:E,"Shipped")</f>
        <v>0</v>
      </c>
      <c r="G811">
        <f>IF(SUM(C811:F811)=0,0,SUMIFS(allorders!Q:Q,allorders!L:L,$A811,allorders!AG:AG,"&lt;="&amp;日期!$B$5,allorders!AG:AG,"&gt;="&amp;日期!$B$10,allorders!N:N,"Shipped")/SUM(C811:F811))</f>
        <v>19.99</v>
      </c>
      <c r="H811">
        <f t="shared" si="24"/>
        <v>2</v>
      </c>
      <c r="I811">
        <f t="shared" si="25"/>
        <v>39.98</v>
      </c>
    </row>
    <row r="812" ht="15" spans="1:9">
      <c r="A812" s="9" t="s">
        <v>10319</v>
      </c>
      <c r="B812" s="10" t="str">
        <f>VLOOKUP(A812,'[1]子sku-父sku'!$A:$B,2,0)</f>
        <v>PA-MC0717</v>
      </c>
      <c r="C812" s="10">
        <f>SUMIFS(allorders!O:O,allorders!L:L,$A812,allorders!AG:AG,"&lt;="&amp;日期!$B$5,allorders!AG:AG,"&gt;="&amp;日期!$B$6,allorders!$Q:$Q,"&lt;&gt;"&amp;"",allorders!E:E,"Shipped")</f>
        <v>0</v>
      </c>
      <c r="D812" s="10">
        <f>SUMIFS(allorders!$O:$O,allorders!$L:$L,$A812,allorders!$AG:$AG,"&lt;="&amp;日期!$B$7,allorders!$AG:$AG,"&gt;="&amp;日期!$B$8,allorders!Q:Q,"&lt;&gt;"&amp;"",allorders!E:E,"Shipped")</f>
        <v>2</v>
      </c>
      <c r="E812" s="10">
        <f>SUMIFS(allorders!$O:$O,allorders!$L:$L,$A812,allorders!$AG:$AG,"&lt;="&amp;日期!$B$9,allorders!$AG:$AG,"&gt;="&amp;日期!$B$10,allorders!Q:Q,"&lt;&gt;"&amp;"",allorders!E:E,"Shipped")</f>
        <v>0</v>
      </c>
      <c r="F812" s="11">
        <f>SUMIFS(allorders!$O:$O,allorders!$L:$L,$A812,allorders!$AG:$AG,"&lt;="&amp;日期!$B$11,allorders!$AG:$AG,"&gt;="&amp;日期!$B$12,allorders!Q:Q,"&lt;&gt;"&amp;"",allorders!E:E,"Shipped")</f>
        <v>0</v>
      </c>
      <c r="G812">
        <f>IF(SUM(C812:F812)=0,0,SUMIFS(allorders!Q:Q,allorders!L:L,$A812,allorders!AG:AG,"&lt;="&amp;日期!$B$5,allorders!AG:AG,"&gt;="&amp;日期!$B$10,allorders!N:N,"Shipped")/SUM(C812:F812))</f>
        <v>19.99</v>
      </c>
      <c r="H812">
        <f t="shared" si="24"/>
        <v>2</v>
      </c>
      <c r="I812">
        <f t="shared" si="25"/>
        <v>39.98</v>
      </c>
    </row>
    <row r="813" ht="15" spans="1:9">
      <c r="A813" s="9" t="s">
        <v>10344</v>
      </c>
      <c r="B813" s="10" t="str">
        <f>VLOOKUP(A813,'[1]子sku-父sku'!$A:$B,2,0)</f>
        <v>PA-MC0717</v>
      </c>
      <c r="C813" s="10">
        <f>SUMIFS(allorders!O:O,allorders!L:L,$A813,allorders!AG:AG,"&lt;="&amp;日期!$B$5,allorders!AG:AG,"&gt;="&amp;日期!$B$6,allorders!$Q:$Q,"&lt;&gt;"&amp;"",allorders!E:E,"Shipped")</f>
        <v>0</v>
      </c>
      <c r="D813" s="10">
        <f>SUMIFS(allorders!$O:$O,allorders!$L:$L,$A813,allorders!$AG:$AG,"&lt;="&amp;日期!$B$7,allorders!$AG:$AG,"&gt;="&amp;日期!$B$8,allorders!Q:Q,"&lt;&gt;"&amp;"",allorders!E:E,"Shipped")</f>
        <v>2</v>
      </c>
      <c r="E813" s="10">
        <f>SUMIFS(allorders!$O:$O,allorders!$L:$L,$A813,allorders!$AG:$AG,"&lt;="&amp;日期!$B$9,allorders!$AG:$AG,"&gt;="&amp;日期!$B$10,allorders!Q:Q,"&lt;&gt;"&amp;"",allorders!E:E,"Shipped")</f>
        <v>0</v>
      </c>
      <c r="F813" s="11">
        <f>SUMIFS(allorders!$O:$O,allorders!$L:$L,$A813,allorders!$AG:$AG,"&lt;="&amp;日期!$B$11,allorders!$AG:$AG,"&gt;="&amp;日期!$B$12,allorders!Q:Q,"&lt;&gt;"&amp;"",allorders!E:E,"Shipped")</f>
        <v>0</v>
      </c>
      <c r="G813">
        <f>IF(SUM(C813:F813)=0,0,SUMIFS(allorders!Q:Q,allorders!L:L,$A813,allorders!AG:AG,"&lt;="&amp;日期!$B$5,allorders!AG:AG,"&gt;="&amp;日期!$B$10,allorders!N:N,"Shipped")/SUM(C813:F813))</f>
        <v>19.99</v>
      </c>
      <c r="H813">
        <f t="shared" si="24"/>
        <v>2</v>
      </c>
      <c r="I813">
        <f t="shared" si="25"/>
        <v>39.98</v>
      </c>
    </row>
    <row r="814" ht="15" spans="1:9">
      <c r="A814" s="9" t="s">
        <v>10359</v>
      </c>
      <c r="B814" s="10" t="str">
        <f>VLOOKUP(A814,'[1]子sku-父sku'!$A:$B,2,0)</f>
        <v>LYQ-NA1010</v>
      </c>
      <c r="C814" s="10">
        <f>SUMIFS(allorders!O:O,allorders!L:L,$A814,allorders!AG:AG,"&lt;="&amp;日期!$B$5,allorders!AG:AG,"&gt;="&amp;日期!$B$6,allorders!$Q:$Q,"&lt;&gt;"&amp;"",allorders!E:E,"Shipped")</f>
        <v>0</v>
      </c>
      <c r="D814" s="10">
        <f>SUMIFS(allorders!$O:$O,allorders!$L:$L,$A814,allorders!$AG:$AG,"&lt;="&amp;日期!$B$7,allorders!$AG:$AG,"&gt;="&amp;日期!$B$8,allorders!Q:Q,"&lt;&gt;"&amp;"",allorders!E:E,"Shipped")</f>
        <v>1</v>
      </c>
      <c r="E814" s="10">
        <f>SUMIFS(allorders!$O:$O,allorders!$L:$L,$A814,allorders!$AG:$AG,"&lt;="&amp;日期!$B$9,allorders!$AG:$AG,"&gt;="&amp;日期!$B$10,allorders!Q:Q,"&lt;&gt;"&amp;"",allorders!E:E,"Shipped")</f>
        <v>0</v>
      </c>
      <c r="F814" s="11">
        <f>SUMIFS(allorders!$O:$O,allorders!$L:$L,$A814,allorders!$AG:$AG,"&lt;="&amp;日期!$B$11,allorders!$AG:$AG,"&gt;="&amp;日期!$B$12,allorders!Q:Q,"&lt;&gt;"&amp;"",allorders!E:E,"Shipped")</f>
        <v>0</v>
      </c>
      <c r="G814">
        <f>IF(SUM(C814:F814)=0,0,SUMIFS(allorders!Q:Q,allorders!L:L,$A814,allorders!AG:AG,"&lt;="&amp;日期!$B$5,allorders!AG:AG,"&gt;="&amp;日期!$B$10,allorders!N:N,"Shipped")/SUM(C814:F814))</f>
        <v>21.99</v>
      </c>
      <c r="H814">
        <f t="shared" si="24"/>
        <v>1</v>
      </c>
      <c r="I814">
        <f t="shared" si="25"/>
        <v>21.99</v>
      </c>
    </row>
    <row r="815" ht="15" spans="1:9">
      <c r="A815" s="9" t="s">
        <v>10370</v>
      </c>
      <c r="B815" s="10" t="str">
        <f>VLOOKUP(A815,'[1]子sku-父sku'!$A:$B,2,0)</f>
        <v>YZ-MCYF183</v>
      </c>
      <c r="C815" s="10">
        <f>SUMIFS(allorders!O:O,allorders!L:L,$A815,allorders!AG:AG,"&lt;="&amp;日期!$B$5,allorders!AG:AG,"&gt;="&amp;日期!$B$6,allorders!$Q:$Q,"&lt;&gt;"&amp;"",allorders!E:E,"Shipped")</f>
        <v>0</v>
      </c>
      <c r="D815" s="10">
        <f>SUMIFS(allorders!$O:$O,allorders!$L:$L,$A815,allorders!$AG:$AG,"&lt;="&amp;日期!$B$7,allorders!$AG:$AG,"&gt;="&amp;日期!$B$8,allorders!Q:Q,"&lt;&gt;"&amp;"",allorders!E:E,"Shipped")</f>
        <v>1</v>
      </c>
      <c r="E815" s="10">
        <f>SUMIFS(allorders!$O:$O,allorders!$L:$L,$A815,allorders!$AG:$AG,"&lt;="&amp;日期!$B$9,allorders!$AG:$AG,"&gt;="&amp;日期!$B$10,allorders!Q:Q,"&lt;&gt;"&amp;"",allorders!E:E,"Shipped")</f>
        <v>0</v>
      </c>
      <c r="F815" s="11">
        <f>SUMIFS(allorders!$O:$O,allorders!$L:$L,$A815,allorders!$AG:$AG,"&lt;="&amp;日期!$B$11,allorders!$AG:$AG,"&gt;="&amp;日期!$B$12,allorders!Q:Q,"&lt;&gt;"&amp;"",allorders!E:E,"Shipped")</f>
        <v>0</v>
      </c>
      <c r="G815">
        <f>IF(SUM(C815:F815)=0,0,SUMIFS(allorders!Q:Q,allorders!L:L,$A815,allorders!AG:AG,"&lt;="&amp;日期!$B$5,allorders!AG:AG,"&gt;="&amp;日期!$B$10,allorders!N:N,"Shipped")/SUM(C815:F815))</f>
        <v>29.99</v>
      </c>
      <c r="H815">
        <f t="shared" si="24"/>
        <v>1</v>
      </c>
      <c r="I815">
        <f t="shared" si="25"/>
        <v>29.99</v>
      </c>
    </row>
    <row r="816" ht="15" spans="1:9">
      <c r="A816" s="9" t="s">
        <v>10400</v>
      </c>
      <c r="B816" s="10" t="str">
        <f>VLOOKUP(A816,'[1]子sku-父sku'!$A:$B,2,0)</f>
        <v>LYQ-CA1377</v>
      </c>
      <c r="C816" s="10">
        <f>SUMIFS(allorders!O:O,allorders!L:L,$A816,allorders!AG:AG,"&lt;="&amp;日期!$B$5,allorders!AG:AG,"&gt;="&amp;日期!$B$6,allorders!$Q:$Q,"&lt;&gt;"&amp;"",allorders!E:E,"Shipped")</f>
        <v>0</v>
      </c>
      <c r="D816" s="10">
        <f>SUMIFS(allorders!$O:$O,allorders!$L:$L,$A816,allorders!$AG:$AG,"&lt;="&amp;日期!$B$7,allorders!$AG:$AG,"&gt;="&amp;日期!$B$8,allorders!Q:Q,"&lt;&gt;"&amp;"",allorders!E:E,"Shipped")</f>
        <v>1</v>
      </c>
      <c r="E816" s="10">
        <f>SUMIFS(allorders!$O:$O,allorders!$L:$L,$A816,allorders!$AG:$AG,"&lt;="&amp;日期!$B$9,allorders!$AG:$AG,"&gt;="&amp;日期!$B$10,allorders!Q:Q,"&lt;&gt;"&amp;"",allorders!E:E,"Shipped")</f>
        <v>0</v>
      </c>
      <c r="F816" s="11">
        <f>SUMIFS(allorders!$O:$O,allorders!$L:$L,$A816,allorders!$AG:$AG,"&lt;="&amp;日期!$B$11,allorders!$AG:$AG,"&gt;="&amp;日期!$B$12,allorders!Q:Q,"&lt;&gt;"&amp;"",allorders!E:E,"Shipped")</f>
        <v>0</v>
      </c>
      <c r="G816">
        <f>IF(SUM(C816:F816)=0,0,SUMIFS(allorders!Q:Q,allorders!L:L,$A816,allorders!AG:AG,"&lt;="&amp;日期!$B$5,allorders!AG:AG,"&gt;="&amp;日期!$B$10,allorders!N:N,"Shipped")/SUM(C816:F816))</f>
        <v>20.99</v>
      </c>
      <c r="H816">
        <f t="shared" si="24"/>
        <v>1</v>
      </c>
      <c r="I816">
        <f t="shared" si="25"/>
        <v>20.99</v>
      </c>
    </row>
    <row r="817" ht="15" spans="1:9">
      <c r="A817" s="9" t="s">
        <v>10419</v>
      </c>
      <c r="B817" s="10" t="str">
        <f>VLOOKUP(A817,'[1]子sku-父sku'!$A:$B,2,0)</f>
        <v>LYQ-NA1010</v>
      </c>
      <c r="C817" s="10">
        <f>SUMIFS(allorders!O:O,allorders!L:L,$A817,allorders!AG:AG,"&lt;="&amp;日期!$B$5,allorders!AG:AG,"&gt;="&amp;日期!$B$6,allorders!$Q:$Q,"&lt;&gt;"&amp;"",allorders!E:E,"Shipped")</f>
        <v>0</v>
      </c>
      <c r="D817" s="10">
        <f>SUMIFS(allorders!$O:$O,allorders!$L:$L,$A817,allorders!$AG:$AG,"&lt;="&amp;日期!$B$7,allorders!$AG:$AG,"&gt;="&amp;日期!$B$8,allorders!Q:Q,"&lt;&gt;"&amp;"",allorders!E:E,"Shipped")</f>
        <v>1</v>
      </c>
      <c r="E817" s="10">
        <f>SUMIFS(allorders!$O:$O,allorders!$L:$L,$A817,allorders!$AG:$AG,"&lt;="&amp;日期!$B$9,allorders!$AG:$AG,"&gt;="&amp;日期!$B$10,allorders!Q:Q,"&lt;&gt;"&amp;"",allorders!E:E,"Shipped")</f>
        <v>0</v>
      </c>
      <c r="F817" s="11">
        <f>SUMIFS(allorders!$O:$O,allorders!$L:$L,$A817,allorders!$AG:$AG,"&lt;="&amp;日期!$B$11,allorders!$AG:$AG,"&gt;="&amp;日期!$B$12,allorders!Q:Q,"&lt;&gt;"&amp;"",allorders!E:E,"Shipped")</f>
        <v>0</v>
      </c>
      <c r="G817">
        <f>IF(SUM(C817:F817)=0,0,SUMIFS(allorders!Q:Q,allorders!L:L,$A817,allorders!AG:AG,"&lt;="&amp;日期!$B$5,allorders!AG:AG,"&gt;="&amp;日期!$B$10,allorders!N:N,"Shipped")/SUM(C817:F817))</f>
        <v>21.99</v>
      </c>
      <c r="H817">
        <f t="shared" si="24"/>
        <v>1</v>
      </c>
      <c r="I817">
        <f t="shared" si="25"/>
        <v>21.99</v>
      </c>
    </row>
    <row r="818" ht="15" spans="1:9">
      <c r="A818" s="9" t="s">
        <v>10457</v>
      </c>
      <c r="B818" s="10" t="str">
        <f>VLOOKUP(A818,'[1]子sku-父sku'!$A:$B,2,0)</f>
        <v>YZ-MC5129</v>
      </c>
      <c r="C818" s="10">
        <f>SUMIFS(allorders!O:O,allorders!L:L,$A818,allorders!AG:AG,"&lt;="&amp;日期!$B$5,allorders!AG:AG,"&gt;="&amp;日期!$B$6,allorders!$Q:$Q,"&lt;&gt;"&amp;"",allorders!E:E,"Shipped")</f>
        <v>0</v>
      </c>
      <c r="D818" s="10">
        <f>SUMIFS(allorders!$O:$O,allorders!$L:$L,$A818,allorders!$AG:$AG,"&lt;="&amp;日期!$B$7,allorders!$AG:$AG,"&gt;="&amp;日期!$B$8,allorders!Q:Q,"&lt;&gt;"&amp;"",allorders!E:E,"Shipped")</f>
        <v>1</v>
      </c>
      <c r="E818" s="10">
        <f>SUMIFS(allorders!$O:$O,allorders!$L:$L,$A818,allorders!$AG:$AG,"&lt;="&amp;日期!$B$9,allorders!$AG:$AG,"&gt;="&amp;日期!$B$10,allorders!Q:Q,"&lt;&gt;"&amp;"",allorders!E:E,"Shipped")</f>
        <v>0</v>
      </c>
      <c r="F818" s="11">
        <f>SUMIFS(allorders!$O:$O,allorders!$L:$L,$A818,allorders!$AG:$AG,"&lt;="&amp;日期!$B$11,allorders!$AG:$AG,"&gt;="&amp;日期!$B$12,allorders!Q:Q,"&lt;&gt;"&amp;"",allorders!E:E,"Shipped")</f>
        <v>0</v>
      </c>
      <c r="G818">
        <f>IF(SUM(C818:F818)=0,0,SUMIFS(allorders!Q:Q,allorders!L:L,$A818,allorders!AG:AG,"&lt;="&amp;日期!$B$5,allorders!AG:AG,"&gt;="&amp;日期!$B$10,allorders!N:N,"Shipped")/SUM(C818:F818))</f>
        <v>30.99</v>
      </c>
      <c r="H818">
        <f t="shared" si="24"/>
        <v>1</v>
      </c>
      <c r="I818">
        <f t="shared" si="25"/>
        <v>30.99</v>
      </c>
    </row>
    <row r="819" ht="15" spans="1:9">
      <c r="A819" s="9" t="s">
        <v>10461</v>
      </c>
      <c r="B819" s="10" t="str">
        <f>VLOOKUP(A819,'[1]子sku-父sku'!$A:$B,2,0)</f>
        <v>YZ-NA9007</v>
      </c>
      <c r="C819" s="10">
        <f>SUMIFS(allorders!O:O,allorders!L:L,$A819,allorders!AG:AG,"&lt;="&amp;日期!$B$5,allorders!AG:AG,"&gt;="&amp;日期!$B$6,allorders!$Q:$Q,"&lt;&gt;"&amp;"",allorders!E:E,"Shipped")</f>
        <v>0</v>
      </c>
      <c r="D819" s="10">
        <f>SUMIFS(allorders!$O:$O,allorders!$L:$L,$A819,allorders!$AG:$AG,"&lt;="&amp;日期!$B$7,allorders!$AG:$AG,"&gt;="&amp;日期!$B$8,allorders!Q:Q,"&lt;&gt;"&amp;"",allorders!E:E,"Shipped")</f>
        <v>1</v>
      </c>
      <c r="E819" s="10">
        <f>SUMIFS(allorders!$O:$O,allorders!$L:$L,$A819,allorders!$AG:$AG,"&lt;="&amp;日期!$B$9,allorders!$AG:$AG,"&gt;="&amp;日期!$B$10,allorders!Q:Q,"&lt;&gt;"&amp;"",allorders!E:E,"Shipped")</f>
        <v>0</v>
      </c>
      <c r="F819" s="11">
        <f>SUMIFS(allorders!$O:$O,allorders!$L:$L,$A819,allorders!$AG:$AG,"&lt;="&amp;日期!$B$11,allorders!$AG:$AG,"&gt;="&amp;日期!$B$12,allorders!Q:Q,"&lt;&gt;"&amp;"",allorders!E:E,"Shipped")</f>
        <v>0</v>
      </c>
      <c r="G819">
        <f>IF(SUM(C819:F819)=0,0,SUMIFS(allorders!Q:Q,allorders!L:L,$A819,allorders!AG:AG,"&lt;="&amp;日期!$B$5,allorders!AG:AG,"&gt;="&amp;日期!$B$10,allorders!N:N,"Shipped")/SUM(C819:F819))</f>
        <v>32.99</v>
      </c>
      <c r="H819">
        <f t="shared" si="24"/>
        <v>1</v>
      </c>
      <c r="I819">
        <f t="shared" si="25"/>
        <v>32.99</v>
      </c>
    </row>
    <row r="820" ht="15" spans="1:9">
      <c r="A820" s="9" t="s">
        <v>10475</v>
      </c>
      <c r="B820" s="10" t="str">
        <f>VLOOKUP(A820,'[1]子sku-父sku'!$A:$B,2,0)</f>
        <v>YZ-MCBK187</v>
      </c>
      <c r="C820" s="10">
        <f>SUMIFS(allorders!O:O,allorders!L:L,$A820,allorders!AG:AG,"&lt;="&amp;日期!$B$5,allorders!AG:AG,"&gt;="&amp;日期!$B$6,allorders!$Q:$Q,"&lt;&gt;"&amp;"",allorders!E:E,"Shipped")</f>
        <v>1</v>
      </c>
      <c r="D820" s="10">
        <f>SUMIFS(allorders!$O:$O,allorders!$L:$L,$A820,allorders!$AG:$AG,"&lt;="&amp;日期!$B$7,allorders!$AG:$AG,"&gt;="&amp;日期!$B$8,allorders!Q:Q,"&lt;&gt;"&amp;"",allorders!E:E,"Shipped")</f>
        <v>2</v>
      </c>
      <c r="E820" s="10">
        <f>SUMIFS(allorders!$O:$O,allorders!$L:$L,$A820,allorders!$AG:$AG,"&lt;="&amp;日期!$B$9,allorders!$AG:$AG,"&gt;="&amp;日期!$B$10,allorders!Q:Q,"&lt;&gt;"&amp;"",allorders!E:E,"Shipped")</f>
        <v>0</v>
      </c>
      <c r="F820" s="11">
        <f>SUMIFS(allorders!$O:$O,allorders!$L:$L,$A820,allorders!$AG:$AG,"&lt;="&amp;日期!$B$11,allorders!$AG:$AG,"&gt;="&amp;日期!$B$12,allorders!Q:Q,"&lt;&gt;"&amp;"",allorders!E:E,"Shipped")</f>
        <v>0</v>
      </c>
      <c r="G820">
        <f>IF(SUM(C820:F820)=0,0,SUMIFS(allorders!Q:Q,allorders!L:L,$A820,allorders!AG:AG,"&lt;="&amp;日期!$B$5,allorders!AG:AG,"&gt;="&amp;日期!$B$10,allorders!N:N,"Shipped")/SUM(C820:F820))</f>
        <v>29.99</v>
      </c>
      <c r="H820">
        <f t="shared" si="24"/>
        <v>3</v>
      </c>
      <c r="I820">
        <f t="shared" si="25"/>
        <v>89.97</v>
      </c>
    </row>
    <row r="821" ht="15" spans="1:9">
      <c r="A821" s="9" t="s">
        <v>10528</v>
      </c>
      <c r="B821" s="10" t="str">
        <f>VLOOKUP(A821,'[1]子sku-父sku'!$A:$B,2,0)</f>
        <v>YZ-MC180</v>
      </c>
      <c r="C821" s="10">
        <f>SUMIFS(allorders!O:O,allorders!L:L,$A821,allorders!AG:AG,"&lt;="&amp;日期!$B$5,allorders!AG:AG,"&gt;="&amp;日期!$B$6,allorders!$Q:$Q,"&lt;&gt;"&amp;"",allorders!E:E,"Shipped")</f>
        <v>0</v>
      </c>
      <c r="D821" s="10">
        <f>SUMIFS(allorders!$O:$O,allorders!$L:$L,$A821,allorders!$AG:$AG,"&lt;="&amp;日期!$B$7,allorders!$AG:$AG,"&gt;="&amp;日期!$B$8,allorders!Q:Q,"&lt;&gt;"&amp;"",allorders!E:E,"Shipped")</f>
        <v>1</v>
      </c>
      <c r="E821" s="10">
        <f>SUMIFS(allorders!$O:$O,allorders!$L:$L,$A821,allorders!$AG:$AG,"&lt;="&amp;日期!$B$9,allorders!$AG:$AG,"&gt;="&amp;日期!$B$10,allorders!Q:Q,"&lt;&gt;"&amp;"",allorders!E:E,"Shipped")</f>
        <v>0</v>
      </c>
      <c r="F821" s="11">
        <f>SUMIFS(allorders!$O:$O,allorders!$L:$L,$A821,allorders!$AG:$AG,"&lt;="&amp;日期!$B$11,allorders!$AG:$AG,"&gt;="&amp;日期!$B$12,allorders!Q:Q,"&lt;&gt;"&amp;"",allorders!E:E,"Shipped")</f>
        <v>0</v>
      </c>
      <c r="G821">
        <f>IF(SUM(C821:F821)=0,0,SUMIFS(allorders!Q:Q,allorders!L:L,$A821,allorders!AG:AG,"&lt;="&amp;日期!$B$5,allorders!AG:AG,"&gt;="&amp;日期!$B$10,allorders!N:N,"Shipped")/SUM(C821:F821))</f>
        <v>17.99</v>
      </c>
      <c r="H821">
        <f t="shared" si="24"/>
        <v>1</v>
      </c>
      <c r="I821">
        <f t="shared" si="25"/>
        <v>17.99</v>
      </c>
    </row>
    <row r="822" ht="15" spans="1:9">
      <c r="A822" s="9" t="s">
        <v>10549</v>
      </c>
      <c r="B822" s="10" t="str">
        <f>VLOOKUP(A822,'[1]子sku-父sku'!$A:$B,2,0)</f>
        <v>YZ1458</v>
      </c>
      <c r="C822" s="10">
        <f>SUMIFS(allorders!O:O,allorders!L:L,$A822,allorders!AG:AG,"&lt;="&amp;日期!$B$5,allorders!AG:AG,"&gt;="&amp;日期!$B$6,allorders!$Q:$Q,"&lt;&gt;"&amp;"",allorders!E:E,"Shipped")</f>
        <v>0</v>
      </c>
      <c r="D822" s="10">
        <f>SUMIFS(allorders!$O:$O,allorders!$L:$L,$A822,allorders!$AG:$AG,"&lt;="&amp;日期!$B$7,allorders!$AG:$AG,"&gt;="&amp;日期!$B$8,allorders!Q:Q,"&lt;&gt;"&amp;"",allorders!E:E,"Shipped")</f>
        <v>0</v>
      </c>
      <c r="E822" s="10">
        <f>SUMIFS(allorders!$O:$O,allorders!$L:$L,$A822,allorders!$AG:$AG,"&lt;="&amp;日期!$B$9,allorders!$AG:$AG,"&gt;="&amp;日期!$B$10,allorders!Q:Q,"&lt;&gt;"&amp;"",allorders!E:E,"Shipped")</f>
        <v>0</v>
      </c>
      <c r="F822" s="11">
        <f>SUMIFS(allorders!$O:$O,allorders!$L:$L,$A822,allorders!$AG:$AG,"&lt;="&amp;日期!$B$11,allorders!$AG:$AG,"&gt;="&amp;日期!$B$12,allorders!Q:Q,"&lt;&gt;"&amp;"",allorders!E:E,"Shipped")</f>
        <v>0</v>
      </c>
      <c r="G822">
        <f>IF(SUM(C822:F822)=0,0,SUMIFS(allorders!Q:Q,allorders!L:L,$A822,allorders!AG:AG,"&lt;="&amp;日期!$B$5,allorders!AG:AG,"&gt;="&amp;日期!$B$10,allorders!N:N,"Shipped")/SUM(C822:F822))</f>
        <v>0</v>
      </c>
      <c r="H822">
        <f t="shared" si="24"/>
        <v>0</v>
      </c>
      <c r="I822">
        <f t="shared" si="25"/>
        <v>0</v>
      </c>
    </row>
    <row r="823" ht="15" spans="1:9">
      <c r="A823" s="9" t="s">
        <v>10554</v>
      </c>
      <c r="B823" s="10" t="str">
        <f>VLOOKUP(A823,'[1]子sku-父sku'!$A:$B,2,0)</f>
        <v>YZ-NA9007</v>
      </c>
      <c r="C823" s="10">
        <f>SUMIFS(allorders!O:O,allorders!L:L,$A823,allorders!AG:AG,"&lt;="&amp;日期!$B$5,allorders!AG:AG,"&gt;="&amp;日期!$B$6,allorders!$Q:$Q,"&lt;&gt;"&amp;"",allorders!E:E,"Shipped")</f>
        <v>0</v>
      </c>
      <c r="D823" s="10">
        <f>SUMIFS(allorders!$O:$O,allorders!$L:$L,$A823,allorders!$AG:$AG,"&lt;="&amp;日期!$B$7,allorders!$AG:$AG,"&gt;="&amp;日期!$B$8,allorders!Q:Q,"&lt;&gt;"&amp;"",allorders!E:E,"Shipped")</f>
        <v>0</v>
      </c>
      <c r="E823" s="10">
        <f>SUMIFS(allorders!$O:$O,allorders!$L:$L,$A823,allorders!$AG:$AG,"&lt;="&amp;日期!$B$9,allorders!$AG:$AG,"&gt;="&amp;日期!$B$10,allorders!Q:Q,"&lt;&gt;"&amp;"",allorders!E:E,"Shipped")</f>
        <v>0</v>
      </c>
      <c r="F823" s="11">
        <f>SUMIFS(allorders!$O:$O,allorders!$L:$L,$A823,allorders!$AG:$AG,"&lt;="&amp;日期!$B$11,allorders!$AG:$AG,"&gt;="&amp;日期!$B$12,allorders!Q:Q,"&lt;&gt;"&amp;"",allorders!E:E,"Shipped")</f>
        <v>0</v>
      </c>
      <c r="G823">
        <f>IF(SUM(C823:F823)=0,0,SUMIFS(allorders!Q:Q,allorders!L:L,$A823,allorders!AG:AG,"&lt;="&amp;日期!$B$5,allorders!AG:AG,"&gt;="&amp;日期!$B$10,allorders!N:N,"Shipped")/SUM(C823:F823))</f>
        <v>0</v>
      </c>
      <c r="H823">
        <f t="shared" si="24"/>
        <v>0</v>
      </c>
      <c r="I823">
        <f t="shared" si="25"/>
        <v>0</v>
      </c>
    </row>
    <row r="824" ht="15" spans="1:9">
      <c r="A824" s="9" t="s">
        <v>10559</v>
      </c>
      <c r="B824" s="10" t="str">
        <f>VLOOKUP(A824,'[1]子sku-父sku'!$A:$B,2,0)</f>
        <v>YZ5505</v>
      </c>
      <c r="C824" s="10">
        <f>SUMIFS(allorders!O:O,allorders!L:L,$A824,allorders!AG:AG,"&lt;="&amp;日期!$B$5,allorders!AG:AG,"&gt;="&amp;日期!$B$6,allorders!$Q:$Q,"&lt;&gt;"&amp;"",allorders!E:E,"Shipped")</f>
        <v>0</v>
      </c>
      <c r="D824" s="10">
        <f>SUMIFS(allorders!$O:$O,allorders!$L:$L,$A824,allorders!$AG:$AG,"&lt;="&amp;日期!$B$7,allorders!$AG:$AG,"&gt;="&amp;日期!$B$8,allorders!Q:Q,"&lt;&gt;"&amp;"",allorders!E:E,"Shipped")</f>
        <v>0</v>
      </c>
      <c r="E824" s="10">
        <f>SUMIFS(allorders!$O:$O,allorders!$L:$L,$A824,allorders!$AG:$AG,"&lt;="&amp;日期!$B$9,allorders!$AG:$AG,"&gt;="&amp;日期!$B$10,allorders!Q:Q,"&lt;&gt;"&amp;"",allorders!E:E,"Shipped")</f>
        <v>0</v>
      </c>
      <c r="F824" s="11">
        <f>SUMIFS(allorders!$O:$O,allorders!$L:$L,$A824,allorders!$AG:$AG,"&lt;="&amp;日期!$B$11,allorders!$AG:$AG,"&gt;="&amp;日期!$B$12,allorders!Q:Q,"&lt;&gt;"&amp;"",allorders!E:E,"Shipped")</f>
        <v>0</v>
      </c>
      <c r="G824">
        <f>IF(SUM(C824:F824)=0,0,SUMIFS(allorders!Q:Q,allorders!L:L,$A824,allorders!AG:AG,"&lt;="&amp;日期!$B$5,allorders!AG:AG,"&gt;="&amp;日期!$B$10,allorders!N:N,"Shipped")/SUM(C824:F824))</f>
        <v>0</v>
      </c>
      <c r="H824">
        <f t="shared" si="24"/>
        <v>0</v>
      </c>
      <c r="I824">
        <f t="shared" si="25"/>
        <v>0</v>
      </c>
    </row>
    <row r="825" ht="15" spans="1:9">
      <c r="A825" s="9" t="s">
        <v>10567</v>
      </c>
      <c r="B825" s="10" t="str">
        <f>VLOOKUP(A825,'[1]子sku-父sku'!$A:$B,2,0)</f>
        <v>YZ-BShyl5119</v>
      </c>
      <c r="C825" s="10">
        <f>SUMIFS(allorders!O:O,allorders!L:L,$A825,allorders!AG:AG,"&lt;="&amp;日期!$B$5,allorders!AG:AG,"&gt;="&amp;日期!$B$6,allorders!$Q:$Q,"&lt;&gt;"&amp;"",allorders!E:E,"Shipped")</f>
        <v>0</v>
      </c>
      <c r="D825" s="10">
        <f>SUMIFS(allorders!$O:$O,allorders!$L:$L,$A825,allorders!$AG:$AG,"&lt;="&amp;日期!$B$7,allorders!$AG:$AG,"&gt;="&amp;日期!$B$8,allorders!Q:Q,"&lt;&gt;"&amp;"",allorders!E:E,"Shipped")</f>
        <v>0</v>
      </c>
      <c r="E825" s="10">
        <f>SUMIFS(allorders!$O:$O,allorders!$L:$L,$A825,allorders!$AG:$AG,"&lt;="&amp;日期!$B$9,allorders!$AG:$AG,"&gt;="&amp;日期!$B$10,allorders!Q:Q,"&lt;&gt;"&amp;"",allorders!E:E,"Shipped")</f>
        <v>0</v>
      </c>
      <c r="F825" s="11">
        <f>SUMIFS(allorders!$O:$O,allorders!$L:$L,$A825,allorders!$AG:$AG,"&lt;="&amp;日期!$B$11,allorders!$AG:$AG,"&gt;="&amp;日期!$B$12,allorders!Q:Q,"&lt;&gt;"&amp;"",allorders!E:E,"Shipped")</f>
        <v>0</v>
      </c>
      <c r="G825">
        <f>IF(SUM(C825:F825)=0,0,SUMIFS(allorders!Q:Q,allorders!L:L,$A825,allorders!AG:AG,"&lt;="&amp;日期!$B$5,allorders!AG:AG,"&gt;="&amp;日期!$B$10,allorders!N:N,"Shipped")/SUM(C825:F825))</f>
        <v>0</v>
      </c>
      <c r="H825">
        <f t="shared" si="24"/>
        <v>0</v>
      </c>
      <c r="I825">
        <f t="shared" si="25"/>
        <v>0</v>
      </c>
    </row>
    <row r="826" ht="15" spans="1:9">
      <c r="A826" s="9" t="s">
        <v>10569</v>
      </c>
      <c r="B826" s="10" t="str">
        <f>VLOOKUP(A826,'[1]子sku-父sku'!$A:$B,2,0)</f>
        <v>YZ-BShyl5119</v>
      </c>
      <c r="C826" s="10">
        <f>SUMIFS(allorders!O:O,allorders!L:L,$A826,allorders!AG:AG,"&lt;="&amp;日期!$B$5,allorders!AG:AG,"&gt;="&amp;日期!$B$6,allorders!$Q:$Q,"&lt;&gt;"&amp;"",allorders!E:E,"Shipped")</f>
        <v>0</v>
      </c>
      <c r="D826" s="10">
        <f>SUMIFS(allorders!$O:$O,allorders!$L:$L,$A826,allorders!$AG:$AG,"&lt;="&amp;日期!$B$7,allorders!$AG:$AG,"&gt;="&amp;日期!$B$8,allorders!Q:Q,"&lt;&gt;"&amp;"",allorders!E:E,"Shipped")</f>
        <v>0</v>
      </c>
      <c r="E826" s="10">
        <f>SUMIFS(allorders!$O:$O,allorders!$L:$L,$A826,allorders!$AG:$AG,"&lt;="&amp;日期!$B$9,allorders!$AG:$AG,"&gt;="&amp;日期!$B$10,allorders!Q:Q,"&lt;&gt;"&amp;"",allorders!E:E,"Shipped")</f>
        <v>0</v>
      </c>
      <c r="F826" s="11">
        <f>SUMIFS(allorders!$O:$O,allorders!$L:$L,$A826,allorders!$AG:$AG,"&lt;="&amp;日期!$B$11,allorders!$AG:$AG,"&gt;="&amp;日期!$B$12,allorders!Q:Q,"&lt;&gt;"&amp;"",allorders!E:E,"Shipped")</f>
        <v>0</v>
      </c>
      <c r="G826">
        <f>IF(SUM(C826:F826)=0,0,SUMIFS(allorders!Q:Q,allorders!L:L,$A826,allorders!AG:AG,"&lt;="&amp;日期!$B$5,allorders!AG:AG,"&gt;="&amp;日期!$B$10,allorders!N:N,"Shipped")/SUM(C826:F826))</f>
        <v>0</v>
      </c>
      <c r="H826">
        <f t="shared" si="24"/>
        <v>0</v>
      </c>
      <c r="I826">
        <f t="shared" si="25"/>
        <v>0</v>
      </c>
    </row>
    <row r="827" ht="15" spans="1:9">
      <c r="A827" s="9" t="s">
        <v>10571</v>
      </c>
      <c r="B827" s="10" t="str">
        <f>VLOOKUP(A827,'[1]子sku-父sku'!$A:$B,2,0)</f>
        <v>YZ-BShyl5119</v>
      </c>
      <c r="C827" s="10">
        <f>SUMIFS(allorders!O:O,allorders!L:L,$A827,allorders!AG:AG,"&lt;="&amp;日期!$B$5,allorders!AG:AG,"&gt;="&amp;日期!$B$6,allorders!$Q:$Q,"&lt;&gt;"&amp;"",allorders!E:E,"Shipped")</f>
        <v>0</v>
      </c>
      <c r="D827" s="10">
        <f>SUMIFS(allorders!$O:$O,allorders!$L:$L,$A827,allorders!$AG:$AG,"&lt;="&amp;日期!$B$7,allorders!$AG:$AG,"&gt;="&amp;日期!$B$8,allorders!Q:Q,"&lt;&gt;"&amp;"",allorders!E:E,"Shipped")</f>
        <v>0</v>
      </c>
      <c r="E827" s="10">
        <f>SUMIFS(allorders!$O:$O,allorders!$L:$L,$A827,allorders!$AG:$AG,"&lt;="&amp;日期!$B$9,allorders!$AG:$AG,"&gt;="&amp;日期!$B$10,allorders!Q:Q,"&lt;&gt;"&amp;"",allorders!E:E,"Shipped")</f>
        <v>0</v>
      </c>
      <c r="F827" s="11">
        <f>SUMIFS(allorders!$O:$O,allorders!$L:$L,$A827,allorders!$AG:$AG,"&lt;="&amp;日期!$B$11,allorders!$AG:$AG,"&gt;="&amp;日期!$B$12,allorders!Q:Q,"&lt;&gt;"&amp;"",allorders!E:E,"Shipped")</f>
        <v>0</v>
      </c>
      <c r="G827">
        <f>IF(SUM(C827:F827)=0,0,SUMIFS(allorders!Q:Q,allorders!L:L,$A827,allorders!AG:AG,"&lt;="&amp;日期!$B$5,allorders!AG:AG,"&gt;="&amp;日期!$B$10,allorders!N:N,"Shipped")/SUM(C827:F827))</f>
        <v>0</v>
      </c>
      <c r="H827">
        <f t="shared" si="24"/>
        <v>0</v>
      </c>
      <c r="I827">
        <f t="shared" si="25"/>
        <v>0</v>
      </c>
    </row>
    <row r="828" ht="15" spans="1:9">
      <c r="A828" s="9" t="s">
        <v>10583</v>
      </c>
      <c r="B828" s="10" t="str">
        <f>VLOOKUP(A828,'[1]子sku-父sku'!$A:$B,2,0)</f>
        <v>YZ5060</v>
      </c>
      <c r="C828" s="10">
        <f>SUMIFS(allorders!O:O,allorders!L:L,$A828,allorders!AG:AG,"&lt;="&amp;日期!$B$5,allorders!AG:AG,"&gt;="&amp;日期!$B$6,allorders!$Q:$Q,"&lt;&gt;"&amp;"",allorders!E:E,"Shipped")</f>
        <v>0</v>
      </c>
      <c r="D828" s="10">
        <f>SUMIFS(allorders!$O:$O,allorders!$L:$L,$A828,allorders!$AG:$AG,"&lt;="&amp;日期!$B$7,allorders!$AG:$AG,"&gt;="&amp;日期!$B$8,allorders!Q:Q,"&lt;&gt;"&amp;"",allorders!E:E,"Shipped")</f>
        <v>0</v>
      </c>
      <c r="E828" s="10">
        <f>SUMIFS(allorders!$O:$O,allorders!$L:$L,$A828,allorders!$AG:$AG,"&lt;="&amp;日期!$B$9,allorders!$AG:$AG,"&gt;="&amp;日期!$B$10,allorders!Q:Q,"&lt;&gt;"&amp;"",allorders!E:E,"Shipped")</f>
        <v>0</v>
      </c>
      <c r="F828" s="11">
        <f>SUMIFS(allorders!$O:$O,allorders!$L:$L,$A828,allorders!$AG:$AG,"&lt;="&amp;日期!$B$11,allorders!$AG:$AG,"&gt;="&amp;日期!$B$12,allorders!Q:Q,"&lt;&gt;"&amp;"",allorders!E:E,"Shipped")</f>
        <v>0</v>
      </c>
      <c r="G828">
        <f>IF(SUM(C828:F828)=0,0,SUMIFS(allorders!Q:Q,allorders!L:L,$A828,allorders!AG:AG,"&lt;="&amp;日期!$B$5,allorders!AG:AG,"&gt;="&amp;日期!$B$10,allorders!N:N,"Shipped")/SUM(C828:F828))</f>
        <v>0</v>
      </c>
      <c r="H828">
        <f t="shared" si="24"/>
        <v>0</v>
      </c>
      <c r="I828">
        <f t="shared" si="25"/>
        <v>0</v>
      </c>
    </row>
    <row r="829" ht="15" spans="1:9">
      <c r="A829" s="9" t="s">
        <v>10592</v>
      </c>
      <c r="B829" s="10" t="str">
        <f>VLOOKUP(A829,'[1]子sku-父sku'!$A:$B,2,0)</f>
        <v>YZ-TJ1245</v>
      </c>
      <c r="C829" s="10">
        <f>SUMIFS(allorders!O:O,allorders!L:L,$A829,allorders!AG:AG,"&lt;="&amp;日期!$B$5,allorders!AG:AG,"&gt;="&amp;日期!$B$6,allorders!$Q:$Q,"&lt;&gt;"&amp;"",allorders!E:E,"Shipped")</f>
        <v>0</v>
      </c>
      <c r="D829" s="10">
        <f>SUMIFS(allorders!$O:$O,allorders!$L:$L,$A829,allorders!$AG:$AG,"&lt;="&amp;日期!$B$7,allorders!$AG:$AG,"&gt;="&amp;日期!$B$8,allorders!Q:Q,"&lt;&gt;"&amp;"",allorders!E:E,"Shipped")</f>
        <v>0</v>
      </c>
      <c r="E829" s="10">
        <f>SUMIFS(allorders!$O:$O,allorders!$L:$L,$A829,allorders!$AG:$AG,"&lt;="&amp;日期!$B$9,allorders!$AG:$AG,"&gt;="&amp;日期!$B$10,allorders!Q:Q,"&lt;&gt;"&amp;"",allorders!E:E,"Shipped")</f>
        <v>0</v>
      </c>
      <c r="F829" s="11">
        <f>SUMIFS(allorders!$O:$O,allorders!$L:$L,$A829,allorders!$AG:$AG,"&lt;="&amp;日期!$B$11,allorders!$AG:$AG,"&gt;="&amp;日期!$B$12,allorders!Q:Q,"&lt;&gt;"&amp;"",allorders!E:E,"Shipped")</f>
        <v>0</v>
      </c>
      <c r="G829">
        <f>IF(SUM(C829:F829)=0,0,SUMIFS(allorders!Q:Q,allorders!L:L,$A829,allorders!AG:AG,"&lt;="&amp;日期!$B$5,allorders!AG:AG,"&gt;="&amp;日期!$B$10,allorders!N:N,"Shipped")/SUM(C829:F829))</f>
        <v>0</v>
      </c>
      <c r="H829">
        <f t="shared" si="24"/>
        <v>0</v>
      </c>
      <c r="I829">
        <f t="shared" si="25"/>
        <v>0</v>
      </c>
    </row>
    <row r="830" ht="15" spans="1:9">
      <c r="A830" s="9" t="s">
        <v>10617</v>
      </c>
      <c r="B830" s="10" t="str">
        <f>VLOOKUP(A830,'[1]子sku-父sku'!$A:$B,2,0)</f>
        <v>XZ-MC488</v>
      </c>
      <c r="C830" s="10">
        <f>SUMIFS(allorders!O:O,allorders!L:L,$A830,allorders!AG:AG,"&lt;="&amp;日期!$B$5,allorders!AG:AG,"&gt;="&amp;日期!$B$6,allorders!$Q:$Q,"&lt;&gt;"&amp;"",allorders!E:E,"Shipped")</f>
        <v>1</v>
      </c>
      <c r="D830" s="10">
        <f>SUMIFS(allorders!$O:$O,allorders!$L:$L,$A830,allorders!$AG:$AG,"&lt;="&amp;日期!$B$7,allorders!$AG:$AG,"&gt;="&amp;日期!$B$8,allorders!Q:Q,"&lt;&gt;"&amp;"",allorders!E:E,"Shipped")</f>
        <v>1</v>
      </c>
      <c r="E830" s="10">
        <f>SUMIFS(allorders!$O:$O,allorders!$L:$L,$A830,allorders!$AG:$AG,"&lt;="&amp;日期!$B$9,allorders!$AG:$AG,"&gt;="&amp;日期!$B$10,allorders!Q:Q,"&lt;&gt;"&amp;"",allorders!E:E,"Shipped")</f>
        <v>0</v>
      </c>
      <c r="F830" s="11">
        <f>SUMIFS(allorders!$O:$O,allorders!$L:$L,$A830,allorders!$AG:$AG,"&lt;="&amp;日期!$B$11,allorders!$AG:$AG,"&gt;="&amp;日期!$B$12,allorders!Q:Q,"&lt;&gt;"&amp;"",allorders!E:E,"Shipped")</f>
        <v>0</v>
      </c>
      <c r="G830">
        <f>IF(SUM(C830:F830)=0,0,SUMIFS(allorders!Q:Q,allorders!L:L,$A830,allorders!AG:AG,"&lt;="&amp;日期!$B$5,allorders!AG:AG,"&gt;="&amp;日期!$B$10,allorders!N:N,"Shipped")/SUM(C830:F830))</f>
        <v>19.99</v>
      </c>
      <c r="H830">
        <f t="shared" si="24"/>
        <v>2</v>
      </c>
      <c r="I830">
        <f t="shared" si="25"/>
        <v>39.98</v>
      </c>
    </row>
    <row r="831" ht="15" spans="1:9">
      <c r="A831" s="9" t="s">
        <v>10638</v>
      </c>
      <c r="B831" s="10" t="str">
        <f>VLOOKUP(A831,'[1]子sku-父sku'!$A:$B,2,0)</f>
        <v>YZ-MC5020</v>
      </c>
      <c r="C831" s="10">
        <f>SUMIFS(allorders!O:O,allorders!L:L,$A831,allorders!AG:AG,"&lt;="&amp;日期!$B$5,allorders!AG:AG,"&gt;="&amp;日期!$B$6,allorders!$Q:$Q,"&lt;&gt;"&amp;"",allorders!E:E,"Shipped")</f>
        <v>0</v>
      </c>
      <c r="D831" s="10">
        <f>SUMIFS(allorders!$O:$O,allorders!$L:$L,$A831,allorders!$AG:$AG,"&lt;="&amp;日期!$B$7,allorders!$AG:$AG,"&gt;="&amp;日期!$B$8,allorders!Q:Q,"&lt;&gt;"&amp;"",allorders!E:E,"Shipped")</f>
        <v>1</v>
      </c>
      <c r="E831" s="10">
        <f>SUMIFS(allorders!$O:$O,allorders!$L:$L,$A831,allorders!$AG:$AG,"&lt;="&amp;日期!$B$9,allorders!$AG:$AG,"&gt;="&amp;日期!$B$10,allorders!Q:Q,"&lt;&gt;"&amp;"",allorders!E:E,"Shipped")</f>
        <v>0</v>
      </c>
      <c r="F831" s="11">
        <f>SUMIFS(allorders!$O:$O,allorders!$L:$L,$A831,allorders!$AG:$AG,"&lt;="&amp;日期!$B$11,allorders!$AG:$AG,"&gt;="&amp;日期!$B$12,allorders!Q:Q,"&lt;&gt;"&amp;"",allorders!E:E,"Shipped")</f>
        <v>0</v>
      </c>
      <c r="G831">
        <f>IF(SUM(C831:F831)=0,0,SUMIFS(allorders!Q:Q,allorders!L:L,$A831,allorders!AG:AG,"&lt;="&amp;日期!$B$5,allorders!AG:AG,"&gt;="&amp;日期!$B$10,allorders!N:N,"Shipped")/SUM(C831:F831))</f>
        <v>29.99</v>
      </c>
      <c r="H831">
        <f t="shared" si="24"/>
        <v>1</v>
      </c>
      <c r="I831">
        <f t="shared" si="25"/>
        <v>29.99</v>
      </c>
    </row>
    <row r="832" ht="15" spans="1:9">
      <c r="A832" s="9" t="s">
        <v>10665</v>
      </c>
      <c r="B832" s="10" t="str">
        <f>VLOOKUP(A832,'[1]子sku-父sku'!$A:$B,2,0)</f>
        <v>RC-MC001</v>
      </c>
      <c r="C832" s="10">
        <f>SUMIFS(allorders!O:O,allorders!L:L,$A832,allorders!AG:AG,"&lt;="&amp;日期!$B$5,allorders!AG:AG,"&gt;="&amp;日期!$B$6,allorders!$Q:$Q,"&lt;&gt;"&amp;"",allorders!E:E,"Shipped")</f>
        <v>0</v>
      </c>
      <c r="D832" s="10">
        <f>SUMIFS(allorders!$O:$O,allorders!$L:$L,$A832,allorders!$AG:$AG,"&lt;="&amp;日期!$B$7,allorders!$AG:$AG,"&gt;="&amp;日期!$B$8,allorders!Q:Q,"&lt;&gt;"&amp;"",allorders!E:E,"Shipped")</f>
        <v>1</v>
      </c>
      <c r="E832" s="10">
        <f>SUMIFS(allorders!$O:$O,allorders!$L:$L,$A832,allorders!$AG:$AG,"&lt;="&amp;日期!$B$9,allorders!$AG:$AG,"&gt;="&amp;日期!$B$10,allorders!Q:Q,"&lt;&gt;"&amp;"",allorders!E:E,"Shipped")</f>
        <v>0</v>
      </c>
      <c r="F832" s="11">
        <f>SUMIFS(allorders!$O:$O,allorders!$L:$L,$A832,allorders!$AG:$AG,"&lt;="&amp;日期!$B$11,allorders!$AG:$AG,"&gt;="&amp;日期!$B$12,allorders!Q:Q,"&lt;&gt;"&amp;"",allorders!E:E,"Shipped")</f>
        <v>0</v>
      </c>
      <c r="G832">
        <f>IF(SUM(C832:F832)=0,0,SUMIFS(allorders!Q:Q,allorders!L:L,$A832,allorders!AG:AG,"&lt;="&amp;日期!$B$5,allorders!AG:AG,"&gt;="&amp;日期!$B$10,allorders!N:N,"Shipped")/SUM(C832:F832))</f>
        <v>20.99</v>
      </c>
      <c r="H832">
        <f t="shared" si="24"/>
        <v>1</v>
      </c>
      <c r="I832">
        <f t="shared" si="25"/>
        <v>20.99</v>
      </c>
    </row>
    <row r="833" ht="15" spans="1:9">
      <c r="A833" s="9" t="s">
        <v>10714</v>
      </c>
      <c r="B833" s="10" t="str">
        <f>VLOOKUP(A833,'[1]子sku-父sku'!$A:$B,2,0)</f>
        <v>YZ-MC5020</v>
      </c>
      <c r="C833" s="10">
        <f>SUMIFS(allorders!O:O,allorders!L:L,$A833,allorders!AG:AG,"&lt;="&amp;日期!$B$5,allorders!AG:AG,"&gt;="&amp;日期!$B$6,allorders!$Q:$Q,"&lt;&gt;"&amp;"",allorders!E:E,"Shipped")</f>
        <v>0</v>
      </c>
      <c r="D833" s="10">
        <f>SUMIFS(allorders!$O:$O,allorders!$L:$L,$A833,allorders!$AG:$AG,"&lt;="&amp;日期!$B$7,allorders!$AG:$AG,"&gt;="&amp;日期!$B$8,allorders!Q:Q,"&lt;&gt;"&amp;"",allorders!E:E,"Shipped")</f>
        <v>0</v>
      </c>
      <c r="E833" s="10">
        <f>SUMIFS(allorders!$O:$O,allorders!$L:$L,$A833,allorders!$AG:$AG,"&lt;="&amp;日期!$B$9,allorders!$AG:$AG,"&gt;="&amp;日期!$B$10,allorders!Q:Q,"&lt;&gt;"&amp;"",allorders!E:E,"Shipped")</f>
        <v>0</v>
      </c>
      <c r="F833" s="11">
        <f>SUMIFS(allorders!$O:$O,allorders!$L:$L,$A833,allorders!$AG:$AG,"&lt;="&amp;日期!$B$11,allorders!$AG:$AG,"&gt;="&amp;日期!$B$12,allorders!Q:Q,"&lt;&gt;"&amp;"",allorders!E:E,"Shipped")</f>
        <v>0</v>
      </c>
      <c r="G833">
        <f>IF(SUM(C833:F833)=0,0,SUMIFS(allorders!Q:Q,allorders!L:L,$A833,allorders!AG:AG,"&lt;="&amp;日期!$B$5,allorders!AG:AG,"&gt;="&amp;日期!$B$10,allorders!N:N,"Shipped")/SUM(C833:F833))</f>
        <v>0</v>
      </c>
      <c r="H833">
        <f t="shared" si="24"/>
        <v>0</v>
      </c>
      <c r="I833">
        <f t="shared" si="25"/>
        <v>0</v>
      </c>
    </row>
    <row r="834" ht="15" spans="1:9">
      <c r="A834" s="9" t="s">
        <v>10728</v>
      </c>
      <c r="B834" s="10" t="str">
        <f>VLOOKUP(A834,'[1]子sku-父sku'!$A:$B,2,0)</f>
        <v>LYQ-29</v>
      </c>
      <c r="C834" s="10">
        <f>SUMIFS(allorders!O:O,allorders!L:L,$A834,allorders!AG:AG,"&lt;="&amp;日期!$B$5,allorders!AG:AG,"&gt;="&amp;日期!$B$6,allorders!$Q:$Q,"&lt;&gt;"&amp;"",allorders!E:E,"Shipped")</f>
        <v>0</v>
      </c>
      <c r="D834" s="10">
        <f>SUMIFS(allorders!$O:$O,allorders!$L:$L,$A834,allorders!$AG:$AG,"&lt;="&amp;日期!$B$7,allorders!$AG:$AG,"&gt;="&amp;日期!$B$8,allorders!Q:Q,"&lt;&gt;"&amp;"",allorders!E:E,"Shipped")</f>
        <v>1</v>
      </c>
      <c r="E834" s="10">
        <f>SUMIFS(allorders!$O:$O,allorders!$L:$L,$A834,allorders!$AG:$AG,"&lt;="&amp;日期!$B$9,allorders!$AG:$AG,"&gt;="&amp;日期!$B$10,allorders!Q:Q,"&lt;&gt;"&amp;"",allorders!E:E,"Shipped")</f>
        <v>0</v>
      </c>
      <c r="F834" s="11">
        <f>SUMIFS(allorders!$O:$O,allorders!$L:$L,$A834,allorders!$AG:$AG,"&lt;="&amp;日期!$B$11,allorders!$AG:$AG,"&gt;="&amp;日期!$B$12,allorders!Q:Q,"&lt;&gt;"&amp;"",allorders!E:E,"Shipped")</f>
        <v>0</v>
      </c>
      <c r="G834">
        <f>IF(SUM(C834:F834)=0,0,SUMIFS(allorders!Q:Q,allorders!L:L,$A834,allorders!AG:AG,"&lt;="&amp;日期!$B$5,allorders!AG:AG,"&gt;="&amp;日期!$B$10,allorders!N:N,"Shipped")/SUM(C834:F834))</f>
        <v>20.99</v>
      </c>
      <c r="H834">
        <f t="shared" si="24"/>
        <v>1</v>
      </c>
      <c r="I834">
        <f t="shared" si="25"/>
        <v>20.99</v>
      </c>
    </row>
    <row r="835" ht="15" spans="1:9">
      <c r="A835" s="9" t="s">
        <v>10734</v>
      </c>
      <c r="B835" s="10" t="str">
        <f>VLOOKUP(A835,'[1]子sku-父sku'!$A:$B,2,0)</f>
        <v>YZ-CA1245</v>
      </c>
      <c r="C835" s="10">
        <f>SUMIFS(allorders!O:O,allorders!L:L,$A835,allorders!AG:AG,"&lt;="&amp;日期!$B$5,allorders!AG:AG,"&gt;="&amp;日期!$B$6,allorders!$Q:$Q,"&lt;&gt;"&amp;"",allorders!E:E,"Shipped")</f>
        <v>1</v>
      </c>
      <c r="D835" s="10">
        <f>SUMIFS(allorders!$O:$O,allorders!$L:$L,$A835,allorders!$AG:$AG,"&lt;="&amp;日期!$B$7,allorders!$AG:$AG,"&gt;="&amp;日期!$B$8,allorders!Q:Q,"&lt;&gt;"&amp;"",allorders!E:E,"Shipped")</f>
        <v>1</v>
      </c>
      <c r="E835" s="10">
        <f>SUMIFS(allorders!$O:$O,allorders!$L:$L,$A835,allorders!$AG:$AG,"&lt;="&amp;日期!$B$9,allorders!$AG:$AG,"&gt;="&amp;日期!$B$10,allorders!Q:Q,"&lt;&gt;"&amp;"",allorders!E:E,"Shipped")</f>
        <v>0</v>
      </c>
      <c r="F835" s="11">
        <f>SUMIFS(allorders!$O:$O,allorders!$L:$L,$A835,allorders!$AG:$AG,"&lt;="&amp;日期!$B$11,allorders!$AG:$AG,"&gt;="&amp;日期!$B$12,allorders!Q:Q,"&lt;&gt;"&amp;"",allorders!E:E,"Shipped")</f>
        <v>0</v>
      </c>
      <c r="G835">
        <f>IF(SUM(C835:F835)=0,0,SUMIFS(allorders!Q:Q,allorders!L:L,$A835,allorders!AG:AG,"&lt;="&amp;日期!$B$5,allorders!AG:AG,"&gt;="&amp;日期!$B$10,allorders!N:N,"Shipped")/SUM(C835:F835))</f>
        <v>29.99</v>
      </c>
      <c r="H835">
        <f t="shared" ref="H835:H898" si="26">SUM(C835:F835)</f>
        <v>2</v>
      </c>
      <c r="I835">
        <f t="shared" ref="I835:I898" si="27">IF(H835=0,0,H835*G835)</f>
        <v>59.98</v>
      </c>
    </row>
    <row r="836" ht="15" spans="1:9">
      <c r="A836" s="9" t="s">
        <v>10740</v>
      </c>
      <c r="B836" s="10" t="str">
        <f>VLOOKUP(A836,'[1]子sku-父sku'!$A:$B,2,0)</f>
        <v>CA-HM1727</v>
      </c>
      <c r="C836" s="10">
        <f>SUMIFS(allorders!O:O,allorders!L:L,$A836,allorders!AG:AG,"&lt;="&amp;日期!$B$5,allorders!AG:AG,"&gt;="&amp;日期!$B$6,allorders!$Q:$Q,"&lt;&gt;"&amp;"",allorders!E:E,"Shipped")</f>
        <v>0</v>
      </c>
      <c r="D836" s="10">
        <f>SUMIFS(allorders!$O:$O,allorders!$L:$L,$A836,allorders!$AG:$AG,"&lt;="&amp;日期!$B$7,allorders!$AG:$AG,"&gt;="&amp;日期!$B$8,allorders!Q:Q,"&lt;&gt;"&amp;"",allorders!E:E,"Shipped")</f>
        <v>1</v>
      </c>
      <c r="E836" s="10">
        <f>SUMIFS(allorders!$O:$O,allorders!$L:$L,$A836,allorders!$AG:$AG,"&lt;="&amp;日期!$B$9,allorders!$AG:$AG,"&gt;="&amp;日期!$B$10,allorders!Q:Q,"&lt;&gt;"&amp;"",allorders!E:E,"Shipped")</f>
        <v>0</v>
      </c>
      <c r="F836" s="11">
        <f>SUMIFS(allorders!$O:$O,allorders!$L:$L,$A836,allorders!$AG:$AG,"&lt;="&amp;日期!$B$11,allorders!$AG:$AG,"&gt;="&amp;日期!$B$12,allorders!Q:Q,"&lt;&gt;"&amp;"",allorders!E:E,"Shipped")</f>
        <v>0</v>
      </c>
      <c r="G836">
        <f>IF(SUM(C836:F836)=0,0,SUMIFS(allorders!Q:Q,allorders!L:L,$A836,allorders!AG:AG,"&lt;="&amp;日期!$B$5,allorders!AG:AG,"&gt;="&amp;日期!$B$10,allorders!N:N,"Shipped")/SUM(C836:F836))</f>
        <v>9.99</v>
      </c>
      <c r="H836">
        <f t="shared" si="26"/>
        <v>1</v>
      </c>
      <c r="I836">
        <f t="shared" si="27"/>
        <v>9.99</v>
      </c>
    </row>
    <row r="837" ht="15" spans="1:9">
      <c r="A837" s="9" t="s">
        <v>10796</v>
      </c>
      <c r="B837" s="10" t="str">
        <f>VLOOKUP(A837,'[1]子sku-父sku'!$A:$B,2,0)</f>
        <v>YZ-MCTW32</v>
      </c>
      <c r="C837" s="10">
        <f>SUMIFS(allorders!O:O,allorders!L:L,$A837,allorders!AG:AG,"&lt;="&amp;日期!$B$5,allorders!AG:AG,"&gt;="&amp;日期!$B$6,allorders!$Q:$Q,"&lt;&gt;"&amp;"",allorders!E:E,"Shipped")</f>
        <v>0</v>
      </c>
      <c r="D837" s="10">
        <f>SUMIFS(allorders!$O:$O,allorders!$L:$L,$A837,allorders!$AG:$AG,"&lt;="&amp;日期!$B$7,allorders!$AG:$AG,"&gt;="&amp;日期!$B$8,allorders!Q:Q,"&lt;&gt;"&amp;"",allorders!E:E,"Shipped")</f>
        <v>1</v>
      </c>
      <c r="E837" s="10">
        <f>SUMIFS(allorders!$O:$O,allorders!$L:$L,$A837,allorders!$AG:$AG,"&lt;="&amp;日期!$B$9,allorders!$AG:$AG,"&gt;="&amp;日期!$B$10,allorders!Q:Q,"&lt;&gt;"&amp;"",allorders!E:E,"Shipped")</f>
        <v>0</v>
      </c>
      <c r="F837" s="11">
        <f>SUMIFS(allorders!$O:$O,allorders!$L:$L,$A837,allorders!$AG:$AG,"&lt;="&amp;日期!$B$11,allorders!$AG:$AG,"&gt;="&amp;日期!$B$12,allorders!Q:Q,"&lt;&gt;"&amp;"",allorders!E:E,"Shipped")</f>
        <v>0</v>
      </c>
      <c r="G837">
        <f>IF(SUM(C837:F837)=0,0,SUMIFS(allorders!Q:Q,allorders!L:L,$A837,allorders!AG:AG,"&lt;="&amp;日期!$B$5,allorders!AG:AG,"&gt;="&amp;日期!$B$10,allorders!N:N,"Shipped")/SUM(C837:F837))</f>
        <v>29.99</v>
      </c>
      <c r="H837">
        <f t="shared" si="26"/>
        <v>1</v>
      </c>
      <c r="I837">
        <f t="shared" si="27"/>
        <v>29.99</v>
      </c>
    </row>
    <row r="838" ht="15" spans="1:9">
      <c r="A838" s="9" t="s">
        <v>10817</v>
      </c>
      <c r="B838" s="10" t="str">
        <f>VLOOKUP(A838,'[1]子sku-父sku'!$A:$B,2,0)</f>
        <v>LYQ-NA1010</v>
      </c>
      <c r="C838" s="10">
        <f>SUMIFS(allorders!O:O,allorders!L:L,$A838,allorders!AG:AG,"&lt;="&amp;日期!$B$5,allorders!AG:AG,"&gt;="&amp;日期!$B$6,allorders!$Q:$Q,"&lt;&gt;"&amp;"",allorders!E:E,"Shipped")</f>
        <v>0</v>
      </c>
      <c r="D838" s="10">
        <f>SUMIFS(allorders!$O:$O,allorders!$L:$L,$A838,allorders!$AG:$AG,"&lt;="&amp;日期!$B$7,allorders!$AG:$AG,"&gt;="&amp;日期!$B$8,allorders!Q:Q,"&lt;&gt;"&amp;"",allorders!E:E,"Shipped")</f>
        <v>0</v>
      </c>
      <c r="E838" s="10">
        <f>SUMIFS(allorders!$O:$O,allorders!$L:$L,$A838,allorders!$AG:$AG,"&lt;="&amp;日期!$B$9,allorders!$AG:$AG,"&gt;="&amp;日期!$B$10,allorders!Q:Q,"&lt;&gt;"&amp;"",allorders!E:E,"Shipped")</f>
        <v>0</v>
      </c>
      <c r="F838" s="11">
        <f>SUMIFS(allorders!$O:$O,allorders!$L:$L,$A838,allorders!$AG:$AG,"&lt;="&amp;日期!$B$11,allorders!$AG:$AG,"&gt;="&amp;日期!$B$12,allorders!Q:Q,"&lt;&gt;"&amp;"",allorders!E:E,"Shipped")</f>
        <v>0</v>
      </c>
      <c r="G838">
        <f>IF(SUM(C838:F838)=0,0,SUMIFS(allorders!Q:Q,allorders!L:L,$A838,allorders!AG:AG,"&lt;="&amp;日期!$B$5,allorders!AG:AG,"&gt;="&amp;日期!$B$10,allorders!N:N,"Shipped")/SUM(C838:F838))</f>
        <v>0</v>
      </c>
      <c r="H838">
        <f t="shared" si="26"/>
        <v>0</v>
      </c>
      <c r="I838">
        <f t="shared" si="27"/>
        <v>0</v>
      </c>
    </row>
    <row r="839" ht="15" spans="1:9">
      <c r="A839" s="9" t="s">
        <v>10893</v>
      </c>
      <c r="B839" s="10" t="str">
        <f>VLOOKUP(A839,'[1]子sku-父sku'!$A:$B,2,0)</f>
        <v>CA-HM1789</v>
      </c>
      <c r="C839" s="10">
        <f>SUMIFS(allorders!O:O,allorders!L:L,$A839,allorders!AG:AG,"&lt;="&amp;日期!$B$5,allorders!AG:AG,"&gt;="&amp;日期!$B$6,allorders!$Q:$Q,"&lt;&gt;"&amp;"",allorders!E:E,"Shipped")</f>
        <v>0</v>
      </c>
      <c r="D839" s="10">
        <f>SUMIFS(allorders!$O:$O,allorders!$L:$L,$A839,allorders!$AG:$AG,"&lt;="&amp;日期!$B$7,allorders!$AG:$AG,"&gt;="&amp;日期!$B$8,allorders!Q:Q,"&lt;&gt;"&amp;"",allorders!E:E,"Shipped")</f>
        <v>1</v>
      </c>
      <c r="E839" s="10">
        <f>SUMIFS(allorders!$O:$O,allorders!$L:$L,$A839,allorders!$AG:$AG,"&lt;="&amp;日期!$B$9,allorders!$AG:$AG,"&gt;="&amp;日期!$B$10,allorders!Q:Q,"&lt;&gt;"&amp;"",allorders!E:E,"Shipped")</f>
        <v>0</v>
      </c>
      <c r="F839" s="11">
        <f>SUMIFS(allorders!$O:$O,allorders!$L:$L,$A839,allorders!$AG:$AG,"&lt;="&amp;日期!$B$11,allorders!$AG:$AG,"&gt;="&amp;日期!$B$12,allorders!Q:Q,"&lt;&gt;"&amp;"",allorders!E:E,"Shipped")</f>
        <v>0</v>
      </c>
      <c r="G839">
        <f>IF(SUM(C839:F839)=0,0,SUMIFS(allorders!Q:Q,allorders!L:L,$A839,allorders!AG:AG,"&lt;="&amp;日期!$B$5,allorders!AG:AG,"&gt;="&amp;日期!$B$10,allorders!N:N,"Shipped")/SUM(C839:F839))</f>
        <v>15.99</v>
      </c>
      <c r="H839">
        <f t="shared" si="26"/>
        <v>1</v>
      </c>
      <c r="I839">
        <f t="shared" si="27"/>
        <v>15.99</v>
      </c>
    </row>
    <row r="840" ht="15" spans="1:9">
      <c r="A840" s="9" t="s">
        <v>10901</v>
      </c>
      <c r="B840" s="10" t="str">
        <f>VLOOKUP(A840,'[1]子sku-父sku'!$A:$B,2,0)</f>
        <v>YZ-MCYF183</v>
      </c>
      <c r="C840" s="10">
        <f>SUMIFS(allorders!O:O,allorders!L:L,$A840,allorders!AG:AG,"&lt;="&amp;日期!$B$5,allorders!AG:AG,"&gt;="&amp;日期!$B$6,allorders!$Q:$Q,"&lt;&gt;"&amp;"",allorders!E:E,"Shipped")</f>
        <v>0</v>
      </c>
      <c r="D840" s="10">
        <f>SUMIFS(allorders!$O:$O,allorders!$L:$L,$A840,allorders!$AG:$AG,"&lt;="&amp;日期!$B$7,allorders!$AG:$AG,"&gt;="&amp;日期!$B$8,allorders!Q:Q,"&lt;&gt;"&amp;"",allorders!E:E,"Shipped")</f>
        <v>1</v>
      </c>
      <c r="E840" s="10">
        <f>SUMIFS(allorders!$O:$O,allorders!$L:$L,$A840,allorders!$AG:$AG,"&lt;="&amp;日期!$B$9,allorders!$AG:$AG,"&gt;="&amp;日期!$B$10,allorders!Q:Q,"&lt;&gt;"&amp;"",allorders!E:E,"Shipped")</f>
        <v>0</v>
      </c>
      <c r="F840" s="11">
        <f>SUMIFS(allorders!$O:$O,allorders!$L:$L,$A840,allorders!$AG:$AG,"&lt;="&amp;日期!$B$11,allorders!$AG:$AG,"&gt;="&amp;日期!$B$12,allorders!Q:Q,"&lt;&gt;"&amp;"",allorders!E:E,"Shipped")</f>
        <v>0</v>
      </c>
      <c r="G840">
        <f>IF(SUM(C840:F840)=0,0,SUMIFS(allorders!Q:Q,allorders!L:L,$A840,allorders!AG:AG,"&lt;="&amp;日期!$B$5,allorders!AG:AG,"&gt;="&amp;日期!$B$10,allorders!N:N,"Shipped")/SUM(C840:F840))</f>
        <v>29.99</v>
      </c>
      <c r="H840">
        <f t="shared" si="26"/>
        <v>1</v>
      </c>
      <c r="I840">
        <f t="shared" si="27"/>
        <v>29.99</v>
      </c>
    </row>
    <row r="841" ht="15" spans="1:9">
      <c r="A841" s="9" t="s">
        <v>10935</v>
      </c>
      <c r="B841" s="10" t="str">
        <f>VLOOKUP(A841,'[1]子sku-父sku'!$A:$B,2,0)</f>
        <v>YZ-MCBK187</v>
      </c>
      <c r="C841" s="10">
        <f>SUMIFS(allorders!O:O,allorders!L:L,$A841,allorders!AG:AG,"&lt;="&amp;日期!$B$5,allorders!AG:AG,"&gt;="&amp;日期!$B$6,allorders!$Q:$Q,"&lt;&gt;"&amp;"",allorders!E:E,"Shipped")</f>
        <v>5</v>
      </c>
      <c r="D841" s="10">
        <f>SUMIFS(allorders!$O:$O,allorders!$L:$L,$A841,allorders!$AG:$AG,"&lt;="&amp;日期!$B$7,allorders!$AG:$AG,"&gt;="&amp;日期!$B$8,allorders!Q:Q,"&lt;&gt;"&amp;"",allorders!E:E,"Shipped")</f>
        <v>1</v>
      </c>
      <c r="E841" s="10">
        <f>SUMIFS(allorders!$O:$O,allorders!$L:$L,$A841,allorders!$AG:$AG,"&lt;="&amp;日期!$B$9,allorders!$AG:$AG,"&gt;="&amp;日期!$B$10,allorders!Q:Q,"&lt;&gt;"&amp;"",allorders!E:E,"Shipped")</f>
        <v>0</v>
      </c>
      <c r="F841" s="11">
        <f>SUMIFS(allorders!$O:$O,allorders!$L:$L,$A841,allorders!$AG:$AG,"&lt;="&amp;日期!$B$11,allorders!$AG:$AG,"&gt;="&amp;日期!$B$12,allorders!Q:Q,"&lt;&gt;"&amp;"",allorders!E:E,"Shipped")</f>
        <v>0</v>
      </c>
      <c r="G841">
        <f>IF(SUM(C841:F841)=0,0,SUMIFS(allorders!Q:Q,allorders!L:L,$A841,allorders!AG:AG,"&lt;="&amp;日期!$B$5,allorders!AG:AG,"&gt;="&amp;日期!$B$10,allorders!N:N,"Shipped")/SUM(C841:F841))</f>
        <v>29.99</v>
      </c>
      <c r="H841">
        <f t="shared" si="26"/>
        <v>6</v>
      </c>
      <c r="I841">
        <f t="shared" si="27"/>
        <v>179.94</v>
      </c>
    </row>
    <row r="842" ht="15" spans="1:9">
      <c r="A842" s="9" t="s">
        <v>10950</v>
      </c>
      <c r="B842" s="10" t="str">
        <f>VLOOKUP(A842,'[1]子sku-父sku'!$A:$B,2,0)</f>
        <v>YZ-NA1521</v>
      </c>
      <c r="C842" s="10">
        <f>SUMIFS(allorders!O:O,allorders!L:L,$A842,allorders!AG:AG,"&lt;="&amp;日期!$B$5,allorders!AG:AG,"&gt;="&amp;日期!$B$6,allorders!$Q:$Q,"&lt;&gt;"&amp;"",allorders!E:E,"Shipped")</f>
        <v>0</v>
      </c>
      <c r="D842" s="10">
        <f>SUMIFS(allorders!$O:$O,allorders!$L:$L,$A842,allorders!$AG:$AG,"&lt;="&amp;日期!$B$7,allorders!$AG:$AG,"&gt;="&amp;日期!$B$8,allorders!Q:Q,"&lt;&gt;"&amp;"",allorders!E:E,"Shipped")</f>
        <v>1</v>
      </c>
      <c r="E842" s="10">
        <f>SUMIFS(allorders!$O:$O,allorders!$L:$L,$A842,allorders!$AG:$AG,"&lt;="&amp;日期!$B$9,allorders!$AG:$AG,"&gt;="&amp;日期!$B$10,allorders!Q:Q,"&lt;&gt;"&amp;"",allorders!E:E,"Shipped")</f>
        <v>0</v>
      </c>
      <c r="F842" s="11">
        <f>SUMIFS(allorders!$O:$O,allorders!$L:$L,$A842,allorders!$AG:$AG,"&lt;="&amp;日期!$B$11,allorders!$AG:$AG,"&gt;="&amp;日期!$B$12,allorders!Q:Q,"&lt;&gt;"&amp;"",allorders!E:E,"Shipped")</f>
        <v>0</v>
      </c>
      <c r="G842">
        <f>IF(SUM(C842:F842)=0,0,SUMIFS(allorders!Q:Q,allorders!L:L,$A842,allorders!AG:AG,"&lt;="&amp;日期!$B$5,allorders!AG:AG,"&gt;="&amp;日期!$B$10,allorders!N:N,"Shipped")/SUM(C842:F842))</f>
        <v>29.99</v>
      </c>
      <c r="H842">
        <f t="shared" si="26"/>
        <v>1</v>
      </c>
      <c r="I842">
        <f t="shared" si="27"/>
        <v>29.99</v>
      </c>
    </row>
    <row r="843" ht="15" spans="1:9">
      <c r="A843" s="9" t="s">
        <v>10965</v>
      </c>
      <c r="B843" s="10" t="str">
        <f>VLOOKUP(A843,'[1]子sku-父sku'!$A:$B,2,0)</f>
        <v>YZ-NA1521</v>
      </c>
      <c r="C843" s="10">
        <f>SUMIFS(allorders!O:O,allorders!L:L,$A843,allorders!AG:AG,"&lt;="&amp;日期!$B$5,allorders!AG:AG,"&gt;="&amp;日期!$B$6,allorders!$Q:$Q,"&lt;&gt;"&amp;"",allorders!E:E,"Shipped")</f>
        <v>0</v>
      </c>
      <c r="D843" s="10">
        <f>SUMIFS(allorders!$O:$O,allorders!$L:$L,$A843,allorders!$AG:$AG,"&lt;="&amp;日期!$B$7,allorders!$AG:$AG,"&gt;="&amp;日期!$B$8,allorders!Q:Q,"&lt;&gt;"&amp;"",allorders!E:E,"Shipped")</f>
        <v>1</v>
      </c>
      <c r="E843" s="10">
        <f>SUMIFS(allorders!$O:$O,allorders!$L:$L,$A843,allorders!$AG:$AG,"&lt;="&amp;日期!$B$9,allorders!$AG:$AG,"&gt;="&amp;日期!$B$10,allorders!Q:Q,"&lt;&gt;"&amp;"",allorders!E:E,"Shipped")</f>
        <v>0</v>
      </c>
      <c r="F843" s="11">
        <f>SUMIFS(allorders!$O:$O,allorders!$L:$L,$A843,allorders!$AG:$AG,"&lt;="&amp;日期!$B$11,allorders!$AG:$AG,"&gt;="&amp;日期!$B$12,allorders!Q:Q,"&lt;&gt;"&amp;"",allorders!E:E,"Shipped")</f>
        <v>0</v>
      </c>
      <c r="G843">
        <f>IF(SUM(C843:F843)=0,0,SUMIFS(allorders!Q:Q,allorders!L:L,$A843,allorders!AG:AG,"&lt;="&amp;日期!$B$5,allorders!AG:AG,"&gt;="&amp;日期!$B$10,allorders!N:N,"Shipped")/SUM(C843:F843))</f>
        <v>29.99</v>
      </c>
      <c r="H843">
        <f t="shared" si="26"/>
        <v>1</v>
      </c>
      <c r="I843">
        <f t="shared" si="27"/>
        <v>29.99</v>
      </c>
    </row>
    <row r="844" ht="15" spans="1:9">
      <c r="A844" s="9" t="s">
        <v>11001</v>
      </c>
      <c r="B844" s="10" t="str">
        <f>VLOOKUP(A844,'[1]子sku-父sku'!$A:$B,2,0)</f>
        <v>YZ-MCHM17077</v>
      </c>
      <c r="C844" s="10">
        <f>SUMIFS(allorders!O:O,allorders!L:L,$A844,allorders!AG:AG,"&lt;="&amp;日期!$B$5,allorders!AG:AG,"&gt;="&amp;日期!$B$6,allorders!$Q:$Q,"&lt;&gt;"&amp;"",allorders!E:E,"Shipped")</f>
        <v>0</v>
      </c>
      <c r="D844" s="10">
        <f>SUMIFS(allorders!$O:$O,allorders!$L:$L,$A844,allorders!$AG:$AG,"&lt;="&amp;日期!$B$7,allorders!$AG:$AG,"&gt;="&amp;日期!$B$8,allorders!Q:Q,"&lt;&gt;"&amp;"",allorders!E:E,"Shipped")</f>
        <v>1</v>
      </c>
      <c r="E844" s="10">
        <f>SUMIFS(allorders!$O:$O,allorders!$L:$L,$A844,allorders!$AG:$AG,"&lt;="&amp;日期!$B$9,allorders!$AG:$AG,"&gt;="&amp;日期!$B$10,allorders!Q:Q,"&lt;&gt;"&amp;"",allorders!E:E,"Shipped")</f>
        <v>0</v>
      </c>
      <c r="F844" s="11">
        <f>SUMIFS(allorders!$O:$O,allorders!$L:$L,$A844,allorders!$AG:$AG,"&lt;="&amp;日期!$B$11,allorders!$AG:$AG,"&gt;="&amp;日期!$B$12,allorders!Q:Q,"&lt;&gt;"&amp;"",allorders!E:E,"Shipped")</f>
        <v>0</v>
      </c>
      <c r="G844">
        <f>IF(SUM(C844:F844)=0,0,SUMIFS(allorders!Q:Q,allorders!L:L,$A844,allorders!AG:AG,"&lt;="&amp;日期!$B$5,allorders!AG:AG,"&gt;="&amp;日期!$B$10,allorders!N:N,"Shipped")/SUM(C844:F844))</f>
        <v>19.99</v>
      </c>
      <c r="H844">
        <f t="shared" si="26"/>
        <v>1</v>
      </c>
      <c r="I844">
        <f t="shared" si="27"/>
        <v>19.99</v>
      </c>
    </row>
    <row r="845" ht="15" spans="1:9">
      <c r="A845" s="9" t="s">
        <v>11021</v>
      </c>
      <c r="B845" s="10" t="str">
        <f>VLOOKUP(A845,'[1]子sku-父sku'!$A:$B,2,0)</f>
        <v>YZ-NA13037</v>
      </c>
      <c r="C845" s="10">
        <f>SUMIFS(allorders!O:O,allorders!L:L,$A845,allorders!AG:AG,"&lt;="&amp;日期!$B$5,allorders!AG:AG,"&gt;="&amp;日期!$B$6,allorders!$Q:$Q,"&lt;&gt;"&amp;"",allorders!E:E,"Shipped")</f>
        <v>0</v>
      </c>
      <c r="D845" s="10">
        <f>SUMIFS(allorders!$O:$O,allorders!$L:$L,$A845,allorders!$AG:$AG,"&lt;="&amp;日期!$B$7,allorders!$AG:$AG,"&gt;="&amp;日期!$B$8,allorders!Q:Q,"&lt;&gt;"&amp;"",allorders!E:E,"Shipped")</f>
        <v>1</v>
      </c>
      <c r="E845" s="10">
        <f>SUMIFS(allorders!$O:$O,allorders!$L:$L,$A845,allorders!$AG:$AG,"&lt;="&amp;日期!$B$9,allorders!$AG:$AG,"&gt;="&amp;日期!$B$10,allorders!Q:Q,"&lt;&gt;"&amp;"",allorders!E:E,"Shipped")</f>
        <v>0</v>
      </c>
      <c r="F845" s="11">
        <f>SUMIFS(allorders!$O:$O,allorders!$L:$L,$A845,allorders!$AG:$AG,"&lt;="&amp;日期!$B$11,allorders!$AG:$AG,"&gt;="&amp;日期!$B$12,allorders!Q:Q,"&lt;&gt;"&amp;"",allorders!E:E,"Shipped")</f>
        <v>0</v>
      </c>
      <c r="G845">
        <f>IF(SUM(C845:F845)=0,0,SUMIFS(allorders!Q:Q,allorders!L:L,$A845,allorders!AG:AG,"&lt;="&amp;日期!$B$5,allorders!AG:AG,"&gt;="&amp;日期!$B$10,allorders!N:N,"Shipped")/SUM(C845:F845))</f>
        <v>29.99</v>
      </c>
      <c r="H845">
        <f t="shared" si="26"/>
        <v>1</v>
      </c>
      <c r="I845">
        <f t="shared" si="27"/>
        <v>29.99</v>
      </c>
    </row>
    <row r="846" ht="15" spans="1:9">
      <c r="A846" s="9" t="s">
        <v>11050</v>
      </c>
      <c r="B846" s="10" t="str">
        <f>VLOOKUP(A846,'[1]子sku-父sku'!$A:$B,2,0)</f>
        <v>YZ-MCYF181</v>
      </c>
      <c r="C846" s="10">
        <f>SUMIFS(allorders!O:O,allorders!L:L,$A846,allorders!AG:AG,"&lt;="&amp;日期!$B$5,allorders!AG:AG,"&gt;="&amp;日期!$B$6,allorders!$Q:$Q,"&lt;&gt;"&amp;"",allorders!E:E,"Shipped")</f>
        <v>0</v>
      </c>
      <c r="D846" s="10">
        <f>SUMIFS(allorders!$O:$O,allorders!$L:$L,$A846,allorders!$AG:$AG,"&lt;="&amp;日期!$B$7,allorders!$AG:$AG,"&gt;="&amp;日期!$B$8,allorders!Q:Q,"&lt;&gt;"&amp;"",allorders!E:E,"Shipped")</f>
        <v>1</v>
      </c>
      <c r="E846" s="10">
        <f>SUMIFS(allorders!$O:$O,allorders!$L:$L,$A846,allorders!$AG:$AG,"&lt;="&amp;日期!$B$9,allorders!$AG:$AG,"&gt;="&amp;日期!$B$10,allorders!Q:Q,"&lt;&gt;"&amp;"",allorders!E:E,"Shipped")</f>
        <v>0</v>
      </c>
      <c r="F846" s="11">
        <f>SUMIFS(allorders!$O:$O,allorders!$L:$L,$A846,allorders!$AG:$AG,"&lt;="&amp;日期!$B$11,allorders!$AG:$AG,"&gt;="&amp;日期!$B$12,allorders!Q:Q,"&lt;&gt;"&amp;"",allorders!E:E,"Shipped")</f>
        <v>0</v>
      </c>
      <c r="G846">
        <f>IF(SUM(C846:F846)=0,0,SUMIFS(allorders!Q:Q,allorders!L:L,$A846,allorders!AG:AG,"&lt;="&amp;日期!$B$5,allorders!AG:AG,"&gt;="&amp;日期!$B$10,allorders!N:N,"Shipped")/SUM(C846:F846))</f>
        <v>32.99</v>
      </c>
      <c r="H846">
        <f t="shared" si="26"/>
        <v>1</v>
      </c>
      <c r="I846">
        <f t="shared" si="27"/>
        <v>32.99</v>
      </c>
    </row>
    <row r="847" ht="15" spans="1:9">
      <c r="A847" s="9" t="s">
        <v>11054</v>
      </c>
      <c r="B847" s="10" t="str">
        <f>VLOOKUP(A847,'[1]子sku-父sku'!$A:$B,2,0)</f>
        <v>YZ-MCYF181</v>
      </c>
      <c r="C847" s="10">
        <f>SUMIFS(allorders!O:O,allorders!L:L,$A847,allorders!AG:AG,"&lt;="&amp;日期!$B$5,allorders!AG:AG,"&gt;="&amp;日期!$B$6,allorders!$Q:$Q,"&lt;&gt;"&amp;"",allorders!E:E,"Shipped")</f>
        <v>0</v>
      </c>
      <c r="D847" s="10">
        <f>SUMIFS(allorders!$O:$O,allorders!$L:$L,$A847,allorders!$AG:$AG,"&lt;="&amp;日期!$B$7,allorders!$AG:$AG,"&gt;="&amp;日期!$B$8,allorders!Q:Q,"&lt;&gt;"&amp;"",allorders!E:E,"Shipped")</f>
        <v>1</v>
      </c>
      <c r="E847" s="10">
        <f>SUMIFS(allorders!$O:$O,allorders!$L:$L,$A847,allorders!$AG:$AG,"&lt;="&amp;日期!$B$9,allorders!$AG:$AG,"&gt;="&amp;日期!$B$10,allorders!Q:Q,"&lt;&gt;"&amp;"",allorders!E:E,"Shipped")</f>
        <v>0</v>
      </c>
      <c r="F847" s="11">
        <f>SUMIFS(allorders!$O:$O,allorders!$L:$L,$A847,allorders!$AG:$AG,"&lt;="&amp;日期!$B$11,allorders!$AG:$AG,"&gt;="&amp;日期!$B$12,allorders!Q:Q,"&lt;&gt;"&amp;"",allorders!E:E,"Shipped")</f>
        <v>0</v>
      </c>
      <c r="G847">
        <f>IF(SUM(C847:F847)=0,0,SUMIFS(allorders!Q:Q,allorders!L:L,$A847,allorders!AG:AG,"&lt;="&amp;日期!$B$5,allorders!AG:AG,"&gt;="&amp;日期!$B$10,allorders!N:N,"Shipped")/SUM(C847:F847))</f>
        <v>29.99</v>
      </c>
      <c r="H847">
        <f t="shared" si="26"/>
        <v>1</v>
      </c>
      <c r="I847">
        <f t="shared" si="27"/>
        <v>29.99</v>
      </c>
    </row>
    <row r="848" ht="15" spans="1:9">
      <c r="A848" s="9" t="s">
        <v>11070</v>
      </c>
      <c r="B848" s="10" t="str">
        <f>VLOOKUP(A848,'[1]子sku-父sku'!$A:$B,2,0)</f>
        <v>YZ5060</v>
      </c>
      <c r="C848" s="10">
        <f>SUMIFS(allorders!O:O,allorders!L:L,$A848,allorders!AG:AG,"&lt;="&amp;日期!$B$5,allorders!AG:AG,"&gt;="&amp;日期!$B$6,allorders!$Q:$Q,"&lt;&gt;"&amp;"",allorders!E:E,"Shipped")</f>
        <v>0</v>
      </c>
      <c r="D848" s="10">
        <f>SUMIFS(allorders!$O:$O,allorders!$L:$L,$A848,allorders!$AG:$AG,"&lt;="&amp;日期!$B$7,allorders!$AG:$AG,"&gt;="&amp;日期!$B$8,allorders!Q:Q,"&lt;&gt;"&amp;"",allorders!E:E,"Shipped")</f>
        <v>0</v>
      </c>
      <c r="E848" s="10">
        <f>SUMIFS(allorders!$O:$O,allorders!$L:$L,$A848,allorders!$AG:$AG,"&lt;="&amp;日期!$B$9,allorders!$AG:$AG,"&gt;="&amp;日期!$B$10,allorders!Q:Q,"&lt;&gt;"&amp;"",allorders!E:E,"Shipped")</f>
        <v>0</v>
      </c>
      <c r="F848" s="11">
        <f>SUMIFS(allorders!$O:$O,allorders!$L:$L,$A848,allorders!$AG:$AG,"&lt;="&amp;日期!$B$11,allorders!$AG:$AG,"&gt;="&amp;日期!$B$12,allorders!Q:Q,"&lt;&gt;"&amp;"",allorders!E:E,"Shipped")</f>
        <v>0</v>
      </c>
      <c r="G848">
        <f>IF(SUM(C848:F848)=0,0,SUMIFS(allorders!Q:Q,allorders!L:L,$A848,allorders!AG:AG,"&lt;="&amp;日期!$B$5,allorders!AG:AG,"&gt;="&amp;日期!$B$10,allorders!N:N,"Shipped")/SUM(C848:F848))</f>
        <v>0</v>
      </c>
      <c r="H848">
        <f t="shared" si="26"/>
        <v>0</v>
      </c>
      <c r="I848">
        <f t="shared" si="27"/>
        <v>0</v>
      </c>
    </row>
    <row r="849" ht="15" spans="1:9">
      <c r="A849" s="9" t="s">
        <v>11077</v>
      </c>
      <c r="B849" s="10" t="str">
        <f>VLOOKUP(A849,'[1]子sku-父sku'!$A:$B,2,0)</f>
        <v>YZ5060</v>
      </c>
      <c r="C849" s="10">
        <f>SUMIFS(allorders!O:O,allorders!L:L,$A849,allorders!AG:AG,"&lt;="&amp;日期!$B$5,allorders!AG:AG,"&gt;="&amp;日期!$B$6,allorders!$Q:$Q,"&lt;&gt;"&amp;"",allorders!E:E,"Shipped")</f>
        <v>0</v>
      </c>
      <c r="D849" s="10">
        <f>SUMIFS(allorders!$O:$O,allorders!$L:$L,$A849,allorders!$AG:$AG,"&lt;="&amp;日期!$B$7,allorders!$AG:$AG,"&gt;="&amp;日期!$B$8,allorders!Q:Q,"&lt;&gt;"&amp;"",allorders!E:E,"Shipped")</f>
        <v>0</v>
      </c>
      <c r="E849" s="10">
        <f>SUMIFS(allorders!$O:$O,allorders!$L:$L,$A849,allorders!$AG:$AG,"&lt;="&amp;日期!$B$9,allorders!$AG:$AG,"&gt;="&amp;日期!$B$10,allorders!Q:Q,"&lt;&gt;"&amp;"",allorders!E:E,"Shipped")</f>
        <v>0</v>
      </c>
      <c r="F849" s="11">
        <f>SUMIFS(allorders!$O:$O,allorders!$L:$L,$A849,allorders!$AG:$AG,"&lt;="&amp;日期!$B$11,allorders!$AG:$AG,"&gt;="&amp;日期!$B$12,allorders!Q:Q,"&lt;&gt;"&amp;"",allorders!E:E,"Shipped")</f>
        <v>0</v>
      </c>
      <c r="G849">
        <f>IF(SUM(C849:F849)=0,0,SUMIFS(allorders!Q:Q,allorders!L:L,$A849,allorders!AG:AG,"&lt;="&amp;日期!$B$5,allorders!AG:AG,"&gt;="&amp;日期!$B$10,allorders!N:N,"Shipped")/SUM(C849:F849))</f>
        <v>0</v>
      </c>
      <c r="H849">
        <f t="shared" si="26"/>
        <v>0</v>
      </c>
      <c r="I849">
        <f t="shared" si="27"/>
        <v>0</v>
      </c>
    </row>
    <row r="850" ht="15" spans="1:9">
      <c r="A850" s="9" t="s">
        <v>11105</v>
      </c>
      <c r="B850" s="10" t="str">
        <f>VLOOKUP(A850,'[1]子sku-父sku'!$A:$B,2,0)</f>
        <v>YZ-NALLK0</v>
      </c>
      <c r="C850" s="10">
        <f>SUMIFS(allorders!O:O,allorders!L:L,$A850,allorders!AG:AG,"&lt;="&amp;日期!$B$5,allorders!AG:AG,"&gt;="&amp;日期!$B$6,allorders!$Q:$Q,"&lt;&gt;"&amp;"",allorders!E:E,"Shipped")</f>
        <v>1</v>
      </c>
      <c r="D850" s="10">
        <f>SUMIFS(allorders!$O:$O,allorders!$L:$L,$A850,allorders!$AG:$AG,"&lt;="&amp;日期!$B$7,allorders!$AG:$AG,"&gt;="&amp;日期!$B$8,allorders!Q:Q,"&lt;&gt;"&amp;"",allorders!E:E,"Shipped")</f>
        <v>0</v>
      </c>
      <c r="E850" s="10">
        <f>SUMIFS(allorders!$O:$O,allorders!$L:$L,$A850,allorders!$AG:$AG,"&lt;="&amp;日期!$B$9,allorders!$AG:$AG,"&gt;="&amp;日期!$B$10,allorders!Q:Q,"&lt;&gt;"&amp;"",allorders!E:E,"Shipped")</f>
        <v>0</v>
      </c>
      <c r="F850" s="11">
        <f>SUMIFS(allorders!$O:$O,allorders!$L:$L,$A850,allorders!$AG:$AG,"&lt;="&amp;日期!$B$11,allorders!$AG:$AG,"&gt;="&amp;日期!$B$12,allorders!Q:Q,"&lt;&gt;"&amp;"",allorders!E:E,"Shipped")</f>
        <v>0</v>
      </c>
      <c r="G850">
        <f>IF(SUM(C850:F850)=0,0,SUMIFS(allorders!Q:Q,allorders!L:L,$A850,allorders!AG:AG,"&lt;="&amp;日期!$B$5,allorders!AG:AG,"&gt;="&amp;日期!$B$10,allorders!N:N,"Shipped")/SUM(C850:F850))</f>
        <v>32.99</v>
      </c>
      <c r="H850">
        <f t="shared" si="26"/>
        <v>1</v>
      </c>
      <c r="I850">
        <f t="shared" si="27"/>
        <v>32.99</v>
      </c>
    </row>
    <row r="851" ht="15" spans="1:9">
      <c r="A851" s="9" t="s">
        <v>11135</v>
      </c>
      <c r="B851" s="10" t="str">
        <f>VLOOKUP(A851,'[1]子sku-父sku'!$A:$B,2,0)</f>
        <v>YZ-MCBD01</v>
      </c>
      <c r="C851" s="10">
        <f>SUMIFS(allorders!O:O,allorders!L:L,$A851,allorders!AG:AG,"&lt;="&amp;日期!$B$5,allorders!AG:AG,"&gt;="&amp;日期!$B$6,allorders!$Q:$Q,"&lt;&gt;"&amp;"",allorders!E:E,"Shipped")</f>
        <v>2</v>
      </c>
      <c r="D851" s="10">
        <f>SUMIFS(allorders!$O:$O,allorders!$L:$L,$A851,allorders!$AG:$AG,"&lt;="&amp;日期!$B$7,allorders!$AG:$AG,"&gt;="&amp;日期!$B$8,allorders!Q:Q,"&lt;&gt;"&amp;"",allorders!E:E,"Shipped")</f>
        <v>0</v>
      </c>
      <c r="E851" s="10">
        <f>SUMIFS(allorders!$O:$O,allorders!$L:$L,$A851,allorders!$AG:$AG,"&lt;="&amp;日期!$B$9,allorders!$AG:$AG,"&gt;="&amp;日期!$B$10,allorders!Q:Q,"&lt;&gt;"&amp;"",allorders!E:E,"Shipped")</f>
        <v>0</v>
      </c>
      <c r="F851" s="11">
        <f>SUMIFS(allorders!$O:$O,allorders!$L:$L,$A851,allorders!$AG:$AG,"&lt;="&amp;日期!$B$11,allorders!$AG:$AG,"&gt;="&amp;日期!$B$12,allorders!Q:Q,"&lt;&gt;"&amp;"",allorders!E:E,"Shipped")</f>
        <v>0</v>
      </c>
      <c r="G851">
        <f>IF(SUM(C851:F851)=0,0,SUMIFS(allorders!Q:Q,allorders!L:L,$A851,allorders!AG:AG,"&lt;="&amp;日期!$B$5,allorders!AG:AG,"&gt;="&amp;日期!$B$10,allorders!N:N,"Shipped")/SUM(C851:F851))</f>
        <v>29.99</v>
      </c>
      <c r="H851">
        <f t="shared" si="26"/>
        <v>2</v>
      </c>
      <c r="I851">
        <f t="shared" si="27"/>
        <v>59.98</v>
      </c>
    </row>
    <row r="852" ht="15" spans="1:9">
      <c r="A852" s="9" t="s">
        <v>11150</v>
      </c>
      <c r="B852" s="10" t="str">
        <f>VLOOKUP(A852,'[1]子sku-父sku'!$A:$B,2,0)</f>
        <v>RC-MC001</v>
      </c>
      <c r="C852" s="10">
        <f>SUMIFS(allorders!O:O,allorders!L:L,$A852,allorders!AG:AG,"&lt;="&amp;日期!$B$5,allorders!AG:AG,"&gt;="&amp;日期!$B$6,allorders!$Q:$Q,"&lt;&gt;"&amp;"",allorders!E:E,"Shipped")</f>
        <v>1</v>
      </c>
      <c r="D852" s="10">
        <f>SUMIFS(allorders!$O:$O,allorders!$L:$L,$A852,allorders!$AG:$AG,"&lt;="&amp;日期!$B$7,allorders!$AG:$AG,"&gt;="&amp;日期!$B$8,allorders!Q:Q,"&lt;&gt;"&amp;"",allorders!E:E,"Shipped")</f>
        <v>0</v>
      </c>
      <c r="E852" s="10">
        <f>SUMIFS(allorders!$O:$O,allorders!$L:$L,$A852,allorders!$AG:$AG,"&lt;="&amp;日期!$B$9,allorders!$AG:$AG,"&gt;="&amp;日期!$B$10,allorders!Q:Q,"&lt;&gt;"&amp;"",allorders!E:E,"Shipped")</f>
        <v>0</v>
      </c>
      <c r="F852" s="11">
        <f>SUMIFS(allorders!$O:$O,allorders!$L:$L,$A852,allorders!$AG:$AG,"&lt;="&amp;日期!$B$11,allorders!$AG:$AG,"&gt;="&amp;日期!$B$12,allorders!Q:Q,"&lt;&gt;"&amp;"",allorders!E:E,"Shipped")</f>
        <v>0</v>
      </c>
      <c r="G852">
        <f>IF(SUM(C852:F852)=0,0,SUMIFS(allorders!Q:Q,allorders!L:L,$A852,allorders!AG:AG,"&lt;="&amp;日期!$B$5,allorders!AG:AG,"&gt;="&amp;日期!$B$10,allorders!N:N,"Shipped")/SUM(C852:F852))</f>
        <v>20.99</v>
      </c>
      <c r="H852">
        <f t="shared" si="26"/>
        <v>1</v>
      </c>
      <c r="I852">
        <f t="shared" si="27"/>
        <v>20.99</v>
      </c>
    </row>
    <row r="853" ht="15" spans="1:9">
      <c r="A853" s="9" t="s">
        <v>11157</v>
      </c>
      <c r="B853" s="10" t="str">
        <f>VLOOKUP(A853,'[1]子sku-父sku'!$A:$B,2,0)</f>
        <v>YZ-MC181</v>
      </c>
      <c r="C853" s="10">
        <f>SUMIFS(allorders!O:O,allorders!L:L,$A853,allorders!AG:AG,"&lt;="&amp;日期!$B$5,allorders!AG:AG,"&gt;="&amp;日期!$B$6,allorders!$Q:$Q,"&lt;&gt;"&amp;"",allorders!E:E,"Shipped")</f>
        <v>3</v>
      </c>
      <c r="D853" s="10">
        <f>SUMIFS(allorders!$O:$O,allorders!$L:$L,$A853,allorders!$AG:$AG,"&lt;="&amp;日期!$B$7,allorders!$AG:$AG,"&gt;="&amp;日期!$B$8,allorders!Q:Q,"&lt;&gt;"&amp;"",allorders!E:E,"Shipped")</f>
        <v>0</v>
      </c>
      <c r="E853" s="10">
        <f>SUMIFS(allorders!$O:$O,allorders!$L:$L,$A853,allorders!$AG:$AG,"&lt;="&amp;日期!$B$9,allorders!$AG:$AG,"&gt;="&amp;日期!$B$10,allorders!Q:Q,"&lt;&gt;"&amp;"",allorders!E:E,"Shipped")</f>
        <v>0</v>
      </c>
      <c r="F853" s="11">
        <f>SUMIFS(allorders!$O:$O,allorders!$L:$L,$A853,allorders!$AG:$AG,"&lt;="&amp;日期!$B$11,allorders!$AG:$AG,"&gt;="&amp;日期!$B$12,allorders!Q:Q,"&lt;&gt;"&amp;"",allorders!E:E,"Shipped")</f>
        <v>0</v>
      </c>
      <c r="G853">
        <f>IF(SUM(C853:F853)=0,0,SUMIFS(allorders!Q:Q,allorders!L:L,$A853,allorders!AG:AG,"&lt;="&amp;日期!$B$5,allorders!AG:AG,"&gt;="&amp;日期!$B$10,allorders!N:N,"Shipped")/SUM(C853:F853))</f>
        <v>20.99</v>
      </c>
      <c r="H853">
        <f t="shared" si="26"/>
        <v>3</v>
      </c>
      <c r="I853">
        <f t="shared" si="27"/>
        <v>62.97</v>
      </c>
    </row>
    <row r="854" ht="15" spans="1:9">
      <c r="A854" s="9" t="s">
        <v>11187</v>
      </c>
      <c r="B854" s="10" t="str">
        <f>VLOOKUP(A854,'[1]子sku-父sku'!$A:$B,2,0)</f>
        <v>YZ-NA5505</v>
      </c>
      <c r="C854" s="10">
        <f>SUMIFS(allorders!O:O,allorders!L:L,$A854,allorders!AG:AG,"&lt;="&amp;日期!$B$5,allorders!AG:AG,"&gt;="&amp;日期!$B$6,allorders!$Q:$Q,"&lt;&gt;"&amp;"",allorders!E:E,"Shipped")</f>
        <v>1</v>
      </c>
      <c r="D854" s="10">
        <f>SUMIFS(allorders!$O:$O,allorders!$L:$L,$A854,allorders!$AG:$AG,"&lt;="&amp;日期!$B$7,allorders!$AG:$AG,"&gt;="&amp;日期!$B$8,allorders!Q:Q,"&lt;&gt;"&amp;"",allorders!E:E,"Shipped")</f>
        <v>0</v>
      </c>
      <c r="E854" s="10">
        <f>SUMIFS(allorders!$O:$O,allorders!$L:$L,$A854,allorders!$AG:$AG,"&lt;="&amp;日期!$B$9,allorders!$AG:$AG,"&gt;="&amp;日期!$B$10,allorders!Q:Q,"&lt;&gt;"&amp;"",allorders!E:E,"Shipped")</f>
        <v>0</v>
      </c>
      <c r="F854" s="11">
        <f>SUMIFS(allorders!$O:$O,allorders!$L:$L,$A854,allorders!$AG:$AG,"&lt;="&amp;日期!$B$11,allorders!$AG:$AG,"&gt;="&amp;日期!$B$12,allorders!Q:Q,"&lt;&gt;"&amp;"",allorders!E:E,"Shipped")</f>
        <v>0</v>
      </c>
      <c r="G854">
        <f>IF(SUM(C854:F854)=0,0,SUMIFS(allorders!Q:Q,allorders!L:L,$A854,allorders!AG:AG,"&lt;="&amp;日期!$B$5,allorders!AG:AG,"&gt;="&amp;日期!$B$10,allorders!N:N,"Shipped")/SUM(C854:F854))</f>
        <v>35.99</v>
      </c>
      <c r="H854">
        <f t="shared" si="26"/>
        <v>1</v>
      </c>
      <c r="I854">
        <f t="shared" si="27"/>
        <v>35.99</v>
      </c>
    </row>
    <row r="855" ht="15" spans="1:9">
      <c r="A855" s="9" t="s">
        <v>11193</v>
      </c>
      <c r="B855" s="10" t="str">
        <f>VLOOKUP(A855,'[1]子sku-父sku'!$A:$B,2,0)</f>
        <v>YZ-MC5020</v>
      </c>
      <c r="C855" s="10">
        <f>SUMIFS(allorders!O:O,allorders!L:L,$A855,allorders!AG:AG,"&lt;="&amp;日期!$B$5,allorders!AG:AG,"&gt;="&amp;日期!$B$6,allorders!$Q:$Q,"&lt;&gt;"&amp;"",allorders!E:E,"Shipped")</f>
        <v>1</v>
      </c>
      <c r="D855" s="10">
        <f>SUMIFS(allorders!$O:$O,allorders!$L:$L,$A855,allorders!$AG:$AG,"&lt;="&amp;日期!$B$7,allorders!$AG:$AG,"&gt;="&amp;日期!$B$8,allorders!Q:Q,"&lt;&gt;"&amp;"",allorders!E:E,"Shipped")</f>
        <v>0</v>
      </c>
      <c r="E855" s="10">
        <f>SUMIFS(allorders!$O:$O,allorders!$L:$L,$A855,allorders!$AG:$AG,"&lt;="&amp;日期!$B$9,allorders!$AG:$AG,"&gt;="&amp;日期!$B$10,allorders!Q:Q,"&lt;&gt;"&amp;"",allorders!E:E,"Shipped")</f>
        <v>0</v>
      </c>
      <c r="F855" s="11">
        <f>SUMIFS(allorders!$O:$O,allorders!$L:$L,$A855,allorders!$AG:$AG,"&lt;="&amp;日期!$B$11,allorders!$AG:$AG,"&gt;="&amp;日期!$B$12,allorders!Q:Q,"&lt;&gt;"&amp;"",allorders!E:E,"Shipped")</f>
        <v>0</v>
      </c>
      <c r="G855">
        <f>IF(SUM(C855:F855)=0,0,SUMIFS(allorders!Q:Q,allorders!L:L,$A855,allorders!AG:AG,"&lt;="&amp;日期!$B$5,allorders!AG:AG,"&gt;="&amp;日期!$B$10,allorders!N:N,"Shipped")/SUM(C855:F855))</f>
        <v>29.99</v>
      </c>
      <c r="H855">
        <f t="shared" si="26"/>
        <v>1</v>
      </c>
      <c r="I855">
        <f t="shared" si="27"/>
        <v>29.99</v>
      </c>
    </row>
    <row r="856" ht="15" spans="1:9">
      <c r="A856" s="9" t="s">
        <v>11209</v>
      </c>
      <c r="B856" s="10" t="str">
        <f>VLOOKUP(A856,'[1]子sku-父sku'!$A:$B,2,0)</f>
        <v>YZ-MCYF184</v>
      </c>
      <c r="C856" s="10">
        <f>SUMIFS(allorders!O:O,allorders!L:L,$A856,allorders!AG:AG,"&lt;="&amp;日期!$B$5,allorders!AG:AG,"&gt;="&amp;日期!$B$6,allorders!$Q:$Q,"&lt;&gt;"&amp;"",allorders!E:E,"Shipped")</f>
        <v>1</v>
      </c>
      <c r="D856" s="10">
        <f>SUMIFS(allorders!$O:$O,allorders!$L:$L,$A856,allorders!$AG:$AG,"&lt;="&amp;日期!$B$7,allorders!$AG:$AG,"&gt;="&amp;日期!$B$8,allorders!Q:Q,"&lt;&gt;"&amp;"",allorders!E:E,"Shipped")</f>
        <v>0</v>
      </c>
      <c r="E856" s="10">
        <f>SUMIFS(allorders!$O:$O,allorders!$L:$L,$A856,allorders!$AG:$AG,"&lt;="&amp;日期!$B$9,allorders!$AG:$AG,"&gt;="&amp;日期!$B$10,allorders!Q:Q,"&lt;&gt;"&amp;"",allorders!E:E,"Shipped")</f>
        <v>0</v>
      </c>
      <c r="F856" s="11">
        <f>SUMIFS(allorders!$O:$O,allorders!$L:$L,$A856,allorders!$AG:$AG,"&lt;="&amp;日期!$B$11,allorders!$AG:$AG,"&gt;="&amp;日期!$B$12,allorders!Q:Q,"&lt;&gt;"&amp;"",allorders!E:E,"Shipped")</f>
        <v>0</v>
      </c>
      <c r="G856">
        <f>IF(SUM(C856:F856)=0,0,SUMIFS(allorders!Q:Q,allorders!L:L,$A856,allorders!AG:AG,"&lt;="&amp;日期!$B$5,allorders!AG:AG,"&gt;="&amp;日期!$B$10,allorders!N:N,"Shipped")/SUM(C856:F856))</f>
        <v>29.99</v>
      </c>
      <c r="H856">
        <f t="shared" si="26"/>
        <v>1</v>
      </c>
      <c r="I856">
        <f t="shared" si="27"/>
        <v>29.99</v>
      </c>
    </row>
    <row r="857" ht="15" spans="1:9">
      <c r="A857" s="9" t="s">
        <v>11222</v>
      </c>
      <c r="B857" s="10" t="str">
        <f>VLOOKUP(A857,'[1]子sku-父sku'!$A:$B,2,0)</f>
        <v>YZ-MCBK187</v>
      </c>
      <c r="C857" s="10">
        <f>SUMIFS(allorders!O:O,allorders!L:L,$A857,allorders!AG:AG,"&lt;="&amp;日期!$B$5,allorders!AG:AG,"&gt;="&amp;日期!$B$6,allorders!$Q:$Q,"&lt;&gt;"&amp;"",allorders!E:E,"Shipped")</f>
        <v>1</v>
      </c>
      <c r="D857" s="10">
        <f>SUMIFS(allorders!$O:$O,allorders!$L:$L,$A857,allorders!$AG:$AG,"&lt;="&amp;日期!$B$7,allorders!$AG:$AG,"&gt;="&amp;日期!$B$8,allorders!Q:Q,"&lt;&gt;"&amp;"",allorders!E:E,"Shipped")</f>
        <v>0</v>
      </c>
      <c r="E857" s="10">
        <f>SUMIFS(allorders!$O:$O,allorders!$L:$L,$A857,allorders!$AG:$AG,"&lt;="&amp;日期!$B$9,allorders!$AG:$AG,"&gt;="&amp;日期!$B$10,allorders!Q:Q,"&lt;&gt;"&amp;"",allorders!E:E,"Shipped")</f>
        <v>0</v>
      </c>
      <c r="F857" s="11">
        <f>SUMIFS(allorders!$O:$O,allorders!$L:$L,$A857,allorders!$AG:$AG,"&lt;="&amp;日期!$B$11,allorders!$AG:$AG,"&gt;="&amp;日期!$B$12,allorders!Q:Q,"&lt;&gt;"&amp;"",allorders!E:E,"Shipped")</f>
        <v>0</v>
      </c>
      <c r="G857">
        <f>IF(SUM(C857:F857)=0,0,SUMIFS(allorders!Q:Q,allorders!L:L,$A857,allorders!AG:AG,"&lt;="&amp;日期!$B$5,allorders!AG:AG,"&gt;="&amp;日期!$B$10,allorders!N:N,"Shipped")/SUM(C857:F857))</f>
        <v>29.99</v>
      </c>
      <c r="H857">
        <f t="shared" si="26"/>
        <v>1</v>
      </c>
      <c r="I857">
        <f t="shared" si="27"/>
        <v>29.99</v>
      </c>
    </row>
    <row r="858" ht="15" spans="1:9">
      <c r="A858" s="9" t="s">
        <v>11228</v>
      </c>
      <c r="B858" s="10" t="str">
        <f>VLOOKUP(A858,'[1]子sku-父sku'!$A:$B,2,0)</f>
        <v>SJ-NA204</v>
      </c>
      <c r="C858" s="10">
        <f>SUMIFS(allorders!O:O,allorders!L:L,$A858,allorders!AG:AG,"&lt;="&amp;日期!$B$5,allorders!AG:AG,"&gt;="&amp;日期!$B$6,allorders!$Q:$Q,"&lt;&gt;"&amp;"",allorders!E:E,"Shipped")</f>
        <v>2</v>
      </c>
      <c r="D858" s="10">
        <f>SUMIFS(allorders!$O:$O,allorders!$L:$L,$A858,allorders!$AG:$AG,"&lt;="&amp;日期!$B$7,allorders!$AG:$AG,"&gt;="&amp;日期!$B$8,allorders!Q:Q,"&lt;&gt;"&amp;"",allorders!E:E,"Shipped")</f>
        <v>0</v>
      </c>
      <c r="E858" s="10">
        <f>SUMIFS(allorders!$O:$O,allorders!$L:$L,$A858,allorders!$AG:$AG,"&lt;="&amp;日期!$B$9,allorders!$AG:$AG,"&gt;="&amp;日期!$B$10,allorders!Q:Q,"&lt;&gt;"&amp;"",allorders!E:E,"Shipped")</f>
        <v>0</v>
      </c>
      <c r="F858" s="11">
        <f>SUMIFS(allorders!$O:$O,allorders!$L:$L,$A858,allorders!$AG:$AG,"&lt;="&amp;日期!$B$11,allorders!$AG:$AG,"&gt;="&amp;日期!$B$12,allorders!Q:Q,"&lt;&gt;"&amp;"",allorders!E:E,"Shipped")</f>
        <v>0</v>
      </c>
      <c r="G858">
        <f>IF(SUM(C858:F858)=0,0,SUMIFS(allorders!Q:Q,allorders!L:L,$A858,allorders!AG:AG,"&lt;="&amp;日期!$B$5,allorders!AG:AG,"&gt;="&amp;日期!$B$10,allorders!N:N,"Shipped")/SUM(C858:F858))</f>
        <v>26.99</v>
      </c>
      <c r="H858">
        <f t="shared" si="26"/>
        <v>2</v>
      </c>
      <c r="I858">
        <f t="shared" si="27"/>
        <v>53.98</v>
      </c>
    </row>
    <row r="859" ht="15" spans="1:9">
      <c r="A859" s="9" t="s">
        <v>11295</v>
      </c>
      <c r="B859" s="10" t="str">
        <f>VLOOKUP(A859,'[1]子sku-父sku'!$A:$B,2,0)</f>
        <v>LYQ-NA1010</v>
      </c>
      <c r="C859" s="10">
        <f>SUMIFS(allorders!O:O,allorders!L:L,$A859,allorders!AG:AG,"&lt;="&amp;日期!$B$5,allorders!AG:AG,"&gt;="&amp;日期!$B$6,allorders!$Q:$Q,"&lt;&gt;"&amp;"",allorders!E:E,"Shipped")</f>
        <v>1</v>
      </c>
      <c r="D859" s="10">
        <f>SUMIFS(allorders!$O:$O,allorders!$L:$L,$A859,allorders!$AG:$AG,"&lt;="&amp;日期!$B$7,allorders!$AG:$AG,"&gt;="&amp;日期!$B$8,allorders!Q:Q,"&lt;&gt;"&amp;"",allorders!E:E,"Shipped")</f>
        <v>0</v>
      </c>
      <c r="E859" s="10">
        <f>SUMIFS(allorders!$O:$O,allorders!$L:$L,$A859,allorders!$AG:$AG,"&lt;="&amp;日期!$B$9,allorders!$AG:$AG,"&gt;="&amp;日期!$B$10,allorders!Q:Q,"&lt;&gt;"&amp;"",allorders!E:E,"Shipped")</f>
        <v>0</v>
      </c>
      <c r="F859" s="11">
        <f>SUMIFS(allorders!$O:$O,allorders!$L:$L,$A859,allorders!$AG:$AG,"&lt;="&amp;日期!$B$11,allorders!$AG:$AG,"&gt;="&amp;日期!$B$12,allorders!Q:Q,"&lt;&gt;"&amp;"",allorders!E:E,"Shipped")</f>
        <v>0</v>
      </c>
      <c r="G859">
        <f>IF(SUM(C859:F859)=0,0,SUMIFS(allorders!Q:Q,allorders!L:L,$A859,allorders!AG:AG,"&lt;="&amp;日期!$B$5,allorders!AG:AG,"&gt;="&amp;日期!$B$10,allorders!N:N,"Shipped")/SUM(C859:F859))</f>
        <v>21.99</v>
      </c>
      <c r="H859">
        <f t="shared" si="26"/>
        <v>1</v>
      </c>
      <c r="I859">
        <f t="shared" si="27"/>
        <v>21.99</v>
      </c>
    </row>
    <row r="860" ht="15" spans="1:9">
      <c r="A860" s="9" t="s">
        <v>11317</v>
      </c>
      <c r="B860" s="10" t="str">
        <f>VLOOKUP(A860,'[1]子sku-父sku'!$A:$B,2,0)</f>
        <v>LYQ-MCXZ1058</v>
      </c>
      <c r="C860" s="10">
        <f>SUMIFS(allorders!O:O,allorders!L:L,$A860,allorders!AG:AG,"&lt;="&amp;日期!$B$5,allorders!AG:AG,"&gt;="&amp;日期!$B$6,allorders!$Q:$Q,"&lt;&gt;"&amp;"",allorders!E:E,"Shipped")</f>
        <v>3</v>
      </c>
      <c r="D860" s="10">
        <f>SUMIFS(allorders!$O:$O,allorders!$L:$L,$A860,allorders!$AG:$AG,"&lt;="&amp;日期!$B$7,allorders!$AG:$AG,"&gt;="&amp;日期!$B$8,allorders!Q:Q,"&lt;&gt;"&amp;"",allorders!E:E,"Shipped")</f>
        <v>0</v>
      </c>
      <c r="E860" s="10">
        <f>SUMIFS(allorders!$O:$O,allorders!$L:$L,$A860,allorders!$AG:$AG,"&lt;="&amp;日期!$B$9,allorders!$AG:$AG,"&gt;="&amp;日期!$B$10,allorders!Q:Q,"&lt;&gt;"&amp;"",allorders!E:E,"Shipped")</f>
        <v>0</v>
      </c>
      <c r="F860" s="11">
        <f>SUMIFS(allorders!$O:$O,allorders!$L:$L,$A860,allorders!$AG:$AG,"&lt;="&amp;日期!$B$11,allorders!$AG:$AG,"&gt;="&amp;日期!$B$12,allorders!Q:Q,"&lt;&gt;"&amp;"",allorders!E:E,"Shipped")</f>
        <v>0</v>
      </c>
      <c r="G860">
        <f>IF(SUM(C860:F860)=0,0,SUMIFS(allorders!Q:Q,allorders!L:L,$A860,allorders!AG:AG,"&lt;="&amp;日期!$B$5,allorders!AG:AG,"&gt;="&amp;日期!$B$10,allorders!N:N,"Shipped")/SUM(C860:F860))</f>
        <v>19.99</v>
      </c>
      <c r="H860">
        <f t="shared" si="26"/>
        <v>3</v>
      </c>
      <c r="I860">
        <f t="shared" si="27"/>
        <v>59.97</v>
      </c>
    </row>
    <row r="861" ht="15" spans="1:9">
      <c r="A861" s="9" t="s">
        <v>11396</v>
      </c>
      <c r="B861" s="10" t="str">
        <f>VLOOKUP(A861,'[1]子sku-父sku'!$A:$B,2,0)</f>
        <v>Top-5505</v>
      </c>
      <c r="C861" s="10">
        <f>SUMIFS(allorders!O:O,allorders!L:L,$A861,allorders!AG:AG,"&lt;="&amp;日期!$B$5,allorders!AG:AG,"&gt;="&amp;日期!$B$6,allorders!$Q:$Q,"&lt;&gt;"&amp;"",allorders!E:E,"Shipped")</f>
        <v>0</v>
      </c>
      <c r="D861" s="10">
        <f>SUMIFS(allorders!$O:$O,allorders!$L:$L,$A861,allorders!$AG:$AG,"&lt;="&amp;日期!$B$7,allorders!$AG:$AG,"&gt;="&amp;日期!$B$8,allorders!Q:Q,"&lt;&gt;"&amp;"",allorders!E:E,"Shipped")</f>
        <v>0</v>
      </c>
      <c r="E861" s="10">
        <f>SUMIFS(allorders!$O:$O,allorders!$L:$L,$A861,allorders!$AG:$AG,"&lt;="&amp;日期!$B$9,allorders!$AG:$AG,"&gt;="&amp;日期!$B$10,allorders!Q:Q,"&lt;&gt;"&amp;"",allorders!E:E,"Shipped")</f>
        <v>0</v>
      </c>
      <c r="F861" s="11">
        <f>SUMIFS(allorders!$O:$O,allorders!$L:$L,$A861,allorders!$AG:$AG,"&lt;="&amp;日期!$B$11,allorders!$AG:$AG,"&gt;="&amp;日期!$B$12,allorders!Q:Q,"&lt;&gt;"&amp;"",allorders!E:E,"Shipped")</f>
        <v>0</v>
      </c>
      <c r="G861">
        <f>IF(SUM(C861:F861)=0,0,SUMIFS(allorders!Q:Q,allorders!L:L,$A861,allorders!AG:AG,"&lt;="&amp;日期!$B$5,allorders!AG:AG,"&gt;="&amp;日期!$B$10,allorders!N:N,"Shipped")/SUM(C861:F861))</f>
        <v>0</v>
      </c>
      <c r="H861">
        <f t="shared" si="26"/>
        <v>0</v>
      </c>
      <c r="I861">
        <f t="shared" si="27"/>
        <v>0</v>
      </c>
    </row>
    <row r="862" ht="15" spans="1:9">
      <c r="A862" s="9" t="s">
        <v>11411</v>
      </c>
      <c r="B862" s="10" t="str">
        <f>VLOOKUP(A862,'[1]子sku-父sku'!$A:$B,2,0)</f>
        <v>YZ-MCBK187</v>
      </c>
      <c r="C862" s="10">
        <f>SUMIFS(allorders!O:O,allorders!L:L,$A862,allorders!AG:AG,"&lt;="&amp;日期!$B$5,allorders!AG:AG,"&gt;="&amp;日期!$B$6,allorders!$Q:$Q,"&lt;&gt;"&amp;"",allorders!E:E,"Shipped")</f>
        <v>0</v>
      </c>
      <c r="D862" s="10">
        <f>SUMIFS(allorders!$O:$O,allorders!$L:$L,$A862,allorders!$AG:$AG,"&lt;="&amp;日期!$B$7,allorders!$AG:$AG,"&gt;="&amp;日期!$B$8,allorders!Q:Q,"&lt;&gt;"&amp;"",allorders!E:E,"Shipped")</f>
        <v>0</v>
      </c>
      <c r="E862" s="10">
        <f>SUMIFS(allorders!$O:$O,allorders!$L:$L,$A862,allorders!$AG:$AG,"&lt;="&amp;日期!$B$9,allorders!$AG:$AG,"&gt;="&amp;日期!$B$10,allorders!Q:Q,"&lt;&gt;"&amp;"",allorders!E:E,"Shipped")</f>
        <v>0</v>
      </c>
      <c r="F862" s="11">
        <f>SUMIFS(allorders!$O:$O,allorders!$L:$L,$A862,allorders!$AG:$AG,"&lt;="&amp;日期!$B$11,allorders!$AG:$AG,"&gt;="&amp;日期!$B$12,allorders!Q:Q,"&lt;&gt;"&amp;"",allorders!E:E,"Shipped")</f>
        <v>0</v>
      </c>
      <c r="G862">
        <f>IF(SUM(C862:F862)=0,0,SUMIFS(allorders!Q:Q,allorders!L:L,$A862,allorders!AG:AG,"&lt;="&amp;日期!$B$5,allorders!AG:AG,"&gt;="&amp;日期!$B$10,allorders!N:N,"Shipped")/SUM(C862:F862))</f>
        <v>0</v>
      </c>
      <c r="H862">
        <f t="shared" si="26"/>
        <v>0</v>
      </c>
      <c r="I862">
        <f t="shared" si="27"/>
        <v>0</v>
      </c>
    </row>
    <row r="863" ht="15" spans="1:9">
      <c r="A863" s="9" t="s">
        <v>11418</v>
      </c>
      <c r="B863" s="10" t="str">
        <f>VLOOKUP(A863,'[1]子sku-父sku'!$A:$B,2,0)</f>
        <v>YZ-MCBK187</v>
      </c>
      <c r="C863" s="10">
        <f>SUMIFS(allorders!O:O,allorders!L:L,$A863,allorders!AG:AG,"&lt;="&amp;日期!$B$5,allorders!AG:AG,"&gt;="&amp;日期!$B$6,allorders!$Q:$Q,"&lt;&gt;"&amp;"",allorders!E:E,"Shipped")</f>
        <v>1</v>
      </c>
      <c r="D863" s="10">
        <f>SUMIFS(allorders!$O:$O,allorders!$L:$L,$A863,allorders!$AG:$AG,"&lt;="&amp;日期!$B$7,allorders!$AG:$AG,"&gt;="&amp;日期!$B$8,allorders!Q:Q,"&lt;&gt;"&amp;"",allorders!E:E,"Shipped")</f>
        <v>0</v>
      </c>
      <c r="E863" s="10">
        <f>SUMIFS(allorders!$O:$O,allorders!$L:$L,$A863,allorders!$AG:$AG,"&lt;="&amp;日期!$B$9,allorders!$AG:$AG,"&gt;="&amp;日期!$B$10,allorders!Q:Q,"&lt;&gt;"&amp;"",allorders!E:E,"Shipped")</f>
        <v>0</v>
      </c>
      <c r="F863" s="11">
        <f>SUMIFS(allorders!$O:$O,allorders!$L:$L,$A863,allorders!$AG:$AG,"&lt;="&amp;日期!$B$11,allorders!$AG:$AG,"&gt;="&amp;日期!$B$12,allorders!Q:Q,"&lt;&gt;"&amp;"",allorders!E:E,"Shipped")</f>
        <v>0</v>
      </c>
      <c r="G863">
        <f>IF(SUM(C863:F863)=0,0,SUMIFS(allorders!Q:Q,allorders!L:L,$A863,allorders!AG:AG,"&lt;="&amp;日期!$B$5,allorders!AG:AG,"&gt;="&amp;日期!$B$10,allorders!N:N,"Shipped")/SUM(C863:F863))</f>
        <v>29.99</v>
      </c>
      <c r="H863">
        <f t="shared" si="26"/>
        <v>1</v>
      </c>
      <c r="I863">
        <f t="shared" si="27"/>
        <v>29.99</v>
      </c>
    </row>
    <row r="864" ht="15" spans="1:9">
      <c r="A864" s="9" t="s">
        <v>11442</v>
      </c>
      <c r="B864" s="10" t="str">
        <f>VLOOKUP(A864,'[1]子sku-父sku'!$A:$B,2,0)</f>
        <v>YZ-NA13037</v>
      </c>
      <c r="C864" s="10">
        <f>SUMIFS(allorders!O:O,allorders!L:L,$A864,allorders!AG:AG,"&lt;="&amp;日期!$B$5,allorders!AG:AG,"&gt;="&amp;日期!$B$6,allorders!$Q:$Q,"&lt;&gt;"&amp;"",allorders!E:E,"Shipped")</f>
        <v>1</v>
      </c>
      <c r="D864" s="10">
        <f>SUMIFS(allorders!$O:$O,allorders!$L:$L,$A864,allorders!$AG:$AG,"&lt;="&amp;日期!$B$7,allorders!$AG:$AG,"&gt;="&amp;日期!$B$8,allorders!Q:Q,"&lt;&gt;"&amp;"",allorders!E:E,"Shipped")</f>
        <v>0</v>
      </c>
      <c r="E864" s="10">
        <f>SUMIFS(allorders!$O:$O,allorders!$L:$L,$A864,allorders!$AG:$AG,"&lt;="&amp;日期!$B$9,allorders!$AG:$AG,"&gt;="&amp;日期!$B$10,allorders!Q:Q,"&lt;&gt;"&amp;"",allorders!E:E,"Shipped")</f>
        <v>0</v>
      </c>
      <c r="F864" s="11">
        <f>SUMIFS(allorders!$O:$O,allorders!$L:$L,$A864,allorders!$AG:$AG,"&lt;="&amp;日期!$B$11,allorders!$AG:$AG,"&gt;="&amp;日期!$B$12,allorders!Q:Q,"&lt;&gt;"&amp;"",allorders!E:E,"Shipped")</f>
        <v>0</v>
      </c>
      <c r="G864">
        <f>IF(SUM(C864:F864)=0,0,SUMIFS(allorders!Q:Q,allorders!L:L,$A864,allorders!AG:AG,"&lt;="&amp;日期!$B$5,allorders!AG:AG,"&gt;="&amp;日期!$B$10,allorders!N:N,"Shipped")/SUM(C864:F864))</f>
        <v>32.99</v>
      </c>
      <c r="H864">
        <f t="shared" si="26"/>
        <v>1</v>
      </c>
      <c r="I864">
        <f t="shared" si="27"/>
        <v>32.99</v>
      </c>
    </row>
    <row r="865" ht="15" spans="1:9">
      <c r="A865" s="9" t="s">
        <v>11449</v>
      </c>
      <c r="B865" s="10" t="str">
        <f>VLOOKUP(A865,'[1]子sku-父sku'!$A:$B,2,0)</f>
        <v>YZ-NA13037</v>
      </c>
      <c r="C865" s="10">
        <f>SUMIFS(allorders!O:O,allorders!L:L,$A865,allorders!AG:AG,"&lt;="&amp;日期!$B$5,allorders!AG:AG,"&gt;="&amp;日期!$B$6,allorders!$Q:$Q,"&lt;&gt;"&amp;"",allorders!E:E,"Shipped")</f>
        <v>1</v>
      </c>
      <c r="D865" s="10">
        <f>SUMIFS(allorders!$O:$O,allorders!$L:$L,$A865,allorders!$AG:$AG,"&lt;="&amp;日期!$B$7,allorders!$AG:$AG,"&gt;="&amp;日期!$B$8,allorders!Q:Q,"&lt;&gt;"&amp;"",allorders!E:E,"Shipped")</f>
        <v>0</v>
      </c>
      <c r="E865" s="10">
        <f>SUMIFS(allorders!$O:$O,allorders!$L:$L,$A865,allorders!$AG:$AG,"&lt;="&amp;日期!$B$9,allorders!$AG:$AG,"&gt;="&amp;日期!$B$10,allorders!Q:Q,"&lt;&gt;"&amp;"",allorders!E:E,"Shipped")</f>
        <v>0</v>
      </c>
      <c r="F865" s="11">
        <f>SUMIFS(allorders!$O:$O,allorders!$L:$L,$A865,allorders!$AG:$AG,"&lt;="&amp;日期!$B$11,allorders!$AG:$AG,"&gt;="&amp;日期!$B$12,allorders!Q:Q,"&lt;&gt;"&amp;"",allorders!E:E,"Shipped")</f>
        <v>0</v>
      </c>
      <c r="G865">
        <f>IF(SUM(C865:F865)=0,0,SUMIFS(allorders!Q:Q,allorders!L:L,$A865,allorders!AG:AG,"&lt;="&amp;日期!$B$5,allorders!AG:AG,"&gt;="&amp;日期!$B$10,allorders!N:N,"Shipped")/SUM(C865:F865))</f>
        <v>32.99</v>
      </c>
      <c r="H865">
        <f t="shared" si="26"/>
        <v>1</v>
      </c>
      <c r="I865">
        <f t="shared" si="27"/>
        <v>32.99</v>
      </c>
    </row>
    <row r="866" ht="15" spans="1:9">
      <c r="A866" s="9" t="s">
        <v>11525</v>
      </c>
      <c r="B866" s="10" t="str">
        <f>VLOOKUP(A866,'[1]子sku-父sku'!$A:$B,2,0)</f>
        <v>YZ-MCBK187</v>
      </c>
      <c r="C866" s="10">
        <f>SUMIFS(allorders!O:O,allorders!L:L,$A866,allorders!AG:AG,"&lt;="&amp;日期!$B$5,allorders!AG:AG,"&gt;="&amp;日期!$B$6,allorders!$Q:$Q,"&lt;&gt;"&amp;"",allorders!E:E,"Shipped")</f>
        <v>2</v>
      </c>
      <c r="D866" s="10">
        <f>SUMIFS(allorders!$O:$O,allorders!$L:$L,$A866,allorders!$AG:$AG,"&lt;="&amp;日期!$B$7,allorders!$AG:$AG,"&gt;="&amp;日期!$B$8,allorders!Q:Q,"&lt;&gt;"&amp;"",allorders!E:E,"Shipped")</f>
        <v>0</v>
      </c>
      <c r="E866" s="10">
        <f>SUMIFS(allorders!$O:$O,allorders!$L:$L,$A866,allorders!$AG:$AG,"&lt;="&amp;日期!$B$9,allorders!$AG:$AG,"&gt;="&amp;日期!$B$10,allorders!Q:Q,"&lt;&gt;"&amp;"",allorders!E:E,"Shipped")</f>
        <v>0</v>
      </c>
      <c r="F866" s="11">
        <f>SUMIFS(allorders!$O:$O,allorders!$L:$L,$A866,allorders!$AG:$AG,"&lt;="&amp;日期!$B$11,allorders!$AG:$AG,"&gt;="&amp;日期!$B$12,allorders!Q:Q,"&lt;&gt;"&amp;"",allorders!E:E,"Shipped")</f>
        <v>0</v>
      </c>
      <c r="G866">
        <f>IF(SUM(C866:F866)=0,0,SUMIFS(allorders!Q:Q,allorders!L:L,$A866,allorders!AG:AG,"&lt;="&amp;日期!$B$5,allorders!AG:AG,"&gt;="&amp;日期!$B$10,allorders!N:N,"Shipped")/SUM(C866:F866))</f>
        <v>29.99</v>
      </c>
      <c r="H866">
        <f t="shared" si="26"/>
        <v>2</v>
      </c>
      <c r="I866">
        <f t="shared" si="27"/>
        <v>59.98</v>
      </c>
    </row>
    <row r="867" ht="15" spans="1:9">
      <c r="A867" s="9" t="s">
        <v>11532</v>
      </c>
      <c r="B867" s="10" t="str">
        <f>VLOOKUP(A867,'[1]子sku-父sku'!$A:$B,2,0)</f>
        <v>YZ-MC181</v>
      </c>
      <c r="C867" s="10">
        <f>SUMIFS(allorders!O:O,allorders!L:L,$A867,allorders!AG:AG,"&lt;="&amp;日期!$B$5,allorders!AG:AG,"&gt;="&amp;日期!$B$6,allorders!$Q:$Q,"&lt;&gt;"&amp;"",allorders!E:E,"Shipped")</f>
        <v>2</v>
      </c>
      <c r="D867" s="10">
        <f>SUMIFS(allorders!$O:$O,allorders!$L:$L,$A867,allorders!$AG:$AG,"&lt;="&amp;日期!$B$7,allorders!$AG:$AG,"&gt;="&amp;日期!$B$8,allorders!Q:Q,"&lt;&gt;"&amp;"",allorders!E:E,"Shipped")</f>
        <v>0</v>
      </c>
      <c r="E867" s="10">
        <f>SUMIFS(allorders!$O:$O,allorders!$L:$L,$A867,allorders!$AG:$AG,"&lt;="&amp;日期!$B$9,allorders!$AG:$AG,"&gt;="&amp;日期!$B$10,allorders!Q:Q,"&lt;&gt;"&amp;"",allorders!E:E,"Shipped")</f>
        <v>0</v>
      </c>
      <c r="F867" s="11">
        <f>SUMIFS(allorders!$O:$O,allorders!$L:$L,$A867,allorders!$AG:$AG,"&lt;="&amp;日期!$B$11,allorders!$AG:$AG,"&gt;="&amp;日期!$B$12,allorders!Q:Q,"&lt;&gt;"&amp;"",allorders!E:E,"Shipped")</f>
        <v>0</v>
      </c>
      <c r="G867">
        <f>IF(SUM(C867:F867)=0,0,SUMIFS(allorders!Q:Q,allorders!L:L,$A867,allorders!AG:AG,"&lt;="&amp;日期!$B$5,allorders!AG:AG,"&gt;="&amp;日期!$B$10,allorders!N:N,"Shipped")/SUM(C867:F867))</f>
        <v>20.99</v>
      </c>
      <c r="H867">
        <f t="shared" si="26"/>
        <v>2</v>
      </c>
      <c r="I867">
        <f t="shared" si="27"/>
        <v>41.98</v>
      </c>
    </row>
    <row r="868" ht="15" spans="1:9">
      <c r="A868" s="9" t="s">
        <v>11538</v>
      </c>
      <c r="B868" s="10" t="str">
        <f>VLOOKUP(A868,'[1]子sku-父sku'!$A:$B,2,0)</f>
        <v>XZ-MC488</v>
      </c>
      <c r="C868" s="10">
        <f>SUMIFS(allorders!O:O,allorders!L:L,$A868,allorders!AG:AG,"&lt;="&amp;日期!$B$5,allorders!AG:AG,"&gt;="&amp;日期!$B$6,allorders!$Q:$Q,"&lt;&gt;"&amp;"",allorders!E:E,"Shipped")</f>
        <v>1</v>
      </c>
      <c r="D868" s="10">
        <f>SUMIFS(allorders!$O:$O,allorders!$L:$L,$A868,allorders!$AG:$AG,"&lt;="&amp;日期!$B$7,allorders!$AG:$AG,"&gt;="&amp;日期!$B$8,allorders!Q:Q,"&lt;&gt;"&amp;"",allorders!E:E,"Shipped")</f>
        <v>0</v>
      </c>
      <c r="E868" s="10">
        <f>SUMIFS(allorders!$O:$O,allorders!$L:$L,$A868,allorders!$AG:$AG,"&lt;="&amp;日期!$B$9,allorders!$AG:$AG,"&gt;="&amp;日期!$B$10,allorders!Q:Q,"&lt;&gt;"&amp;"",allorders!E:E,"Shipped")</f>
        <v>0</v>
      </c>
      <c r="F868" s="11">
        <f>SUMIFS(allorders!$O:$O,allorders!$L:$L,$A868,allorders!$AG:$AG,"&lt;="&amp;日期!$B$11,allorders!$AG:$AG,"&gt;="&amp;日期!$B$12,allorders!Q:Q,"&lt;&gt;"&amp;"",allorders!E:E,"Shipped")</f>
        <v>0</v>
      </c>
      <c r="G868">
        <f>IF(SUM(C868:F868)=0,0,SUMIFS(allorders!Q:Q,allorders!L:L,$A868,allorders!AG:AG,"&lt;="&amp;日期!$B$5,allorders!AG:AG,"&gt;="&amp;日期!$B$10,allorders!N:N,"Shipped")/SUM(C868:F868))</f>
        <v>19.99</v>
      </c>
      <c r="H868">
        <f t="shared" si="26"/>
        <v>1</v>
      </c>
      <c r="I868">
        <f t="shared" si="27"/>
        <v>19.99</v>
      </c>
    </row>
    <row r="869" ht="15" spans="1:9">
      <c r="A869" s="9" t="s">
        <v>11597</v>
      </c>
      <c r="B869" s="10" t="str">
        <f>VLOOKUP(A869,'[1]子sku-父sku'!$A:$B,2,0)</f>
        <v>SJ-NA204</v>
      </c>
      <c r="C869" s="10">
        <f>SUMIFS(allorders!O:O,allorders!L:L,$A869,allorders!AG:AG,"&lt;="&amp;日期!$B$5,allorders!AG:AG,"&gt;="&amp;日期!$B$6,allorders!$Q:$Q,"&lt;&gt;"&amp;"",allorders!E:E,"Shipped")</f>
        <v>1</v>
      </c>
      <c r="D869" s="10">
        <f>SUMIFS(allorders!$O:$O,allorders!$L:$L,$A869,allorders!$AG:$AG,"&lt;="&amp;日期!$B$7,allorders!$AG:$AG,"&gt;="&amp;日期!$B$8,allorders!Q:Q,"&lt;&gt;"&amp;"",allorders!E:E,"Shipped")</f>
        <v>0</v>
      </c>
      <c r="E869" s="10">
        <f>SUMIFS(allorders!$O:$O,allorders!$L:$L,$A869,allorders!$AG:$AG,"&lt;="&amp;日期!$B$9,allorders!$AG:$AG,"&gt;="&amp;日期!$B$10,allorders!Q:Q,"&lt;&gt;"&amp;"",allorders!E:E,"Shipped")</f>
        <v>0</v>
      </c>
      <c r="F869" s="11">
        <f>SUMIFS(allorders!$O:$O,allorders!$L:$L,$A869,allorders!$AG:$AG,"&lt;="&amp;日期!$B$11,allorders!$AG:$AG,"&gt;="&amp;日期!$B$12,allorders!Q:Q,"&lt;&gt;"&amp;"",allorders!E:E,"Shipped")</f>
        <v>0</v>
      </c>
      <c r="G869">
        <f>IF(SUM(C869:F869)=0,0,SUMIFS(allorders!Q:Q,allorders!L:L,$A869,allorders!AG:AG,"&lt;="&amp;日期!$B$5,allorders!AG:AG,"&gt;="&amp;日期!$B$10,allorders!N:N,"Shipped")/SUM(C869:F869))</f>
        <v>26.99</v>
      </c>
      <c r="H869">
        <f t="shared" si="26"/>
        <v>1</v>
      </c>
      <c r="I869">
        <f t="shared" si="27"/>
        <v>26.99</v>
      </c>
    </row>
    <row r="870" ht="15" spans="1:9">
      <c r="A870" s="9" t="s">
        <v>11603</v>
      </c>
      <c r="B870" s="10" t="str">
        <f>VLOOKUP(A870,'[1]子sku-父sku'!$A:$B,2,0)</f>
        <v>YZ-NA2631</v>
      </c>
      <c r="C870" s="10">
        <f>SUMIFS(allorders!O:O,allorders!L:L,$A870,allorders!AG:AG,"&lt;="&amp;日期!$B$5,allorders!AG:AG,"&gt;="&amp;日期!$B$6,allorders!$Q:$Q,"&lt;&gt;"&amp;"",allorders!E:E,"Shipped")</f>
        <v>1</v>
      </c>
      <c r="D870" s="10">
        <f>SUMIFS(allorders!$O:$O,allorders!$L:$L,$A870,allorders!$AG:$AG,"&lt;="&amp;日期!$B$7,allorders!$AG:$AG,"&gt;="&amp;日期!$B$8,allorders!Q:Q,"&lt;&gt;"&amp;"",allorders!E:E,"Shipped")</f>
        <v>0</v>
      </c>
      <c r="E870" s="10">
        <f>SUMIFS(allorders!$O:$O,allorders!$L:$L,$A870,allorders!$AG:$AG,"&lt;="&amp;日期!$B$9,allorders!$AG:$AG,"&gt;="&amp;日期!$B$10,allorders!Q:Q,"&lt;&gt;"&amp;"",allorders!E:E,"Shipped")</f>
        <v>0</v>
      </c>
      <c r="F870" s="11">
        <f>SUMIFS(allorders!$O:$O,allorders!$L:$L,$A870,allorders!$AG:$AG,"&lt;="&amp;日期!$B$11,allorders!$AG:$AG,"&gt;="&amp;日期!$B$12,allorders!Q:Q,"&lt;&gt;"&amp;"",allorders!E:E,"Shipped")</f>
        <v>0</v>
      </c>
      <c r="G870">
        <f>IF(SUM(C870:F870)=0,0,SUMIFS(allorders!Q:Q,allorders!L:L,$A870,allorders!AG:AG,"&lt;="&amp;日期!$B$5,allorders!AG:AG,"&gt;="&amp;日期!$B$10,allorders!N:N,"Shipped")/SUM(C870:F870))</f>
        <v>29.99</v>
      </c>
      <c r="H870">
        <f t="shared" si="26"/>
        <v>1</v>
      </c>
      <c r="I870">
        <f t="shared" si="27"/>
        <v>29.99</v>
      </c>
    </row>
    <row r="871" ht="15" spans="1:9">
      <c r="A871" s="9" t="s">
        <v>11613</v>
      </c>
      <c r="B871" s="10" t="str">
        <f>VLOOKUP(A871,'[1]子sku-父sku'!$A:$B,2,0)</f>
        <v>YZ-NA15827</v>
      </c>
      <c r="C871" s="10">
        <f>SUMIFS(allorders!O:O,allorders!L:L,$A871,allorders!AG:AG,"&lt;="&amp;日期!$B$5,allorders!AG:AG,"&gt;="&amp;日期!$B$6,allorders!$Q:$Q,"&lt;&gt;"&amp;"",allorders!E:E,"Shipped")</f>
        <v>1</v>
      </c>
      <c r="D871" s="10">
        <f>SUMIFS(allorders!$O:$O,allorders!$L:$L,$A871,allorders!$AG:$AG,"&lt;="&amp;日期!$B$7,allorders!$AG:$AG,"&gt;="&amp;日期!$B$8,allorders!Q:Q,"&lt;&gt;"&amp;"",allorders!E:E,"Shipped")</f>
        <v>0</v>
      </c>
      <c r="E871" s="10">
        <f>SUMIFS(allorders!$O:$O,allorders!$L:$L,$A871,allorders!$AG:$AG,"&lt;="&amp;日期!$B$9,allorders!$AG:$AG,"&gt;="&amp;日期!$B$10,allorders!Q:Q,"&lt;&gt;"&amp;"",allorders!E:E,"Shipped")</f>
        <v>0</v>
      </c>
      <c r="F871" s="11">
        <f>SUMIFS(allorders!$O:$O,allorders!$L:$L,$A871,allorders!$AG:$AG,"&lt;="&amp;日期!$B$11,allorders!$AG:$AG,"&gt;="&amp;日期!$B$12,allorders!Q:Q,"&lt;&gt;"&amp;"",allorders!E:E,"Shipped")</f>
        <v>0</v>
      </c>
      <c r="G871">
        <f>IF(SUM(C871:F871)=0,0,SUMIFS(allorders!Q:Q,allorders!L:L,$A871,allorders!AG:AG,"&lt;="&amp;日期!$B$5,allorders!AG:AG,"&gt;="&amp;日期!$B$10,allorders!N:N,"Shipped")/SUM(C871:F871))</f>
        <v>29.99</v>
      </c>
      <c r="H871">
        <f t="shared" si="26"/>
        <v>1</v>
      </c>
      <c r="I871">
        <f t="shared" si="27"/>
        <v>29.99</v>
      </c>
    </row>
    <row r="872" ht="15" spans="1:9">
      <c r="A872" s="9" t="s">
        <v>11647</v>
      </c>
      <c r="B872" s="10" t="str">
        <f>VLOOKUP(A872,'[1]子sku-父sku'!$A:$B,2,0)</f>
        <v>YZ-NA15827</v>
      </c>
      <c r="C872" s="10">
        <f>SUMIFS(allorders!O:O,allorders!L:L,$A872,allorders!AG:AG,"&lt;="&amp;日期!$B$5,allorders!AG:AG,"&gt;="&amp;日期!$B$6,allorders!$Q:$Q,"&lt;&gt;"&amp;"",allorders!E:E,"Shipped")</f>
        <v>1</v>
      </c>
      <c r="D872" s="10">
        <f>SUMIFS(allorders!$O:$O,allorders!$L:$L,$A872,allorders!$AG:$AG,"&lt;="&amp;日期!$B$7,allorders!$AG:$AG,"&gt;="&amp;日期!$B$8,allorders!Q:Q,"&lt;&gt;"&amp;"",allorders!E:E,"Shipped")</f>
        <v>0</v>
      </c>
      <c r="E872" s="10">
        <f>SUMIFS(allorders!$O:$O,allorders!$L:$L,$A872,allorders!$AG:$AG,"&lt;="&amp;日期!$B$9,allorders!$AG:$AG,"&gt;="&amp;日期!$B$10,allorders!Q:Q,"&lt;&gt;"&amp;"",allorders!E:E,"Shipped")</f>
        <v>0</v>
      </c>
      <c r="F872" s="11">
        <f>SUMIFS(allorders!$O:$O,allorders!$L:$L,$A872,allorders!$AG:$AG,"&lt;="&amp;日期!$B$11,allorders!$AG:$AG,"&gt;="&amp;日期!$B$12,allorders!Q:Q,"&lt;&gt;"&amp;"",allorders!E:E,"Shipped")</f>
        <v>0</v>
      </c>
      <c r="G872">
        <f>IF(SUM(C872:F872)=0,0,SUMIFS(allorders!Q:Q,allorders!L:L,$A872,allorders!AG:AG,"&lt;="&amp;日期!$B$5,allorders!AG:AG,"&gt;="&amp;日期!$B$10,allorders!N:N,"Shipped")/SUM(C872:F872))</f>
        <v>29.99</v>
      </c>
      <c r="H872">
        <f t="shared" si="26"/>
        <v>1</v>
      </c>
      <c r="I872">
        <f t="shared" si="27"/>
        <v>29.99</v>
      </c>
    </row>
    <row r="873" ht="15" spans="1:9">
      <c r="A873" s="9" t="s">
        <v>11654</v>
      </c>
      <c r="B873" s="10" t="str">
        <f>VLOOKUP(A873,'[1]子sku-父sku'!$A:$B,2,0)</f>
        <v>LYQ-NA1010</v>
      </c>
      <c r="C873" s="10">
        <f>SUMIFS(allorders!O:O,allorders!L:L,$A873,allorders!AG:AG,"&lt;="&amp;日期!$B$5,allorders!AG:AG,"&gt;="&amp;日期!$B$6,allorders!$Q:$Q,"&lt;&gt;"&amp;"",allorders!E:E,"Shipped")</f>
        <v>1</v>
      </c>
      <c r="D873" s="10">
        <f>SUMIFS(allorders!$O:$O,allorders!$L:$L,$A873,allorders!$AG:$AG,"&lt;="&amp;日期!$B$7,allorders!$AG:$AG,"&gt;="&amp;日期!$B$8,allorders!Q:Q,"&lt;&gt;"&amp;"",allorders!E:E,"Shipped")</f>
        <v>0</v>
      </c>
      <c r="E873" s="10">
        <f>SUMIFS(allorders!$O:$O,allorders!$L:$L,$A873,allorders!$AG:$AG,"&lt;="&amp;日期!$B$9,allorders!$AG:$AG,"&gt;="&amp;日期!$B$10,allorders!Q:Q,"&lt;&gt;"&amp;"",allorders!E:E,"Shipped")</f>
        <v>0</v>
      </c>
      <c r="F873" s="11">
        <f>SUMIFS(allorders!$O:$O,allorders!$L:$L,$A873,allorders!$AG:$AG,"&lt;="&amp;日期!$B$11,allorders!$AG:$AG,"&gt;="&amp;日期!$B$12,allorders!Q:Q,"&lt;&gt;"&amp;"",allorders!E:E,"Shipped")</f>
        <v>0</v>
      </c>
      <c r="G873">
        <f>IF(SUM(C873:F873)=0,0,SUMIFS(allorders!Q:Q,allorders!L:L,$A873,allorders!AG:AG,"&lt;="&amp;日期!$B$5,allorders!AG:AG,"&gt;="&amp;日期!$B$10,allorders!N:N,"Shipped")/SUM(C873:F873))</f>
        <v>21.99</v>
      </c>
      <c r="H873">
        <f t="shared" si="26"/>
        <v>1</v>
      </c>
      <c r="I873">
        <f t="shared" si="27"/>
        <v>21.99</v>
      </c>
    </row>
    <row r="874" ht="15" spans="1:9">
      <c r="A874" s="9" t="s">
        <v>11713</v>
      </c>
      <c r="B874" s="10" t="str">
        <f>VLOOKUP(A874,'[1]子sku-父sku'!$A:$B,2,0)</f>
        <v>CA-HM1789</v>
      </c>
      <c r="C874" s="10">
        <f>SUMIFS(allorders!O:O,allorders!L:L,$A874,allorders!AG:AG,"&lt;="&amp;日期!$B$5,allorders!AG:AG,"&gt;="&amp;日期!$B$6,allorders!$Q:$Q,"&lt;&gt;"&amp;"",allorders!E:E,"Shipped")</f>
        <v>1</v>
      </c>
      <c r="D874" s="10">
        <f>SUMIFS(allorders!$O:$O,allorders!$L:$L,$A874,allorders!$AG:$AG,"&lt;="&amp;日期!$B$7,allorders!$AG:$AG,"&gt;="&amp;日期!$B$8,allorders!Q:Q,"&lt;&gt;"&amp;"",allorders!E:E,"Shipped")</f>
        <v>0</v>
      </c>
      <c r="E874" s="10">
        <f>SUMIFS(allorders!$O:$O,allorders!$L:$L,$A874,allorders!$AG:$AG,"&lt;="&amp;日期!$B$9,allorders!$AG:$AG,"&gt;="&amp;日期!$B$10,allorders!Q:Q,"&lt;&gt;"&amp;"",allorders!E:E,"Shipped")</f>
        <v>0</v>
      </c>
      <c r="F874" s="11">
        <f>SUMIFS(allorders!$O:$O,allorders!$L:$L,$A874,allorders!$AG:$AG,"&lt;="&amp;日期!$B$11,allorders!$AG:$AG,"&gt;="&amp;日期!$B$12,allorders!Q:Q,"&lt;&gt;"&amp;"",allorders!E:E,"Shipped")</f>
        <v>0</v>
      </c>
      <c r="G874">
        <f>IF(SUM(C874:F874)=0,0,SUMIFS(allorders!Q:Q,allorders!L:L,$A874,allorders!AG:AG,"&lt;="&amp;日期!$B$5,allorders!AG:AG,"&gt;="&amp;日期!$B$10,allorders!N:N,"Shipped")/SUM(C874:F874))</f>
        <v>14.99</v>
      </c>
      <c r="H874">
        <f t="shared" si="26"/>
        <v>1</v>
      </c>
      <c r="I874">
        <f t="shared" si="27"/>
        <v>14.99</v>
      </c>
    </row>
    <row r="875" ht="15" spans="1:9">
      <c r="A875" s="9" t="s">
        <v>11744</v>
      </c>
      <c r="B875" s="10" t="str">
        <f>VLOOKUP(A875,'[1]子sku-父sku'!$A:$B,2,0)</f>
        <v>YZ-CA30CH</v>
      </c>
      <c r="C875" s="10">
        <f>SUMIFS(allorders!O:O,allorders!L:L,$A875,allorders!AG:AG,"&lt;="&amp;日期!$B$5,allorders!AG:AG,"&gt;="&amp;日期!$B$6,allorders!$Q:$Q,"&lt;&gt;"&amp;"",allorders!E:E,"Shipped")</f>
        <v>1</v>
      </c>
      <c r="D875" s="10">
        <f>SUMIFS(allorders!$O:$O,allorders!$L:$L,$A875,allorders!$AG:$AG,"&lt;="&amp;日期!$B$7,allorders!$AG:$AG,"&gt;="&amp;日期!$B$8,allorders!Q:Q,"&lt;&gt;"&amp;"",allorders!E:E,"Shipped")</f>
        <v>0</v>
      </c>
      <c r="E875" s="10">
        <f>SUMIFS(allorders!$O:$O,allorders!$L:$L,$A875,allorders!$AG:$AG,"&lt;="&amp;日期!$B$9,allorders!$AG:$AG,"&gt;="&amp;日期!$B$10,allorders!Q:Q,"&lt;&gt;"&amp;"",allorders!E:E,"Shipped")</f>
        <v>0</v>
      </c>
      <c r="F875" s="11">
        <f>SUMIFS(allorders!$O:$O,allorders!$L:$L,$A875,allorders!$AG:$AG,"&lt;="&amp;日期!$B$11,allorders!$AG:$AG,"&gt;="&amp;日期!$B$12,allorders!Q:Q,"&lt;&gt;"&amp;"",allorders!E:E,"Shipped")</f>
        <v>0</v>
      </c>
      <c r="G875">
        <f>IF(SUM(C875:F875)=0,0,SUMIFS(allorders!Q:Q,allorders!L:L,$A875,allorders!AG:AG,"&lt;="&amp;日期!$B$5,allorders!AG:AG,"&gt;="&amp;日期!$B$10,allorders!N:N,"Shipped")/SUM(C875:F875))</f>
        <v>29.99</v>
      </c>
      <c r="H875">
        <f t="shared" si="26"/>
        <v>1</v>
      </c>
      <c r="I875">
        <f t="shared" si="27"/>
        <v>29.99</v>
      </c>
    </row>
    <row r="876" ht="15" spans="1:9">
      <c r="A876" s="9" t="s">
        <v>11751</v>
      </c>
      <c r="B876" s="10" t="str">
        <f>VLOOKUP(A876,'[1]子sku-父sku'!$A:$B,2,0)</f>
        <v>YZ-NA5060</v>
      </c>
      <c r="C876" s="10">
        <f>SUMIFS(allorders!O:O,allorders!L:L,$A876,allorders!AG:AG,"&lt;="&amp;日期!$B$5,allorders!AG:AG,"&gt;="&amp;日期!$B$6,allorders!$Q:$Q,"&lt;&gt;"&amp;"",allorders!E:E,"Shipped")</f>
        <v>1</v>
      </c>
      <c r="D876" s="10">
        <f>SUMIFS(allorders!$O:$O,allorders!$L:$L,$A876,allorders!$AG:$AG,"&lt;="&amp;日期!$B$7,allorders!$AG:$AG,"&gt;="&amp;日期!$B$8,allorders!Q:Q,"&lt;&gt;"&amp;"",allorders!E:E,"Shipped")</f>
        <v>0</v>
      </c>
      <c r="E876" s="10">
        <f>SUMIFS(allorders!$O:$O,allorders!$L:$L,$A876,allorders!$AG:$AG,"&lt;="&amp;日期!$B$9,allorders!$AG:$AG,"&gt;="&amp;日期!$B$10,allorders!Q:Q,"&lt;&gt;"&amp;"",allorders!E:E,"Shipped")</f>
        <v>0</v>
      </c>
      <c r="F876" s="11">
        <f>SUMIFS(allorders!$O:$O,allorders!$L:$L,$A876,allorders!$AG:$AG,"&lt;="&amp;日期!$B$11,allorders!$AG:$AG,"&gt;="&amp;日期!$B$12,allorders!Q:Q,"&lt;&gt;"&amp;"",allorders!E:E,"Shipped")</f>
        <v>0</v>
      </c>
      <c r="G876">
        <f>IF(SUM(C876:F876)=0,0,SUMIFS(allorders!Q:Q,allorders!L:L,$A876,allorders!AG:AG,"&lt;="&amp;日期!$B$5,allorders!AG:AG,"&gt;="&amp;日期!$B$10,allorders!N:N,"Shipped")/SUM(C876:F876))</f>
        <v>25.99</v>
      </c>
      <c r="H876">
        <f t="shared" si="26"/>
        <v>1</v>
      </c>
      <c r="I876">
        <f t="shared" si="27"/>
        <v>25.99</v>
      </c>
    </row>
    <row r="877" ht="15" spans="1:9">
      <c r="A877" s="9" t="s">
        <v>11781</v>
      </c>
      <c r="B877" s="10" t="str">
        <f>VLOOKUP(A877,'[1]子sku-父sku'!$A:$B,2,0)</f>
        <v>YZ-BShyl5119</v>
      </c>
      <c r="C877" s="10">
        <f>SUMIFS(allorders!O:O,allorders!L:L,$A877,allorders!AG:AG,"&lt;="&amp;日期!$B$5,allorders!AG:AG,"&gt;="&amp;日期!$B$6,allorders!$Q:$Q,"&lt;&gt;"&amp;"",allorders!E:E,"Shipped")</f>
        <v>0</v>
      </c>
      <c r="D877" s="10">
        <f>SUMIFS(allorders!$O:$O,allorders!$L:$L,$A877,allorders!$AG:$AG,"&lt;="&amp;日期!$B$7,allorders!$AG:$AG,"&gt;="&amp;日期!$B$8,allorders!Q:Q,"&lt;&gt;"&amp;"",allorders!E:E,"Shipped")</f>
        <v>0</v>
      </c>
      <c r="E877" s="10">
        <f>SUMIFS(allorders!$O:$O,allorders!$L:$L,$A877,allorders!$AG:$AG,"&lt;="&amp;日期!$B$9,allorders!$AG:$AG,"&gt;="&amp;日期!$B$10,allorders!Q:Q,"&lt;&gt;"&amp;"",allorders!E:E,"Shipped")</f>
        <v>0</v>
      </c>
      <c r="F877" s="11">
        <f>SUMIFS(allorders!$O:$O,allorders!$L:$L,$A877,allorders!$AG:$AG,"&lt;="&amp;日期!$B$11,allorders!$AG:$AG,"&gt;="&amp;日期!$B$12,allorders!Q:Q,"&lt;&gt;"&amp;"",allorders!E:E,"Shipped")</f>
        <v>0</v>
      </c>
      <c r="G877">
        <f>IF(SUM(C877:F877)=0,0,SUMIFS(allorders!Q:Q,allorders!L:L,$A877,allorders!AG:AG,"&lt;="&amp;日期!$B$5,allorders!AG:AG,"&gt;="&amp;日期!$B$10,allorders!N:N,"Shipped")/SUM(C877:F877))</f>
        <v>0</v>
      </c>
      <c r="H877">
        <f t="shared" si="26"/>
        <v>0</v>
      </c>
      <c r="I877">
        <f t="shared" si="27"/>
        <v>0</v>
      </c>
    </row>
    <row r="878" ht="15" spans="1:9">
      <c r="A878" s="9" t="s">
        <v>11797</v>
      </c>
      <c r="B878" s="10" t="str">
        <f>VLOOKUP(A878,'[1]子sku-父sku'!$A:$B,2,0)</f>
        <v>YZ-NA15827</v>
      </c>
      <c r="C878" s="10">
        <f>SUMIFS(allorders!O:O,allorders!L:L,$A878,allorders!AG:AG,"&lt;="&amp;日期!$B$5,allorders!AG:AG,"&gt;="&amp;日期!$B$6,allorders!$Q:$Q,"&lt;&gt;"&amp;"",allorders!E:E,"Shipped")</f>
        <v>1</v>
      </c>
      <c r="D878" s="10">
        <f>SUMIFS(allorders!$O:$O,allorders!$L:$L,$A878,allorders!$AG:$AG,"&lt;="&amp;日期!$B$7,allorders!$AG:$AG,"&gt;="&amp;日期!$B$8,allorders!Q:Q,"&lt;&gt;"&amp;"",allorders!E:E,"Shipped")</f>
        <v>0</v>
      </c>
      <c r="E878" s="10">
        <f>SUMIFS(allorders!$O:$O,allorders!$L:$L,$A878,allorders!$AG:$AG,"&lt;="&amp;日期!$B$9,allorders!$AG:$AG,"&gt;="&amp;日期!$B$10,allorders!Q:Q,"&lt;&gt;"&amp;"",allorders!E:E,"Shipped")</f>
        <v>0</v>
      </c>
      <c r="F878" s="11">
        <f>SUMIFS(allorders!$O:$O,allorders!$L:$L,$A878,allorders!$AG:$AG,"&lt;="&amp;日期!$B$11,allorders!$AG:$AG,"&gt;="&amp;日期!$B$12,allorders!Q:Q,"&lt;&gt;"&amp;"",allorders!E:E,"Shipped")</f>
        <v>0</v>
      </c>
      <c r="G878">
        <f>IF(SUM(C878:F878)=0,0,SUMIFS(allorders!Q:Q,allorders!L:L,$A878,allorders!AG:AG,"&lt;="&amp;日期!$B$5,allorders!AG:AG,"&gt;="&amp;日期!$B$10,allorders!N:N,"Shipped")/SUM(C878:F878))</f>
        <v>29.99</v>
      </c>
      <c r="H878">
        <f t="shared" si="26"/>
        <v>1</v>
      </c>
      <c r="I878">
        <f t="shared" si="27"/>
        <v>29.99</v>
      </c>
    </row>
    <row r="879" ht="15" spans="1:9">
      <c r="A879" s="9" t="s">
        <v>11809</v>
      </c>
      <c r="B879" s="10" t="str">
        <f>VLOOKUP(A879,'[1]子sku-父sku'!$A:$B,2,0)</f>
        <v>LYQ-NA1010</v>
      </c>
      <c r="C879" s="10">
        <f>SUMIFS(allorders!O:O,allorders!L:L,$A879,allorders!AG:AG,"&lt;="&amp;日期!$B$5,allorders!AG:AG,"&gt;="&amp;日期!$B$6,allorders!$Q:$Q,"&lt;&gt;"&amp;"",allorders!E:E,"Shipped")</f>
        <v>1</v>
      </c>
      <c r="D879" s="10">
        <f>SUMIFS(allorders!$O:$O,allorders!$L:$L,$A879,allorders!$AG:$AG,"&lt;="&amp;日期!$B$7,allorders!$AG:$AG,"&gt;="&amp;日期!$B$8,allorders!Q:Q,"&lt;&gt;"&amp;"",allorders!E:E,"Shipped")</f>
        <v>0</v>
      </c>
      <c r="E879" s="10">
        <f>SUMIFS(allorders!$O:$O,allorders!$L:$L,$A879,allorders!$AG:$AG,"&lt;="&amp;日期!$B$9,allorders!$AG:$AG,"&gt;="&amp;日期!$B$10,allorders!Q:Q,"&lt;&gt;"&amp;"",allorders!E:E,"Shipped")</f>
        <v>0</v>
      </c>
      <c r="F879" s="11">
        <f>SUMIFS(allorders!$O:$O,allorders!$L:$L,$A879,allorders!$AG:$AG,"&lt;="&amp;日期!$B$11,allorders!$AG:$AG,"&gt;="&amp;日期!$B$12,allorders!Q:Q,"&lt;&gt;"&amp;"",allorders!E:E,"Shipped")</f>
        <v>0</v>
      </c>
      <c r="G879">
        <f>IF(SUM(C879:F879)=0,0,SUMIFS(allorders!Q:Q,allorders!L:L,$A879,allorders!AG:AG,"&lt;="&amp;日期!$B$5,allorders!AG:AG,"&gt;="&amp;日期!$B$10,allorders!N:N,"Shipped")/SUM(C879:F879))</f>
        <v>21.99</v>
      </c>
      <c r="H879">
        <f t="shared" si="26"/>
        <v>1</v>
      </c>
      <c r="I879">
        <f t="shared" si="27"/>
        <v>21.99</v>
      </c>
    </row>
    <row r="880" ht="15" spans="1:9">
      <c r="A880" s="9" t="s">
        <v>11814</v>
      </c>
      <c r="B880" s="10" t="str">
        <f>VLOOKUP(A880,'[1]子sku-父sku'!$A:$B,2,0)</f>
        <v>YZ-NA15827</v>
      </c>
      <c r="C880" s="10">
        <f>SUMIFS(allorders!O:O,allorders!L:L,$A880,allorders!AG:AG,"&lt;="&amp;日期!$B$5,allorders!AG:AG,"&gt;="&amp;日期!$B$6,allorders!$Q:$Q,"&lt;&gt;"&amp;"",allorders!E:E,"Shipped")</f>
        <v>1</v>
      </c>
      <c r="D880" s="10">
        <f>SUMIFS(allorders!$O:$O,allorders!$L:$L,$A880,allorders!$AG:$AG,"&lt;="&amp;日期!$B$7,allorders!$AG:$AG,"&gt;="&amp;日期!$B$8,allorders!Q:Q,"&lt;&gt;"&amp;"",allorders!E:E,"Shipped")</f>
        <v>0</v>
      </c>
      <c r="E880" s="10">
        <f>SUMIFS(allorders!$O:$O,allorders!$L:$L,$A880,allorders!$AG:$AG,"&lt;="&amp;日期!$B$9,allorders!$AG:$AG,"&gt;="&amp;日期!$B$10,allorders!Q:Q,"&lt;&gt;"&amp;"",allorders!E:E,"Shipped")</f>
        <v>0</v>
      </c>
      <c r="F880" s="11">
        <f>SUMIFS(allorders!$O:$O,allorders!$L:$L,$A880,allorders!$AG:$AG,"&lt;="&amp;日期!$B$11,allorders!$AG:$AG,"&gt;="&amp;日期!$B$12,allorders!Q:Q,"&lt;&gt;"&amp;"",allorders!E:E,"Shipped")</f>
        <v>0</v>
      </c>
      <c r="G880">
        <f>IF(SUM(C880:F880)=0,0,SUMIFS(allorders!Q:Q,allorders!L:L,$A880,allorders!AG:AG,"&lt;="&amp;日期!$B$5,allorders!AG:AG,"&gt;="&amp;日期!$B$10,allorders!N:N,"Shipped")/SUM(C880:F880))</f>
        <v>29.99</v>
      </c>
      <c r="H880">
        <f t="shared" si="26"/>
        <v>1</v>
      </c>
      <c r="I880">
        <f t="shared" si="27"/>
        <v>29.99</v>
      </c>
    </row>
    <row r="881" ht="15" spans="1:9">
      <c r="A881" s="9" t="s">
        <v>11828</v>
      </c>
      <c r="B881" s="10" t="str">
        <f>VLOOKUP(A881,'[1]子sku-父sku'!$A:$B,2,0)</f>
        <v>YZ-MCBK187</v>
      </c>
      <c r="C881" s="10">
        <f>SUMIFS(allorders!O:O,allorders!L:L,$A881,allorders!AG:AG,"&lt;="&amp;日期!$B$5,allorders!AG:AG,"&gt;="&amp;日期!$B$6,allorders!$Q:$Q,"&lt;&gt;"&amp;"",allorders!E:E,"Shipped")</f>
        <v>1</v>
      </c>
      <c r="D881" s="10">
        <f>SUMIFS(allorders!$O:$O,allorders!$L:$L,$A881,allorders!$AG:$AG,"&lt;="&amp;日期!$B$7,allorders!$AG:$AG,"&gt;="&amp;日期!$B$8,allorders!Q:Q,"&lt;&gt;"&amp;"",allorders!E:E,"Shipped")</f>
        <v>0</v>
      </c>
      <c r="E881" s="10">
        <f>SUMIFS(allorders!$O:$O,allorders!$L:$L,$A881,allorders!$AG:$AG,"&lt;="&amp;日期!$B$9,allorders!$AG:$AG,"&gt;="&amp;日期!$B$10,allorders!Q:Q,"&lt;&gt;"&amp;"",allorders!E:E,"Shipped")</f>
        <v>0</v>
      </c>
      <c r="F881" s="11">
        <f>SUMIFS(allorders!$O:$O,allorders!$L:$L,$A881,allorders!$AG:$AG,"&lt;="&amp;日期!$B$11,allorders!$AG:$AG,"&gt;="&amp;日期!$B$12,allorders!Q:Q,"&lt;&gt;"&amp;"",allorders!E:E,"Shipped")</f>
        <v>0</v>
      </c>
      <c r="G881">
        <f>IF(SUM(C881:F881)=0,0,SUMIFS(allorders!Q:Q,allorders!L:L,$A881,allorders!AG:AG,"&lt;="&amp;日期!$B$5,allorders!AG:AG,"&gt;="&amp;日期!$B$10,allorders!N:N,"Shipped")/SUM(C881:F881))</f>
        <v>29.99</v>
      </c>
      <c r="H881">
        <f t="shared" si="26"/>
        <v>1</v>
      </c>
      <c r="I881">
        <f t="shared" si="27"/>
        <v>29.99</v>
      </c>
    </row>
    <row r="882" ht="15" spans="1:9">
      <c r="A882" s="9" t="s">
        <v>11846</v>
      </c>
      <c r="B882" s="10" t="str">
        <f>VLOOKUP(A882,'[1]子sku-父sku'!$A:$B,2,0)</f>
        <v>YZ-NA13037</v>
      </c>
      <c r="C882" s="10">
        <f>SUMIFS(allorders!O:O,allorders!L:L,$A882,allorders!AG:AG,"&lt;="&amp;日期!$B$5,allorders!AG:AG,"&gt;="&amp;日期!$B$6,allorders!$Q:$Q,"&lt;&gt;"&amp;"",allorders!E:E,"Shipped")</f>
        <v>1</v>
      </c>
      <c r="D882" s="10">
        <f>SUMIFS(allorders!$O:$O,allorders!$L:$L,$A882,allorders!$AG:$AG,"&lt;="&amp;日期!$B$7,allorders!$AG:$AG,"&gt;="&amp;日期!$B$8,allorders!Q:Q,"&lt;&gt;"&amp;"",allorders!E:E,"Shipped")</f>
        <v>0</v>
      </c>
      <c r="E882" s="10">
        <f>SUMIFS(allorders!$O:$O,allorders!$L:$L,$A882,allorders!$AG:$AG,"&lt;="&amp;日期!$B$9,allorders!$AG:$AG,"&gt;="&amp;日期!$B$10,allorders!Q:Q,"&lt;&gt;"&amp;"",allorders!E:E,"Shipped")</f>
        <v>0</v>
      </c>
      <c r="F882" s="11">
        <f>SUMIFS(allorders!$O:$O,allorders!$L:$L,$A882,allorders!$AG:$AG,"&lt;="&amp;日期!$B$11,allorders!$AG:$AG,"&gt;="&amp;日期!$B$12,allorders!Q:Q,"&lt;&gt;"&amp;"",allorders!E:E,"Shipped")</f>
        <v>0</v>
      </c>
      <c r="G882">
        <f>IF(SUM(C882:F882)=0,0,SUMIFS(allorders!Q:Q,allorders!L:L,$A882,allorders!AG:AG,"&lt;="&amp;日期!$B$5,allorders!AG:AG,"&gt;="&amp;日期!$B$10,allorders!N:N,"Shipped")/SUM(C882:F882))</f>
        <v>29.99</v>
      </c>
      <c r="H882">
        <f t="shared" si="26"/>
        <v>1</v>
      </c>
      <c r="I882">
        <f t="shared" si="27"/>
        <v>29.99</v>
      </c>
    </row>
    <row r="883" ht="15" spans="1:9">
      <c r="A883" s="9" t="s">
        <v>11856</v>
      </c>
      <c r="B883" s="10" t="str">
        <f>VLOOKUP(A883,'[1]子sku-父sku'!$A:$B,2,0)</f>
        <v>YZ-NA13037</v>
      </c>
      <c r="C883" s="10">
        <f>SUMIFS(allorders!O:O,allorders!L:L,$A883,allorders!AG:AG,"&lt;="&amp;日期!$B$5,allorders!AG:AG,"&gt;="&amp;日期!$B$6,allorders!$Q:$Q,"&lt;&gt;"&amp;"",allorders!E:E,"Shipped")</f>
        <v>1</v>
      </c>
      <c r="D883" s="10">
        <f>SUMIFS(allorders!$O:$O,allorders!$L:$L,$A883,allorders!$AG:$AG,"&lt;="&amp;日期!$B$7,allorders!$AG:$AG,"&gt;="&amp;日期!$B$8,allorders!Q:Q,"&lt;&gt;"&amp;"",allorders!E:E,"Shipped")</f>
        <v>0</v>
      </c>
      <c r="E883" s="10">
        <f>SUMIFS(allorders!$O:$O,allorders!$L:$L,$A883,allorders!$AG:$AG,"&lt;="&amp;日期!$B$9,allorders!$AG:$AG,"&gt;="&amp;日期!$B$10,allorders!Q:Q,"&lt;&gt;"&amp;"",allorders!E:E,"Shipped")</f>
        <v>0</v>
      </c>
      <c r="F883" s="11">
        <f>SUMIFS(allorders!$O:$O,allorders!$L:$L,$A883,allorders!$AG:$AG,"&lt;="&amp;日期!$B$11,allorders!$AG:$AG,"&gt;="&amp;日期!$B$12,allorders!Q:Q,"&lt;&gt;"&amp;"",allorders!E:E,"Shipped")</f>
        <v>0</v>
      </c>
      <c r="G883">
        <f>IF(SUM(C883:F883)=0,0,SUMIFS(allorders!Q:Q,allorders!L:L,$A883,allorders!AG:AG,"&lt;="&amp;日期!$B$5,allorders!AG:AG,"&gt;="&amp;日期!$B$10,allorders!N:N,"Shipped")/SUM(C883:F883))</f>
        <v>29.99</v>
      </c>
      <c r="H883">
        <f t="shared" si="26"/>
        <v>1</v>
      </c>
      <c r="I883">
        <f t="shared" si="27"/>
        <v>29.99</v>
      </c>
    </row>
    <row r="884" ht="15" spans="1:9">
      <c r="A884" s="9" t="s">
        <v>11884</v>
      </c>
      <c r="B884" s="10" t="str">
        <f>VLOOKUP(A884,'[1]子sku-父sku'!$A:$B,2,0)</f>
        <v>YZ-MC181</v>
      </c>
      <c r="C884" s="10">
        <f>SUMIFS(allorders!O:O,allorders!L:L,$A884,allorders!AG:AG,"&lt;="&amp;日期!$B$5,allorders!AG:AG,"&gt;="&amp;日期!$B$6,allorders!$Q:$Q,"&lt;&gt;"&amp;"",allorders!E:E,"Shipped")</f>
        <v>2</v>
      </c>
      <c r="D884" s="10">
        <f>SUMIFS(allorders!$O:$O,allorders!$L:$L,$A884,allorders!$AG:$AG,"&lt;="&amp;日期!$B$7,allorders!$AG:$AG,"&gt;="&amp;日期!$B$8,allorders!Q:Q,"&lt;&gt;"&amp;"",allorders!E:E,"Shipped")</f>
        <v>0</v>
      </c>
      <c r="E884" s="10">
        <f>SUMIFS(allorders!$O:$O,allorders!$L:$L,$A884,allorders!$AG:$AG,"&lt;="&amp;日期!$B$9,allorders!$AG:$AG,"&gt;="&amp;日期!$B$10,allorders!Q:Q,"&lt;&gt;"&amp;"",allorders!E:E,"Shipped")</f>
        <v>0</v>
      </c>
      <c r="F884" s="11">
        <f>SUMIFS(allorders!$O:$O,allorders!$L:$L,$A884,allorders!$AG:$AG,"&lt;="&amp;日期!$B$11,allorders!$AG:$AG,"&gt;="&amp;日期!$B$12,allorders!Q:Q,"&lt;&gt;"&amp;"",allorders!E:E,"Shipped")</f>
        <v>0</v>
      </c>
      <c r="G884">
        <f>IF(SUM(C884:F884)=0,0,SUMIFS(allorders!Q:Q,allorders!L:L,$A884,allorders!AG:AG,"&lt;="&amp;日期!$B$5,allorders!AG:AG,"&gt;="&amp;日期!$B$10,allorders!N:N,"Shipped")/SUM(C884:F884))</f>
        <v>20.99</v>
      </c>
      <c r="H884">
        <f t="shared" si="26"/>
        <v>2</v>
      </c>
      <c r="I884">
        <f t="shared" si="27"/>
        <v>41.98</v>
      </c>
    </row>
    <row r="885" ht="15" spans="1:9">
      <c r="A885" s="9" t="s">
        <v>11890</v>
      </c>
      <c r="B885" s="10" t="str">
        <f>VLOOKUP(A885,'[1]子sku-父sku'!$A:$B,2,0)</f>
        <v>LYQ-MC-YH115</v>
      </c>
      <c r="C885" s="10">
        <f>SUMIFS(allorders!O:O,allorders!L:L,$A885,allorders!AG:AG,"&lt;="&amp;日期!$B$5,allorders!AG:AG,"&gt;="&amp;日期!$B$6,allorders!$Q:$Q,"&lt;&gt;"&amp;"",allorders!E:E,"Shipped")</f>
        <v>1</v>
      </c>
      <c r="D885" s="10">
        <f>SUMIFS(allorders!$O:$O,allorders!$L:$L,$A885,allorders!$AG:$AG,"&lt;="&amp;日期!$B$7,allorders!$AG:$AG,"&gt;="&amp;日期!$B$8,allorders!Q:Q,"&lt;&gt;"&amp;"",allorders!E:E,"Shipped")</f>
        <v>0</v>
      </c>
      <c r="E885" s="10">
        <f>SUMIFS(allorders!$O:$O,allorders!$L:$L,$A885,allorders!$AG:$AG,"&lt;="&amp;日期!$B$9,allorders!$AG:$AG,"&gt;="&amp;日期!$B$10,allorders!Q:Q,"&lt;&gt;"&amp;"",allorders!E:E,"Shipped")</f>
        <v>0</v>
      </c>
      <c r="F885" s="11">
        <f>SUMIFS(allorders!$O:$O,allorders!$L:$L,$A885,allorders!$AG:$AG,"&lt;="&amp;日期!$B$11,allorders!$AG:$AG,"&gt;="&amp;日期!$B$12,allorders!Q:Q,"&lt;&gt;"&amp;"",allorders!E:E,"Shipped")</f>
        <v>0</v>
      </c>
      <c r="G885">
        <f>IF(SUM(C885:F885)=0,0,SUMIFS(allorders!Q:Q,allorders!L:L,$A885,allorders!AG:AG,"&lt;="&amp;日期!$B$5,allorders!AG:AG,"&gt;="&amp;日期!$B$10,allorders!N:N,"Shipped")/SUM(C885:F885))</f>
        <v>18.99</v>
      </c>
      <c r="H885">
        <f t="shared" si="26"/>
        <v>1</v>
      </c>
      <c r="I885">
        <f t="shared" si="27"/>
        <v>18.99</v>
      </c>
    </row>
    <row r="886" ht="15" spans="1:9">
      <c r="A886" s="9" t="s">
        <v>11925</v>
      </c>
      <c r="B886" s="10" t="str">
        <f>VLOOKUP(A886,'[1]子sku-父sku'!$A:$B,2,0)</f>
        <v>YZ-NA15827</v>
      </c>
      <c r="C886" s="10">
        <f>SUMIFS(allorders!O:O,allorders!L:L,$A886,allorders!AG:AG,"&lt;="&amp;日期!$B$5,allorders!AG:AG,"&gt;="&amp;日期!$B$6,allorders!$Q:$Q,"&lt;&gt;"&amp;"",allorders!E:E,"Shipped")</f>
        <v>1</v>
      </c>
      <c r="D886" s="10">
        <f>SUMIFS(allorders!$O:$O,allorders!$L:$L,$A886,allorders!$AG:$AG,"&lt;="&amp;日期!$B$7,allorders!$AG:$AG,"&gt;="&amp;日期!$B$8,allorders!Q:Q,"&lt;&gt;"&amp;"",allorders!E:E,"Shipped")</f>
        <v>0</v>
      </c>
      <c r="E886" s="10">
        <f>SUMIFS(allorders!$O:$O,allorders!$L:$L,$A886,allorders!$AG:$AG,"&lt;="&amp;日期!$B$9,allorders!$AG:$AG,"&gt;="&amp;日期!$B$10,allorders!Q:Q,"&lt;&gt;"&amp;"",allorders!E:E,"Shipped")</f>
        <v>0</v>
      </c>
      <c r="F886" s="11">
        <f>SUMIFS(allorders!$O:$O,allorders!$L:$L,$A886,allorders!$AG:$AG,"&lt;="&amp;日期!$B$11,allorders!$AG:$AG,"&gt;="&amp;日期!$B$12,allorders!Q:Q,"&lt;&gt;"&amp;"",allorders!E:E,"Shipped")</f>
        <v>0</v>
      </c>
      <c r="G886">
        <f>IF(SUM(C886:F886)=0,0,SUMIFS(allorders!Q:Q,allorders!L:L,$A886,allorders!AG:AG,"&lt;="&amp;日期!$B$5,allorders!AG:AG,"&gt;="&amp;日期!$B$10,allorders!N:N,"Shipped")/SUM(C886:F886))</f>
        <v>29.99</v>
      </c>
      <c r="H886">
        <f t="shared" si="26"/>
        <v>1</v>
      </c>
      <c r="I886">
        <f t="shared" si="27"/>
        <v>29.99</v>
      </c>
    </row>
    <row r="887" ht="15" spans="1:9">
      <c r="A887" s="9" t="s">
        <v>11940</v>
      </c>
      <c r="B887" s="10" t="str">
        <f>VLOOKUP(A887,'[1]子sku-父sku'!$A:$B,2,0)</f>
        <v>YZ-NA13037</v>
      </c>
      <c r="C887" s="10">
        <f>SUMIFS(allorders!O:O,allorders!L:L,$A887,allorders!AG:AG,"&lt;="&amp;日期!$B$5,allorders!AG:AG,"&gt;="&amp;日期!$B$6,allorders!$Q:$Q,"&lt;&gt;"&amp;"",allorders!E:E,"Shipped")</f>
        <v>1</v>
      </c>
      <c r="D887" s="10">
        <f>SUMIFS(allorders!$O:$O,allorders!$L:$L,$A887,allorders!$AG:$AG,"&lt;="&amp;日期!$B$7,allorders!$AG:$AG,"&gt;="&amp;日期!$B$8,allorders!Q:Q,"&lt;&gt;"&amp;"",allorders!E:E,"Shipped")</f>
        <v>0</v>
      </c>
      <c r="E887" s="10">
        <f>SUMIFS(allorders!$O:$O,allorders!$L:$L,$A887,allorders!$AG:$AG,"&lt;="&amp;日期!$B$9,allorders!$AG:$AG,"&gt;="&amp;日期!$B$10,allorders!Q:Q,"&lt;&gt;"&amp;"",allorders!E:E,"Shipped")</f>
        <v>0</v>
      </c>
      <c r="F887" s="11">
        <f>SUMIFS(allorders!$O:$O,allorders!$L:$L,$A887,allorders!$AG:$AG,"&lt;="&amp;日期!$B$11,allorders!$AG:$AG,"&gt;="&amp;日期!$B$12,allorders!Q:Q,"&lt;&gt;"&amp;"",allorders!E:E,"Shipped")</f>
        <v>0</v>
      </c>
      <c r="G887">
        <f>IF(SUM(C887:F887)=0,0,SUMIFS(allorders!Q:Q,allorders!L:L,$A887,allorders!AG:AG,"&lt;="&amp;日期!$B$5,allorders!AG:AG,"&gt;="&amp;日期!$B$10,allorders!N:N,"Shipped")/SUM(C887:F887))</f>
        <v>32.99</v>
      </c>
      <c r="H887">
        <f t="shared" si="26"/>
        <v>1</v>
      </c>
      <c r="I887">
        <f t="shared" si="27"/>
        <v>32.99</v>
      </c>
    </row>
    <row r="888" ht="15" spans="1:9">
      <c r="A888" s="9" t="s">
        <v>11954</v>
      </c>
      <c r="B888" s="10" t="str">
        <f>VLOOKUP(A888,'[1]子sku-父sku'!$A:$B,2,0)</f>
        <v>YZ-MCBK187</v>
      </c>
      <c r="C888" s="10">
        <f>SUMIFS(allorders!O:O,allorders!L:L,$A888,allorders!AG:AG,"&lt;="&amp;日期!$B$5,allorders!AG:AG,"&gt;="&amp;日期!$B$6,allorders!$Q:$Q,"&lt;&gt;"&amp;"",allorders!E:E,"Shipped")</f>
        <v>1</v>
      </c>
      <c r="D888" s="10">
        <f>SUMIFS(allorders!$O:$O,allorders!$L:$L,$A888,allorders!$AG:$AG,"&lt;="&amp;日期!$B$7,allorders!$AG:$AG,"&gt;="&amp;日期!$B$8,allorders!Q:Q,"&lt;&gt;"&amp;"",allorders!E:E,"Shipped")</f>
        <v>0</v>
      </c>
      <c r="E888" s="10">
        <f>SUMIFS(allorders!$O:$O,allorders!$L:$L,$A888,allorders!$AG:$AG,"&lt;="&amp;日期!$B$9,allorders!$AG:$AG,"&gt;="&amp;日期!$B$10,allorders!Q:Q,"&lt;&gt;"&amp;"",allorders!E:E,"Shipped")</f>
        <v>0</v>
      </c>
      <c r="F888" s="11">
        <f>SUMIFS(allorders!$O:$O,allorders!$L:$L,$A888,allorders!$AG:$AG,"&lt;="&amp;日期!$B$11,allorders!$AG:$AG,"&gt;="&amp;日期!$B$12,allorders!Q:Q,"&lt;&gt;"&amp;"",allorders!E:E,"Shipped")</f>
        <v>0</v>
      </c>
      <c r="G888">
        <f>IF(SUM(C888:F888)=0,0,SUMIFS(allorders!Q:Q,allorders!L:L,$A888,allorders!AG:AG,"&lt;="&amp;日期!$B$5,allorders!AG:AG,"&gt;="&amp;日期!$B$10,allorders!N:N,"Shipped")/SUM(C888:F888))</f>
        <v>29.99</v>
      </c>
      <c r="H888">
        <f t="shared" si="26"/>
        <v>1</v>
      </c>
      <c r="I888">
        <f t="shared" si="27"/>
        <v>29.99</v>
      </c>
    </row>
    <row r="889" ht="15" spans="1:9">
      <c r="A889" s="9" t="s">
        <v>11968</v>
      </c>
      <c r="B889" s="10" t="str">
        <f>VLOOKUP(A889,'[1]子sku-父sku'!$A:$B,2,0)</f>
        <v>YZ-MC2500</v>
      </c>
      <c r="C889" s="10">
        <f>SUMIFS(allorders!O:O,allorders!L:L,$A889,allorders!AG:AG,"&lt;="&amp;日期!$B$5,allorders!AG:AG,"&gt;="&amp;日期!$B$6,allorders!$Q:$Q,"&lt;&gt;"&amp;"",allorders!E:E,"Shipped")</f>
        <v>1</v>
      </c>
      <c r="D889" s="10">
        <f>SUMIFS(allorders!$O:$O,allorders!$L:$L,$A889,allorders!$AG:$AG,"&lt;="&amp;日期!$B$7,allorders!$AG:$AG,"&gt;="&amp;日期!$B$8,allorders!Q:Q,"&lt;&gt;"&amp;"",allorders!E:E,"Shipped")</f>
        <v>0</v>
      </c>
      <c r="E889" s="10">
        <f>SUMIFS(allorders!$O:$O,allorders!$L:$L,$A889,allorders!$AG:$AG,"&lt;="&amp;日期!$B$9,allorders!$AG:$AG,"&gt;="&amp;日期!$B$10,allorders!Q:Q,"&lt;&gt;"&amp;"",allorders!E:E,"Shipped")</f>
        <v>0</v>
      </c>
      <c r="F889" s="11">
        <f>SUMIFS(allorders!$O:$O,allorders!$L:$L,$A889,allorders!$AG:$AG,"&lt;="&amp;日期!$B$11,allorders!$AG:$AG,"&gt;="&amp;日期!$B$12,allorders!Q:Q,"&lt;&gt;"&amp;"",allorders!E:E,"Shipped")</f>
        <v>0</v>
      </c>
      <c r="G889">
        <f>IF(SUM(C889:F889)=0,0,SUMIFS(allorders!Q:Q,allorders!L:L,$A889,allorders!AG:AG,"&lt;="&amp;日期!$B$5,allorders!AG:AG,"&gt;="&amp;日期!$B$10,allorders!N:N,"Shipped")/SUM(C889:F889))</f>
        <v>18.99</v>
      </c>
      <c r="H889">
        <f t="shared" si="26"/>
        <v>1</v>
      </c>
      <c r="I889">
        <f t="shared" si="27"/>
        <v>18.99</v>
      </c>
    </row>
    <row r="890" ht="15" spans="1:9">
      <c r="A890" s="9" t="s">
        <v>11994</v>
      </c>
      <c r="B890" s="10" t="str">
        <f>VLOOKUP(A890,'[1]子sku-父sku'!$A:$B,2,0)</f>
        <v>YZ-MCWS32</v>
      </c>
      <c r="C890" s="10">
        <f>SUMIFS(allorders!O:O,allorders!L:L,$A890,allorders!AG:AG,"&lt;="&amp;日期!$B$5,allorders!AG:AG,"&gt;="&amp;日期!$B$6,allorders!$Q:$Q,"&lt;&gt;"&amp;"",allorders!E:E,"Shipped")</f>
        <v>0</v>
      </c>
      <c r="D890" s="10">
        <f>SUMIFS(allorders!$O:$O,allorders!$L:$L,$A890,allorders!$AG:$AG,"&lt;="&amp;日期!$B$7,allorders!$AG:$AG,"&gt;="&amp;日期!$B$8,allorders!Q:Q,"&lt;&gt;"&amp;"",allorders!E:E,"Shipped")</f>
        <v>0</v>
      </c>
      <c r="E890" s="10">
        <f>SUMIFS(allorders!$O:$O,allorders!$L:$L,$A890,allorders!$AG:$AG,"&lt;="&amp;日期!$B$9,allorders!$AG:$AG,"&gt;="&amp;日期!$B$10,allorders!Q:Q,"&lt;&gt;"&amp;"",allorders!E:E,"Shipped")</f>
        <v>0</v>
      </c>
      <c r="F890" s="11">
        <f>SUMIFS(allorders!$O:$O,allorders!$L:$L,$A890,allorders!$AG:$AG,"&lt;="&amp;日期!$B$11,allorders!$AG:$AG,"&gt;="&amp;日期!$B$12,allorders!Q:Q,"&lt;&gt;"&amp;"",allorders!E:E,"Shipped")</f>
        <v>0</v>
      </c>
      <c r="G890">
        <f>IF(SUM(C890:F890)=0,0,SUMIFS(allorders!Q:Q,allorders!L:L,$A890,allorders!AG:AG,"&lt;="&amp;日期!$B$5,allorders!AG:AG,"&gt;="&amp;日期!$B$10,allorders!N:N,"Shipped")/SUM(C890:F890))</f>
        <v>0</v>
      </c>
      <c r="H890">
        <f t="shared" si="26"/>
        <v>0</v>
      </c>
      <c r="I890">
        <f t="shared" si="27"/>
        <v>0</v>
      </c>
    </row>
    <row r="891" ht="15" spans="1:9">
      <c r="A891" s="9" t="s">
        <v>12050</v>
      </c>
      <c r="B891" s="10" t="str">
        <f>VLOOKUP(A891,'[1]子sku-父sku'!$A:$B,2,0)</f>
        <v>LYQ-NA1010</v>
      </c>
      <c r="C891" s="10">
        <f>SUMIFS(allorders!O:O,allorders!L:L,$A891,allorders!AG:AG,"&lt;="&amp;日期!$B$5,allorders!AG:AG,"&gt;="&amp;日期!$B$6,allorders!$Q:$Q,"&lt;&gt;"&amp;"",allorders!E:E,"Shipped")</f>
        <v>1</v>
      </c>
      <c r="D891" s="10">
        <f>SUMIFS(allorders!$O:$O,allorders!$L:$L,$A891,allorders!$AG:$AG,"&lt;="&amp;日期!$B$7,allorders!$AG:$AG,"&gt;="&amp;日期!$B$8,allorders!Q:Q,"&lt;&gt;"&amp;"",allorders!E:E,"Shipped")</f>
        <v>0</v>
      </c>
      <c r="E891" s="10">
        <f>SUMIFS(allorders!$O:$O,allorders!$L:$L,$A891,allorders!$AG:$AG,"&lt;="&amp;日期!$B$9,allorders!$AG:$AG,"&gt;="&amp;日期!$B$10,allorders!Q:Q,"&lt;&gt;"&amp;"",allorders!E:E,"Shipped")</f>
        <v>0</v>
      </c>
      <c r="F891" s="11">
        <f>SUMIFS(allorders!$O:$O,allorders!$L:$L,$A891,allorders!$AG:$AG,"&lt;="&amp;日期!$B$11,allorders!$AG:$AG,"&gt;="&amp;日期!$B$12,allorders!Q:Q,"&lt;&gt;"&amp;"",allorders!E:E,"Shipped")</f>
        <v>0</v>
      </c>
      <c r="G891">
        <f>IF(SUM(C891:F891)=0,0,SUMIFS(allorders!Q:Q,allorders!L:L,$A891,allorders!AG:AG,"&lt;="&amp;日期!$B$5,allorders!AG:AG,"&gt;="&amp;日期!$B$10,allorders!N:N,"Shipped")/SUM(C891:F891))</f>
        <v>21.99</v>
      </c>
      <c r="H891">
        <f t="shared" si="26"/>
        <v>1</v>
      </c>
      <c r="I891">
        <f t="shared" si="27"/>
        <v>21.99</v>
      </c>
    </row>
    <row r="892" ht="15" spans="1:9">
      <c r="A892" s="9" t="s">
        <v>12052</v>
      </c>
      <c r="B892" s="10" t="str">
        <f>VLOOKUP(A892,'[1]子sku-父sku'!$A:$B,2,0)</f>
        <v>LYQ-NA1010</v>
      </c>
      <c r="C892" s="10">
        <f>SUMIFS(allorders!O:O,allorders!L:L,$A892,allorders!AG:AG,"&lt;="&amp;日期!$B$5,allorders!AG:AG,"&gt;="&amp;日期!$B$6,allorders!$Q:$Q,"&lt;&gt;"&amp;"",allorders!E:E,"Shipped")</f>
        <v>1</v>
      </c>
      <c r="D892" s="10">
        <f>SUMIFS(allorders!$O:$O,allorders!$L:$L,$A892,allorders!$AG:$AG,"&lt;="&amp;日期!$B$7,allorders!$AG:$AG,"&gt;="&amp;日期!$B$8,allorders!Q:Q,"&lt;&gt;"&amp;"",allorders!E:E,"Shipped")</f>
        <v>0</v>
      </c>
      <c r="E892" s="10">
        <f>SUMIFS(allorders!$O:$O,allorders!$L:$L,$A892,allorders!$AG:$AG,"&lt;="&amp;日期!$B$9,allorders!$AG:$AG,"&gt;="&amp;日期!$B$10,allorders!Q:Q,"&lt;&gt;"&amp;"",allorders!E:E,"Shipped")</f>
        <v>0</v>
      </c>
      <c r="F892" s="11">
        <f>SUMIFS(allorders!$O:$O,allorders!$L:$L,$A892,allorders!$AG:$AG,"&lt;="&amp;日期!$B$11,allorders!$AG:$AG,"&gt;="&amp;日期!$B$12,allorders!Q:Q,"&lt;&gt;"&amp;"",allorders!E:E,"Shipped")</f>
        <v>0</v>
      </c>
      <c r="G892">
        <f>IF(SUM(C892:F892)=0,0,SUMIFS(allorders!Q:Q,allorders!L:L,$A892,allorders!AG:AG,"&lt;="&amp;日期!$B$5,allorders!AG:AG,"&gt;="&amp;日期!$B$10,allorders!N:N,"Shipped")/SUM(C892:F892))</f>
        <v>21.99</v>
      </c>
      <c r="H892">
        <f t="shared" si="26"/>
        <v>1</v>
      </c>
      <c r="I892">
        <f t="shared" si="27"/>
        <v>21.99</v>
      </c>
    </row>
    <row r="893" ht="15" spans="1:9">
      <c r="A893" s="9" t="s">
        <v>12054</v>
      </c>
      <c r="B893" s="10" t="str">
        <f>VLOOKUP(A893,'[1]子sku-父sku'!$A:$B,2,0)</f>
        <v>LYQ-NA1010</v>
      </c>
      <c r="C893" s="10">
        <f>SUMIFS(allorders!O:O,allorders!L:L,$A893,allorders!AG:AG,"&lt;="&amp;日期!$B$5,allorders!AG:AG,"&gt;="&amp;日期!$B$6,allorders!$Q:$Q,"&lt;&gt;"&amp;"",allorders!E:E,"Shipped")</f>
        <v>2</v>
      </c>
      <c r="D893" s="10">
        <f>SUMIFS(allorders!$O:$O,allorders!$L:$L,$A893,allorders!$AG:$AG,"&lt;="&amp;日期!$B$7,allorders!$AG:$AG,"&gt;="&amp;日期!$B$8,allorders!Q:Q,"&lt;&gt;"&amp;"",allorders!E:E,"Shipped")</f>
        <v>0</v>
      </c>
      <c r="E893" s="10">
        <f>SUMIFS(allorders!$O:$O,allorders!$L:$L,$A893,allorders!$AG:$AG,"&lt;="&amp;日期!$B$9,allorders!$AG:$AG,"&gt;="&amp;日期!$B$10,allorders!Q:Q,"&lt;&gt;"&amp;"",allorders!E:E,"Shipped")</f>
        <v>0</v>
      </c>
      <c r="F893" s="11">
        <f>SUMIFS(allorders!$O:$O,allorders!$L:$L,$A893,allorders!$AG:$AG,"&lt;="&amp;日期!$B$11,allorders!$AG:$AG,"&gt;="&amp;日期!$B$12,allorders!Q:Q,"&lt;&gt;"&amp;"",allorders!E:E,"Shipped")</f>
        <v>0</v>
      </c>
      <c r="G893">
        <f>IF(SUM(C893:F893)=0,0,SUMIFS(allorders!Q:Q,allorders!L:L,$A893,allorders!AG:AG,"&lt;="&amp;日期!$B$5,allorders!AG:AG,"&gt;="&amp;日期!$B$10,allorders!N:N,"Shipped")/SUM(C893:F893))</f>
        <v>21.99</v>
      </c>
      <c r="H893">
        <f t="shared" si="26"/>
        <v>2</v>
      </c>
      <c r="I893">
        <f t="shared" si="27"/>
        <v>43.98</v>
      </c>
    </row>
    <row r="894" ht="15" spans="1:9">
      <c r="A894" s="9" t="s">
        <v>12055</v>
      </c>
      <c r="B894" s="10" t="str">
        <f>VLOOKUP(A894,'[1]子sku-父sku'!$A:$B,2,0)</f>
        <v>LYQ-NA1010</v>
      </c>
      <c r="C894" s="10">
        <f>SUMIFS(allorders!O:O,allorders!L:L,$A894,allorders!AG:AG,"&lt;="&amp;日期!$B$5,allorders!AG:AG,"&gt;="&amp;日期!$B$6,allorders!$Q:$Q,"&lt;&gt;"&amp;"",allorders!E:E,"Shipped")</f>
        <v>1</v>
      </c>
      <c r="D894" s="10">
        <f>SUMIFS(allorders!$O:$O,allorders!$L:$L,$A894,allorders!$AG:$AG,"&lt;="&amp;日期!$B$7,allorders!$AG:$AG,"&gt;="&amp;日期!$B$8,allorders!Q:Q,"&lt;&gt;"&amp;"",allorders!E:E,"Shipped")</f>
        <v>0</v>
      </c>
      <c r="E894" s="10">
        <f>SUMIFS(allorders!$O:$O,allorders!$L:$L,$A894,allorders!$AG:$AG,"&lt;="&amp;日期!$B$9,allorders!$AG:$AG,"&gt;="&amp;日期!$B$10,allorders!Q:Q,"&lt;&gt;"&amp;"",allorders!E:E,"Shipped")</f>
        <v>0</v>
      </c>
      <c r="F894" s="11">
        <f>SUMIFS(allorders!$O:$O,allorders!$L:$L,$A894,allorders!$AG:$AG,"&lt;="&amp;日期!$B$11,allorders!$AG:$AG,"&gt;="&amp;日期!$B$12,allorders!Q:Q,"&lt;&gt;"&amp;"",allorders!E:E,"Shipped")</f>
        <v>0</v>
      </c>
      <c r="G894">
        <f>IF(SUM(C894:F894)=0,0,SUMIFS(allorders!Q:Q,allorders!L:L,$A894,allorders!AG:AG,"&lt;="&amp;日期!$B$5,allorders!AG:AG,"&gt;="&amp;日期!$B$10,allorders!N:N,"Shipped")/SUM(C894:F894))</f>
        <v>21.99</v>
      </c>
      <c r="H894">
        <f t="shared" si="26"/>
        <v>1</v>
      </c>
      <c r="I894">
        <f t="shared" si="27"/>
        <v>21.99</v>
      </c>
    </row>
    <row r="895" ht="15" spans="1:9">
      <c r="A895" s="9" t="s">
        <v>12090</v>
      </c>
      <c r="B895" s="10" t="str">
        <f>VLOOKUP(A895,'[1]子sku-父sku'!$A:$B,2,0)</f>
        <v>YZ-MCSJ1708</v>
      </c>
      <c r="C895" s="10">
        <f>SUMIFS(allorders!O:O,allorders!L:L,$A895,allorders!AG:AG,"&lt;="&amp;日期!$B$5,allorders!AG:AG,"&gt;="&amp;日期!$B$6,allorders!$Q:$Q,"&lt;&gt;"&amp;"",allorders!E:E,"Shipped")</f>
        <v>1</v>
      </c>
      <c r="D895" s="10">
        <f>SUMIFS(allorders!$O:$O,allorders!$L:$L,$A895,allorders!$AG:$AG,"&lt;="&amp;日期!$B$7,allorders!$AG:$AG,"&gt;="&amp;日期!$B$8,allorders!Q:Q,"&lt;&gt;"&amp;"",allorders!E:E,"Shipped")</f>
        <v>0</v>
      </c>
      <c r="E895" s="10">
        <f>SUMIFS(allorders!$O:$O,allorders!$L:$L,$A895,allorders!$AG:$AG,"&lt;="&amp;日期!$B$9,allorders!$AG:$AG,"&gt;="&amp;日期!$B$10,allorders!Q:Q,"&lt;&gt;"&amp;"",allorders!E:E,"Shipped")</f>
        <v>0</v>
      </c>
      <c r="F895" s="11">
        <f>SUMIFS(allorders!$O:$O,allorders!$L:$L,$A895,allorders!$AG:$AG,"&lt;="&amp;日期!$B$11,allorders!$AG:$AG,"&gt;="&amp;日期!$B$12,allorders!Q:Q,"&lt;&gt;"&amp;"",allorders!E:E,"Shipped")</f>
        <v>0</v>
      </c>
      <c r="G895">
        <f>IF(SUM(C895:F895)=0,0,SUMIFS(allorders!Q:Q,allorders!L:L,$A895,allorders!AG:AG,"&lt;="&amp;日期!$B$5,allorders!AG:AG,"&gt;="&amp;日期!$B$10,allorders!N:N,"Shipped")/SUM(C895:F895))</f>
        <v>22.99</v>
      </c>
      <c r="H895">
        <f t="shared" si="26"/>
        <v>1</v>
      </c>
      <c r="I895">
        <f t="shared" si="27"/>
        <v>22.99</v>
      </c>
    </row>
    <row r="896" ht="15" spans="1:9">
      <c r="A896" s="9" t="s">
        <v>12114</v>
      </c>
      <c r="B896" s="10" t="str">
        <f>VLOOKUP(A896,'[1]子sku-父sku'!$A:$B,2,0)</f>
        <v>SJ-NA204</v>
      </c>
      <c r="C896" s="10">
        <f>SUMIFS(allorders!O:O,allorders!L:L,$A896,allorders!AG:AG,"&lt;="&amp;日期!$B$5,allorders!AG:AG,"&gt;="&amp;日期!$B$6,allorders!$Q:$Q,"&lt;&gt;"&amp;"",allorders!E:E,"Shipped")</f>
        <v>1</v>
      </c>
      <c r="D896" s="10">
        <f>SUMIFS(allorders!$O:$O,allorders!$L:$L,$A896,allorders!$AG:$AG,"&lt;="&amp;日期!$B$7,allorders!$AG:$AG,"&gt;="&amp;日期!$B$8,allorders!Q:Q,"&lt;&gt;"&amp;"",allorders!E:E,"Shipped")</f>
        <v>0</v>
      </c>
      <c r="E896" s="10">
        <f>SUMIFS(allorders!$O:$O,allorders!$L:$L,$A896,allorders!$AG:$AG,"&lt;="&amp;日期!$B$9,allorders!$AG:$AG,"&gt;="&amp;日期!$B$10,allorders!Q:Q,"&lt;&gt;"&amp;"",allorders!E:E,"Shipped")</f>
        <v>0</v>
      </c>
      <c r="F896" s="11">
        <f>SUMIFS(allorders!$O:$O,allorders!$L:$L,$A896,allorders!$AG:$AG,"&lt;="&amp;日期!$B$11,allorders!$AG:$AG,"&gt;="&amp;日期!$B$12,allorders!Q:Q,"&lt;&gt;"&amp;"",allorders!E:E,"Shipped")</f>
        <v>0</v>
      </c>
      <c r="G896">
        <f>IF(SUM(C896:F896)=0,0,SUMIFS(allorders!Q:Q,allorders!L:L,$A896,allorders!AG:AG,"&lt;="&amp;日期!$B$5,allorders!AG:AG,"&gt;="&amp;日期!$B$10,allorders!N:N,"Shipped")/SUM(C896:F896))</f>
        <v>26.99</v>
      </c>
      <c r="H896">
        <f t="shared" si="26"/>
        <v>1</v>
      </c>
      <c r="I896">
        <f t="shared" si="27"/>
        <v>26.99</v>
      </c>
    </row>
    <row r="897" ht="15" spans="1:9">
      <c r="A897" s="9" t="s">
        <v>12120</v>
      </c>
      <c r="B897" s="10" t="str">
        <f>VLOOKUP(A897,'[1]子sku-父sku'!$A:$B,2,0)</f>
        <v>YZ-CA160301</v>
      </c>
      <c r="C897" s="10">
        <f>SUMIFS(allorders!O:O,allorders!L:L,$A897,allorders!AG:AG,"&lt;="&amp;日期!$B$5,allorders!AG:AG,"&gt;="&amp;日期!$B$6,allorders!$Q:$Q,"&lt;&gt;"&amp;"",allorders!E:E,"Shipped")</f>
        <v>1</v>
      </c>
      <c r="D897" s="10">
        <f>SUMIFS(allorders!$O:$O,allorders!$L:$L,$A897,allorders!$AG:$AG,"&lt;="&amp;日期!$B$7,allorders!$AG:$AG,"&gt;="&amp;日期!$B$8,allorders!Q:Q,"&lt;&gt;"&amp;"",allorders!E:E,"Shipped")</f>
        <v>0</v>
      </c>
      <c r="E897" s="10">
        <f>SUMIFS(allorders!$O:$O,allorders!$L:$L,$A897,allorders!$AG:$AG,"&lt;="&amp;日期!$B$9,allorders!$AG:$AG,"&gt;="&amp;日期!$B$10,allorders!Q:Q,"&lt;&gt;"&amp;"",allorders!E:E,"Shipped")</f>
        <v>0</v>
      </c>
      <c r="F897" s="11">
        <f>SUMIFS(allorders!$O:$O,allorders!$L:$L,$A897,allorders!$AG:$AG,"&lt;="&amp;日期!$B$11,allorders!$AG:$AG,"&gt;="&amp;日期!$B$12,allorders!Q:Q,"&lt;&gt;"&amp;"",allorders!E:E,"Shipped")</f>
        <v>0</v>
      </c>
      <c r="G897">
        <f>IF(SUM(C897:F897)=0,0,SUMIFS(allorders!Q:Q,allorders!L:L,$A897,allorders!AG:AG,"&lt;="&amp;日期!$B$5,allorders!AG:AG,"&gt;="&amp;日期!$B$10,allorders!N:N,"Shipped")/SUM(C897:F897))</f>
        <v>25.99</v>
      </c>
      <c r="H897">
        <f t="shared" si="26"/>
        <v>1</v>
      </c>
      <c r="I897">
        <f t="shared" si="27"/>
        <v>25.99</v>
      </c>
    </row>
    <row r="898" ht="15" spans="1:9">
      <c r="A898" s="9" t="s">
        <v>12182</v>
      </c>
      <c r="B898" s="10" t="str">
        <f>VLOOKUP(A898,'[1]子sku-父sku'!$A:$B,2,0)</f>
        <v>LYQ-NA1010</v>
      </c>
      <c r="C898" s="10">
        <f>SUMIFS(allorders!O:O,allorders!L:L,$A898,allorders!AG:AG,"&lt;="&amp;日期!$B$5,allorders!AG:AG,"&gt;="&amp;日期!$B$6,allorders!$Q:$Q,"&lt;&gt;"&amp;"",allorders!E:E,"Shipped")</f>
        <v>1</v>
      </c>
      <c r="D898" s="10">
        <f>SUMIFS(allorders!$O:$O,allorders!$L:$L,$A898,allorders!$AG:$AG,"&lt;="&amp;日期!$B$7,allorders!$AG:$AG,"&gt;="&amp;日期!$B$8,allorders!Q:Q,"&lt;&gt;"&amp;"",allorders!E:E,"Shipped")</f>
        <v>0</v>
      </c>
      <c r="E898" s="10">
        <f>SUMIFS(allorders!$O:$O,allorders!$L:$L,$A898,allorders!$AG:$AG,"&lt;="&amp;日期!$B$9,allorders!$AG:$AG,"&gt;="&amp;日期!$B$10,allorders!Q:Q,"&lt;&gt;"&amp;"",allorders!E:E,"Shipped")</f>
        <v>0</v>
      </c>
      <c r="F898" s="11">
        <f>SUMIFS(allorders!$O:$O,allorders!$L:$L,$A898,allorders!$AG:$AG,"&lt;="&amp;日期!$B$11,allorders!$AG:$AG,"&gt;="&amp;日期!$B$12,allorders!Q:Q,"&lt;&gt;"&amp;"",allorders!E:E,"Shipped")</f>
        <v>0</v>
      </c>
      <c r="G898">
        <f>IF(SUM(C898:F898)=0,0,SUMIFS(allorders!Q:Q,allorders!L:L,$A898,allorders!AG:AG,"&lt;="&amp;日期!$B$5,allorders!AG:AG,"&gt;="&amp;日期!$B$10,allorders!N:N,"Shipped")/SUM(C898:F898))</f>
        <v>21.99</v>
      </c>
      <c r="H898">
        <f t="shared" si="26"/>
        <v>1</v>
      </c>
      <c r="I898">
        <f t="shared" si="27"/>
        <v>21.99</v>
      </c>
    </row>
    <row r="899" ht="15" spans="1:9">
      <c r="A899" s="9" t="s">
        <v>12201</v>
      </c>
      <c r="B899" s="10" t="str">
        <f>VLOOKUP(A899,'[1]子sku-父sku'!$A:$B,2,0)</f>
        <v>YZ-MCBKN30</v>
      </c>
      <c r="C899" s="10">
        <f>SUMIFS(allorders!O:O,allorders!L:L,$A899,allorders!AG:AG,"&lt;="&amp;日期!$B$5,allorders!AG:AG,"&gt;="&amp;日期!$B$6,allorders!$Q:$Q,"&lt;&gt;"&amp;"",allorders!E:E,"Shipped")</f>
        <v>1</v>
      </c>
      <c r="D899" s="10">
        <f>SUMIFS(allorders!$O:$O,allorders!$L:$L,$A899,allorders!$AG:$AG,"&lt;="&amp;日期!$B$7,allorders!$AG:$AG,"&gt;="&amp;日期!$B$8,allorders!Q:Q,"&lt;&gt;"&amp;"",allorders!E:E,"Shipped")</f>
        <v>0</v>
      </c>
      <c r="E899" s="10">
        <f>SUMIFS(allorders!$O:$O,allorders!$L:$L,$A899,allorders!$AG:$AG,"&lt;="&amp;日期!$B$9,allorders!$AG:$AG,"&gt;="&amp;日期!$B$10,allorders!Q:Q,"&lt;&gt;"&amp;"",allorders!E:E,"Shipped")</f>
        <v>0</v>
      </c>
      <c r="F899" s="11">
        <f>SUMIFS(allorders!$O:$O,allorders!$L:$L,$A899,allorders!$AG:$AG,"&lt;="&amp;日期!$B$11,allorders!$AG:$AG,"&gt;="&amp;日期!$B$12,allorders!Q:Q,"&lt;&gt;"&amp;"",allorders!E:E,"Shipped")</f>
        <v>0</v>
      </c>
      <c r="G899">
        <f>IF(SUM(C899:F899)=0,0,SUMIFS(allorders!Q:Q,allorders!L:L,$A899,allorders!AG:AG,"&lt;="&amp;日期!$B$5,allorders!AG:AG,"&gt;="&amp;日期!$B$10,allorders!N:N,"Shipped")/SUM(C899:F899))</f>
        <v>19.99</v>
      </c>
      <c r="H899">
        <f t="shared" ref="H899:H919" si="28">SUM(C899:F899)</f>
        <v>1</v>
      </c>
      <c r="I899">
        <f t="shared" ref="I899:I919" si="29">IF(H899=0,0,H899*G899)</f>
        <v>19.99</v>
      </c>
    </row>
    <row r="900" ht="15" spans="1:9">
      <c r="A900" s="9" t="s">
        <v>12223</v>
      </c>
      <c r="B900" s="10" t="str">
        <f>VLOOKUP(A900,'[1]子sku-父sku'!$A:$B,2,0)</f>
        <v>YZ-MCBK187</v>
      </c>
      <c r="C900" s="10">
        <f>SUMIFS(allorders!O:O,allorders!L:L,$A900,allorders!AG:AG,"&lt;="&amp;日期!$B$5,allorders!AG:AG,"&gt;="&amp;日期!$B$6,allorders!$Q:$Q,"&lt;&gt;"&amp;"",allorders!E:E,"Shipped")</f>
        <v>1</v>
      </c>
      <c r="D900" s="10">
        <f>SUMIFS(allorders!$O:$O,allorders!$L:$L,$A900,allorders!$AG:$AG,"&lt;="&amp;日期!$B$7,allorders!$AG:$AG,"&gt;="&amp;日期!$B$8,allorders!Q:Q,"&lt;&gt;"&amp;"",allorders!E:E,"Shipped")</f>
        <v>0</v>
      </c>
      <c r="E900" s="10">
        <f>SUMIFS(allorders!$O:$O,allorders!$L:$L,$A900,allorders!$AG:$AG,"&lt;="&amp;日期!$B$9,allorders!$AG:$AG,"&gt;="&amp;日期!$B$10,allorders!Q:Q,"&lt;&gt;"&amp;"",allorders!E:E,"Shipped")</f>
        <v>0</v>
      </c>
      <c r="F900" s="11">
        <f>SUMIFS(allorders!$O:$O,allorders!$L:$L,$A900,allorders!$AG:$AG,"&lt;="&amp;日期!$B$11,allorders!$AG:$AG,"&gt;="&amp;日期!$B$12,allorders!Q:Q,"&lt;&gt;"&amp;"",allorders!E:E,"Shipped")</f>
        <v>0</v>
      </c>
      <c r="G900">
        <f>IF(SUM(C900:F900)=0,0,SUMIFS(allorders!Q:Q,allorders!L:L,$A900,allorders!AG:AG,"&lt;="&amp;日期!$B$5,allorders!AG:AG,"&gt;="&amp;日期!$B$10,allorders!N:N,"Shipped")/SUM(C900:F900))</f>
        <v>29.99</v>
      </c>
      <c r="H900">
        <f t="shared" si="28"/>
        <v>1</v>
      </c>
      <c r="I900">
        <f t="shared" si="29"/>
        <v>29.99</v>
      </c>
    </row>
    <row r="901" ht="15" spans="1:9">
      <c r="A901" s="9" t="s">
        <v>12381</v>
      </c>
      <c r="B901" s="10" t="str">
        <f>VLOOKUP(A901,'[1]子sku-父sku'!$A:$B,2,0)</f>
        <v>YZ-MY1727</v>
      </c>
      <c r="C901" s="10">
        <f>SUMIFS(allorders!O:O,allorders!L:L,$A901,allorders!AG:AG,"&lt;="&amp;日期!$B$5,allorders!AG:AG,"&gt;="&amp;日期!$B$6,allorders!$Q:$Q,"&lt;&gt;"&amp;"",allorders!E:E,"Shipped")</f>
        <v>0</v>
      </c>
      <c r="D901" s="10">
        <f>SUMIFS(allorders!$O:$O,allorders!$L:$L,$A901,allorders!$AG:$AG,"&lt;="&amp;日期!$B$7,allorders!$AG:$AG,"&gt;="&amp;日期!$B$8,allorders!Q:Q,"&lt;&gt;"&amp;"",allorders!E:E,"Shipped")</f>
        <v>0</v>
      </c>
      <c r="E901" s="10">
        <f>SUMIFS(allorders!$O:$O,allorders!$L:$L,$A901,allorders!$AG:$AG,"&lt;="&amp;日期!$B$9,allorders!$AG:$AG,"&gt;="&amp;日期!$B$10,allorders!Q:Q,"&lt;&gt;"&amp;"",allorders!E:E,"Shipped")</f>
        <v>0</v>
      </c>
      <c r="F901" s="11">
        <f>SUMIFS(allorders!$O:$O,allorders!$L:$L,$A901,allorders!$AG:$AG,"&lt;="&amp;日期!$B$11,allorders!$AG:$AG,"&gt;="&amp;日期!$B$12,allorders!Q:Q,"&lt;&gt;"&amp;"",allorders!E:E,"Shipped")</f>
        <v>0</v>
      </c>
      <c r="G901">
        <f>IF(SUM(C901:F901)=0,0,SUMIFS(allorders!Q:Q,allorders!L:L,$A901,allorders!AG:AG,"&lt;="&amp;日期!$B$5,allorders!AG:AG,"&gt;="&amp;日期!$B$10,allorders!N:N,"Shipped")/SUM(C901:F901))</f>
        <v>0</v>
      </c>
      <c r="H901">
        <f t="shared" si="28"/>
        <v>0</v>
      </c>
      <c r="I901">
        <f t="shared" si="29"/>
        <v>0</v>
      </c>
    </row>
    <row r="902" ht="15" spans="1:9">
      <c r="A902" s="9" t="s">
        <v>12398</v>
      </c>
      <c r="B902" s="10" t="str">
        <f>VLOOKUP(A902,'[1]子sku-父sku'!$A:$B,2,0)</f>
        <v>YZ-HE13037</v>
      </c>
      <c r="C902" s="10">
        <f>SUMIFS(allorders!O:O,allorders!L:L,$A902,allorders!AG:AG,"&lt;="&amp;日期!$B$5,allorders!AG:AG,"&gt;="&amp;日期!$B$6,allorders!$Q:$Q,"&lt;&gt;"&amp;"",allorders!E:E,"Shipped")</f>
        <v>0</v>
      </c>
      <c r="D902" s="10">
        <f>SUMIFS(allorders!$O:$O,allorders!$L:$L,$A902,allorders!$AG:$AG,"&lt;="&amp;日期!$B$7,allorders!$AG:$AG,"&gt;="&amp;日期!$B$8,allorders!Q:Q,"&lt;&gt;"&amp;"",allorders!E:E,"Shipped")</f>
        <v>0</v>
      </c>
      <c r="E902" s="10">
        <f>SUMIFS(allorders!$O:$O,allorders!$L:$L,$A902,allorders!$AG:$AG,"&lt;="&amp;日期!$B$9,allorders!$AG:$AG,"&gt;="&amp;日期!$B$10,allorders!Q:Q,"&lt;&gt;"&amp;"",allorders!E:E,"Shipped")</f>
        <v>0</v>
      </c>
      <c r="F902" s="11">
        <f>SUMIFS(allorders!$O:$O,allorders!$L:$L,$A902,allorders!$AG:$AG,"&lt;="&amp;日期!$B$11,allorders!$AG:$AG,"&gt;="&amp;日期!$B$12,allorders!Q:Q,"&lt;&gt;"&amp;"",allorders!E:E,"Shipped")</f>
        <v>0</v>
      </c>
      <c r="G902">
        <f>IF(SUM(C902:F902)=0,0,SUMIFS(allorders!Q:Q,allorders!L:L,$A902,allorders!AG:AG,"&lt;="&amp;日期!$B$5,allorders!AG:AG,"&gt;="&amp;日期!$B$10,allorders!N:N,"Shipped")/SUM(C902:F902))</f>
        <v>0</v>
      </c>
      <c r="H902">
        <f t="shared" si="28"/>
        <v>0</v>
      </c>
      <c r="I902">
        <f t="shared" si="29"/>
        <v>0</v>
      </c>
    </row>
    <row r="903" ht="15" spans="1:9">
      <c r="A903" s="9" t="s">
        <v>12437</v>
      </c>
      <c r="B903" s="10" t="str">
        <f>VLOOKUP(A903,'[1]子sku-父sku'!$A:$B,2,0)</f>
        <v>XZ-MC0801</v>
      </c>
      <c r="C903" s="10">
        <f>SUMIFS(allorders!O:O,allorders!L:L,$A903,allorders!AG:AG,"&lt;="&amp;日期!$B$5,allorders!AG:AG,"&gt;="&amp;日期!$B$6,allorders!$Q:$Q,"&lt;&gt;"&amp;"",allorders!E:E,"Shipped")</f>
        <v>1</v>
      </c>
      <c r="D903" s="10">
        <f>SUMIFS(allorders!$O:$O,allorders!$L:$L,$A903,allorders!$AG:$AG,"&lt;="&amp;日期!$B$7,allorders!$AG:$AG,"&gt;="&amp;日期!$B$8,allorders!Q:Q,"&lt;&gt;"&amp;"",allorders!E:E,"Shipped")</f>
        <v>0</v>
      </c>
      <c r="E903" s="10">
        <f>SUMIFS(allorders!$O:$O,allorders!$L:$L,$A903,allorders!$AG:$AG,"&lt;="&amp;日期!$B$9,allorders!$AG:$AG,"&gt;="&amp;日期!$B$10,allorders!Q:Q,"&lt;&gt;"&amp;"",allorders!E:E,"Shipped")</f>
        <v>0</v>
      </c>
      <c r="F903" s="11">
        <f>SUMIFS(allorders!$O:$O,allorders!$L:$L,$A903,allorders!$AG:$AG,"&lt;="&amp;日期!$B$11,allorders!$AG:$AG,"&gt;="&amp;日期!$B$12,allorders!Q:Q,"&lt;&gt;"&amp;"",allorders!E:E,"Shipped")</f>
        <v>0</v>
      </c>
      <c r="G903">
        <f>IF(SUM(C903:F903)=0,0,SUMIFS(allorders!Q:Q,allorders!L:L,$A903,allorders!AG:AG,"&lt;="&amp;日期!$B$5,allorders!AG:AG,"&gt;="&amp;日期!$B$10,allorders!N:N,"Shipped")/SUM(C903:F903))</f>
        <v>15.99</v>
      </c>
      <c r="H903">
        <f t="shared" si="28"/>
        <v>1</v>
      </c>
      <c r="I903">
        <f t="shared" si="29"/>
        <v>15.99</v>
      </c>
    </row>
    <row r="904" ht="15" spans="1:9">
      <c r="A904" s="9" t="s">
        <v>12461</v>
      </c>
      <c r="B904" s="10" t="str">
        <f>VLOOKUP(A904,'[1]子sku-父sku'!$A:$B,2,0)</f>
        <v>YZ-NA1521</v>
      </c>
      <c r="C904" s="10">
        <f>SUMIFS(allorders!O:O,allorders!L:L,$A904,allorders!AG:AG,"&lt;="&amp;日期!$B$5,allorders!AG:AG,"&gt;="&amp;日期!$B$6,allorders!$Q:$Q,"&lt;&gt;"&amp;"",allorders!E:E,"Shipped")</f>
        <v>0</v>
      </c>
      <c r="D904" s="10">
        <f>SUMIFS(allorders!$O:$O,allorders!$L:$L,$A904,allorders!$AG:$AG,"&lt;="&amp;日期!$B$7,allorders!$AG:$AG,"&gt;="&amp;日期!$B$8,allorders!Q:Q,"&lt;&gt;"&amp;"",allorders!E:E,"Shipped")</f>
        <v>0</v>
      </c>
      <c r="E904" s="10">
        <f>SUMIFS(allorders!$O:$O,allorders!$L:$L,$A904,allorders!$AG:$AG,"&lt;="&amp;日期!$B$9,allorders!$AG:$AG,"&gt;="&amp;日期!$B$10,allorders!Q:Q,"&lt;&gt;"&amp;"",allorders!E:E,"Shipped")</f>
        <v>0</v>
      </c>
      <c r="F904" s="11">
        <f>SUMIFS(allorders!$O:$O,allorders!$L:$L,$A904,allorders!$AG:$AG,"&lt;="&amp;日期!$B$11,allorders!$AG:$AG,"&gt;="&amp;日期!$B$12,allorders!Q:Q,"&lt;&gt;"&amp;"",allorders!E:E,"Shipped")</f>
        <v>0</v>
      </c>
      <c r="G904">
        <f>IF(SUM(C904:F904)=0,0,SUMIFS(allorders!Q:Q,allorders!L:L,$A904,allorders!AG:AG,"&lt;="&amp;日期!$B$5,allorders!AG:AG,"&gt;="&amp;日期!$B$10,allorders!N:N,"Shipped")/SUM(C904:F904))</f>
        <v>0</v>
      </c>
      <c r="H904">
        <f t="shared" si="28"/>
        <v>0</v>
      </c>
      <c r="I904">
        <f t="shared" si="29"/>
        <v>0</v>
      </c>
    </row>
    <row r="905" ht="15" spans="1:9">
      <c r="A905" s="9" t="s">
        <v>12478</v>
      </c>
      <c r="B905" s="10" t="str">
        <f>VLOOKUP(A905,'[1]子sku-父sku'!$A:$B,2,0)</f>
        <v>YZ-MC5129</v>
      </c>
      <c r="C905" s="10">
        <f>SUMIFS(allorders!O:O,allorders!L:L,$A905,allorders!AG:AG,"&lt;="&amp;日期!$B$5,allorders!AG:AG,"&gt;="&amp;日期!$B$6,allorders!$Q:$Q,"&lt;&gt;"&amp;"",allorders!E:E,"Shipped")</f>
        <v>1</v>
      </c>
      <c r="D905" s="10">
        <f>SUMIFS(allorders!$O:$O,allorders!$L:$L,$A905,allorders!$AG:$AG,"&lt;="&amp;日期!$B$7,allorders!$AG:$AG,"&gt;="&amp;日期!$B$8,allorders!Q:Q,"&lt;&gt;"&amp;"",allorders!E:E,"Shipped")</f>
        <v>0</v>
      </c>
      <c r="E905" s="10">
        <f>SUMIFS(allorders!$O:$O,allorders!$L:$L,$A905,allorders!$AG:$AG,"&lt;="&amp;日期!$B$9,allorders!$AG:$AG,"&gt;="&amp;日期!$B$10,allorders!Q:Q,"&lt;&gt;"&amp;"",allorders!E:E,"Shipped")</f>
        <v>0</v>
      </c>
      <c r="F905" s="11">
        <f>SUMIFS(allorders!$O:$O,allorders!$L:$L,$A905,allorders!$AG:$AG,"&lt;="&amp;日期!$B$11,allorders!$AG:$AG,"&gt;="&amp;日期!$B$12,allorders!Q:Q,"&lt;&gt;"&amp;"",allorders!E:E,"Shipped")</f>
        <v>0</v>
      </c>
      <c r="G905">
        <f>IF(SUM(C905:F905)=0,0,SUMIFS(allorders!Q:Q,allorders!L:L,$A905,allorders!AG:AG,"&lt;="&amp;日期!$B$5,allorders!AG:AG,"&gt;="&amp;日期!$B$10,allorders!N:N,"Shipped")/SUM(C905:F905))</f>
        <v>30.99</v>
      </c>
      <c r="H905">
        <f t="shared" si="28"/>
        <v>1</v>
      </c>
      <c r="I905">
        <f t="shared" si="29"/>
        <v>30.99</v>
      </c>
    </row>
    <row r="906" ht="15" spans="1:9">
      <c r="A906" s="9" t="s">
        <v>12506</v>
      </c>
      <c r="B906" s="10" t="str">
        <f>VLOOKUP(A906,'[1]子sku-父sku'!$A:$B,2,0)</f>
        <v>YZ-MCBK187</v>
      </c>
      <c r="C906" s="10">
        <f>SUMIFS(allorders!O:O,allorders!L:L,$A906,allorders!AG:AG,"&lt;="&amp;日期!$B$5,allorders!AG:AG,"&gt;="&amp;日期!$B$6,allorders!$Q:$Q,"&lt;&gt;"&amp;"",allorders!E:E,"Shipped")</f>
        <v>1</v>
      </c>
      <c r="D906" s="10">
        <f>SUMIFS(allorders!$O:$O,allorders!$L:$L,$A906,allorders!$AG:$AG,"&lt;="&amp;日期!$B$7,allorders!$AG:$AG,"&gt;="&amp;日期!$B$8,allorders!Q:Q,"&lt;&gt;"&amp;"",allorders!E:E,"Shipped")</f>
        <v>0</v>
      </c>
      <c r="E906" s="10">
        <f>SUMIFS(allorders!$O:$O,allorders!$L:$L,$A906,allorders!$AG:$AG,"&lt;="&amp;日期!$B$9,allorders!$AG:$AG,"&gt;="&amp;日期!$B$10,allorders!Q:Q,"&lt;&gt;"&amp;"",allorders!E:E,"Shipped")</f>
        <v>0</v>
      </c>
      <c r="F906" s="11">
        <f>SUMIFS(allorders!$O:$O,allorders!$L:$L,$A906,allorders!$AG:$AG,"&lt;="&amp;日期!$B$11,allorders!$AG:$AG,"&gt;="&amp;日期!$B$12,allorders!Q:Q,"&lt;&gt;"&amp;"",allorders!E:E,"Shipped")</f>
        <v>0</v>
      </c>
      <c r="G906">
        <f>IF(SUM(C906:F906)=0,0,SUMIFS(allorders!Q:Q,allorders!L:L,$A906,allorders!AG:AG,"&lt;="&amp;日期!$B$5,allorders!AG:AG,"&gt;="&amp;日期!$B$10,allorders!N:N,"Shipped")/SUM(C906:F906))</f>
        <v>29.99</v>
      </c>
      <c r="H906">
        <f t="shared" si="28"/>
        <v>1</v>
      </c>
      <c r="I906">
        <f t="shared" si="29"/>
        <v>29.99</v>
      </c>
    </row>
    <row r="907" ht="15" spans="1:9">
      <c r="A907" s="9" t="s">
        <v>12512</v>
      </c>
      <c r="B907" s="10" t="str">
        <f>VLOOKUP(A907,'[1]子sku-父sku'!$A:$B,2,0)</f>
        <v>YZ-MCPP1705</v>
      </c>
      <c r="C907" s="10">
        <f>SUMIFS(allorders!O:O,allorders!L:L,$A907,allorders!AG:AG,"&lt;="&amp;日期!$B$5,allorders!AG:AG,"&gt;="&amp;日期!$B$6,allorders!$Q:$Q,"&lt;&gt;"&amp;"",allorders!E:E,"Shipped")</f>
        <v>1</v>
      </c>
      <c r="D907" s="10">
        <f>SUMIFS(allorders!$O:$O,allorders!$L:$L,$A907,allorders!$AG:$AG,"&lt;="&amp;日期!$B$7,allorders!$AG:$AG,"&gt;="&amp;日期!$B$8,allorders!Q:Q,"&lt;&gt;"&amp;"",allorders!E:E,"Shipped")</f>
        <v>0</v>
      </c>
      <c r="E907" s="10">
        <f>SUMIFS(allorders!$O:$O,allorders!$L:$L,$A907,allorders!$AG:$AG,"&lt;="&amp;日期!$B$9,allorders!$AG:$AG,"&gt;="&amp;日期!$B$10,allorders!Q:Q,"&lt;&gt;"&amp;"",allorders!E:E,"Shipped")</f>
        <v>0</v>
      </c>
      <c r="F907" s="11">
        <f>SUMIFS(allorders!$O:$O,allorders!$L:$L,$A907,allorders!$AG:$AG,"&lt;="&amp;日期!$B$11,allorders!$AG:$AG,"&gt;="&amp;日期!$B$12,allorders!Q:Q,"&lt;&gt;"&amp;"",allorders!E:E,"Shipped")</f>
        <v>0</v>
      </c>
      <c r="G907">
        <f>IF(SUM(C907:F907)=0,0,SUMIFS(allorders!Q:Q,allorders!L:L,$A907,allorders!AG:AG,"&lt;="&amp;日期!$B$5,allorders!AG:AG,"&gt;="&amp;日期!$B$10,allorders!N:N,"Shipped")/SUM(C907:F907))</f>
        <v>22.99</v>
      </c>
      <c r="H907">
        <f t="shared" si="28"/>
        <v>1</v>
      </c>
      <c r="I907">
        <f t="shared" si="29"/>
        <v>22.99</v>
      </c>
    </row>
    <row r="908" ht="15" spans="1:9">
      <c r="A908" s="9" t="s">
        <v>12541</v>
      </c>
      <c r="B908" s="10" t="str">
        <f>VLOOKUP(A908,'[1]子sku-父sku'!$A:$B,2,0)</f>
        <v>DK-MCCL315</v>
      </c>
      <c r="C908" s="10">
        <f>SUMIFS(allorders!O:O,allorders!L:L,$A908,allorders!AG:AG,"&lt;="&amp;日期!$B$5,allorders!AG:AG,"&gt;="&amp;日期!$B$6,allorders!$Q:$Q,"&lt;&gt;"&amp;"",allorders!E:E,"Shipped")</f>
        <v>1</v>
      </c>
      <c r="D908" s="10">
        <f>SUMIFS(allorders!$O:$O,allorders!$L:$L,$A908,allorders!$AG:$AG,"&lt;="&amp;日期!$B$7,allorders!$AG:$AG,"&gt;="&amp;日期!$B$8,allorders!Q:Q,"&lt;&gt;"&amp;"",allorders!E:E,"Shipped")</f>
        <v>0</v>
      </c>
      <c r="E908" s="10">
        <f>SUMIFS(allorders!$O:$O,allorders!$L:$L,$A908,allorders!$AG:$AG,"&lt;="&amp;日期!$B$9,allorders!$AG:$AG,"&gt;="&amp;日期!$B$10,allorders!Q:Q,"&lt;&gt;"&amp;"",allorders!E:E,"Shipped")</f>
        <v>0</v>
      </c>
      <c r="F908" s="11">
        <f>SUMIFS(allorders!$O:$O,allorders!$L:$L,$A908,allorders!$AG:$AG,"&lt;="&amp;日期!$B$11,allorders!$AG:$AG,"&gt;="&amp;日期!$B$12,allorders!Q:Q,"&lt;&gt;"&amp;"",allorders!E:E,"Shipped")</f>
        <v>0</v>
      </c>
      <c r="G908">
        <f>IF(SUM(C908:F908)=0,0,SUMIFS(allorders!Q:Q,allorders!L:L,$A908,allorders!AG:AG,"&lt;="&amp;日期!$B$5,allorders!AG:AG,"&gt;="&amp;日期!$B$10,allorders!N:N,"Shipped")/SUM(C908:F908))</f>
        <v>16.99</v>
      </c>
      <c r="H908">
        <f t="shared" si="28"/>
        <v>1</v>
      </c>
      <c r="I908">
        <f t="shared" si="29"/>
        <v>16.99</v>
      </c>
    </row>
    <row r="909" ht="15" spans="1:9">
      <c r="A909" s="9" t="s">
        <v>12566</v>
      </c>
      <c r="B909" s="10" t="str">
        <f>VLOOKUP(A909,'[1]子sku-父sku'!$A:$B,2,0)</f>
        <v>YZ-MCHM17077</v>
      </c>
      <c r="C909" s="10">
        <f>SUMIFS(allorders!O:O,allorders!L:L,$A909,allorders!AG:AG,"&lt;="&amp;日期!$B$5,allorders!AG:AG,"&gt;="&amp;日期!$B$6,allorders!$Q:$Q,"&lt;&gt;"&amp;"",allorders!E:E,"Shipped")</f>
        <v>1</v>
      </c>
      <c r="D909" s="10">
        <f>SUMIFS(allorders!$O:$O,allorders!$L:$L,$A909,allorders!$AG:$AG,"&lt;="&amp;日期!$B$7,allorders!$AG:$AG,"&gt;="&amp;日期!$B$8,allorders!Q:Q,"&lt;&gt;"&amp;"",allorders!E:E,"Shipped")</f>
        <v>0</v>
      </c>
      <c r="E909" s="10">
        <f>SUMIFS(allorders!$O:$O,allorders!$L:$L,$A909,allorders!$AG:$AG,"&lt;="&amp;日期!$B$9,allorders!$AG:$AG,"&gt;="&amp;日期!$B$10,allorders!Q:Q,"&lt;&gt;"&amp;"",allorders!E:E,"Shipped")</f>
        <v>0</v>
      </c>
      <c r="F909" s="11">
        <f>SUMIFS(allorders!$O:$O,allorders!$L:$L,$A909,allorders!$AG:$AG,"&lt;="&amp;日期!$B$11,allorders!$AG:$AG,"&gt;="&amp;日期!$B$12,allorders!Q:Q,"&lt;&gt;"&amp;"",allorders!E:E,"Shipped")</f>
        <v>0</v>
      </c>
      <c r="G909">
        <f>IF(SUM(C909:F909)=0,0,SUMIFS(allorders!Q:Q,allorders!L:L,$A909,allorders!AG:AG,"&lt;="&amp;日期!$B$5,allorders!AG:AG,"&gt;="&amp;日期!$B$10,allorders!N:N,"Shipped")/SUM(C909:F909))</f>
        <v>19.99</v>
      </c>
      <c r="H909">
        <f t="shared" si="28"/>
        <v>1</v>
      </c>
      <c r="I909">
        <f t="shared" si="29"/>
        <v>19.99</v>
      </c>
    </row>
    <row r="910" ht="15" spans="1:9">
      <c r="A910" s="9" t="s">
        <v>12577</v>
      </c>
      <c r="B910" s="10" t="str">
        <f>VLOOKUP(A910,'[1]子sku-父sku'!$A:$B,2,0)</f>
        <v>YZ-MCYF184</v>
      </c>
      <c r="C910" s="10">
        <f>SUMIFS(allorders!O:O,allorders!L:L,$A910,allorders!AG:AG,"&lt;="&amp;日期!$B$5,allorders!AG:AG,"&gt;="&amp;日期!$B$6,allorders!$Q:$Q,"&lt;&gt;"&amp;"",allorders!E:E,"Shipped")</f>
        <v>1</v>
      </c>
      <c r="D910" s="10">
        <f>SUMIFS(allorders!$O:$O,allorders!$L:$L,$A910,allorders!$AG:$AG,"&lt;="&amp;日期!$B$7,allorders!$AG:$AG,"&gt;="&amp;日期!$B$8,allorders!Q:Q,"&lt;&gt;"&amp;"",allorders!E:E,"Shipped")</f>
        <v>0</v>
      </c>
      <c r="E910" s="10">
        <f>SUMIFS(allorders!$O:$O,allorders!$L:$L,$A910,allorders!$AG:$AG,"&lt;="&amp;日期!$B$9,allorders!$AG:$AG,"&gt;="&amp;日期!$B$10,allorders!Q:Q,"&lt;&gt;"&amp;"",allorders!E:E,"Shipped")</f>
        <v>0</v>
      </c>
      <c r="F910" s="11">
        <f>SUMIFS(allorders!$O:$O,allorders!$L:$L,$A910,allorders!$AG:$AG,"&lt;="&amp;日期!$B$11,allorders!$AG:$AG,"&gt;="&amp;日期!$B$12,allorders!Q:Q,"&lt;&gt;"&amp;"",allorders!E:E,"Shipped")</f>
        <v>0</v>
      </c>
      <c r="G910">
        <f>IF(SUM(C910:F910)=0,0,SUMIFS(allorders!Q:Q,allorders!L:L,$A910,allorders!AG:AG,"&lt;="&amp;日期!$B$5,allorders!AG:AG,"&gt;="&amp;日期!$B$10,allorders!N:N,"Shipped")/SUM(C910:F910))</f>
        <v>25.99</v>
      </c>
      <c r="H910">
        <f t="shared" si="28"/>
        <v>1</v>
      </c>
      <c r="I910">
        <f t="shared" si="29"/>
        <v>25.99</v>
      </c>
    </row>
    <row r="911" ht="15" spans="1:9">
      <c r="A911" s="9" t="s">
        <v>12606</v>
      </c>
      <c r="B911" s="10" t="str">
        <f>VLOOKUP(A911,'[1]子sku-父sku'!$A:$B,2,0)</f>
        <v>YZ1458</v>
      </c>
      <c r="C911" s="10">
        <f>SUMIFS(allorders!O:O,allorders!L:L,$A911,allorders!AG:AG,"&lt;="&amp;日期!$B$5,allorders!AG:AG,"&gt;="&amp;日期!$B$6,allorders!$Q:$Q,"&lt;&gt;"&amp;"",allorders!E:E,"Shipped")</f>
        <v>0</v>
      </c>
      <c r="D911" s="10">
        <f>SUMIFS(allorders!$O:$O,allorders!$L:$L,$A911,allorders!$AG:$AG,"&lt;="&amp;日期!$B$7,allorders!$AG:$AG,"&gt;="&amp;日期!$B$8,allorders!Q:Q,"&lt;&gt;"&amp;"",allorders!E:E,"Shipped")</f>
        <v>0</v>
      </c>
      <c r="E911" s="10">
        <f>SUMIFS(allorders!$O:$O,allorders!$L:$L,$A911,allorders!$AG:$AG,"&lt;="&amp;日期!$B$9,allorders!$AG:$AG,"&gt;="&amp;日期!$B$10,allorders!Q:Q,"&lt;&gt;"&amp;"",allorders!E:E,"Shipped")</f>
        <v>0</v>
      </c>
      <c r="F911" s="11">
        <f>SUMIFS(allorders!$O:$O,allorders!$L:$L,$A911,allorders!$AG:$AG,"&lt;="&amp;日期!$B$11,allorders!$AG:$AG,"&gt;="&amp;日期!$B$12,allorders!Q:Q,"&lt;&gt;"&amp;"",allorders!E:E,"Shipped")</f>
        <v>0</v>
      </c>
      <c r="G911">
        <f>IF(SUM(C911:F911)=0,0,SUMIFS(allorders!Q:Q,allorders!L:L,$A911,allorders!AG:AG,"&lt;="&amp;日期!$B$5,allorders!AG:AG,"&gt;="&amp;日期!$B$10,allorders!N:N,"Shipped")/SUM(C911:F911))</f>
        <v>0</v>
      </c>
      <c r="H911">
        <f t="shared" si="28"/>
        <v>0</v>
      </c>
      <c r="I911">
        <f t="shared" si="29"/>
        <v>0</v>
      </c>
    </row>
    <row r="912" ht="15" spans="1:9">
      <c r="A912" s="9" t="s">
        <v>12762</v>
      </c>
      <c r="B912" s="10" t="str">
        <f>VLOOKUP(A912,'[1]子sku-父sku'!$A:$B,2,0)</f>
        <v>LYQ-NA1010</v>
      </c>
      <c r="C912" s="10">
        <f>SUMIFS(allorders!O:O,allorders!L:L,$A912,allorders!AG:AG,"&lt;="&amp;日期!$B$5,allorders!AG:AG,"&gt;="&amp;日期!$B$6,allorders!$Q:$Q,"&lt;&gt;"&amp;"",allorders!E:E,"Shipped")</f>
        <v>1</v>
      </c>
      <c r="D912" s="10">
        <f>SUMIFS(allorders!$O:$O,allorders!$L:$L,$A912,allorders!$AG:$AG,"&lt;="&amp;日期!$B$7,allorders!$AG:$AG,"&gt;="&amp;日期!$B$8,allorders!Q:Q,"&lt;&gt;"&amp;"",allorders!E:E,"Shipped")</f>
        <v>0</v>
      </c>
      <c r="E912" s="10">
        <f>SUMIFS(allorders!$O:$O,allorders!$L:$L,$A912,allorders!$AG:$AG,"&lt;="&amp;日期!$B$9,allorders!$AG:$AG,"&gt;="&amp;日期!$B$10,allorders!Q:Q,"&lt;&gt;"&amp;"",allorders!E:E,"Shipped")</f>
        <v>0</v>
      </c>
      <c r="F912" s="11">
        <f>SUMIFS(allorders!$O:$O,allorders!$L:$L,$A912,allorders!$AG:$AG,"&lt;="&amp;日期!$B$11,allorders!$AG:$AG,"&gt;="&amp;日期!$B$12,allorders!Q:Q,"&lt;&gt;"&amp;"",allorders!E:E,"Shipped")</f>
        <v>0</v>
      </c>
      <c r="G912">
        <f>IF(SUM(C912:F912)=0,0,SUMIFS(allorders!Q:Q,allorders!L:L,$A912,allorders!AG:AG,"&lt;="&amp;日期!$B$5,allorders!AG:AG,"&gt;="&amp;日期!$B$10,allorders!N:N,"Shipped")/SUM(C912:F912))</f>
        <v>21.99</v>
      </c>
      <c r="H912">
        <f t="shared" si="28"/>
        <v>1</v>
      </c>
      <c r="I912">
        <f t="shared" si="29"/>
        <v>21.99</v>
      </c>
    </row>
    <row r="913" ht="15" spans="1:9">
      <c r="A913" s="9" t="s">
        <v>12851</v>
      </c>
      <c r="B913" s="10" t="str">
        <f>VLOOKUP(A913,'[1]子sku-父sku'!$A:$B,2,0)</f>
        <v>YZ-NA2631</v>
      </c>
      <c r="C913" s="10">
        <f>SUMIFS(allorders!O:O,allorders!L:L,$A913,allorders!AG:AG,"&lt;="&amp;日期!$B$5,allorders!AG:AG,"&gt;="&amp;日期!$B$6,allorders!$Q:$Q,"&lt;&gt;"&amp;"",allorders!E:E,"Shipped")</f>
        <v>1</v>
      </c>
      <c r="D913" s="10">
        <f>SUMIFS(allorders!$O:$O,allorders!$L:$L,$A913,allorders!$AG:$AG,"&lt;="&amp;日期!$B$7,allorders!$AG:$AG,"&gt;="&amp;日期!$B$8,allorders!Q:Q,"&lt;&gt;"&amp;"",allorders!E:E,"Shipped")</f>
        <v>0</v>
      </c>
      <c r="E913" s="10">
        <f>SUMIFS(allorders!$O:$O,allorders!$L:$L,$A913,allorders!$AG:$AG,"&lt;="&amp;日期!$B$9,allorders!$AG:$AG,"&gt;="&amp;日期!$B$10,allorders!Q:Q,"&lt;&gt;"&amp;"",allorders!E:E,"Shipped")</f>
        <v>0</v>
      </c>
      <c r="F913" s="11">
        <f>SUMIFS(allorders!$O:$O,allorders!$L:$L,$A913,allorders!$AG:$AG,"&lt;="&amp;日期!$B$11,allorders!$AG:$AG,"&gt;="&amp;日期!$B$12,allorders!Q:Q,"&lt;&gt;"&amp;"",allorders!E:E,"Shipped")</f>
        <v>0</v>
      </c>
      <c r="G913">
        <f>IF(SUM(C913:F913)=0,0,SUMIFS(allorders!Q:Q,allorders!L:L,$A913,allorders!AG:AG,"&lt;="&amp;日期!$B$5,allorders!AG:AG,"&gt;="&amp;日期!$B$10,allorders!N:N,"Shipped")/SUM(C913:F913))</f>
        <v>29.99</v>
      </c>
      <c r="H913">
        <f t="shared" si="28"/>
        <v>1</v>
      </c>
      <c r="I913">
        <f t="shared" si="29"/>
        <v>29.99</v>
      </c>
    </row>
    <row r="914" ht="15" spans="1:9">
      <c r="A914" s="9" t="s">
        <v>12976</v>
      </c>
      <c r="B914" s="10" t="str">
        <f>VLOOKUP(A914,'[1]子sku-父sku'!$A:$B,2,0)</f>
        <v>YZ-NA9008</v>
      </c>
      <c r="C914" s="10">
        <f>SUMIFS(allorders!O:O,allorders!L:L,$A914,allorders!AG:AG,"&lt;="&amp;日期!$B$5,allorders!AG:AG,"&gt;="&amp;日期!$B$6,allorders!$Q:$Q,"&lt;&gt;"&amp;"",allorders!E:E,"Shipped")</f>
        <v>1</v>
      </c>
      <c r="D914" s="10">
        <f>SUMIFS(allorders!$O:$O,allorders!$L:$L,$A914,allorders!$AG:$AG,"&lt;="&amp;日期!$B$7,allorders!$AG:$AG,"&gt;="&amp;日期!$B$8,allorders!Q:Q,"&lt;&gt;"&amp;"",allorders!E:E,"Shipped")</f>
        <v>0</v>
      </c>
      <c r="E914" s="10">
        <f>SUMIFS(allorders!$O:$O,allorders!$L:$L,$A914,allorders!$AG:$AG,"&lt;="&amp;日期!$B$9,allorders!$AG:$AG,"&gt;="&amp;日期!$B$10,allorders!Q:Q,"&lt;&gt;"&amp;"",allorders!E:E,"Shipped")</f>
        <v>0</v>
      </c>
      <c r="F914" s="11">
        <f>SUMIFS(allorders!$O:$O,allorders!$L:$L,$A914,allorders!$AG:$AG,"&lt;="&amp;日期!$B$11,allorders!$AG:$AG,"&gt;="&amp;日期!$B$12,allorders!Q:Q,"&lt;&gt;"&amp;"",allorders!E:E,"Shipped")</f>
        <v>0</v>
      </c>
      <c r="G914">
        <f>IF(SUM(C914:F914)=0,0,SUMIFS(allorders!Q:Q,allorders!L:L,$A914,allorders!AG:AG,"&lt;="&amp;日期!$B$5,allorders!AG:AG,"&gt;="&amp;日期!$B$10,allorders!N:N,"Shipped")/SUM(C914:F914))</f>
        <v>32.99</v>
      </c>
      <c r="H914">
        <f t="shared" si="28"/>
        <v>1</v>
      </c>
      <c r="I914">
        <f t="shared" si="29"/>
        <v>32.99</v>
      </c>
    </row>
    <row r="915" ht="15" spans="1:9">
      <c r="A915" s="9" t="s">
        <v>13001</v>
      </c>
      <c r="B915" s="10" t="str">
        <f>VLOOKUP(A915,'[1]子sku-父sku'!$A:$B,2,0)</f>
        <v>YZ-MC5119</v>
      </c>
      <c r="C915" s="10">
        <f>SUMIFS(allorders!O:O,allorders!L:L,$A915,allorders!AG:AG,"&lt;="&amp;日期!$B$5,allorders!AG:AG,"&gt;="&amp;日期!$B$6,allorders!$Q:$Q,"&lt;&gt;"&amp;"",allorders!E:E,"Shipped")</f>
        <v>1</v>
      </c>
      <c r="D915" s="10">
        <f>SUMIFS(allorders!$O:$O,allorders!$L:$L,$A915,allorders!$AG:$AG,"&lt;="&amp;日期!$B$7,allorders!$AG:$AG,"&gt;="&amp;日期!$B$8,allorders!Q:Q,"&lt;&gt;"&amp;"",allorders!E:E,"Shipped")</f>
        <v>0</v>
      </c>
      <c r="E915" s="10">
        <f>SUMIFS(allorders!$O:$O,allorders!$L:$L,$A915,allorders!$AG:$AG,"&lt;="&amp;日期!$B$9,allorders!$AG:$AG,"&gt;="&amp;日期!$B$10,allorders!Q:Q,"&lt;&gt;"&amp;"",allorders!E:E,"Shipped")</f>
        <v>0</v>
      </c>
      <c r="F915" s="11">
        <f>SUMIFS(allorders!$O:$O,allorders!$L:$L,$A915,allorders!$AG:$AG,"&lt;="&amp;日期!$B$11,allorders!$AG:$AG,"&gt;="&amp;日期!$B$12,allorders!Q:Q,"&lt;&gt;"&amp;"",allorders!E:E,"Shipped")</f>
        <v>0</v>
      </c>
      <c r="G915">
        <f>IF(SUM(C915:F915)=0,0,SUMIFS(allorders!Q:Q,allorders!L:L,$A915,allorders!AG:AG,"&lt;="&amp;日期!$B$5,allorders!AG:AG,"&gt;="&amp;日期!$B$10,allorders!N:N,"Shipped")/SUM(C915:F915))</f>
        <v>35.99</v>
      </c>
      <c r="H915">
        <f t="shared" si="28"/>
        <v>1</v>
      </c>
      <c r="I915">
        <f t="shared" si="29"/>
        <v>35.99</v>
      </c>
    </row>
    <row r="916" ht="15" spans="1:9">
      <c r="A916" s="9" t="s">
        <v>13069</v>
      </c>
      <c r="B916" s="10" t="str">
        <f>VLOOKUP(A916,'[1]子sku-父sku'!$A:$B,2,0)</f>
        <v>CA-HM1789</v>
      </c>
      <c r="C916" s="10">
        <f>SUMIFS(allorders!O:O,allorders!L:L,$A916,allorders!AG:AG,"&lt;="&amp;日期!$B$5,allorders!AG:AG,"&gt;="&amp;日期!$B$6,allorders!$Q:$Q,"&lt;&gt;"&amp;"",allorders!E:E,"Shipped")</f>
        <v>2</v>
      </c>
      <c r="D916" s="10">
        <f>SUMIFS(allorders!$O:$O,allorders!$L:$L,$A916,allorders!$AG:$AG,"&lt;="&amp;日期!$B$7,allorders!$AG:$AG,"&gt;="&amp;日期!$B$8,allorders!Q:Q,"&lt;&gt;"&amp;"",allorders!E:E,"Shipped")</f>
        <v>0</v>
      </c>
      <c r="E916" s="10">
        <f>SUMIFS(allorders!$O:$O,allorders!$L:$L,$A916,allorders!$AG:$AG,"&lt;="&amp;日期!$B$9,allorders!$AG:$AG,"&gt;="&amp;日期!$B$10,allorders!Q:Q,"&lt;&gt;"&amp;"",allorders!E:E,"Shipped")</f>
        <v>0</v>
      </c>
      <c r="F916" s="11">
        <f>SUMIFS(allorders!$O:$O,allorders!$L:$L,$A916,allorders!$AG:$AG,"&lt;="&amp;日期!$B$11,allorders!$AG:$AG,"&gt;="&amp;日期!$B$12,allorders!Q:Q,"&lt;&gt;"&amp;"",allorders!E:E,"Shipped")</f>
        <v>0</v>
      </c>
      <c r="G916">
        <f>IF(SUM(C916:F916)=0,0,SUMIFS(allorders!Q:Q,allorders!L:L,$A916,allorders!AG:AG,"&lt;="&amp;日期!$B$5,allorders!AG:AG,"&gt;="&amp;日期!$B$10,allorders!N:N,"Shipped")/SUM(C916:F916))</f>
        <v>15.99</v>
      </c>
      <c r="H916">
        <f t="shared" si="28"/>
        <v>2</v>
      </c>
      <c r="I916">
        <f t="shared" si="29"/>
        <v>31.98</v>
      </c>
    </row>
    <row r="917" ht="15" spans="1:9">
      <c r="A917" s="9" t="s">
        <v>13121</v>
      </c>
      <c r="B917" s="10" t="str">
        <f>VLOOKUP(A917,'[1]子sku-父sku'!$A:$B,2,0)</f>
        <v>YZ-MCHM17077</v>
      </c>
      <c r="C917" s="10">
        <f>SUMIFS(allorders!O:O,allorders!L:L,$A917,allorders!AG:AG,"&lt;="&amp;日期!$B$5,allorders!AG:AG,"&gt;="&amp;日期!$B$6,allorders!$Q:$Q,"&lt;&gt;"&amp;"",allorders!E:E,"Shipped")</f>
        <v>0</v>
      </c>
      <c r="D917" s="10">
        <f>SUMIFS(allorders!$O:$O,allorders!$L:$L,$A917,allorders!$AG:$AG,"&lt;="&amp;日期!$B$7,allorders!$AG:$AG,"&gt;="&amp;日期!$B$8,allorders!Q:Q,"&lt;&gt;"&amp;"",allorders!E:E,"Shipped")</f>
        <v>0</v>
      </c>
      <c r="E917" s="10">
        <f>SUMIFS(allorders!$O:$O,allorders!$L:$L,$A917,allorders!$AG:$AG,"&lt;="&amp;日期!$B$9,allorders!$AG:$AG,"&gt;="&amp;日期!$B$10,allorders!Q:Q,"&lt;&gt;"&amp;"",allorders!E:E,"Shipped")</f>
        <v>0</v>
      </c>
      <c r="F917" s="11">
        <f>SUMIFS(allorders!$O:$O,allorders!$L:$L,$A917,allorders!$AG:$AG,"&lt;="&amp;日期!$B$11,allorders!$AG:$AG,"&gt;="&amp;日期!$B$12,allorders!Q:Q,"&lt;&gt;"&amp;"",allorders!E:E,"Shipped")</f>
        <v>0</v>
      </c>
      <c r="G917">
        <f>IF(SUM(C917:F917)=0,0,SUMIFS(allorders!Q:Q,allorders!L:L,$A917,allorders!AG:AG,"&lt;="&amp;日期!$B$5,allorders!AG:AG,"&gt;="&amp;日期!$B$10,allorders!N:N,"Shipped")/SUM(C917:F917))</f>
        <v>0</v>
      </c>
      <c r="H917">
        <f t="shared" si="28"/>
        <v>0</v>
      </c>
      <c r="I917">
        <f t="shared" si="29"/>
        <v>0</v>
      </c>
    </row>
    <row r="918" ht="15" spans="1:9">
      <c r="A918" s="9" t="s">
        <v>13143</v>
      </c>
      <c r="B918" s="10" t="str">
        <f>VLOOKUP(A918,'[1]子sku-父sku'!$A:$B,2,0)</f>
        <v>LYQ-MC-YH115</v>
      </c>
      <c r="C918" s="10">
        <f>SUMIFS(allorders!O:O,allorders!L:L,$A918,allorders!AG:AG,"&lt;="&amp;日期!$B$5,allorders!AG:AG,"&gt;="&amp;日期!$B$6,allorders!$Q:$Q,"&lt;&gt;"&amp;"",allorders!E:E,"Shipped")</f>
        <v>1</v>
      </c>
      <c r="D918" s="10">
        <f>SUMIFS(allorders!$O:$O,allorders!$L:$L,$A918,allorders!$AG:$AG,"&lt;="&amp;日期!$B$7,allorders!$AG:$AG,"&gt;="&amp;日期!$B$8,allorders!Q:Q,"&lt;&gt;"&amp;"",allorders!E:E,"Shipped")</f>
        <v>0</v>
      </c>
      <c r="E918" s="10">
        <f>SUMIFS(allorders!$O:$O,allorders!$L:$L,$A918,allorders!$AG:$AG,"&lt;="&amp;日期!$B$9,allorders!$AG:$AG,"&gt;="&amp;日期!$B$10,allorders!Q:Q,"&lt;&gt;"&amp;"",allorders!E:E,"Shipped")</f>
        <v>0</v>
      </c>
      <c r="F918" s="11">
        <f>SUMIFS(allorders!$O:$O,allorders!$L:$L,$A918,allorders!$AG:$AG,"&lt;="&amp;日期!$B$11,allorders!$AG:$AG,"&gt;="&amp;日期!$B$12,allorders!Q:Q,"&lt;&gt;"&amp;"",allorders!E:E,"Shipped")</f>
        <v>0</v>
      </c>
      <c r="G918">
        <f>IF(SUM(C918:F918)=0,0,SUMIFS(allorders!Q:Q,allorders!L:L,$A918,allorders!AG:AG,"&lt;="&amp;日期!$B$5,allorders!AG:AG,"&gt;="&amp;日期!$B$10,allorders!N:N,"Shipped")/SUM(C918:F918))</f>
        <v>18.99</v>
      </c>
      <c r="H918">
        <f t="shared" si="28"/>
        <v>1</v>
      </c>
      <c r="I918">
        <f t="shared" si="29"/>
        <v>18.99</v>
      </c>
    </row>
    <row r="919" ht="15" spans="1:9">
      <c r="A919" s="9" t="s">
        <v>13159</v>
      </c>
      <c r="B919" s="10" t="str">
        <f>VLOOKUP(A919,'[1]子sku-父sku'!$A:$B,2,0)</f>
        <v>YZ-HE13037</v>
      </c>
      <c r="C919" s="10">
        <f>SUMIFS(allorders!O:O,allorders!L:L,$A919,allorders!AG:AG,"&lt;="&amp;日期!$B$5,allorders!AG:AG,"&gt;="&amp;日期!$B$6,allorders!$Q:$Q,"&lt;&gt;"&amp;"",allorders!E:E,"Shipped")</f>
        <v>0</v>
      </c>
      <c r="D919" s="10">
        <f>SUMIFS(allorders!$O:$O,allorders!$L:$L,$A919,allorders!$AG:$AG,"&lt;="&amp;日期!$B$7,allorders!$AG:$AG,"&gt;="&amp;日期!$B$8,allorders!Q:Q,"&lt;&gt;"&amp;"",allorders!E:E,"Shipped")</f>
        <v>0</v>
      </c>
      <c r="E919" s="10">
        <f>SUMIFS(allorders!$O:$O,allorders!$L:$L,$A919,allorders!$AG:$AG,"&lt;="&amp;日期!$B$9,allorders!$AG:$AG,"&gt;="&amp;日期!$B$10,allorders!Q:Q,"&lt;&gt;"&amp;"",allorders!E:E,"Shipped")</f>
        <v>0</v>
      </c>
      <c r="F919" s="11">
        <f>SUMIFS(allorders!$O:$O,allorders!$L:$L,$A919,allorders!$AG:$AG,"&lt;="&amp;日期!$B$11,allorders!$AG:$AG,"&gt;="&amp;日期!$B$12,allorders!Q:Q,"&lt;&gt;"&amp;"",allorders!E:E,"Shipped")</f>
        <v>0</v>
      </c>
      <c r="G919">
        <f>IF(SUM(C919:F919)=0,0,SUMIFS(allorders!Q:Q,allorders!L:L,$A919,allorders!AG:AG,"&lt;="&amp;日期!$B$5,allorders!AG:AG,"&gt;="&amp;日期!$B$10,allorders!N:N,"Shipped")/SUM(C919:F919))</f>
        <v>0</v>
      </c>
      <c r="H919">
        <f t="shared" si="28"/>
        <v>0</v>
      </c>
      <c r="I919">
        <f t="shared" si="29"/>
        <v>0</v>
      </c>
    </row>
    <row r="920" ht="15" spans="2:7">
      <c r="B920" s="10"/>
      <c r="C920" s="10"/>
      <c r="D920" s="10"/>
      <c r="E920" s="10"/>
      <c r="F920" s="11"/>
      <c r="G920"/>
    </row>
    <row r="921" ht="15" spans="2:7">
      <c r="B921" s="10"/>
      <c r="C921" s="10"/>
      <c r="D921" s="10"/>
      <c r="E921" s="10"/>
      <c r="F921" s="11"/>
      <c r="G921"/>
    </row>
    <row r="922" ht="15" spans="2:7">
      <c r="B922" s="10"/>
      <c r="C922" s="10"/>
      <c r="D922" s="10"/>
      <c r="E922" s="10"/>
      <c r="F922" s="11"/>
      <c r="G922"/>
    </row>
    <row r="923" ht="15" spans="2:7">
      <c r="B923" s="10"/>
      <c r="C923" s="10"/>
      <c r="D923" s="10"/>
      <c r="E923" s="10"/>
      <c r="F923" s="11"/>
      <c r="G923"/>
    </row>
    <row r="924" ht="15" spans="2:7">
      <c r="B924" s="10"/>
      <c r="C924" s="10"/>
      <c r="D924" s="10"/>
      <c r="E924" s="10"/>
      <c r="F924" s="11"/>
      <c r="G924"/>
    </row>
    <row r="925" ht="15" spans="2:7">
      <c r="B925" s="10"/>
      <c r="C925" s="10"/>
      <c r="D925" s="10"/>
      <c r="E925" s="10"/>
      <c r="F925" s="11"/>
      <c r="G925"/>
    </row>
    <row r="926" ht="15" spans="2:7">
      <c r="B926" s="10"/>
      <c r="C926" s="10"/>
      <c r="D926" s="10"/>
      <c r="E926" s="10"/>
      <c r="F926" s="11"/>
      <c r="G926"/>
    </row>
    <row r="927" ht="15" spans="2:7">
      <c r="B927" s="10"/>
      <c r="C927" s="10"/>
      <c r="D927" s="10"/>
      <c r="E927" s="10"/>
      <c r="F927" s="11"/>
      <c r="G927"/>
    </row>
    <row r="928" ht="15" spans="2:7">
      <c r="B928" s="10"/>
      <c r="C928" s="10"/>
      <c r="D928" s="10"/>
      <c r="E928" s="10"/>
      <c r="F928" s="11"/>
      <c r="G928"/>
    </row>
    <row r="929" ht="15" spans="2:7">
      <c r="B929" s="10"/>
      <c r="C929" s="10"/>
      <c r="D929" s="10"/>
      <c r="E929" s="10"/>
      <c r="F929" s="11"/>
      <c r="G929"/>
    </row>
    <row r="930" ht="15" spans="2:7">
      <c r="B930" s="10"/>
      <c r="C930" s="10"/>
      <c r="D930" s="10"/>
      <c r="E930" s="10"/>
      <c r="F930" s="11"/>
      <c r="G930"/>
    </row>
    <row r="931" ht="15" spans="2:7">
      <c r="B931" s="10"/>
      <c r="C931" s="10"/>
      <c r="D931" s="10"/>
      <c r="E931" s="10"/>
      <c r="F931" s="11"/>
      <c r="G931"/>
    </row>
    <row r="932" ht="15" spans="2:7">
      <c r="B932" s="10"/>
      <c r="C932" s="10"/>
      <c r="D932" s="10"/>
      <c r="E932" s="10"/>
      <c r="F932" s="11"/>
      <c r="G932"/>
    </row>
    <row r="933" ht="15" spans="2:7">
      <c r="B933" s="10"/>
      <c r="C933" s="10"/>
      <c r="D933" s="10"/>
      <c r="E933" s="10"/>
      <c r="F933" s="11"/>
      <c r="G933"/>
    </row>
    <row r="934" ht="15" spans="2:7">
      <c r="B934" s="10"/>
      <c r="C934" s="10"/>
      <c r="D934" s="10"/>
      <c r="E934" s="10"/>
      <c r="F934" s="11"/>
      <c r="G934"/>
    </row>
    <row r="935" ht="15" spans="2:7">
      <c r="B935" s="10"/>
      <c r="C935" s="10"/>
      <c r="D935" s="10"/>
      <c r="E935" s="10"/>
      <c r="F935" s="11"/>
      <c r="G935"/>
    </row>
    <row r="936" ht="15" spans="2:7">
      <c r="B936" s="10"/>
      <c r="C936" s="10"/>
      <c r="D936" s="10"/>
      <c r="E936" s="10"/>
      <c r="F936" s="11"/>
      <c r="G936"/>
    </row>
    <row r="937" ht="15" spans="2:7">
      <c r="B937" s="10"/>
      <c r="C937" s="10"/>
      <c r="D937" s="10"/>
      <c r="E937" s="10"/>
      <c r="F937" s="11"/>
      <c r="G937"/>
    </row>
    <row r="938" ht="15" spans="2:7">
      <c r="B938" s="10"/>
      <c r="C938" s="10"/>
      <c r="D938" s="10"/>
      <c r="E938" s="10"/>
      <c r="F938" s="11"/>
      <c r="G938"/>
    </row>
    <row r="939" ht="15" spans="2:7">
      <c r="B939" s="10"/>
      <c r="C939" s="10"/>
      <c r="D939" s="10"/>
      <c r="E939" s="10"/>
      <c r="F939" s="11"/>
      <c r="G939"/>
    </row>
    <row r="940" ht="15" spans="2:7">
      <c r="B940" s="10"/>
      <c r="C940" s="10"/>
      <c r="D940" s="10"/>
      <c r="E940" s="10"/>
      <c r="F940" s="11"/>
      <c r="G940"/>
    </row>
    <row r="941" ht="15" spans="2:7">
      <c r="B941" s="10"/>
      <c r="C941" s="10"/>
      <c r="D941" s="10"/>
      <c r="E941" s="10"/>
      <c r="F941" s="11"/>
      <c r="G941"/>
    </row>
    <row r="942" ht="15" spans="2:7">
      <c r="B942" s="10"/>
      <c r="C942" s="10"/>
      <c r="D942" s="10"/>
      <c r="E942" s="10"/>
      <c r="F942" s="11"/>
      <c r="G942"/>
    </row>
    <row r="943" ht="15" spans="2:7">
      <c r="B943" s="10"/>
      <c r="C943" s="10"/>
      <c r="D943" s="10"/>
      <c r="E943" s="10"/>
      <c r="F943" s="11"/>
      <c r="G943"/>
    </row>
    <row r="944" ht="15" spans="2:7">
      <c r="B944" s="10"/>
      <c r="C944" s="10"/>
      <c r="D944" s="10"/>
      <c r="E944" s="10"/>
      <c r="F944" s="11"/>
      <c r="G944"/>
    </row>
    <row r="945" ht="15" spans="2:7">
      <c r="B945" s="10"/>
      <c r="C945" s="10"/>
      <c r="D945" s="10"/>
      <c r="E945" s="10"/>
      <c r="F945" s="11"/>
      <c r="G945"/>
    </row>
    <row r="946" ht="15" spans="2:7">
      <c r="B946" s="10"/>
      <c r="C946" s="10"/>
      <c r="D946" s="10"/>
      <c r="E946" s="10"/>
      <c r="F946" s="11"/>
      <c r="G946"/>
    </row>
    <row r="947" ht="15" spans="2:7">
      <c r="B947" s="10"/>
      <c r="C947" s="10"/>
      <c r="D947" s="10"/>
      <c r="E947" s="10"/>
      <c r="F947" s="11"/>
      <c r="G947"/>
    </row>
    <row r="948" ht="15" spans="2:7">
      <c r="B948" s="10"/>
      <c r="C948" s="10"/>
      <c r="D948" s="10"/>
      <c r="E948" s="10"/>
      <c r="F948" s="11"/>
      <c r="G948"/>
    </row>
    <row r="949" ht="15" spans="2:7">
      <c r="B949" s="10"/>
      <c r="C949" s="10"/>
      <c r="D949" s="10"/>
      <c r="E949" s="10"/>
      <c r="F949" s="11"/>
      <c r="G949"/>
    </row>
    <row r="950" ht="15" spans="2:7">
      <c r="B950" s="10"/>
      <c r="C950" s="10"/>
      <c r="D950" s="10"/>
      <c r="E950" s="10"/>
      <c r="F950" s="11"/>
      <c r="G950"/>
    </row>
    <row r="951" ht="15" spans="2:7">
      <c r="B951" s="10"/>
      <c r="C951" s="10"/>
      <c r="D951" s="10"/>
      <c r="E951" s="10"/>
      <c r="F951" s="11"/>
      <c r="G951"/>
    </row>
    <row r="952" ht="15" spans="2:7">
      <c r="B952" s="10"/>
      <c r="C952" s="10"/>
      <c r="D952" s="10"/>
      <c r="E952" s="10"/>
      <c r="F952" s="11"/>
      <c r="G952"/>
    </row>
    <row r="953" ht="15" spans="2:7">
      <c r="B953" s="10"/>
      <c r="C953" s="10"/>
      <c r="D953" s="10"/>
      <c r="E953" s="10"/>
      <c r="F953" s="11"/>
      <c r="G953"/>
    </row>
    <row r="954" ht="15" spans="2:7">
      <c r="B954" s="10"/>
      <c r="C954" s="10"/>
      <c r="D954" s="10"/>
      <c r="E954" s="10"/>
      <c r="F954" s="11"/>
      <c r="G954"/>
    </row>
    <row r="955" ht="15" spans="2:7">
      <c r="B955" s="10"/>
      <c r="C955" s="10"/>
      <c r="D955" s="10"/>
      <c r="E955" s="10"/>
      <c r="F955" s="11"/>
      <c r="G955"/>
    </row>
    <row r="956" ht="15" spans="2:7">
      <c r="B956" s="10"/>
      <c r="C956" s="10"/>
      <c r="D956" s="10"/>
      <c r="E956" s="10"/>
      <c r="F956" s="11"/>
      <c r="G956"/>
    </row>
    <row r="957" ht="15" spans="2:7">
      <c r="B957" s="10"/>
      <c r="C957" s="10"/>
      <c r="D957" s="10"/>
      <c r="E957" s="10"/>
      <c r="F957" s="11"/>
      <c r="G957"/>
    </row>
    <row r="958" ht="15" spans="2:7">
      <c r="B958" s="10"/>
      <c r="C958" s="10"/>
      <c r="D958" s="10"/>
      <c r="E958" s="10"/>
      <c r="F958" s="11"/>
      <c r="G958"/>
    </row>
    <row r="959" ht="15" spans="2:7">
      <c r="B959" s="10"/>
      <c r="C959" s="10"/>
      <c r="D959" s="10"/>
      <c r="E959" s="10"/>
      <c r="F959" s="11"/>
      <c r="G959"/>
    </row>
    <row r="960" ht="15" spans="2:7">
      <c r="B960" s="10"/>
      <c r="C960" s="10"/>
      <c r="D960" s="10"/>
      <c r="E960" s="10"/>
      <c r="F960" s="11"/>
      <c r="G960"/>
    </row>
    <row r="961" ht="15" spans="2:7">
      <c r="B961" s="10"/>
      <c r="C961" s="10"/>
      <c r="D961" s="10"/>
      <c r="E961" s="10"/>
      <c r="F961" s="11"/>
      <c r="G961"/>
    </row>
    <row r="962" ht="15" spans="2:7">
      <c r="B962" s="10"/>
      <c r="C962" s="10"/>
      <c r="D962" s="10"/>
      <c r="E962" s="10"/>
      <c r="F962" s="11"/>
      <c r="G962"/>
    </row>
    <row r="963" ht="15" spans="2:7">
      <c r="B963" s="10"/>
      <c r="C963" s="10"/>
      <c r="D963" s="10"/>
      <c r="E963" s="10"/>
      <c r="F963" s="11"/>
      <c r="G963"/>
    </row>
    <row r="964" ht="15" spans="2:7">
      <c r="B964" s="10"/>
      <c r="C964" s="10"/>
      <c r="D964" s="10"/>
      <c r="E964" s="10"/>
      <c r="F964" s="11"/>
      <c r="G964"/>
    </row>
    <row r="965" ht="15" spans="2:7">
      <c r="B965" s="10"/>
      <c r="C965" s="10"/>
      <c r="D965" s="10"/>
      <c r="E965" s="10"/>
      <c r="F965" s="11"/>
      <c r="G965"/>
    </row>
    <row r="966" ht="15" spans="2:7">
      <c r="B966" s="10"/>
      <c r="C966" s="10"/>
      <c r="D966" s="10"/>
      <c r="E966" s="10"/>
      <c r="F966" s="11"/>
      <c r="G966"/>
    </row>
    <row r="967" ht="15" spans="2:7">
      <c r="B967" s="10"/>
      <c r="C967" s="10"/>
      <c r="D967" s="10"/>
      <c r="E967" s="10"/>
      <c r="F967" s="11"/>
      <c r="G967"/>
    </row>
    <row r="968" ht="15" spans="2:7">
      <c r="B968" s="10"/>
      <c r="C968" s="10"/>
      <c r="D968" s="10"/>
      <c r="E968" s="10"/>
      <c r="F968" s="11"/>
      <c r="G968"/>
    </row>
    <row r="969" ht="15" spans="2:7">
      <c r="B969" s="10"/>
      <c r="C969" s="10"/>
      <c r="D969" s="10"/>
      <c r="E969" s="10"/>
      <c r="F969" s="11"/>
      <c r="G969"/>
    </row>
    <row r="970" ht="15" spans="2:7">
      <c r="B970" s="10"/>
      <c r="C970" s="10"/>
      <c r="D970" s="10"/>
      <c r="E970" s="10"/>
      <c r="F970" s="11"/>
      <c r="G970"/>
    </row>
    <row r="971" ht="15" spans="2:7">
      <c r="B971" s="10"/>
      <c r="C971" s="10"/>
      <c r="D971" s="10"/>
      <c r="E971" s="10"/>
      <c r="F971" s="11"/>
      <c r="G971"/>
    </row>
    <row r="972" ht="15" spans="2:7">
      <c r="B972" s="10"/>
      <c r="C972" s="10"/>
      <c r="D972" s="10"/>
      <c r="E972" s="10"/>
      <c r="F972" s="11"/>
      <c r="G972"/>
    </row>
    <row r="973" ht="15" spans="2:7">
      <c r="B973" s="10"/>
      <c r="C973" s="10"/>
      <c r="D973" s="10"/>
      <c r="E973" s="10"/>
      <c r="F973" s="11"/>
      <c r="G973"/>
    </row>
    <row r="974" ht="15" spans="2:7">
      <c r="B974" s="10"/>
      <c r="C974" s="10"/>
      <c r="D974" s="10"/>
      <c r="E974" s="10"/>
      <c r="F974" s="11"/>
      <c r="G974"/>
    </row>
    <row r="975" ht="15" spans="2:7">
      <c r="B975" s="10"/>
      <c r="C975" s="10"/>
      <c r="D975" s="10"/>
      <c r="E975" s="10"/>
      <c r="F975" s="11"/>
      <c r="G975"/>
    </row>
    <row r="976" ht="15" spans="2:7">
      <c r="B976" s="10"/>
      <c r="C976" s="10"/>
      <c r="D976" s="10"/>
      <c r="E976" s="10"/>
      <c r="F976" s="11"/>
      <c r="G976"/>
    </row>
    <row r="977" ht="15" spans="2:7">
      <c r="B977" s="10"/>
      <c r="C977" s="10"/>
      <c r="D977" s="10"/>
      <c r="E977" s="10"/>
      <c r="F977" s="11"/>
      <c r="G977"/>
    </row>
    <row r="978" ht="15" spans="2:7">
      <c r="B978" s="10"/>
      <c r="C978" s="10"/>
      <c r="D978" s="10"/>
      <c r="E978" s="10"/>
      <c r="F978" s="11"/>
      <c r="G978"/>
    </row>
    <row r="979" ht="15" spans="2:7">
      <c r="B979" s="10"/>
      <c r="C979" s="10"/>
      <c r="D979" s="10"/>
      <c r="E979" s="10"/>
      <c r="F979" s="11"/>
      <c r="G979"/>
    </row>
    <row r="980" ht="15" spans="2:7">
      <c r="B980" s="10"/>
      <c r="C980" s="10"/>
      <c r="D980" s="10"/>
      <c r="E980" s="10"/>
      <c r="F980" s="11"/>
      <c r="G980"/>
    </row>
    <row r="981" ht="15" spans="2:7">
      <c r="B981" s="10"/>
      <c r="C981" s="10"/>
      <c r="D981" s="10"/>
      <c r="E981" s="10"/>
      <c r="F981" s="11"/>
      <c r="G981"/>
    </row>
    <row r="982" ht="15" spans="2:7">
      <c r="B982" s="10"/>
      <c r="C982" s="10"/>
      <c r="D982" s="10"/>
      <c r="E982" s="10"/>
      <c r="F982" s="11"/>
      <c r="G982"/>
    </row>
    <row r="983" ht="15" spans="2:7">
      <c r="B983" s="10"/>
      <c r="C983" s="10"/>
      <c r="D983" s="10"/>
      <c r="E983" s="10"/>
      <c r="F983" s="11"/>
      <c r="G983"/>
    </row>
    <row r="984" ht="15" spans="2:7">
      <c r="B984" s="10"/>
      <c r="C984" s="10"/>
      <c r="D984" s="10"/>
      <c r="E984" s="10"/>
      <c r="F984" s="11"/>
      <c r="G984"/>
    </row>
    <row r="985" ht="15" spans="2:7">
      <c r="B985" s="10"/>
      <c r="C985" s="10"/>
      <c r="D985" s="10"/>
      <c r="E985" s="10"/>
      <c r="F985" s="11"/>
      <c r="G985"/>
    </row>
    <row r="986" ht="15" spans="2:7">
      <c r="B986" s="10"/>
      <c r="C986" s="10"/>
      <c r="D986" s="10"/>
      <c r="E986" s="10"/>
      <c r="F986" s="11"/>
      <c r="G986"/>
    </row>
    <row r="987" ht="15" spans="2:7">
      <c r="B987" s="10"/>
      <c r="C987" s="10"/>
      <c r="D987" s="10"/>
      <c r="E987" s="10"/>
      <c r="F987" s="11"/>
      <c r="G987"/>
    </row>
    <row r="988" ht="15" spans="2:7">
      <c r="B988" s="10"/>
      <c r="C988" s="10"/>
      <c r="D988" s="10"/>
      <c r="E988" s="10"/>
      <c r="F988" s="11"/>
      <c r="G988"/>
    </row>
    <row r="989" ht="15" spans="2:7">
      <c r="B989" s="10"/>
      <c r="C989" s="10"/>
      <c r="D989" s="10"/>
      <c r="E989" s="10"/>
      <c r="F989" s="11"/>
      <c r="G989"/>
    </row>
    <row r="990" ht="15" spans="2:7">
      <c r="B990" s="10"/>
      <c r="C990" s="10"/>
      <c r="D990" s="10"/>
      <c r="E990" s="10"/>
      <c r="F990" s="11"/>
      <c r="G990"/>
    </row>
    <row r="991" ht="15" spans="2:7">
      <c r="B991" s="10"/>
      <c r="C991" s="10"/>
      <c r="D991" s="10"/>
      <c r="E991" s="10"/>
      <c r="F991" s="11"/>
      <c r="G991"/>
    </row>
    <row r="992" ht="15" spans="2:7">
      <c r="B992" s="10"/>
      <c r="C992" s="10"/>
      <c r="D992" s="10"/>
      <c r="E992" s="10"/>
      <c r="F992" s="11"/>
      <c r="G992"/>
    </row>
    <row r="993" ht="15" spans="2:7">
      <c r="B993" s="10"/>
      <c r="C993" s="10"/>
      <c r="D993" s="10"/>
      <c r="E993" s="10"/>
      <c r="F993" s="11"/>
      <c r="G993"/>
    </row>
    <row r="994" ht="15" spans="2:7">
      <c r="B994" s="10"/>
      <c r="C994" s="10"/>
      <c r="D994" s="10"/>
      <c r="E994" s="10"/>
      <c r="F994" s="11"/>
      <c r="G994"/>
    </row>
    <row r="995" ht="15" spans="2:7">
      <c r="B995" s="10"/>
      <c r="C995" s="10"/>
      <c r="D995" s="10"/>
      <c r="E995" s="10"/>
      <c r="F995" s="11"/>
      <c r="G995"/>
    </row>
    <row r="996" ht="15" spans="2:7">
      <c r="B996" s="10"/>
      <c r="C996" s="10"/>
      <c r="D996" s="10"/>
      <c r="E996" s="10"/>
      <c r="F996" s="11"/>
      <c r="G996"/>
    </row>
    <row r="997" ht="15" spans="2:7">
      <c r="B997" s="10"/>
      <c r="C997" s="10"/>
      <c r="D997" s="10"/>
      <c r="E997" s="10"/>
      <c r="F997" s="11"/>
      <c r="G997"/>
    </row>
    <row r="998" ht="15" spans="2:7">
      <c r="B998" s="10"/>
      <c r="C998" s="10"/>
      <c r="D998" s="10"/>
      <c r="E998" s="10"/>
      <c r="F998" s="11"/>
      <c r="G998"/>
    </row>
    <row r="999" ht="15" spans="2:7">
      <c r="B999" s="10"/>
      <c r="C999" s="10"/>
      <c r="D999" s="10"/>
      <c r="E999" s="10"/>
      <c r="F999" s="11"/>
      <c r="G999"/>
    </row>
    <row r="1000" ht="15" spans="2:7">
      <c r="B1000" s="10"/>
      <c r="C1000" s="10"/>
      <c r="D1000" s="10"/>
      <c r="E1000" s="10"/>
      <c r="F1000" s="11"/>
      <c r="G1000"/>
    </row>
    <row r="1001" ht="15" spans="2:7">
      <c r="B1001" s="10"/>
      <c r="C1001" s="10"/>
      <c r="D1001" s="10"/>
      <c r="E1001" s="10"/>
      <c r="F1001" s="11"/>
      <c r="G1001"/>
    </row>
    <row r="1002" ht="15" spans="2:7">
      <c r="B1002" s="10"/>
      <c r="C1002" s="10"/>
      <c r="D1002" s="10"/>
      <c r="E1002" s="10"/>
      <c r="F1002" s="11"/>
      <c r="G1002"/>
    </row>
    <row r="1003" ht="15" spans="2:7">
      <c r="B1003" s="10"/>
      <c r="C1003" s="10"/>
      <c r="D1003" s="10"/>
      <c r="E1003" s="10"/>
      <c r="F1003" s="11"/>
      <c r="G1003"/>
    </row>
    <row r="1004" ht="15" spans="2:7">
      <c r="B1004" s="10"/>
      <c r="C1004" s="10"/>
      <c r="D1004" s="10"/>
      <c r="E1004" s="10"/>
      <c r="F1004" s="11"/>
      <c r="G1004"/>
    </row>
    <row r="1005" ht="15" spans="2:7">
      <c r="B1005" s="10"/>
      <c r="C1005" s="10"/>
      <c r="D1005" s="10"/>
      <c r="E1005" s="10"/>
      <c r="F1005" s="11"/>
      <c r="G1005"/>
    </row>
    <row r="1006" ht="15" spans="2:7">
      <c r="B1006" s="10"/>
      <c r="C1006" s="10"/>
      <c r="D1006" s="10"/>
      <c r="E1006" s="10"/>
      <c r="F1006" s="11"/>
      <c r="G1006"/>
    </row>
    <row r="1007" ht="15" spans="2:7">
      <c r="B1007" s="10"/>
      <c r="C1007" s="10"/>
      <c r="D1007" s="10"/>
      <c r="E1007" s="10"/>
      <c r="F1007" s="11"/>
      <c r="G1007"/>
    </row>
    <row r="1008" ht="15" spans="2:7">
      <c r="B1008" s="10"/>
      <c r="C1008" s="10"/>
      <c r="D1008" s="10"/>
      <c r="E1008" s="10"/>
      <c r="F1008" s="11"/>
      <c r="G1008"/>
    </row>
    <row r="1009" ht="15" spans="2:7">
      <c r="B1009" s="10"/>
      <c r="C1009" s="10"/>
      <c r="D1009" s="10"/>
      <c r="E1009" s="10"/>
      <c r="F1009" s="11"/>
      <c r="G1009"/>
    </row>
    <row r="1010" ht="15" spans="2:7">
      <c r="B1010" s="10"/>
      <c r="C1010" s="10"/>
      <c r="D1010" s="10"/>
      <c r="E1010" s="10"/>
      <c r="F1010" s="11"/>
      <c r="G1010"/>
    </row>
    <row r="1011" ht="15" spans="2:7">
      <c r="B1011" s="10"/>
      <c r="C1011" s="10"/>
      <c r="D1011" s="10"/>
      <c r="E1011" s="10"/>
      <c r="F1011" s="11"/>
      <c r="G1011"/>
    </row>
    <row r="1012" ht="15" spans="2:7">
      <c r="B1012" s="10"/>
      <c r="C1012" s="10"/>
      <c r="D1012" s="10"/>
      <c r="E1012" s="10"/>
      <c r="F1012" s="11"/>
      <c r="G1012"/>
    </row>
    <row r="1013" ht="15" spans="2:7">
      <c r="B1013" s="10"/>
      <c r="C1013" s="10"/>
      <c r="D1013" s="10"/>
      <c r="E1013" s="10"/>
      <c r="F1013" s="11"/>
      <c r="G1013"/>
    </row>
    <row r="1014" ht="15" spans="2:7">
      <c r="B1014" s="10"/>
      <c r="C1014" s="10"/>
      <c r="D1014" s="10"/>
      <c r="E1014" s="10"/>
      <c r="F1014" s="11"/>
      <c r="G1014"/>
    </row>
    <row r="1015" ht="15" spans="2:7">
      <c r="B1015" s="10"/>
      <c r="C1015" s="10"/>
      <c r="D1015" s="10"/>
      <c r="E1015" s="10"/>
      <c r="F1015" s="11"/>
      <c r="G1015"/>
    </row>
    <row r="1016" ht="15" spans="2:7">
      <c r="B1016" s="10"/>
      <c r="C1016" s="10"/>
      <c r="D1016" s="10"/>
      <c r="E1016" s="10"/>
      <c r="F1016" s="11"/>
      <c r="G1016"/>
    </row>
    <row r="1017" ht="15" spans="2:7">
      <c r="B1017" s="10"/>
      <c r="C1017" s="10"/>
      <c r="D1017" s="10"/>
      <c r="E1017" s="10"/>
      <c r="F1017" s="11"/>
      <c r="G1017"/>
    </row>
    <row r="1018" ht="15" spans="2:7">
      <c r="B1018" s="10"/>
      <c r="C1018" s="10"/>
      <c r="D1018" s="10"/>
      <c r="E1018" s="10"/>
      <c r="F1018" s="11"/>
      <c r="G1018"/>
    </row>
    <row r="1019" ht="15" spans="2:7">
      <c r="B1019" s="10"/>
      <c r="C1019" s="10"/>
      <c r="D1019" s="10"/>
      <c r="E1019" s="10"/>
      <c r="F1019" s="11"/>
      <c r="G1019"/>
    </row>
    <row r="1020" ht="15" spans="2:7">
      <c r="B1020" s="10"/>
      <c r="C1020" s="10"/>
      <c r="D1020" s="10"/>
      <c r="E1020" s="10"/>
      <c r="F1020" s="11"/>
      <c r="G1020"/>
    </row>
    <row r="1021" ht="15" spans="2:7">
      <c r="B1021" s="10"/>
      <c r="C1021" s="10"/>
      <c r="D1021" s="10"/>
      <c r="E1021" s="10"/>
      <c r="F1021" s="11"/>
      <c r="G1021"/>
    </row>
    <row r="1022" ht="15" spans="2:7">
      <c r="B1022" s="10"/>
      <c r="C1022" s="10"/>
      <c r="D1022" s="10"/>
      <c r="E1022" s="10"/>
      <c r="F1022" s="11"/>
      <c r="G1022"/>
    </row>
    <row r="1023" ht="15" spans="2:7">
      <c r="B1023" s="10"/>
      <c r="C1023" s="10"/>
      <c r="D1023" s="10"/>
      <c r="E1023" s="10"/>
      <c r="F1023" s="11"/>
      <c r="G1023"/>
    </row>
    <row r="1024" ht="15" spans="2:7">
      <c r="B1024" s="10"/>
      <c r="C1024" s="10"/>
      <c r="D1024" s="10"/>
      <c r="E1024" s="10"/>
      <c r="F1024" s="11"/>
      <c r="G1024"/>
    </row>
    <row r="1025" ht="15" spans="2:7">
      <c r="B1025" s="10"/>
      <c r="C1025" s="10"/>
      <c r="D1025" s="10"/>
      <c r="E1025" s="10"/>
      <c r="F1025" s="11"/>
      <c r="G1025"/>
    </row>
    <row r="1026" ht="15" spans="2:7">
      <c r="B1026" s="10"/>
      <c r="C1026" s="10"/>
      <c r="D1026" s="10"/>
      <c r="E1026" s="10"/>
      <c r="F1026" s="11"/>
      <c r="G1026"/>
    </row>
    <row r="1027" ht="15" spans="2:7">
      <c r="B1027" s="10"/>
      <c r="C1027" s="10"/>
      <c r="D1027" s="10"/>
      <c r="E1027" s="10"/>
      <c r="F1027" s="11"/>
      <c r="G1027"/>
    </row>
    <row r="1028" ht="15" spans="2:7">
      <c r="B1028" s="10"/>
      <c r="C1028" s="10"/>
      <c r="D1028" s="10"/>
      <c r="E1028" s="10"/>
      <c r="F1028" s="11"/>
      <c r="G1028"/>
    </row>
    <row r="1029" ht="15" spans="2:7">
      <c r="B1029" s="10"/>
      <c r="C1029" s="10"/>
      <c r="D1029" s="10"/>
      <c r="E1029" s="10"/>
      <c r="F1029" s="11"/>
      <c r="G1029"/>
    </row>
    <row r="1030" ht="15" spans="2:7">
      <c r="B1030" s="10"/>
      <c r="C1030" s="10"/>
      <c r="D1030" s="10"/>
      <c r="E1030" s="10"/>
      <c r="F1030" s="11"/>
      <c r="G1030"/>
    </row>
    <row r="1031" ht="15" spans="2:7">
      <c r="B1031" s="10"/>
      <c r="C1031" s="10"/>
      <c r="D1031" s="10"/>
      <c r="E1031" s="10"/>
      <c r="F1031" s="11"/>
      <c r="G1031"/>
    </row>
    <row r="1032" ht="15" spans="2:7">
      <c r="B1032" s="10"/>
      <c r="C1032" s="10"/>
      <c r="D1032" s="10"/>
      <c r="E1032" s="10"/>
      <c r="F1032" s="11"/>
      <c r="G1032"/>
    </row>
    <row r="1033" ht="15" spans="2:7">
      <c r="B1033" s="10"/>
      <c r="C1033" s="10"/>
      <c r="D1033" s="10"/>
      <c r="E1033" s="10"/>
      <c r="F1033" s="11"/>
      <c r="G1033"/>
    </row>
    <row r="1034" ht="15" spans="2:7">
      <c r="B1034" s="10"/>
      <c r="C1034" s="10"/>
      <c r="D1034" s="10"/>
      <c r="E1034" s="10"/>
      <c r="F1034" s="11"/>
      <c r="G1034"/>
    </row>
    <row r="1035" ht="15" spans="2:7">
      <c r="B1035" s="10"/>
      <c r="C1035" s="10"/>
      <c r="D1035" s="10"/>
      <c r="E1035" s="10"/>
      <c r="F1035" s="11"/>
      <c r="G1035"/>
    </row>
    <row r="1036" ht="15" spans="2:7">
      <c r="B1036" s="10"/>
      <c r="C1036" s="10"/>
      <c r="D1036" s="10"/>
      <c r="E1036" s="10"/>
      <c r="F1036" s="11"/>
      <c r="G1036"/>
    </row>
    <row r="1037" ht="15" spans="2:7">
      <c r="B1037" s="10"/>
      <c r="C1037" s="10"/>
      <c r="D1037" s="10"/>
      <c r="E1037" s="10"/>
      <c r="F1037" s="11"/>
      <c r="G1037"/>
    </row>
    <row r="1038" ht="15" spans="2:7">
      <c r="B1038" s="10"/>
      <c r="C1038" s="10"/>
      <c r="D1038" s="10"/>
      <c r="E1038" s="10"/>
      <c r="F1038" s="11"/>
      <c r="G1038"/>
    </row>
    <row r="1039" ht="15" spans="2:7">
      <c r="B1039" s="10"/>
      <c r="C1039" s="10"/>
      <c r="D1039" s="10"/>
      <c r="E1039" s="10"/>
      <c r="F1039" s="11"/>
      <c r="G1039"/>
    </row>
    <row r="1040" ht="15" spans="2:7">
      <c r="B1040" s="10"/>
      <c r="C1040" s="10"/>
      <c r="D1040" s="10"/>
      <c r="E1040" s="10"/>
      <c r="F1040" s="11"/>
      <c r="G1040"/>
    </row>
    <row r="1041" ht="15" spans="2:7">
      <c r="B1041" s="10"/>
      <c r="C1041" s="10"/>
      <c r="D1041" s="10"/>
      <c r="E1041" s="10"/>
      <c r="F1041" s="11"/>
      <c r="G1041"/>
    </row>
    <row r="1042" ht="15" spans="2:7">
      <c r="B1042" s="10"/>
      <c r="C1042" s="10"/>
      <c r="D1042" s="10"/>
      <c r="E1042" s="10"/>
      <c r="F1042" s="11"/>
      <c r="G1042"/>
    </row>
    <row r="1043" ht="15" spans="2:7">
      <c r="B1043" s="10"/>
      <c r="C1043" s="10"/>
      <c r="D1043" s="10"/>
      <c r="E1043" s="10"/>
      <c r="F1043" s="11"/>
      <c r="G1043"/>
    </row>
    <row r="1044" ht="15" spans="2:7">
      <c r="B1044" s="10"/>
      <c r="C1044" s="10"/>
      <c r="D1044" s="10"/>
      <c r="E1044" s="10"/>
      <c r="F1044" s="11"/>
      <c r="G1044"/>
    </row>
    <row r="1045" ht="15" spans="2:7">
      <c r="B1045" s="10"/>
      <c r="C1045" s="10"/>
      <c r="D1045" s="10"/>
      <c r="E1045" s="10"/>
      <c r="F1045" s="11"/>
      <c r="G1045"/>
    </row>
    <row r="1046" ht="15" spans="2:7">
      <c r="B1046" s="10"/>
      <c r="C1046" s="10"/>
      <c r="D1046" s="10"/>
      <c r="E1046" s="10"/>
      <c r="F1046" s="11"/>
      <c r="G1046"/>
    </row>
    <row r="1047" ht="15" spans="2:7">
      <c r="B1047" s="10"/>
      <c r="C1047" s="10"/>
      <c r="D1047" s="10"/>
      <c r="E1047" s="10"/>
      <c r="F1047" s="11"/>
      <c r="G1047"/>
    </row>
    <row r="1048" ht="15" spans="2:7">
      <c r="B1048" s="10"/>
      <c r="C1048" s="10"/>
      <c r="D1048" s="10"/>
      <c r="E1048" s="10"/>
      <c r="F1048" s="11"/>
      <c r="G1048"/>
    </row>
    <row r="1049" ht="15" spans="2:7">
      <c r="B1049" s="10"/>
      <c r="C1049" s="10"/>
      <c r="D1049" s="10"/>
      <c r="E1049" s="10"/>
      <c r="F1049" s="11"/>
      <c r="G1049"/>
    </row>
    <row r="1050" ht="15" spans="2:7">
      <c r="B1050" s="10"/>
      <c r="C1050" s="10"/>
      <c r="D1050" s="10"/>
      <c r="E1050" s="10"/>
      <c r="F1050" s="11"/>
      <c r="G1050"/>
    </row>
    <row r="1051" ht="15" spans="2:7">
      <c r="B1051" s="10"/>
      <c r="C1051" s="10"/>
      <c r="D1051" s="10"/>
      <c r="E1051" s="10"/>
      <c r="F1051" s="11"/>
      <c r="G1051"/>
    </row>
    <row r="1052" ht="15" spans="2:7">
      <c r="B1052" s="10"/>
      <c r="C1052" s="10"/>
      <c r="D1052" s="10"/>
      <c r="E1052" s="10"/>
      <c r="F1052" s="11"/>
      <c r="G1052"/>
    </row>
    <row r="1053" ht="15" spans="2:7">
      <c r="B1053" s="10"/>
      <c r="C1053" s="10"/>
      <c r="D1053" s="10"/>
      <c r="E1053" s="10"/>
      <c r="F1053" s="11"/>
      <c r="G1053"/>
    </row>
    <row r="1054" ht="15" spans="2:7">
      <c r="B1054" s="10"/>
      <c r="C1054" s="10"/>
      <c r="D1054" s="10"/>
      <c r="E1054" s="10"/>
      <c r="F1054" s="11"/>
      <c r="G1054"/>
    </row>
    <row r="1055" ht="15" spans="2:7">
      <c r="B1055" s="10"/>
      <c r="C1055" s="10"/>
      <c r="D1055" s="10"/>
      <c r="E1055" s="10"/>
      <c r="F1055" s="11"/>
      <c r="G1055"/>
    </row>
    <row r="1056" ht="15" spans="2:7">
      <c r="B1056" s="10"/>
      <c r="C1056" s="10"/>
      <c r="D1056" s="10"/>
      <c r="E1056" s="10"/>
      <c r="F1056" s="11"/>
      <c r="G1056"/>
    </row>
    <row r="1057" ht="15" spans="2:7">
      <c r="B1057" s="10"/>
      <c r="C1057" s="10"/>
      <c r="D1057" s="10"/>
      <c r="E1057" s="10"/>
      <c r="F1057" s="11"/>
      <c r="G1057"/>
    </row>
    <row r="1058" ht="15" spans="2:7">
      <c r="B1058" s="10"/>
      <c r="C1058" s="10"/>
      <c r="D1058" s="10"/>
      <c r="E1058" s="10"/>
      <c r="F1058" s="11"/>
      <c r="G1058"/>
    </row>
    <row r="1059" ht="15" spans="2:7">
      <c r="B1059" s="10"/>
      <c r="C1059" s="10"/>
      <c r="D1059" s="10"/>
      <c r="E1059" s="10"/>
      <c r="F1059" s="11"/>
      <c r="G1059"/>
    </row>
    <row r="1060" ht="15" spans="2:7">
      <c r="B1060" s="10"/>
      <c r="C1060" s="10"/>
      <c r="D1060" s="10"/>
      <c r="E1060" s="10"/>
      <c r="F1060" s="11"/>
      <c r="G1060"/>
    </row>
    <row r="1061" ht="15" spans="2:7">
      <c r="B1061" s="10"/>
      <c r="C1061" s="10"/>
      <c r="D1061" s="10"/>
      <c r="E1061" s="10"/>
      <c r="F1061" s="11"/>
      <c r="G1061"/>
    </row>
    <row r="1062" ht="15" spans="2:7">
      <c r="B1062" s="10"/>
      <c r="C1062" s="10"/>
      <c r="D1062" s="10"/>
      <c r="E1062" s="10"/>
      <c r="F1062" s="11"/>
      <c r="G1062"/>
    </row>
    <row r="1063" ht="15" spans="2:7">
      <c r="B1063" s="10"/>
      <c r="C1063" s="10"/>
      <c r="D1063" s="10"/>
      <c r="E1063" s="10"/>
      <c r="F1063" s="11"/>
      <c r="G1063"/>
    </row>
    <row r="1064" ht="15" spans="2:7">
      <c r="B1064" s="10"/>
      <c r="C1064" s="10"/>
      <c r="D1064" s="10"/>
      <c r="E1064" s="10"/>
      <c r="F1064" s="11"/>
      <c r="G1064"/>
    </row>
    <row r="1065" ht="15" spans="2:7">
      <c r="B1065" s="10"/>
      <c r="C1065" s="10"/>
      <c r="D1065" s="10"/>
      <c r="E1065" s="10"/>
      <c r="F1065" s="11"/>
      <c r="G1065"/>
    </row>
    <row r="1066" ht="15" spans="2:7">
      <c r="B1066" s="10"/>
      <c r="C1066" s="10"/>
      <c r="D1066" s="10"/>
      <c r="E1066" s="10"/>
      <c r="F1066" s="11"/>
      <c r="G1066"/>
    </row>
    <row r="1067" ht="15" spans="2:7">
      <c r="B1067" s="10"/>
      <c r="C1067" s="10"/>
      <c r="D1067" s="10"/>
      <c r="E1067" s="10"/>
      <c r="F1067" s="11"/>
      <c r="G1067"/>
    </row>
    <row r="1068" ht="15" spans="2:7">
      <c r="B1068" s="10"/>
      <c r="C1068" s="10"/>
      <c r="D1068" s="10"/>
      <c r="E1068" s="10"/>
      <c r="F1068" s="11"/>
      <c r="G1068"/>
    </row>
    <row r="1069" ht="15" spans="2:7">
      <c r="B1069" s="10"/>
      <c r="C1069" s="10"/>
      <c r="D1069" s="10"/>
      <c r="E1069" s="10"/>
      <c r="F1069" s="11"/>
      <c r="G1069"/>
    </row>
    <row r="1070" ht="15" spans="2:7">
      <c r="B1070" s="10"/>
      <c r="C1070" s="10"/>
      <c r="D1070" s="10"/>
      <c r="E1070" s="10"/>
      <c r="F1070" s="11"/>
      <c r="G1070"/>
    </row>
    <row r="1071" ht="15" spans="2:7">
      <c r="B1071" s="10"/>
      <c r="C1071" s="10"/>
      <c r="D1071" s="10"/>
      <c r="E1071" s="10"/>
      <c r="F1071" s="11"/>
      <c r="G1071"/>
    </row>
    <row r="1072" ht="15" spans="2:7">
      <c r="B1072" s="10"/>
      <c r="C1072" s="10"/>
      <c r="D1072" s="10"/>
      <c r="E1072" s="10"/>
      <c r="F1072" s="11"/>
      <c r="G1072"/>
    </row>
    <row r="1073" ht="15" spans="2:7">
      <c r="B1073" s="10"/>
      <c r="C1073" s="10"/>
      <c r="D1073" s="10"/>
      <c r="E1073" s="10"/>
      <c r="F1073" s="11"/>
      <c r="G1073"/>
    </row>
    <row r="1074" ht="15" spans="2:7">
      <c r="B1074" s="10"/>
      <c r="C1074" s="10"/>
      <c r="D1074" s="10"/>
      <c r="E1074" s="10"/>
      <c r="F1074" s="11"/>
      <c r="G1074"/>
    </row>
    <row r="1075" ht="15" spans="2:7">
      <c r="B1075" s="10"/>
      <c r="C1075" s="10"/>
      <c r="D1075" s="10"/>
      <c r="E1075" s="10"/>
      <c r="F1075" s="11"/>
      <c r="G1075"/>
    </row>
    <row r="1076" ht="15" spans="2:7">
      <c r="B1076" s="10"/>
      <c r="C1076" s="10"/>
      <c r="D1076" s="10"/>
      <c r="E1076" s="10"/>
      <c r="F1076" s="11"/>
      <c r="G1076"/>
    </row>
    <row r="1077" ht="15" spans="2:7">
      <c r="B1077" s="10"/>
      <c r="C1077" s="10"/>
      <c r="D1077" s="10"/>
      <c r="E1077" s="10"/>
      <c r="F1077" s="11"/>
      <c r="G1077"/>
    </row>
    <row r="1078" ht="15" spans="2:7">
      <c r="B1078" s="10"/>
      <c r="C1078" s="10"/>
      <c r="D1078" s="10"/>
      <c r="E1078" s="10"/>
      <c r="F1078" s="11"/>
      <c r="G1078"/>
    </row>
    <row r="1079" ht="15" spans="2:7">
      <c r="B1079" s="10"/>
      <c r="C1079" s="10"/>
      <c r="D1079" s="10"/>
      <c r="E1079" s="10"/>
      <c r="F1079" s="11"/>
      <c r="G1079"/>
    </row>
    <row r="1080" ht="15" spans="2:7">
      <c r="B1080" s="10"/>
      <c r="C1080" s="10"/>
      <c r="D1080" s="10"/>
      <c r="E1080" s="10"/>
      <c r="F1080" s="11"/>
      <c r="G1080"/>
    </row>
    <row r="1081" ht="15" spans="2:7">
      <c r="B1081" s="10"/>
      <c r="C1081" s="10"/>
      <c r="D1081" s="10"/>
      <c r="E1081" s="10"/>
      <c r="F1081" s="11"/>
      <c r="G1081"/>
    </row>
    <row r="1082" ht="15" spans="2:7">
      <c r="B1082" s="10"/>
      <c r="C1082" s="10"/>
      <c r="D1082" s="10"/>
      <c r="E1082" s="10"/>
      <c r="F1082" s="11"/>
      <c r="G1082"/>
    </row>
    <row r="1083" ht="15" spans="2:7">
      <c r="B1083" s="10"/>
      <c r="C1083" s="10"/>
      <c r="D1083" s="10"/>
      <c r="E1083" s="10"/>
      <c r="F1083" s="11"/>
      <c r="G1083"/>
    </row>
    <row r="1084" ht="15" spans="2:7">
      <c r="B1084" s="10"/>
      <c r="C1084" s="10"/>
      <c r="D1084" s="10"/>
      <c r="E1084" s="10"/>
      <c r="F1084" s="11"/>
      <c r="G1084"/>
    </row>
    <row r="1085" ht="15" spans="2:7">
      <c r="B1085" s="10"/>
      <c r="C1085" s="10"/>
      <c r="D1085" s="10"/>
      <c r="E1085" s="10"/>
      <c r="F1085" s="11"/>
      <c r="G1085"/>
    </row>
    <row r="1086" ht="15" spans="2:7">
      <c r="B1086" s="10"/>
      <c r="C1086" s="10"/>
      <c r="D1086" s="10"/>
      <c r="E1086" s="10"/>
      <c r="F1086" s="11"/>
      <c r="G1086"/>
    </row>
    <row r="1087" ht="15" spans="2:7">
      <c r="B1087" s="10"/>
      <c r="C1087" s="10"/>
      <c r="D1087" s="10"/>
      <c r="E1087" s="10"/>
      <c r="F1087" s="11"/>
      <c r="G1087"/>
    </row>
    <row r="1088" ht="15" spans="2:7">
      <c r="B1088" s="10"/>
      <c r="C1088" s="10"/>
      <c r="D1088" s="10"/>
      <c r="E1088" s="10"/>
      <c r="F1088" s="11"/>
      <c r="G1088"/>
    </row>
    <row r="1089" ht="15" spans="2:7">
      <c r="B1089" s="10"/>
      <c r="C1089" s="10"/>
      <c r="D1089" s="10"/>
      <c r="E1089" s="10"/>
      <c r="F1089" s="11"/>
      <c r="G1089"/>
    </row>
    <row r="1090" ht="15" spans="2:7">
      <c r="B1090" s="10"/>
      <c r="C1090" s="10"/>
      <c r="D1090" s="10"/>
      <c r="E1090" s="10"/>
      <c r="F1090" s="11"/>
      <c r="G1090"/>
    </row>
    <row r="1091" ht="15" spans="2:7">
      <c r="B1091" s="10"/>
      <c r="C1091" s="10"/>
      <c r="D1091" s="10"/>
      <c r="E1091" s="10"/>
      <c r="F1091" s="11"/>
      <c r="G1091"/>
    </row>
    <row r="1092" ht="15" spans="2:7">
      <c r="B1092" s="10"/>
      <c r="C1092" s="10"/>
      <c r="D1092" s="10"/>
      <c r="E1092" s="10"/>
      <c r="F1092" s="11"/>
      <c r="G1092"/>
    </row>
    <row r="1093" ht="15" spans="2:7">
      <c r="B1093" s="10"/>
      <c r="C1093" s="10"/>
      <c r="D1093" s="10"/>
      <c r="E1093" s="10"/>
      <c r="F1093" s="11"/>
      <c r="G1093"/>
    </row>
    <row r="1094" ht="15" spans="2:7">
      <c r="B1094" s="10"/>
      <c r="C1094" s="10"/>
      <c r="D1094" s="10"/>
      <c r="E1094" s="10"/>
      <c r="F1094" s="11"/>
      <c r="G1094"/>
    </row>
    <row r="1095" ht="15" spans="2:7">
      <c r="B1095" s="10"/>
      <c r="C1095" s="10"/>
      <c r="D1095" s="10"/>
      <c r="E1095" s="10"/>
      <c r="F1095" s="11"/>
      <c r="G1095"/>
    </row>
    <row r="1096" ht="15" spans="2:7">
      <c r="B1096" s="10"/>
      <c r="C1096" s="10"/>
      <c r="D1096" s="10"/>
      <c r="E1096" s="10"/>
      <c r="F1096" s="11"/>
      <c r="G1096"/>
    </row>
    <row r="1097" ht="15" spans="2:7">
      <c r="B1097" s="10"/>
      <c r="C1097" s="10"/>
      <c r="D1097" s="10"/>
      <c r="E1097" s="10"/>
      <c r="F1097" s="11"/>
      <c r="G1097"/>
    </row>
    <row r="1098" ht="15" spans="2:7">
      <c r="B1098" s="10"/>
      <c r="C1098" s="10"/>
      <c r="D1098" s="10"/>
      <c r="E1098" s="10"/>
      <c r="F1098" s="11"/>
      <c r="G1098"/>
    </row>
    <row r="1099" ht="15" spans="2:7">
      <c r="B1099" s="10"/>
      <c r="C1099" s="10"/>
      <c r="D1099" s="10"/>
      <c r="E1099" s="10"/>
      <c r="F1099" s="11"/>
      <c r="G1099"/>
    </row>
    <row r="1100" ht="15" spans="2:7">
      <c r="B1100" s="10"/>
      <c r="C1100" s="10"/>
      <c r="D1100" s="10"/>
      <c r="E1100" s="10"/>
      <c r="F1100" s="11"/>
      <c r="G1100"/>
    </row>
    <row r="1101" ht="15" spans="2:7">
      <c r="B1101" s="10"/>
      <c r="C1101" s="10"/>
      <c r="D1101" s="10"/>
      <c r="E1101" s="10"/>
      <c r="F1101" s="11"/>
      <c r="G1101"/>
    </row>
    <row r="1102" ht="15" spans="2:7">
      <c r="B1102" s="10"/>
      <c r="C1102" s="10"/>
      <c r="D1102" s="10"/>
      <c r="E1102" s="10"/>
      <c r="F1102" s="11"/>
      <c r="G1102"/>
    </row>
    <row r="1103" ht="15" spans="2:7">
      <c r="B1103" s="10"/>
      <c r="C1103" s="10"/>
      <c r="D1103" s="10"/>
      <c r="E1103" s="10"/>
      <c r="F1103" s="11"/>
      <c r="G1103"/>
    </row>
    <row r="1104" ht="15" spans="2:7">
      <c r="B1104" s="10"/>
      <c r="C1104" s="10"/>
      <c r="D1104" s="10"/>
      <c r="E1104" s="10"/>
      <c r="F1104" s="11"/>
      <c r="G1104"/>
    </row>
    <row r="1105" ht="15" spans="2:7">
      <c r="B1105" s="10"/>
      <c r="C1105" s="10"/>
      <c r="D1105" s="10"/>
      <c r="E1105" s="10"/>
      <c r="F1105" s="11"/>
      <c r="G1105"/>
    </row>
    <row r="1106" ht="15" spans="2:7">
      <c r="B1106" s="10"/>
      <c r="C1106" s="10"/>
      <c r="D1106" s="10"/>
      <c r="E1106" s="10"/>
      <c r="F1106" s="11"/>
      <c r="G1106"/>
    </row>
    <row r="1107" ht="15" spans="2:7">
      <c r="B1107" s="10"/>
      <c r="C1107" s="10"/>
      <c r="D1107" s="10"/>
      <c r="E1107" s="10"/>
      <c r="F1107" s="11"/>
      <c r="G1107"/>
    </row>
    <row r="1108" ht="15" spans="2:7">
      <c r="B1108" s="10"/>
      <c r="C1108" s="10"/>
      <c r="D1108" s="10"/>
      <c r="E1108" s="10"/>
      <c r="F1108" s="11"/>
      <c r="G1108"/>
    </row>
    <row r="1109" ht="15" spans="2:7">
      <c r="B1109" s="10"/>
      <c r="C1109" s="10"/>
      <c r="D1109" s="10"/>
      <c r="E1109" s="10"/>
      <c r="F1109" s="11"/>
      <c r="G1109"/>
    </row>
    <row r="1110" ht="15" spans="2:7">
      <c r="B1110" s="10"/>
      <c r="C1110" s="10"/>
      <c r="D1110" s="10"/>
      <c r="E1110" s="10"/>
      <c r="F1110" s="11"/>
      <c r="G1110"/>
    </row>
    <row r="1111" ht="15" spans="2:7">
      <c r="B1111" s="10"/>
      <c r="C1111" s="10"/>
      <c r="D1111" s="10"/>
      <c r="E1111" s="10"/>
      <c r="F1111" s="11"/>
      <c r="G1111"/>
    </row>
    <row r="1112" ht="15" spans="2:7">
      <c r="B1112" s="10"/>
      <c r="C1112" s="10"/>
      <c r="D1112" s="10"/>
      <c r="E1112" s="10"/>
      <c r="F1112" s="11"/>
      <c r="G1112"/>
    </row>
    <row r="1113" ht="15" spans="2:7">
      <c r="B1113" s="10"/>
      <c r="C1113" s="10"/>
      <c r="D1113" s="10"/>
      <c r="E1113" s="10"/>
      <c r="F1113" s="11"/>
      <c r="G1113"/>
    </row>
    <row r="1114" ht="15" spans="2:7">
      <c r="B1114" s="10"/>
      <c r="C1114" s="10"/>
      <c r="D1114" s="10"/>
      <c r="E1114" s="10"/>
      <c r="F1114" s="11"/>
      <c r="G1114"/>
    </row>
    <row r="1115" ht="15" spans="2:7">
      <c r="B1115" s="10"/>
      <c r="C1115" s="10"/>
      <c r="D1115" s="10"/>
      <c r="E1115" s="10"/>
      <c r="F1115" s="11"/>
      <c r="G1115"/>
    </row>
    <row r="1116" ht="15" spans="2:7">
      <c r="B1116" s="10"/>
      <c r="C1116" s="10"/>
      <c r="D1116" s="10"/>
      <c r="E1116" s="10"/>
      <c r="F1116" s="11"/>
      <c r="G1116"/>
    </row>
    <row r="1117" ht="15" spans="2:7">
      <c r="B1117" s="10"/>
      <c r="C1117" s="10"/>
      <c r="D1117" s="10"/>
      <c r="E1117" s="10"/>
      <c r="F1117" s="11"/>
      <c r="G1117"/>
    </row>
    <row r="1118" ht="15" spans="2:7">
      <c r="B1118" s="10"/>
      <c r="C1118" s="10"/>
      <c r="D1118" s="10"/>
      <c r="E1118" s="10"/>
      <c r="F1118" s="11"/>
      <c r="G1118"/>
    </row>
    <row r="1119" ht="15" spans="2:7">
      <c r="B1119" s="10"/>
      <c r="C1119" s="10"/>
      <c r="D1119" s="10"/>
      <c r="E1119" s="10"/>
      <c r="F1119" s="11"/>
      <c r="G1119"/>
    </row>
    <row r="1120" ht="15" spans="2:7">
      <c r="B1120" s="10"/>
      <c r="C1120" s="10"/>
      <c r="D1120" s="10"/>
      <c r="E1120" s="10"/>
      <c r="F1120" s="11"/>
      <c r="G1120"/>
    </row>
    <row r="1121" ht="15" spans="2:7">
      <c r="B1121" s="10"/>
      <c r="C1121" s="10"/>
      <c r="D1121" s="10"/>
      <c r="E1121" s="10"/>
      <c r="F1121" s="11"/>
      <c r="G1121"/>
    </row>
    <row r="1122" ht="15" spans="2:7">
      <c r="B1122" s="10"/>
      <c r="C1122" s="10"/>
      <c r="D1122" s="10"/>
      <c r="E1122" s="10"/>
      <c r="F1122" s="11"/>
      <c r="G1122"/>
    </row>
    <row r="1123" ht="15" spans="2:7">
      <c r="B1123" s="10"/>
      <c r="C1123" s="10"/>
      <c r="D1123" s="10"/>
      <c r="E1123" s="10"/>
      <c r="F1123" s="11"/>
      <c r="G1123"/>
    </row>
    <row r="1124" ht="15" spans="2:7">
      <c r="B1124" s="10"/>
      <c r="C1124" s="10"/>
      <c r="D1124" s="10"/>
      <c r="E1124" s="10"/>
      <c r="F1124" s="11"/>
      <c r="G1124"/>
    </row>
    <row r="1125" ht="15" spans="2:7">
      <c r="B1125" s="10"/>
      <c r="C1125" s="10"/>
      <c r="D1125" s="10"/>
      <c r="E1125" s="10"/>
      <c r="F1125" s="11"/>
      <c r="G1125"/>
    </row>
    <row r="1126" ht="15" spans="2:7">
      <c r="B1126" s="10"/>
      <c r="C1126" s="10"/>
      <c r="D1126" s="10"/>
      <c r="E1126" s="10"/>
      <c r="F1126" s="11"/>
      <c r="G1126"/>
    </row>
    <row r="1127" ht="15" spans="2:7">
      <c r="B1127" s="10"/>
      <c r="C1127" s="10"/>
      <c r="D1127" s="10"/>
      <c r="E1127" s="10"/>
      <c r="F1127" s="11"/>
      <c r="G1127"/>
    </row>
    <row r="1128" ht="15" spans="2:7">
      <c r="B1128" s="10"/>
      <c r="C1128" s="10"/>
      <c r="D1128" s="10"/>
      <c r="E1128" s="10"/>
      <c r="F1128" s="11"/>
      <c r="G1128"/>
    </row>
    <row r="1129" ht="15" spans="2:7">
      <c r="B1129" s="10"/>
      <c r="C1129" s="10"/>
      <c r="D1129" s="10"/>
      <c r="E1129" s="10"/>
      <c r="F1129" s="11"/>
      <c r="G1129"/>
    </row>
    <row r="1130" ht="15" spans="2:7">
      <c r="B1130" s="10"/>
      <c r="C1130" s="10"/>
      <c r="D1130" s="10"/>
      <c r="E1130" s="10"/>
      <c r="F1130" s="11"/>
      <c r="G1130"/>
    </row>
    <row r="1131" ht="15" spans="2:7">
      <c r="B1131" s="10"/>
      <c r="C1131" s="10"/>
      <c r="D1131" s="10"/>
      <c r="E1131" s="10"/>
      <c r="F1131" s="11"/>
      <c r="G1131"/>
    </row>
    <row r="1132" ht="15" spans="2:7">
      <c r="B1132" s="10"/>
      <c r="C1132" s="10"/>
      <c r="D1132" s="10"/>
      <c r="E1132" s="10"/>
      <c r="F1132" s="11"/>
      <c r="G1132"/>
    </row>
    <row r="1133" ht="15" spans="2:7">
      <c r="B1133" s="10"/>
      <c r="C1133" s="10"/>
      <c r="D1133" s="10"/>
      <c r="E1133" s="10"/>
      <c r="F1133" s="11"/>
      <c r="G1133"/>
    </row>
    <row r="1134" ht="15" spans="2:7">
      <c r="B1134" s="10"/>
      <c r="C1134" s="10"/>
      <c r="D1134" s="10"/>
      <c r="E1134" s="10"/>
      <c r="F1134" s="11"/>
      <c r="G1134"/>
    </row>
    <row r="1135" ht="15" spans="2:7">
      <c r="B1135" s="10"/>
      <c r="C1135" s="10"/>
      <c r="D1135" s="10"/>
      <c r="E1135" s="10"/>
      <c r="F1135" s="11"/>
      <c r="G1135"/>
    </row>
    <row r="1136" ht="15" spans="2:7">
      <c r="B1136" s="10"/>
      <c r="C1136" s="10"/>
      <c r="D1136" s="10"/>
      <c r="E1136" s="10"/>
      <c r="F1136" s="11"/>
      <c r="G1136"/>
    </row>
    <row r="1137" ht="15" spans="2:7">
      <c r="B1137" s="10"/>
      <c r="C1137" s="10"/>
      <c r="D1137" s="10"/>
      <c r="E1137" s="10"/>
      <c r="F1137" s="11"/>
      <c r="G1137"/>
    </row>
    <row r="1138" ht="15" spans="2:7">
      <c r="B1138" s="10"/>
      <c r="C1138" s="10"/>
      <c r="D1138" s="10"/>
      <c r="E1138" s="10"/>
      <c r="F1138" s="11"/>
      <c r="G1138"/>
    </row>
    <row r="1139" ht="15" spans="2:7">
      <c r="B1139" s="10"/>
      <c r="C1139" s="10"/>
      <c r="D1139" s="10"/>
      <c r="E1139" s="10"/>
      <c r="F1139" s="11"/>
      <c r="G1139"/>
    </row>
    <row r="1140" ht="15" spans="2:7">
      <c r="B1140" s="10"/>
      <c r="C1140" s="10"/>
      <c r="D1140" s="10"/>
      <c r="E1140" s="10"/>
      <c r="F1140" s="11"/>
      <c r="G1140"/>
    </row>
    <row r="1141" ht="15" spans="2:7">
      <c r="B1141" s="10"/>
      <c r="C1141" s="10"/>
      <c r="D1141" s="10"/>
      <c r="E1141" s="10"/>
      <c r="F1141" s="11"/>
      <c r="G1141"/>
    </row>
    <row r="1142" ht="15" spans="2:7">
      <c r="B1142" s="10"/>
      <c r="C1142" s="10"/>
      <c r="D1142" s="10"/>
      <c r="E1142" s="10"/>
      <c r="F1142" s="11"/>
      <c r="G1142"/>
    </row>
    <row r="1143" ht="15" spans="2:7">
      <c r="B1143" s="10"/>
      <c r="C1143" s="10"/>
      <c r="D1143" s="10"/>
      <c r="E1143" s="10"/>
      <c r="F1143" s="11"/>
      <c r="G1143"/>
    </row>
    <row r="1144" ht="15" spans="2:7">
      <c r="B1144" s="10"/>
      <c r="C1144" s="10"/>
      <c r="D1144" s="10"/>
      <c r="E1144" s="10"/>
      <c r="F1144" s="11"/>
      <c r="G1144"/>
    </row>
    <row r="1145" ht="15" spans="2:7">
      <c r="B1145" s="10"/>
      <c r="C1145" s="10"/>
      <c r="D1145" s="10"/>
      <c r="E1145" s="10"/>
      <c r="F1145" s="11"/>
      <c r="G1145"/>
    </row>
    <row r="1146" ht="15" spans="2:7">
      <c r="B1146" s="10"/>
      <c r="C1146" s="10"/>
      <c r="D1146" s="10"/>
      <c r="E1146" s="10"/>
      <c r="F1146" s="11"/>
      <c r="G1146"/>
    </row>
    <row r="1147" ht="15" spans="2:7">
      <c r="B1147" s="10"/>
      <c r="C1147" s="10"/>
      <c r="D1147" s="10"/>
      <c r="E1147" s="10"/>
      <c r="F1147" s="11"/>
      <c r="G1147"/>
    </row>
    <row r="1148" ht="15" spans="2:7">
      <c r="B1148" s="10"/>
      <c r="C1148" s="10"/>
      <c r="D1148" s="10"/>
      <c r="E1148" s="10"/>
      <c r="F1148" s="11"/>
      <c r="G1148"/>
    </row>
    <row r="1149" ht="15" spans="2:7">
      <c r="B1149" s="10"/>
      <c r="C1149" s="10"/>
      <c r="D1149" s="10"/>
      <c r="E1149" s="10"/>
      <c r="F1149" s="11"/>
      <c r="G1149"/>
    </row>
    <row r="1150" ht="15" spans="2:7">
      <c r="B1150" s="10"/>
      <c r="C1150" s="10"/>
      <c r="D1150" s="10"/>
      <c r="E1150" s="10"/>
      <c r="F1150" s="11"/>
      <c r="G1150"/>
    </row>
    <row r="1151" ht="15" spans="2:7">
      <c r="B1151" s="10"/>
      <c r="C1151" s="10"/>
      <c r="D1151" s="10"/>
      <c r="E1151" s="10"/>
      <c r="F1151" s="11"/>
      <c r="G1151"/>
    </row>
    <row r="1152" ht="15" spans="2:7">
      <c r="B1152" s="10"/>
      <c r="C1152" s="10"/>
      <c r="D1152" s="10"/>
      <c r="E1152" s="10"/>
      <c r="F1152" s="11"/>
      <c r="G1152"/>
    </row>
    <row r="1153" ht="15" spans="2:7">
      <c r="B1153" s="10"/>
      <c r="C1153" s="10"/>
      <c r="D1153" s="10"/>
      <c r="E1153" s="10"/>
      <c r="F1153" s="11"/>
      <c r="G1153"/>
    </row>
    <row r="1154" ht="15" spans="2:7">
      <c r="B1154" s="10"/>
      <c r="C1154" s="10"/>
      <c r="D1154" s="10"/>
      <c r="E1154" s="10"/>
      <c r="F1154" s="11"/>
      <c r="G1154"/>
    </row>
    <row r="1155" ht="15" spans="2:7">
      <c r="B1155" s="10"/>
      <c r="C1155" s="10"/>
      <c r="D1155" s="10"/>
      <c r="E1155" s="10"/>
      <c r="F1155" s="11"/>
      <c r="G1155"/>
    </row>
    <row r="1156" ht="15" spans="2:7">
      <c r="B1156" s="10"/>
      <c r="C1156" s="10"/>
      <c r="D1156" s="10"/>
      <c r="E1156" s="10"/>
      <c r="F1156" s="11"/>
      <c r="G1156"/>
    </row>
    <row r="1157" ht="15" spans="2:7">
      <c r="B1157" s="10"/>
      <c r="C1157" s="10"/>
      <c r="D1157" s="10"/>
      <c r="E1157" s="10"/>
      <c r="F1157" s="11"/>
      <c r="G1157"/>
    </row>
    <row r="1158" ht="15" spans="2:7">
      <c r="B1158" s="10"/>
      <c r="C1158" s="10"/>
      <c r="D1158" s="10"/>
      <c r="E1158" s="10"/>
      <c r="F1158" s="11"/>
      <c r="G1158"/>
    </row>
    <row r="1159" ht="15" spans="2:7">
      <c r="B1159" s="10"/>
      <c r="C1159" s="10"/>
      <c r="D1159" s="10"/>
      <c r="E1159" s="10"/>
      <c r="F1159" s="11"/>
      <c r="G1159"/>
    </row>
    <row r="1160" ht="15" spans="2:7">
      <c r="B1160" s="10"/>
      <c r="C1160" s="10"/>
      <c r="D1160" s="10"/>
      <c r="E1160" s="10"/>
      <c r="F1160" s="11"/>
      <c r="G1160"/>
    </row>
    <row r="1161" ht="15" spans="2:7">
      <c r="B1161" s="10"/>
      <c r="C1161" s="10"/>
      <c r="D1161" s="10"/>
      <c r="E1161" s="10"/>
      <c r="F1161" s="11"/>
      <c r="G1161"/>
    </row>
    <row r="1162" ht="15" spans="2:7">
      <c r="B1162" s="10"/>
      <c r="C1162" s="10"/>
      <c r="D1162" s="10"/>
      <c r="E1162" s="10"/>
      <c r="F1162" s="11"/>
      <c r="G1162"/>
    </row>
    <row r="1163" ht="15" spans="2:7">
      <c r="B1163" s="10"/>
      <c r="C1163" s="10"/>
      <c r="D1163" s="10"/>
      <c r="E1163" s="10"/>
      <c r="F1163" s="11"/>
      <c r="G1163"/>
    </row>
    <row r="1164" ht="15" spans="2:7">
      <c r="B1164" s="10"/>
      <c r="C1164" s="10"/>
      <c r="D1164" s="10"/>
      <c r="E1164" s="10"/>
      <c r="F1164" s="11"/>
      <c r="G1164"/>
    </row>
    <row r="1165" ht="15" spans="2:7">
      <c r="B1165" s="10"/>
      <c r="C1165" s="10"/>
      <c r="D1165" s="10"/>
      <c r="E1165" s="10"/>
      <c r="F1165" s="11"/>
      <c r="G1165"/>
    </row>
    <row r="1166" ht="15" spans="2:7">
      <c r="B1166" s="10"/>
      <c r="C1166" s="10"/>
      <c r="D1166" s="10"/>
      <c r="E1166" s="10"/>
      <c r="F1166" s="11"/>
      <c r="G1166"/>
    </row>
    <row r="1167" ht="15" spans="2:7">
      <c r="B1167" s="10"/>
      <c r="C1167" s="10"/>
      <c r="D1167" s="10"/>
      <c r="E1167" s="10"/>
      <c r="F1167" s="11"/>
      <c r="G1167"/>
    </row>
    <row r="1168" ht="15" spans="2:7">
      <c r="B1168" s="10"/>
      <c r="C1168" s="10"/>
      <c r="D1168" s="10"/>
      <c r="E1168" s="10"/>
      <c r="F1168" s="11"/>
      <c r="G1168"/>
    </row>
    <row r="1169" ht="15" spans="2:7">
      <c r="B1169" s="10"/>
      <c r="C1169" s="10"/>
      <c r="D1169" s="10"/>
      <c r="E1169" s="10"/>
      <c r="F1169" s="11"/>
      <c r="G1169"/>
    </row>
    <row r="1170" ht="15" spans="2:7">
      <c r="B1170" s="10"/>
      <c r="C1170" s="10"/>
      <c r="D1170" s="10"/>
      <c r="E1170" s="10"/>
      <c r="F1170" s="11"/>
      <c r="G1170"/>
    </row>
    <row r="1171" ht="15" spans="2:7">
      <c r="B1171" s="10"/>
      <c r="C1171" s="10"/>
      <c r="D1171" s="10"/>
      <c r="E1171" s="10"/>
      <c r="F1171" s="11"/>
      <c r="G1171"/>
    </row>
    <row r="1172" ht="15" spans="2:7">
      <c r="B1172" s="10"/>
      <c r="C1172" s="10"/>
      <c r="D1172" s="10"/>
      <c r="E1172" s="10"/>
      <c r="F1172" s="11"/>
      <c r="G1172"/>
    </row>
    <row r="1173" ht="15" spans="2:7">
      <c r="B1173" s="10"/>
      <c r="C1173" s="10"/>
      <c r="D1173" s="10"/>
      <c r="E1173" s="10"/>
      <c r="F1173" s="11"/>
      <c r="G1173"/>
    </row>
    <row r="1174" ht="15" spans="2:7">
      <c r="B1174" s="10"/>
      <c r="C1174" s="10"/>
      <c r="D1174" s="10"/>
      <c r="E1174" s="10"/>
      <c r="F1174" s="11"/>
      <c r="G1174"/>
    </row>
    <row r="1175" ht="15" spans="2:7">
      <c r="B1175" s="10"/>
      <c r="C1175" s="10"/>
      <c r="D1175" s="10"/>
      <c r="E1175" s="10"/>
      <c r="F1175" s="11"/>
      <c r="G1175"/>
    </row>
    <row r="1176" ht="15" spans="2:7">
      <c r="B1176" s="10"/>
      <c r="C1176" s="10"/>
      <c r="D1176" s="10"/>
      <c r="E1176" s="10"/>
      <c r="F1176" s="11"/>
      <c r="G1176"/>
    </row>
    <row r="1177" ht="15" spans="2:7">
      <c r="B1177" s="10"/>
      <c r="C1177" s="10"/>
      <c r="D1177" s="10"/>
      <c r="E1177" s="10"/>
      <c r="F1177" s="11"/>
      <c r="G1177"/>
    </row>
    <row r="1178" ht="15" spans="2:7">
      <c r="B1178" s="10"/>
      <c r="C1178" s="10"/>
      <c r="D1178" s="10"/>
      <c r="E1178" s="10"/>
      <c r="F1178" s="11"/>
      <c r="G1178"/>
    </row>
    <row r="1179" ht="15" spans="2:7">
      <c r="B1179" s="10"/>
      <c r="C1179" s="10"/>
      <c r="D1179" s="10"/>
      <c r="E1179" s="10"/>
      <c r="F1179" s="11"/>
      <c r="G1179"/>
    </row>
    <row r="1180" ht="15" spans="2:7">
      <c r="B1180" s="10"/>
      <c r="C1180" s="10"/>
      <c r="D1180" s="10"/>
      <c r="E1180" s="10"/>
      <c r="F1180" s="11"/>
      <c r="G1180"/>
    </row>
    <row r="1181" ht="15" spans="2:7">
      <c r="B1181" s="10"/>
      <c r="C1181" s="10"/>
      <c r="D1181" s="10"/>
      <c r="E1181" s="10"/>
      <c r="F1181" s="11"/>
      <c r="G1181"/>
    </row>
    <row r="1182" ht="15" spans="2:7">
      <c r="B1182" s="10"/>
      <c r="C1182" s="10"/>
      <c r="D1182" s="10"/>
      <c r="E1182" s="10"/>
      <c r="F1182" s="11"/>
      <c r="G1182"/>
    </row>
    <row r="1183" ht="15" spans="2:7">
      <c r="B1183" s="10"/>
      <c r="C1183" s="10"/>
      <c r="D1183" s="10"/>
      <c r="E1183" s="10"/>
      <c r="F1183" s="11"/>
      <c r="G1183"/>
    </row>
    <row r="1184" ht="15" spans="2:7">
      <c r="B1184" s="10"/>
      <c r="C1184" s="10"/>
      <c r="D1184" s="10"/>
      <c r="E1184" s="10"/>
      <c r="F1184" s="11"/>
      <c r="G1184"/>
    </row>
    <row r="1185" ht="15" spans="2:7">
      <c r="B1185" s="10"/>
      <c r="C1185" s="10"/>
      <c r="D1185" s="10"/>
      <c r="E1185" s="10"/>
      <c r="F1185" s="11"/>
      <c r="G1185"/>
    </row>
    <row r="1186" ht="15" spans="2:7">
      <c r="B1186" s="10"/>
      <c r="C1186" s="10"/>
      <c r="D1186" s="10"/>
      <c r="E1186" s="10"/>
      <c r="F1186" s="11"/>
      <c r="G1186"/>
    </row>
    <row r="1187" ht="15" spans="2:7">
      <c r="B1187" s="10"/>
      <c r="C1187" s="10"/>
      <c r="D1187" s="10"/>
      <c r="E1187" s="10"/>
      <c r="F1187" s="11"/>
      <c r="G1187"/>
    </row>
    <row r="1188" ht="15" spans="2:7">
      <c r="B1188" s="10"/>
      <c r="C1188" s="10"/>
      <c r="D1188" s="10"/>
      <c r="E1188" s="10"/>
      <c r="F1188" s="11"/>
      <c r="G1188"/>
    </row>
    <row r="1189" ht="15" spans="2:7">
      <c r="B1189" s="10"/>
      <c r="C1189" s="10"/>
      <c r="D1189" s="10"/>
      <c r="E1189" s="10"/>
      <c r="F1189" s="11"/>
      <c r="G1189"/>
    </row>
    <row r="1190" ht="15" spans="2:7">
      <c r="B1190" s="10"/>
      <c r="C1190" s="10"/>
      <c r="D1190" s="10"/>
      <c r="E1190" s="10"/>
      <c r="F1190" s="11"/>
      <c r="G1190"/>
    </row>
    <row r="1191" ht="15" spans="2:7">
      <c r="B1191" s="10"/>
      <c r="C1191" s="10"/>
      <c r="D1191" s="10"/>
      <c r="E1191" s="10"/>
      <c r="F1191" s="11"/>
      <c r="G1191"/>
    </row>
    <row r="1192" ht="15" spans="2:7">
      <c r="B1192" s="10"/>
      <c r="C1192" s="10"/>
      <c r="D1192" s="10"/>
      <c r="E1192" s="10"/>
      <c r="F1192" s="11"/>
      <c r="G1192"/>
    </row>
    <row r="1193" ht="15" spans="2:7">
      <c r="B1193" s="10"/>
      <c r="C1193" s="10"/>
      <c r="D1193" s="10"/>
      <c r="E1193" s="10"/>
      <c r="F1193" s="11"/>
      <c r="G1193"/>
    </row>
    <row r="1194" ht="15" spans="2:7">
      <c r="B1194" s="10"/>
      <c r="C1194" s="10"/>
      <c r="D1194" s="10"/>
      <c r="E1194" s="10"/>
      <c r="F1194" s="11"/>
      <c r="G1194"/>
    </row>
    <row r="1195" ht="15" spans="2:7">
      <c r="B1195" s="10"/>
      <c r="C1195" s="10"/>
      <c r="D1195" s="10"/>
      <c r="E1195" s="10"/>
      <c r="F1195" s="11"/>
      <c r="G1195"/>
    </row>
    <row r="1196" ht="15" spans="2:7">
      <c r="B1196" s="10"/>
      <c r="C1196" s="10"/>
      <c r="D1196" s="10"/>
      <c r="E1196" s="10"/>
      <c r="F1196" s="11"/>
      <c r="G1196"/>
    </row>
    <row r="1197" ht="15" spans="2:7">
      <c r="B1197" s="10"/>
      <c r="C1197" s="10"/>
      <c r="D1197" s="10"/>
      <c r="E1197" s="10"/>
      <c r="F1197" s="11"/>
      <c r="G1197"/>
    </row>
    <row r="1198" ht="15" spans="2:7">
      <c r="B1198" s="10"/>
      <c r="C1198" s="10"/>
      <c r="D1198" s="10"/>
      <c r="E1198" s="10"/>
      <c r="F1198" s="11"/>
      <c r="G1198"/>
    </row>
    <row r="1199" ht="15" spans="2:7">
      <c r="B1199" s="10"/>
      <c r="C1199" s="10"/>
      <c r="D1199" s="10"/>
      <c r="E1199" s="10"/>
      <c r="F1199" s="11"/>
      <c r="G1199"/>
    </row>
    <row r="1200" ht="15" spans="2:7">
      <c r="B1200" s="10"/>
      <c r="C1200" s="10"/>
      <c r="D1200" s="10"/>
      <c r="E1200" s="10"/>
      <c r="F1200" s="11"/>
      <c r="G1200"/>
    </row>
    <row r="1201" ht="15" spans="2:7">
      <c r="B1201" s="10"/>
      <c r="C1201" s="10"/>
      <c r="D1201" s="10"/>
      <c r="E1201" s="10"/>
      <c r="F1201" s="11"/>
      <c r="G1201"/>
    </row>
    <row r="1202" ht="15" spans="2:7">
      <c r="B1202" s="10"/>
      <c r="C1202" s="10"/>
      <c r="D1202" s="10"/>
      <c r="E1202" s="10"/>
      <c r="F1202" s="11"/>
      <c r="G1202"/>
    </row>
    <row r="1203" ht="15" spans="2:7">
      <c r="B1203" s="10"/>
      <c r="C1203" s="10"/>
      <c r="D1203" s="10"/>
      <c r="E1203" s="10"/>
      <c r="F1203" s="11"/>
      <c r="G1203"/>
    </row>
    <row r="1204" ht="15" spans="2:7">
      <c r="B1204" s="10"/>
      <c r="C1204" s="10"/>
      <c r="D1204" s="10"/>
      <c r="E1204" s="10"/>
      <c r="F1204" s="11"/>
      <c r="G1204"/>
    </row>
    <row r="1205" ht="15" spans="2:7">
      <c r="B1205" s="10"/>
      <c r="C1205" s="10"/>
      <c r="D1205" s="10"/>
      <c r="E1205" s="10"/>
      <c r="F1205" s="11"/>
      <c r="G1205"/>
    </row>
    <row r="1206" ht="15" spans="2:7">
      <c r="B1206" s="10"/>
      <c r="C1206" s="10"/>
      <c r="D1206" s="10"/>
      <c r="E1206" s="10"/>
      <c r="F1206" s="11"/>
      <c r="G1206"/>
    </row>
    <row r="1207" ht="15" spans="2:7">
      <c r="B1207" s="10"/>
      <c r="C1207" s="10"/>
      <c r="D1207" s="10"/>
      <c r="E1207" s="10"/>
      <c r="F1207" s="11"/>
      <c r="G1207"/>
    </row>
    <row r="1208" ht="15" spans="2:7">
      <c r="B1208" s="10"/>
      <c r="C1208" s="10"/>
      <c r="D1208" s="10"/>
      <c r="E1208" s="10"/>
      <c r="F1208" s="11"/>
      <c r="G1208"/>
    </row>
    <row r="1209" ht="15" spans="2:7">
      <c r="B1209" s="10"/>
      <c r="C1209" s="10"/>
      <c r="D1209" s="10"/>
      <c r="E1209" s="10"/>
      <c r="F1209" s="11"/>
      <c r="G1209"/>
    </row>
    <row r="1210" ht="15" spans="2:7">
      <c r="B1210" s="10"/>
      <c r="C1210" s="10"/>
      <c r="D1210" s="10"/>
      <c r="E1210" s="10"/>
      <c r="F1210" s="11"/>
      <c r="G1210"/>
    </row>
    <row r="1211" ht="15" spans="2:7">
      <c r="B1211" s="10"/>
      <c r="C1211" s="10"/>
      <c r="D1211" s="10"/>
      <c r="E1211" s="10"/>
      <c r="F1211" s="11"/>
      <c r="G1211"/>
    </row>
    <row r="1212" ht="15" spans="2:7">
      <c r="B1212" s="10"/>
      <c r="C1212" s="10"/>
      <c r="D1212" s="10"/>
      <c r="E1212" s="10"/>
      <c r="F1212" s="11"/>
      <c r="G1212"/>
    </row>
    <row r="1213" ht="15" spans="2:7">
      <c r="B1213" s="10"/>
      <c r="C1213" s="10"/>
      <c r="D1213" s="10"/>
      <c r="E1213" s="10"/>
      <c r="F1213" s="11"/>
      <c r="G1213"/>
    </row>
    <row r="1214" ht="15" spans="2:7">
      <c r="B1214" s="10"/>
      <c r="C1214" s="10"/>
      <c r="D1214" s="10"/>
      <c r="E1214" s="10"/>
      <c r="F1214" s="11"/>
      <c r="G1214"/>
    </row>
    <row r="1215" ht="15" spans="2:7">
      <c r="B1215" s="10"/>
      <c r="C1215" s="10"/>
      <c r="D1215" s="10"/>
      <c r="E1215" s="10"/>
      <c r="F1215" s="11"/>
      <c r="G1215"/>
    </row>
    <row r="1216" ht="15" spans="2:7">
      <c r="B1216" s="10"/>
      <c r="C1216" s="10"/>
      <c r="D1216" s="10"/>
      <c r="E1216" s="10"/>
      <c r="F1216" s="11"/>
      <c r="G1216"/>
    </row>
    <row r="1217" ht="15" spans="2:7">
      <c r="B1217" s="10"/>
      <c r="C1217" s="10"/>
      <c r="D1217" s="10"/>
      <c r="E1217" s="10"/>
      <c r="F1217" s="11"/>
      <c r="G1217"/>
    </row>
    <row r="1218" ht="15" spans="2:7">
      <c r="B1218" s="10"/>
      <c r="C1218" s="10"/>
      <c r="D1218" s="10"/>
      <c r="E1218" s="10"/>
      <c r="F1218" s="11"/>
      <c r="G1218"/>
    </row>
    <row r="1219" ht="15" spans="2:7">
      <c r="B1219" s="10"/>
      <c r="C1219" s="10"/>
      <c r="D1219" s="10"/>
      <c r="E1219" s="10"/>
      <c r="F1219" s="11"/>
      <c r="G1219"/>
    </row>
    <row r="1220" ht="15" spans="2:7">
      <c r="B1220" s="10"/>
      <c r="C1220" s="10"/>
      <c r="D1220" s="10"/>
      <c r="E1220" s="10"/>
      <c r="F1220" s="11"/>
      <c r="G1220"/>
    </row>
    <row r="1221" ht="15" spans="2:7">
      <c r="B1221" s="10"/>
      <c r="C1221" s="10"/>
      <c r="D1221" s="10"/>
      <c r="E1221" s="10"/>
      <c r="F1221" s="11"/>
      <c r="G1221"/>
    </row>
    <row r="1222" ht="15" spans="2:7">
      <c r="B1222" s="10"/>
      <c r="C1222" s="10"/>
      <c r="D1222" s="10"/>
      <c r="E1222" s="10"/>
      <c r="F1222" s="11"/>
      <c r="G1222"/>
    </row>
    <row r="1223" ht="15" spans="2:7">
      <c r="B1223" s="10"/>
      <c r="C1223" s="10"/>
      <c r="D1223" s="10"/>
      <c r="E1223" s="10"/>
      <c r="F1223" s="11"/>
      <c r="G1223"/>
    </row>
    <row r="1224" ht="15" spans="2:7">
      <c r="B1224" s="10"/>
      <c r="C1224" s="10"/>
      <c r="D1224" s="10"/>
      <c r="E1224" s="10"/>
      <c r="F1224" s="11"/>
      <c r="G1224"/>
    </row>
    <row r="1225" ht="15" spans="2:7">
      <c r="B1225" s="10"/>
      <c r="C1225" s="10"/>
      <c r="D1225" s="10"/>
      <c r="E1225" s="10"/>
      <c r="F1225" s="11"/>
      <c r="G1225"/>
    </row>
    <row r="1226" ht="15" spans="2:7">
      <c r="B1226" s="10"/>
      <c r="C1226" s="10"/>
      <c r="D1226" s="10"/>
      <c r="E1226" s="10"/>
      <c r="F1226" s="11"/>
      <c r="G1226"/>
    </row>
    <row r="1227" ht="15" spans="2:7">
      <c r="B1227" s="10"/>
      <c r="C1227" s="10"/>
      <c r="D1227" s="10"/>
      <c r="E1227" s="10"/>
      <c r="F1227" s="11"/>
      <c r="G1227"/>
    </row>
    <row r="1228" ht="15" spans="2:7">
      <c r="B1228" s="10"/>
      <c r="C1228" s="10"/>
      <c r="D1228" s="10"/>
      <c r="E1228" s="10"/>
      <c r="F1228" s="11"/>
      <c r="G1228"/>
    </row>
    <row r="1229" ht="15" spans="2:7">
      <c r="B1229" s="10"/>
      <c r="C1229" s="10"/>
      <c r="D1229" s="10"/>
      <c r="E1229" s="10"/>
      <c r="F1229" s="11"/>
      <c r="G1229"/>
    </row>
    <row r="1230" ht="15" spans="2:7">
      <c r="B1230" s="10"/>
      <c r="C1230" s="10"/>
      <c r="D1230" s="10"/>
      <c r="E1230" s="10"/>
      <c r="F1230" s="11"/>
      <c r="G1230"/>
    </row>
    <row r="1231" ht="15" spans="2:7">
      <c r="B1231" s="10"/>
      <c r="C1231" s="10"/>
      <c r="D1231" s="10"/>
      <c r="E1231" s="10"/>
      <c r="F1231" s="11"/>
      <c r="G1231"/>
    </row>
    <row r="1232" ht="15" spans="2:7">
      <c r="B1232" s="10"/>
      <c r="C1232" s="10"/>
      <c r="D1232" s="10"/>
      <c r="E1232" s="10"/>
      <c r="F1232" s="11"/>
      <c r="G1232"/>
    </row>
    <row r="1233" ht="15" spans="2:7">
      <c r="B1233" s="10"/>
      <c r="C1233" s="10"/>
      <c r="D1233" s="10"/>
      <c r="E1233" s="10"/>
      <c r="F1233" s="11"/>
      <c r="G1233"/>
    </row>
    <row r="1234" ht="15" spans="2:7">
      <c r="B1234" s="10"/>
      <c r="C1234" s="10"/>
      <c r="D1234" s="10"/>
      <c r="E1234" s="10"/>
      <c r="F1234" s="11"/>
      <c r="G1234"/>
    </row>
    <row r="1235" ht="15" spans="2:7">
      <c r="B1235" s="10"/>
      <c r="C1235" s="10"/>
      <c r="D1235" s="10"/>
      <c r="E1235" s="10"/>
      <c r="F1235" s="11"/>
      <c r="G1235"/>
    </row>
    <row r="1236" ht="15" spans="2:7">
      <c r="B1236" s="10"/>
      <c r="C1236" s="10"/>
      <c r="D1236" s="10"/>
      <c r="E1236" s="10"/>
      <c r="F1236" s="11"/>
      <c r="G1236"/>
    </row>
    <row r="1237" ht="15" spans="2:7">
      <c r="B1237" s="10"/>
      <c r="C1237" s="10"/>
      <c r="D1237" s="10"/>
      <c r="E1237" s="10"/>
      <c r="F1237" s="11"/>
      <c r="G1237"/>
    </row>
    <row r="1238" ht="15" spans="2:7">
      <c r="B1238" s="10"/>
      <c r="C1238" s="10"/>
      <c r="D1238" s="10"/>
      <c r="E1238" s="10"/>
      <c r="F1238" s="11"/>
      <c r="G1238"/>
    </row>
    <row r="1239" ht="15" spans="2:7">
      <c r="B1239" s="10"/>
      <c r="C1239" s="10"/>
      <c r="D1239" s="10"/>
      <c r="E1239" s="10"/>
      <c r="F1239" s="11"/>
      <c r="G1239"/>
    </row>
    <row r="1240" ht="15" spans="2:7">
      <c r="B1240" s="10"/>
      <c r="C1240" s="10"/>
      <c r="D1240" s="10"/>
      <c r="E1240" s="10"/>
      <c r="F1240" s="11"/>
      <c r="G1240"/>
    </row>
    <row r="1241" ht="15" spans="2:7">
      <c r="B1241" s="10"/>
      <c r="C1241" s="10"/>
      <c r="D1241" s="10"/>
      <c r="E1241" s="10"/>
      <c r="F1241" s="11"/>
      <c r="G1241"/>
    </row>
    <row r="1242" ht="15" spans="2:7">
      <c r="B1242" s="10"/>
      <c r="C1242" s="10"/>
      <c r="D1242" s="10"/>
      <c r="E1242" s="10"/>
      <c r="F1242" s="11"/>
      <c r="G1242"/>
    </row>
    <row r="1243" ht="15" spans="2:7">
      <c r="B1243" s="10"/>
      <c r="C1243" s="10"/>
      <c r="D1243" s="10"/>
      <c r="E1243" s="10"/>
      <c r="F1243" s="11"/>
      <c r="G1243"/>
    </row>
    <row r="1244" ht="15" spans="2:7">
      <c r="B1244" s="10"/>
      <c r="C1244" s="10"/>
      <c r="D1244" s="10"/>
      <c r="E1244" s="10"/>
      <c r="F1244" s="11"/>
      <c r="G1244"/>
    </row>
    <row r="1245" ht="15" spans="2:7">
      <c r="B1245" s="10"/>
      <c r="C1245" s="10"/>
      <c r="D1245" s="10"/>
      <c r="E1245" s="10"/>
      <c r="F1245" s="11"/>
      <c r="G1245"/>
    </row>
    <row r="1246" ht="15" spans="2:7">
      <c r="B1246" s="10"/>
      <c r="C1246" s="10"/>
      <c r="D1246" s="10"/>
      <c r="E1246" s="10"/>
      <c r="F1246" s="11"/>
      <c r="G1246"/>
    </row>
    <row r="1247" ht="15" spans="2:7">
      <c r="B1247" s="10"/>
      <c r="C1247" s="10"/>
      <c r="D1247" s="10"/>
      <c r="E1247" s="10"/>
      <c r="F1247" s="11"/>
      <c r="G1247"/>
    </row>
    <row r="1248" ht="15" spans="2:7">
      <c r="B1248" s="10"/>
      <c r="C1248" s="10"/>
      <c r="D1248" s="10"/>
      <c r="E1248" s="10"/>
      <c r="F1248" s="11"/>
      <c r="G1248"/>
    </row>
    <row r="1249" ht="15" spans="2:7">
      <c r="B1249" s="10"/>
      <c r="C1249" s="10"/>
      <c r="D1249" s="10"/>
      <c r="E1249" s="10"/>
      <c r="F1249" s="11"/>
      <c r="G1249"/>
    </row>
    <row r="1250" ht="15" spans="2:7">
      <c r="B1250" s="10"/>
      <c r="C1250" s="10"/>
      <c r="D1250" s="10"/>
      <c r="E1250" s="10"/>
      <c r="F1250" s="11"/>
      <c r="G1250"/>
    </row>
    <row r="1251" ht="15" spans="2:7">
      <c r="B1251" s="10"/>
      <c r="C1251" s="10"/>
      <c r="D1251" s="10"/>
      <c r="E1251" s="10"/>
      <c r="F1251" s="11"/>
      <c r="G1251"/>
    </row>
    <row r="1252" ht="15" spans="2:7">
      <c r="B1252" s="10"/>
      <c r="C1252" s="10"/>
      <c r="D1252" s="10"/>
      <c r="E1252" s="10"/>
      <c r="F1252" s="11"/>
      <c r="G1252"/>
    </row>
    <row r="1253" ht="15" spans="2:7">
      <c r="B1253" s="10"/>
      <c r="C1253" s="10"/>
      <c r="D1253" s="10"/>
      <c r="E1253" s="10"/>
      <c r="F1253" s="11"/>
      <c r="G1253"/>
    </row>
    <row r="1254" ht="15" spans="2:7">
      <c r="B1254" s="10"/>
      <c r="C1254" s="10"/>
      <c r="D1254" s="10"/>
      <c r="E1254" s="10"/>
      <c r="F1254" s="11"/>
      <c r="G1254"/>
    </row>
    <row r="1255" ht="15" spans="2:7">
      <c r="B1255" s="10"/>
      <c r="C1255" s="10"/>
      <c r="D1255" s="10"/>
      <c r="E1255" s="10"/>
      <c r="F1255" s="11"/>
      <c r="G1255"/>
    </row>
    <row r="1256" ht="15" spans="2:7">
      <c r="B1256" s="10"/>
      <c r="C1256" s="10"/>
      <c r="D1256" s="10"/>
      <c r="E1256" s="10"/>
      <c r="F1256" s="11"/>
      <c r="G1256"/>
    </row>
    <row r="1257" ht="15" spans="2:7">
      <c r="B1257" s="10"/>
      <c r="C1257" s="10"/>
      <c r="D1257" s="10"/>
      <c r="E1257" s="10"/>
      <c r="F1257" s="11"/>
      <c r="G1257"/>
    </row>
    <row r="1258" ht="15" spans="2:7">
      <c r="B1258" s="10"/>
      <c r="C1258" s="10"/>
      <c r="D1258" s="10"/>
      <c r="E1258" s="10"/>
      <c r="F1258" s="11"/>
      <c r="G1258"/>
    </row>
    <row r="1259" ht="15" spans="2:7">
      <c r="B1259" s="10"/>
      <c r="C1259" s="10"/>
      <c r="D1259" s="10"/>
      <c r="E1259" s="10"/>
      <c r="F1259" s="11"/>
      <c r="G1259"/>
    </row>
    <row r="1260" ht="15" spans="2:7">
      <c r="B1260" s="10"/>
      <c r="C1260" s="10"/>
      <c r="D1260" s="10"/>
      <c r="E1260" s="10"/>
      <c r="F1260" s="11"/>
      <c r="G1260"/>
    </row>
    <row r="1261" ht="15" spans="2:7">
      <c r="B1261" s="10"/>
      <c r="C1261" s="10"/>
      <c r="D1261" s="10"/>
      <c r="E1261" s="10"/>
      <c r="F1261" s="11"/>
      <c r="G1261"/>
    </row>
    <row r="1262" ht="15" spans="2:7">
      <c r="B1262" s="10"/>
      <c r="C1262" s="10"/>
      <c r="D1262" s="10"/>
      <c r="E1262" s="10"/>
      <c r="F1262" s="11"/>
      <c r="G1262"/>
    </row>
    <row r="1263" ht="15" spans="2:7">
      <c r="B1263" s="10"/>
      <c r="C1263" s="10"/>
      <c r="D1263" s="10"/>
      <c r="E1263" s="10"/>
      <c r="F1263" s="11"/>
      <c r="G1263"/>
    </row>
    <row r="1264" ht="15" spans="2:7">
      <c r="B1264" s="10"/>
      <c r="C1264" s="10"/>
      <c r="D1264" s="10"/>
      <c r="E1264" s="10"/>
      <c r="F1264" s="11"/>
      <c r="G1264"/>
    </row>
    <row r="1265" ht="15" spans="2:7">
      <c r="B1265" s="10"/>
      <c r="C1265" s="10"/>
      <c r="D1265" s="10"/>
      <c r="E1265" s="10"/>
      <c r="F1265" s="11"/>
      <c r="G1265"/>
    </row>
    <row r="1266" ht="15" spans="2:7">
      <c r="B1266" s="10"/>
      <c r="C1266" s="10"/>
      <c r="D1266" s="10"/>
      <c r="E1266" s="10"/>
      <c r="F1266" s="11"/>
      <c r="G1266"/>
    </row>
    <row r="1267" ht="15" spans="2:7">
      <c r="B1267" s="10"/>
      <c r="C1267" s="10"/>
      <c r="D1267" s="10"/>
      <c r="E1267" s="10"/>
      <c r="F1267" s="11"/>
      <c r="G1267"/>
    </row>
    <row r="1268" ht="15" spans="2:7">
      <c r="B1268" s="10"/>
      <c r="C1268" s="10"/>
      <c r="D1268" s="10"/>
      <c r="E1268" s="10"/>
      <c r="F1268" s="11"/>
      <c r="G1268"/>
    </row>
    <row r="1269" ht="15" spans="2:7">
      <c r="B1269" s="10"/>
      <c r="C1269" s="10"/>
      <c r="D1269" s="10"/>
      <c r="E1269" s="10"/>
      <c r="F1269" s="11"/>
      <c r="G1269"/>
    </row>
    <row r="1270" ht="15" spans="2:7">
      <c r="B1270" s="10"/>
      <c r="C1270" s="10"/>
      <c r="D1270" s="10"/>
      <c r="E1270" s="10"/>
      <c r="F1270" s="11"/>
      <c r="G1270"/>
    </row>
    <row r="1271" ht="15" spans="2:7">
      <c r="B1271" s="10"/>
      <c r="C1271" s="10"/>
      <c r="D1271" s="10"/>
      <c r="E1271" s="10"/>
      <c r="F1271" s="11"/>
      <c r="G1271"/>
    </row>
    <row r="1272" ht="15" spans="2:7">
      <c r="B1272" s="10"/>
      <c r="C1272" s="10"/>
      <c r="D1272" s="10"/>
      <c r="E1272" s="10"/>
      <c r="F1272" s="11"/>
      <c r="G1272"/>
    </row>
    <row r="1273" ht="15" spans="2:7">
      <c r="B1273" s="10"/>
      <c r="C1273" s="10"/>
      <c r="D1273" s="10"/>
      <c r="E1273" s="10"/>
      <c r="F1273" s="11"/>
      <c r="G1273"/>
    </row>
    <row r="1274" ht="15" spans="2:7">
      <c r="B1274" s="10"/>
      <c r="C1274" s="10"/>
      <c r="D1274" s="10"/>
      <c r="E1274" s="10"/>
      <c r="F1274" s="11"/>
      <c r="G1274"/>
    </row>
    <row r="1275" ht="15" spans="2:7">
      <c r="B1275" s="10"/>
      <c r="C1275" s="10"/>
      <c r="D1275" s="10"/>
      <c r="E1275" s="10"/>
      <c r="F1275" s="11"/>
      <c r="G1275"/>
    </row>
    <row r="1276" ht="15" spans="2:7">
      <c r="B1276" s="10"/>
      <c r="C1276" s="10"/>
      <c r="D1276" s="10"/>
      <c r="E1276" s="10"/>
      <c r="F1276" s="11"/>
      <c r="G1276"/>
    </row>
    <row r="1277" ht="15" spans="2:7">
      <c r="B1277" s="10"/>
      <c r="C1277" s="10"/>
      <c r="D1277" s="10"/>
      <c r="E1277" s="10"/>
      <c r="F1277" s="11"/>
      <c r="G1277"/>
    </row>
    <row r="1278" ht="15" spans="2:7">
      <c r="B1278" s="10"/>
      <c r="C1278" s="10"/>
      <c r="D1278" s="10"/>
      <c r="E1278" s="10"/>
      <c r="F1278" s="11"/>
      <c r="G1278"/>
    </row>
    <row r="1279" ht="15" spans="2:7">
      <c r="B1279" s="10"/>
      <c r="C1279" s="10"/>
      <c r="D1279" s="10"/>
      <c r="E1279" s="10"/>
      <c r="F1279" s="11"/>
      <c r="G1279"/>
    </row>
    <row r="1280" ht="15" spans="2:7">
      <c r="B1280" s="10"/>
      <c r="C1280" s="10"/>
      <c r="D1280" s="10"/>
      <c r="E1280" s="10"/>
      <c r="F1280" s="11"/>
      <c r="G1280"/>
    </row>
    <row r="1281" ht="15" spans="2:7">
      <c r="B1281" s="10"/>
      <c r="C1281" s="10"/>
      <c r="D1281" s="10"/>
      <c r="E1281" s="10"/>
      <c r="F1281" s="11"/>
      <c r="G1281"/>
    </row>
    <row r="1282" ht="15" spans="2:7">
      <c r="B1282" s="10"/>
      <c r="C1282" s="10"/>
      <c r="D1282" s="10"/>
      <c r="E1282" s="10"/>
      <c r="F1282" s="11"/>
      <c r="G1282"/>
    </row>
    <row r="1283" ht="15" spans="2:7">
      <c r="B1283" s="10"/>
      <c r="C1283" s="10"/>
      <c r="D1283" s="10"/>
      <c r="E1283" s="10"/>
      <c r="F1283" s="11"/>
      <c r="G1283"/>
    </row>
    <row r="1284" ht="15" spans="2:7">
      <c r="B1284" s="10"/>
      <c r="C1284" s="10"/>
      <c r="D1284" s="10"/>
      <c r="E1284" s="10"/>
      <c r="F1284" s="11"/>
      <c r="G1284"/>
    </row>
    <row r="1285" ht="15" spans="2:7">
      <c r="B1285" s="10"/>
      <c r="C1285" s="10"/>
      <c r="D1285" s="10"/>
      <c r="E1285" s="10"/>
      <c r="F1285" s="11"/>
      <c r="G1285"/>
    </row>
    <row r="1286" ht="15" spans="2:7">
      <c r="B1286" s="10"/>
      <c r="C1286" s="10"/>
      <c r="D1286" s="10"/>
      <c r="E1286" s="10"/>
      <c r="F1286" s="11"/>
      <c r="G1286"/>
    </row>
    <row r="1287" ht="15" spans="2:7">
      <c r="B1287" s="10"/>
      <c r="C1287" s="10"/>
      <c r="D1287" s="10"/>
      <c r="E1287" s="10"/>
      <c r="F1287" s="11"/>
      <c r="G1287"/>
    </row>
    <row r="1288" ht="15" spans="2:7">
      <c r="B1288" s="10"/>
      <c r="C1288" s="10"/>
      <c r="D1288" s="10"/>
      <c r="E1288" s="10"/>
      <c r="F1288" s="11"/>
      <c r="G1288"/>
    </row>
    <row r="1289" ht="15" spans="2:7">
      <c r="B1289" s="10"/>
      <c r="C1289" s="10"/>
      <c r="D1289" s="10"/>
      <c r="E1289" s="10"/>
      <c r="F1289" s="11"/>
      <c r="G1289"/>
    </row>
    <row r="1290" ht="15" spans="2:7">
      <c r="B1290" s="10"/>
      <c r="C1290" s="10"/>
      <c r="D1290" s="10"/>
      <c r="E1290" s="10"/>
      <c r="F1290" s="11"/>
      <c r="G1290"/>
    </row>
    <row r="1291" ht="15" spans="2:7">
      <c r="B1291" s="10"/>
      <c r="C1291" s="10"/>
      <c r="D1291" s="10"/>
      <c r="E1291" s="10"/>
      <c r="F1291" s="11"/>
      <c r="G1291"/>
    </row>
    <row r="1292" ht="15" spans="2:7">
      <c r="B1292" s="10"/>
      <c r="C1292" s="10"/>
      <c r="D1292" s="10"/>
      <c r="E1292" s="10"/>
      <c r="F1292" s="11"/>
      <c r="G1292"/>
    </row>
    <row r="1293" ht="15" spans="2:7">
      <c r="B1293" s="10"/>
      <c r="C1293" s="10"/>
      <c r="D1293" s="10"/>
      <c r="E1293" s="10"/>
      <c r="F1293" s="11"/>
      <c r="G1293"/>
    </row>
    <row r="1294" ht="15" spans="2:7">
      <c r="B1294" s="10"/>
      <c r="C1294" s="10"/>
      <c r="D1294" s="10"/>
      <c r="E1294" s="10"/>
      <c r="F1294" s="11"/>
      <c r="G1294"/>
    </row>
    <row r="1295" ht="15" spans="2:7">
      <c r="B1295" s="10"/>
      <c r="C1295" s="10"/>
      <c r="D1295" s="10"/>
      <c r="E1295" s="10"/>
      <c r="F1295" s="11"/>
      <c r="G1295"/>
    </row>
    <row r="1296" ht="15" spans="2:7">
      <c r="B1296" s="10"/>
      <c r="C1296" s="10"/>
      <c r="D1296" s="10"/>
      <c r="E1296" s="10"/>
      <c r="F1296" s="11"/>
      <c r="G1296"/>
    </row>
    <row r="1297" ht="15" spans="2:7">
      <c r="B1297" s="10"/>
      <c r="C1297" s="10"/>
      <c r="D1297" s="10"/>
      <c r="E1297" s="10"/>
      <c r="F1297" s="11"/>
      <c r="G1297"/>
    </row>
    <row r="1298" ht="15" spans="2:7">
      <c r="B1298" s="10"/>
      <c r="C1298" s="10"/>
      <c r="D1298" s="10"/>
      <c r="E1298" s="10"/>
      <c r="F1298" s="11"/>
      <c r="G1298"/>
    </row>
    <row r="1299" ht="15" spans="2:7">
      <c r="B1299" s="10"/>
      <c r="C1299" s="10"/>
      <c r="D1299" s="10"/>
      <c r="E1299" s="10"/>
      <c r="F1299" s="11"/>
      <c r="G1299"/>
    </row>
    <row r="1300" ht="15" spans="2:7">
      <c r="B1300" s="10"/>
      <c r="C1300" s="10"/>
      <c r="D1300" s="10"/>
      <c r="E1300" s="10"/>
      <c r="F1300" s="11"/>
      <c r="G1300"/>
    </row>
    <row r="1301" ht="15" spans="2:7">
      <c r="B1301" s="10"/>
      <c r="C1301" s="10"/>
      <c r="D1301" s="10"/>
      <c r="E1301" s="10"/>
      <c r="F1301" s="11"/>
      <c r="G1301"/>
    </row>
    <row r="1302" ht="15" spans="2:7">
      <c r="B1302" s="10"/>
      <c r="C1302" s="10"/>
      <c r="D1302" s="10"/>
      <c r="E1302" s="10"/>
      <c r="F1302" s="11"/>
      <c r="G1302"/>
    </row>
    <row r="1303" ht="15" spans="2:7">
      <c r="B1303" s="10"/>
      <c r="C1303" s="10"/>
      <c r="D1303" s="10"/>
      <c r="E1303" s="10"/>
      <c r="F1303" s="11"/>
      <c r="G1303"/>
    </row>
    <row r="1304" ht="15" spans="2:7">
      <c r="B1304" s="10"/>
      <c r="C1304" s="10"/>
      <c r="D1304" s="10"/>
      <c r="E1304" s="10"/>
      <c r="F1304" s="11"/>
      <c r="G1304"/>
    </row>
    <row r="1305" ht="15" spans="2:7">
      <c r="B1305" s="10"/>
      <c r="C1305" s="10"/>
      <c r="D1305" s="10"/>
      <c r="E1305" s="10"/>
      <c r="F1305" s="11"/>
      <c r="G1305"/>
    </row>
    <row r="1306" ht="15" spans="2:7">
      <c r="B1306" s="10"/>
      <c r="C1306" s="10"/>
      <c r="D1306" s="10"/>
      <c r="E1306" s="10"/>
      <c r="F1306" s="11"/>
      <c r="G1306"/>
    </row>
    <row r="1307" ht="15" spans="2:7">
      <c r="B1307" s="10"/>
      <c r="C1307" s="10"/>
      <c r="D1307" s="10"/>
      <c r="E1307" s="10"/>
      <c r="F1307" s="11"/>
      <c r="G1307"/>
    </row>
    <row r="1308" ht="15" spans="2:7">
      <c r="B1308" s="10"/>
      <c r="C1308" s="10"/>
      <c r="D1308" s="10"/>
      <c r="E1308" s="10"/>
      <c r="F1308" s="11"/>
      <c r="G1308"/>
    </row>
    <row r="1309" ht="15" spans="2:7">
      <c r="B1309" s="10"/>
      <c r="C1309" s="10"/>
      <c r="D1309" s="10"/>
      <c r="E1309" s="10"/>
      <c r="F1309" s="11"/>
      <c r="G1309"/>
    </row>
    <row r="1310" ht="15" spans="2:7">
      <c r="B1310" s="10"/>
      <c r="C1310" s="10"/>
      <c r="D1310" s="10"/>
      <c r="E1310" s="10"/>
      <c r="F1310" s="11"/>
      <c r="G1310"/>
    </row>
    <row r="1311" ht="15" spans="2:7">
      <c r="B1311" s="10"/>
      <c r="C1311" s="10"/>
      <c r="D1311" s="10"/>
      <c r="E1311" s="10"/>
      <c r="F1311" s="11"/>
      <c r="G1311"/>
    </row>
    <row r="1312" ht="15" spans="2:7">
      <c r="B1312" s="10"/>
      <c r="C1312" s="10"/>
      <c r="D1312" s="10"/>
      <c r="E1312" s="10"/>
      <c r="F1312" s="11"/>
      <c r="G1312"/>
    </row>
    <row r="1313" ht="15" spans="2:7">
      <c r="B1313" s="10"/>
      <c r="C1313" s="10"/>
      <c r="D1313" s="10"/>
      <c r="E1313" s="10"/>
      <c r="F1313" s="11"/>
      <c r="G1313"/>
    </row>
    <row r="1314" ht="15" spans="2:7">
      <c r="B1314" s="10"/>
      <c r="C1314" s="10"/>
      <c r="D1314" s="10"/>
      <c r="E1314" s="10"/>
      <c r="F1314" s="11"/>
      <c r="G1314"/>
    </row>
    <row r="1315" ht="15" spans="2:7">
      <c r="B1315" s="10"/>
      <c r="C1315" s="10"/>
      <c r="D1315" s="10"/>
      <c r="E1315" s="10"/>
      <c r="F1315" s="11"/>
      <c r="G1315"/>
    </row>
    <row r="1316" ht="15" spans="2:7">
      <c r="B1316" s="10"/>
      <c r="C1316" s="10"/>
      <c r="D1316" s="10"/>
      <c r="E1316" s="10"/>
      <c r="F1316" s="11"/>
      <c r="G1316"/>
    </row>
    <row r="1317" ht="15" spans="2:7">
      <c r="B1317" s="10"/>
      <c r="C1317" s="10"/>
      <c r="D1317" s="10"/>
      <c r="E1317" s="10"/>
      <c r="F1317" s="11"/>
      <c r="G1317"/>
    </row>
    <row r="1318" ht="15" spans="2:7">
      <c r="B1318" s="10"/>
      <c r="C1318" s="10"/>
      <c r="D1318" s="10"/>
      <c r="E1318" s="10"/>
      <c r="F1318" s="11"/>
      <c r="G1318"/>
    </row>
    <row r="1319" ht="15" spans="2:7">
      <c r="B1319" s="10"/>
      <c r="C1319" s="10"/>
      <c r="D1319" s="10"/>
      <c r="E1319" s="10"/>
      <c r="F1319" s="11"/>
      <c r="G1319"/>
    </row>
    <row r="1320" ht="15" spans="2:7">
      <c r="B1320" s="10"/>
      <c r="C1320" s="10"/>
      <c r="D1320" s="10"/>
      <c r="E1320" s="10"/>
      <c r="F1320" s="11"/>
      <c r="G1320"/>
    </row>
    <row r="1321" ht="15" spans="2:7">
      <c r="B1321" s="10"/>
      <c r="C1321" s="10"/>
      <c r="D1321" s="10"/>
      <c r="E1321" s="10"/>
      <c r="F1321" s="11"/>
      <c r="G1321"/>
    </row>
    <row r="1322" ht="15" spans="2:7">
      <c r="B1322" s="10"/>
      <c r="C1322" s="10"/>
      <c r="D1322" s="10"/>
      <c r="E1322" s="10"/>
      <c r="F1322" s="11"/>
      <c r="G1322"/>
    </row>
    <row r="1323" ht="15" spans="2:7">
      <c r="B1323" s="10"/>
      <c r="C1323" s="10"/>
      <c r="D1323" s="10"/>
      <c r="E1323" s="10"/>
      <c r="F1323" s="11"/>
      <c r="G1323"/>
    </row>
    <row r="1324" ht="15" spans="2:7">
      <c r="B1324" s="10"/>
      <c r="C1324" s="10"/>
      <c r="D1324" s="10"/>
      <c r="E1324" s="10"/>
      <c r="F1324" s="11"/>
      <c r="G1324"/>
    </row>
    <row r="1325" ht="15" spans="2:7">
      <c r="B1325" s="10"/>
      <c r="C1325" s="10"/>
      <c r="D1325" s="10"/>
      <c r="E1325" s="10"/>
      <c r="F1325" s="11"/>
      <c r="G1325"/>
    </row>
    <row r="1326" ht="15" spans="2:7">
      <c r="B1326" s="10"/>
      <c r="C1326" s="10"/>
      <c r="D1326" s="10"/>
      <c r="E1326" s="10"/>
      <c r="F1326" s="11"/>
      <c r="G1326"/>
    </row>
    <row r="1327" ht="15" spans="2:7">
      <c r="B1327" s="10"/>
      <c r="C1327" s="10"/>
      <c r="D1327" s="10"/>
      <c r="E1327" s="10"/>
      <c r="F1327" s="11"/>
      <c r="G1327"/>
    </row>
    <row r="1328" ht="15" spans="2:7">
      <c r="B1328" s="10"/>
      <c r="C1328" s="10"/>
      <c r="D1328" s="10"/>
      <c r="E1328" s="10"/>
      <c r="F1328" s="11"/>
      <c r="G1328"/>
    </row>
    <row r="1329" ht="15" spans="2:7">
      <c r="B1329" s="10"/>
      <c r="C1329" s="10"/>
      <c r="D1329" s="10"/>
      <c r="E1329" s="10"/>
      <c r="F1329" s="11"/>
      <c r="G1329"/>
    </row>
    <row r="1330" ht="15" spans="2:7">
      <c r="B1330" s="10"/>
      <c r="C1330" s="10"/>
      <c r="D1330" s="10"/>
      <c r="E1330" s="10"/>
      <c r="F1330" s="11"/>
      <c r="G1330"/>
    </row>
    <row r="1331" ht="15" spans="2:7">
      <c r="B1331" s="10"/>
      <c r="C1331" s="10"/>
      <c r="D1331" s="10"/>
      <c r="E1331" s="10"/>
      <c r="F1331" s="11"/>
      <c r="G1331"/>
    </row>
    <row r="1332" ht="15" spans="2:7">
      <c r="B1332" s="10"/>
      <c r="C1332" s="10"/>
      <c r="D1332" s="10"/>
      <c r="E1332" s="10"/>
      <c r="F1332" s="11"/>
      <c r="G1332"/>
    </row>
    <row r="1333" ht="15" spans="2:7">
      <c r="B1333" s="10"/>
      <c r="C1333" s="10"/>
      <c r="D1333" s="10"/>
      <c r="E1333" s="10"/>
      <c r="F1333" s="11"/>
      <c r="G1333"/>
    </row>
    <row r="1334" ht="15" spans="2:7">
      <c r="B1334" s="10"/>
      <c r="C1334" s="10"/>
      <c r="D1334" s="10"/>
      <c r="E1334" s="10"/>
      <c r="F1334" s="11"/>
      <c r="G1334"/>
    </row>
    <row r="1335" ht="15" spans="2:7">
      <c r="B1335" s="10"/>
      <c r="C1335" s="10"/>
      <c r="D1335" s="10"/>
      <c r="E1335" s="10"/>
      <c r="F1335" s="11"/>
      <c r="G1335"/>
    </row>
    <row r="1336" ht="15" spans="2:7">
      <c r="B1336" s="10"/>
      <c r="C1336" s="10"/>
      <c r="D1336" s="10"/>
      <c r="E1336" s="10"/>
      <c r="F1336" s="11"/>
      <c r="G1336"/>
    </row>
    <row r="1337" ht="15" spans="2:7">
      <c r="B1337" s="10"/>
      <c r="C1337" s="10"/>
      <c r="D1337" s="10"/>
      <c r="E1337" s="10"/>
      <c r="F1337" s="11"/>
      <c r="G1337"/>
    </row>
    <row r="1338" ht="15" spans="2:7">
      <c r="B1338" s="10"/>
      <c r="C1338" s="10"/>
      <c r="D1338" s="10"/>
      <c r="E1338" s="10"/>
      <c r="F1338" s="11"/>
      <c r="G1338"/>
    </row>
    <row r="1339" ht="15" spans="2:7">
      <c r="B1339" s="10"/>
      <c r="C1339" s="10"/>
      <c r="D1339" s="10"/>
      <c r="E1339" s="10"/>
      <c r="F1339" s="11"/>
      <c r="G1339"/>
    </row>
    <row r="1340" ht="15" spans="2:7">
      <c r="B1340" s="10"/>
      <c r="C1340" s="10"/>
      <c r="D1340" s="10"/>
      <c r="E1340" s="10"/>
      <c r="F1340" s="11"/>
      <c r="G1340"/>
    </row>
    <row r="1341" ht="15" spans="2:7">
      <c r="B1341" s="10"/>
      <c r="C1341" s="10"/>
      <c r="D1341" s="10"/>
      <c r="E1341" s="10"/>
      <c r="F1341" s="11"/>
      <c r="G1341"/>
    </row>
    <row r="1342" ht="15" spans="2:7">
      <c r="B1342" s="10"/>
      <c r="C1342" s="10"/>
      <c r="D1342" s="10"/>
      <c r="E1342" s="10"/>
      <c r="F1342" s="11"/>
      <c r="G1342"/>
    </row>
    <row r="1343" ht="15" spans="2:7">
      <c r="B1343" s="10"/>
      <c r="C1343" s="10"/>
      <c r="D1343" s="10"/>
      <c r="E1343" s="10"/>
      <c r="F1343" s="11"/>
      <c r="G1343"/>
    </row>
    <row r="1344" ht="15" spans="2:7">
      <c r="B1344" s="10"/>
      <c r="C1344" s="10"/>
      <c r="D1344" s="10"/>
      <c r="E1344" s="10"/>
      <c r="F1344" s="11"/>
      <c r="G1344"/>
    </row>
    <row r="1345" ht="15" spans="2:7">
      <c r="B1345" s="10"/>
      <c r="C1345" s="10"/>
      <c r="D1345" s="10"/>
      <c r="E1345" s="10"/>
      <c r="F1345" s="11"/>
      <c r="G1345"/>
    </row>
    <row r="1346" ht="15" spans="2:7">
      <c r="B1346" s="10"/>
      <c r="C1346" s="10"/>
      <c r="D1346" s="10"/>
      <c r="E1346" s="10"/>
      <c r="F1346" s="11"/>
      <c r="G1346"/>
    </row>
    <row r="1347" ht="15" spans="2:7">
      <c r="B1347" s="10"/>
      <c r="C1347" s="10"/>
      <c r="D1347" s="10"/>
      <c r="E1347" s="10"/>
      <c r="F1347" s="11"/>
      <c r="G1347"/>
    </row>
    <row r="1348" ht="15" spans="2:7">
      <c r="B1348" s="10"/>
      <c r="C1348" s="10"/>
      <c r="D1348" s="10"/>
      <c r="E1348" s="10"/>
      <c r="F1348" s="11"/>
      <c r="G1348"/>
    </row>
    <row r="1349" ht="15" spans="2:7">
      <c r="B1349" s="10"/>
      <c r="C1349" s="10"/>
      <c r="D1349" s="10"/>
      <c r="E1349" s="10"/>
      <c r="F1349" s="11"/>
      <c r="G1349"/>
    </row>
    <row r="1350" ht="15" spans="2:7">
      <c r="B1350" s="10"/>
      <c r="C1350" s="10"/>
      <c r="D1350" s="10"/>
      <c r="E1350" s="10"/>
      <c r="F1350" s="11"/>
      <c r="G1350"/>
    </row>
    <row r="1351" ht="15" spans="2:7">
      <c r="B1351" s="10"/>
      <c r="C1351" s="10"/>
      <c r="D1351" s="10"/>
      <c r="E1351" s="10"/>
      <c r="F1351" s="11"/>
      <c r="G1351"/>
    </row>
    <row r="1352" ht="15" spans="2:7">
      <c r="B1352" s="10"/>
      <c r="C1352" s="10"/>
      <c r="D1352" s="10"/>
      <c r="E1352" s="10"/>
      <c r="F1352" s="11"/>
      <c r="G1352"/>
    </row>
    <row r="1353" ht="15" spans="2:7">
      <c r="B1353" s="10"/>
      <c r="C1353" s="10"/>
      <c r="D1353" s="10"/>
      <c r="E1353" s="10"/>
      <c r="F1353" s="11"/>
      <c r="G1353"/>
    </row>
    <row r="1354" ht="15" spans="2:7">
      <c r="B1354" s="10"/>
      <c r="C1354" s="10"/>
      <c r="D1354" s="10"/>
      <c r="E1354" s="10"/>
      <c r="F1354" s="11"/>
      <c r="G1354"/>
    </row>
    <row r="1355" ht="15" spans="2:7">
      <c r="B1355" s="10"/>
      <c r="C1355" s="10"/>
      <c r="D1355" s="10"/>
      <c r="E1355" s="10"/>
      <c r="F1355" s="11"/>
      <c r="G1355"/>
    </row>
    <row r="1356" ht="15" spans="2:7">
      <c r="B1356" s="10"/>
      <c r="C1356" s="10"/>
      <c r="D1356" s="10"/>
      <c r="E1356" s="10"/>
      <c r="F1356" s="11"/>
      <c r="G1356"/>
    </row>
    <row r="1357" ht="15" spans="2:7">
      <c r="B1357" s="10"/>
      <c r="C1357" s="10"/>
      <c r="D1357" s="10"/>
      <c r="E1357" s="10"/>
      <c r="F1357" s="11"/>
      <c r="G1357"/>
    </row>
    <row r="1358" ht="15" spans="2:7">
      <c r="B1358" s="10"/>
      <c r="C1358" s="10"/>
      <c r="D1358" s="10"/>
      <c r="E1358" s="10"/>
      <c r="F1358" s="11"/>
      <c r="G1358"/>
    </row>
    <row r="1359" ht="15" spans="2:7">
      <c r="B1359" s="10"/>
      <c r="C1359" s="10"/>
      <c r="D1359" s="10"/>
      <c r="E1359" s="10"/>
      <c r="F1359" s="11"/>
      <c r="G1359"/>
    </row>
    <row r="1360" ht="15" spans="2:7">
      <c r="B1360" s="10"/>
      <c r="C1360" s="10"/>
      <c r="D1360" s="10"/>
      <c r="E1360" s="10"/>
      <c r="F1360" s="11"/>
      <c r="G1360"/>
    </row>
    <row r="1361" ht="15" spans="2:7">
      <c r="B1361" s="10"/>
      <c r="C1361" s="10"/>
      <c r="D1361" s="10"/>
      <c r="E1361" s="10"/>
      <c r="F1361" s="11"/>
      <c r="G1361"/>
    </row>
    <row r="1362" ht="15" spans="2:7">
      <c r="B1362" s="10"/>
      <c r="C1362" s="10"/>
      <c r="D1362" s="10"/>
      <c r="E1362" s="10"/>
      <c r="F1362" s="11"/>
      <c r="G1362"/>
    </row>
    <row r="1363" ht="15" spans="2:7">
      <c r="B1363" s="10"/>
      <c r="C1363" s="10"/>
      <c r="D1363" s="10"/>
      <c r="E1363" s="10"/>
      <c r="F1363" s="11"/>
      <c r="G1363"/>
    </row>
    <row r="1364" ht="15" spans="2:7">
      <c r="B1364" s="10"/>
      <c r="C1364" s="10"/>
      <c r="D1364" s="10"/>
      <c r="E1364" s="10"/>
      <c r="F1364" s="11"/>
      <c r="G1364"/>
    </row>
    <row r="1365" ht="15" spans="2:7">
      <c r="B1365" s="10"/>
      <c r="C1365" s="10"/>
      <c r="D1365" s="10"/>
      <c r="E1365" s="10"/>
      <c r="F1365" s="11"/>
      <c r="G1365"/>
    </row>
    <row r="1366" ht="15" spans="2:7">
      <c r="B1366" s="10"/>
      <c r="C1366" s="10"/>
      <c r="D1366" s="10"/>
      <c r="E1366" s="10"/>
      <c r="F1366" s="11"/>
      <c r="G1366"/>
    </row>
    <row r="1367" ht="15" spans="2:7">
      <c r="B1367" s="10"/>
      <c r="C1367" s="10"/>
      <c r="D1367" s="10"/>
      <c r="E1367" s="10"/>
      <c r="F1367" s="11"/>
      <c r="G1367"/>
    </row>
    <row r="1368" ht="15" spans="2:7">
      <c r="B1368" s="10"/>
      <c r="C1368" s="10"/>
      <c r="D1368" s="10"/>
      <c r="E1368" s="10"/>
      <c r="F1368" s="11"/>
      <c r="G1368"/>
    </row>
    <row r="1369" ht="15" spans="2:7">
      <c r="B1369" s="10"/>
      <c r="C1369" s="10"/>
      <c r="D1369" s="10"/>
      <c r="E1369" s="10"/>
      <c r="F1369" s="11"/>
      <c r="G1369"/>
    </row>
    <row r="1370" ht="15" spans="2:7">
      <c r="B1370" s="10"/>
      <c r="C1370" s="10"/>
      <c r="D1370" s="10"/>
      <c r="E1370" s="10"/>
      <c r="F1370" s="11"/>
      <c r="G1370"/>
    </row>
    <row r="1371" ht="15" spans="2:7">
      <c r="B1371" s="10"/>
      <c r="C1371" s="10"/>
      <c r="D1371" s="10"/>
      <c r="E1371" s="10"/>
      <c r="F1371" s="11"/>
      <c r="G1371"/>
    </row>
    <row r="1372" ht="15" spans="2:7">
      <c r="B1372" s="10"/>
      <c r="C1372" s="10"/>
      <c r="D1372" s="10"/>
      <c r="E1372" s="10"/>
      <c r="F1372" s="11"/>
      <c r="G1372"/>
    </row>
    <row r="1373" ht="15" spans="2:7">
      <c r="B1373" s="10"/>
      <c r="C1373" s="10"/>
      <c r="D1373" s="10"/>
      <c r="E1373" s="10"/>
      <c r="F1373" s="11"/>
      <c r="G1373"/>
    </row>
    <row r="1374" ht="15" spans="2:7">
      <c r="B1374" s="10"/>
      <c r="C1374" s="10"/>
      <c r="D1374" s="10"/>
      <c r="E1374" s="10"/>
      <c r="F1374" s="11"/>
      <c r="G1374"/>
    </row>
    <row r="1375" ht="15" spans="2:7">
      <c r="B1375" s="10"/>
      <c r="C1375" s="10"/>
      <c r="D1375" s="10"/>
      <c r="E1375" s="10"/>
      <c r="F1375" s="11"/>
      <c r="G1375"/>
    </row>
    <row r="1376" ht="15" spans="2:7">
      <c r="B1376" s="10"/>
      <c r="C1376" s="10"/>
      <c r="D1376" s="10"/>
      <c r="E1376" s="10"/>
      <c r="F1376" s="11"/>
      <c r="G1376"/>
    </row>
    <row r="1377" ht="15" spans="2:7">
      <c r="B1377" s="10"/>
      <c r="C1377" s="10"/>
      <c r="D1377" s="10"/>
      <c r="E1377" s="10"/>
      <c r="F1377" s="11"/>
      <c r="G1377"/>
    </row>
    <row r="1378" ht="15" spans="2:7">
      <c r="B1378" s="10"/>
      <c r="C1378" s="10"/>
      <c r="D1378" s="10"/>
      <c r="E1378" s="10"/>
      <c r="F1378" s="11"/>
      <c r="G1378"/>
    </row>
    <row r="1379" ht="15" spans="2:7">
      <c r="B1379" s="10"/>
      <c r="C1379" s="10"/>
      <c r="D1379" s="10"/>
      <c r="E1379" s="10"/>
      <c r="F1379" s="11"/>
      <c r="G1379"/>
    </row>
    <row r="1380" ht="15" spans="2:7">
      <c r="B1380" s="10"/>
      <c r="C1380" s="10"/>
      <c r="D1380" s="10"/>
      <c r="E1380" s="10"/>
      <c r="F1380" s="11"/>
      <c r="G1380"/>
    </row>
    <row r="1381" ht="15" spans="2:7">
      <c r="B1381" s="10"/>
      <c r="C1381" s="10"/>
      <c r="D1381" s="10"/>
      <c r="E1381" s="10"/>
      <c r="F1381" s="11"/>
      <c r="G1381"/>
    </row>
    <row r="1382" ht="15" spans="2:7">
      <c r="B1382" s="10"/>
      <c r="C1382" s="10"/>
      <c r="D1382" s="10"/>
      <c r="E1382" s="10"/>
      <c r="F1382" s="11"/>
      <c r="G1382"/>
    </row>
    <row r="1383" ht="15" spans="2:7">
      <c r="B1383" s="10"/>
      <c r="C1383" s="10"/>
      <c r="D1383" s="10"/>
      <c r="E1383" s="10"/>
      <c r="F1383" s="11"/>
      <c r="G1383"/>
    </row>
    <row r="1384" ht="15" spans="2:7">
      <c r="B1384" s="10"/>
      <c r="C1384" s="10"/>
      <c r="D1384" s="10"/>
      <c r="E1384" s="10"/>
      <c r="F1384" s="11"/>
      <c r="G1384"/>
    </row>
    <row r="1385" ht="15" spans="2:7">
      <c r="B1385" s="10"/>
      <c r="C1385" s="10"/>
      <c r="D1385" s="10"/>
      <c r="E1385" s="10"/>
      <c r="F1385" s="11"/>
      <c r="G1385"/>
    </row>
    <row r="1386" ht="15" spans="2:7">
      <c r="B1386" s="10"/>
      <c r="C1386" s="10"/>
      <c r="D1386" s="10"/>
      <c r="E1386" s="10"/>
      <c r="F1386" s="11"/>
      <c r="G1386"/>
    </row>
    <row r="1387" ht="15" spans="2:7">
      <c r="B1387" s="10"/>
      <c r="C1387" s="10"/>
      <c r="D1387" s="10"/>
      <c r="E1387" s="10"/>
      <c r="F1387" s="11"/>
      <c r="G1387"/>
    </row>
    <row r="1388" ht="15" spans="2:7">
      <c r="B1388" s="10"/>
      <c r="C1388" s="10"/>
      <c r="D1388" s="10"/>
      <c r="E1388" s="10"/>
      <c r="F1388" s="11"/>
      <c r="G1388"/>
    </row>
    <row r="1389" ht="15" spans="2:7">
      <c r="B1389" s="10"/>
      <c r="C1389" s="10"/>
      <c r="D1389" s="10"/>
      <c r="E1389" s="10"/>
      <c r="F1389" s="11"/>
      <c r="G1389"/>
    </row>
    <row r="1390" ht="15" spans="2:7">
      <c r="B1390" s="10"/>
      <c r="C1390" s="10"/>
      <c r="D1390" s="10"/>
      <c r="E1390" s="10"/>
      <c r="F1390" s="11"/>
      <c r="G1390"/>
    </row>
    <row r="1391" ht="15" spans="2:7">
      <c r="B1391" s="10"/>
      <c r="C1391" s="10"/>
      <c r="D1391" s="10"/>
      <c r="E1391" s="10"/>
      <c r="F1391" s="11"/>
      <c r="G1391"/>
    </row>
    <row r="1392" ht="15" spans="2:7">
      <c r="B1392" s="10"/>
      <c r="C1392" s="10"/>
      <c r="D1392" s="10"/>
      <c r="E1392" s="10"/>
      <c r="F1392" s="11"/>
      <c r="G1392"/>
    </row>
    <row r="1393" ht="15" spans="2:7">
      <c r="B1393" s="10"/>
      <c r="C1393" s="10"/>
      <c r="D1393" s="10"/>
      <c r="E1393" s="10"/>
      <c r="F1393" s="11"/>
      <c r="G1393"/>
    </row>
    <row r="1394" ht="15" spans="2:7">
      <c r="B1394" s="10"/>
      <c r="C1394" s="10"/>
      <c r="D1394" s="10"/>
      <c r="E1394" s="10"/>
      <c r="F1394" s="11"/>
      <c r="G1394"/>
    </row>
    <row r="1395" ht="15" spans="2:7">
      <c r="B1395" s="10"/>
      <c r="C1395" s="10"/>
      <c r="D1395" s="10"/>
      <c r="E1395" s="10"/>
      <c r="F1395" s="11"/>
      <c r="G1395"/>
    </row>
    <row r="1396" ht="15" spans="2:7">
      <c r="B1396" s="10"/>
      <c r="C1396" s="10"/>
      <c r="D1396" s="10"/>
      <c r="E1396" s="10"/>
      <c r="F1396" s="11"/>
      <c r="G1396"/>
    </row>
    <row r="1397" ht="15" spans="2:7">
      <c r="B1397" s="10"/>
      <c r="C1397" s="10"/>
      <c r="D1397" s="10"/>
      <c r="E1397" s="10"/>
      <c r="F1397" s="11"/>
      <c r="G1397"/>
    </row>
    <row r="1398" ht="15" spans="2:7">
      <c r="B1398" s="10"/>
      <c r="C1398" s="10"/>
      <c r="D1398" s="10"/>
      <c r="E1398" s="10"/>
      <c r="F1398" s="11"/>
      <c r="G1398"/>
    </row>
    <row r="1399" ht="15" spans="2:7">
      <c r="B1399" s="10"/>
      <c r="C1399" s="10"/>
      <c r="D1399" s="10"/>
      <c r="E1399" s="10"/>
      <c r="F1399" s="11"/>
      <c r="G1399"/>
    </row>
    <row r="1400" ht="15" spans="2:7">
      <c r="B1400" s="10"/>
      <c r="C1400" s="10"/>
      <c r="D1400" s="10"/>
      <c r="E1400" s="10"/>
      <c r="F1400" s="11"/>
      <c r="G1400"/>
    </row>
    <row r="1401" ht="15" spans="2:7">
      <c r="B1401" s="10"/>
      <c r="C1401" s="10"/>
      <c r="D1401" s="10"/>
      <c r="E1401" s="10"/>
      <c r="F1401" s="11"/>
      <c r="G1401"/>
    </row>
    <row r="1402" ht="15" spans="2:7">
      <c r="B1402" s="10"/>
      <c r="C1402" s="10"/>
      <c r="D1402" s="10"/>
      <c r="E1402" s="10"/>
      <c r="F1402" s="11"/>
      <c r="G1402"/>
    </row>
    <row r="1403" ht="15" spans="2:7">
      <c r="B1403" s="10"/>
      <c r="C1403" s="10"/>
      <c r="D1403" s="10"/>
      <c r="E1403" s="10"/>
      <c r="F1403" s="11"/>
      <c r="G1403"/>
    </row>
    <row r="1404" ht="15" spans="2:7">
      <c r="B1404" s="10"/>
      <c r="C1404" s="10"/>
      <c r="D1404" s="10"/>
      <c r="E1404" s="10"/>
      <c r="F1404" s="11"/>
      <c r="G1404"/>
    </row>
    <row r="1405" ht="15" spans="2:7">
      <c r="B1405" s="10"/>
      <c r="C1405" s="10"/>
      <c r="D1405" s="10"/>
      <c r="E1405" s="10"/>
      <c r="F1405" s="11"/>
      <c r="G1405"/>
    </row>
    <row r="1406" ht="15" spans="2:7">
      <c r="B1406" s="10"/>
      <c r="C1406" s="10"/>
      <c r="D1406" s="10"/>
      <c r="E1406" s="10"/>
      <c r="F1406" s="11"/>
      <c r="G1406"/>
    </row>
    <row r="1407" ht="15" spans="2:7">
      <c r="B1407" s="10"/>
      <c r="C1407" s="10"/>
      <c r="D1407" s="10"/>
      <c r="E1407" s="10"/>
      <c r="F1407" s="11"/>
      <c r="G1407"/>
    </row>
    <row r="1408" ht="15" spans="2:7">
      <c r="B1408" s="10"/>
      <c r="C1408" s="10"/>
      <c r="D1408" s="10"/>
      <c r="E1408" s="10"/>
      <c r="F1408" s="11"/>
      <c r="G1408"/>
    </row>
    <row r="1409" ht="15" spans="2:7">
      <c r="B1409" s="10"/>
      <c r="C1409" s="10"/>
      <c r="D1409" s="10"/>
      <c r="E1409" s="10"/>
      <c r="F1409" s="11"/>
      <c r="G1409"/>
    </row>
    <row r="1410" ht="15" spans="2:7">
      <c r="B1410" s="10"/>
      <c r="C1410" s="10"/>
      <c r="D1410" s="10"/>
      <c r="E1410" s="10"/>
      <c r="F1410" s="11"/>
      <c r="G1410"/>
    </row>
    <row r="1411" ht="15" spans="2:7">
      <c r="B1411" s="10"/>
      <c r="C1411" s="10"/>
      <c r="D1411" s="10"/>
      <c r="E1411" s="10"/>
      <c r="F1411" s="11"/>
      <c r="G1411"/>
    </row>
    <row r="1412" ht="15" spans="2:7">
      <c r="B1412" s="10"/>
      <c r="C1412" s="10"/>
      <c r="D1412" s="10"/>
      <c r="E1412" s="10"/>
      <c r="F1412" s="11"/>
      <c r="G1412"/>
    </row>
    <row r="1413" ht="15" spans="2:7">
      <c r="B1413" s="10"/>
      <c r="C1413" s="10"/>
      <c r="D1413" s="10"/>
      <c r="E1413" s="10"/>
      <c r="F1413" s="11"/>
      <c r="G1413"/>
    </row>
    <row r="1414" ht="15" spans="2:7">
      <c r="B1414" s="10"/>
      <c r="C1414" s="10"/>
      <c r="D1414" s="10"/>
      <c r="E1414" s="10"/>
      <c r="F1414" s="11"/>
      <c r="G1414"/>
    </row>
    <row r="1415" ht="15" spans="2:7">
      <c r="B1415" s="10"/>
      <c r="C1415" s="10"/>
      <c r="D1415" s="10"/>
      <c r="E1415" s="10"/>
      <c r="F1415" s="11"/>
      <c r="G1415"/>
    </row>
    <row r="1416" ht="15" spans="2:7">
      <c r="B1416" s="10"/>
      <c r="C1416" s="10"/>
      <c r="D1416" s="10"/>
      <c r="E1416" s="10"/>
      <c r="F1416" s="11"/>
      <c r="G1416"/>
    </row>
    <row r="1417" ht="15" spans="2:7">
      <c r="B1417" s="10"/>
      <c r="C1417" s="10"/>
      <c r="D1417" s="10"/>
      <c r="E1417" s="10"/>
      <c r="F1417" s="11"/>
      <c r="G1417"/>
    </row>
    <row r="1418" ht="15" spans="2:7">
      <c r="B1418" s="10"/>
      <c r="C1418" s="10"/>
      <c r="D1418" s="10"/>
      <c r="E1418" s="10"/>
      <c r="F1418" s="11"/>
      <c r="G1418"/>
    </row>
    <row r="1419" ht="15" spans="2:7">
      <c r="B1419" s="10"/>
      <c r="C1419" s="10"/>
      <c r="D1419" s="10"/>
      <c r="E1419" s="10"/>
      <c r="F1419" s="11"/>
      <c r="G1419"/>
    </row>
    <row r="1420" ht="15" spans="2:7">
      <c r="B1420" s="10"/>
      <c r="C1420" s="10"/>
      <c r="D1420" s="10"/>
      <c r="E1420" s="10"/>
      <c r="F1420" s="11"/>
      <c r="G1420"/>
    </row>
    <row r="1421" ht="15" spans="2:7">
      <c r="B1421" s="10"/>
      <c r="C1421" s="10"/>
      <c r="D1421" s="10"/>
      <c r="E1421" s="10"/>
      <c r="F1421" s="11"/>
      <c r="G1421"/>
    </row>
    <row r="1422" ht="15" spans="2:7">
      <c r="B1422" s="10"/>
      <c r="C1422" s="10"/>
      <c r="D1422" s="10"/>
      <c r="E1422" s="10"/>
      <c r="F1422" s="11"/>
      <c r="G1422"/>
    </row>
    <row r="1423" ht="15" spans="2:7">
      <c r="B1423" s="10"/>
      <c r="C1423" s="10"/>
      <c r="D1423" s="10"/>
      <c r="E1423" s="10"/>
      <c r="F1423" s="11"/>
      <c r="G1423"/>
    </row>
    <row r="1424" ht="15" spans="2:7">
      <c r="B1424" s="10"/>
      <c r="C1424" s="10"/>
      <c r="D1424" s="10"/>
      <c r="E1424" s="10"/>
      <c r="F1424" s="11"/>
      <c r="G1424"/>
    </row>
    <row r="1425" ht="15" spans="2:7">
      <c r="B1425" s="10"/>
      <c r="C1425" s="10"/>
      <c r="D1425" s="10"/>
      <c r="E1425" s="10"/>
      <c r="F1425" s="11"/>
      <c r="G1425"/>
    </row>
    <row r="1426" ht="15" spans="2:7">
      <c r="B1426" s="10"/>
      <c r="C1426" s="10"/>
      <c r="D1426" s="10"/>
      <c r="E1426" s="10"/>
      <c r="F1426" s="11"/>
      <c r="G1426"/>
    </row>
    <row r="1427" ht="15" spans="2:7">
      <c r="B1427" s="10"/>
      <c r="C1427" s="10"/>
      <c r="D1427" s="10"/>
      <c r="E1427" s="10"/>
      <c r="F1427" s="11"/>
      <c r="G1427"/>
    </row>
    <row r="1428" ht="15" spans="2:7">
      <c r="B1428" s="10"/>
      <c r="C1428" s="10"/>
      <c r="D1428" s="10"/>
      <c r="E1428" s="10"/>
      <c r="F1428" s="11"/>
      <c r="G1428"/>
    </row>
    <row r="1429" ht="15" spans="2:7">
      <c r="B1429" s="10"/>
      <c r="C1429" s="10"/>
      <c r="D1429" s="10"/>
      <c r="E1429" s="10"/>
      <c r="F1429" s="11"/>
      <c r="G1429"/>
    </row>
    <row r="1430" ht="15" spans="2:7">
      <c r="B1430" s="10"/>
      <c r="C1430" s="10"/>
      <c r="D1430" s="10"/>
      <c r="E1430" s="10"/>
      <c r="F1430" s="11"/>
      <c r="G1430"/>
    </row>
    <row r="1431" ht="15" spans="2:7">
      <c r="B1431" s="10"/>
      <c r="C1431" s="10"/>
      <c r="D1431" s="10"/>
      <c r="E1431" s="10"/>
      <c r="F1431" s="11"/>
      <c r="G1431"/>
    </row>
    <row r="1432" ht="15" spans="2:7">
      <c r="B1432" s="10"/>
      <c r="C1432" s="10"/>
      <c r="D1432" s="10"/>
      <c r="E1432" s="10"/>
      <c r="F1432" s="11"/>
      <c r="G1432"/>
    </row>
    <row r="1433" ht="15" spans="2:7">
      <c r="B1433" s="10"/>
      <c r="C1433" s="10"/>
      <c r="D1433" s="10"/>
      <c r="E1433" s="10"/>
      <c r="F1433" s="11"/>
      <c r="G1433"/>
    </row>
    <row r="1434" ht="15" spans="2:7">
      <c r="B1434" s="10"/>
      <c r="C1434" s="10"/>
      <c r="D1434" s="10"/>
      <c r="E1434" s="10"/>
      <c r="F1434" s="11"/>
      <c r="G1434"/>
    </row>
    <row r="1435" ht="15" spans="2:7">
      <c r="B1435" s="10"/>
      <c r="C1435" s="10"/>
      <c r="D1435" s="10"/>
      <c r="E1435" s="10"/>
      <c r="F1435" s="11"/>
      <c r="G1435"/>
    </row>
    <row r="1436" ht="15" spans="2:7">
      <c r="B1436" s="10"/>
      <c r="C1436" s="10"/>
      <c r="D1436" s="10"/>
      <c r="E1436" s="10"/>
      <c r="F1436" s="11"/>
      <c r="G1436"/>
    </row>
    <row r="1437" ht="15" spans="2:7">
      <c r="B1437" s="10"/>
      <c r="C1437" s="10"/>
      <c r="D1437" s="10"/>
      <c r="E1437" s="10"/>
      <c r="F1437" s="11"/>
      <c r="G1437"/>
    </row>
    <row r="1438" ht="15" spans="2:7">
      <c r="B1438" s="10"/>
      <c r="C1438" s="10"/>
      <c r="D1438" s="10"/>
      <c r="E1438" s="10"/>
      <c r="F1438" s="11"/>
      <c r="G1438"/>
    </row>
    <row r="1439" ht="15" spans="2:7">
      <c r="B1439" s="10"/>
      <c r="C1439" s="10"/>
      <c r="D1439" s="10"/>
      <c r="E1439" s="10"/>
      <c r="F1439" s="11"/>
      <c r="G1439"/>
    </row>
    <row r="1440" ht="15" spans="2:7">
      <c r="B1440" s="10"/>
      <c r="C1440" s="10"/>
      <c r="D1440" s="10"/>
      <c r="E1440" s="10"/>
      <c r="F1440" s="11"/>
      <c r="G1440"/>
    </row>
    <row r="1441" ht="15" spans="2:7">
      <c r="B1441" s="10"/>
      <c r="C1441" s="10"/>
      <c r="D1441" s="10"/>
      <c r="E1441" s="10"/>
      <c r="F1441" s="11"/>
      <c r="G1441"/>
    </row>
    <row r="1442" ht="15" spans="2:7">
      <c r="B1442" s="10"/>
      <c r="C1442" s="10"/>
      <c r="D1442" s="10"/>
      <c r="E1442" s="10"/>
      <c r="F1442" s="11"/>
      <c r="G1442"/>
    </row>
    <row r="1443" ht="15" spans="2:7">
      <c r="B1443" s="10"/>
      <c r="C1443" s="10"/>
      <c r="D1443" s="10"/>
      <c r="E1443" s="10"/>
      <c r="F1443" s="11"/>
      <c r="G1443"/>
    </row>
    <row r="1444" ht="15" spans="2:7">
      <c r="B1444" s="10"/>
      <c r="C1444" s="10"/>
      <c r="D1444" s="10"/>
      <c r="E1444" s="10"/>
      <c r="F1444" s="11"/>
      <c r="G1444"/>
    </row>
    <row r="1445" ht="15" spans="2:7">
      <c r="B1445" s="10"/>
      <c r="C1445" s="10"/>
      <c r="D1445" s="10"/>
      <c r="E1445" s="10"/>
      <c r="F1445" s="11"/>
      <c r="G1445"/>
    </row>
    <row r="1446" ht="15" spans="2:7">
      <c r="B1446" s="10"/>
      <c r="C1446" s="10"/>
      <c r="D1446" s="10"/>
      <c r="E1446" s="10"/>
      <c r="F1446" s="11"/>
      <c r="G1446"/>
    </row>
    <row r="1447" ht="15" spans="2:7">
      <c r="B1447" s="10"/>
      <c r="C1447" s="10"/>
      <c r="D1447" s="10"/>
      <c r="E1447" s="10"/>
      <c r="F1447" s="11"/>
      <c r="G1447"/>
    </row>
    <row r="1448" ht="15" spans="2:7">
      <c r="B1448" s="10"/>
      <c r="C1448" s="10"/>
      <c r="D1448" s="10"/>
      <c r="E1448" s="10"/>
      <c r="F1448" s="11"/>
      <c r="G1448"/>
    </row>
    <row r="1449" ht="15" spans="2:7">
      <c r="B1449" s="10"/>
      <c r="C1449" s="10"/>
      <c r="D1449" s="10"/>
      <c r="E1449" s="10"/>
      <c r="F1449" s="11"/>
      <c r="G1449"/>
    </row>
    <row r="1450" ht="15" spans="2:7">
      <c r="B1450" s="10"/>
      <c r="C1450" s="10"/>
      <c r="D1450" s="10"/>
      <c r="E1450" s="10"/>
      <c r="F1450" s="11"/>
      <c r="G1450"/>
    </row>
    <row r="1451" ht="15" spans="2:7">
      <c r="B1451" s="10"/>
      <c r="C1451" s="10"/>
      <c r="D1451" s="10"/>
      <c r="E1451" s="10"/>
      <c r="F1451" s="11"/>
      <c r="G1451"/>
    </row>
    <row r="1452" ht="15" spans="2:7">
      <c r="B1452" s="10"/>
      <c r="C1452" s="10"/>
      <c r="D1452" s="10"/>
      <c r="E1452" s="10"/>
      <c r="F1452" s="11"/>
      <c r="G1452"/>
    </row>
    <row r="1453" ht="15" spans="2:7">
      <c r="B1453" s="10"/>
      <c r="C1453" s="10"/>
      <c r="D1453" s="10"/>
      <c r="E1453" s="10"/>
      <c r="F1453" s="11"/>
      <c r="G1453"/>
    </row>
    <row r="1454" ht="15" spans="2:7">
      <c r="B1454" s="10"/>
      <c r="C1454" s="10"/>
      <c r="D1454" s="10"/>
      <c r="E1454" s="10"/>
      <c r="F1454" s="11"/>
      <c r="G1454"/>
    </row>
    <row r="1455" ht="15" spans="2:7">
      <c r="B1455" s="10"/>
      <c r="C1455" s="10"/>
      <c r="D1455" s="10"/>
      <c r="E1455" s="10"/>
      <c r="F1455" s="11"/>
      <c r="G1455"/>
    </row>
    <row r="1456" ht="15" spans="2:7">
      <c r="B1456" s="10"/>
      <c r="C1456" s="10"/>
      <c r="D1456" s="10"/>
      <c r="E1456" s="10"/>
      <c r="F1456" s="11"/>
      <c r="G1456"/>
    </row>
    <row r="1457" ht="15" spans="2:7">
      <c r="B1457" s="10"/>
      <c r="C1457" s="10"/>
      <c r="D1457" s="10"/>
      <c r="E1457" s="10"/>
      <c r="F1457" s="11"/>
      <c r="G1457"/>
    </row>
    <row r="1458" ht="15" spans="2:7">
      <c r="B1458" s="10"/>
      <c r="C1458" s="10"/>
      <c r="D1458" s="10"/>
      <c r="E1458" s="10"/>
      <c r="F1458" s="11"/>
      <c r="G1458"/>
    </row>
    <row r="1459" ht="15" spans="2:7">
      <c r="B1459" s="10"/>
      <c r="C1459" s="10"/>
      <c r="D1459" s="10"/>
      <c r="E1459" s="10"/>
      <c r="F1459" s="11"/>
      <c r="G1459"/>
    </row>
    <row r="1460" ht="15" spans="2:7">
      <c r="B1460" s="10"/>
      <c r="C1460" s="10"/>
      <c r="D1460" s="10"/>
      <c r="E1460" s="10"/>
      <c r="F1460" s="11"/>
      <c r="G1460"/>
    </row>
    <row r="1461" ht="15" spans="2:7">
      <c r="B1461" s="10"/>
      <c r="C1461" s="10"/>
      <c r="D1461" s="10"/>
      <c r="E1461" s="10"/>
      <c r="F1461" s="11"/>
      <c r="G1461"/>
    </row>
    <row r="1462" ht="15" spans="2:7">
      <c r="B1462" s="10"/>
      <c r="C1462" s="10"/>
      <c r="D1462" s="10"/>
      <c r="E1462" s="10"/>
      <c r="F1462" s="11"/>
      <c r="G1462"/>
    </row>
    <row r="1463" ht="15" spans="2:7">
      <c r="B1463" s="10"/>
      <c r="C1463" s="10"/>
      <c r="D1463" s="10"/>
      <c r="E1463" s="10"/>
      <c r="F1463" s="11"/>
      <c r="G1463"/>
    </row>
    <row r="1464" ht="15" spans="2:7">
      <c r="B1464" s="10"/>
      <c r="C1464" s="10"/>
      <c r="D1464" s="10"/>
      <c r="E1464" s="10"/>
      <c r="F1464" s="11"/>
      <c r="G1464"/>
    </row>
    <row r="1465" ht="15" spans="2:7">
      <c r="B1465" s="10"/>
      <c r="C1465" s="10"/>
      <c r="D1465" s="10"/>
      <c r="E1465" s="10"/>
      <c r="F1465" s="11"/>
      <c r="G1465"/>
    </row>
    <row r="1466" ht="15" spans="2:7">
      <c r="B1466" s="10"/>
      <c r="C1466" s="10"/>
      <c r="D1466" s="10"/>
      <c r="E1466" s="10"/>
      <c r="F1466" s="11"/>
      <c r="G1466"/>
    </row>
    <row r="1467" ht="15" spans="2:7">
      <c r="B1467" s="10"/>
      <c r="C1467" s="10"/>
      <c r="D1467" s="10"/>
      <c r="E1467" s="10"/>
      <c r="F1467" s="11"/>
      <c r="G1467"/>
    </row>
    <row r="1468" ht="15" spans="2:7">
      <c r="B1468" s="10"/>
      <c r="C1468" s="10"/>
      <c r="D1468" s="10"/>
      <c r="E1468" s="10"/>
      <c r="F1468" s="11"/>
      <c r="G1468"/>
    </row>
    <row r="1469" ht="15" spans="2:7">
      <c r="B1469" s="10"/>
      <c r="C1469" s="10"/>
      <c r="D1469" s="10"/>
      <c r="E1469" s="10"/>
      <c r="F1469" s="11"/>
      <c r="G1469"/>
    </row>
    <row r="1470" ht="15" spans="2:7">
      <c r="B1470" s="10"/>
      <c r="C1470" s="10"/>
      <c r="D1470" s="10"/>
      <c r="E1470" s="10"/>
      <c r="F1470" s="11"/>
      <c r="G1470"/>
    </row>
    <row r="1471" ht="15" spans="2:7">
      <c r="B1471" s="10"/>
      <c r="C1471" s="10"/>
      <c r="D1471" s="10"/>
      <c r="E1471" s="10"/>
      <c r="F1471" s="11"/>
      <c r="G1471"/>
    </row>
    <row r="1472" ht="15" spans="2:7">
      <c r="B1472" s="10"/>
      <c r="C1472" s="10"/>
      <c r="D1472" s="10"/>
      <c r="E1472" s="10"/>
      <c r="F1472" s="11"/>
      <c r="G1472"/>
    </row>
    <row r="1473" ht="15" spans="2:7">
      <c r="B1473" s="10"/>
      <c r="C1473" s="10"/>
      <c r="D1473" s="10"/>
      <c r="E1473" s="10"/>
      <c r="F1473" s="11"/>
      <c r="G1473"/>
    </row>
    <row r="1474" ht="15" spans="2:7">
      <c r="B1474" s="10"/>
      <c r="C1474" s="10"/>
      <c r="D1474" s="10"/>
      <c r="E1474" s="10"/>
      <c r="F1474" s="11"/>
      <c r="G1474"/>
    </row>
    <row r="1475" ht="15" spans="2:7">
      <c r="B1475" s="10"/>
      <c r="C1475" s="10"/>
      <c r="D1475" s="10"/>
      <c r="E1475" s="10"/>
      <c r="F1475" s="11"/>
      <c r="G1475"/>
    </row>
    <row r="1476" ht="15" spans="2:7">
      <c r="B1476" s="10"/>
      <c r="C1476" s="10"/>
      <c r="D1476" s="10"/>
      <c r="E1476" s="10"/>
      <c r="F1476" s="11"/>
      <c r="G1476"/>
    </row>
    <row r="1477" ht="15" spans="2:7">
      <c r="B1477" s="10"/>
      <c r="C1477" s="10"/>
      <c r="D1477" s="10"/>
      <c r="E1477" s="10"/>
      <c r="F1477" s="11"/>
      <c r="G1477"/>
    </row>
    <row r="1478" ht="15" spans="2:7">
      <c r="B1478" s="10"/>
      <c r="C1478" s="10"/>
      <c r="D1478" s="10"/>
      <c r="E1478" s="10"/>
      <c r="F1478" s="11"/>
      <c r="G1478"/>
    </row>
    <row r="1479" ht="15" spans="2:7">
      <c r="B1479" s="10"/>
      <c r="C1479" s="10"/>
      <c r="D1479" s="10"/>
      <c r="E1479" s="10"/>
      <c r="F1479" s="11"/>
      <c r="G1479"/>
    </row>
    <row r="1480" ht="15" spans="2:7">
      <c r="B1480" s="10"/>
      <c r="C1480" s="10"/>
      <c r="D1480" s="10"/>
      <c r="E1480" s="10"/>
      <c r="F1480" s="11"/>
      <c r="G1480"/>
    </row>
    <row r="1481" ht="15" spans="2:7">
      <c r="B1481" s="10"/>
      <c r="C1481" s="10"/>
      <c r="D1481" s="10"/>
      <c r="E1481" s="10"/>
      <c r="F1481" s="11"/>
      <c r="G1481"/>
    </row>
    <row r="1482" ht="15" spans="2:7">
      <c r="B1482" s="10"/>
      <c r="C1482" s="10"/>
      <c r="D1482" s="10"/>
      <c r="E1482" s="10"/>
      <c r="F1482" s="11"/>
      <c r="G1482"/>
    </row>
    <row r="1483" ht="15" spans="2:7">
      <c r="B1483" s="10"/>
      <c r="C1483" s="10"/>
      <c r="D1483" s="10"/>
      <c r="E1483" s="10"/>
      <c r="F1483" s="11"/>
      <c r="G1483"/>
    </row>
    <row r="1484" ht="15" spans="2:7">
      <c r="B1484" s="10"/>
      <c r="C1484" s="10"/>
      <c r="D1484" s="10"/>
      <c r="E1484" s="10"/>
      <c r="F1484" s="11"/>
      <c r="G1484"/>
    </row>
    <row r="1485" ht="15" spans="2:7">
      <c r="B1485" s="10"/>
      <c r="C1485" s="10"/>
      <c r="D1485" s="10"/>
      <c r="E1485" s="10"/>
      <c r="F1485" s="11"/>
      <c r="G1485"/>
    </row>
    <row r="1486" ht="15" spans="2:7">
      <c r="B1486" s="10"/>
      <c r="C1486" s="10"/>
      <c r="D1486" s="10"/>
      <c r="E1486" s="10"/>
      <c r="F1486" s="11"/>
      <c r="G1486"/>
    </row>
    <row r="1487" ht="15" spans="2:7">
      <c r="B1487" s="10"/>
      <c r="C1487" s="10"/>
      <c r="D1487" s="10"/>
      <c r="E1487" s="10"/>
      <c r="F1487" s="11"/>
      <c r="G1487"/>
    </row>
    <row r="1488" ht="15" spans="2:7">
      <c r="B1488" s="10"/>
      <c r="C1488" s="10"/>
      <c r="D1488" s="10"/>
      <c r="E1488" s="10"/>
      <c r="F1488" s="11"/>
      <c r="G1488"/>
    </row>
    <row r="1489" ht="15" spans="2:7">
      <c r="B1489" s="10"/>
      <c r="C1489" s="10"/>
      <c r="D1489" s="10"/>
      <c r="E1489" s="10"/>
      <c r="F1489" s="11"/>
      <c r="G1489"/>
    </row>
    <row r="1490" ht="15" spans="2:7">
      <c r="B1490" s="10"/>
      <c r="C1490" s="10"/>
      <c r="D1490" s="10"/>
      <c r="E1490" s="10"/>
      <c r="F1490" s="11"/>
      <c r="G1490"/>
    </row>
    <row r="1491" ht="15" spans="2:7">
      <c r="B1491" s="10"/>
      <c r="C1491" s="10"/>
      <c r="D1491" s="10"/>
      <c r="E1491" s="10"/>
      <c r="F1491" s="11"/>
      <c r="G1491"/>
    </row>
    <row r="1492" ht="15" spans="2:7">
      <c r="B1492" s="10"/>
      <c r="C1492" s="10"/>
      <c r="D1492" s="10"/>
      <c r="E1492" s="10"/>
      <c r="F1492" s="11"/>
      <c r="G1492"/>
    </row>
    <row r="1493" ht="15" spans="2:7">
      <c r="B1493" s="10"/>
      <c r="C1493" s="10"/>
      <c r="D1493" s="10"/>
      <c r="E1493" s="10"/>
      <c r="F1493" s="11"/>
      <c r="G1493"/>
    </row>
    <row r="1494" ht="15" spans="2:7">
      <c r="B1494" s="10"/>
      <c r="C1494" s="10"/>
      <c r="D1494" s="10"/>
      <c r="E1494" s="10"/>
      <c r="F1494" s="11"/>
      <c r="G1494"/>
    </row>
    <row r="1495" ht="15" spans="2:7">
      <c r="B1495" s="10"/>
      <c r="C1495" s="10"/>
      <c r="D1495" s="10"/>
      <c r="E1495" s="10"/>
      <c r="F1495" s="11"/>
      <c r="G1495"/>
    </row>
    <row r="1496" ht="15" spans="2:7">
      <c r="B1496" s="10"/>
      <c r="C1496" s="10"/>
      <c r="D1496" s="10"/>
      <c r="E1496" s="10"/>
      <c r="F1496" s="11"/>
      <c r="G1496"/>
    </row>
    <row r="1497" ht="15" spans="2:7">
      <c r="B1497" s="10"/>
      <c r="C1497" s="10"/>
      <c r="D1497" s="10"/>
      <c r="E1497" s="10"/>
      <c r="F1497" s="11"/>
      <c r="G1497"/>
    </row>
    <row r="1498" ht="15" spans="2:7">
      <c r="B1498" s="10"/>
      <c r="C1498" s="10"/>
      <c r="D1498" s="10"/>
      <c r="E1498" s="10"/>
      <c r="F1498" s="11"/>
      <c r="G1498"/>
    </row>
    <row r="1499" ht="15" spans="2:7">
      <c r="B1499" s="10"/>
      <c r="C1499" s="10"/>
      <c r="D1499" s="10"/>
      <c r="E1499" s="10"/>
      <c r="F1499" s="11"/>
      <c r="G1499"/>
    </row>
    <row r="1500" ht="15" spans="2:7">
      <c r="B1500" s="10"/>
      <c r="C1500" s="10"/>
      <c r="D1500" s="10"/>
      <c r="E1500" s="10"/>
      <c r="F1500" s="11"/>
      <c r="G1500"/>
    </row>
    <row r="1501" ht="15" spans="2:7">
      <c r="B1501" s="10"/>
      <c r="C1501" s="10"/>
      <c r="D1501" s="10"/>
      <c r="E1501" s="10"/>
      <c r="F1501" s="11"/>
      <c r="G1501"/>
    </row>
    <row r="1502" ht="15" spans="2:7">
      <c r="B1502" s="10"/>
      <c r="C1502" s="10"/>
      <c r="D1502" s="10"/>
      <c r="E1502" s="10"/>
      <c r="F1502" s="11"/>
      <c r="G1502"/>
    </row>
    <row r="1503" ht="15" spans="2:7">
      <c r="B1503" s="10"/>
      <c r="C1503" s="10"/>
      <c r="D1503" s="10"/>
      <c r="E1503" s="10"/>
      <c r="F1503" s="11"/>
      <c r="G1503"/>
    </row>
    <row r="1504" ht="15" spans="2:7">
      <c r="B1504" s="10"/>
      <c r="C1504" s="10"/>
      <c r="D1504" s="10"/>
      <c r="E1504" s="10"/>
      <c r="F1504" s="11"/>
      <c r="G1504"/>
    </row>
    <row r="1505" ht="15" spans="2:7">
      <c r="B1505" s="10"/>
      <c r="C1505" s="10"/>
      <c r="D1505" s="10"/>
      <c r="E1505" s="10"/>
      <c r="F1505" s="11"/>
      <c r="G1505"/>
    </row>
    <row r="1506" ht="15" spans="2:7">
      <c r="B1506" s="10"/>
      <c r="C1506" s="10"/>
      <c r="D1506" s="10"/>
      <c r="E1506" s="10"/>
      <c r="F1506" s="11"/>
      <c r="G1506"/>
    </row>
    <row r="1507" ht="15" spans="2:7">
      <c r="B1507" s="10"/>
      <c r="C1507" s="10"/>
      <c r="D1507" s="10"/>
      <c r="E1507" s="10"/>
      <c r="F1507" s="11"/>
      <c r="G1507"/>
    </row>
    <row r="1508" ht="15" spans="2:7">
      <c r="B1508" s="10"/>
      <c r="C1508" s="10"/>
      <c r="D1508" s="10"/>
      <c r="E1508" s="10"/>
      <c r="F1508" s="11"/>
      <c r="G1508"/>
    </row>
    <row r="1509" ht="15" spans="2:7">
      <c r="B1509" s="10"/>
      <c r="C1509" s="10"/>
      <c r="D1509" s="10"/>
      <c r="E1509" s="10"/>
      <c r="F1509" s="11"/>
      <c r="G1509"/>
    </row>
    <row r="1510" ht="15" spans="2:7">
      <c r="B1510" s="10"/>
      <c r="C1510" s="10"/>
      <c r="D1510" s="10"/>
      <c r="E1510" s="10"/>
      <c r="F1510" s="11"/>
      <c r="G1510"/>
    </row>
    <row r="1511" ht="15" spans="2:7">
      <c r="B1511" s="10"/>
      <c r="C1511" s="10"/>
      <c r="D1511" s="10"/>
      <c r="E1511" s="10"/>
      <c r="F1511" s="11"/>
      <c r="G1511"/>
    </row>
    <row r="1512" ht="15" spans="2:7">
      <c r="B1512" s="10"/>
      <c r="C1512" s="10"/>
      <c r="D1512" s="10"/>
      <c r="E1512" s="10"/>
      <c r="F1512" s="11"/>
      <c r="G1512"/>
    </row>
    <row r="1513" ht="15" spans="2:7">
      <c r="B1513" s="10"/>
      <c r="C1513" s="10"/>
      <c r="D1513" s="10"/>
      <c r="E1513" s="10"/>
      <c r="F1513" s="11"/>
      <c r="G1513"/>
    </row>
    <row r="1514" ht="15" spans="2:7">
      <c r="B1514" s="10"/>
      <c r="C1514" s="10"/>
      <c r="D1514" s="10"/>
      <c r="E1514" s="10"/>
      <c r="F1514" s="11"/>
      <c r="G1514"/>
    </row>
    <row r="1515" ht="15" spans="2:7">
      <c r="B1515" s="10"/>
      <c r="C1515" s="10"/>
      <c r="D1515" s="10"/>
      <c r="E1515" s="10"/>
      <c r="F1515" s="11"/>
      <c r="G1515"/>
    </row>
    <row r="1516" ht="15" spans="2:7">
      <c r="B1516" s="10"/>
      <c r="C1516" s="10"/>
      <c r="D1516" s="10"/>
      <c r="E1516" s="10"/>
      <c r="F1516" s="11"/>
      <c r="G1516"/>
    </row>
    <row r="1517" ht="15" spans="2:7">
      <c r="B1517" s="10"/>
      <c r="C1517" s="10"/>
      <c r="D1517" s="10"/>
      <c r="E1517" s="10"/>
      <c r="F1517" s="11"/>
      <c r="G1517"/>
    </row>
    <row r="1518" ht="15" spans="2:7">
      <c r="B1518" s="10"/>
      <c r="C1518" s="10"/>
      <c r="D1518" s="10"/>
      <c r="E1518" s="10"/>
      <c r="F1518" s="11"/>
      <c r="G1518"/>
    </row>
    <row r="1519" ht="15" spans="2:7">
      <c r="B1519" s="10"/>
      <c r="C1519" s="10"/>
      <c r="D1519" s="10"/>
      <c r="E1519" s="10"/>
      <c r="F1519" s="11"/>
      <c r="G1519"/>
    </row>
    <row r="1520" ht="15" spans="2:7">
      <c r="B1520" s="10"/>
      <c r="C1520" s="10"/>
      <c r="D1520" s="10"/>
      <c r="E1520" s="10"/>
      <c r="F1520" s="11"/>
      <c r="G1520"/>
    </row>
    <row r="1521" ht="15" spans="2:7">
      <c r="B1521" s="10"/>
      <c r="C1521" s="10"/>
      <c r="D1521" s="10"/>
      <c r="E1521" s="10"/>
      <c r="F1521" s="11"/>
      <c r="G1521"/>
    </row>
    <row r="1522" ht="15" spans="2:7">
      <c r="B1522" s="10"/>
      <c r="C1522" s="10"/>
      <c r="D1522" s="10"/>
      <c r="E1522" s="10"/>
      <c r="F1522" s="11"/>
      <c r="G1522"/>
    </row>
    <row r="1523" ht="15" spans="2:7">
      <c r="B1523" s="10"/>
      <c r="C1523" s="10"/>
      <c r="D1523" s="10"/>
      <c r="E1523" s="10"/>
      <c r="F1523" s="11"/>
      <c r="G1523"/>
    </row>
    <row r="1524" ht="15" spans="2:7">
      <c r="B1524" s="10"/>
      <c r="C1524" s="10"/>
      <c r="D1524" s="10"/>
      <c r="E1524" s="10"/>
      <c r="F1524" s="11"/>
      <c r="G1524"/>
    </row>
    <row r="1525" ht="15" spans="2:7">
      <c r="B1525" s="10"/>
      <c r="C1525" s="10"/>
      <c r="D1525" s="10"/>
      <c r="E1525" s="10"/>
      <c r="F1525" s="11"/>
      <c r="G1525"/>
    </row>
    <row r="1526" ht="15" spans="2:7">
      <c r="B1526" s="10"/>
      <c r="C1526" s="10"/>
      <c r="D1526" s="10"/>
      <c r="E1526" s="10"/>
      <c r="F1526" s="11"/>
      <c r="G1526"/>
    </row>
    <row r="1527" ht="15" spans="2:7">
      <c r="B1527" s="10"/>
      <c r="C1527" s="10"/>
      <c r="D1527" s="10"/>
      <c r="E1527" s="10"/>
      <c r="F1527" s="11"/>
      <c r="G1527"/>
    </row>
    <row r="1528" ht="15" spans="2:7">
      <c r="B1528" s="10"/>
      <c r="C1528" s="10"/>
      <c r="D1528" s="10"/>
      <c r="E1528" s="10"/>
      <c r="F1528" s="11"/>
      <c r="G1528"/>
    </row>
    <row r="1529" ht="15" spans="2:7">
      <c r="B1529" s="10"/>
      <c r="C1529" s="10"/>
      <c r="D1529" s="10"/>
      <c r="E1529" s="10"/>
      <c r="F1529" s="11"/>
      <c r="G1529"/>
    </row>
    <row r="1530" ht="15" spans="2:7">
      <c r="B1530" s="10"/>
      <c r="C1530" s="10"/>
      <c r="D1530" s="10"/>
      <c r="E1530" s="10"/>
      <c r="F1530" s="11"/>
      <c r="G1530"/>
    </row>
    <row r="1531" ht="15" spans="2:7">
      <c r="B1531" s="10"/>
      <c r="C1531" s="10"/>
      <c r="D1531" s="10"/>
      <c r="E1531" s="10"/>
      <c r="F1531" s="11"/>
      <c r="G1531"/>
    </row>
    <row r="1532" ht="15" spans="2:7">
      <c r="B1532" s="10"/>
      <c r="C1532" s="10"/>
      <c r="D1532" s="10"/>
      <c r="E1532" s="10"/>
      <c r="F1532" s="11"/>
      <c r="G1532"/>
    </row>
    <row r="1533" ht="15" spans="2:7">
      <c r="B1533" s="10"/>
      <c r="C1533" s="10"/>
      <c r="D1533" s="10"/>
      <c r="E1533" s="10"/>
      <c r="F1533" s="11"/>
      <c r="G1533"/>
    </row>
    <row r="1534" ht="15" spans="2:7">
      <c r="B1534" s="10"/>
      <c r="C1534" s="10"/>
      <c r="D1534" s="10"/>
      <c r="E1534" s="10"/>
      <c r="F1534" s="11"/>
      <c r="G1534"/>
    </row>
    <row r="1535" ht="15" spans="2:7">
      <c r="B1535" s="10"/>
      <c r="C1535" s="10"/>
      <c r="D1535" s="10"/>
      <c r="E1535" s="10"/>
      <c r="F1535" s="11"/>
      <c r="G1535"/>
    </row>
    <row r="1536" ht="15" spans="2:7">
      <c r="B1536" s="10"/>
      <c r="C1536" s="10"/>
      <c r="D1536" s="10"/>
      <c r="E1536" s="10"/>
      <c r="F1536" s="11"/>
      <c r="G1536"/>
    </row>
    <row r="1537" ht="15" spans="2:7">
      <c r="B1537" s="10"/>
      <c r="C1537" s="10"/>
      <c r="D1537" s="10"/>
      <c r="E1537" s="10"/>
      <c r="F1537" s="11"/>
      <c r="G1537"/>
    </row>
    <row r="1538" ht="15" spans="2:7">
      <c r="B1538" s="10"/>
      <c r="C1538" s="10"/>
      <c r="D1538" s="10"/>
      <c r="E1538" s="10"/>
      <c r="F1538" s="11"/>
      <c r="G1538"/>
    </row>
    <row r="1539" ht="15" spans="2:7">
      <c r="B1539" s="10"/>
      <c r="C1539" s="10"/>
      <c r="D1539" s="10"/>
      <c r="E1539" s="10"/>
      <c r="F1539" s="11"/>
      <c r="G1539"/>
    </row>
    <row r="1540" ht="15" spans="2:7">
      <c r="B1540" s="10"/>
      <c r="C1540" s="10"/>
      <c r="D1540" s="10"/>
      <c r="E1540" s="10"/>
      <c r="F1540" s="11"/>
      <c r="G1540"/>
    </row>
    <row r="1541" ht="15" spans="2:7">
      <c r="B1541" s="10"/>
      <c r="C1541" s="10"/>
      <c r="D1541" s="10"/>
      <c r="E1541" s="10"/>
      <c r="F1541" s="11"/>
      <c r="G1541"/>
    </row>
    <row r="1542" ht="15" spans="2:7">
      <c r="B1542" s="10"/>
      <c r="C1542" s="10"/>
      <c r="D1542" s="10"/>
      <c r="E1542" s="10"/>
      <c r="F1542" s="11"/>
      <c r="G1542"/>
    </row>
    <row r="1543" ht="15" spans="2:7">
      <c r="B1543" s="10"/>
      <c r="C1543" s="10"/>
      <c r="D1543" s="10"/>
      <c r="E1543" s="10"/>
      <c r="F1543" s="11"/>
      <c r="G1543"/>
    </row>
    <row r="1544" ht="15" spans="2:7">
      <c r="B1544" s="10"/>
      <c r="C1544" s="10"/>
      <c r="D1544" s="10"/>
      <c r="E1544" s="10"/>
      <c r="F1544" s="11"/>
      <c r="G1544"/>
    </row>
    <row r="1545" ht="15" spans="2:7">
      <c r="B1545" s="10"/>
      <c r="C1545" s="10"/>
      <c r="D1545" s="10"/>
      <c r="E1545" s="10"/>
      <c r="F1545" s="11"/>
      <c r="G1545"/>
    </row>
    <row r="1546" ht="15" spans="2:7">
      <c r="B1546" s="10"/>
      <c r="C1546" s="10"/>
      <c r="D1546" s="10"/>
      <c r="E1546" s="10"/>
      <c r="F1546" s="11"/>
      <c r="G1546"/>
    </row>
    <row r="1547" ht="15" spans="2:7">
      <c r="B1547" s="10"/>
      <c r="C1547" s="10"/>
      <c r="D1547" s="10"/>
      <c r="E1547" s="10"/>
      <c r="F1547" s="11"/>
      <c r="G1547"/>
    </row>
    <row r="1548" ht="15" spans="2:7">
      <c r="B1548" s="10"/>
      <c r="C1548" s="10"/>
      <c r="D1548" s="10"/>
      <c r="E1548" s="10"/>
      <c r="F1548" s="11"/>
      <c r="G1548"/>
    </row>
    <row r="1549" ht="15" spans="2:7">
      <c r="B1549" s="10"/>
      <c r="C1549" s="10"/>
      <c r="D1549" s="10"/>
      <c r="E1549" s="10"/>
      <c r="F1549" s="11"/>
      <c r="G1549"/>
    </row>
    <row r="1550" ht="15" spans="2:7">
      <c r="B1550" s="10"/>
      <c r="C1550" s="10"/>
      <c r="D1550" s="10"/>
      <c r="E1550" s="10"/>
      <c r="F1550" s="11"/>
      <c r="G1550"/>
    </row>
    <row r="1551" ht="15" spans="2:7">
      <c r="B1551" s="10"/>
      <c r="C1551" s="10"/>
      <c r="D1551" s="10"/>
      <c r="E1551" s="10"/>
      <c r="F1551" s="11"/>
      <c r="G1551"/>
    </row>
    <row r="1552" ht="15" spans="2:7">
      <c r="B1552" s="10"/>
      <c r="C1552" s="10"/>
      <c r="D1552" s="10"/>
      <c r="E1552" s="10"/>
      <c r="F1552" s="11"/>
      <c r="G1552"/>
    </row>
    <row r="1553" ht="15" spans="2:7">
      <c r="B1553" s="10"/>
      <c r="C1553" s="10"/>
      <c r="D1553" s="10"/>
      <c r="E1553" s="10"/>
      <c r="F1553" s="11"/>
      <c r="G1553"/>
    </row>
    <row r="1554" ht="15" spans="2:7">
      <c r="B1554" s="10"/>
      <c r="C1554" s="10"/>
      <c r="D1554" s="10"/>
      <c r="E1554" s="10"/>
      <c r="F1554" s="11"/>
      <c r="G1554"/>
    </row>
    <row r="1555" ht="15" spans="2:7">
      <c r="B1555" s="10"/>
      <c r="C1555" s="10"/>
      <c r="D1555" s="10"/>
      <c r="E1555" s="10"/>
      <c r="F1555" s="11"/>
      <c r="G1555"/>
    </row>
    <row r="1556" ht="15" spans="2:7">
      <c r="B1556" s="10"/>
      <c r="C1556" s="10"/>
      <c r="D1556" s="10"/>
      <c r="E1556" s="10"/>
      <c r="F1556" s="11"/>
      <c r="G1556"/>
    </row>
    <row r="1557" ht="15" spans="2:7">
      <c r="B1557" s="10"/>
      <c r="C1557" s="10"/>
      <c r="D1557" s="10"/>
      <c r="E1557" s="10"/>
      <c r="F1557" s="11"/>
      <c r="G1557"/>
    </row>
    <row r="1558" ht="15" spans="2:7">
      <c r="B1558" s="10"/>
      <c r="C1558" s="10"/>
      <c r="D1558" s="10"/>
      <c r="E1558" s="10"/>
      <c r="F1558" s="11"/>
      <c r="G1558"/>
    </row>
    <row r="1559" ht="15" spans="2:7">
      <c r="B1559" s="10"/>
      <c r="C1559" s="10"/>
      <c r="D1559" s="10"/>
      <c r="E1559" s="10"/>
      <c r="F1559" s="11"/>
      <c r="G1559"/>
    </row>
    <row r="1560" ht="15" spans="2:7">
      <c r="B1560" s="10"/>
      <c r="C1560" s="10"/>
      <c r="D1560" s="10"/>
      <c r="E1560" s="10"/>
      <c r="F1560" s="11"/>
      <c r="G1560"/>
    </row>
    <row r="1561" ht="15" spans="2:7">
      <c r="B1561" s="10"/>
      <c r="C1561" s="10"/>
      <c r="D1561" s="10"/>
      <c r="E1561" s="10"/>
      <c r="F1561" s="11"/>
      <c r="G1561"/>
    </row>
    <row r="1562" ht="15" spans="2:7">
      <c r="B1562" s="10"/>
      <c r="C1562" s="10"/>
      <c r="D1562" s="10"/>
      <c r="E1562" s="10"/>
      <c r="F1562" s="11"/>
      <c r="G1562"/>
    </row>
    <row r="1563" ht="15" spans="2:7">
      <c r="B1563" s="10"/>
      <c r="C1563" s="10"/>
      <c r="D1563" s="10"/>
      <c r="E1563" s="10"/>
      <c r="F1563" s="11"/>
      <c r="G1563"/>
    </row>
    <row r="1564" ht="15" spans="2:7">
      <c r="B1564" s="10"/>
      <c r="C1564" s="10"/>
      <c r="D1564" s="10"/>
      <c r="E1564" s="10"/>
      <c r="F1564" s="11"/>
      <c r="G1564"/>
    </row>
    <row r="1565" ht="15" spans="2:7">
      <c r="B1565" s="10"/>
      <c r="C1565" s="10"/>
      <c r="D1565" s="10"/>
      <c r="E1565" s="10"/>
      <c r="F1565" s="11"/>
      <c r="G1565"/>
    </row>
    <row r="1566" ht="15" spans="2:7">
      <c r="B1566" s="10"/>
      <c r="C1566" s="10"/>
      <c r="D1566" s="10"/>
      <c r="E1566" s="10"/>
      <c r="F1566" s="11"/>
      <c r="G1566"/>
    </row>
    <row r="1567" ht="15" spans="2:7">
      <c r="B1567" s="10"/>
      <c r="C1567" s="10"/>
      <c r="D1567" s="10"/>
      <c r="E1567" s="10"/>
      <c r="F1567" s="11"/>
      <c r="G1567"/>
    </row>
    <row r="1568" ht="15" spans="2:7">
      <c r="B1568" s="10"/>
      <c r="C1568" s="10"/>
      <c r="D1568" s="10"/>
      <c r="E1568" s="10"/>
      <c r="F1568" s="11"/>
      <c r="G1568"/>
    </row>
    <row r="1569" ht="15" spans="2:7">
      <c r="B1569" s="10"/>
      <c r="C1569" s="10"/>
      <c r="D1569" s="10"/>
      <c r="E1569" s="10"/>
      <c r="F1569" s="11"/>
      <c r="G1569"/>
    </row>
    <row r="1570" ht="15" spans="2:7">
      <c r="B1570" s="10"/>
      <c r="C1570" s="10"/>
      <c r="D1570" s="10"/>
      <c r="E1570" s="10"/>
      <c r="F1570" s="11"/>
      <c r="G1570"/>
    </row>
    <row r="1571" ht="15" spans="2:7">
      <c r="B1571" s="10"/>
      <c r="C1571" s="10"/>
      <c r="D1571" s="10"/>
      <c r="E1571" s="10"/>
      <c r="F1571" s="11"/>
      <c r="G1571"/>
    </row>
    <row r="1572" ht="15" spans="2:7">
      <c r="B1572" s="10"/>
      <c r="C1572" s="10"/>
      <c r="D1572" s="10"/>
      <c r="E1572" s="10"/>
      <c r="F1572" s="11"/>
      <c r="G1572"/>
    </row>
    <row r="1573" ht="15" spans="2:7">
      <c r="B1573" s="10"/>
      <c r="C1573" s="10"/>
      <c r="D1573" s="10"/>
      <c r="E1573" s="10"/>
      <c r="F1573" s="11"/>
      <c r="G1573"/>
    </row>
    <row r="1574" ht="15" spans="2:7">
      <c r="B1574" s="10"/>
      <c r="C1574" s="10"/>
      <c r="D1574" s="10"/>
      <c r="E1574" s="10"/>
      <c r="F1574" s="11"/>
      <c r="G1574"/>
    </row>
    <row r="1575" ht="15" spans="2:7">
      <c r="B1575" s="10"/>
      <c r="C1575" s="10"/>
      <c r="D1575" s="10"/>
      <c r="E1575" s="10"/>
      <c r="F1575" s="11"/>
      <c r="G1575"/>
    </row>
    <row r="1576" ht="15" spans="2:7">
      <c r="B1576" s="10"/>
      <c r="C1576" s="10"/>
      <c r="D1576" s="10"/>
      <c r="E1576" s="10"/>
      <c r="F1576" s="11"/>
      <c r="G1576"/>
    </row>
    <row r="1577" ht="15" spans="2:7">
      <c r="B1577" s="10"/>
      <c r="C1577" s="10"/>
      <c r="D1577" s="10"/>
      <c r="E1577" s="10"/>
      <c r="F1577" s="11"/>
      <c r="G1577"/>
    </row>
    <row r="1578" ht="15" spans="2:7">
      <c r="B1578" s="10"/>
      <c r="C1578" s="10"/>
      <c r="D1578" s="10"/>
      <c r="E1578" s="10"/>
      <c r="F1578" s="11"/>
      <c r="G1578"/>
    </row>
    <row r="1579" ht="15" spans="2:7">
      <c r="B1579" s="10"/>
      <c r="C1579" s="10"/>
      <c r="D1579" s="10"/>
      <c r="E1579" s="10"/>
      <c r="F1579" s="11"/>
      <c r="G1579"/>
    </row>
    <row r="1580" ht="15" spans="2:7">
      <c r="B1580" s="10"/>
      <c r="C1580" s="10"/>
      <c r="D1580" s="10"/>
      <c r="E1580" s="10"/>
      <c r="F1580" s="11"/>
      <c r="G1580"/>
    </row>
    <row r="1581" ht="15" spans="2:7">
      <c r="B1581" s="10"/>
      <c r="C1581" s="10"/>
      <c r="D1581" s="10"/>
      <c r="E1581" s="10"/>
      <c r="F1581" s="11"/>
      <c r="G1581"/>
    </row>
    <row r="1582" ht="15" spans="2:7">
      <c r="B1582" s="10"/>
      <c r="C1582" s="10"/>
      <c r="D1582" s="10"/>
      <c r="E1582" s="10"/>
      <c r="F1582" s="11"/>
      <c r="G1582"/>
    </row>
    <row r="1583" ht="15" spans="2:7">
      <c r="B1583" s="10"/>
      <c r="C1583" s="10"/>
      <c r="D1583" s="10"/>
      <c r="E1583" s="10"/>
      <c r="F1583" s="11"/>
      <c r="G1583"/>
    </row>
    <row r="1584" ht="15" spans="2:7">
      <c r="B1584" s="10"/>
      <c r="C1584" s="10"/>
      <c r="D1584" s="10"/>
      <c r="E1584" s="10"/>
      <c r="F1584" s="11"/>
      <c r="G1584"/>
    </row>
    <row r="1585" ht="15" spans="2:7">
      <c r="B1585" s="10"/>
      <c r="C1585" s="10"/>
      <c r="D1585" s="10"/>
      <c r="E1585" s="10"/>
      <c r="F1585" s="11"/>
      <c r="G1585"/>
    </row>
    <row r="1586" ht="15" spans="2:7">
      <c r="B1586" s="10"/>
      <c r="C1586" s="10"/>
      <c r="D1586" s="10"/>
      <c r="E1586" s="10"/>
      <c r="F1586" s="11"/>
      <c r="G1586"/>
    </row>
    <row r="1587" ht="15" spans="2:7">
      <c r="B1587" s="10"/>
      <c r="C1587" s="10"/>
      <c r="D1587" s="10"/>
      <c r="E1587" s="10"/>
      <c r="F1587" s="11"/>
      <c r="G1587"/>
    </row>
    <row r="1588" ht="15" spans="2:7">
      <c r="B1588" s="10"/>
      <c r="C1588" s="10"/>
      <c r="D1588" s="10"/>
      <c r="E1588" s="10"/>
      <c r="F1588" s="11"/>
      <c r="G1588"/>
    </row>
    <row r="1589" ht="15" spans="2:7">
      <c r="B1589" s="10"/>
      <c r="C1589" s="10"/>
      <c r="D1589" s="10"/>
      <c r="E1589" s="10"/>
      <c r="F1589" s="11"/>
      <c r="G1589"/>
    </row>
    <row r="1590" ht="15" spans="2:7">
      <c r="B1590" s="10"/>
      <c r="C1590" s="10"/>
      <c r="D1590" s="10"/>
      <c r="E1590" s="10"/>
      <c r="F1590" s="11"/>
      <c r="G1590"/>
    </row>
    <row r="1591" ht="15" spans="2:7">
      <c r="B1591" s="10"/>
      <c r="C1591" s="10"/>
      <c r="D1591" s="10"/>
      <c r="E1591" s="10"/>
      <c r="F1591" s="11"/>
      <c r="G1591"/>
    </row>
    <row r="1592" ht="15" spans="2:7">
      <c r="B1592" s="10"/>
      <c r="C1592" s="10"/>
      <c r="D1592" s="10"/>
      <c r="E1592" s="10"/>
      <c r="F1592" s="11"/>
      <c r="G1592"/>
    </row>
    <row r="1593" ht="15" spans="2:7">
      <c r="B1593" s="10"/>
      <c r="C1593" s="10"/>
      <c r="D1593" s="10"/>
      <c r="E1593" s="10"/>
      <c r="F1593" s="11"/>
      <c r="G1593"/>
    </row>
    <row r="1594" ht="15" spans="2:7">
      <c r="B1594" s="10"/>
      <c r="C1594" s="10"/>
      <c r="D1594" s="10"/>
      <c r="E1594" s="10"/>
      <c r="F1594" s="11"/>
      <c r="G1594"/>
    </row>
    <row r="1595" ht="15" spans="2:7">
      <c r="B1595" s="10"/>
      <c r="C1595" s="10"/>
      <c r="D1595" s="10"/>
      <c r="E1595" s="10"/>
      <c r="F1595" s="11"/>
      <c r="G1595"/>
    </row>
    <row r="1596" ht="15" spans="2:7">
      <c r="B1596" s="10"/>
      <c r="C1596" s="10"/>
      <c r="D1596" s="10"/>
      <c r="E1596" s="10"/>
      <c r="F1596" s="11"/>
      <c r="G1596"/>
    </row>
    <row r="1597" ht="15" spans="2:7">
      <c r="B1597" s="10"/>
      <c r="C1597" s="10"/>
      <c r="D1597" s="10"/>
      <c r="E1597" s="10"/>
      <c r="F1597" s="11"/>
      <c r="G1597"/>
    </row>
    <row r="1598" ht="15" spans="2:7">
      <c r="B1598" s="10"/>
      <c r="C1598" s="10"/>
      <c r="D1598" s="10"/>
      <c r="E1598" s="10"/>
      <c r="F1598" s="11"/>
      <c r="G1598"/>
    </row>
    <row r="1599" ht="15" spans="2:7">
      <c r="B1599" s="10"/>
      <c r="C1599" s="10"/>
      <c r="D1599" s="10"/>
      <c r="E1599" s="10"/>
      <c r="F1599" s="11"/>
      <c r="G1599"/>
    </row>
    <row r="1600" ht="15" spans="2:7">
      <c r="B1600" s="10"/>
      <c r="C1600" s="10"/>
      <c r="D1600" s="10"/>
      <c r="E1600" s="10"/>
      <c r="F1600" s="11"/>
      <c r="G1600"/>
    </row>
    <row r="1601" ht="15" spans="2:7">
      <c r="B1601" s="10"/>
      <c r="C1601" s="10"/>
      <c r="D1601" s="10"/>
      <c r="E1601" s="10"/>
      <c r="F1601" s="11"/>
      <c r="G1601"/>
    </row>
    <row r="1602" ht="15" spans="2:7">
      <c r="B1602" s="10"/>
      <c r="C1602" s="10"/>
      <c r="D1602" s="10"/>
      <c r="E1602" s="10"/>
      <c r="F1602" s="11"/>
      <c r="G1602"/>
    </row>
    <row r="1603" ht="15" spans="2:7">
      <c r="B1603" s="10"/>
      <c r="C1603" s="10"/>
      <c r="D1603" s="10"/>
      <c r="E1603" s="10"/>
      <c r="F1603" s="11"/>
      <c r="G1603"/>
    </row>
    <row r="1604" ht="15" spans="2:7">
      <c r="B1604" s="10"/>
      <c r="C1604" s="10"/>
      <c r="D1604" s="10"/>
      <c r="E1604" s="10"/>
      <c r="F1604" s="11"/>
      <c r="G1604"/>
    </row>
    <row r="1605" ht="15" spans="2:7">
      <c r="B1605" s="10"/>
      <c r="C1605" s="10"/>
      <c r="D1605" s="10"/>
      <c r="E1605" s="10"/>
      <c r="F1605" s="11"/>
      <c r="G1605"/>
    </row>
    <row r="1606" ht="15" spans="2:7">
      <c r="B1606" s="10"/>
      <c r="C1606" s="10"/>
      <c r="D1606" s="10"/>
      <c r="E1606" s="10"/>
      <c r="F1606" s="11"/>
      <c r="G1606"/>
    </row>
    <row r="1607" ht="15" spans="2:7">
      <c r="B1607" s="10"/>
      <c r="C1607" s="10"/>
      <c r="D1607" s="10"/>
      <c r="E1607" s="10"/>
      <c r="F1607" s="11"/>
      <c r="G1607"/>
    </row>
    <row r="1608" ht="15" spans="2:7">
      <c r="B1608" s="10"/>
      <c r="C1608" s="10"/>
      <c r="D1608" s="10"/>
      <c r="E1608" s="10"/>
      <c r="F1608" s="11"/>
      <c r="G1608"/>
    </row>
    <row r="1609" ht="15" spans="2:7">
      <c r="B1609" s="10"/>
      <c r="C1609" s="10"/>
      <c r="D1609" s="10"/>
      <c r="E1609" s="10"/>
      <c r="F1609" s="11"/>
      <c r="G1609"/>
    </row>
    <row r="1610" ht="15" spans="2:7">
      <c r="B1610" s="10"/>
      <c r="C1610" s="10"/>
      <c r="D1610" s="10"/>
      <c r="E1610" s="10"/>
      <c r="F1610" s="11"/>
      <c r="G1610"/>
    </row>
    <row r="1611" ht="15" spans="2:7">
      <c r="B1611" s="10"/>
      <c r="C1611" s="10"/>
      <c r="D1611" s="10"/>
      <c r="E1611" s="10"/>
      <c r="F1611" s="11"/>
      <c r="G1611"/>
    </row>
    <row r="1612" ht="15" spans="2:7">
      <c r="B1612" s="10"/>
      <c r="C1612" s="10"/>
      <c r="D1612" s="10"/>
      <c r="E1612" s="10"/>
      <c r="F1612" s="11"/>
      <c r="G1612"/>
    </row>
    <row r="1613" ht="15" spans="2:7">
      <c r="B1613" s="10"/>
      <c r="C1613" s="10"/>
      <c r="D1613" s="10"/>
      <c r="E1613" s="10"/>
      <c r="F1613" s="11"/>
      <c r="G1613"/>
    </row>
    <row r="1614" ht="15" spans="2:7">
      <c r="B1614" s="10"/>
      <c r="C1614" s="10"/>
      <c r="D1614" s="10"/>
      <c r="E1614" s="10"/>
      <c r="F1614" s="11"/>
      <c r="G1614"/>
    </row>
    <row r="1615" ht="15" spans="2:7">
      <c r="B1615" s="10"/>
      <c r="C1615" s="10"/>
      <c r="D1615" s="10"/>
      <c r="E1615" s="10"/>
      <c r="F1615" s="11"/>
      <c r="G1615"/>
    </row>
    <row r="1616" ht="15" spans="2:7">
      <c r="B1616" s="10"/>
      <c r="C1616" s="10"/>
      <c r="D1616" s="10"/>
      <c r="E1616" s="10"/>
      <c r="F1616" s="11"/>
      <c r="G1616"/>
    </row>
    <row r="1617" ht="15" spans="2:7">
      <c r="B1617" s="10"/>
      <c r="C1617" s="10"/>
      <c r="D1617" s="10"/>
      <c r="E1617" s="10"/>
      <c r="F1617" s="11"/>
      <c r="G1617"/>
    </row>
    <row r="1618" ht="15" spans="2:7">
      <c r="B1618" s="10"/>
      <c r="C1618" s="10"/>
      <c r="D1618" s="10"/>
      <c r="E1618" s="10"/>
      <c r="F1618" s="11"/>
      <c r="G1618"/>
    </row>
    <row r="1619" ht="15" spans="2:7">
      <c r="B1619" s="10"/>
      <c r="C1619" s="10"/>
      <c r="D1619" s="10"/>
      <c r="E1619" s="10"/>
      <c r="F1619" s="11"/>
      <c r="G1619"/>
    </row>
    <row r="1620" ht="15" spans="2:7">
      <c r="B1620" s="10"/>
      <c r="C1620" s="10"/>
      <c r="D1620" s="10"/>
      <c r="E1620" s="10"/>
      <c r="F1620" s="11"/>
      <c r="G1620"/>
    </row>
    <row r="1621" ht="15" spans="2:7">
      <c r="B1621" s="10"/>
      <c r="C1621" s="10"/>
      <c r="D1621" s="10"/>
      <c r="E1621" s="10"/>
      <c r="F1621" s="11"/>
      <c r="G1621"/>
    </row>
    <row r="1622" ht="15" spans="2:7">
      <c r="B1622" s="10"/>
      <c r="C1622" s="10"/>
      <c r="D1622" s="10"/>
      <c r="E1622" s="10"/>
      <c r="F1622" s="11"/>
      <c r="G1622"/>
    </row>
    <row r="1623" ht="15" spans="2:7">
      <c r="B1623" s="10"/>
      <c r="C1623" s="10"/>
      <c r="D1623" s="10"/>
      <c r="E1623" s="10"/>
      <c r="F1623" s="11"/>
      <c r="G1623"/>
    </row>
    <row r="1624" ht="15" spans="2:7">
      <c r="B1624" s="10"/>
      <c r="C1624" s="10"/>
      <c r="D1624" s="10"/>
      <c r="E1624" s="10"/>
      <c r="F1624" s="11"/>
      <c r="G1624"/>
    </row>
    <row r="1625" ht="15" spans="2:7">
      <c r="B1625" s="10"/>
      <c r="C1625" s="10"/>
      <c r="D1625" s="10"/>
      <c r="E1625" s="10"/>
      <c r="F1625" s="11"/>
      <c r="G1625"/>
    </row>
    <row r="1626" ht="15" spans="2:7">
      <c r="B1626" s="10"/>
      <c r="C1626" s="10"/>
      <c r="D1626" s="10"/>
      <c r="E1626" s="10"/>
      <c r="F1626" s="11"/>
      <c r="G1626"/>
    </row>
    <row r="1627" ht="15" spans="2:7">
      <c r="B1627" s="10"/>
      <c r="C1627" s="10"/>
      <c r="D1627" s="10"/>
      <c r="E1627" s="10"/>
      <c r="F1627" s="11"/>
      <c r="G1627"/>
    </row>
    <row r="1628" ht="15" spans="2:7">
      <c r="B1628" s="10"/>
      <c r="C1628" s="10"/>
      <c r="D1628" s="10"/>
      <c r="E1628" s="10"/>
      <c r="F1628" s="11"/>
      <c r="G1628"/>
    </row>
    <row r="1629" ht="15" spans="2:7">
      <c r="B1629" s="10"/>
      <c r="C1629" s="10"/>
      <c r="D1629" s="10"/>
      <c r="E1629" s="10"/>
      <c r="F1629" s="11"/>
      <c r="G1629"/>
    </row>
    <row r="1630" ht="15" spans="2:7">
      <c r="B1630" s="10"/>
      <c r="C1630" s="10"/>
      <c r="D1630" s="10"/>
      <c r="E1630" s="10"/>
      <c r="F1630" s="11"/>
      <c r="G1630"/>
    </row>
    <row r="1631" ht="15" spans="2:7">
      <c r="B1631" s="10"/>
      <c r="C1631" s="10"/>
      <c r="D1631" s="10"/>
      <c r="E1631" s="10"/>
      <c r="F1631" s="11"/>
      <c r="G1631"/>
    </row>
    <row r="1632" ht="15" spans="2:7">
      <c r="B1632" s="10"/>
      <c r="C1632" s="10"/>
      <c r="D1632" s="10"/>
      <c r="E1632" s="10"/>
      <c r="F1632" s="11"/>
      <c r="G1632"/>
    </row>
    <row r="1633" ht="15" spans="2:7">
      <c r="B1633" s="10"/>
      <c r="C1633" s="10"/>
      <c r="D1633" s="10"/>
      <c r="E1633" s="10"/>
      <c r="F1633" s="11"/>
      <c r="G1633"/>
    </row>
    <row r="1634" ht="15" spans="2:7">
      <c r="B1634" s="10"/>
      <c r="C1634" s="10"/>
      <c r="D1634" s="10"/>
      <c r="E1634" s="10"/>
      <c r="F1634" s="11"/>
      <c r="G1634"/>
    </row>
    <row r="1635" ht="15" spans="2:7">
      <c r="B1635" s="10"/>
      <c r="C1635" s="10"/>
      <c r="D1635" s="10"/>
      <c r="E1635" s="10"/>
      <c r="F1635" s="11"/>
      <c r="G1635"/>
    </row>
    <row r="1636" ht="15" spans="2:7">
      <c r="B1636" s="10"/>
      <c r="C1636" s="10"/>
      <c r="D1636" s="10"/>
      <c r="E1636" s="10"/>
      <c r="F1636" s="11"/>
      <c r="G1636"/>
    </row>
    <row r="1637" ht="15" spans="2:7">
      <c r="B1637" s="10"/>
      <c r="C1637" s="10"/>
      <c r="D1637" s="10"/>
      <c r="E1637" s="10"/>
      <c r="F1637" s="11"/>
      <c r="G1637"/>
    </row>
    <row r="1638" ht="15" spans="2:7">
      <c r="B1638" s="10"/>
      <c r="C1638" s="10"/>
      <c r="D1638" s="10"/>
      <c r="E1638" s="10"/>
      <c r="F1638" s="11"/>
      <c r="G1638"/>
    </row>
    <row r="1639" ht="15" spans="2:7">
      <c r="B1639" s="10"/>
      <c r="C1639" s="10"/>
      <c r="D1639" s="10"/>
      <c r="E1639" s="10"/>
      <c r="F1639" s="11"/>
      <c r="G1639"/>
    </row>
    <row r="1640" ht="15" spans="2:7">
      <c r="B1640" s="10"/>
      <c r="C1640" s="10"/>
      <c r="D1640" s="10"/>
      <c r="E1640" s="10"/>
      <c r="F1640" s="11"/>
      <c r="G1640"/>
    </row>
    <row r="1641" ht="15" spans="2:7">
      <c r="B1641" s="10"/>
      <c r="C1641" s="10"/>
      <c r="D1641" s="10"/>
      <c r="E1641" s="10"/>
      <c r="F1641" s="11"/>
      <c r="G1641"/>
    </row>
    <row r="1642" ht="15" spans="2:7">
      <c r="B1642" s="10"/>
      <c r="C1642" s="10"/>
      <c r="D1642" s="10"/>
      <c r="E1642" s="10"/>
      <c r="F1642" s="11"/>
      <c r="G1642"/>
    </row>
    <row r="1643" ht="15" spans="2:7">
      <c r="B1643" s="10"/>
      <c r="C1643" s="10"/>
      <c r="D1643" s="10"/>
      <c r="E1643" s="10"/>
      <c r="F1643" s="11"/>
      <c r="G1643"/>
    </row>
    <row r="1644" ht="15" spans="2:7">
      <c r="B1644" s="10"/>
      <c r="C1644" s="10"/>
      <c r="D1644" s="10"/>
      <c r="E1644" s="10"/>
      <c r="F1644" s="11"/>
      <c r="G1644"/>
    </row>
    <row r="1645" ht="15" spans="2:7">
      <c r="B1645" s="10"/>
      <c r="C1645" s="10"/>
      <c r="D1645" s="10"/>
      <c r="E1645" s="10"/>
      <c r="F1645" s="11"/>
      <c r="G1645"/>
    </row>
    <row r="1646" ht="15" spans="2:7">
      <c r="B1646" s="10"/>
      <c r="C1646" s="10"/>
      <c r="D1646" s="10"/>
      <c r="E1646" s="10"/>
      <c r="F1646" s="11"/>
      <c r="G1646"/>
    </row>
    <row r="1647" ht="15" spans="2:7">
      <c r="B1647" s="10"/>
      <c r="C1647" s="10"/>
      <c r="D1647" s="10"/>
      <c r="E1647" s="10"/>
      <c r="F1647" s="11"/>
      <c r="G1647"/>
    </row>
    <row r="1648" ht="15" spans="2:7">
      <c r="B1648" s="10"/>
      <c r="C1648" s="10"/>
      <c r="D1648" s="10"/>
      <c r="E1648" s="10"/>
      <c r="F1648" s="11"/>
      <c r="G1648"/>
    </row>
    <row r="1649" ht="15" spans="2:7">
      <c r="B1649" s="10"/>
      <c r="C1649" s="10"/>
      <c r="D1649" s="10"/>
      <c r="E1649" s="10"/>
      <c r="F1649" s="11"/>
      <c r="G1649"/>
    </row>
    <row r="1650" ht="15" spans="2:7">
      <c r="B1650" s="10"/>
      <c r="C1650" s="10"/>
      <c r="D1650" s="10"/>
      <c r="E1650" s="10"/>
      <c r="F1650" s="11"/>
      <c r="G1650"/>
    </row>
    <row r="1651" ht="15" spans="2:7">
      <c r="B1651" s="10"/>
      <c r="C1651" s="10"/>
      <c r="D1651" s="10"/>
      <c r="E1651" s="10"/>
      <c r="F1651" s="11"/>
      <c r="G1651"/>
    </row>
    <row r="1652" ht="15" spans="2:7">
      <c r="B1652" s="10"/>
      <c r="C1652" s="10"/>
      <c r="D1652" s="10"/>
      <c r="E1652" s="10"/>
      <c r="F1652" s="11"/>
      <c r="G1652"/>
    </row>
    <row r="1653" ht="15" spans="2:7">
      <c r="B1653" s="10"/>
      <c r="C1653" s="10"/>
      <c r="D1653" s="10"/>
      <c r="E1653" s="10"/>
      <c r="F1653" s="11"/>
      <c r="G1653"/>
    </row>
    <row r="1654" ht="15" spans="2:7">
      <c r="B1654" s="10"/>
      <c r="C1654" s="10"/>
      <c r="D1654" s="10"/>
      <c r="E1654" s="10"/>
      <c r="F1654" s="11"/>
      <c r="G1654"/>
    </row>
    <row r="1655" ht="15" spans="2:7">
      <c r="B1655" s="10"/>
      <c r="C1655" s="10"/>
      <c r="D1655" s="10"/>
      <c r="E1655" s="10"/>
      <c r="F1655" s="11"/>
      <c r="G1655"/>
    </row>
    <row r="1656" ht="15" spans="2:7">
      <c r="B1656" s="10"/>
      <c r="C1656" s="10"/>
      <c r="D1656" s="10"/>
      <c r="E1656" s="10"/>
      <c r="F1656" s="11"/>
      <c r="G1656"/>
    </row>
    <row r="1657" ht="15" spans="2:7">
      <c r="B1657" s="10"/>
      <c r="C1657" s="10"/>
      <c r="D1657" s="10"/>
      <c r="E1657" s="10"/>
      <c r="F1657" s="11"/>
      <c r="G1657"/>
    </row>
    <row r="1658" ht="15" spans="2:7">
      <c r="B1658" s="10"/>
      <c r="C1658" s="10"/>
      <c r="D1658" s="10"/>
      <c r="E1658" s="10"/>
      <c r="F1658" s="11"/>
      <c r="G1658"/>
    </row>
    <row r="1659" ht="15" spans="2:7">
      <c r="B1659" s="10"/>
      <c r="C1659" s="10"/>
      <c r="D1659" s="10"/>
      <c r="E1659" s="10"/>
      <c r="F1659" s="11"/>
      <c r="G1659"/>
    </row>
    <row r="1660" ht="15" spans="2:7">
      <c r="B1660" s="10"/>
      <c r="C1660" s="10"/>
      <c r="D1660" s="10"/>
      <c r="E1660" s="10"/>
      <c r="F1660" s="11"/>
      <c r="G1660"/>
    </row>
    <row r="1661" ht="15" spans="2:7">
      <c r="B1661" s="10"/>
      <c r="C1661" s="10"/>
      <c r="D1661" s="10"/>
      <c r="E1661" s="10"/>
      <c r="F1661" s="11"/>
      <c r="G1661"/>
    </row>
    <row r="1662" ht="15" spans="2:7">
      <c r="B1662" s="10"/>
      <c r="C1662" s="10"/>
      <c r="D1662" s="10"/>
      <c r="E1662" s="10"/>
      <c r="F1662" s="11"/>
      <c r="G1662"/>
    </row>
    <row r="1663" ht="15" spans="2:7">
      <c r="B1663" s="10"/>
      <c r="C1663" s="10"/>
      <c r="D1663" s="10"/>
      <c r="E1663" s="10"/>
      <c r="F1663" s="11"/>
      <c r="G1663"/>
    </row>
    <row r="1664" ht="15" spans="2:7">
      <c r="B1664" s="10"/>
      <c r="C1664" s="10"/>
      <c r="D1664" s="10"/>
      <c r="E1664" s="10"/>
      <c r="F1664" s="11"/>
      <c r="G1664"/>
    </row>
    <row r="1665" ht="15" spans="2:7">
      <c r="B1665" s="10"/>
      <c r="C1665" s="10"/>
      <c r="D1665" s="10"/>
      <c r="E1665" s="10"/>
      <c r="F1665" s="11"/>
      <c r="G1665"/>
    </row>
    <row r="1666" ht="15" spans="2:7">
      <c r="B1666" s="10"/>
      <c r="C1666" s="10"/>
      <c r="D1666" s="10"/>
      <c r="E1666" s="10"/>
      <c r="F1666" s="11"/>
      <c r="G1666"/>
    </row>
    <row r="1667" ht="15" spans="2:7">
      <c r="B1667" s="10"/>
      <c r="C1667" s="10"/>
      <c r="D1667" s="10"/>
      <c r="E1667" s="10"/>
      <c r="F1667" s="11"/>
      <c r="G1667"/>
    </row>
    <row r="1668" ht="15" spans="2:7">
      <c r="B1668" s="10"/>
      <c r="C1668" s="10"/>
      <c r="D1668" s="10"/>
      <c r="E1668" s="10"/>
      <c r="F1668" s="11"/>
      <c r="G1668"/>
    </row>
    <row r="1669" ht="15" spans="2:7">
      <c r="B1669" s="10"/>
      <c r="C1669" s="10"/>
      <c r="D1669" s="10"/>
      <c r="E1669" s="10"/>
      <c r="F1669" s="11"/>
      <c r="G1669"/>
    </row>
    <row r="1670" ht="15" spans="2:7">
      <c r="B1670" s="10"/>
      <c r="C1670" s="10"/>
      <c r="D1670" s="10"/>
      <c r="E1670" s="10"/>
      <c r="F1670" s="11"/>
      <c r="G1670"/>
    </row>
    <row r="1671" ht="15" spans="2:7">
      <c r="B1671" s="10"/>
      <c r="C1671" s="10"/>
      <c r="D1671" s="10"/>
      <c r="E1671" s="10"/>
      <c r="F1671" s="11"/>
      <c r="G1671"/>
    </row>
    <row r="1672" ht="15" spans="2:7">
      <c r="B1672" s="10"/>
      <c r="C1672" s="10"/>
      <c r="D1672" s="10"/>
      <c r="E1672" s="10"/>
      <c r="F1672" s="11"/>
      <c r="G1672"/>
    </row>
    <row r="1673" ht="15" spans="2:7">
      <c r="B1673" s="10"/>
      <c r="C1673" s="10"/>
      <c r="D1673" s="10"/>
      <c r="E1673" s="10"/>
      <c r="F1673" s="11"/>
      <c r="G1673"/>
    </row>
    <row r="1674" ht="15" spans="2:7">
      <c r="B1674" s="10"/>
      <c r="C1674" s="10"/>
      <c r="D1674" s="10"/>
      <c r="E1674" s="10"/>
      <c r="F1674" s="11"/>
      <c r="G1674"/>
    </row>
    <row r="1675" ht="15" spans="2:7">
      <c r="B1675" s="10"/>
      <c r="C1675" s="10"/>
      <c r="D1675" s="10"/>
      <c r="E1675" s="10"/>
      <c r="F1675" s="11"/>
      <c r="G1675"/>
    </row>
    <row r="1676" ht="15" spans="2:7">
      <c r="B1676" s="10"/>
      <c r="C1676" s="10"/>
      <c r="D1676" s="10"/>
      <c r="E1676" s="10"/>
      <c r="F1676" s="11"/>
      <c r="G1676"/>
    </row>
    <row r="1677" ht="15" spans="2:7">
      <c r="B1677" s="10"/>
      <c r="C1677" s="10"/>
      <c r="D1677" s="10"/>
      <c r="E1677" s="10"/>
      <c r="F1677" s="11"/>
      <c r="G1677"/>
    </row>
    <row r="1678" ht="15" spans="2:7">
      <c r="B1678" s="10"/>
      <c r="C1678" s="10"/>
      <c r="D1678" s="10"/>
      <c r="E1678" s="10"/>
      <c r="F1678" s="11"/>
      <c r="G1678"/>
    </row>
    <row r="1679" ht="15" spans="2:7">
      <c r="B1679" s="10"/>
      <c r="C1679" s="10"/>
      <c r="D1679" s="10"/>
      <c r="E1679" s="10"/>
      <c r="F1679" s="11"/>
      <c r="G1679"/>
    </row>
    <row r="1680" ht="15" spans="2:7">
      <c r="B1680" s="10"/>
      <c r="C1680" s="10"/>
      <c r="D1680" s="10"/>
      <c r="E1680" s="10"/>
      <c r="F1680" s="11"/>
      <c r="G1680"/>
    </row>
    <row r="1681" ht="15" spans="2:7">
      <c r="B1681" s="10"/>
      <c r="C1681" s="10"/>
      <c r="D1681" s="10"/>
      <c r="E1681" s="10"/>
      <c r="F1681" s="11"/>
      <c r="G1681"/>
    </row>
    <row r="1682" ht="15" spans="2:7">
      <c r="B1682" s="10"/>
      <c r="C1682" s="10"/>
      <c r="D1682" s="10"/>
      <c r="E1682" s="10"/>
      <c r="F1682" s="11"/>
      <c r="G1682"/>
    </row>
    <row r="1683" ht="15" spans="2:7">
      <c r="B1683" s="10"/>
      <c r="C1683" s="10"/>
      <c r="D1683" s="10"/>
      <c r="E1683" s="10"/>
      <c r="F1683" s="11"/>
      <c r="G1683"/>
    </row>
    <row r="1684" ht="15" spans="2:7">
      <c r="B1684" s="10"/>
      <c r="C1684" s="10"/>
      <c r="D1684" s="10"/>
      <c r="E1684" s="10"/>
      <c r="F1684" s="11"/>
      <c r="G1684"/>
    </row>
    <row r="1685" ht="15" spans="2:7">
      <c r="B1685" s="10"/>
      <c r="C1685" s="10"/>
      <c r="D1685" s="10"/>
      <c r="E1685" s="10"/>
      <c r="F1685" s="11"/>
      <c r="G1685"/>
    </row>
    <row r="1686" ht="15" spans="2:7">
      <c r="B1686" s="10"/>
      <c r="C1686" s="10"/>
      <c r="D1686" s="10"/>
      <c r="E1686" s="10"/>
      <c r="F1686" s="11"/>
      <c r="G1686"/>
    </row>
    <row r="1687" ht="15" spans="2:7">
      <c r="B1687" s="10"/>
      <c r="C1687" s="10"/>
      <c r="D1687" s="10"/>
      <c r="E1687" s="10"/>
      <c r="F1687" s="11"/>
      <c r="G1687"/>
    </row>
    <row r="1688" ht="15" spans="2:7">
      <c r="B1688" s="10"/>
      <c r="C1688" s="10"/>
      <c r="D1688" s="10"/>
      <c r="E1688" s="10"/>
      <c r="F1688" s="11"/>
      <c r="G1688"/>
    </row>
    <row r="1689" ht="15" spans="2:7">
      <c r="B1689" s="10"/>
      <c r="C1689" s="10"/>
      <c r="D1689" s="10"/>
      <c r="E1689" s="10"/>
      <c r="F1689" s="11"/>
      <c r="G1689"/>
    </row>
    <row r="1690" ht="15" spans="2:7">
      <c r="B1690" s="10"/>
      <c r="C1690" s="10"/>
      <c r="D1690" s="10"/>
      <c r="E1690" s="10"/>
      <c r="F1690" s="11"/>
      <c r="G1690"/>
    </row>
    <row r="1691" ht="15" spans="2:7">
      <c r="B1691" s="10"/>
      <c r="C1691" s="10"/>
      <c r="D1691" s="10"/>
      <c r="E1691" s="10"/>
      <c r="F1691" s="11"/>
      <c r="G1691"/>
    </row>
    <row r="1692" ht="15" spans="2:7">
      <c r="B1692" s="10"/>
      <c r="C1692" s="10"/>
      <c r="D1692" s="10"/>
      <c r="E1692" s="10"/>
      <c r="F1692" s="11"/>
      <c r="G1692"/>
    </row>
    <row r="1693" ht="15" spans="2:7">
      <c r="B1693" s="10"/>
      <c r="C1693" s="10"/>
      <c r="D1693" s="10"/>
      <c r="E1693" s="10"/>
      <c r="F1693" s="11"/>
      <c r="G1693"/>
    </row>
    <row r="1694" ht="15" spans="2:7">
      <c r="B1694" s="10"/>
      <c r="C1694" s="10"/>
      <c r="D1694" s="10"/>
      <c r="E1694" s="10"/>
      <c r="F1694" s="11"/>
      <c r="G1694"/>
    </row>
    <row r="1695" ht="15" spans="2:7">
      <c r="B1695" s="10"/>
      <c r="C1695" s="10"/>
      <c r="D1695" s="10"/>
      <c r="E1695" s="10"/>
      <c r="F1695" s="11"/>
      <c r="G1695"/>
    </row>
    <row r="1696" ht="15" spans="2:7">
      <c r="B1696" s="10"/>
      <c r="C1696" s="10"/>
      <c r="D1696" s="10"/>
      <c r="E1696" s="10"/>
      <c r="F1696" s="11"/>
      <c r="G1696"/>
    </row>
    <row r="1697" ht="15" spans="2:7">
      <c r="B1697" s="10"/>
      <c r="C1697" s="10"/>
      <c r="D1697" s="10"/>
      <c r="E1697" s="10"/>
      <c r="F1697" s="11"/>
      <c r="G1697"/>
    </row>
    <row r="1698" ht="15" spans="2:7">
      <c r="B1698" s="10"/>
      <c r="C1698" s="10"/>
      <c r="D1698" s="10"/>
      <c r="E1698" s="10"/>
      <c r="F1698" s="11"/>
      <c r="G1698"/>
    </row>
    <row r="1699" ht="15" spans="2:7">
      <c r="B1699" s="10"/>
      <c r="C1699" s="10"/>
      <c r="D1699" s="10"/>
      <c r="E1699" s="10"/>
      <c r="F1699" s="11"/>
      <c r="G1699"/>
    </row>
    <row r="1700" ht="15" spans="2:7">
      <c r="B1700" s="10"/>
      <c r="C1700" s="10"/>
      <c r="D1700" s="10"/>
      <c r="E1700" s="10"/>
      <c r="F1700" s="11"/>
      <c r="G1700"/>
    </row>
    <row r="1701" ht="15" spans="2:7">
      <c r="B1701" s="10"/>
      <c r="C1701" s="10"/>
      <c r="D1701" s="10"/>
      <c r="E1701" s="10"/>
      <c r="F1701" s="11"/>
      <c r="G1701"/>
    </row>
    <row r="1702" ht="15" spans="2:7">
      <c r="B1702" s="10"/>
      <c r="C1702" s="10"/>
      <c r="D1702" s="10"/>
      <c r="E1702" s="10"/>
      <c r="F1702" s="11"/>
      <c r="G1702"/>
    </row>
    <row r="1703" ht="15" spans="2:7">
      <c r="B1703" s="10"/>
      <c r="C1703" s="10"/>
      <c r="D1703" s="10"/>
      <c r="E1703" s="10"/>
      <c r="F1703" s="11"/>
      <c r="G1703"/>
    </row>
    <row r="1704" ht="15" spans="2:7">
      <c r="B1704" s="10"/>
      <c r="C1704" s="10"/>
      <c r="D1704" s="10"/>
      <c r="E1704" s="10"/>
      <c r="F1704" s="11"/>
      <c r="G1704"/>
    </row>
    <row r="1705" ht="15" spans="2:7">
      <c r="B1705" s="10"/>
      <c r="C1705" s="10"/>
      <c r="D1705" s="10"/>
      <c r="E1705" s="10"/>
      <c r="F1705" s="11"/>
      <c r="G1705"/>
    </row>
    <row r="1706" ht="15" spans="2:7">
      <c r="B1706" s="10"/>
      <c r="C1706" s="10"/>
      <c r="D1706" s="10"/>
      <c r="E1706" s="10"/>
      <c r="F1706" s="11"/>
      <c r="G1706"/>
    </row>
    <row r="1707" ht="15" spans="2:7">
      <c r="B1707" s="10"/>
      <c r="C1707" s="10"/>
      <c r="D1707" s="10"/>
      <c r="E1707" s="10"/>
      <c r="F1707" s="11"/>
      <c r="G1707"/>
    </row>
    <row r="1708" ht="15" spans="2:7">
      <c r="B1708" s="10"/>
      <c r="C1708" s="10"/>
      <c r="D1708" s="10"/>
      <c r="E1708" s="10"/>
      <c r="F1708" s="11"/>
      <c r="G1708"/>
    </row>
    <row r="1709" ht="15" spans="2:7">
      <c r="B1709" s="10"/>
      <c r="C1709" s="10"/>
      <c r="D1709" s="10"/>
      <c r="E1709" s="10"/>
      <c r="F1709" s="11"/>
      <c r="G1709"/>
    </row>
    <row r="1710" ht="15" spans="2:7">
      <c r="B1710" s="10"/>
      <c r="C1710" s="10"/>
      <c r="D1710" s="10"/>
      <c r="E1710" s="10"/>
      <c r="F1710" s="11"/>
      <c r="G1710"/>
    </row>
    <row r="1711" ht="15" spans="2:7">
      <c r="B1711" s="10"/>
      <c r="C1711" s="10"/>
      <c r="D1711" s="10"/>
      <c r="E1711" s="10"/>
      <c r="F1711" s="11"/>
      <c r="G1711"/>
    </row>
    <row r="1712" ht="15" spans="2:7">
      <c r="B1712" s="10"/>
      <c r="C1712" s="10"/>
      <c r="D1712" s="10"/>
      <c r="E1712" s="10"/>
      <c r="F1712" s="11"/>
      <c r="G1712"/>
    </row>
    <row r="1713" ht="15" spans="2:7">
      <c r="B1713" s="10"/>
      <c r="C1713" s="10"/>
      <c r="D1713" s="10"/>
      <c r="E1713" s="10"/>
      <c r="F1713" s="11"/>
      <c r="G1713"/>
    </row>
    <row r="1714" ht="15" spans="2:7">
      <c r="B1714" s="10"/>
      <c r="C1714" s="10"/>
      <c r="D1714" s="10"/>
      <c r="E1714" s="10"/>
      <c r="F1714" s="11"/>
      <c r="G1714"/>
    </row>
    <row r="1715" ht="15" spans="2:7">
      <c r="B1715" s="10"/>
      <c r="C1715" s="10"/>
      <c r="D1715" s="10"/>
      <c r="E1715" s="10"/>
      <c r="F1715" s="11"/>
      <c r="G1715"/>
    </row>
    <row r="1716" ht="15" spans="2:7">
      <c r="B1716" s="10"/>
      <c r="C1716" s="10"/>
      <c r="D1716" s="10"/>
      <c r="E1716" s="10"/>
      <c r="F1716" s="11"/>
      <c r="G1716"/>
    </row>
    <row r="1717" ht="15" spans="2:7">
      <c r="B1717" s="10"/>
      <c r="C1717" s="10"/>
      <c r="D1717" s="10"/>
      <c r="E1717" s="10"/>
      <c r="F1717" s="11"/>
      <c r="G1717"/>
    </row>
    <row r="1718" ht="15" spans="2:7">
      <c r="B1718" s="10"/>
      <c r="C1718" s="10"/>
      <c r="D1718" s="10"/>
      <c r="E1718" s="10"/>
      <c r="F1718" s="11"/>
      <c r="G1718"/>
    </row>
    <row r="1719" ht="15" spans="2:7">
      <c r="B1719" s="10"/>
      <c r="C1719" s="10"/>
      <c r="D1719" s="10"/>
      <c r="E1719" s="10"/>
      <c r="F1719" s="11"/>
      <c r="G1719"/>
    </row>
    <row r="1720" ht="15" spans="2:7">
      <c r="B1720" s="10"/>
      <c r="C1720" s="10"/>
      <c r="D1720" s="10"/>
      <c r="E1720" s="10"/>
      <c r="F1720" s="11"/>
      <c r="G1720"/>
    </row>
    <row r="1721" ht="15" spans="2:7">
      <c r="B1721" s="10"/>
      <c r="C1721" s="10"/>
      <c r="D1721" s="10"/>
      <c r="E1721" s="10"/>
      <c r="F1721" s="11"/>
      <c r="G1721"/>
    </row>
    <row r="1722" ht="15" spans="2:7">
      <c r="B1722" s="10"/>
      <c r="C1722" s="10"/>
      <c r="D1722" s="10"/>
      <c r="E1722" s="10"/>
      <c r="F1722" s="11"/>
      <c r="G1722"/>
    </row>
    <row r="1723" ht="15" spans="2:7">
      <c r="B1723" s="10"/>
      <c r="C1723" s="10"/>
      <c r="D1723" s="10"/>
      <c r="E1723" s="10"/>
      <c r="F1723" s="11"/>
      <c r="G1723"/>
    </row>
    <row r="1724" ht="15" spans="2:7">
      <c r="B1724" s="10"/>
      <c r="C1724" s="10"/>
      <c r="D1724" s="10"/>
      <c r="E1724" s="10"/>
      <c r="F1724" s="11"/>
      <c r="G1724"/>
    </row>
    <row r="1725" ht="15" spans="2:7">
      <c r="B1725" s="10"/>
      <c r="C1725" s="10"/>
      <c r="D1725" s="10"/>
      <c r="E1725" s="10"/>
      <c r="F1725" s="11"/>
      <c r="G1725"/>
    </row>
    <row r="1726" ht="15" spans="2:7">
      <c r="B1726" s="10"/>
      <c r="C1726" s="10"/>
      <c r="D1726" s="10"/>
      <c r="E1726" s="10"/>
      <c r="F1726" s="11"/>
      <c r="G1726"/>
    </row>
    <row r="1727" ht="15" spans="2:7">
      <c r="B1727" s="10"/>
      <c r="C1727" s="10"/>
      <c r="D1727" s="10"/>
      <c r="E1727" s="10"/>
      <c r="F1727" s="11"/>
      <c r="G1727"/>
    </row>
    <row r="1728" ht="15" spans="2:7">
      <c r="B1728" s="10"/>
      <c r="C1728" s="10"/>
      <c r="D1728" s="10"/>
      <c r="E1728" s="10"/>
      <c r="F1728" s="11"/>
      <c r="G1728"/>
    </row>
    <row r="1729" ht="15" spans="2:7">
      <c r="B1729" s="10"/>
      <c r="C1729" s="10"/>
      <c r="D1729" s="10"/>
      <c r="E1729" s="10"/>
      <c r="F1729" s="11"/>
      <c r="G1729"/>
    </row>
    <row r="1730" ht="15" spans="2:7">
      <c r="B1730" s="10"/>
      <c r="C1730" s="10"/>
      <c r="D1730" s="10"/>
      <c r="E1730" s="10"/>
      <c r="F1730" s="11"/>
      <c r="G1730"/>
    </row>
    <row r="1731" ht="15" spans="2:7">
      <c r="B1731" s="10"/>
      <c r="C1731" s="10"/>
      <c r="D1731" s="10"/>
      <c r="E1731" s="10"/>
      <c r="F1731" s="11"/>
      <c r="G1731"/>
    </row>
    <row r="1732" ht="15" spans="2:7">
      <c r="B1732" s="10"/>
      <c r="C1732" s="10"/>
      <c r="D1732" s="10"/>
      <c r="E1732" s="10"/>
      <c r="F1732" s="11"/>
      <c r="G1732"/>
    </row>
    <row r="1733" ht="15" spans="2:7">
      <c r="B1733" s="10"/>
      <c r="C1733" s="10"/>
      <c r="D1733" s="10"/>
      <c r="E1733" s="10"/>
      <c r="F1733" s="11"/>
      <c r="G1733"/>
    </row>
    <row r="1734" ht="15" spans="2:7">
      <c r="B1734" s="10"/>
      <c r="C1734" s="10"/>
      <c r="D1734" s="10"/>
      <c r="E1734" s="10"/>
      <c r="F1734" s="11"/>
      <c r="G1734"/>
    </row>
    <row r="1735" ht="15" spans="2:7">
      <c r="B1735" s="10"/>
      <c r="C1735" s="10"/>
      <c r="D1735" s="10"/>
      <c r="E1735" s="10"/>
      <c r="F1735" s="11"/>
      <c r="G1735"/>
    </row>
    <row r="1736" ht="15" spans="2:7">
      <c r="B1736" s="10"/>
      <c r="C1736" s="10"/>
      <c r="D1736" s="10"/>
      <c r="E1736" s="10"/>
      <c r="F1736" s="11"/>
      <c r="G1736"/>
    </row>
    <row r="1737" ht="15" spans="2:7">
      <c r="B1737" s="10"/>
      <c r="C1737" s="10"/>
      <c r="D1737" s="10"/>
      <c r="E1737" s="10"/>
      <c r="F1737" s="11"/>
      <c r="G1737"/>
    </row>
    <row r="1738" ht="15" spans="2:7">
      <c r="B1738" s="10"/>
      <c r="C1738" s="10"/>
      <c r="D1738" s="10"/>
      <c r="E1738" s="10"/>
      <c r="F1738" s="11"/>
      <c r="G1738"/>
    </row>
    <row r="1739" ht="15" spans="2:7">
      <c r="B1739" s="10"/>
      <c r="C1739" s="10"/>
      <c r="D1739" s="10"/>
      <c r="E1739" s="10"/>
      <c r="F1739" s="11"/>
      <c r="G1739"/>
    </row>
    <row r="1740" ht="15" spans="2:7">
      <c r="B1740" s="10"/>
      <c r="C1740" s="10"/>
      <c r="D1740" s="10"/>
      <c r="E1740" s="10"/>
      <c r="F1740" s="11"/>
      <c r="G1740"/>
    </row>
    <row r="1741" ht="15" spans="2:7">
      <c r="B1741" s="10"/>
      <c r="C1741" s="10"/>
      <c r="D1741" s="10"/>
      <c r="E1741" s="10"/>
      <c r="F1741" s="11"/>
      <c r="G1741"/>
    </row>
    <row r="1742" ht="15" spans="2:7">
      <c r="B1742" s="10"/>
      <c r="C1742" s="10"/>
      <c r="D1742" s="10"/>
      <c r="E1742" s="10"/>
      <c r="F1742" s="11"/>
      <c r="G1742"/>
    </row>
    <row r="1743" ht="15" spans="2:7">
      <c r="B1743" s="10"/>
      <c r="C1743" s="10"/>
      <c r="D1743" s="10"/>
      <c r="E1743" s="10"/>
      <c r="F1743" s="11"/>
      <c r="G1743"/>
    </row>
    <row r="1744" ht="15" spans="2:7">
      <c r="B1744" s="10"/>
      <c r="C1744" s="10"/>
      <c r="D1744" s="10"/>
      <c r="E1744" s="10"/>
      <c r="F1744" s="11"/>
      <c r="G1744"/>
    </row>
    <row r="1745" ht="15" spans="2:7">
      <c r="B1745" s="10"/>
      <c r="C1745" s="10"/>
      <c r="D1745" s="10"/>
      <c r="E1745" s="10"/>
      <c r="F1745" s="11"/>
      <c r="G1745"/>
    </row>
    <row r="1746" ht="15" spans="2:7">
      <c r="B1746" s="10"/>
      <c r="C1746" s="10"/>
      <c r="D1746" s="10"/>
      <c r="E1746" s="10"/>
      <c r="F1746" s="11"/>
      <c r="G1746"/>
    </row>
    <row r="1747" ht="15" spans="2:7">
      <c r="B1747" s="10"/>
      <c r="C1747" s="10"/>
      <c r="D1747" s="10"/>
      <c r="E1747" s="10"/>
      <c r="F1747" s="11"/>
      <c r="G1747"/>
    </row>
    <row r="1748" ht="15" spans="2:7">
      <c r="B1748" s="10"/>
      <c r="C1748" s="10"/>
      <c r="D1748" s="10"/>
      <c r="E1748" s="10"/>
      <c r="F1748" s="11"/>
      <c r="G1748"/>
    </row>
    <row r="1749" ht="15" spans="2:7">
      <c r="B1749" s="10"/>
      <c r="C1749" s="10"/>
      <c r="D1749" s="10"/>
      <c r="E1749" s="10"/>
      <c r="F1749" s="11"/>
      <c r="G1749"/>
    </row>
    <row r="1750" ht="15" spans="2:7">
      <c r="B1750" s="10"/>
      <c r="C1750" s="10"/>
      <c r="D1750" s="10"/>
      <c r="E1750" s="10"/>
      <c r="F1750" s="11"/>
      <c r="G1750"/>
    </row>
    <row r="1751" ht="15" spans="2:7">
      <c r="B1751" s="10"/>
      <c r="C1751" s="10"/>
      <c r="D1751" s="10"/>
      <c r="E1751" s="10"/>
      <c r="F1751" s="11"/>
      <c r="G1751"/>
    </row>
    <row r="1752" ht="15" spans="2:7">
      <c r="B1752" s="10"/>
      <c r="C1752" s="10"/>
      <c r="D1752" s="10"/>
      <c r="E1752" s="10"/>
      <c r="F1752" s="11"/>
      <c r="G1752"/>
    </row>
    <row r="1753" ht="15" spans="2:7">
      <c r="B1753" s="10"/>
      <c r="C1753" s="10"/>
      <c r="D1753" s="10"/>
      <c r="E1753" s="10"/>
      <c r="F1753" s="11"/>
      <c r="G1753"/>
    </row>
    <row r="1754" ht="15" spans="2:7">
      <c r="B1754" s="10"/>
      <c r="C1754" s="10"/>
      <c r="D1754" s="10"/>
      <c r="E1754" s="10"/>
      <c r="F1754" s="11"/>
      <c r="G1754"/>
    </row>
    <row r="1755" ht="15" spans="2:7">
      <c r="B1755" s="10"/>
      <c r="C1755" s="10"/>
      <c r="D1755" s="10"/>
      <c r="E1755" s="10"/>
      <c r="F1755" s="11"/>
      <c r="G1755"/>
    </row>
    <row r="1756" ht="15" spans="2:7">
      <c r="B1756" s="10"/>
      <c r="C1756" s="10"/>
      <c r="D1756" s="10"/>
      <c r="E1756" s="10"/>
      <c r="F1756" s="11"/>
      <c r="G1756"/>
    </row>
    <row r="1757" ht="15" spans="2:7">
      <c r="B1757" s="10"/>
      <c r="C1757" s="10"/>
      <c r="D1757" s="10"/>
      <c r="E1757" s="10"/>
      <c r="F1757" s="11"/>
      <c r="G1757"/>
    </row>
    <row r="1758" ht="15" spans="2:7">
      <c r="B1758" s="10"/>
      <c r="C1758" s="10"/>
      <c r="D1758" s="10"/>
      <c r="E1758" s="10"/>
      <c r="F1758" s="11"/>
      <c r="G1758"/>
    </row>
    <row r="1759" ht="15" spans="2:7">
      <c r="B1759" s="10"/>
      <c r="C1759" s="10"/>
      <c r="D1759" s="10"/>
      <c r="E1759" s="10"/>
      <c r="F1759" s="11"/>
      <c r="G1759"/>
    </row>
    <row r="1760" ht="15" spans="2:7">
      <c r="B1760" s="10"/>
      <c r="C1760" s="10"/>
      <c r="D1760" s="10"/>
      <c r="E1760" s="10"/>
      <c r="F1760" s="11"/>
      <c r="G1760"/>
    </row>
    <row r="1761" ht="15" spans="2:7">
      <c r="B1761" s="10"/>
      <c r="C1761" s="10"/>
      <c r="D1761" s="10"/>
      <c r="E1761" s="10"/>
      <c r="F1761" s="11"/>
      <c r="G1761"/>
    </row>
    <row r="1762" ht="15" spans="2:7">
      <c r="B1762" s="10"/>
      <c r="C1762" s="10"/>
      <c r="D1762" s="10"/>
      <c r="E1762" s="10"/>
      <c r="F1762" s="11"/>
      <c r="G1762"/>
    </row>
    <row r="1763" ht="15" spans="2:7">
      <c r="B1763" s="10"/>
      <c r="C1763" s="10"/>
      <c r="D1763" s="10"/>
      <c r="E1763" s="10"/>
      <c r="F1763" s="11"/>
      <c r="G1763"/>
    </row>
    <row r="1764" ht="15" spans="2:7">
      <c r="B1764" s="10"/>
      <c r="C1764" s="10"/>
      <c r="D1764" s="10"/>
      <c r="E1764" s="10"/>
      <c r="F1764" s="11"/>
      <c r="G1764"/>
    </row>
    <row r="1765" ht="15" spans="2:7">
      <c r="B1765" s="10"/>
      <c r="C1765" s="10"/>
      <c r="D1765" s="10"/>
      <c r="E1765" s="10"/>
      <c r="F1765" s="11"/>
      <c r="G1765"/>
    </row>
    <row r="1766" ht="15" spans="2:7">
      <c r="B1766" s="10"/>
      <c r="C1766" s="10"/>
      <c r="D1766" s="10"/>
      <c r="E1766" s="10"/>
      <c r="F1766" s="11"/>
      <c r="G1766"/>
    </row>
    <row r="1767" ht="15" spans="2:7">
      <c r="B1767" s="10"/>
      <c r="C1767" s="10"/>
      <c r="D1767" s="10"/>
      <c r="E1767" s="10"/>
      <c r="F1767" s="11"/>
      <c r="G1767"/>
    </row>
    <row r="1768" ht="15" spans="2:7">
      <c r="B1768" s="10"/>
      <c r="C1768" s="10"/>
      <c r="D1768" s="10"/>
      <c r="E1768" s="10"/>
      <c r="F1768" s="11"/>
      <c r="G1768"/>
    </row>
    <row r="1769" ht="15" spans="2:7">
      <c r="B1769" s="10"/>
      <c r="C1769" s="10"/>
      <c r="D1769" s="10"/>
      <c r="E1769" s="10"/>
      <c r="F1769" s="11"/>
      <c r="G1769"/>
    </row>
    <row r="1770" ht="15" spans="2:7">
      <c r="B1770" s="10"/>
      <c r="C1770" s="10"/>
      <c r="D1770" s="10"/>
      <c r="E1770" s="10"/>
      <c r="F1770" s="11"/>
      <c r="G1770"/>
    </row>
    <row r="1771" ht="15" spans="2:7">
      <c r="B1771" s="10"/>
      <c r="C1771" s="10"/>
      <c r="D1771" s="10"/>
      <c r="E1771" s="10"/>
      <c r="F1771" s="11"/>
      <c r="G1771"/>
    </row>
    <row r="1772" ht="15" spans="2:7">
      <c r="B1772" s="10"/>
      <c r="C1772" s="10"/>
      <c r="D1772" s="10"/>
      <c r="E1772" s="10"/>
      <c r="F1772" s="11"/>
      <c r="G1772"/>
    </row>
    <row r="1773" ht="15" spans="2:7">
      <c r="B1773" s="10"/>
      <c r="C1773" s="10"/>
      <c r="D1773" s="10"/>
      <c r="E1773" s="10"/>
      <c r="F1773" s="11"/>
      <c r="G1773"/>
    </row>
    <row r="1774" ht="15" spans="2:7">
      <c r="B1774" s="10"/>
      <c r="C1774" s="10"/>
      <c r="D1774" s="10"/>
      <c r="E1774" s="10"/>
      <c r="F1774" s="11"/>
      <c r="G1774"/>
    </row>
    <row r="1775" ht="15" spans="2:7">
      <c r="B1775" s="10"/>
      <c r="C1775" s="10"/>
      <c r="D1775" s="10"/>
      <c r="E1775" s="10"/>
      <c r="F1775" s="11"/>
      <c r="G1775"/>
    </row>
    <row r="1776" ht="15" spans="2:7">
      <c r="B1776" s="10"/>
      <c r="C1776" s="10"/>
      <c r="D1776" s="10"/>
      <c r="E1776" s="10"/>
      <c r="F1776" s="11"/>
      <c r="G1776"/>
    </row>
    <row r="1777" ht="15" spans="2:7">
      <c r="B1777" s="10"/>
      <c r="C1777" s="10"/>
      <c r="D1777" s="10"/>
      <c r="E1777" s="10"/>
      <c r="F1777" s="11"/>
      <c r="G1777"/>
    </row>
    <row r="1778" ht="15" spans="2:7">
      <c r="B1778" s="10"/>
      <c r="C1778" s="10"/>
      <c r="D1778" s="10"/>
      <c r="E1778" s="10"/>
      <c r="F1778" s="11"/>
      <c r="G1778"/>
    </row>
    <row r="1779" ht="15" spans="2:7">
      <c r="B1779" s="10"/>
      <c r="C1779" s="10"/>
      <c r="D1779" s="10"/>
      <c r="E1779" s="10"/>
      <c r="F1779" s="11"/>
      <c r="G1779"/>
    </row>
    <row r="1780" ht="15" spans="2:7">
      <c r="B1780" s="10"/>
      <c r="C1780" s="10"/>
      <c r="D1780" s="10"/>
      <c r="E1780" s="10"/>
      <c r="F1780" s="11"/>
      <c r="G1780"/>
    </row>
    <row r="1781" ht="15" spans="2:7">
      <c r="B1781" s="10"/>
      <c r="C1781" s="10"/>
      <c r="D1781" s="10"/>
      <c r="E1781" s="10"/>
      <c r="F1781" s="11"/>
      <c r="G1781"/>
    </row>
    <row r="1782" ht="15" spans="2:7">
      <c r="B1782" s="10"/>
      <c r="C1782" s="10"/>
      <c r="D1782" s="10"/>
      <c r="E1782" s="10"/>
      <c r="F1782" s="11"/>
      <c r="G1782"/>
    </row>
    <row r="1783" ht="15" spans="2:7">
      <c r="B1783" s="10"/>
      <c r="C1783" s="10"/>
      <c r="D1783" s="10"/>
      <c r="E1783" s="10"/>
      <c r="F1783" s="11"/>
      <c r="G1783"/>
    </row>
    <row r="1784" ht="15" spans="2:7">
      <c r="B1784" s="10"/>
      <c r="C1784" s="10"/>
      <c r="D1784" s="10"/>
      <c r="E1784" s="10"/>
      <c r="F1784" s="11"/>
      <c r="G1784"/>
    </row>
    <row r="1785" ht="15" spans="2:7">
      <c r="B1785" s="10"/>
      <c r="C1785" s="10"/>
      <c r="D1785" s="10"/>
      <c r="E1785" s="10"/>
      <c r="F1785" s="11"/>
      <c r="G1785"/>
    </row>
    <row r="1786" ht="15" spans="2:7">
      <c r="B1786" s="10"/>
      <c r="C1786" s="10"/>
      <c r="D1786" s="10"/>
      <c r="E1786" s="10"/>
      <c r="F1786" s="11"/>
      <c r="G1786"/>
    </row>
    <row r="1787" ht="15" spans="2:7">
      <c r="B1787" s="10"/>
      <c r="C1787" s="10"/>
      <c r="D1787" s="10"/>
      <c r="E1787" s="10"/>
      <c r="F1787" s="11"/>
      <c r="G1787"/>
    </row>
    <row r="1788" ht="15" spans="2:7">
      <c r="B1788" s="10"/>
      <c r="C1788" s="10"/>
      <c r="D1788" s="10"/>
      <c r="E1788" s="10"/>
      <c r="F1788" s="11"/>
      <c r="G1788"/>
    </row>
    <row r="1789" ht="15" spans="2:7">
      <c r="B1789" s="10"/>
      <c r="C1789" s="10"/>
      <c r="D1789" s="10"/>
      <c r="E1789" s="10"/>
      <c r="F1789" s="11"/>
      <c r="G1789"/>
    </row>
    <row r="1790" ht="15" spans="2:7">
      <c r="B1790" s="10"/>
      <c r="C1790" s="10"/>
      <c r="D1790" s="10"/>
      <c r="E1790" s="10"/>
      <c r="F1790" s="11"/>
      <c r="G1790"/>
    </row>
    <row r="1791" ht="15" spans="2:7">
      <c r="B1791" s="10"/>
      <c r="C1791" s="10"/>
      <c r="D1791" s="10"/>
      <c r="E1791" s="10"/>
      <c r="F1791" s="11"/>
      <c r="G1791"/>
    </row>
    <row r="1792" ht="15" spans="2:7">
      <c r="B1792" s="10"/>
      <c r="C1792" s="10"/>
      <c r="D1792" s="10"/>
      <c r="E1792" s="10"/>
      <c r="F1792" s="11"/>
      <c r="G1792"/>
    </row>
    <row r="1793" ht="15" spans="2:7">
      <c r="B1793" s="10"/>
      <c r="C1793" s="10"/>
      <c r="D1793" s="10"/>
      <c r="E1793" s="10"/>
      <c r="F1793" s="11"/>
      <c r="G1793"/>
    </row>
    <row r="1794" ht="15" spans="2:7">
      <c r="B1794" s="10"/>
      <c r="C1794" s="10"/>
      <c r="D1794" s="10"/>
      <c r="E1794" s="10"/>
      <c r="F1794" s="11"/>
      <c r="G1794"/>
    </row>
    <row r="1795" ht="15" spans="2:7">
      <c r="B1795" s="10"/>
      <c r="C1795" s="10"/>
      <c r="D1795" s="10"/>
      <c r="E1795" s="10"/>
      <c r="F1795" s="11"/>
      <c r="G1795"/>
    </row>
    <row r="1796" ht="15" spans="2:7">
      <c r="B1796" s="10"/>
      <c r="C1796" s="10"/>
      <c r="D1796" s="10"/>
      <c r="E1796" s="10"/>
      <c r="F1796" s="11"/>
      <c r="G1796"/>
    </row>
    <row r="1797" ht="15" spans="2:7">
      <c r="B1797" s="10"/>
      <c r="C1797" s="10"/>
      <c r="D1797" s="10"/>
      <c r="E1797" s="10"/>
      <c r="F1797" s="11"/>
      <c r="G1797"/>
    </row>
    <row r="1798" ht="15" spans="2:7">
      <c r="B1798" s="10"/>
      <c r="C1798" s="10"/>
      <c r="D1798" s="10"/>
      <c r="E1798" s="10"/>
      <c r="F1798" s="11"/>
      <c r="G1798"/>
    </row>
    <row r="1799" ht="15" spans="2:7">
      <c r="B1799" s="10"/>
      <c r="C1799" s="10"/>
      <c r="D1799" s="10"/>
      <c r="E1799" s="10"/>
      <c r="F1799" s="11"/>
      <c r="G1799"/>
    </row>
    <row r="1800" ht="15" spans="2:7">
      <c r="B1800" s="10"/>
      <c r="C1800" s="10"/>
      <c r="D1800" s="10"/>
      <c r="E1800" s="10"/>
      <c r="F1800" s="11"/>
      <c r="G1800"/>
    </row>
    <row r="1801" ht="15" spans="2:7">
      <c r="B1801" s="10"/>
      <c r="C1801" s="10"/>
      <c r="D1801" s="10"/>
      <c r="E1801" s="10"/>
      <c r="F1801" s="11"/>
      <c r="G1801"/>
    </row>
    <row r="1802" ht="15" spans="2:7">
      <c r="B1802" s="10"/>
      <c r="C1802" s="10"/>
      <c r="D1802" s="10"/>
      <c r="E1802" s="10"/>
      <c r="F1802" s="11"/>
      <c r="G1802"/>
    </row>
    <row r="1803" ht="15" spans="2:7">
      <c r="B1803" s="10"/>
      <c r="C1803" s="10"/>
      <c r="D1803" s="10"/>
      <c r="E1803" s="10"/>
      <c r="F1803" s="11"/>
      <c r="G1803"/>
    </row>
    <row r="1804" ht="15" spans="2:7">
      <c r="B1804" s="10"/>
      <c r="C1804" s="10"/>
      <c r="D1804" s="10"/>
      <c r="E1804" s="10"/>
      <c r="F1804" s="11"/>
      <c r="G1804"/>
    </row>
    <row r="1805" ht="15" spans="2:7">
      <c r="B1805" s="10"/>
      <c r="C1805" s="10"/>
      <c r="D1805" s="10"/>
      <c r="E1805" s="10"/>
      <c r="F1805" s="11"/>
      <c r="G1805"/>
    </row>
    <row r="1806" ht="15" spans="2:7">
      <c r="B1806" s="10"/>
      <c r="C1806" s="10"/>
      <c r="D1806" s="10"/>
      <c r="E1806" s="10"/>
      <c r="F1806" s="11"/>
      <c r="G1806"/>
    </row>
    <row r="1807" ht="15" spans="2:7">
      <c r="B1807" s="10"/>
      <c r="C1807" s="10"/>
      <c r="D1807" s="10"/>
      <c r="E1807" s="10"/>
      <c r="F1807" s="11"/>
      <c r="G1807"/>
    </row>
    <row r="1808" ht="15" spans="2:7">
      <c r="B1808" s="10"/>
      <c r="C1808" s="10"/>
      <c r="D1808" s="10"/>
      <c r="E1808" s="10"/>
      <c r="F1808" s="11"/>
      <c r="G1808"/>
    </row>
    <row r="1809" ht="15" spans="2:7">
      <c r="B1809" s="10"/>
      <c r="C1809" s="10"/>
      <c r="D1809" s="10"/>
      <c r="E1809" s="10"/>
      <c r="F1809" s="11"/>
      <c r="G1809"/>
    </row>
    <row r="1810" ht="15" spans="2:7">
      <c r="B1810" s="10"/>
      <c r="C1810" s="10"/>
      <c r="D1810" s="10"/>
      <c r="E1810" s="10"/>
      <c r="F1810" s="11"/>
      <c r="G1810"/>
    </row>
    <row r="1811" ht="15" spans="2:7">
      <c r="B1811" s="10"/>
      <c r="C1811" s="10"/>
      <c r="D1811" s="10"/>
      <c r="E1811" s="10"/>
      <c r="F1811" s="11"/>
      <c r="G1811"/>
    </row>
    <row r="1812" ht="15" spans="2:7">
      <c r="B1812" s="10"/>
      <c r="C1812" s="10"/>
      <c r="D1812" s="10"/>
      <c r="E1812" s="10"/>
      <c r="F1812" s="11"/>
      <c r="G1812"/>
    </row>
    <row r="1813" ht="15" spans="2:7">
      <c r="B1813" s="10"/>
      <c r="C1813" s="10"/>
      <c r="D1813" s="10"/>
      <c r="E1813" s="10"/>
      <c r="F1813" s="11"/>
      <c r="G1813"/>
    </row>
    <row r="1814" ht="15" spans="2:7">
      <c r="B1814" s="10"/>
      <c r="C1814" s="10"/>
      <c r="D1814" s="10"/>
      <c r="E1814" s="10"/>
      <c r="F1814" s="11"/>
      <c r="G1814"/>
    </row>
    <row r="1815" ht="15" spans="2:7">
      <c r="B1815" s="10"/>
      <c r="C1815" s="10"/>
      <c r="D1815" s="10"/>
      <c r="E1815" s="10"/>
      <c r="F1815" s="11"/>
      <c r="G1815"/>
    </row>
    <row r="1816" ht="15" spans="2:7">
      <c r="B1816" s="10"/>
      <c r="C1816" s="10"/>
      <c r="D1816" s="10"/>
      <c r="E1816" s="10"/>
      <c r="F1816" s="11"/>
      <c r="G1816"/>
    </row>
    <row r="1817" ht="15" spans="2:7">
      <c r="B1817" s="10"/>
      <c r="C1817" s="10"/>
      <c r="D1817" s="10"/>
      <c r="E1817" s="10"/>
      <c r="F1817" s="11"/>
      <c r="G1817"/>
    </row>
    <row r="1818" ht="15" spans="2:7">
      <c r="B1818" s="10"/>
      <c r="C1818" s="10"/>
      <c r="D1818" s="10"/>
      <c r="E1818" s="10"/>
      <c r="F1818" s="11"/>
      <c r="G1818"/>
    </row>
    <row r="1819" ht="15" spans="2:7">
      <c r="B1819" s="10"/>
      <c r="C1819" s="10"/>
      <c r="D1819" s="10"/>
      <c r="E1819" s="10"/>
      <c r="F1819" s="11"/>
      <c r="G1819"/>
    </row>
    <row r="1820" ht="15" spans="2:7">
      <c r="B1820" s="10"/>
      <c r="C1820" s="10"/>
      <c r="D1820" s="10"/>
      <c r="E1820" s="10"/>
      <c r="F1820" s="11"/>
      <c r="G1820"/>
    </row>
    <row r="1821" ht="15" spans="2:7">
      <c r="B1821" s="10"/>
      <c r="C1821" s="10"/>
      <c r="D1821" s="10"/>
      <c r="E1821" s="10"/>
      <c r="F1821" s="11"/>
      <c r="G1821"/>
    </row>
    <row r="1822" ht="15" spans="2:7">
      <c r="B1822" s="10"/>
      <c r="C1822" s="10"/>
      <c r="D1822" s="10"/>
      <c r="E1822" s="10"/>
      <c r="F1822" s="11"/>
      <c r="G1822"/>
    </row>
    <row r="1823" ht="15" spans="2:7">
      <c r="B1823" s="10"/>
      <c r="C1823" s="10"/>
      <c r="D1823" s="10"/>
      <c r="E1823" s="10"/>
      <c r="F1823" s="11"/>
      <c r="G1823"/>
    </row>
    <row r="1824" ht="15" spans="2:7">
      <c r="B1824" s="10"/>
      <c r="C1824" s="10"/>
      <c r="D1824" s="10"/>
      <c r="E1824" s="10"/>
      <c r="F1824" s="11"/>
      <c r="G1824"/>
    </row>
    <row r="1825" ht="15" spans="2:7">
      <c r="B1825" s="10"/>
      <c r="C1825" s="10"/>
      <c r="D1825" s="10"/>
      <c r="E1825" s="10"/>
      <c r="F1825" s="11"/>
      <c r="G1825"/>
    </row>
    <row r="1826" ht="15" spans="2:7">
      <c r="B1826" s="10"/>
      <c r="C1826" s="10"/>
      <c r="D1826" s="10"/>
      <c r="E1826" s="10"/>
      <c r="F1826" s="11"/>
      <c r="G1826"/>
    </row>
    <row r="1827" ht="15" spans="2:7">
      <c r="B1827" s="10"/>
      <c r="C1827" s="10"/>
      <c r="D1827" s="10"/>
      <c r="E1827" s="10"/>
      <c r="F1827" s="11"/>
      <c r="G1827"/>
    </row>
    <row r="1828" ht="15" spans="2:7">
      <c r="B1828" s="10"/>
      <c r="C1828" s="10"/>
      <c r="D1828" s="10"/>
      <c r="E1828" s="10"/>
      <c r="F1828" s="11"/>
      <c r="G1828"/>
    </row>
    <row r="1829" ht="15" spans="2:7">
      <c r="B1829" s="10"/>
      <c r="C1829" s="10"/>
      <c r="D1829" s="10"/>
      <c r="E1829" s="10"/>
      <c r="F1829" s="11"/>
      <c r="G1829"/>
    </row>
    <row r="1830" ht="15" spans="2:7">
      <c r="B1830" s="10"/>
      <c r="C1830" s="10"/>
      <c r="D1830" s="10"/>
      <c r="E1830" s="10"/>
      <c r="F1830" s="11"/>
      <c r="G1830"/>
    </row>
    <row r="1831" ht="15" spans="2:7">
      <c r="B1831" s="10"/>
      <c r="C1831" s="10"/>
      <c r="D1831" s="10"/>
      <c r="E1831" s="10"/>
      <c r="F1831" s="11"/>
      <c r="G1831"/>
    </row>
    <row r="1832" ht="15" spans="2:7">
      <c r="B1832" s="10"/>
      <c r="C1832" s="10"/>
      <c r="D1832" s="10"/>
      <c r="E1832" s="10"/>
      <c r="F1832" s="11"/>
      <c r="G1832"/>
    </row>
    <row r="1833" ht="15" spans="2:7">
      <c r="B1833" s="10"/>
      <c r="C1833" s="10"/>
      <c r="D1833" s="10"/>
      <c r="E1833" s="10"/>
      <c r="F1833" s="11"/>
      <c r="G1833"/>
    </row>
    <row r="1834" ht="15" spans="2:7">
      <c r="B1834" s="10"/>
      <c r="C1834" s="10"/>
      <c r="D1834" s="10"/>
      <c r="E1834" s="10"/>
      <c r="F1834" s="11"/>
      <c r="G1834"/>
    </row>
    <row r="1835" ht="15" spans="2:7">
      <c r="B1835" s="10"/>
      <c r="C1835" s="10"/>
      <c r="D1835" s="10"/>
      <c r="E1835" s="10"/>
      <c r="F1835" s="11"/>
      <c r="G1835"/>
    </row>
    <row r="1836" ht="15" spans="2:7">
      <c r="B1836" s="10"/>
      <c r="C1836" s="10"/>
      <c r="D1836" s="10"/>
      <c r="E1836" s="10"/>
      <c r="F1836" s="11"/>
      <c r="G1836"/>
    </row>
    <row r="1837" ht="15" spans="2:7">
      <c r="B1837" s="10"/>
      <c r="C1837" s="10"/>
      <c r="D1837" s="10"/>
      <c r="E1837" s="10"/>
      <c r="F1837" s="11"/>
      <c r="G1837"/>
    </row>
    <row r="1838" ht="15" spans="2:7">
      <c r="B1838" s="10"/>
      <c r="C1838" s="10"/>
      <c r="D1838" s="10"/>
      <c r="E1838" s="10"/>
      <c r="F1838" s="11"/>
      <c r="G1838"/>
    </row>
    <row r="1839" ht="15" spans="2:7">
      <c r="B1839" s="10"/>
      <c r="C1839" s="10"/>
      <c r="D1839" s="10"/>
      <c r="E1839" s="10"/>
      <c r="F1839" s="11"/>
      <c r="G1839"/>
    </row>
    <row r="1840" ht="15" spans="2:7">
      <c r="B1840" s="10"/>
      <c r="C1840" s="10"/>
      <c r="D1840" s="10"/>
      <c r="E1840" s="10"/>
      <c r="F1840" s="11"/>
      <c r="G1840"/>
    </row>
    <row r="1841" ht="15" spans="2:7">
      <c r="B1841" s="10"/>
      <c r="C1841" s="10"/>
      <c r="D1841" s="10"/>
      <c r="E1841" s="10"/>
      <c r="F1841" s="11"/>
      <c r="G1841"/>
    </row>
    <row r="1842" ht="15" spans="2:7">
      <c r="B1842" s="10"/>
      <c r="C1842" s="10"/>
      <c r="D1842" s="10"/>
      <c r="E1842" s="10"/>
      <c r="F1842" s="11"/>
      <c r="G1842"/>
    </row>
    <row r="1843" ht="15" spans="2:7">
      <c r="B1843" s="10"/>
      <c r="C1843" s="10"/>
      <c r="D1843" s="10"/>
      <c r="E1843" s="10"/>
      <c r="F1843" s="11"/>
      <c r="G1843"/>
    </row>
    <row r="1844" ht="15" spans="2:7">
      <c r="B1844" s="10"/>
      <c r="C1844" s="10"/>
      <c r="D1844" s="10"/>
      <c r="E1844" s="10"/>
      <c r="F1844" s="11"/>
      <c r="G1844"/>
    </row>
    <row r="1845" ht="15" spans="2:7">
      <c r="B1845" s="10"/>
      <c r="C1845" s="10"/>
      <c r="D1845" s="10"/>
      <c r="E1845" s="10"/>
      <c r="F1845" s="11"/>
      <c r="G1845"/>
    </row>
    <row r="1846" ht="15" spans="2:7">
      <c r="B1846" s="10"/>
      <c r="C1846" s="10"/>
      <c r="D1846" s="10"/>
      <c r="E1846" s="10"/>
      <c r="F1846" s="11"/>
      <c r="G1846"/>
    </row>
    <row r="1847" ht="15" spans="2:7">
      <c r="B1847" s="10"/>
      <c r="C1847" s="10"/>
      <c r="D1847" s="10"/>
      <c r="E1847" s="10"/>
      <c r="F1847" s="11"/>
      <c r="G1847"/>
    </row>
    <row r="1848" ht="15" spans="2:7">
      <c r="B1848" s="10"/>
      <c r="C1848" s="10"/>
      <c r="D1848" s="10"/>
      <c r="E1848" s="10"/>
      <c r="F1848" s="11"/>
      <c r="G1848"/>
    </row>
    <row r="1849" ht="15" spans="2:7">
      <c r="B1849" s="10"/>
      <c r="C1849" s="10"/>
      <c r="D1849" s="10"/>
      <c r="E1849" s="10"/>
      <c r="F1849" s="11"/>
      <c r="G1849"/>
    </row>
    <row r="1850" ht="15" spans="2:7">
      <c r="B1850" s="10"/>
      <c r="C1850" s="10"/>
      <c r="D1850" s="10"/>
      <c r="E1850" s="10"/>
      <c r="F1850" s="11"/>
      <c r="G1850"/>
    </row>
    <row r="1851" ht="15" spans="2:7">
      <c r="B1851" s="10"/>
      <c r="C1851" s="10"/>
      <c r="D1851" s="10"/>
      <c r="E1851" s="10"/>
      <c r="F1851" s="11"/>
      <c r="G1851"/>
    </row>
    <row r="1852" ht="15" spans="2:7">
      <c r="B1852" s="10"/>
      <c r="C1852" s="10"/>
      <c r="D1852" s="10"/>
      <c r="E1852" s="10"/>
      <c r="F1852" s="11"/>
      <c r="G1852"/>
    </row>
    <row r="1853" ht="15" spans="2:7">
      <c r="B1853" s="10"/>
      <c r="C1853" s="10"/>
      <c r="D1853" s="10"/>
      <c r="E1853" s="10"/>
      <c r="F1853" s="11"/>
      <c r="G1853"/>
    </row>
    <row r="1854" ht="15" spans="2:7">
      <c r="B1854" s="10"/>
      <c r="C1854" s="10"/>
      <c r="D1854" s="10"/>
      <c r="E1854" s="10"/>
      <c r="F1854" s="11"/>
      <c r="G1854"/>
    </row>
    <row r="1855" ht="15" spans="2:7">
      <c r="B1855" s="10"/>
      <c r="C1855" s="10"/>
      <c r="D1855" s="10"/>
      <c r="E1855" s="10"/>
      <c r="F1855" s="11"/>
      <c r="G1855"/>
    </row>
    <row r="1856" ht="15" spans="2:7">
      <c r="B1856" s="10"/>
      <c r="C1856" s="10"/>
      <c r="D1856" s="10"/>
      <c r="E1856" s="10"/>
      <c r="F1856" s="11"/>
      <c r="G1856"/>
    </row>
    <row r="1857" ht="15" spans="2:7">
      <c r="B1857" s="10"/>
      <c r="C1857" s="10"/>
      <c r="D1857" s="10"/>
      <c r="E1857" s="10"/>
      <c r="F1857" s="11"/>
      <c r="G1857"/>
    </row>
    <row r="1858" ht="15" spans="2:7">
      <c r="B1858" s="10"/>
      <c r="C1858" s="10"/>
      <c r="D1858" s="10"/>
      <c r="E1858" s="10"/>
      <c r="F1858" s="11"/>
      <c r="G1858"/>
    </row>
    <row r="1859" ht="15" spans="2:7">
      <c r="B1859" s="10"/>
      <c r="C1859" s="10"/>
      <c r="D1859" s="10"/>
      <c r="E1859" s="10"/>
      <c r="F1859" s="11"/>
      <c r="G1859"/>
    </row>
    <row r="1860" ht="15" spans="2:7">
      <c r="B1860" s="10"/>
      <c r="C1860" s="10"/>
      <c r="D1860" s="10"/>
      <c r="E1860" s="10"/>
      <c r="F1860" s="11"/>
      <c r="G1860"/>
    </row>
    <row r="1861" ht="15" spans="2:7">
      <c r="B1861" s="10"/>
      <c r="C1861" s="10"/>
      <c r="D1861" s="10"/>
      <c r="E1861" s="10"/>
      <c r="F1861" s="11"/>
      <c r="G1861"/>
    </row>
    <row r="1862" ht="15" spans="2:7">
      <c r="B1862" s="10"/>
      <c r="C1862" s="10"/>
      <c r="D1862" s="10"/>
      <c r="E1862" s="10"/>
      <c r="F1862" s="11"/>
      <c r="G1862"/>
    </row>
    <row r="1863" ht="15" spans="2:7">
      <c r="B1863" s="10"/>
      <c r="C1863" s="10"/>
      <c r="D1863" s="10"/>
      <c r="E1863" s="10"/>
      <c r="F1863" s="11"/>
      <c r="G1863"/>
    </row>
    <row r="1864" ht="15" spans="2:7">
      <c r="B1864" s="10"/>
      <c r="C1864" s="10"/>
      <c r="D1864" s="10"/>
      <c r="E1864" s="10"/>
      <c r="F1864" s="11"/>
      <c r="G1864"/>
    </row>
    <row r="1865" ht="15" spans="2:7">
      <c r="B1865" s="10"/>
      <c r="C1865" s="10"/>
      <c r="D1865" s="10"/>
      <c r="E1865" s="10"/>
      <c r="F1865" s="11"/>
      <c r="G1865"/>
    </row>
    <row r="1866" ht="15" spans="2:7">
      <c r="B1866" s="10"/>
      <c r="C1866" s="10"/>
      <c r="D1866" s="10"/>
      <c r="E1866" s="10"/>
      <c r="F1866" s="11"/>
      <c r="G1866"/>
    </row>
    <row r="1867" ht="15" spans="2:7">
      <c r="B1867" s="10"/>
      <c r="C1867" s="10"/>
      <c r="D1867" s="10"/>
      <c r="E1867" s="10"/>
      <c r="F1867" s="11"/>
      <c r="G1867"/>
    </row>
    <row r="1868" ht="15" spans="2:7">
      <c r="B1868" s="10"/>
      <c r="C1868" s="10"/>
      <c r="D1868" s="10"/>
      <c r="E1868" s="10"/>
      <c r="F1868" s="11"/>
      <c r="G1868"/>
    </row>
    <row r="1869" ht="15" spans="2:7">
      <c r="B1869" s="10"/>
      <c r="C1869" s="10"/>
      <c r="D1869" s="10"/>
      <c r="E1869" s="10"/>
      <c r="F1869" s="11"/>
      <c r="G1869"/>
    </row>
    <row r="1870" ht="15" spans="2:7">
      <c r="B1870" s="10"/>
      <c r="C1870" s="10"/>
      <c r="D1870" s="10"/>
      <c r="E1870" s="10"/>
      <c r="F1870" s="11"/>
      <c r="G1870"/>
    </row>
    <row r="1871" ht="15" spans="2:7">
      <c r="B1871" s="10"/>
      <c r="C1871" s="10"/>
      <c r="D1871" s="10"/>
      <c r="E1871" s="10"/>
      <c r="F1871" s="11"/>
      <c r="G1871"/>
    </row>
    <row r="1872" ht="15" spans="2:7">
      <c r="B1872" s="10"/>
      <c r="C1872" s="10"/>
      <c r="D1872" s="10"/>
      <c r="E1872" s="10"/>
      <c r="F1872" s="11"/>
      <c r="G1872"/>
    </row>
    <row r="1873" ht="15" spans="2:7">
      <c r="B1873" s="10"/>
      <c r="C1873" s="10"/>
      <c r="D1873" s="10"/>
      <c r="E1873" s="10"/>
      <c r="F1873" s="11"/>
      <c r="G1873"/>
    </row>
    <row r="1874" ht="15" spans="2:7">
      <c r="B1874" s="10"/>
      <c r="C1874" s="10"/>
      <c r="D1874" s="10"/>
      <c r="E1874" s="10"/>
      <c r="F1874" s="11"/>
      <c r="G1874"/>
    </row>
    <row r="1875" ht="15" spans="2:7">
      <c r="B1875" s="10"/>
      <c r="C1875" s="10"/>
      <c r="D1875" s="10"/>
      <c r="E1875" s="10"/>
      <c r="F1875" s="11"/>
      <c r="G1875"/>
    </row>
    <row r="1876" ht="15" spans="2:7">
      <c r="B1876" s="10"/>
      <c r="C1876" s="10"/>
      <c r="D1876" s="10"/>
      <c r="E1876" s="10"/>
      <c r="F1876" s="11"/>
      <c r="G1876"/>
    </row>
    <row r="1877" ht="15" spans="2:7">
      <c r="B1877" s="10"/>
      <c r="C1877" s="10"/>
      <c r="D1877" s="10"/>
      <c r="E1877" s="10"/>
      <c r="F1877" s="11"/>
      <c r="G1877"/>
    </row>
    <row r="1878" ht="15" spans="2:7">
      <c r="B1878" s="10"/>
      <c r="C1878" s="10"/>
      <c r="D1878" s="10"/>
      <c r="E1878" s="10"/>
      <c r="F1878" s="11"/>
      <c r="G1878"/>
    </row>
    <row r="1879" ht="15" spans="2:7">
      <c r="B1879" s="10"/>
      <c r="C1879" s="10"/>
      <c r="D1879" s="10"/>
      <c r="E1879" s="10"/>
      <c r="F1879" s="11"/>
      <c r="G1879"/>
    </row>
    <row r="1880" ht="15" spans="2:7">
      <c r="B1880" s="10"/>
      <c r="C1880" s="10"/>
      <c r="D1880" s="10"/>
      <c r="E1880" s="10"/>
      <c r="F1880" s="11"/>
      <c r="G1880"/>
    </row>
    <row r="1881" ht="15" spans="2:7">
      <c r="B1881" s="10"/>
      <c r="C1881" s="10"/>
      <c r="D1881" s="10"/>
      <c r="E1881" s="10"/>
      <c r="F1881" s="11"/>
      <c r="G1881"/>
    </row>
    <row r="1882" ht="15" spans="2:7">
      <c r="B1882" s="10"/>
      <c r="C1882" s="10"/>
      <c r="D1882" s="10"/>
      <c r="E1882" s="10"/>
      <c r="F1882" s="11"/>
      <c r="G1882"/>
    </row>
    <row r="1883" ht="15" spans="2:7">
      <c r="B1883" s="10"/>
      <c r="C1883" s="10"/>
      <c r="D1883" s="10"/>
      <c r="E1883" s="10"/>
      <c r="F1883" s="11"/>
      <c r="G1883"/>
    </row>
    <row r="1884" ht="15" spans="2:7">
      <c r="B1884" s="10"/>
      <c r="C1884" s="10"/>
      <c r="D1884" s="10"/>
      <c r="E1884" s="10"/>
      <c r="F1884" s="11"/>
      <c r="G1884"/>
    </row>
    <row r="1885" ht="15" spans="2:7">
      <c r="B1885" s="10"/>
      <c r="C1885" s="10"/>
      <c r="D1885" s="10"/>
      <c r="E1885" s="10"/>
      <c r="F1885" s="11"/>
      <c r="G1885"/>
    </row>
    <row r="1886" ht="15" spans="2:7">
      <c r="B1886" s="10"/>
      <c r="C1886" s="10"/>
      <c r="D1886" s="10"/>
      <c r="E1886" s="10"/>
      <c r="F1886" s="11"/>
      <c r="G1886"/>
    </row>
    <row r="1887" ht="15" spans="2:7">
      <c r="B1887" s="10"/>
      <c r="C1887" s="10"/>
      <c r="D1887" s="10"/>
      <c r="E1887" s="10"/>
      <c r="F1887" s="11"/>
      <c r="G1887"/>
    </row>
    <row r="1888" ht="15" spans="2:7">
      <c r="B1888" s="10"/>
      <c r="C1888" s="10"/>
      <c r="D1888" s="10"/>
      <c r="E1888" s="10"/>
      <c r="F1888" s="11"/>
      <c r="G1888"/>
    </row>
    <row r="1889" ht="15" spans="2:7">
      <c r="B1889" s="10"/>
      <c r="C1889" s="10"/>
      <c r="D1889" s="10"/>
      <c r="E1889" s="10"/>
      <c r="F1889" s="11"/>
      <c r="G1889"/>
    </row>
    <row r="1890" ht="15" spans="2:7">
      <c r="B1890" s="10"/>
      <c r="C1890" s="10"/>
      <c r="D1890" s="10"/>
      <c r="E1890" s="10"/>
      <c r="F1890" s="11"/>
      <c r="G1890"/>
    </row>
    <row r="1891" ht="15" spans="2:7">
      <c r="B1891" s="10"/>
      <c r="C1891" s="10"/>
      <c r="D1891" s="10"/>
      <c r="E1891" s="10"/>
      <c r="F1891" s="11"/>
      <c r="G1891"/>
    </row>
    <row r="1892" ht="15" spans="2:7">
      <c r="B1892" s="10"/>
      <c r="C1892" s="10"/>
      <c r="D1892" s="10"/>
      <c r="E1892" s="10"/>
      <c r="F1892" s="11"/>
      <c r="G1892"/>
    </row>
    <row r="1893" ht="15" spans="2:7">
      <c r="B1893" s="10"/>
      <c r="C1893" s="10"/>
      <c r="D1893" s="10"/>
      <c r="E1893" s="10"/>
      <c r="F1893" s="11"/>
      <c r="G1893"/>
    </row>
    <row r="1894" ht="15" spans="2:7">
      <c r="B1894" s="10"/>
      <c r="C1894" s="10"/>
      <c r="D1894" s="10"/>
      <c r="E1894" s="10"/>
      <c r="F1894" s="11"/>
      <c r="G1894"/>
    </row>
    <row r="1895" ht="15" spans="2:7">
      <c r="B1895" s="10"/>
      <c r="C1895" s="10"/>
      <c r="D1895" s="10"/>
      <c r="E1895" s="10"/>
      <c r="F1895" s="11"/>
      <c r="G1895"/>
    </row>
    <row r="1896" ht="15" spans="2:7">
      <c r="B1896" s="10"/>
      <c r="C1896" s="10"/>
      <c r="D1896" s="10"/>
      <c r="E1896" s="10"/>
      <c r="F1896" s="11"/>
      <c r="G1896"/>
    </row>
    <row r="1897" ht="15" spans="2:7">
      <c r="B1897" s="10"/>
      <c r="C1897" s="10"/>
      <c r="D1897" s="10"/>
      <c r="E1897" s="10"/>
      <c r="F1897" s="11"/>
      <c r="G1897"/>
    </row>
    <row r="1898" ht="15" spans="2:7">
      <c r="B1898" s="10"/>
      <c r="C1898" s="10"/>
      <c r="D1898" s="10"/>
      <c r="E1898" s="10"/>
      <c r="F1898" s="11"/>
      <c r="G1898"/>
    </row>
    <row r="1899" ht="15" spans="2:7">
      <c r="B1899" s="10"/>
      <c r="C1899" s="10"/>
      <c r="D1899" s="10"/>
      <c r="E1899" s="10"/>
      <c r="F1899" s="11"/>
      <c r="G1899"/>
    </row>
    <row r="1900" ht="15" spans="2:7">
      <c r="B1900" s="10"/>
      <c r="C1900" s="10"/>
      <c r="D1900" s="10"/>
      <c r="E1900" s="10"/>
      <c r="F1900" s="11"/>
      <c r="G1900"/>
    </row>
    <row r="1901" ht="15" spans="2:7">
      <c r="B1901" s="10"/>
      <c r="C1901" s="10"/>
      <c r="D1901" s="10"/>
      <c r="E1901" s="10"/>
      <c r="F1901" s="11"/>
      <c r="G1901"/>
    </row>
    <row r="1902" ht="15" spans="2:7">
      <c r="B1902" s="10"/>
      <c r="C1902" s="10"/>
      <c r="D1902" s="10"/>
      <c r="E1902" s="10"/>
      <c r="F1902" s="11"/>
      <c r="G1902"/>
    </row>
    <row r="1903" ht="15" spans="2:7">
      <c r="B1903" s="10"/>
      <c r="C1903" s="10"/>
      <c r="D1903" s="10"/>
      <c r="E1903" s="10"/>
      <c r="F1903" s="11"/>
      <c r="G1903"/>
    </row>
    <row r="1904" ht="15" spans="2:7">
      <c r="B1904" s="10"/>
      <c r="C1904" s="10"/>
      <c r="D1904" s="10"/>
      <c r="E1904" s="10"/>
      <c r="F1904" s="11"/>
      <c r="G1904"/>
    </row>
    <row r="1905" ht="15" spans="2:7">
      <c r="B1905" s="10"/>
      <c r="C1905" s="10"/>
      <c r="D1905" s="10"/>
      <c r="E1905" s="10"/>
      <c r="F1905" s="11"/>
      <c r="G1905"/>
    </row>
    <row r="1906" ht="15" spans="2:7">
      <c r="B1906" s="10"/>
      <c r="C1906" s="10"/>
      <c r="D1906" s="10"/>
      <c r="E1906" s="10"/>
      <c r="F1906" s="11"/>
      <c r="G1906"/>
    </row>
    <row r="1907" ht="15" spans="2:7">
      <c r="B1907" s="10"/>
      <c r="C1907" s="10"/>
      <c r="D1907" s="10"/>
      <c r="E1907" s="10"/>
      <c r="F1907" s="11"/>
      <c r="G1907"/>
    </row>
    <row r="1908" ht="15" spans="2:7">
      <c r="B1908" s="10"/>
      <c r="C1908" s="10"/>
      <c r="D1908" s="10"/>
      <c r="E1908" s="10"/>
      <c r="F1908" s="11"/>
      <c r="G1908"/>
    </row>
    <row r="1909" ht="15" spans="2:7">
      <c r="B1909" s="10"/>
      <c r="C1909" s="10"/>
      <c r="D1909" s="10"/>
      <c r="E1909" s="10"/>
      <c r="F1909" s="11"/>
      <c r="G1909"/>
    </row>
    <row r="1910" ht="15" spans="2:7">
      <c r="B1910" s="10"/>
      <c r="C1910" s="10"/>
      <c r="D1910" s="10"/>
      <c r="E1910" s="10"/>
      <c r="F1910" s="11"/>
      <c r="G1910"/>
    </row>
    <row r="1911" ht="15" spans="2:7">
      <c r="B1911" s="10"/>
      <c r="C1911" s="10"/>
      <c r="D1911" s="10"/>
      <c r="E1911" s="10"/>
      <c r="F1911" s="11"/>
      <c r="G1911"/>
    </row>
    <row r="1912" ht="15" spans="2:7">
      <c r="B1912" s="10"/>
      <c r="C1912" s="10"/>
      <c r="D1912" s="10"/>
      <c r="E1912" s="10"/>
      <c r="F1912" s="11"/>
      <c r="G1912"/>
    </row>
    <row r="1913" ht="15" spans="2:7">
      <c r="B1913" s="10"/>
      <c r="C1913" s="10"/>
      <c r="D1913" s="10"/>
      <c r="E1913" s="10"/>
      <c r="F1913" s="11"/>
      <c r="G1913"/>
    </row>
    <row r="1914" ht="15" spans="2:7">
      <c r="B1914" s="10"/>
      <c r="C1914" s="10"/>
      <c r="D1914" s="10"/>
      <c r="E1914" s="10"/>
      <c r="F1914" s="11"/>
      <c r="G1914"/>
    </row>
    <row r="1915" ht="15" spans="2:7">
      <c r="B1915" s="10"/>
      <c r="C1915" s="10"/>
      <c r="D1915" s="10"/>
      <c r="E1915" s="10"/>
      <c r="F1915" s="11"/>
      <c r="G1915"/>
    </row>
    <row r="1916" ht="15" spans="2:7">
      <c r="B1916" s="10"/>
      <c r="C1916" s="10"/>
      <c r="D1916" s="10"/>
      <c r="E1916" s="10"/>
      <c r="F1916" s="11"/>
      <c r="G1916"/>
    </row>
    <row r="1917" ht="15" spans="2:7">
      <c r="B1917" s="10"/>
      <c r="C1917" s="10"/>
      <c r="D1917" s="10"/>
      <c r="E1917" s="10"/>
      <c r="F1917" s="11"/>
      <c r="G1917"/>
    </row>
    <row r="1918" ht="15" spans="2:7">
      <c r="B1918" s="10"/>
      <c r="C1918" s="10"/>
      <c r="D1918" s="10"/>
      <c r="E1918" s="10"/>
      <c r="F1918" s="11"/>
      <c r="G1918"/>
    </row>
    <row r="1919" ht="15" spans="2:7">
      <c r="B1919" s="10"/>
      <c r="C1919" s="10"/>
      <c r="D1919" s="10"/>
      <c r="E1919" s="10"/>
      <c r="F1919" s="11"/>
      <c r="G1919"/>
    </row>
    <row r="1920" ht="15" spans="2:7">
      <c r="B1920" s="10"/>
      <c r="C1920" s="10"/>
      <c r="D1920" s="10"/>
      <c r="E1920" s="10"/>
      <c r="F1920" s="11"/>
      <c r="G1920"/>
    </row>
    <row r="1921" ht="15" spans="2:7">
      <c r="B1921" s="10"/>
      <c r="C1921" s="10"/>
      <c r="D1921" s="10"/>
      <c r="E1921" s="10"/>
      <c r="F1921" s="11"/>
      <c r="G1921"/>
    </row>
    <row r="1922" ht="15" spans="2:7">
      <c r="B1922" s="10"/>
      <c r="C1922" s="10"/>
      <c r="D1922" s="10"/>
      <c r="E1922" s="10"/>
      <c r="F1922" s="11"/>
      <c r="G1922"/>
    </row>
    <row r="1923" ht="15" spans="2:7">
      <c r="B1923" s="10"/>
      <c r="C1923" s="10"/>
      <c r="D1923" s="10"/>
      <c r="E1923" s="10"/>
      <c r="F1923" s="11"/>
      <c r="G1923"/>
    </row>
    <row r="1924" ht="15" spans="2:7">
      <c r="B1924" s="10"/>
      <c r="C1924" s="10"/>
      <c r="D1924" s="10"/>
      <c r="E1924" s="10"/>
      <c r="F1924" s="11"/>
      <c r="G1924"/>
    </row>
    <row r="1925" ht="15" spans="2:7">
      <c r="B1925" s="10"/>
      <c r="C1925" s="10"/>
      <c r="D1925" s="10"/>
      <c r="E1925" s="10"/>
      <c r="F1925" s="11"/>
      <c r="G1925"/>
    </row>
    <row r="1926" ht="15" spans="2:7">
      <c r="B1926" s="10"/>
      <c r="C1926" s="10"/>
      <c r="D1926" s="10"/>
      <c r="E1926" s="10"/>
      <c r="F1926" s="11"/>
      <c r="G1926"/>
    </row>
    <row r="1927" ht="15" spans="2:7">
      <c r="B1927" s="10"/>
      <c r="C1927" s="10"/>
      <c r="D1927" s="10"/>
      <c r="E1927" s="10"/>
      <c r="F1927" s="11"/>
      <c r="G1927"/>
    </row>
    <row r="1928" ht="15" spans="2:7">
      <c r="B1928" s="10"/>
      <c r="C1928" s="10"/>
      <c r="D1928" s="10"/>
      <c r="E1928" s="10"/>
      <c r="F1928" s="11"/>
      <c r="G1928"/>
    </row>
    <row r="1929" ht="15" spans="2:7">
      <c r="B1929" s="10"/>
      <c r="C1929" s="10"/>
      <c r="D1929" s="10"/>
      <c r="E1929" s="10"/>
      <c r="F1929" s="11"/>
      <c r="G1929"/>
    </row>
    <row r="1930" ht="15" spans="2:7">
      <c r="B1930" s="10"/>
      <c r="C1930" s="10"/>
      <c r="D1930" s="10"/>
      <c r="E1930" s="10"/>
      <c r="F1930" s="11"/>
      <c r="G1930"/>
    </row>
    <row r="1931" ht="15" spans="2:7">
      <c r="B1931" s="10"/>
      <c r="C1931" s="10"/>
      <c r="D1931" s="10"/>
      <c r="E1931" s="10"/>
      <c r="F1931" s="11"/>
      <c r="G1931"/>
    </row>
    <row r="1932" ht="15" spans="2:7">
      <c r="B1932" s="10"/>
      <c r="C1932" s="10"/>
      <c r="D1932" s="10"/>
      <c r="E1932" s="10"/>
      <c r="F1932" s="11"/>
      <c r="G1932"/>
    </row>
    <row r="1933" ht="15" spans="2:7">
      <c r="B1933" s="10"/>
      <c r="C1933" s="10"/>
      <c r="D1933" s="10"/>
      <c r="E1933" s="10"/>
      <c r="F1933" s="11"/>
      <c r="G1933"/>
    </row>
    <row r="1934" ht="15" spans="2:7">
      <c r="B1934" s="10"/>
      <c r="C1934" s="10"/>
      <c r="D1934" s="10"/>
      <c r="E1934" s="10"/>
      <c r="F1934" s="11"/>
      <c r="G1934"/>
    </row>
    <row r="1935" ht="15" spans="2:7">
      <c r="B1935" s="10"/>
      <c r="C1935" s="10"/>
      <c r="D1935" s="10"/>
      <c r="E1935" s="10"/>
      <c r="F1935" s="11"/>
      <c r="G1935"/>
    </row>
    <row r="1936" ht="15" spans="2:7">
      <c r="B1936" s="10"/>
      <c r="C1936" s="10"/>
      <c r="D1936" s="10"/>
      <c r="E1936" s="10"/>
      <c r="F1936" s="11"/>
      <c r="G1936"/>
    </row>
    <row r="1937" ht="15" spans="2:7">
      <c r="B1937" s="10"/>
      <c r="C1937" s="10"/>
      <c r="D1937" s="10"/>
      <c r="E1937" s="10"/>
      <c r="F1937" s="11"/>
      <c r="G1937"/>
    </row>
    <row r="1938" ht="15" spans="2:7">
      <c r="B1938" s="10"/>
      <c r="C1938" s="10"/>
      <c r="D1938" s="10"/>
      <c r="E1938" s="10"/>
      <c r="F1938" s="11"/>
      <c r="G1938"/>
    </row>
    <row r="1939" ht="15" spans="2:7">
      <c r="B1939" s="10"/>
      <c r="C1939" s="10"/>
      <c r="D1939" s="10"/>
      <c r="E1939" s="10"/>
      <c r="F1939" s="11"/>
      <c r="G1939"/>
    </row>
    <row r="1940" ht="15" spans="2:7">
      <c r="B1940" s="10"/>
      <c r="C1940" s="10"/>
      <c r="D1940" s="10"/>
      <c r="E1940" s="10"/>
      <c r="F1940" s="11"/>
      <c r="G1940"/>
    </row>
    <row r="1941" ht="15" spans="2:7">
      <c r="B1941" s="10"/>
      <c r="C1941" s="10"/>
      <c r="D1941" s="10"/>
      <c r="E1941" s="10"/>
      <c r="F1941" s="11"/>
      <c r="G1941"/>
    </row>
    <row r="1942" ht="15" spans="2:7">
      <c r="B1942" s="10"/>
      <c r="C1942" s="10"/>
      <c r="D1942" s="10"/>
      <c r="E1942" s="10"/>
      <c r="F1942" s="11"/>
      <c r="G1942"/>
    </row>
    <row r="1943" ht="15" spans="2:7">
      <c r="B1943" s="10"/>
      <c r="C1943" s="10"/>
      <c r="D1943" s="10"/>
      <c r="E1943" s="10"/>
      <c r="F1943" s="11"/>
      <c r="G1943"/>
    </row>
    <row r="1944" ht="15" spans="2:7">
      <c r="B1944" s="10"/>
      <c r="C1944" s="10"/>
      <c r="D1944" s="10"/>
      <c r="E1944" s="10"/>
      <c r="F1944" s="11"/>
      <c r="G1944"/>
    </row>
    <row r="1945" ht="15" spans="2:7">
      <c r="B1945" s="10"/>
      <c r="C1945" s="10"/>
      <c r="D1945" s="10"/>
      <c r="E1945" s="10"/>
      <c r="F1945" s="11"/>
      <c r="G1945"/>
    </row>
    <row r="1946" ht="15" spans="2:7">
      <c r="B1946" s="10"/>
      <c r="C1946" s="10"/>
      <c r="D1946" s="10"/>
      <c r="E1946" s="10"/>
      <c r="F1946" s="11"/>
      <c r="G1946"/>
    </row>
    <row r="1947" ht="15" spans="2:7">
      <c r="B1947" s="10"/>
      <c r="C1947" s="10"/>
      <c r="D1947" s="10"/>
      <c r="E1947" s="10"/>
      <c r="F1947" s="11"/>
      <c r="G1947"/>
    </row>
    <row r="1948" ht="15" spans="2:7">
      <c r="B1948" s="10"/>
      <c r="C1948" s="10"/>
      <c r="D1948" s="10"/>
      <c r="E1948" s="10"/>
      <c r="F1948" s="11"/>
      <c r="G1948"/>
    </row>
    <row r="1949" ht="15" spans="2:7">
      <c r="B1949" s="10"/>
      <c r="C1949" s="10"/>
      <c r="D1949" s="10"/>
      <c r="E1949" s="10"/>
      <c r="F1949" s="11"/>
      <c r="G1949"/>
    </row>
    <row r="1950" ht="15" spans="2:7">
      <c r="B1950" s="10"/>
      <c r="C1950" s="10"/>
      <c r="D1950" s="10"/>
      <c r="E1950" s="10"/>
      <c r="F1950" s="11"/>
      <c r="G1950"/>
    </row>
    <row r="1951" ht="15" spans="2:7">
      <c r="B1951" s="10"/>
      <c r="C1951" s="10"/>
      <c r="D1951" s="10"/>
      <c r="E1951" s="10"/>
      <c r="F1951" s="11"/>
      <c r="G1951"/>
    </row>
    <row r="1952" ht="15" spans="2:7">
      <c r="B1952" s="10"/>
      <c r="C1952" s="10"/>
      <c r="D1952" s="10"/>
      <c r="E1952" s="10"/>
      <c r="F1952" s="11"/>
      <c r="G1952"/>
    </row>
    <row r="1953" ht="15" spans="2:7">
      <c r="B1953" s="10"/>
      <c r="C1953" s="10"/>
      <c r="D1953" s="10"/>
      <c r="E1953" s="10"/>
      <c r="F1953" s="11"/>
      <c r="G1953"/>
    </row>
    <row r="1954" ht="15" spans="2:7">
      <c r="B1954" s="10"/>
      <c r="C1954" s="10"/>
      <c r="D1954" s="10"/>
      <c r="E1954" s="10"/>
      <c r="F1954" s="11"/>
      <c r="G1954"/>
    </row>
    <row r="1955" ht="15" spans="2:7">
      <c r="B1955" s="10"/>
      <c r="C1955" s="10"/>
      <c r="D1955" s="10"/>
      <c r="E1955" s="10"/>
      <c r="F1955" s="11"/>
      <c r="G1955"/>
    </row>
    <row r="1956" ht="15" spans="2:7">
      <c r="B1956" s="10"/>
      <c r="C1956" s="10"/>
      <c r="D1956" s="10"/>
      <c r="E1956" s="10"/>
      <c r="F1956" s="11"/>
      <c r="G1956"/>
    </row>
    <row r="1957" ht="15" spans="2:7">
      <c r="B1957" s="10"/>
      <c r="C1957" s="10"/>
      <c r="D1957" s="10"/>
      <c r="E1957" s="10"/>
      <c r="F1957" s="11"/>
      <c r="G1957"/>
    </row>
    <row r="1958" ht="15" spans="2:7">
      <c r="B1958" s="10"/>
      <c r="C1958" s="10"/>
      <c r="D1958" s="10"/>
      <c r="E1958" s="10"/>
      <c r="F1958" s="11"/>
      <c r="G1958"/>
    </row>
    <row r="1959" ht="15" spans="2:7">
      <c r="B1959" s="10"/>
      <c r="C1959" s="10"/>
      <c r="D1959" s="10"/>
      <c r="E1959" s="10"/>
      <c r="F1959" s="11"/>
      <c r="G1959"/>
    </row>
    <row r="1960" ht="15" spans="2:7">
      <c r="B1960" s="10"/>
      <c r="C1960" s="10"/>
      <c r="D1960" s="10"/>
      <c r="E1960" s="10"/>
      <c r="F1960" s="11"/>
      <c r="G1960"/>
    </row>
    <row r="1961" ht="15" spans="2:7">
      <c r="B1961" s="10"/>
      <c r="C1961" s="10"/>
      <c r="D1961" s="10"/>
      <c r="E1961" s="10"/>
      <c r="F1961" s="11"/>
      <c r="G1961"/>
    </row>
    <row r="1962" ht="15" spans="2:7">
      <c r="B1962" s="10"/>
      <c r="C1962" s="10"/>
      <c r="D1962" s="10"/>
      <c r="E1962" s="10"/>
      <c r="F1962" s="11"/>
      <c r="G1962"/>
    </row>
    <row r="1963" ht="15" spans="2:7">
      <c r="B1963" s="10"/>
      <c r="C1963" s="10"/>
      <c r="D1963" s="10"/>
      <c r="E1963" s="10"/>
      <c r="F1963" s="11"/>
      <c r="G1963"/>
    </row>
    <row r="1964" ht="15" spans="2:7">
      <c r="B1964" s="10"/>
      <c r="C1964" s="10"/>
      <c r="D1964" s="10"/>
      <c r="E1964" s="10"/>
      <c r="F1964" s="11"/>
      <c r="G1964"/>
    </row>
    <row r="1965" ht="15" spans="2:7">
      <c r="B1965" s="10"/>
      <c r="C1965" s="10"/>
      <c r="D1965" s="10"/>
      <c r="E1965" s="10"/>
      <c r="F1965" s="11"/>
      <c r="G1965"/>
    </row>
    <row r="1966" ht="15" spans="2:7">
      <c r="B1966" s="10"/>
      <c r="C1966" s="10"/>
      <c r="D1966" s="10"/>
      <c r="E1966" s="10"/>
      <c r="F1966" s="11"/>
      <c r="G1966"/>
    </row>
    <row r="1967" ht="15" spans="2:7">
      <c r="B1967" s="10"/>
      <c r="C1967" s="10"/>
      <c r="D1967" s="10"/>
      <c r="E1967" s="10"/>
      <c r="F1967" s="11"/>
      <c r="G1967"/>
    </row>
    <row r="1968" ht="15" spans="2:7">
      <c r="B1968" s="10"/>
      <c r="C1968" s="10"/>
      <c r="D1968" s="10"/>
      <c r="E1968" s="10"/>
      <c r="F1968" s="11"/>
      <c r="G1968"/>
    </row>
    <row r="1969" ht="15" spans="2:7">
      <c r="B1969" s="10"/>
      <c r="C1969" s="10"/>
      <c r="D1969" s="10"/>
      <c r="E1969" s="10"/>
      <c r="F1969" s="11"/>
      <c r="G1969"/>
    </row>
    <row r="1970" ht="15" spans="2:7">
      <c r="B1970" s="10"/>
      <c r="C1970" s="10"/>
      <c r="D1970" s="10"/>
      <c r="E1970" s="10"/>
      <c r="F1970" s="11"/>
      <c r="G1970"/>
    </row>
    <row r="1971" ht="15" spans="2:7">
      <c r="B1971" s="10"/>
      <c r="C1971" s="10"/>
      <c r="D1971" s="10"/>
      <c r="E1971" s="10"/>
      <c r="F1971" s="11"/>
      <c r="G1971"/>
    </row>
    <row r="1972" ht="15" spans="2:7">
      <c r="B1972" s="10"/>
      <c r="C1972" s="10"/>
      <c r="D1972" s="10"/>
      <c r="E1972" s="10"/>
      <c r="F1972" s="11"/>
      <c r="G1972"/>
    </row>
    <row r="1973" ht="15" spans="2:7">
      <c r="B1973" s="10"/>
      <c r="C1973" s="10"/>
      <c r="D1973" s="10"/>
      <c r="E1973" s="10"/>
      <c r="F1973" s="11"/>
      <c r="G1973"/>
    </row>
    <row r="1974" ht="15" spans="2:7">
      <c r="B1974" s="10"/>
      <c r="C1974" s="10"/>
      <c r="D1974" s="10"/>
      <c r="E1974" s="10"/>
      <c r="F1974" s="11"/>
      <c r="G1974"/>
    </row>
    <row r="1975" ht="15" spans="2:7">
      <c r="B1975" s="10"/>
      <c r="C1975" s="10"/>
      <c r="D1975" s="10"/>
      <c r="E1975" s="10"/>
      <c r="F1975" s="11"/>
      <c r="G1975"/>
    </row>
    <row r="1976" ht="15" spans="2:7">
      <c r="B1976" s="10"/>
      <c r="C1976" s="10"/>
      <c r="D1976" s="10"/>
      <c r="E1976" s="10"/>
      <c r="F1976" s="11"/>
      <c r="G1976"/>
    </row>
    <row r="1977" ht="15" spans="2:7">
      <c r="B1977" s="10"/>
      <c r="C1977" s="10"/>
      <c r="D1977" s="10"/>
      <c r="E1977" s="10"/>
      <c r="F1977" s="11"/>
      <c r="G1977"/>
    </row>
    <row r="1978" ht="15" spans="2:7">
      <c r="B1978" s="10"/>
      <c r="C1978" s="10"/>
      <c r="D1978" s="10"/>
      <c r="E1978" s="10"/>
      <c r="F1978" s="11"/>
      <c r="G1978"/>
    </row>
    <row r="1979" ht="15" spans="2:7">
      <c r="B1979" s="10"/>
      <c r="C1979" s="10"/>
      <c r="D1979" s="10"/>
      <c r="E1979" s="10"/>
      <c r="F1979" s="11"/>
      <c r="G1979"/>
    </row>
    <row r="1980" ht="15" spans="2:7">
      <c r="B1980" s="10"/>
      <c r="C1980" s="10"/>
      <c r="D1980" s="10"/>
      <c r="E1980" s="10"/>
      <c r="F1980" s="11"/>
      <c r="G1980"/>
    </row>
    <row r="1981" ht="15" spans="2:7">
      <c r="B1981" s="10"/>
      <c r="C1981" s="10"/>
      <c r="D1981" s="10"/>
      <c r="E1981" s="10"/>
      <c r="F1981" s="11"/>
      <c r="G1981"/>
    </row>
    <row r="1982" ht="15" spans="2:7">
      <c r="B1982" s="10"/>
      <c r="C1982" s="10"/>
      <c r="D1982" s="10"/>
      <c r="E1982" s="10"/>
      <c r="F1982" s="11"/>
      <c r="G1982"/>
    </row>
    <row r="1983" ht="15" spans="2:7">
      <c r="B1983" s="10"/>
      <c r="C1983" s="10"/>
      <c r="D1983" s="10"/>
      <c r="E1983" s="10"/>
      <c r="F1983" s="11"/>
      <c r="G1983"/>
    </row>
    <row r="1984" ht="15" spans="2:7">
      <c r="B1984" s="10"/>
      <c r="C1984" s="10"/>
      <c r="D1984" s="10"/>
      <c r="E1984" s="10"/>
      <c r="F1984" s="11"/>
      <c r="G1984"/>
    </row>
    <row r="1985" ht="15" spans="2:7">
      <c r="B1985" s="10"/>
      <c r="C1985" s="10"/>
      <c r="D1985" s="10"/>
      <c r="E1985" s="10"/>
      <c r="F1985" s="11"/>
      <c r="G1985"/>
    </row>
    <row r="1986" ht="15" spans="2:7">
      <c r="B1986" s="10"/>
      <c r="C1986" s="10"/>
      <c r="D1986" s="10"/>
      <c r="E1986" s="10"/>
      <c r="F1986" s="11"/>
      <c r="G1986"/>
    </row>
    <row r="1987" ht="15" spans="2:7">
      <c r="B1987" s="10"/>
      <c r="C1987" s="10"/>
      <c r="D1987" s="10"/>
      <c r="E1987" s="10"/>
      <c r="F1987" s="11"/>
      <c r="G1987"/>
    </row>
    <row r="1988" ht="15" spans="2:7">
      <c r="B1988" s="10"/>
      <c r="C1988" s="10"/>
      <c r="D1988" s="10"/>
      <c r="E1988" s="10"/>
      <c r="F1988" s="11"/>
      <c r="G1988"/>
    </row>
    <row r="1989" ht="15" spans="2:7">
      <c r="B1989" s="10"/>
      <c r="C1989" s="10"/>
      <c r="D1989" s="10"/>
      <c r="E1989" s="10"/>
      <c r="F1989" s="11"/>
      <c r="G1989"/>
    </row>
    <row r="1990" ht="15" spans="2:7">
      <c r="B1990" s="10"/>
      <c r="C1990" s="10"/>
      <c r="D1990" s="10"/>
      <c r="E1990" s="10"/>
      <c r="F1990" s="11"/>
      <c r="G1990"/>
    </row>
    <row r="1991" ht="15" spans="2:7">
      <c r="B1991" s="10"/>
      <c r="C1991" s="10"/>
      <c r="D1991" s="10"/>
      <c r="E1991" s="10"/>
      <c r="F1991" s="11"/>
      <c r="G1991"/>
    </row>
    <row r="1992" ht="15" spans="2:7">
      <c r="B1992" s="10"/>
      <c r="C1992" s="10"/>
      <c r="D1992" s="10"/>
      <c r="E1992" s="10"/>
      <c r="F1992" s="11"/>
      <c r="G1992"/>
    </row>
    <row r="1993" ht="15" spans="2:7">
      <c r="B1993" s="10"/>
      <c r="C1993" s="10"/>
      <c r="D1993" s="10"/>
      <c r="E1993" s="10"/>
      <c r="F1993" s="11"/>
      <c r="G1993"/>
    </row>
    <row r="1994" ht="15" spans="2:7">
      <c r="B1994" s="10"/>
      <c r="C1994" s="10"/>
      <c r="D1994" s="10"/>
      <c r="E1994" s="10"/>
      <c r="F1994" s="11"/>
      <c r="G1994"/>
    </row>
    <row r="1995" ht="15" spans="2:7">
      <c r="B1995" s="10"/>
      <c r="C1995" s="10"/>
      <c r="D1995" s="10"/>
      <c r="E1995" s="10"/>
      <c r="F1995" s="11"/>
      <c r="G1995"/>
    </row>
    <row r="1996" ht="15" spans="2:7">
      <c r="B1996" s="10"/>
      <c r="C1996" s="10"/>
      <c r="D1996" s="10"/>
      <c r="E1996" s="10"/>
      <c r="F1996" s="11"/>
      <c r="G1996"/>
    </row>
    <row r="1997" ht="15" spans="2:7">
      <c r="B1997" s="10"/>
      <c r="C1997" s="10"/>
      <c r="D1997" s="10"/>
      <c r="E1997" s="10"/>
      <c r="F1997" s="11"/>
      <c r="G1997"/>
    </row>
    <row r="1998" ht="15" spans="2:7">
      <c r="B1998" s="10"/>
      <c r="C1998" s="10"/>
      <c r="D1998" s="10"/>
      <c r="E1998" s="10"/>
      <c r="F1998" s="11"/>
      <c r="G1998"/>
    </row>
    <row r="1999" ht="15" spans="2:7">
      <c r="B1999" s="10"/>
      <c r="C1999" s="10"/>
      <c r="D1999" s="10"/>
      <c r="E1999" s="10"/>
      <c r="F1999" s="11"/>
      <c r="G1999"/>
    </row>
    <row r="2000" ht="15" spans="2:7">
      <c r="B2000" s="10"/>
      <c r="C2000" s="10"/>
      <c r="D2000" s="10"/>
      <c r="E2000" s="10"/>
      <c r="F2000" s="11"/>
      <c r="G2000"/>
    </row>
    <row r="2001" ht="15" spans="2:7">
      <c r="B2001" s="10"/>
      <c r="C2001" s="10"/>
      <c r="D2001" s="10"/>
      <c r="E2001" s="10"/>
      <c r="F2001" s="11"/>
      <c r="G2001"/>
    </row>
    <row r="2002" ht="15" spans="2:7">
      <c r="B2002" s="10"/>
      <c r="C2002" s="10"/>
      <c r="D2002" s="10"/>
      <c r="E2002" s="10"/>
      <c r="F2002" s="11"/>
      <c r="G2002"/>
    </row>
    <row r="2003" ht="15" spans="2:7">
      <c r="B2003" s="10"/>
      <c r="C2003" s="10"/>
      <c r="D2003" s="10"/>
      <c r="E2003" s="10"/>
      <c r="F2003" s="11"/>
      <c r="G2003"/>
    </row>
    <row r="2004" ht="15" spans="2:7">
      <c r="B2004" s="10"/>
      <c r="C2004" s="10"/>
      <c r="D2004" s="10"/>
      <c r="E2004" s="10"/>
      <c r="F2004" s="11"/>
      <c r="G2004"/>
    </row>
    <row r="2005" ht="15" spans="2:7">
      <c r="B2005" s="10"/>
      <c r="C2005" s="10"/>
      <c r="D2005" s="10"/>
      <c r="E2005" s="10"/>
      <c r="F2005" s="11"/>
      <c r="G2005"/>
    </row>
    <row r="2006" ht="15" spans="2:7">
      <c r="B2006" s="10"/>
      <c r="C2006" s="10"/>
      <c r="D2006" s="10"/>
      <c r="E2006" s="10"/>
      <c r="F2006" s="11"/>
      <c r="G2006"/>
    </row>
    <row r="2007" ht="15" spans="2:7">
      <c r="B2007" s="10"/>
      <c r="C2007" s="10"/>
      <c r="D2007" s="10"/>
      <c r="E2007" s="10"/>
      <c r="F2007" s="11"/>
      <c r="G2007"/>
    </row>
    <row r="2008" ht="15" spans="2:7">
      <c r="B2008" s="10"/>
      <c r="C2008" s="10"/>
      <c r="D2008" s="10"/>
      <c r="E2008" s="10"/>
      <c r="F2008" s="11"/>
      <c r="G2008"/>
    </row>
    <row r="2009" ht="15" spans="2:7">
      <c r="B2009" s="10"/>
      <c r="C2009" s="10"/>
      <c r="D2009" s="10"/>
      <c r="E2009" s="10"/>
      <c r="F2009" s="11"/>
      <c r="G2009"/>
    </row>
    <row r="2010" ht="15" spans="2:7">
      <c r="B2010" s="10"/>
      <c r="C2010" s="10"/>
      <c r="D2010" s="10"/>
      <c r="E2010" s="10"/>
      <c r="F2010" s="11"/>
      <c r="G2010"/>
    </row>
    <row r="2011" ht="15" spans="2:7">
      <c r="B2011" s="10"/>
      <c r="C2011" s="10"/>
      <c r="D2011" s="10"/>
      <c r="E2011" s="10"/>
      <c r="F2011" s="11"/>
      <c r="G2011"/>
    </row>
    <row r="2012" ht="15" spans="2:7">
      <c r="B2012" s="10"/>
      <c r="C2012" s="10"/>
      <c r="D2012" s="10"/>
      <c r="E2012" s="10"/>
      <c r="F2012" s="11"/>
      <c r="G2012"/>
    </row>
    <row r="2013" ht="15" spans="2:7">
      <c r="B2013" s="10"/>
      <c r="C2013" s="10"/>
      <c r="D2013" s="10"/>
      <c r="E2013" s="10"/>
      <c r="F2013" s="11"/>
      <c r="G2013"/>
    </row>
    <row r="2014" ht="15" spans="2:7">
      <c r="B2014" s="10"/>
      <c r="C2014" s="10"/>
      <c r="D2014" s="10"/>
      <c r="E2014" s="10"/>
      <c r="F2014" s="11"/>
      <c r="G2014"/>
    </row>
    <row r="2015" ht="15" spans="2:7">
      <c r="B2015" s="10"/>
      <c r="C2015" s="10"/>
      <c r="D2015" s="10"/>
      <c r="E2015" s="10"/>
      <c r="F2015" s="11"/>
      <c r="G2015"/>
    </row>
    <row r="2016" ht="15" spans="2:7">
      <c r="B2016" s="10"/>
      <c r="C2016" s="10"/>
      <c r="D2016" s="10"/>
      <c r="E2016" s="10"/>
      <c r="F2016" s="11"/>
      <c r="G2016"/>
    </row>
    <row r="2017" ht="15" spans="2:7">
      <c r="B2017" s="10"/>
      <c r="C2017" s="10"/>
      <c r="D2017" s="10"/>
      <c r="E2017" s="10"/>
      <c r="F2017" s="11"/>
      <c r="G2017"/>
    </row>
    <row r="2018" ht="15" spans="2:7">
      <c r="B2018" s="10"/>
      <c r="C2018" s="10"/>
      <c r="D2018" s="10"/>
      <c r="E2018" s="10"/>
      <c r="F2018" s="11"/>
      <c r="G2018"/>
    </row>
    <row r="2019" ht="15" spans="2:7">
      <c r="B2019" s="10"/>
      <c r="C2019" s="10"/>
      <c r="D2019" s="10"/>
      <c r="E2019" s="10"/>
      <c r="F2019" s="11"/>
      <c r="G2019"/>
    </row>
    <row r="2020" ht="15" spans="2:7">
      <c r="B2020" s="10"/>
      <c r="C2020" s="10"/>
      <c r="D2020" s="10"/>
      <c r="E2020" s="10"/>
      <c r="F2020" s="11"/>
      <c r="G2020"/>
    </row>
    <row r="2021" ht="15" spans="2:7">
      <c r="B2021" s="10"/>
      <c r="C2021" s="10"/>
      <c r="D2021" s="10"/>
      <c r="E2021" s="10"/>
      <c r="F2021" s="11"/>
      <c r="G2021"/>
    </row>
    <row r="2022" ht="15" spans="2:7">
      <c r="B2022" s="10"/>
      <c r="C2022" s="10"/>
      <c r="D2022" s="10"/>
      <c r="E2022" s="10"/>
      <c r="F2022" s="11"/>
      <c r="G2022"/>
    </row>
    <row r="2023" ht="15" spans="2:7">
      <c r="B2023" s="10"/>
      <c r="C2023" s="10"/>
      <c r="D2023" s="10"/>
      <c r="E2023" s="10"/>
      <c r="F2023" s="11"/>
      <c r="G2023"/>
    </row>
    <row r="2024" ht="15" spans="2:7">
      <c r="B2024" s="10"/>
      <c r="C2024" s="10"/>
      <c r="D2024" s="10"/>
      <c r="E2024" s="10"/>
      <c r="F2024" s="11"/>
      <c r="G2024"/>
    </row>
    <row r="2025" ht="15" spans="2:7">
      <c r="B2025" s="10"/>
      <c r="C2025" s="10"/>
      <c r="D2025" s="10"/>
      <c r="E2025" s="10"/>
      <c r="F2025" s="11"/>
      <c r="G2025"/>
    </row>
    <row r="2026" ht="15" spans="2:7">
      <c r="B2026" s="10"/>
      <c r="C2026" s="10"/>
      <c r="D2026" s="10"/>
      <c r="E2026" s="10"/>
      <c r="F2026" s="11"/>
      <c r="G2026"/>
    </row>
    <row r="2027" ht="15" spans="2:7">
      <c r="B2027" s="10"/>
      <c r="C2027" s="10"/>
      <c r="D2027" s="10"/>
      <c r="E2027" s="10"/>
      <c r="F2027" s="11"/>
      <c r="G2027"/>
    </row>
    <row r="2028" ht="15" spans="2:7">
      <c r="B2028" s="10"/>
      <c r="C2028" s="10"/>
      <c r="D2028" s="10"/>
      <c r="E2028" s="10"/>
      <c r="F2028" s="11"/>
      <c r="G2028"/>
    </row>
    <row r="2029" ht="15" spans="2:7">
      <c r="B2029" s="10"/>
      <c r="C2029" s="10"/>
      <c r="D2029" s="10"/>
      <c r="E2029" s="10"/>
      <c r="F2029" s="11"/>
      <c r="G2029"/>
    </row>
    <row r="2030" ht="15" spans="2:7">
      <c r="B2030" s="10"/>
      <c r="C2030" s="10"/>
      <c r="D2030" s="10"/>
      <c r="E2030" s="10"/>
      <c r="F2030" s="11"/>
      <c r="G2030"/>
    </row>
    <row r="2031" ht="15" spans="2:7">
      <c r="B2031" s="10"/>
      <c r="C2031" s="10"/>
      <c r="D2031" s="10"/>
      <c r="E2031" s="10"/>
      <c r="F2031" s="11"/>
      <c r="G2031"/>
    </row>
    <row r="2032" ht="15" spans="2:7">
      <c r="B2032" s="10"/>
      <c r="C2032" s="10"/>
      <c r="D2032" s="10"/>
      <c r="E2032" s="10"/>
      <c r="F2032" s="11"/>
      <c r="G2032"/>
    </row>
    <row r="2033" ht="15" spans="2:7">
      <c r="B2033" s="10"/>
      <c r="C2033" s="10"/>
      <c r="D2033" s="10"/>
      <c r="E2033" s="10"/>
      <c r="F2033" s="11"/>
      <c r="G2033"/>
    </row>
    <row r="2034" ht="15" spans="2:7">
      <c r="B2034" s="10"/>
      <c r="C2034" s="10"/>
      <c r="D2034" s="10"/>
      <c r="E2034" s="10"/>
      <c r="F2034" s="11"/>
      <c r="G2034"/>
    </row>
    <row r="2035" ht="15" spans="2:7">
      <c r="B2035" s="10"/>
      <c r="C2035" s="10"/>
      <c r="D2035" s="10"/>
      <c r="E2035" s="10"/>
      <c r="F2035" s="11"/>
      <c r="G2035"/>
    </row>
    <row r="2036" ht="15" spans="2:7">
      <c r="B2036" s="10"/>
      <c r="C2036" s="10"/>
      <c r="D2036" s="10"/>
      <c r="E2036" s="10"/>
      <c r="F2036" s="11"/>
      <c r="G2036"/>
    </row>
    <row r="2037" ht="15" spans="2:7">
      <c r="B2037" s="10"/>
      <c r="C2037" s="10"/>
      <c r="D2037" s="10"/>
      <c r="E2037" s="10"/>
      <c r="F2037" s="11"/>
      <c r="G2037"/>
    </row>
    <row r="2038" ht="15" spans="2:7">
      <c r="B2038" s="10"/>
      <c r="C2038" s="10"/>
      <c r="D2038" s="10"/>
      <c r="E2038" s="10"/>
      <c r="F2038" s="11"/>
      <c r="G2038"/>
    </row>
    <row r="2039" ht="15" spans="2:7">
      <c r="B2039" s="10"/>
      <c r="C2039" s="10"/>
      <c r="D2039" s="10"/>
      <c r="E2039" s="10"/>
      <c r="F2039" s="11"/>
      <c r="G2039"/>
    </row>
    <row r="2040" ht="15" spans="2:7">
      <c r="B2040" s="10"/>
      <c r="C2040" s="10"/>
      <c r="D2040" s="10"/>
      <c r="E2040" s="10"/>
      <c r="F2040" s="11"/>
      <c r="G2040"/>
    </row>
    <row r="2041" ht="15" spans="2:7">
      <c r="B2041" s="10"/>
      <c r="C2041" s="10"/>
      <c r="D2041" s="10"/>
      <c r="E2041" s="10"/>
      <c r="F2041" s="11"/>
      <c r="G2041"/>
    </row>
    <row r="2042" ht="15" spans="2:7">
      <c r="B2042" s="10"/>
      <c r="C2042" s="10"/>
      <c r="D2042" s="10"/>
      <c r="E2042" s="10"/>
      <c r="F2042" s="11"/>
      <c r="G2042"/>
    </row>
    <row r="2043" ht="15" spans="2:7">
      <c r="B2043" s="10"/>
      <c r="C2043" s="10"/>
      <c r="D2043" s="10"/>
      <c r="E2043" s="10"/>
      <c r="F2043" s="11"/>
      <c r="G2043"/>
    </row>
    <row r="2044" ht="15" spans="2:7">
      <c r="B2044" s="10"/>
      <c r="C2044" s="10"/>
      <c r="D2044" s="10"/>
      <c r="E2044" s="10"/>
      <c r="F2044" s="11"/>
      <c r="G2044"/>
    </row>
    <row r="2045" ht="15" spans="2:7">
      <c r="B2045" s="10"/>
      <c r="C2045" s="10"/>
      <c r="D2045" s="10"/>
      <c r="E2045" s="10"/>
      <c r="F2045" s="11"/>
      <c r="G2045"/>
    </row>
    <row r="2046" ht="15" spans="2:7">
      <c r="B2046" s="10"/>
      <c r="C2046" s="10"/>
      <c r="D2046" s="10"/>
      <c r="E2046" s="10"/>
      <c r="F2046" s="11"/>
      <c r="G2046"/>
    </row>
    <row r="2047" ht="15" spans="2:7">
      <c r="B2047" s="10"/>
      <c r="C2047" s="10"/>
      <c r="D2047" s="10"/>
      <c r="E2047" s="10"/>
      <c r="F2047" s="11"/>
      <c r="G2047"/>
    </row>
    <row r="2048" ht="15" spans="2:7">
      <c r="B2048" s="10"/>
      <c r="C2048" s="10"/>
      <c r="D2048" s="10"/>
      <c r="E2048" s="10"/>
      <c r="F2048" s="11"/>
      <c r="G2048"/>
    </row>
    <row r="2049" ht="15" spans="2:7">
      <c r="B2049" s="10"/>
      <c r="C2049" s="10"/>
      <c r="D2049" s="10"/>
      <c r="E2049" s="10"/>
      <c r="F2049" s="11"/>
      <c r="G2049"/>
    </row>
    <row r="2050" ht="15" spans="2:7">
      <c r="B2050" s="10"/>
      <c r="C2050" s="10"/>
      <c r="D2050" s="10"/>
      <c r="E2050" s="10"/>
      <c r="F2050" s="11"/>
      <c r="G2050"/>
    </row>
    <row r="2051" ht="15" spans="2:7">
      <c r="B2051" s="10"/>
      <c r="C2051" s="10"/>
      <c r="D2051" s="10"/>
      <c r="E2051" s="10"/>
      <c r="F2051" s="11"/>
      <c r="G2051"/>
    </row>
    <row r="2052" ht="15" spans="2:7">
      <c r="B2052" s="10"/>
      <c r="C2052" s="10"/>
      <c r="D2052" s="10"/>
      <c r="E2052" s="10"/>
      <c r="F2052" s="11"/>
      <c r="G2052"/>
    </row>
    <row r="2053" ht="15" spans="2:7">
      <c r="B2053" s="10"/>
      <c r="C2053" s="10"/>
      <c r="D2053" s="10"/>
      <c r="E2053" s="10"/>
      <c r="F2053" s="11"/>
      <c r="G2053"/>
    </row>
    <row r="2054" ht="15" spans="2:7">
      <c r="B2054" s="10"/>
      <c r="C2054" s="10"/>
      <c r="D2054" s="10"/>
      <c r="E2054" s="10"/>
      <c r="F2054" s="11"/>
      <c r="G2054"/>
    </row>
    <row r="2055" ht="15" spans="2:7">
      <c r="B2055" s="10"/>
      <c r="C2055" s="10"/>
      <c r="D2055" s="10"/>
      <c r="E2055" s="10"/>
      <c r="F2055" s="11"/>
      <c r="G2055"/>
    </row>
    <row r="2056" ht="15" spans="2:7">
      <c r="B2056" s="10"/>
      <c r="C2056" s="10"/>
      <c r="D2056" s="10"/>
      <c r="E2056" s="10"/>
      <c r="F2056" s="11"/>
      <c r="G2056"/>
    </row>
    <row r="2057" ht="15" spans="2:7">
      <c r="B2057" s="10"/>
      <c r="C2057" s="10"/>
      <c r="D2057" s="10"/>
      <c r="E2057" s="10"/>
      <c r="F2057" s="11"/>
      <c r="G2057"/>
    </row>
    <row r="2058" ht="15" spans="2:7">
      <c r="B2058" s="10"/>
      <c r="C2058" s="10"/>
      <c r="D2058" s="10"/>
      <c r="E2058" s="10"/>
      <c r="F2058" s="11"/>
      <c r="G2058"/>
    </row>
    <row r="2059" ht="15" spans="2:7">
      <c r="B2059" s="10"/>
      <c r="C2059" s="10"/>
      <c r="D2059" s="10"/>
      <c r="E2059" s="10"/>
      <c r="F2059" s="11"/>
      <c r="G2059"/>
    </row>
    <row r="2060" ht="15" spans="2:7">
      <c r="B2060" s="10"/>
      <c r="C2060" s="10"/>
      <c r="D2060" s="10"/>
      <c r="E2060" s="10"/>
      <c r="F2060" s="11"/>
      <c r="G2060"/>
    </row>
    <row r="2061" ht="15" spans="2:7">
      <c r="B2061" s="10"/>
      <c r="C2061" s="10"/>
      <c r="D2061" s="10"/>
      <c r="E2061" s="10"/>
      <c r="F2061" s="11"/>
      <c r="G2061"/>
    </row>
    <row r="2062" ht="15" spans="2:7">
      <c r="B2062" s="10"/>
      <c r="C2062" s="10"/>
      <c r="D2062" s="10"/>
      <c r="E2062" s="10"/>
      <c r="F2062" s="11"/>
      <c r="G2062"/>
    </row>
    <row r="2063" ht="15" spans="2:7">
      <c r="B2063" s="10"/>
      <c r="C2063" s="10"/>
      <c r="D2063" s="10"/>
      <c r="E2063" s="10"/>
      <c r="F2063" s="11"/>
      <c r="G2063"/>
    </row>
    <row r="2064" ht="15" spans="2:7">
      <c r="B2064" s="10"/>
      <c r="C2064" s="10"/>
      <c r="D2064" s="10"/>
      <c r="E2064" s="10"/>
      <c r="F2064" s="11"/>
      <c r="G2064"/>
    </row>
    <row r="2065" ht="15" spans="2:7">
      <c r="B2065" s="10"/>
      <c r="C2065" s="10"/>
      <c r="D2065" s="10"/>
      <c r="E2065" s="10"/>
      <c r="F2065" s="11"/>
      <c r="G2065"/>
    </row>
    <row r="2066" ht="15" spans="2:7">
      <c r="B2066" s="10"/>
      <c r="C2066" s="10"/>
      <c r="D2066" s="10"/>
      <c r="E2066" s="10"/>
      <c r="F2066" s="11"/>
      <c r="G2066"/>
    </row>
    <row r="2067" ht="15" spans="2:7">
      <c r="B2067" s="10"/>
      <c r="C2067" s="10"/>
      <c r="D2067" s="10"/>
      <c r="E2067" s="10"/>
      <c r="F2067" s="11"/>
      <c r="G2067"/>
    </row>
    <row r="2068" ht="15" spans="2:7">
      <c r="B2068" s="10"/>
      <c r="C2068" s="10"/>
      <c r="D2068" s="10"/>
      <c r="E2068" s="10"/>
      <c r="F2068" s="11"/>
      <c r="G2068"/>
    </row>
    <row r="2069" ht="15" spans="2:7">
      <c r="B2069" s="10"/>
      <c r="C2069" s="10"/>
      <c r="D2069" s="10"/>
      <c r="E2069" s="10"/>
      <c r="F2069" s="11"/>
      <c r="G2069"/>
    </row>
    <row r="2070" ht="15" spans="2:7">
      <c r="B2070" s="10"/>
      <c r="C2070" s="10"/>
      <c r="D2070" s="10"/>
      <c r="E2070" s="10"/>
      <c r="F2070" s="11"/>
      <c r="G2070"/>
    </row>
    <row r="2071" ht="15" spans="2:7">
      <c r="B2071" s="10"/>
      <c r="C2071" s="10"/>
      <c r="D2071" s="10"/>
      <c r="E2071" s="10"/>
      <c r="F2071" s="11"/>
      <c r="G2071"/>
    </row>
    <row r="2072" ht="15" spans="2:7">
      <c r="B2072" s="10"/>
      <c r="C2072" s="10"/>
      <c r="D2072" s="10"/>
      <c r="E2072" s="10"/>
      <c r="F2072" s="11"/>
      <c r="G2072"/>
    </row>
    <row r="2073" ht="15" spans="2:7">
      <c r="B2073" s="10"/>
      <c r="C2073" s="10"/>
      <c r="D2073" s="10"/>
      <c r="E2073" s="10"/>
      <c r="F2073" s="11"/>
      <c r="G2073"/>
    </row>
    <row r="2074" ht="15" spans="2:7">
      <c r="B2074" s="10"/>
      <c r="C2074" s="10"/>
      <c r="D2074" s="10"/>
      <c r="E2074" s="10"/>
      <c r="F2074" s="11"/>
      <c r="G2074"/>
    </row>
    <row r="2075" ht="15" spans="2:7">
      <c r="B2075" s="10"/>
      <c r="C2075" s="10"/>
      <c r="D2075" s="10"/>
      <c r="E2075" s="10"/>
      <c r="F2075" s="11"/>
      <c r="G2075"/>
    </row>
    <row r="2076" ht="15" spans="2:7">
      <c r="B2076" s="10"/>
      <c r="C2076" s="10"/>
      <c r="D2076" s="10"/>
      <c r="E2076" s="10"/>
      <c r="F2076" s="11"/>
      <c r="G2076"/>
    </row>
    <row r="2077" ht="15" spans="2:7">
      <c r="B2077" s="10"/>
      <c r="C2077" s="10"/>
      <c r="D2077" s="10"/>
      <c r="E2077" s="10"/>
      <c r="F2077" s="11"/>
      <c r="G2077"/>
    </row>
    <row r="2078" ht="15" spans="2:7">
      <c r="B2078" s="10"/>
      <c r="C2078" s="10"/>
      <c r="D2078" s="10"/>
      <c r="E2078" s="10"/>
      <c r="F2078" s="11"/>
      <c r="G2078"/>
    </row>
    <row r="2079" ht="15" spans="2:7">
      <c r="B2079" s="10"/>
      <c r="C2079" s="10"/>
      <c r="D2079" s="10"/>
      <c r="E2079" s="10"/>
      <c r="F2079" s="11"/>
      <c r="G2079"/>
    </row>
    <row r="2080" ht="15" spans="2:7">
      <c r="B2080" s="10"/>
      <c r="C2080" s="10"/>
      <c r="D2080" s="10"/>
      <c r="E2080" s="10"/>
      <c r="F2080" s="11"/>
      <c r="G2080"/>
    </row>
    <row r="2081" ht="15" spans="2:7">
      <c r="B2081" s="10"/>
      <c r="C2081" s="10"/>
      <c r="D2081" s="10"/>
      <c r="E2081" s="10"/>
      <c r="F2081" s="11"/>
      <c r="G2081"/>
    </row>
    <row r="2082" ht="15" spans="2:7">
      <c r="B2082" s="10"/>
      <c r="C2082" s="10"/>
      <c r="D2082" s="10"/>
      <c r="E2082" s="10"/>
      <c r="F2082" s="11"/>
      <c r="G2082"/>
    </row>
    <row r="2083" ht="15" spans="2:7">
      <c r="B2083" s="10"/>
      <c r="C2083" s="10"/>
      <c r="D2083" s="10"/>
      <c r="E2083" s="10"/>
      <c r="F2083" s="11"/>
      <c r="G2083"/>
    </row>
    <row r="2084" ht="15" spans="2:7">
      <c r="B2084" s="10"/>
      <c r="C2084" s="10"/>
      <c r="D2084" s="10"/>
      <c r="E2084" s="10"/>
      <c r="F2084" s="11"/>
      <c r="G2084"/>
    </row>
    <row r="2085" ht="15" spans="2:7">
      <c r="B2085" s="10"/>
      <c r="C2085" s="10"/>
      <c r="D2085" s="10"/>
      <c r="E2085" s="10"/>
      <c r="F2085" s="11"/>
      <c r="G2085"/>
    </row>
    <row r="2086" ht="15" spans="2:7">
      <c r="B2086" s="10"/>
      <c r="C2086" s="10"/>
      <c r="D2086" s="10"/>
      <c r="E2086" s="10"/>
      <c r="F2086" s="11"/>
      <c r="G2086"/>
    </row>
    <row r="2087" ht="15" spans="2:7">
      <c r="B2087" s="10"/>
      <c r="C2087" s="10"/>
      <c r="D2087" s="10"/>
      <c r="E2087" s="10"/>
      <c r="F2087" s="11"/>
      <c r="G2087"/>
    </row>
    <row r="2088" ht="15" spans="2:7">
      <c r="B2088" s="10"/>
      <c r="C2088" s="10"/>
      <c r="D2088" s="10"/>
      <c r="E2088" s="10"/>
      <c r="F2088" s="11"/>
      <c r="G2088"/>
    </row>
    <row r="2089" ht="15" spans="2:7">
      <c r="B2089" s="10"/>
      <c r="C2089" s="10"/>
      <c r="D2089" s="10"/>
      <c r="E2089" s="10"/>
      <c r="F2089" s="11"/>
      <c r="G2089"/>
    </row>
    <row r="2090" ht="15" spans="2:7">
      <c r="B2090" s="10"/>
      <c r="C2090" s="10"/>
      <c r="D2090" s="10"/>
      <c r="E2090" s="10"/>
      <c r="F2090" s="11"/>
      <c r="G2090"/>
    </row>
    <row r="2091" ht="15" spans="2:7">
      <c r="B2091" s="10"/>
      <c r="C2091" s="10"/>
      <c r="D2091" s="10"/>
      <c r="E2091" s="10"/>
      <c r="F2091" s="11"/>
      <c r="G2091"/>
    </row>
    <row r="2092" ht="15" spans="2:7">
      <c r="B2092" s="10"/>
      <c r="C2092" s="10"/>
      <c r="D2092" s="10"/>
      <c r="E2092" s="10"/>
      <c r="F2092" s="11"/>
      <c r="G2092"/>
    </row>
    <row r="2093" ht="15" spans="2:7">
      <c r="B2093" s="10"/>
      <c r="C2093" s="10"/>
      <c r="D2093" s="10"/>
      <c r="E2093" s="10"/>
      <c r="F2093" s="11"/>
      <c r="G2093"/>
    </row>
    <row r="2094" ht="15" spans="2:7">
      <c r="B2094" s="10"/>
      <c r="C2094" s="10"/>
      <c r="D2094" s="10"/>
      <c r="E2094" s="10"/>
      <c r="F2094" s="11"/>
      <c r="G2094"/>
    </row>
    <row r="2095" ht="15" spans="2:7">
      <c r="B2095" s="10"/>
      <c r="C2095" s="10"/>
      <c r="D2095" s="10"/>
      <c r="E2095" s="10"/>
      <c r="F2095" s="11"/>
      <c r="G2095"/>
    </row>
    <row r="2096" ht="15" spans="2:7">
      <c r="B2096" s="10"/>
      <c r="C2096" s="10"/>
      <c r="D2096" s="10"/>
      <c r="E2096" s="10"/>
      <c r="F2096" s="11"/>
      <c r="G2096"/>
    </row>
    <row r="2097" ht="15" spans="2:7">
      <c r="B2097" s="10"/>
      <c r="C2097" s="10"/>
      <c r="D2097" s="10"/>
      <c r="E2097" s="10"/>
      <c r="F2097" s="11"/>
      <c r="G2097"/>
    </row>
    <row r="2098" ht="15" spans="2:7">
      <c r="B2098" s="10"/>
      <c r="C2098" s="10"/>
      <c r="D2098" s="10"/>
      <c r="E2098" s="10"/>
      <c r="F2098" s="11"/>
      <c r="G2098"/>
    </row>
    <row r="2099" ht="15" spans="2:7">
      <c r="B2099" s="10"/>
      <c r="C2099" s="10"/>
      <c r="D2099" s="10"/>
      <c r="E2099" s="10"/>
      <c r="F2099" s="11"/>
      <c r="G2099"/>
    </row>
    <row r="2100" ht="15" spans="2:7">
      <c r="B2100" s="10"/>
      <c r="C2100" s="10"/>
      <c r="D2100" s="10"/>
      <c r="E2100" s="10"/>
      <c r="F2100" s="11"/>
      <c r="G2100"/>
    </row>
    <row r="2101" ht="15" spans="2:7">
      <c r="B2101" s="10"/>
      <c r="C2101" s="10"/>
      <c r="D2101" s="10"/>
      <c r="E2101" s="10"/>
      <c r="F2101" s="11"/>
      <c r="G2101"/>
    </row>
    <row r="2102" ht="15" spans="2:7">
      <c r="B2102" s="10"/>
      <c r="C2102" s="10"/>
      <c r="D2102" s="10"/>
      <c r="E2102" s="10"/>
      <c r="F2102" s="11"/>
      <c r="G2102"/>
    </row>
    <row r="2103" ht="15" spans="2:7">
      <c r="B2103" s="10"/>
      <c r="C2103" s="10"/>
      <c r="D2103" s="10"/>
      <c r="E2103" s="10"/>
      <c r="F2103" s="11"/>
      <c r="G2103"/>
    </row>
    <row r="2104" ht="15" spans="2:7">
      <c r="B2104" s="10"/>
      <c r="C2104" s="10"/>
      <c r="D2104" s="10"/>
      <c r="E2104" s="10"/>
      <c r="F2104" s="11"/>
      <c r="G2104"/>
    </row>
    <row r="2105" ht="15" spans="2:7">
      <c r="B2105" s="10"/>
      <c r="C2105" s="10"/>
      <c r="D2105" s="10"/>
      <c r="E2105" s="10"/>
      <c r="F2105" s="11"/>
      <c r="G2105"/>
    </row>
    <row r="2106" ht="15" spans="2:7">
      <c r="B2106" s="10"/>
      <c r="C2106" s="10"/>
      <c r="D2106" s="10"/>
      <c r="E2106" s="10"/>
      <c r="F2106" s="11"/>
      <c r="G2106"/>
    </row>
    <row r="2107" ht="15" spans="2:7">
      <c r="B2107" s="10"/>
      <c r="C2107" s="10"/>
      <c r="D2107" s="10"/>
      <c r="E2107" s="10"/>
      <c r="F2107" s="11"/>
      <c r="G2107"/>
    </row>
    <row r="2108" ht="15" spans="2:7">
      <c r="B2108" s="10"/>
      <c r="C2108" s="10"/>
      <c r="D2108" s="10"/>
      <c r="E2108" s="10"/>
      <c r="F2108" s="11"/>
      <c r="G2108"/>
    </row>
    <row r="2109" ht="15" spans="2:7">
      <c r="B2109" s="10"/>
      <c r="C2109" s="10"/>
      <c r="D2109" s="10"/>
      <c r="E2109" s="10"/>
      <c r="F2109" s="11"/>
      <c r="G2109"/>
    </row>
    <row r="2110" ht="15" spans="2:7">
      <c r="B2110" s="10"/>
      <c r="C2110" s="10"/>
      <c r="D2110" s="10"/>
      <c r="E2110" s="10"/>
      <c r="F2110" s="11"/>
      <c r="G2110"/>
    </row>
    <row r="2111" ht="15" spans="2:7">
      <c r="B2111" s="10"/>
      <c r="C2111" s="10"/>
      <c r="D2111" s="10"/>
      <c r="E2111" s="10"/>
      <c r="F2111" s="11"/>
      <c r="G2111"/>
    </row>
    <row r="2112" ht="15" spans="2:7">
      <c r="B2112" s="10"/>
      <c r="C2112" s="10"/>
      <c r="D2112" s="10"/>
      <c r="E2112" s="10"/>
      <c r="F2112" s="11"/>
      <c r="G2112"/>
    </row>
    <row r="2113" ht="15" spans="2:7">
      <c r="B2113" s="10"/>
      <c r="C2113" s="10"/>
      <c r="D2113" s="10"/>
      <c r="E2113" s="10"/>
      <c r="F2113" s="11"/>
      <c r="G2113"/>
    </row>
    <row r="2114" ht="15" spans="2:7">
      <c r="B2114" s="10"/>
      <c r="C2114" s="10"/>
      <c r="D2114" s="10"/>
      <c r="E2114" s="10"/>
      <c r="F2114" s="11"/>
      <c r="G2114"/>
    </row>
    <row r="2115" ht="15" spans="2:7">
      <c r="B2115" s="10"/>
      <c r="C2115" s="10"/>
      <c r="D2115" s="10"/>
      <c r="E2115" s="10"/>
      <c r="F2115" s="11"/>
      <c r="G2115"/>
    </row>
    <row r="2116" ht="15" spans="2:7">
      <c r="B2116" s="10"/>
      <c r="C2116" s="10"/>
      <c r="D2116" s="10"/>
      <c r="E2116" s="10"/>
      <c r="F2116" s="11"/>
      <c r="G2116"/>
    </row>
    <row r="2117" ht="15" spans="2:7">
      <c r="B2117" s="10"/>
      <c r="C2117" s="10"/>
      <c r="D2117" s="10"/>
      <c r="E2117" s="10"/>
      <c r="F2117" s="11"/>
      <c r="G2117"/>
    </row>
    <row r="2118" ht="15" spans="2:7">
      <c r="B2118" s="10"/>
      <c r="C2118" s="10"/>
      <c r="D2118" s="10"/>
      <c r="E2118" s="10"/>
      <c r="F2118" s="11"/>
      <c r="G2118"/>
    </row>
    <row r="2119" ht="15" spans="2:7">
      <c r="B2119" s="10"/>
      <c r="C2119" s="10"/>
      <c r="D2119" s="10"/>
      <c r="E2119" s="10"/>
      <c r="F2119" s="11"/>
      <c r="G2119"/>
    </row>
    <row r="2120" ht="15" spans="2:7">
      <c r="B2120" s="10"/>
      <c r="C2120" s="10"/>
      <c r="D2120" s="10"/>
      <c r="E2120" s="10"/>
      <c r="F2120" s="11"/>
      <c r="G2120"/>
    </row>
    <row r="2121" ht="15" spans="2:7">
      <c r="B2121" s="10"/>
      <c r="C2121" s="10"/>
      <c r="D2121" s="10"/>
      <c r="E2121" s="10"/>
      <c r="F2121" s="11"/>
      <c r="G2121"/>
    </row>
    <row r="2122" ht="15" spans="2:7">
      <c r="B2122" s="10"/>
      <c r="C2122" s="10"/>
      <c r="D2122" s="10"/>
      <c r="E2122" s="10"/>
      <c r="F2122" s="11"/>
      <c r="G2122"/>
    </row>
    <row r="2123" ht="15" spans="2:7">
      <c r="B2123" s="10"/>
      <c r="C2123" s="10"/>
      <c r="D2123" s="10"/>
      <c r="E2123" s="10"/>
      <c r="F2123" s="11"/>
      <c r="G2123"/>
    </row>
    <row r="2124" ht="15" spans="2:7">
      <c r="B2124" s="10"/>
      <c r="C2124" s="10"/>
      <c r="D2124" s="10"/>
      <c r="E2124" s="10"/>
      <c r="F2124" s="11"/>
      <c r="G2124"/>
    </row>
    <row r="2125" ht="15" spans="2:7">
      <c r="B2125" s="10"/>
      <c r="C2125" s="10"/>
      <c r="D2125" s="10"/>
      <c r="E2125" s="10"/>
      <c r="F2125" s="11"/>
      <c r="G2125"/>
    </row>
    <row r="2126" ht="15" spans="2:7">
      <c r="B2126" s="10"/>
      <c r="C2126" s="10"/>
      <c r="D2126" s="10"/>
      <c r="E2126" s="10"/>
      <c r="F2126" s="11"/>
      <c r="G2126"/>
    </row>
    <row r="2127" ht="15" spans="2:7">
      <c r="B2127" s="10"/>
      <c r="C2127" s="10"/>
      <c r="D2127" s="10"/>
      <c r="E2127" s="10"/>
      <c r="F2127" s="11"/>
      <c r="G2127"/>
    </row>
    <row r="2128" ht="15" spans="2:7">
      <c r="B2128" s="10"/>
      <c r="C2128" s="10"/>
      <c r="D2128" s="10"/>
      <c r="E2128" s="10"/>
      <c r="F2128" s="11"/>
      <c r="G2128"/>
    </row>
    <row r="2129" ht="15" spans="2:7">
      <c r="B2129" s="10"/>
      <c r="C2129" s="10"/>
      <c r="D2129" s="10"/>
      <c r="E2129" s="10"/>
      <c r="F2129" s="11"/>
      <c r="G2129"/>
    </row>
    <row r="2130" ht="15" spans="2:7">
      <c r="B2130" s="10"/>
      <c r="C2130" s="10"/>
      <c r="D2130" s="10"/>
      <c r="E2130" s="10"/>
      <c r="F2130" s="11"/>
      <c r="G2130"/>
    </row>
    <row r="2131" ht="15" spans="2:7">
      <c r="B2131" s="10"/>
      <c r="C2131" s="10"/>
      <c r="D2131" s="10"/>
      <c r="E2131" s="10"/>
      <c r="F2131" s="11"/>
      <c r="G2131"/>
    </row>
    <row r="2132" ht="15" spans="2:7">
      <c r="B2132" s="10"/>
      <c r="C2132" s="10"/>
      <c r="D2132" s="10"/>
      <c r="E2132" s="10"/>
      <c r="F2132" s="11"/>
      <c r="G2132"/>
    </row>
    <row r="2133" ht="15" spans="2:7">
      <c r="B2133" s="10"/>
      <c r="C2133" s="10"/>
      <c r="D2133" s="10"/>
      <c r="E2133" s="10"/>
      <c r="F2133" s="11"/>
      <c r="G2133"/>
    </row>
    <row r="2134" ht="15" spans="2:7">
      <c r="B2134" s="10"/>
      <c r="C2134" s="10"/>
      <c r="D2134" s="10"/>
      <c r="E2134" s="10"/>
      <c r="F2134" s="11"/>
      <c r="G2134"/>
    </row>
    <row r="2135" ht="15" spans="2:7">
      <c r="B2135" s="10"/>
      <c r="C2135" s="10"/>
      <c r="D2135" s="10"/>
      <c r="E2135" s="10"/>
      <c r="F2135" s="11"/>
      <c r="G2135"/>
    </row>
    <row r="2136" ht="15" spans="2:7">
      <c r="B2136" s="10"/>
      <c r="C2136" s="10"/>
      <c r="D2136" s="10"/>
      <c r="E2136" s="10"/>
      <c r="F2136" s="11"/>
      <c r="G2136"/>
    </row>
    <row r="2137" ht="15" spans="2:7">
      <c r="B2137" s="10"/>
      <c r="C2137" s="10"/>
      <c r="D2137" s="10"/>
      <c r="E2137" s="10"/>
      <c r="F2137" s="11"/>
      <c r="G2137"/>
    </row>
    <row r="2138" ht="15" spans="2:7">
      <c r="B2138" s="10"/>
      <c r="C2138" s="10"/>
      <c r="D2138" s="10"/>
      <c r="E2138" s="10"/>
      <c r="F2138" s="11"/>
      <c r="G2138"/>
    </row>
    <row r="2139" ht="15" spans="2:7">
      <c r="B2139" s="10"/>
      <c r="C2139" s="10"/>
      <c r="D2139" s="10"/>
      <c r="E2139" s="10"/>
      <c r="F2139" s="11"/>
      <c r="G2139"/>
    </row>
    <row r="2140" ht="15" spans="2:7">
      <c r="B2140" s="10"/>
      <c r="C2140" s="10"/>
      <c r="D2140" s="10"/>
      <c r="E2140" s="10"/>
      <c r="F2140" s="11"/>
      <c r="G2140"/>
    </row>
    <row r="2141" ht="15" spans="2:7">
      <c r="B2141" s="10"/>
      <c r="C2141" s="10"/>
      <c r="D2141" s="10"/>
      <c r="E2141" s="10"/>
      <c r="F2141" s="11"/>
      <c r="G2141"/>
    </row>
    <row r="2142" ht="15" spans="2:7">
      <c r="B2142" s="10"/>
      <c r="C2142" s="10"/>
      <c r="D2142" s="10"/>
      <c r="E2142" s="10"/>
      <c r="F2142" s="11"/>
      <c r="G2142"/>
    </row>
    <row r="2143" ht="15" spans="2:7">
      <c r="B2143" s="10"/>
      <c r="C2143" s="10"/>
      <c r="D2143" s="10"/>
      <c r="E2143" s="10"/>
      <c r="F2143" s="11"/>
      <c r="G2143"/>
    </row>
    <row r="2144" ht="15" spans="2:7">
      <c r="B2144" s="10"/>
      <c r="C2144" s="10"/>
      <c r="D2144" s="10"/>
      <c r="E2144" s="10"/>
      <c r="F2144" s="11"/>
      <c r="G2144"/>
    </row>
    <row r="2145" ht="15" spans="2:7">
      <c r="B2145" s="10"/>
      <c r="C2145" s="10"/>
      <c r="D2145" s="10"/>
      <c r="E2145" s="10"/>
      <c r="F2145" s="11"/>
      <c r="G2145"/>
    </row>
    <row r="2146" ht="15" spans="2:7">
      <c r="B2146" s="10"/>
      <c r="C2146" s="10"/>
      <c r="D2146" s="10"/>
      <c r="E2146" s="10"/>
      <c r="F2146" s="11"/>
      <c r="G2146"/>
    </row>
    <row r="2147" ht="15" spans="2:7">
      <c r="B2147" s="10"/>
      <c r="C2147" s="10"/>
      <c r="D2147" s="10"/>
      <c r="E2147" s="10"/>
      <c r="F2147" s="11"/>
      <c r="G2147"/>
    </row>
    <row r="2148" ht="15" spans="2:7">
      <c r="B2148" s="10"/>
      <c r="C2148" s="10"/>
      <c r="D2148" s="10"/>
      <c r="E2148" s="10"/>
      <c r="F2148" s="11"/>
      <c r="G2148"/>
    </row>
    <row r="2149" ht="15" spans="2:7">
      <c r="B2149" s="10"/>
      <c r="C2149" s="10"/>
      <c r="D2149" s="10"/>
      <c r="E2149" s="10"/>
      <c r="F2149" s="11"/>
      <c r="G2149"/>
    </row>
    <row r="2150" ht="15" spans="2:7">
      <c r="B2150" s="10"/>
      <c r="C2150" s="10"/>
      <c r="D2150" s="10"/>
      <c r="E2150" s="10"/>
      <c r="F2150" s="11"/>
      <c r="G2150"/>
    </row>
    <row r="2151" ht="15" spans="2:7">
      <c r="B2151" s="10"/>
      <c r="C2151" s="10"/>
      <c r="D2151" s="10"/>
      <c r="E2151" s="10"/>
      <c r="F2151" s="11"/>
      <c r="G2151"/>
    </row>
    <row r="2152" ht="15" spans="2:7">
      <c r="B2152" s="10"/>
      <c r="C2152" s="10"/>
      <c r="D2152" s="10"/>
      <c r="E2152" s="10"/>
      <c r="F2152" s="11"/>
      <c r="G2152"/>
    </row>
    <row r="2153" ht="15" spans="2:7">
      <c r="B2153" s="10"/>
      <c r="C2153" s="10"/>
      <c r="D2153" s="10"/>
      <c r="E2153" s="10"/>
      <c r="F2153" s="11"/>
      <c r="G2153"/>
    </row>
    <row r="2154" ht="15" spans="2:7">
      <c r="B2154" s="10"/>
      <c r="C2154" s="10"/>
      <c r="D2154" s="10"/>
      <c r="E2154" s="10"/>
      <c r="F2154" s="11"/>
      <c r="G2154"/>
    </row>
    <row r="2155" ht="15" spans="2:7">
      <c r="B2155" s="10"/>
      <c r="C2155" s="10"/>
      <c r="D2155" s="10"/>
      <c r="E2155" s="10"/>
      <c r="F2155" s="11"/>
      <c r="G2155"/>
    </row>
    <row r="2156" ht="15" spans="2:7">
      <c r="B2156" s="10"/>
      <c r="C2156" s="10"/>
      <c r="D2156" s="10"/>
      <c r="E2156" s="10"/>
      <c r="F2156" s="11"/>
      <c r="G2156"/>
    </row>
    <row r="2157" ht="15" spans="2:7">
      <c r="B2157" s="10"/>
      <c r="C2157" s="10"/>
      <c r="D2157" s="10"/>
      <c r="E2157" s="10"/>
      <c r="F2157" s="11"/>
      <c r="G2157"/>
    </row>
    <row r="2158" ht="15" spans="2:7">
      <c r="B2158" s="10"/>
      <c r="C2158" s="10"/>
      <c r="D2158" s="10"/>
      <c r="E2158" s="10"/>
      <c r="F2158" s="11"/>
      <c r="G2158"/>
    </row>
    <row r="2159" ht="15" spans="2:7">
      <c r="B2159" s="10"/>
      <c r="C2159" s="10"/>
      <c r="D2159" s="10"/>
      <c r="E2159" s="10"/>
      <c r="F2159" s="11"/>
      <c r="G2159"/>
    </row>
    <row r="2160" ht="15" spans="2:7">
      <c r="B2160" s="10"/>
      <c r="C2160" s="10"/>
      <c r="D2160" s="10"/>
      <c r="E2160" s="10"/>
      <c r="F2160" s="11"/>
      <c r="G2160"/>
    </row>
    <row r="2161" ht="15" spans="2:7">
      <c r="B2161" s="10"/>
      <c r="C2161" s="10"/>
      <c r="D2161" s="10"/>
      <c r="E2161" s="10"/>
      <c r="F2161" s="11"/>
      <c r="G2161"/>
    </row>
    <row r="2162" ht="15" spans="2:7">
      <c r="B2162" s="10"/>
      <c r="C2162" s="10"/>
      <c r="D2162" s="10"/>
      <c r="E2162" s="10"/>
      <c r="F2162" s="11"/>
      <c r="G2162"/>
    </row>
    <row r="2163" ht="15" spans="2:7">
      <c r="B2163" s="10"/>
      <c r="C2163" s="10"/>
      <c r="D2163" s="10"/>
      <c r="E2163" s="10"/>
      <c r="F2163" s="11"/>
      <c r="G2163"/>
    </row>
    <row r="2164" ht="15" spans="2:7">
      <c r="B2164" s="10"/>
      <c r="C2164" s="10"/>
      <c r="D2164" s="10"/>
      <c r="E2164" s="10"/>
      <c r="F2164" s="11"/>
      <c r="G2164"/>
    </row>
    <row r="2165" ht="15" spans="2:7">
      <c r="B2165" s="10"/>
      <c r="C2165" s="10"/>
      <c r="D2165" s="10"/>
      <c r="E2165" s="10"/>
      <c r="F2165" s="11"/>
      <c r="G2165"/>
    </row>
    <row r="2166" ht="15" spans="2:7">
      <c r="B2166" s="10"/>
      <c r="C2166" s="10"/>
      <c r="D2166" s="10"/>
      <c r="E2166" s="10"/>
      <c r="F2166" s="11"/>
      <c r="G2166"/>
    </row>
    <row r="2167" ht="15" spans="2:7">
      <c r="B2167" s="10"/>
      <c r="C2167" s="10"/>
      <c r="D2167" s="10"/>
      <c r="E2167" s="10"/>
      <c r="F2167" s="11"/>
      <c r="G2167"/>
    </row>
    <row r="2168" ht="15" spans="2:7">
      <c r="B2168" s="10"/>
      <c r="C2168" s="10"/>
      <c r="D2168" s="10"/>
      <c r="E2168" s="10"/>
      <c r="F2168" s="11"/>
      <c r="G2168"/>
    </row>
    <row r="2169" ht="15" spans="2:7">
      <c r="B2169" s="10"/>
      <c r="C2169" s="10"/>
      <c r="D2169" s="10"/>
      <c r="E2169" s="10"/>
      <c r="F2169" s="11"/>
      <c r="G2169"/>
    </row>
    <row r="2170" ht="15" spans="2:7">
      <c r="B2170" s="10"/>
      <c r="C2170" s="10"/>
      <c r="D2170" s="10"/>
      <c r="E2170" s="10"/>
      <c r="F2170" s="11"/>
      <c r="G2170"/>
    </row>
    <row r="2171" ht="15" spans="2:7">
      <c r="B2171" s="10"/>
      <c r="C2171" s="10"/>
      <c r="D2171" s="10"/>
      <c r="E2171" s="10"/>
      <c r="F2171" s="11"/>
      <c r="G2171"/>
    </row>
    <row r="2172" ht="15" spans="2:7">
      <c r="B2172" s="10"/>
      <c r="C2172" s="10"/>
      <c r="D2172" s="10"/>
      <c r="E2172" s="10"/>
      <c r="F2172" s="11"/>
      <c r="G2172"/>
    </row>
    <row r="2173" ht="15" spans="2:7">
      <c r="B2173" s="10"/>
      <c r="C2173" s="10"/>
      <c r="D2173" s="10"/>
      <c r="E2173" s="10"/>
      <c r="F2173" s="11"/>
      <c r="G2173"/>
    </row>
    <row r="2174" ht="15" spans="2:7">
      <c r="B2174" s="10"/>
      <c r="C2174" s="10"/>
      <c r="D2174" s="10"/>
      <c r="E2174" s="10"/>
      <c r="F2174" s="11"/>
      <c r="G2174"/>
    </row>
    <row r="2175" ht="15" spans="2:7">
      <c r="B2175" s="10"/>
      <c r="C2175" s="10"/>
      <c r="D2175" s="10"/>
      <c r="E2175" s="10"/>
      <c r="F2175" s="11"/>
      <c r="G2175"/>
    </row>
    <row r="2176" ht="15" spans="2:7">
      <c r="B2176" s="10"/>
      <c r="C2176" s="10"/>
      <c r="D2176" s="10"/>
      <c r="E2176" s="10"/>
      <c r="F2176" s="11"/>
      <c r="G2176"/>
    </row>
    <row r="2177" ht="15" spans="2:7">
      <c r="B2177" s="10"/>
      <c r="C2177" s="10"/>
      <c r="D2177" s="10"/>
      <c r="E2177" s="10"/>
      <c r="F2177" s="11"/>
      <c r="G2177"/>
    </row>
    <row r="2178" ht="15" spans="2:7">
      <c r="B2178" s="10"/>
      <c r="C2178" s="10"/>
      <c r="D2178" s="10"/>
      <c r="E2178" s="10"/>
      <c r="F2178" s="11"/>
      <c r="G2178"/>
    </row>
    <row r="2179" ht="15" spans="2:7">
      <c r="B2179" s="10"/>
      <c r="C2179" s="10"/>
      <c r="D2179" s="10"/>
      <c r="E2179" s="10"/>
      <c r="F2179" s="11"/>
      <c r="G2179"/>
    </row>
    <row r="2180" ht="15" spans="2:7">
      <c r="B2180" s="10"/>
      <c r="C2180" s="10"/>
      <c r="D2180" s="10"/>
      <c r="E2180" s="10"/>
      <c r="F2180" s="11"/>
      <c r="G2180"/>
    </row>
    <row r="2181" ht="15" spans="2:7">
      <c r="B2181" s="10"/>
      <c r="C2181" s="10"/>
      <c r="D2181" s="10"/>
      <c r="E2181" s="10"/>
      <c r="F2181" s="11"/>
      <c r="G2181"/>
    </row>
    <row r="2182" ht="15" spans="2:7">
      <c r="B2182" s="10"/>
      <c r="C2182" s="10"/>
      <c r="D2182" s="10"/>
      <c r="E2182" s="10"/>
      <c r="F2182" s="11"/>
      <c r="G2182"/>
    </row>
    <row r="2183" ht="15" spans="2:7">
      <c r="B2183" s="10"/>
      <c r="C2183" s="10"/>
      <c r="D2183" s="10"/>
      <c r="E2183" s="10"/>
      <c r="F2183" s="11"/>
      <c r="G2183"/>
    </row>
    <row r="2184" ht="15" spans="2:7">
      <c r="B2184" s="10"/>
      <c r="C2184" s="10"/>
      <c r="D2184" s="10"/>
      <c r="E2184" s="10"/>
      <c r="F2184" s="11"/>
      <c r="G2184"/>
    </row>
    <row r="2185" ht="15" spans="2:7">
      <c r="B2185" s="10"/>
      <c r="C2185" s="10"/>
      <c r="D2185" s="10"/>
      <c r="E2185" s="10"/>
      <c r="F2185" s="11"/>
      <c r="G2185"/>
    </row>
    <row r="2186" ht="15" spans="2:7">
      <c r="B2186" s="10"/>
      <c r="C2186" s="10"/>
      <c r="D2186" s="10"/>
      <c r="E2186" s="10"/>
      <c r="F2186" s="11"/>
      <c r="G2186"/>
    </row>
    <row r="2187" ht="15" spans="2:7">
      <c r="B2187" s="10"/>
      <c r="C2187" s="10"/>
      <c r="D2187" s="10"/>
      <c r="E2187" s="10"/>
      <c r="F2187" s="11"/>
      <c r="G2187"/>
    </row>
    <row r="2188" ht="15" spans="2:7">
      <c r="B2188" s="10"/>
      <c r="C2188" s="10"/>
      <c r="D2188" s="10"/>
      <c r="E2188" s="10"/>
      <c r="F2188" s="11"/>
      <c r="G2188"/>
    </row>
    <row r="2189" ht="15" spans="2:7">
      <c r="B2189" s="10"/>
      <c r="C2189" s="10"/>
      <c r="D2189" s="10"/>
      <c r="E2189" s="10"/>
      <c r="F2189" s="11"/>
      <c r="G2189"/>
    </row>
    <row r="2190" ht="15" spans="2:7">
      <c r="B2190" s="10"/>
      <c r="C2190" s="10"/>
      <c r="D2190" s="10"/>
      <c r="E2190" s="10"/>
      <c r="F2190" s="11"/>
      <c r="G2190"/>
    </row>
    <row r="2191" ht="15" spans="2:7">
      <c r="B2191" s="10"/>
      <c r="C2191" s="10"/>
      <c r="D2191" s="10"/>
      <c r="E2191" s="10"/>
      <c r="F2191" s="11"/>
      <c r="G2191"/>
    </row>
    <row r="2192" ht="15" spans="2:7">
      <c r="B2192" s="10"/>
      <c r="C2192" s="10"/>
      <c r="D2192" s="10"/>
      <c r="E2192" s="10"/>
      <c r="F2192" s="11"/>
      <c r="G2192"/>
    </row>
    <row r="2193" ht="15" spans="2:7">
      <c r="B2193" s="10"/>
      <c r="C2193" s="10"/>
      <c r="D2193" s="10"/>
      <c r="E2193" s="10"/>
      <c r="F2193" s="11"/>
      <c r="G2193"/>
    </row>
    <row r="2194" ht="15" spans="2:7">
      <c r="B2194" s="10"/>
      <c r="C2194" s="10"/>
      <c r="D2194" s="10"/>
      <c r="E2194" s="10"/>
      <c r="F2194" s="11"/>
      <c r="G2194"/>
    </row>
    <row r="2195" ht="15" spans="2:7">
      <c r="B2195" s="10"/>
      <c r="C2195" s="10"/>
      <c r="D2195" s="10"/>
      <c r="E2195" s="10"/>
      <c r="F2195" s="11"/>
      <c r="G2195"/>
    </row>
    <row r="2196" ht="15" spans="2:7">
      <c r="B2196" s="10"/>
      <c r="C2196" s="10"/>
      <c r="D2196" s="10"/>
      <c r="E2196" s="10"/>
      <c r="F2196" s="11"/>
      <c r="G2196"/>
    </row>
    <row r="2197" ht="15" spans="2:7">
      <c r="B2197" s="10"/>
      <c r="C2197" s="10"/>
      <c r="D2197" s="10"/>
      <c r="E2197" s="10"/>
      <c r="F2197" s="11"/>
      <c r="G2197"/>
    </row>
    <row r="2198" ht="15" spans="2:7">
      <c r="B2198" s="10"/>
      <c r="C2198" s="10"/>
      <c r="D2198" s="10"/>
      <c r="E2198" s="10"/>
      <c r="F2198" s="11"/>
      <c r="G2198"/>
    </row>
    <row r="2199" ht="15" spans="2:7">
      <c r="B2199" s="10"/>
      <c r="C2199" s="10"/>
      <c r="D2199" s="10"/>
      <c r="E2199" s="10"/>
      <c r="F2199" s="11"/>
      <c r="G2199"/>
    </row>
    <row r="2200" ht="15" spans="2:7">
      <c r="B2200" s="10"/>
      <c r="C2200" s="10"/>
      <c r="D2200" s="10"/>
      <c r="E2200" s="10"/>
      <c r="F2200" s="11"/>
      <c r="G2200"/>
    </row>
    <row r="2201" ht="15" spans="2:7">
      <c r="B2201" s="10"/>
      <c r="C2201" s="10"/>
      <c r="D2201" s="10"/>
      <c r="E2201" s="10"/>
      <c r="F2201" s="11"/>
      <c r="G2201"/>
    </row>
    <row r="2202" ht="15" spans="2:7">
      <c r="B2202" s="10"/>
      <c r="C2202" s="10"/>
      <c r="D2202" s="10"/>
      <c r="E2202" s="10"/>
      <c r="F2202" s="11"/>
      <c r="G2202"/>
    </row>
    <row r="2203" ht="15" spans="2:7">
      <c r="B2203" s="10"/>
      <c r="C2203" s="10"/>
      <c r="D2203" s="10"/>
      <c r="E2203" s="10"/>
      <c r="F2203" s="11"/>
      <c r="G2203"/>
    </row>
    <row r="2204" ht="15" spans="2:7">
      <c r="B2204" s="10"/>
      <c r="C2204" s="10"/>
      <c r="D2204" s="10"/>
      <c r="E2204" s="10"/>
      <c r="F2204" s="11"/>
      <c r="G2204"/>
    </row>
    <row r="2205" ht="15" spans="2:7">
      <c r="B2205" s="10"/>
      <c r="C2205" s="10"/>
      <c r="D2205" s="10"/>
      <c r="E2205" s="10"/>
      <c r="F2205" s="11"/>
      <c r="G2205"/>
    </row>
    <row r="2206" ht="15" spans="2:7">
      <c r="B2206" s="10"/>
      <c r="C2206" s="10"/>
      <c r="D2206" s="10"/>
      <c r="E2206" s="10"/>
      <c r="F2206" s="11"/>
      <c r="G2206"/>
    </row>
    <row r="2207" ht="15" spans="2:7">
      <c r="B2207" s="10"/>
      <c r="C2207" s="10"/>
      <c r="D2207" s="10"/>
      <c r="E2207" s="10"/>
      <c r="F2207" s="11"/>
      <c r="G2207"/>
    </row>
    <row r="2208" ht="15" spans="2:7">
      <c r="B2208" s="10"/>
      <c r="C2208" s="10"/>
      <c r="D2208" s="10"/>
      <c r="E2208" s="10"/>
      <c r="F2208" s="11"/>
      <c r="G2208"/>
    </row>
    <row r="2209" ht="15" spans="2:7">
      <c r="B2209" s="10"/>
      <c r="C2209" s="10"/>
      <c r="D2209" s="10"/>
      <c r="E2209" s="10"/>
      <c r="F2209" s="11"/>
      <c r="G2209"/>
    </row>
    <row r="2210" ht="15" spans="2:7">
      <c r="B2210" s="10"/>
      <c r="C2210" s="10"/>
      <c r="D2210" s="10"/>
      <c r="E2210" s="10"/>
      <c r="F2210" s="11"/>
      <c r="G2210"/>
    </row>
    <row r="2211" ht="15" spans="2:7">
      <c r="B2211" s="10"/>
      <c r="C2211" s="10"/>
      <c r="D2211" s="10"/>
      <c r="E2211" s="10"/>
      <c r="F2211" s="11"/>
      <c r="G2211"/>
    </row>
    <row r="2212" ht="15" spans="2:7">
      <c r="B2212" s="10"/>
      <c r="C2212" s="10"/>
      <c r="D2212" s="10"/>
      <c r="E2212" s="10"/>
      <c r="F2212" s="11"/>
      <c r="G2212"/>
    </row>
    <row r="2213" ht="15" spans="2:7">
      <c r="B2213" s="10"/>
      <c r="C2213" s="10"/>
      <c r="D2213" s="10"/>
      <c r="E2213" s="10"/>
      <c r="F2213" s="11"/>
      <c r="G2213"/>
    </row>
    <row r="2214" ht="15" spans="2:7">
      <c r="B2214" s="10"/>
      <c r="C2214" s="10"/>
      <c r="D2214" s="10"/>
      <c r="E2214" s="10"/>
      <c r="F2214" s="11"/>
      <c r="G2214"/>
    </row>
    <row r="2215" ht="15" spans="2:7">
      <c r="B2215" s="10"/>
      <c r="C2215" s="10"/>
      <c r="D2215" s="10"/>
      <c r="E2215" s="10"/>
      <c r="F2215" s="11"/>
      <c r="G2215"/>
    </row>
    <row r="2216" ht="15" spans="2:7">
      <c r="B2216" s="10"/>
      <c r="C2216" s="10"/>
      <c r="D2216" s="10"/>
      <c r="E2216" s="10"/>
      <c r="F2216" s="11"/>
      <c r="G2216"/>
    </row>
    <row r="2217" ht="15" spans="2:7">
      <c r="B2217" s="10"/>
      <c r="C2217" s="10"/>
      <c r="D2217" s="10"/>
      <c r="E2217" s="10"/>
      <c r="F2217" s="11"/>
      <c r="G2217"/>
    </row>
    <row r="2218" ht="15" spans="2:7">
      <c r="B2218" s="10"/>
      <c r="C2218" s="10"/>
      <c r="D2218" s="10"/>
      <c r="E2218" s="10"/>
      <c r="F2218" s="11"/>
      <c r="G2218"/>
    </row>
    <row r="2219" ht="15" spans="2:7">
      <c r="B2219" s="10"/>
      <c r="C2219" s="10"/>
      <c r="D2219" s="10"/>
      <c r="E2219" s="10"/>
      <c r="F2219" s="11"/>
      <c r="G2219"/>
    </row>
    <row r="2220" ht="15" spans="2:7">
      <c r="B2220" s="10"/>
      <c r="C2220" s="10"/>
      <c r="D2220" s="10"/>
      <c r="E2220" s="10"/>
      <c r="F2220" s="11"/>
      <c r="G2220"/>
    </row>
    <row r="2221" ht="15" spans="2:7">
      <c r="B2221" s="10"/>
      <c r="C2221" s="10"/>
      <c r="D2221" s="10"/>
      <c r="E2221" s="10"/>
      <c r="F2221" s="11"/>
      <c r="G2221"/>
    </row>
    <row r="2222" ht="15" spans="2:7">
      <c r="B2222" s="10"/>
      <c r="C2222" s="10"/>
      <c r="D2222" s="10"/>
      <c r="E2222" s="10"/>
      <c r="F2222" s="11"/>
      <c r="G2222"/>
    </row>
    <row r="2223" ht="15" spans="2:7">
      <c r="B2223" s="10"/>
      <c r="C2223" s="10"/>
      <c r="D2223" s="10"/>
      <c r="E2223" s="10"/>
      <c r="F2223" s="11"/>
      <c r="G2223"/>
    </row>
    <row r="2224" ht="15" spans="2:7">
      <c r="B2224" s="10"/>
      <c r="C2224" s="10"/>
      <c r="D2224" s="10"/>
      <c r="E2224" s="10"/>
      <c r="F2224" s="11"/>
      <c r="G2224"/>
    </row>
    <row r="2225" ht="15" spans="2:7">
      <c r="B2225" s="10"/>
      <c r="C2225" s="10"/>
      <c r="D2225" s="10"/>
      <c r="E2225" s="10"/>
      <c r="F2225" s="11"/>
      <c r="G2225"/>
    </row>
    <row r="2226" ht="15" spans="2:7">
      <c r="B2226" s="10"/>
      <c r="C2226" s="10"/>
      <c r="D2226" s="10"/>
      <c r="E2226" s="10"/>
      <c r="F2226" s="11"/>
      <c r="G2226"/>
    </row>
    <row r="2227" ht="15" spans="2:7">
      <c r="B2227" s="10"/>
      <c r="C2227" s="10"/>
      <c r="D2227" s="10"/>
      <c r="E2227" s="10"/>
      <c r="F2227" s="11"/>
      <c r="G2227"/>
    </row>
    <row r="2228" ht="15" spans="2:7">
      <c r="B2228" s="10"/>
      <c r="C2228" s="10"/>
      <c r="D2228" s="10"/>
      <c r="E2228" s="10"/>
      <c r="F2228" s="11"/>
      <c r="G2228"/>
    </row>
    <row r="2229" ht="15" spans="2:7">
      <c r="B2229" s="10"/>
      <c r="C2229" s="10"/>
      <c r="D2229" s="10"/>
      <c r="E2229" s="10"/>
      <c r="F2229" s="11"/>
      <c r="G2229"/>
    </row>
    <row r="2230" ht="15" spans="2:7">
      <c r="B2230" s="10"/>
      <c r="C2230" s="10"/>
      <c r="D2230" s="10"/>
      <c r="E2230" s="10"/>
      <c r="F2230" s="11"/>
      <c r="G2230"/>
    </row>
    <row r="2231" ht="15" spans="2:7">
      <c r="B2231" s="10"/>
      <c r="C2231" s="10"/>
      <c r="D2231" s="10"/>
      <c r="E2231" s="10"/>
      <c r="F2231" s="11"/>
      <c r="G2231"/>
    </row>
    <row r="2232" ht="15" spans="2:7">
      <c r="B2232" s="10"/>
      <c r="C2232" s="10"/>
      <c r="D2232" s="10"/>
      <c r="E2232" s="10"/>
      <c r="F2232" s="11"/>
      <c r="G2232"/>
    </row>
    <row r="2233" ht="15" spans="2:7">
      <c r="B2233" s="10"/>
      <c r="C2233" s="10"/>
      <c r="D2233" s="10"/>
      <c r="E2233" s="10"/>
      <c r="F2233" s="11"/>
      <c r="G2233"/>
    </row>
    <row r="2234" ht="15" spans="2:7">
      <c r="B2234" s="10"/>
      <c r="C2234" s="10"/>
      <c r="D2234" s="10"/>
      <c r="E2234" s="10"/>
      <c r="F2234" s="11"/>
      <c r="G2234"/>
    </row>
    <row r="2235" ht="15" spans="2:7">
      <c r="B2235" s="10"/>
      <c r="C2235" s="10"/>
      <c r="D2235" s="10"/>
      <c r="E2235" s="10"/>
      <c r="F2235" s="11"/>
      <c r="G2235"/>
    </row>
    <row r="2236" ht="15" spans="2:7">
      <c r="B2236" s="10"/>
      <c r="C2236" s="10"/>
      <c r="D2236" s="10"/>
      <c r="E2236" s="10"/>
      <c r="F2236" s="11"/>
      <c r="G2236"/>
    </row>
    <row r="2237" ht="15" spans="2:7">
      <c r="B2237" s="10"/>
      <c r="C2237" s="10"/>
      <c r="D2237" s="10"/>
      <c r="E2237" s="10"/>
      <c r="F2237" s="11"/>
      <c r="G2237"/>
    </row>
    <row r="2238" ht="15" spans="2:7">
      <c r="B2238" s="10"/>
      <c r="C2238" s="10"/>
      <c r="D2238" s="10"/>
      <c r="E2238" s="10"/>
      <c r="F2238" s="11"/>
      <c r="G2238"/>
    </row>
    <row r="2239" ht="15" spans="2:7">
      <c r="B2239" s="10"/>
      <c r="C2239" s="10"/>
      <c r="D2239" s="10"/>
      <c r="E2239" s="10"/>
      <c r="F2239" s="11"/>
      <c r="G2239"/>
    </row>
    <row r="2240" ht="15" spans="2:7">
      <c r="B2240" s="10"/>
      <c r="C2240" s="10"/>
      <c r="D2240" s="10"/>
      <c r="E2240" s="10"/>
      <c r="F2240" s="11"/>
      <c r="G2240"/>
    </row>
    <row r="2241" ht="15" spans="2:7">
      <c r="B2241" s="10"/>
      <c r="C2241" s="10"/>
      <c r="D2241" s="10"/>
      <c r="E2241" s="10"/>
      <c r="F2241" s="11"/>
      <c r="G2241"/>
    </row>
    <row r="2242" ht="15" spans="2:7">
      <c r="B2242" s="10"/>
      <c r="C2242" s="10"/>
      <c r="D2242" s="10"/>
      <c r="E2242" s="10"/>
      <c r="F2242" s="11"/>
      <c r="G2242"/>
    </row>
    <row r="2243" ht="15" spans="2:7">
      <c r="B2243" s="10"/>
      <c r="C2243" s="10"/>
      <c r="D2243" s="10"/>
      <c r="E2243" s="10"/>
      <c r="F2243" s="11"/>
      <c r="G2243"/>
    </row>
    <row r="2244" ht="15" spans="2:7">
      <c r="B2244" s="10"/>
      <c r="C2244" s="10"/>
      <c r="D2244" s="10"/>
      <c r="E2244" s="10"/>
      <c r="F2244" s="11"/>
      <c r="G2244"/>
    </row>
    <row r="2245" ht="15" spans="2:7">
      <c r="B2245" s="10"/>
      <c r="C2245" s="10"/>
      <c r="D2245" s="10"/>
      <c r="E2245" s="10"/>
      <c r="F2245" s="11"/>
      <c r="G2245"/>
    </row>
    <row r="2246" ht="15" spans="2:7">
      <c r="B2246" s="10"/>
      <c r="C2246" s="10"/>
      <c r="D2246" s="10"/>
      <c r="E2246" s="10"/>
      <c r="F2246" s="11"/>
      <c r="G2246"/>
    </row>
    <row r="2247" ht="15" spans="2:7">
      <c r="B2247" s="10"/>
      <c r="C2247" s="10"/>
      <c r="D2247" s="10"/>
      <c r="E2247" s="10"/>
      <c r="F2247" s="11"/>
      <c r="G2247"/>
    </row>
    <row r="2248" ht="15" spans="2:7">
      <c r="B2248" s="10"/>
      <c r="C2248" s="10"/>
      <c r="D2248" s="10"/>
      <c r="E2248" s="10"/>
      <c r="F2248" s="11"/>
      <c r="G2248"/>
    </row>
    <row r="2249" ht="15" spans="2:7">
      <c r="B2249" s="10"/>
      <c r="C2249" s="10"/>
      <c r="D2249" s="10"/>
      <c r="E2249" s="10"/>
      <c r="F2249" s="11"/>
      <c r="G2249"/>
    </row>
    <row r="2250" ht="15" spans="2:7">
      <c r="B2250" s="10"/>
      <c r="C2250" s="10"/>
      <c r="D2250" s="10"/>
      <c r="E2250" s="10"/>
      <c r="F2250" s="11"/>
      <c r="G2250"/>
    </row>
    <row r="2251" ht="15" spans="2:7">
      <c r="B2251" s="10"/>
      <c r="C2251" s="10"/>
      <c r="D2251" s="10"/>
      <c r="E2251" s="10"/>
      <c r="F2251" s="11"/>
      <c r="G2251"/>
    </row>
    <row r="2252" ht="15" spans="2:7">
      <c r="B2252" s="10"/>
      <c r="C2252" s="10"/>
      <c r="D2252" s="10"/>
      <c r="E2252" s="10"/>
      <c r="F2252" s="11"/>
      <c r="G2252"/>
    </row>
    <row r="2253" ht="15" spans="2:7">
      <c r="B2253" s="10"/>
      <c r="C2253" s="10"/>
      <c r="D2253" s="10"/>
      <c r="E2253" s="10"/>
      <c r="F2253" s="11"/>
      <c r="G2253"/>
    </row>
    <row r="2254" ht="15" spans="2:7">
      <c r="B2254" s="10"/>
      <c r="C2254" s="10"/>
      <c r="D2254" s="10"/>
      <c r="E2254" s="10"/>
      <c r="F2254" s="11"/>
      <c r="G2254"/>
    </row>
    <row r="2255" ht="15" spans="2:7">
      <c r="B2255" s="10"/>
      <c r="C2255" s="10"/>
      <c r="D2255" s="10"/>
      <c r="E2255" s="10"/>
      <c r="F2255" s="11"/>
      <c r="G2255"/>
    </row>
    <row r="2256" ht="15" spans="2:7">
      <c r="B2256" s="10"/>
      <c r="C2256" s="10"/>
      <c r="D2256" s="10"/>
      <c r="E2256" s="10"/>
      <c r="F2256" s="11"/>
      <c r="G2256"/>
    </row>
    <row r="2257" ht="15" spans="2:7">
      <c r="B2257" s="10"/>
      <c r="C2257" s="10"/>
      <c r="D2257" s="10"/>
      <c r="E2257" s="10"/>
      <c r="F2257" s="11"/>
      <c r="G2257"/>
    </row>
    <row r="2258" ht="15" spans="2:7">
      <c r="B2258" s="10"/>
      <c r="C2258" s="10"/>
      <c r="D2258" s="10"/>
      <c r="E2258" s="10"/>
      <c r="F2258" s="11"/>
      <c r="G2258"/>
    </row>
    <row r="2259" ht="15" spans="2:7">
      <c r="B2259" s="10"/>
      <c r="C2259" s="10"/>
      <c r="D2259" s="10"/>
      <c r="E2259" s="10"/>
      <c r="F2259" s="11"/>
      <c r="G2259"/>
    </row>
    <row r="2260" ht="15" spans="2:7">
      <c r="B2260" s="10"/>
      <c r="C2260" s="10"/>
      <c r="D2260" s="10"/>
      <c r="E2260" s="10"/>
      <c r="F2260" s="11"/>
      <c r="G2260"/>
    </row>
    <row r="2261" ht="15" spans="2:7">
      <c r="B2261" s="10"/>
      <c r="C2261" s="10"/>
      <c r="D2261" s="10"/>
      <c r="E2261" s="10"/>
      <c r="F2261" s="11"/>
      <c r="G2261"/>
    </row>
    <row r="2262" ht="15" spans="2:7">
      <c r="B2262" s="10"/>
      <c r="C2262" s="10"/>
      <c r="D2262" s="10"/>
      <c r="E2262" s="10"/>
      <c r="F2262" s="11"/>
      <c r="G2262"/>
    </row>
    <row r="2263" ht="15" spans="2:7">
      <c r="B2263" s="10"/>
      <c r="C2263" s="10"/>
      <c r="D2263" s="10"/>
      <c r="E2263" s="10"/>
      <c r="F2263" s="11"/>
      <c r="G2263"/>
    </row>
    <row r="2264" ht="15" spans="2:7">
      <c r="B2264" s="10"/>
      <c r="C2264" s="10"/>
      <c r="D2264" s="10"/>
      <c r="E2264" s="10"/>
      <c r="F2264" s="11"/>
      <c r="G2264"/>
    </row>
    <row r="2265" ht="15" spans="2:7">
      <c r="B2265" s="10"/>
      <c r="C2265" s="10"/>
      <c r="D2265" s="10"/>
      <c r="E2265" s="10"/>
      <c r="F2265" s="11"/>
      <c r="G2265"/>
    </row>
    <row r="2266" ht="15" spans="2:7">
      <c r="B2266" s="10"/>
      <c r="C2266" s="10"/>
      <c r="D2266" s="10"/>
      <c r="E2266" s="10"/>
      <c r="F2266" s="11"/>
      <c r="G2266"/>
    </row>
    <row r="2267" ht="15" spans="2:7">
      <c r="B2267" s="10"/>
      <c r="C2267" s="10"/>
      <c r="D2267" s="10"/>
      <c r="E2267" s="10"/>
      <c r="F2267" s="11"/>
      <c r="G2267"/>
    </row>
    <row r="2268" ht="15" spans="2:7">
      <c r="B2268" s="10"/>
      <c r="C2268" s="10"/>
      <c r="D2268" s="10"/>
      <c r="E2268" s="10"/>
      <c r="F2268" s="11"/>
      <c r="G2268"/>
    </row>
    <row r="2269" ht="15" spans="2:7">
      <c r="B2269" s="10"/>
      <c r="C2269" s="10"/>
      <c r="D2269" s="10"/>
      <c r="E2269" s="10"/>
      <c r="F2269" s="11"/>
      <c r="G2269"/>
    </row>
    <row r="2270" ht="15" spans="2:7">
      <c r="B2270" s="10"/>
      <c r="C2270" s="10"/>
      <c r="D2270" s="10"/>
      <c r="E2270" s="10"/>
      <c r="F2270" s="11"/>
      <c r="G2270"/>
    </row>
    <row r="2271" ht="15" spans="2:7">
      <c r="B2271" s="10"/>
      <c r="C2271" s="10"/>
      <c r="D2271" s="10"/>
      <c r="E2271" s="10"/>
      <c r="F2271" s="11"/>
      <c r="G2271"/>
    </row>
    <row r="2272" ht="15" spans="2:7">
      <c r="B2272" s="10"/>
      <c r="C2272" s="10"/>
      <c r="D2272" s="10"/>
      <c r="E2272" s="10"/>
      <c r="F2272" s="11"/>
      <c r="G2272"/>
    </row>
    <row r="2273" ht="15" spans="2:7">
      <c r="B2273" s="10"/>
      <c r="C2273" s="10"/>
      <c r="D2273" s="10"/>
      <c r="E2273" s="10"/>
      <c r="F2273" s="11"/>
      <c r="G2273"/>
    </row>
    <row r="2274" ht="15" spans="2:7">
      <c r="B2274" s="10"/>
      <c r="C2274" s="10"/>
      <c r="D2274" s="10"/>
      <c r="E2274" s="10"/>
      <c r="F2274" s="11"/>
      <c r="G2274"/>
    </row>
    <row r="2275" ht="15" spans="2:7">
      <c r="B2275" s="10"/>
      <c r="C2275" s="10"/>
      <c r="D2275" s="10"/>
      <c r="E2275" s="10"/>
      <c r="F2275" s="11"/>
      <c r="G2275"/>
    </row>
    <row r="2276" ht="15" spans="2:7">
      <c r="B2276" s="10"/>
      <c r="C2276" s="10"/>
      <c r="D2276" s="10"/>
      <c r="E2276" s="10"/>
      <c r="F2276" s="11"/>
      <c r="G2276"/>
    </row>
    <row r="2277" ht="15" spans="2:7">
      <c r="B2277" s="10"/>
      <c r="C2277" s="10"/>
      <c r="D2277" s="10"/>
      <c r="E2277" s="10"/>
      <c r="F2277" s="11"/>
      <c r="G2277"/>
    </row>
    <row r="2278" ht="15" spans="2:7">
      <c r="B2278" s="10"/>
      <c r="C2278" s="10"/>
      <c r="D2278" s="10"/>
      <c r="E2278" s="10"/>
      <c r="F2278" s="11"/>
      <c r="G2278"/>
    </row>
    <row r="2279" ht="15" spans="2:7">
      <c r="B2279" s="10"/>
      <c r="C2279" s="10"/>
      <c r="D2279" s="10"/>
      <c r="E2279" s="10"/>
      <c r="F2279" s="11"/>
      <c r="G2279"/>
    </row>
    <row r="2280" ht="15" spans="2:7">
      <c r="B2280" s="10"/>
      <c r="C2280" s="10"/>
      <c r="D2280" s="10"/>
      <c r="E2280" s="10"/>
      <c r="F2280" s="11"/>
      <c r="G2280"/>
    </row>
    <row r="2281" ht="15" spans="2:7">
      <c r="B2281" s="10"/>
      <c r="C2281" s="10"/>
      <c r="D2281" s="10"/>
      <c r="E2281" s="10"/>
      <c r="F2281" s="11"/>
      <c r="G2281"/>
    </row>
    <row r="2282" ht="15" spans="2:7">
      <c r="B2282" s="10"/>
      <c r="C2282" s="10"/>
      <c r="D2282" s="10"/>
      <c r="E2282" s="10"/>
      <c r="F2282" s="11"/>
      <c r="G2282"/>
    </row>
    <row r="2283" ht="15" spans="2:7">
      <c r="B2283" s="10"/>
      <c r="C2283" s="10"/>
      <c r="D2283" s="10"/>
      <c r="E2283" s="10"/>
      <c r="F2283" s="11"/>
      <c r="G2283"/>
    </row>
    <row r="2284" ht="15" spans="2:7">
      <c r="B2284" s="10"/>
      <c r="C2284" s="10"/>
      <c r="D2284" s="10"/>
      <c r="E2284" s="10"/>
      <c r="F2284" s="11"/>
      <c r="G2284"/>
    </row>
    <row r="2285" ht="15" spans="2:7">
      <c r="B2285" s="10"/>
      <c r="C2285" s="10"/>
      <c r="D2285" s="10"/>
      <c r="E2285" s="10"/>
      <c r="F2285" s="11"/>
      <c r="G2285"/>
    </row>
    <row r="2286" ht="15" spans="2:7">
      <c r="B2286" s="10"/>
      <c r="C2286" s="10"/>
      <c r="D2286" s="10"/>
      <c r="E2286" s="10"/>
      <c r="F2286" s="11"/>
      <c r="G2286"/>
    </row>
    <row r="2287" ht="15" spans="2:7">
      <c r="B2287" s="10"/>
      <c r="C2287" s="10"/>
      <c r="D2287" s="10"/>
      <c r="E2287" s="10"/>
      <c r="F2287" s="11"/>
      <c r="G2287"/>
    </row>
    <row r="2288" ht="15" spans="2:7">
      <c r="B2288" s="10"/>
      <c r="C2288" s="10"/>
      <c r="D2288" s="10"/>
      <c r="E2288" s="10"/>
      <c r="F2288" s="11"/>
      <c r="G2288"/>
    </row>
    <row r="2289" ht="15" spans="2:7">
      <c r="B2289" s="10"/>
      <c r="C2289" s="10"/>
      <c r="D2289" s="10"/>
      <c r="E2289" s="10"/>
      <c r="F2289" s="11"/>
      <c r="G2289"/>
    </row>
    <row r="2290" ht="15" spans="2:7">
      <c r="B2290" s="10"/>
      <c r="C2290" s="10"/>
      <c r="D2290" s="10"/>
      <c r="E2290" s="10"/>
      <c r="F2290" s="11"/>
      <c r="G2290"/>
    </row>
    <row r="2291" ht="15" spans="2:7">
      <c r="B2291" s="10"/>
      <c r="C2291" s="10"/>
      <c r="D2291" s="10"/>
      <c r="E2291" s="10"/>
      <c r="F2291" s="11"/>
      <c r="G2291"/>
    </row>
    <row r="2292" ht="15" spans="2:7">
      <c r="B2292" s="10"/>
      <c r="C2292" s="10"/>
      <c r="D2292" s="10"/>
      <c r="E2292" s="10"/>
      <c r="F2292" s="11"/>
      <c r="G2292"/>
    </row>
    <row r="2293" ht="15" spans="2:7">
      <c r="B2293" s="10"/>
      <c r="C2293" s="10"/>
      <c r="D2293" s="10"/>
      <c r="E2293" s="10"/>
      <c r="F2293" s="11"/>
      <c r="G2293"/>
    </row>
    <row r="2294" ht="15" spans="2:7">
      <c r="B2294" s="10"/>
      <c r="C2294" s="10"/>
      <c r="D2294" s="10"/>
      <c r="E2294" s="10"/>
      <c r="F2294" s="11"/>
      <c r="G2294"/>
    </row>
    <row r="2295" ht="15" spans="2:7">
      <c r="B2295" s="10"/>
      <c r="C2295" s="10"/>
      <c r="D2295" s="10"/>
      <c r="E2295" s="10"/>
      <c r="F2295" s="11"/>
      <c r="G2295"/>
    </row>
    <row r="2296" ht="15" spans="2:7">
      <c r="B2296" s="10"/>
      <c r="C2296" s="10"/>
      <c r="D2296" s="10"/>
      <c r="E2296" s="10"/>
      <c r="F2296" s="11"/>
      <c r="G2296"/>
    </row>
    <row r="2297" ht="15" spans="2:7">
      <c r="B2297" s="10"/>
      <c r="C2297" s="10"/>
      <c r="D2297" s="10"/>
      <c r="E2297" s="10"/>
      <c r="F2297" s="11"/>
      <c r="G2297"/>
    </row>
    <row r="2298" ht="15" spans="2:7">
      <c r="B2298" s="10"/>
      <c r="C2298" s="10"/>
      <c r="D2298" s="10"/>
      <c r="E2298" s="10"/>
      <c r="F2298" s="11"/>
      <c r="G2298"/>
    </row>
    <row r="2299" ht="15" spans="2:7">
      <c r="B2299" s="10"/>
      <c r="C2299" s="10"/>
      <c r="D2299" s="10"/>
      <c r="E2299" s="10"/>
      <c r="F2299" s="11"/>
      <c r="G2299"/>
    </row>
    <row r="2300" ht="15" spans="2:7">
      <c r="B2300" s="10"/>
      <c r="C2300" s="10"/>
      <c r="D2300" s="10"/>
      <c r="E2300" s="10"/>
      <c r="F2300" s="11"/>
      <c r="G2300"/>
    </row>
    <row r="2301" ht="15" spans="2:7">
      <c r="B2301" s="10"/>
      <c r="C2301" s="10"/>
      <c r="D2301" s="10"/>
      <c r="E2301" s="10"/>
      <c r="F2301" s="11"/>
      <c r="G2301"/>
    </row>
    <row r="2302" ht="15" spans="2:7">
      <c r="B2302" s="10"/>
      <c r="C2302" s="10"/>
      <c r="D2302" s="10"/>
      <c r="E2302" s="10"/>
      <c r="F2302" s="11"/>
      <c r="G2302"/>
    </row>
    <row r="2303" ht="15" spans="2:7">
      <c r="B2303" s="10"/>
      <c r="C2303" s="10"/>
      <c r="D2303" s="10"/>
      <c r="E2303" s="10"/>
      <c r="F2303" s="11"/>
      <c r="G2303"/>
    </row>
    <row r="2304" ht="15" spans="2:7">
      <c r="B2304" s="10"/>
      <c r="C2304" s="10"/>
      <c r="D2304" s="10"/>
      <c r="E2304" s="10"/>
      <c r="F2304" s="11"/>
      <c r="G2304"/>
    </row>
    <row r="2305" ht="15" spans="2:7">
      <c r="B2305" s="10"/>
      <c r="C2305" s="10"/>
      <c r="D2305" s="10"/>
      <c r="E2305" s="10"/>
      <c r="F2305" s="11"/>
      <c r="G2305"/>
    </row>
    <row r="2306" ht="15" spans="2:7">
      <c r="B2306" s="10"/>
      <c r="C2306" s="10"/>
      <c r="D2306" s="10"/>
      <c r="E2306" s="10"/>
      <c r="F2306" s="11"/>
      <c r="G2306"/>
    </row>
    <row r="2307" ht="15" spans="2:7">
      <c r="B2307" s="10"/>
      <c r="C2307" s="10"/>
      <c r="D2307" s="10"/>
      <c r="E2307" s="10"/>
      <c r="F2307" s="11"/>
      <c r="G2307"/>
    </row>
    <row r="2308" ht="15" spans="2:7">
      <c r="B2308" s="10"/>
      <c r="C2308" s="10"/>
      <c r="D2308" s="10"/>
      <c r="E2308" s="10"/>
      <c r="F2308" s="11"/>
      <c r="G2308"/>
    </row>
    <row r="2309" ht="15" spans="2:7">
      <c r="B2309" s="10"/>
      <c r="C2309" s="10"/>
      <c r="D2309" s="10"/>
      <c r="E2309" s="10"/>
      <c r="F2309" s="11"/>
      <c r="G2309"/>
    </row>
    <row r="2310" ht="15" spans="2:7">
      <c r="B2310" s="10"/>
      <c r="C2310" s="10"/>
      <c r="D2310" s="10"/>
      <c r="E2310" s="10"/>
      <c r="F2310" s="11"/>
      <c r="G2310"/>
    </row>
    <row r="2311" ht="15" spans="2:7">
      <c r="B2311" s="10"/>
      <c r="C2311" s="10"/>
      <c r="D2311" s="10"/>
      <c r="E2311" s="10"/>
      <c r="F2311" s="11"/>
      <c r="G2311"/>
    </row>
    <row r="2312" ht="15" spans="2:7">
      <c r="B2312" s="10"/>
      <c r="C2312" s="10"/>
      <c r="D2312" s="10"/>
      <c r="E2312" s="10"/>
      <c r="F2312" s="11"/>
      <c r="G2312"/>
    </row>
    <row r="2313" ht="15" spans="2:7">
      <c r="B2313" s="10"/>
      <c r="C2313" s="10"/>
      <c r="D2313" s="10"/>
      <c r="E2313" s="10"/>
      <c r="F2313" s="11"/>
      <c r="G2313"/>
    </row>
    <row r="2314" ht="15" spans="2:7">
      <c r="B2314" s="10"/>
      <c r="C2314" s="10"/>
      <c r="D2314" s="10"/>
      <c r="E2314" s="10"/>
      <c r="F2314" s="11"/>
      <c r="G2314"/>
    </row>
    <row r="2315" ht="15" spans="2:7">
      <c r="B2315" s="10"/>
      <c r="C2315" s="10"/>
      <c r="D2315" s="10"/>
      <c r="E2315" s="10"/>
      <c r="F2315" s="11"/>
      <c r="G2315"/>
    </row>
    <row r="2316" ht="15" spans="2:7">
      <c r="B2316" s="10"/>
      <c r="C2316" s="10"/>
      <c r="D2316" s="10"/>
      <c r="E2316" s="10"/>
      <c r="F2316" s="11"/>
      <c r="G2316"/>
    </row>
    <row r="2317" ht="15" spans="2:7">
      <c r="B2317" s="10"/>
      <c r="C2317" s="10"/>
      <c r="D2317" s="10"/>
      <c r="E2317" s="10"/>
      <c r="F2317" s="11"/>
      <c r="G2317"/>
    </row>
    <row r="2318" ht="15" spans="2:7">
      <c r="B2318" s="10"/>
      <c r="C2318" s="10"/>
      <c r="D2318" s="10"/>
      <c r="E2318" s="10"/>
      <c r="F2318" s="11"/>
      <c r="G2318"/>
    </row>
    <row r="2319" ht="15" spans="2:7">
      <c r="B2319" s="10"/>
      <c r="C2319" s="10"/>
      <c r="D2319" s="10"/>
      <c r="E2319" s="10"/>
      <c r="F2319" s="11"/>
      <c r="G2319"/>
    </row>
    <row r="2320" ht="15" spans="2:7">
      <c r="B2320" s="10"/>
      <c r="C2320" s="10"/>
      <c r="D2320" s="10"/>
      <c r="E2320" s="10"/>
      <c r="F2320" s="11"/>
      <c r="G2320"/>
    </row>
    <row r="2321" ht="15" spans="2:7">
      <c r="B2321" s="10"/>
      <c r="C2321" s="10"/>
      <c r="D2321" s="10"/>
      <c r="E2321" s="10"/>
      <c r="F2321" s="11"/>
      <c r="G2321"/>
    </row>
    <row r="2322" ht="15" spans="2:7">
      <c r="B2322" s="10"/>
      <c r="C2322" s="10"/>
      <c r="D2322" s="10"/>
      <c r="E2322" s="10"/>
      <c r="F2322" s="11"/>
      <c r="G2322"/>
    </row>
    <row r="2323" ht="15" spans="2:7">
      <c r="B2323" s="10"/>
      <c r="C2323" s="10"/>
      <c r="D2323" s="10"/>
      <c r="E2323" s="10"/>
      <c r="F2323" s="11"/>
      <c r="G2323"/>
    </row>
    <row r="2324" ht="15" spans="2:7">
      <c r="B2324" s="10"/>
      <c r="C2324" s="10"/>
      <c r="D2324" s="10"/>
      <c r="E2324" s="10"/>
      <c r="F2324" s="11"/>
      <c r="G2324"/>
    </row>
    <row r="2325" ht="15" spans="2:7">
      <c r="B2325" s="10"/>
      <c r="C2325" s="10"/>
      <c r="D2325" s="10"/>
      <c r="E2325" s="10"/>
      <c r="F2325" s="11"/>
      <c r="G2325"/>
    </row>
    <row r="2326" ht="15" spans="2:7">
      <c r="B2326" s="10"/>
      <c r="C2326" s="10"/>
      <c r="D2326" s="10"/>
      <c r="E2326" s="10"/>
      <c r="F2326" s="11"/>
      <c r="G2326"/>
    </row>
    <row r="2327" ht="15" spans="2:7">
      <c r="B2327" s="10"/>
      <c r="C2327" s="10"/>
      <c r="D2327" s="10"/>
      <c r="E2327" s="10"/>
      <c r="F2327" s="11"/>
      <c r="G2327"/>
    </row>
    <row r="2328" ht="15" spans="2:7">
      <c r="B2328" s="10"/>
      <c r="C2328" s="10"/>
      <c r="D2328" s="10"/>
      <c r="E2328" s="10"/>
      <c r="F2328" s="11"/>
      <c r="G2328"/>
    </row>
    <row r="2329" ht="15" spans="2:7">
      <c r="B2329" s="10"/>
      <c r="C2329" s="10"/>
      <c r="D2329" s="10"/>
      <c r="E2329" s="10"/>
      <c r="F2329" s="11"/>
      <c r="G2329"/>
    </row>
    <row r="2330" ht="15" spans="2:7">
      <c r="B2330" s="10"/>
      <c r="C2330" s="10"/>
      <c r="D2330" s="10"/>
      <c r="E2330" s="10"/>
      <c r="F2330" s="11"/>
      <c r="G2330"/>
    </row>
    <row r="2331" ht="15" spans="2:7">
      <c r="B2331" s="10"/>
      <c r="C2331" s="10"/>
      <c r="D2331" s="10"/>
      <c r="E2331" s="10"/>
      <c r="F2331" s="11"/>
      <c r="G2331"/>
    </row>
    <row r="2332" ht="15" spans="2:7">
      <c r="B2332" s="10"/>
      <c r="C2332" s="10"/>
      <c r="D2332" s="10"/>
      <c r="E2332" s="10"/>
      <c r="F2332" s="11"/>
      <c r="G2332"/>
    </row>
    <row r="2333" ht="15" spans="2:7">
      <c r="B2333" s="10"/>
      <c r="C2333" s="10"/>
      <c r="D2333" s="10"/>
      <c r="E2333" s="10"/>
      <c r="F2333" s="11"/>
      <c r="G2333"/>
    </row>
    <row r="2334" ht="15" spans="2:7">
      <c r="B2334" s="10"/>
      <c r="C2334" s="10"/>
      <c r="D2334" s="10"/>
      <c r="E2334" s="10"/>
      <c r="F2334" s="11"/>
      <c r="G2334"/>
    </row>
    <row r="2335" ht="15" spans="2:7">
      <c r="B2335" s="10"/>
      <c r="C2335" s="10"/>
      <c r="D2335" s="10"/>
      <c r="E2335" s="10"/>
      <c r="F2335" s="11"/>
      <c r="G2335"/>
    </row>
    <row r="2336" ht="15" spans="2:7">
      <c r="B2336" s="10"/>
      <c r="C2336" s="10"/>
      <c r="D2336" s="10"/>
      <c r="E2336" s="10"/>
      <c r="F2336" s="11"/>
      <c r="G2336"/>
    </row>
    <row r="2337" ht="15" spans="2:7">
      <c r="B2337" s="10"/>
      <c r="C2337" s="10"/>
      <c r="D2337" s="10"/>
      <c r="E2337" s="10"/>
      <c r="F2337" s="11"/>
      <c r="G2337"/>
    </row>
    <row r="2338" ht="15" spans="2:7">
      <c r="B2338" s="10"/>
      <c r="C2338" s="10"/>
      <c r="D2338" s="10"/>
      <c r="E2338" s="10"/>
      <c r="F2338" s="11"/>
      <c r="G2338"/>
    </row>
    <row r="2339" ht="15" spans="2:7">
      <c r="B2339" s="10"/>
      <c r="C2339" s="10"/>
      <c r="D2339" s="10"/>
      <c r="E2339" s="10"/>
      <c r="F2339" s="11"/>
      <c r="G2339"/>
    </row>
    <row r="2340" ht="15" spans="2:7">
      <c r="B2340" s="10"/>
      <c r="C2340" s="10"/>
      <c r="D2340" s="10"/>
      <c r="E2340" s="10"/>
      <c r="F2340" s="11"/>
      <c r="G2340"/>
    </row>
    <row r="2341" ht="15" spans="2:7">
      <c r="B2341" s="10"/>
      <c r="C2341" s="10"/>
      <c r="D2341" s="10"/>
      <c r="E2341" s="10"/>
      <c r="F2341" s="11"/>
      <c r="G2341"/>
    </row>
    <row r="2342" ht="15" spans="2:7">
      <c r="B2342" s="10"/>
      <c r="C2342" s="10"/>
      <c r="D2342" s="10"/>
      <c r="E2342" s="10"/>
      <c r="F2342" s="11"/>
      <c r="G2342"/>
    </row>
    <row r="2343" ht="15" spans="2:7">
      <c r="B2343" s="10"/>
      <c r="C2343" s="10"/>
      <c r="D2343" s="10"/>
      <c r="E2343" s="10"/>
      <c r="F2343" s="11"/>
      <c r="G2343"/>
    </row>
    <row r="2344" ht="15" spans="2:7">
      <c r="B2344" s="10"/>
      <c r="C2344" s="10"/>
      <c r="D2344" s="10"/>
      <c r="E2344" s="10"/>
      <c r="F2344" s="11"/>
      <c r="G2344"/>
    </row>
    <row r="2345" ht="15" spans="2:7">
      <c r="B2345" s="10"/>
      <c r="C2345" s="10"/>
      <c r="D2345" s="10"/>
      <c r="E2345" s="10"/>
      <c r="F2345" s="11"/>
      <c r="G2345"/>
    </row>
    <row r="2346" ht="15" spans="2:7">
      <c r="B2346" s="10"/>
      <c r="C2346" s="10"/>
      <c r="D2346" s="10"/>
      <c r="E2346" s="10"/>
      <c r="F2346" s="11"/>
      <c r="G2346"/>
    </row>
    <row r="2347" ht="15" spans="2:7">
      <c r="B2347" s="10"/>
      <c r="C2347" s="10"/>
      <c r="D2347" s="10"/>
      <c r="E2347" s="10"/>
      <c r="F2347" s="11"/>
      <c r="G2347"/>
    </row>
    <row r="2348" ht="15" spans="2:7">
      <c r="B2348" s="10"/>
      <c r="C2348" s="10"/>
      <c r="D2348" s="10"/>
      <c r="E2348" s="10"/>
      <c r="F2348" s="11"/>
      <c r="G2348"/>
    </row>
    <row r="2349" ht="15" spans="2:7">
      <c r="B2349" s="10"/>
      <c r="C2349" s="10"/>
      <c r="D2349" s="10"/>
      <c r="E2349" s="10"/>
      <c r="F2349" s="11"/>
      <c r="G2349"/>
    </row>
    <row r="2350" ht="15" spans="2:7">
      <c r="B2350" s="10"/>
      <c r="C2350" s="10"/>
      <c r="D2350" s="10"/>
      <c r="E2350" s="10"/>
      <c r="F2350" s="11"/>
      <c r="G2350"/>
    </row>
    <row r="2351" ht="15" spans="2:7">
      <c r="B2351" s="10"/>
      <c r="C2351" s="10"/>
      <c r="D2351" s="10"/>
      <c r="E2351" s="10"/>
      <c r="F2351" s="11"/>
      <c r="G2351"/>
    </row>
    <row r="2352" ht="15" spans="2:7">
      <c r="B2352" s="10"/>
      <c r="C2352" s="10"/>
      <c r="D2352" s="10"/>
      <c r="E2352" s="10"/>
      <c r="F2352" s="11"/>
      <c r="G2352"/>
    </row>
    <row r="2353" ht="15" spans="2:7">
      <c r="B2353" s="10"/>
      <c r="C2353" s="10"/>
      <c r="D2353" s="10"/>
      <c r="E2353" s="10"/>
      <c r="F2353" s="11"/>
      <c r="G2353"/>
    </row>
    <row r="2354" ht="15" spans="2:7">
      <c r="B2354" s="10"/>
      <c r="C2354" s="10"/>
      <c r="D2354" s="10"/>
      <c r="E2354" s="10"/>
      <c r="F2354" s="11"/>
      <c r="G2354"/>
    </row>
    <row r="2355" ht="15" spans="2:7">
      <c r="B2355" s="10"/>
      <c r="C2355" s="10"/>
      <c r="D2355" s="10"/>
      <c r="E2355" s="10"/>
      <c r="F2355" s="11"/>
      <c r="G2355"/>
    </row>
    <row r="2356" ht="15" spans="2:7">
      <c r="B2356" s="10"/>
      <c r="C2356" s="10"/>
      <c r="D2356" s="10"/>
      <c r="E2356" s="10"/>
      <c r="F2356" s="11"/>
      <c r="G2356"/>
    </row>
    <row r="2357" ht="15" spans="2:7">
      <c r="B2357" s="10"/>
      <c r="C2357" s="10"/>
      <c r="D2357" s="10"/>
      <c r="E2357" s="10"/>
      <c r="F2357" s="11"/>
      <c r="G2357"/>
    </row>
    <row r="2358" ht="15" spans="2:7">
      <c r="B2358" s="10"/>
      <c r="C2358" s="10"/>
      <c r="D2358" s="10"/>
      <c r="E2358" s="10"/>
      <c r="F2358" s="11"/>
      <c r="G2358"/>
    </row>
    <row r="2359" ht="15" spans="2:7">
      <c r="B2359" s="10"/>
      <c r="C2359" s="10"/>
      <c r="D2359" s="10"/>
      <c r="E2359" s="10"/>
      <c r="F2359" s="11"/>
      <c r="G2359"/>
    </row>
    <row r="2360" ht="15" spans="2:7">
      <c r="B2360" s="10"/>
      <c r="C2360" s="10"/>
      <c r="D2360" s="10"/>
      <c r="E2360" s="10"/>
      <c r="F2360" s="11"/>
      <c r="G2360"/>
    </row>
    <row r="2361" ht="15" spans="2:7">
      <c r="B2361" s="10"/>
      <c r="C2361" s="10"/>
      <c r="D2361" s="10"/>
      <c r="E2361" s="10"/>
      <c r="F2361" s="11"/>
      <c r="G2361"/>
    </row>
    <row r="2362" ht="15" spans="2:7">
      <c r="B2362" s="10"/>
      <c r="C2362" s="10"/>
      <c r="D2362" s="10"/>
      <c r="E2362" s="10"/>
      <c r="F2362" s="11"/>
      <c r="G2362"/>
    </row>
    <row r="2363" ht="15" spans="2:7">
      <c r="B2363" s="10"/>
      <c r="C2363" s="10"/>
      <c r="D2363" s="10"/>
      <c r="E2363" s="10"/>
      <c r="F2363" s="11"/>
      <c r="G2363"/>
    </row>
    <row r="2364" ht="15" spans="2:7">
      <c r="B2364" s="10"/>
      <c r="C2364" s="10"/>
      <c r="D2364" s="10"/>
      <c r="E2364" s="10"/>
      <c r="F2364" s="11"/>
      <c r="G2364"/>
    </row>
    <row r="2365" ht="15" spans="2:7">
      <c r="B2365" s="10"/>
      <c r="C2365" s="10"/>
      <c r="D2365" s="10"/>
      <c r="E2365" s="10"/>
      <c r="F2365" s="11"/>
      <c r="G2365"/>
    </row>
    <row r="2366" ht="15" spans="2:7">
      <c r="B2366" s="10"/>
      <c r="C2366" s="10"/>
      <c r="D2366" s="10"/>
      <c r="E2366" s="10"/>
      <c r="F2366" s="11"/>
      <c r="G2366"/>
    </row>
    <row r="2367" ht="15" spans="2:7">
      <c r="B2367" s="10"/>
      <c r="C2367" s="10"/>
      <c r="D2367" s="10"/>
      <c r="E2367" s="10"/>
      <c r="F2367" s="11"/>
      <c r="G2367"/>
    </row>
    <row r="2368" ht="15" spans="2:7">
      <c r="B2368" s="10"/>
      <c r="C2368" s="10"/>
      <c r="D2368" s="10"/>
      <c r="E2368" s="10"/>
      <c r="F2368" s="11"/>
      <c r="G2368"/>
    </row>
    <row r="2369" ht="15" spans="2:7">
      <c r="B2369" s="10"/>
      <c r="C2369" s="10"/>
      <c r="D2369" s="10"/>
      <c r="E2369" s="10"/>
      <c r="F2369" s="11"/>
      <c r="G2369"/>
    </row>
    <row r="2370" ht="15" spans="2:7">
      <c r="B2370" s="10"/>
      <c r="C2370" s="10"/>
      <c r="D2370" s="10"/>
      <c r="E2370" s="10"/>
      <c r="F2370" s="11"/>
      <c r="G2370"/>
    </row>
    <row r="2371" ht="15" spans="2:7">
      <c r="B2371" s="10"/>
      <c r="C2371" s="10"/>
      <c r="D2371" s="10"/>
      <c r="E2371" s="10"/>
      <c r="F2371" s="11"/>
      <c r="G2371"/>
    </row>
    <row r="2372" ht="15" spans="2:7">
      <c r="B2372" s="10"/>
      <c r="C2372" s="10"/>
      <c r="D2372" s="10"/>
      <c r="E2372" s="10"/>
      <c r="F2372" s="11"/>
      <c r="G2372"/>
    </row>
    <row r="2373" ht="15" spans="2:7">
      <c r="B2373" s="10"/>
      <c r="C2373" s="10"/>
      <c r="D2373" s="10"/>
      <c r="E2373" s="10"/>
      <c r="F2373" s="11"/>
      <c r="G2373"/>
    </row>
    <row r="2374" ht="15" spans="2:7">
      <c r="B2374" s="10"/>
      <c r="C2374" s="10"/>
      <c r="D2374" s="10"/>
      <c r="E2374" s="10"/>
      <c r="F2374" s="11"/>
      <c r="G2374"/>
    </row>
    <row r="2375" ht="15" spans="2:7">
      <c r="B2375" s="10"/>
      <c r="C2375" s="10"/>
      <c r="D2375" s="10"/>
      <c r="E2375" s="10"/>
      <c r="F2375" s="11"/>
      <c r="G2375"/>
    </row>
    <row r="2376" ht="15" spans="2:7">
      <c r="B2376" s="10"/>
      <c r="C2376" s="10"/>
      <c r="D2376" s="10"/>
      <c r="E2376" s="10"/>
      <c r="F2376" s="11"/>
      <c r="G2376"/>
    </row>
    <row r="2377" ht="15" spans="2:7">
      <c r="B2377" s="10"/>
      <c r="C2377" s="10"/>
      <c r="D2377" s="10"/>
      <c r="E2377" s="10"/>
      <c r="F2377" s="11"/>
      <c r="G2377"/>
    </row>
    <row r="2378" ht="15" spans="2:7">
      <c r="B2378" s="10"/>
      <c r="C2378" s="10"/>
      <c r="D2378" s="10"/>
      <c r="E2378" s="10"/>
      <c r="F2378" s="11"/>
      <c r="G2378"/>
    </row>
    <row r="2379" ht="15" spans="2:7">
      <c r="B2379" s="10"/>
      <c r="C2379" s="10"/>
      <c r="D2379" s="10"/>
      <c r="E2379" s="10"/>
      <c r="F2379" s="11"/>
      <c r="G2379"/>
    </row>
    <row r="2380" ht="15" spans="2:7">
      <c r="B2380" s="10"/>
      <c r="C2380" s="10"/>
      <c r="D2380" s="10"/>
      <c r="E2380" s="10"/>
      <c r="F2380" s="11"/>
      <c r="G2380"/>
    </row>
    <row r="2381" ht="15" spans="2:7">
      <c r="B2381" s="10"/>
      <c r="C2381" s="10"/>
      <c r="D2381" s="10"/>
      <c r="E2381" s="10"/>
      <c r="F2381" s="11"/>
      <c r="G2381"/>
    </row>
    <row r="2382" ht="15" spans="2:7">
      <c r="B2382" s="10"/>
      <c r="C2382" s="10"/>
      <c r="D2382" s="10"/>
      <c r="E2382" s="10"/>
      <c r="F2382" s="11"/>
      <c r="G2382"/>
    </row>
    <row r="2383" ht="15" spans="2:7">
      <c r="B2383" s="10"/>
      <c r="C2383" s="10"/>
      <c r="D2383" s="10"/>
      <c r="E2383" s="10"/>
      <c r="F2383" s="11"/>
      <c r="G2383"/>
    </row>
    <row r="2384" ht="15" spans="2:7">
      <c r="B2384" s="10"/>
      <c r="C2384" s="10"/>
      <c r="D2384" s="10"/>
      <c r="E2384" s="10"/>
      <c r="F2384" s="11"/>
      <c r="G2384"/>
    </row>
    <row r="2385" ht="15" spans="2:7">
      <c r="B2385" s="10"/>
      <c r="C2385" s="10"/>
      <c r="D2385" s="10"/>
      <c r="E2385" s="10"/>
      <c r="F2385" s="11"/>
      <c r="G2385"/>
    </row>
    <row r="2386" ht="15" spans="2:7">
      <c r="B2386" s="10"/>
      <c r="C2386" s="10"/>
      <c r="D2386" s="10"/>
      <c r="E2386" s="10"/>
      <c r="F2386" s="11"/>
      <c r="G2386"/>
    </row>
    <row r="2387" ht="15" spans="2:7">
      <c r="B2387" s="10"/>
      <c r="C2387" s="10"/>
      <c r="D2387" s="10"/>
      <c r="E2387" s="10"/>
      <c r="F2387" s="11"/>
      <c r="G2387"/>
    </row>
    <row r="2388" ht="15" spans="2:7">
      <c r="B2388" s="10"/>
      <c r="C2388" s="10"/>
      <c r="D2388" s="10"/>
      <c r="E2388" s="10"/>
      <c r="F2388" s="11"/>
      <c r="G2388"/>
    </row>
    <row r="2389" ht="15" spans="2:7">
      <c r="B2389" s="10"/>
      <c r="C2389" s="10"/>
      <c r="D2389" s="10"/>
      <c r="E2389" s="10"/>
      <c r="F2389" s="11"/>
      <c r="G2389"/>
    </row>
    <row r="2390" ht="15" spans="2:7">
      <c r="B2390" s="10"/>
      <c r="C2390" s="10"/>
      <c r="D2390" s="10"/>
      <c r="E2390" s="10"/>
      <c r="F2390" s="11"/>
      <c r="G2390"/>
    </row>
    <row r="2391" ht="15" spans="2:7">
      <c r="B2391" s="10"/>
      <c r="C2391" s="10"/>
      <c r="D2391" s="10"/>
      <c r="E2391" s="10"/>
      <c r="F2391" s="11"/>
      <c r="G2391"/>
    </row>
    <row r="2392" ht="15" spans="2:7">
      <c r="B2392" s="10"/>
      <c r="C2392" s="10"/>
      <c r="D2392" s="10"/>
      <c r="E2392" s="10"/>
      <c r="F2392" s="11"/>
      <c r="G2392"/>
    </row>
    <row r="2393" ht="15" spans="2:7">
      <c r="B2393" s="10"/>
      <c r="C2393" s="10"/>
      <c r="D2393" s="10"/>
      <c r="E2393" s="10"/>
      <c r="F2393" s="11"/>
      <c r="G2393"/>
    </row>
    <row r="2394" ht="15" spans="2:7">
      <c r="B2394" s="10"/>
      <c r="C2394" s="10"/>
      <c r="D2394" s="10"/>
      <c r="E2394" s="10"/>
      <c r="F2394" s="11"/>
      <c r="G2394"/>
    </row>
    <row r="2395" ht="15" spans="2:7">
      <c r="B2395" s="10"/>
      <c r="C2395" s="10"/>
      <c r="D2395" s="10"/>
      <c r="E2395" s="10"/>
      <c r="F2395" s="11"/>
      <c r="G2395"/>
    </row>
    <row r="2396" ht="15" spans="2:7">
      <c r="B2396" s="10"/>
      <c r="C2396" s="10"/>
      <c r="D2396" s="10"/>
      <c r="E2396" s="10"/>
      <c r="F2396" s="11"/>
      <c r="G2396"/>
    </row>
    <row r="2397" ht="15" spans="2:7">
      <c r="B2397" s="10"/>
      <c r="C2397" s="10"/>
      <c r="D2397" s="10"/>
      <c r="E2397" s="10"/>
      <c r="F2397" s="11"/>
      <c r="G2397"/>
    </row>
    <row r="2398" ht="15" spans="2:7">
      <c r="B2398" s="10"/>
      <c r="C2398" s="10"/>
      <c r="D2398" s="10"/>
      <c r="E2398" s="10"/>
      <c r="F2398" s="11"/>
      <c r="G2398"/>
    </row>
    <row r="2399" ht="15" spans="2:7">
      <c r="B2399" s="10"/>
      <c r="C2399" s="10"/>
      <c r="D2399" s="10"/>
      <c r="E2399" s="10"/>
      <c r="F2399" s="11"/>
      <c r="G2399"/>
    </row>
    <row r="2400" ht="15" spans="2:7">
      <c r="B2400" s="10"/>
      <c r="C2400" s="10"/>
      <c r="D2400" s="10"/>
      <c r="E2400" s="10"/>
      <c r="F2400" s="11"/>
      <c r="G2400"/>
    </row>
    <row r="2401" ht="15" spans="2:7">
      <c r="B2401" s="10"/>
      <c r="C2401" s="10"/>
      <c r="D2401" s="10"/>
      <c r="E2401" s="10"/>
      <c r="F2401" s="11"/>
      <c r="G2401"/>
    </row>
    <row r="2402" ht="15" spans="2:7">
      <c r="B2402" s="10"/>
      <c r="C2402" s="10"/>
      <c r="D2402" s="10"/>
      <c r="E2402" s="10"/>
      <c r="F2402" s="11"/>
      <c r="G2402"/>
    </row>
    <row r="2403" ht="15" spans="2:7">
      <c r="B2403" s="10"/>
      <c r="C2403" s="10"/>
      <c r="D2403" s="10"/>
      <c r="E2403" s="10"/>
      <c r="F2403" s="11"/>
      <c r="G2403"/>
    </row>
    <row r="2404" ht="15" spans="2:7">
      <c r="B2404" s="10"/>
      <c r="C2404" s="10"/>
      <c r="D2404" s="10"/>
      <c r="E2404" s="10"/>
      <c r="F2404" s="11"/>
      <c r="G2404"/>
    </row>
    <row r="2405" ht="15" spans="2:7">
      <c r="B2405" s="10"/>
      <c r="C2405" s="10"/>
      <c r="D2405" s="10"/>
      <c r="E2405" s="10"/>
      <c r="F2405" s="11"/>
      <c r="G2405"/>
    </row>
    <row r="2406" ht="15" spans="2:7">
      <c r="B2406" s="10"/>
      <c r="C2406" s="10"/>
      <c r="D2406" s="10"/>
      <c r="E2406" s="10"/>
      <c r="F2406" s="11"/>
      <c r="G2406"/>
    </row>
    <row r="2407" ht="15" spans="2:7">
      <c r="B2407" s="10"/>
      <c r="C2407" s="10"/>
      <c r="D2407" s="10"/>
      <c r="E2407" s="10"/>
      <c r="F2407" s="11"/>
      <c r="G2407"/>
    </row>
    <row r="2408" ht="15" spans="2:7">
      <c r="B2408" s="10"/>
      <c r="C2408" s="10"/>
      <c r="D2408" s="10"/>
      <c r="E2408" s="10"/>
      <c r="F2408" s="11"/>
      <c r="G2408"/>
    </row>
    <row r="2409" ht="15" spans="2:7">
      <c r="B2409" s="10"/>
      <c r="C2409" s="10"/>
      <c r="D2409" s="10"/>
      <c r="E2409" s="10"/>
      <c r="F2409" s="11"/>
      <c r="G2409"/>
    </row>
    <row r="2410" ht="15" spans="2:7">
      <c r="B2410" s="10"/>
      <c r="C2410" s="10"/>
      <c r="D2410" s="10"/>
      <c r="E2410" s="10"/>
      <c r="F2410" s="11"/>
      <c r="G2410"/>
    </row>
    <row r="2411" ht="15" spans="2:7">
      <c r="B2411" s="10"/>
      <c r="C2411" s="10"/>
      <c r="D2411" s="10"/>
      <c r="E2411" s="10"/>
      <c r="F2411" s="11"/>
      <c r="G2411"/>
    </row>
    <row r="2412" ht="15" spans="2:7">
      <c r="B2412" s="10"/>
      <c r="C2412" s="10"/>
      <c r="D2412" s="10"/>
      <c r="E2412" s="10"/>
      <c r="F2412" s="11"/>
      <c r="G2412"/>
    </row>
    <row r="2413" ht="15" spans="2:7">
      <c r="B2413" s="10"/>
      <c r="C2413" s="10"/>
      <c r="D2413" s="10"/>
      <c r="E2413" s="10"/>
      <c r="F2413" s="11"/>
      <c r="G2413"/>
    </row>
    <row r="2414" ht="15" spans="2:7">
      <c r="B2414" s="10"/>
      <c r="C2414" s="10"/>
      <c r="D2414" s="10"/>
      <c r="E2414" s="10"/>
      <c r="F2414" s="11"/>
      <c r="G2414"/>
    </row>
    <row r="2415" ht="15" spans="2:7">
      <c r="B2415" s="10"/>
      <c r="C2415" s="10"/>
      <c r="D2415" s="10"/>
      <c r="E2415" s="10"/>
      <c r="F2415" s="11"/>
      <c r="G2415"/>
    </row>
    <row r="2416" ht="15" spans="2:7">
      <c r="B2416" s="10"/>
      <c r="C2416" s="10"/>
      <c r="D2416" s="10"/>
      <c r="E2416" s="10"/>
      <c r="F2416" s="11"/>
      <c r="G2416"/>
    </row>
    <row r="2417" ht="15" spans="2:7">
      <c r="B2417" s="10"/>
      <c r="C2417" s="10"/>
      <c r="D2417" s="10"/>
      <c r="E2417" s="10"/>
      <c r="F2417" s="11"/>
      <c r="G2417"/>
    </row>
    <row r="2418" ht="15" spans="2:7">
      <c r="B2418" s="10"/>
      <c r="C2418" s="10"/>
      <c r="D2418" s="10"/>
      <c r="E2418" s="10"/>
      <c r="F2418" s="11"/>
      <c r="G2418"/>
    </row>
    <row r="2419" ht="15" spans="2:7">
      <c r="B2419" s="10"/>
      <c r="C2419" s="10"/>
      <c r="D2419" s="10"/>
      <c r="E2419" s="10"/>
      <c r="F2419" s="11"/>
      <c r="G2419"/>
    </row>
    <row r="2420" ht="15" spans="2:7">
      <c r="B2420" s="10"/>
      <c r="C2420" s="10"/>
      <c r="D2420" s="10"/>
      <c r="E2420" s="10"/>
      <c r="F2420" s="11"/>
      <c r="G2420"/>
    </row>
    <row r="2421" ht="15" spans="2:7">
      <c r="B2421" s="10"/>
      <c r="C2421" s="10"/>
      <c r="D2421" s="10"/>
      <c r="E2421" s="10"/>
      <c r="F2421" s="11"/>
      <c r="G2421"/>
    </row>
    <row r="2422" ht="15" spans="2:7">
      <c r="B2422" s="10"/>
      <c r="C2422" s="10"/>
      <c r="D2422" s="10"/>
      <c r="E2422" s="10"/>
      <c r="F2422" s="11"/>
      <c r="G2422"/>
    </row>
    <row r="2423" ht="15" spans="2:7">
      <c r="B2423" s="10"/>
      <c r="C2423" s="10"/>
      <c r="D2423" s="10"/>
      <c r="E2423" s="10"/>
      <c r="F2423" s="11"/>
      <c r="G2423"/>
    </row>
    <row r="2424" ht="15" spans="2:7">
      <c r="B2424" s="10"/>
      <c r="C2424" s="10"/>
      <c r="D2424" s="10"/>
      <c r="E2424" s="10"/>
      <c r="F2424" s="11"/>
      <c r="G2424"/>
    </row>
    <row r="2425" ht="15" spans="2:7">
      <c r="B2425" s="10"/>
      <c r="C2425" s="10"/>
      <c r="D2425" s="10"/>
      <c r="E2425" s="10"/>
      <c r="F2425" s="11"/>
      <c r="G2425"/>
    </row>
    <row r="2426" ht="15" spans="2:7">
      <c r="B2426" s="10"/>
      <c r="C2426" s="10"/>
      <c r="D2426" s="10"/>
      <c r="E2426" s="10"/>
      <c r="F2426" s="11"/>
      <c r="G2426"/>
    </row>
    <row r="2427" ht="15" spans="2:7">
      <c r="B2427" s="10"/>
      <c r="C2427" s="10"/>
      <c r="D2427" s="10"/>
      <c r="E2427" s="10"/>
      <c r="F2427" s="11"/>
      <c r="G2427"/>
    </row>
    <row r="2428" ht="15" spans="2:7">
      <c r="B2428" s="10"/>
      <c r="C2428" s="10"/>
      <c r="D2428" s="10"/>
      <c r="E2428" s="10"/>
      <c r="F2428" s="11"/>
      <c r="G2428"/>
    </row>
    <row r="2429" ht="15" spans="2:7">
      <c r="B2429" s="10"/>
      <c r="C2429" s="10"/>
      <c r="D2429" s="10"/>
      <c r="E2429" s="10"/>
      <c r="F2429" s="11"/>
      <c r="G2429"/>
    </row>
    <row r="2430" ht="15" spans="2:7">
      <c r="B2430" s="10"/>
      <c r="C2430" s="10"/>
      <c r="D2430" s="10"/>
      <c r="E2430" s="10"/>
      <c r="F2430" s="11"/>
      <c r="G2430"/>
    </row>
    <row r="2431" ht="15" spans="2:7">
      <c r="B2431" s="10"/>
      <c r="C2431" s="10"/>
      <c r="D2431" s="10"/>
      <c r="E2431" s="10"/>
      <c r="F2431" s="11"/>
      <c r="G2431"/>
    </row>
    <row r="2432" ht="15" spans="2:7">
      <c r="B2432" s="10"/>
      <c r="C2432" s="10"/>
      <c r="D2432" s="10"/>
      <c r="E2432" s="10"/>
      <c r="F2432" s="11"/>
      <c r="G2432"/>
    </row>
    <row r="2433" ht="15" spans="2:7">
      <c r="B2433" s="10"/>
      <c r="C2433" s="10"/>
      <c r="D2433" s="10"/>
      <c r="E2433" s="10"/>
      <c r="F2433" s="11"/>
      <c r="G2433"/>
    </row>
    <row r="2434" ht="15" spans="2:7">
      <c r="B2434" s="10"/>
      <c r="C2434" s="10"/>
      <c r="D2434" s="10"/>
      <c r="E2434" s="10"/>
      <c r="F2434" s="11"/>
      <c r="G2434"/>
    </row>
    <row r="2435" ht="15" spans="2:7">
      <c r="B2435" s="10"/>
      <c r="C2435" s="10"/>
      <c r="D2435" s="10"/>
      <c r="E2435" s="10"/>
      <c r="F2435" s="11"/>
      <c r="G2435"/>
    </row>
    <row r="2436" ht="15" spans="2:7">
      <c r="B2436" s="10"/>
      <c r="C2436" s="10"/>
      <c r="D2436" s="10"/>
      <c r="E2436" s="10"/>
      <c r="F2436" s="11"/>
      <c r="G2436"/>
    </row>
    <row r="2437" ht="15" spans="2:7">
      <c r="B2437" s="10"/>
      <c r="C2437" s="10"/>
      <c r="D2437" s="10"/>
      <c r="E2437" s="10"/>
      <c r="F2437" s="11"/>
      <c r="G2437"/>
    </row>
    <row r="2438" ht="15" spans="2:7">
      <c r="B2438" s="10"/>
      <c r="C2438" s="10"/>
      <c r="D2438" s="10"/>
      <c r="E2438" s="10"/>
      <c r="F2438" s="11"/>
      <c r="G2438"/>
    </row>
    <row r="2439" ht="15" spans="2:7">
      <c r="B2439" s="10"/>
      <c r="C2439" s="10"/>
      <c r="D2439" s="10"/>
      <c r="E2439" s="10"/>
      <c r="F2439" s="11"/>
      <c r="G2439"/>
    </row>
    <row r="2440" ht="15" spans="2:7">
      <c r="B2440" s="10"/>
      <c r="C2440" s="10"/>
      <c r="D2440" s="10"/>
      <c r="E2440" s="10"/>
      <c r="F2440" s="11"/>
      <c r="G2440"/>
    </row>
    <row r="2441" ht="15" spans="2:7">
      <c r="B2441" s="10"/>
      <c r="C2441" s="10"/>
      <c r="D2441" s="10"/>
      <c r="E2441" s="10"/>
      <c r="F2441" s="11"/>
      <c r="G2441"/>
    </row>
    <row r="2442" ht="15" spans="2:7">
      <c r="B2442" s="10"/>
      <c r="C2442" s="10"/>
      <c r="D2442" s="10"/>
      <c r="E2442" s="10"/>
      <c r="F2442" s="11"/>
      <c r="G2442"/>
    </row>
    <row r="2443" ht="15" spans="2:7">
      <c r="B2443" s="10"/>
      <c r="C2443" s="10"/>
      <c r="D2443" s="10"/>
      <c r="E2443" s="10"/>
      <c r="F2443" s="11"/>
      <c r="G2443"/>
    </row>
    <row r="2444" ht="15" spans="2:7">
      <c r="B2444" s="10"/>
      <c r="C2444" s="10"/>
      <c r="D2444" s="10"/>
      <c r="E2444" s="10"/>
      <c r="F2444" s="11"/>
      <c r="G2444"/>
    </row>
    <row r="2445" ht="15" spans="2:7">
      <c r="B2445" s="10"/>
      <c r="C2445" s="10"/>
      <c r="D2445" s="10"/>
      <c r="E2445" s="10"/>
      <c r="F2445" s="11"/>
      <c r="G2445"/>
    </row>
    <row r="2446" ht="15" spans="2:7">
      <c r="B2446" s="10"/>
      <c r="C2446" s="10"/>
      <c r="D2446" s="10"/>
      <c r="E2446" s="10"/>
      <c r="F2446" s="11"/>
      <c r="G2446"/>
    </row>
    <row r="2447" ht="15" spans="2:7">
      <c r="B2447" s="10"/>
      <c r="C2447" s="10"/>
      <c r="D2447" s="10"/>
      <c r="E2447" s="10"/>
      <c r="F2447" s="11"/>
      <c r="G2447"/>
    </row>
    <row r="2448" ht="15" spans="2:7">
      <c r="B2448" s="10"/>
      <c r="C2448" s="10"/>
      <c r="D2448" s="10"/>
      <c r="E2448" s="10"/>
      <c r="F2448" s="11"/>
      <c r="G2448"/>
    </row>
    <row r="2449" ht="15" spans="2:7">
      <c r="B2449" s="10"/>
      <c r="C2449" s="10"/>
      <c r="D2449" s="10"/>
      <c r="E2449" s="10"/>
      <c r="F2449" s="11"/>
      <c r="G2449"/>
    </row>
    <row r="2450" ht="15" spans="2:7">
      <c r="B2450" s="10"/>
      <c r="C2450" s="10"/>
      <c r="D2450" s="10"/>
      <c r="E2450" s="10"/>
      <c r="F2450" s="11"/>
      <c r="G2450"/>
    </row>
    <row r="2451" ht="15" spans="2:7">
      <c r="B2451" s="10"/>
      <c r="C2451" s="10"/>
      <c r="D2451" s="10"/>
      <c r="E2451" s="10"/>
      <c r="F2451" s="11"/>
      <c r="G2451"/>
    </row>
    <row r="2452" ht="15" spans="2:7">
      <c r="B2452" s="10"/>
      <c r="C2452" s="10"/>
      <c r="D2452" s="10"/>
      <c r="E2452" s="10"/>
      <c r="F2452" s="11"/>
      <c r="G2452"/>
    </row>
    <row r="2453" ht="15" spans="2:7">
      <c r="B2453" s="10"/>
      <c r="C2453" s="10"/>
      <c r="D2453" s="10"/>
      <c r="E2453" s="10"/>
      <c r="F2453" s="11"/>
      <c r="G2453"/>
    </row>
    <row r="2454" ht="15" spans="2:7">
      <c r="B2454" s="10"/>
      <c r="C2454" s="10"/>
      <c r="D2454" s="10"/>
      <c r="E2454" s="10"/>
      <c r="F2454" s="11"/>
      <c r="G2454"/>
    </row>
    <row r="2455" ht="15" spans="2:7">
      <c r="B2455" s="10"/>
      <c r="C2455" s="10"/>
      <c r="D2455" s="10"/>
      <c r="E2455" s="10"/>
      <c r="F2455" s="11"/>
      <c r="G2455"/>
    </row>
    <row r="2456" ht="15" spans="2:7">
      <c r="B2456" s="10"/>
      <c r="C2456" s="10"/>
      <c r="D2456" s="10"/>
      <c r="E2456" s="10"/>
      <c r="F2456" s="11"/>
      <c r="G2456"/>
    </row>
    <row r="2457" ht="15" spans="2:7">
      <c r="B2457" s="10"/>
      <c r="C2457" s="10"/>
      <c r="D2457" s="10"/>
      <c r="E2457" s="10"/>
      <c r="F2457" s="11"/>
      <c r="G2457"/>
    </row>
    <row r="2458" ht="15" spans="2:7">
      <c r="B2458" s="10"/>
      <c r="C2458" s="10"/>
      <c r="D2458" s="10"/>
      <c r="E2458" s="10"/>
      <c r="F2458" s="11"/>
      <c r="G2458"/>
    </row>
    <row r="2459" ht="15" spans="2:7">
      <c r="B2459" s="10"/>
      <c r="C2459" s="10"/>
      <c r="D2459" s="10"/>
      <c r="E2459" s="10"/>
      <c r="F2459" s="11"/>
      <c r="G2459"/>
    </row>
    <row r="2460" ht="15" spans="2:7">
      <c r="B2460" s="10"/>
      <c r="C2460" s="10"/>
      <c r="D2460" s="10"/>
      <c r="E2460" s="10"/>
      <c r="F2460" s="11"/>
      <c r="G2460"/>
    </row>
    <row r="2461" ht="15" spans="2:7">
      <c r="B2461" s="10"/>
      <c r="C2461" s="10"/>
      <c r="D2461" s="10"/>
      <c r="E2461" s="10"/>
      <c r="F2461" s="11"/>
      <c r="G2461"/>
    </row>
    <row r="2462" ht="15" spans="2:7">
      <c r="B2462" s="10"/>
      <c r="C2462" s="10"/>
      <c r="D2462" s="10"/>
      <c r="E2462" s="10"/>
      <c r="F2462" s="11"/>
      <c r="G2462"/>
    </row>
    <row r="2463" ht="15" spans="2:7">
      <c r="B2463" s="10"/>
      <c r="C2463" s="10"/>
      <c r="D2463" s="10"/>
      <c r="E2463" s="10"/>
      <c r="F2463" s="11"/>
      <c r="G2463"/>
    </row>
    <row r="2464" ht="15" spans="2:7">
      <c r="B2464" s="10"/>
      <c r="C2464" s="10"/>
      <c r="D2464" s="10"/>
      <c r="E2464" s="10"/>
      <c r="F2464" s="11"/>
      <c r="G2464"/>
    </row>
    <row r="2465" ht="15" spans="2:7">
      <c r="B2465" s="10"/>
      <c r="C2465" s="10"/>
      <c r="D2465" s="10"/>
      <c r="E2465" s="10"/>
      <c r="F2465" s="11"/>
      <c r="G2465"/>
    </row>
    <row r="2466" ht="15" spans="2:7">
      <c r="B2466" s="10"/>
      <c r="C2466" s="10"/>
      <c r="D2466" s="10"/>
      <c r="E2466" s="10"/>
      <c r="F2466" s="11"/>
      <c r="G2466"/>
    </row>
    <row r="2467" ht="15" spans="2:7">
      <c r="B2467" s="10"/>
      <c r="C2467" s="10"/>
      <c r="D2467" s="10"/>
      <c r="E2467" s="10"/>
      <c r="F2467" s="11"/>
      <c r="G2467"/>
    </row>
    <row r="2468" ht="15" spans="2:7">
      <c r="B2468" s="10"/>
      <c r="C2468" s="10"/>
      <c r="D2468" s="10"/>
      <c r="E2468" s="10"/>
      <c r="F2468" s="11"/>
      <c r="G2468"/>
    </row>
    <row r="2469" ht="15" spans="2:7">
      <c r="B2469" s="10"/>
      <c r="C2469" s="10"/>
      <c r="D2469" s="10"/>
      <c r="E2469" s="10"/>
      <c r="F2469" s="11"/>
      <c r="G2469"/>
    </row>
    <row r="2470" ht="15" spans="2:7">
      <c r="B2470" s="10"/>
      <c r="C2470" s="10"/>
      <c r="D2470" s="10"/>
      <c r="E2470" s="10"/>
      <c r="F2470" s="11"/>
      <c r="G2470"/>
    </row>
    <row r="2471" ht="15" spans="2:7">
      <c r="B2471" s="10"/>
      <c r="C2471" s="10"/>
      <c r="D2471" s="10"/>
      <c r="E2471" s="10"/>
      <c r="F2471" s="11"/>
      <c r="G2471"/>
    </row>
    <row r="2472" ht="15" spans="2:7">
      <c r="B2472" s="10"/>
      <c r="C2472" s="10"/>
      <c r="D2472" s="10"/>
      <c r="E2472" s="10"/>
      <c r="F2472" s="11"/>
      <c r="G2472"/>
    </row>
    <row r="2473" ht="15" spans="2:7">
      <c r="B2473" s="10"/>
      <c r="C2473" s="10"/>
      <c r="D2473" s="10"/>
      <c r="E2473" s="10"/>
      <c r="F2473" s="11"/>
      <c r="G2473"/>
    </row>
    <row r="2474" ht="15" spans="2:7">
      <c r="B2474" s="10"/>
      <c r="C2474" s="10"/>
      <c r="D2474" s="10"/>
      <c r="E2474" s="10"/>
      <c r="F2474" s="11"/>
      <c r="G2474"/>
    </row>
    <row r="2475" ht="15" spans="2:7">
      <c r="B2475" s="10"/>
      <c r="C2475" s="10"/>
      <c r="D2475" s="10"/>
      <c r="E2475" s="10"/>
      <c r="F2475" s="11"/>
      <c r="G2475"/>
    </row>
    <row r="2476" ht="15" spans="2:7">
      <c r="B2476" s="10"/>
      <c r="C2476" s="10"/>
      <c r="D2476" s="10"/>
      <c r="E2476" s="10"/>
      <c r="F2476" s="11"/>
      <c r="G2476"/>
    </row>
    <row r="2477" ht="15" spans="2:7">
      <c r="B2477" s="10"/>
      <c r="C2477" s="10"/>
      <c r="D2477" s="10"/>
      <c r="E2477" s="10"/>
      <c r="F2477" s="11"/>
      <c r="G2477"/>
    </row>
    <row r="2478" ht="15" spans="2:7">
      <c r="B2478" s="10"/>
      <c r="C2478" s="10"/>
      <c r="D2478" s="10"/>
      <c r="E2478" s="10"/>
      <c r="F2478" s="11"/>
      <c r="G2478"/>
    </row>
    <row r="2479" ht="15" spans="2:7">
      <c r="B2479" s="10"/>
      <c r="C2479" s="10"/>
      <c r="D2479" s="10"/>
      <c r="E2479" s="10"/>
      <c r="F2479" s="11"/>
      <c r="G2479"/>
    </row>
    <row r="2480" ht="15" spans="2:7">
      <c r="B2480" s="10"/>
      <c r="C2480" s="10"/>
      <c r="D2480" s="10"/>
      <c r="E2480" s="10"/>
      <c r="F2480" s="11"/>
      <c r="G2480"/>
    </row>
    <row r="2481" ht="15" spans="2:7">
      <c r="B2481" s="10"/>
      <c r="C2481" s="10"/>
      <c r="D2481" s="10"/>
      <c r="E2481" s="10"/>
      <c r="F2481" s="11"/>
      <c r="G2481"/>
    </row>
    <row r="2482" ht="15" spans="2:7">
      <c r="B2482" s="10"/>
      <c r="C2482" s="10"/>
      <c r="D2482" s="10"/>
      <c r="E2482" s="10"/>
      <c r="F2482" s="11"/>
      <c r="G2482"/>
    </row>
    <row r="2483" ht="15" spans="2:7">
      <c r="B2483" s="10"/>
      <c r="C2483" s="10"/>
      <c r="D2483" s="10"/>
      <c r="E2483" s="10"/>
      <c r="F2483" s="11"/>
      <c r="G2483"/>
    </row>
    <row r="2484" ht="15" spans="2:7">
      <c r="B2484" s="10"/>
      <c r="C2484" s="10"/>
      <c r="D2484" s="10"/>
      <c r="E2484" s="10"/>
      <c r="F2484" s="11"/>
      <c r="G2484"/>
    </row>
    <row r="2485" ht="15" spans="2:7">
      <c r="B2485" s="10"/>
      <c r="C2485" s="10"/>
      <c r="D2485" s="10"/>
      <c r="E2485" s="10"/>
      <c r="F2485" s="11"/>
      <c r="G2485"/>
    </row>
    <row r="2486" ht="15" spans="2:7">
      <c r="B2486" s="10"/>
      <c r="C2486" s="10"/>
      <c r="D2486" s="10"/>
      <c r="E2486" s="10"/>
      <c r="F2486" s="11"/>
      <c r="G2486"/>
    </row>
    <row r="2487" ht="15" spans="2:7">
      <c r="B2487" s="10"/>
      <c r="C2487" s="10"/>
      <c r="D2487" s="10"/>
      <c r="E2487" s="10"/>
      <c r="F2487" s="11"/>
      <c r="G2487"/>
    </row>
    <row r="2488" ht="15" spans="2:7">
      <c r="B2488" s="10"/>
      <c r="C2488" s="10"/>
      <c r="D2488" s="10"/>
      <c r="E2488" s="10"/>
      <c r="F2488" s="11"/>
      <c r="G2488"/>
    </row>
    <row r="2489" ht="15" spans="2:7">
      <c r="B2489" s="10"/>
      <c r="C2489" s="10"/>
      <c r="D2489" s="10"/>
      <c r="E2489" s="10"/>
      <c r="F2489" s="11"/>
      <c r="G2489"/>
    </row>
    <row r="2490" ht="15" spans="2:7">
      <c r="B2490" s="10"/>
      <c r="C2490" s="10"/>
      <c r="D2490" s="10"/>
      <c r="E2490" s="10"/>
      <c r="F2490" s="11"/>
      <c r="G2490"/>
    </row>
    <row r="2491" ht="15" spans="2:7">
      <c r="B2491" s="10"/>
      <c r="C2491" s="10"/>
      <c r="D2491" s="10"/>
      <c r="E2491" s="10"/>
      <c r="F2491" s="11"/>
      <c r="G2491"/>
    </row>
    <row r="2492" ht="15" spans="2:7">
      <c r="B2492" s="10"/>
      <c r="C2492" s="10"/>
      <c r="D2492" s="10"/>
      <c r="E2492" s="10"/>
      <c r="F2492" s="11"/>
      <c r="G2492"/>
    </row>
    <row r="2493" ht="15" spans="2:7">
      <c r="B2493" s="10"/>
      <c r="C2493" s="10"/>
      <c r="D2493" s="10"/>
      <c r="E2493" s="10"/>
      <c r="F2493" s="11"/>
      <c r="G2493"/>
    </row>
    <row r="2494" ht="15" spans="2:7">
      <c r="B2494" s="10"/>
      <c r="C2494" s="10"/>
      <c r="D2494" s="10"/>
      <c r="E2494" s="10"/>
      <c r="F2494" s="11"/>
      <c r="G2494"/>
    </row>
    <row r="2495" ht="15" spans="2:7">
      <c r="B2495" s="10"/>
      <c r="C2495" s="10"/>
      <c r="D2495" s="10"/>
      <c r="E2495" s="10"/>
      <c r="F2495" s="11"/>
      <c r="G2495"/>
    </row>
    <row r="2496" ht="15" spans="2:7">
      <c r="B2496" s="10"/>
      <c r="C2496" s="10"/>
      <c r="D2496" s="10"/>
      <c r="E2496" s="10"/>
      <c r="F2496" s="11"/>
      <c r="G2496"/>
    </row>
    <row r="2497" ht="15" spans="2:7">
      <c r="B2497" s="10"/>
      <c r="C2497" s="10"/>
      <c r="D2497" s="10"/>
      <c r="E2497" s="10"/>
      <c r="F2497" s="11"/>
      <c r="G2497"/>
    </row>
    <row r="2498" ht="15" spans="2:7">
      <c r="B2498" s="10"/>
      <c r="C2498" s="10"/>
      <c r="D2498" s="10"/>
      <c r="E2498" s="10"/>
      <c r="F2498" s="11"/>
      <c r="G2498"/>
    </row>
    <row r="2499" ht="15" spans="2:7">
      <c r="B2499" s="10"/>
      <c r="C2499" s="10"/>
      <c r="D2499" s="10"/>
      <c r="E2499" s="10"/>
      <c r="F2499" s="11"/>
      <c r="G2499"/>
    </row>
    <row r="2500" ht="15" spans="2:7">
      <c r="B2500" s="10"/>
      <c r="C2500" s="10"/>
      <c r="D2500" s="10"/>
      <c r="E2500" s="10"/>
      <c r="F2500" s="11"/>
      <c r="G2500"/>
    </row>
    <row r="2501" ht="15" spans="2:7">
      <c r="B2501" s="10"/>
      <c r="C2501" s="10"/>
      <c r="D2501" s="10"/>
      <c r="E2501" s="10"/>
      <c r="F2501" s="11"/>
      <c r="G2501"/>
    </row>
    <row r="2502" ht="15" spans="2:7">
      <c r="B2502" s="10"/>
      <c r="C2502" s="10"/>
      <c r="D2502" s="10"/>
      <c r="E2502" s="10"/>
      <c r="F2502" s="11"/>
      <c r="G2502"/>
    </row>
    <row r="2503" ht="15" spans="2:7">
      <c r="B2503" s="10"/>
      <c r="C2503" s="10"/>
      <c r="D2503" s="10"/>
      <c r="E2503" s="10"/>
      <c r="F2503" s="11"/>
      <c r="G2503"/>
    </row>
    <row r="2504" ht="15" spans="2:7">
      <c r="B2504" s="10"/>
      <c r="C2504" s="10"/>
      <c r="D2504" s="10"/>
      <c r="E2504" s="10"/>
      <c r="F2504" s="11"/>
      <c r="G2504"/>
    </row>
    <row r="2505" ht="15" spans="2:7">
      <c r="B2505" s="10"/>
      <c r="C2505" s="10"/>
      <c r="D2505" s="10"/>
      <c r="E2505" s="10"/>
      <c r="F2505" s="11"/>
      <c r="G2505"/>
    </row>
    <row r="2506" ht="15" spans="2:7">
      <c r="B2506" s="10"/>
      <c r="C2506" s="10"/>
      <c r="D2506" s="10"/>
      <c r="E2506" s="10"/>
      <c r="F2506" s="11"/>
      <c r="G2506"/>
    </row>
    <row r="2507" ht="15" spans="2:7">
      <c r="B2507" s="10"/>
      <c r="C2507" s="10"/>
      <c r="D2507" s="10"/>
      <c r="E2507" s="10"/>
      <c r="F2507" s="11"/>
      <c r="G2507"/>
    </row>
    <row r="2508" ht="15" spans="2:7">
      <c r="B2508" s="10"/>
      <c r="C2508" s="10"/>
      <c r="D2508" s="10"/>
      <c r="E2508" s="10"/>
      <c r="F2508" s="11"/>
      <c r="G2508"/>
    </row>
    <row r="2509" ht="15" spans="2:7">
      <c r="B2509" s="10"/>
      <c r="C2509" s="10"/>
      <c r="D2509" s="10"/>
      <c r="E2509" s="10"/>
      <c r="F2509" s="11"/>
      <c r="G2509"/>
    </row>
    <row r="2510" ht="15" spans="2:7">
      <c r="B2510" s="10"/>
      <c r="C2510" s="10"/>
      <c r="D2510" s="10"/>
      <c r="E2510" s="10"/>
      <c r="F2510" s="11"/>
      <c r="G2510"/>
    </row>
    <row r="2511" ht="15" spans="2:7">
      <c r="B2511" s="10"/>
      <c r="C2511" s="10"/>
      <c r="D2511" s="10"/>
      <c r="E2511" s="10"/>
      <c r="F2511" s="11"/>
      <c r="G2511"/>
    </row>
    <row r="2512" ht="15" spans="2:7">
      <c r="B2512" s="10"/>
      <c r="C2512" s="10"/>
      <c r="D2512" s="10"/>
      <c r="E2512" s="10"/>
      <c r="F2512" s="11"/>
      <c r="G2512"/>
    </row>
    <row r="2513" ht="15" spans="2:7">
      <c r="B2513" s="10"/>
      <c r="C2513" s="10"/>
      <c r="D2513" s="10"/>
      <c r="E2513" s="10"/>
      <c r="F2513" s="11"/>
      <c r="G2513"/>
    </row>
    <row r="2514" ht="15" spans="2:7">
      <c r="B2514" s="10"/>
      <c r="C2514" s="10"/>
      <c r="D2514" s="10"/>
      <c r="E2514" s="10"/>
      <c r="F2514" s="11"/>
      <c r="G2514"/>
    </row>
    <row r="2515" ht="15" spans="2:7">
      <c r="B2515" s="10"/>
      <c r="C2515" s="10"/>
      <c r="D2515" s="10"/>
      <c r="E2515" s="10"/>
      <c r="F2515" s="11"/>
      <c r="G2515"/>
    </row>
    <row r="2516" ht="15" spans="2:7">
      <c r="B2516" s="10"/>
      <c r="C2516" s="10"/>
      <c r="D2516" s="10"/>
      <c r="E2516" s="10"/>
      <c r="F2516" s="11"/>
      <c r="G2516"/>
    </row>
    <row r="2517" ht="15" spans="2:7">
      <c r="B2517" s="10"/>
      <c r="C2517" s="10"/>
      <c r="D2517" s="10"/>
      <c r="E2517" s="10"/>
      <c r="F2517" s="11"/>
      <c r="G2517"/>
    </row>
    <row r="2518" ht="15" spans="2:7">
      <c r="B2518" s="10"/>
      <c r="C2518" s="10"/>
      <c r="D2518" s="10"/>
      <c r="E2518" s="10"/>
      <c r="F2518" s="11"/>
      <c r="G2518"/>
    </row>
    <row r="2519" ht="15" spans="2:7">
      <c r="B2519" s="10"/>
      <c r="C2519" s="10"/>
      <c r="D2519" s="10"/>
      <c r="E2519" s="10"/>
      <c r="F2519" s="11"/>
      <c r="G2519"/>
    </row>
    <row r="2520" ht="15" spans="2:7">
      <c r="B2520" s="10"/>
      <c r="C2520" s="10"/>
      <c r="D2520" s="10"/>
      <c r="E2520" s="10"/>
      <c r="F2520" s="11"/>
      <c r="G2520"/>
    </row>
    <row r="2521" ht="15" spans="2:7">
      <c r="B2521" s="10"/>
      <c r="C2521" s="10"/>
      <c r="D2521" s="10"/>
      <c r="E2521" s="10"/>
      <c r="F2521" s="11"/>
      <c r="G2521"/>
    </row>
    <row r="2522" ht="15" spans="2:7">
      <c r="B2522" s="10"/>
      <c r="C2522" s="10"/>
      <c r="D2522" s="10"/>
      <c r="E2522" s="10"/>
      <c r="F2522" s="11"/>
      <c r="G2522"/>
    </row>
    <row r="2523" ht="15" spans="2:7">
      <c r="B2523" s="10"/>
      <c r="C2523" s="10"/>
      <c r="D2523" s="10"/>
      <c r="E2523" s="10"/>
      <c r="F2523" s="11"/>
      <c r="G2523"/>
    </row>
    <row r="2524" ht="15" spans="2:7">
      <c r="B2524" s="10"/>
      <c r="C2524" s="10"/>
      <c r="D2524" s="10"/>
      <c r="E2524" s="10"/>
      <c r="F2524" s="11"/>
      <c r="G2524"/>
    </row>
    <row r="2525" ht="15" spans="2:7">
      <c r="B2525" s="10"/>
      <c r="C2525" s="10"/>
      <c r="D2525" s="10"/>
      <c r="E2525" s="10"/>
      <c r="F2525" s="11"/>
      <c r="G2525"/>
    </row>
    <row r="2526" ht="15" spans="2:7">
      <c r="B2526" s="10"/>
      <c r="C2526" s="10"/>
      <c r="D2526" s="10"/>
      <c r="E2526" s="10"/>
      <c r="F2526" s="11"/>
      <c r="G2526"/>
    </row>
    <row r="2527" ht="15" spans="2:7">
      <c r="B2527" s="10"/>
      <c r="C2527" s="10"/>
      <c r="D2527" s="10"/>
      <c r="E2527" s="10"/>
      <c r="F2527" s="11"/>
      <c r="G2527"/>
    </row>
    <row r="2528" ht="15" spans="2:7">
      <c r="B2528" s="10"/>
      <c r="C2528" s="10"/>
      <c r="D2528" s="10"/>
      <c r="E2528" s="10"/>
      <c r="F2528" s="11"/>
      <c r="G2528"/>
    </row>
    <row r="2529" ht="15" spans="2:7">
      <c r="B2529" s="10"/>
      <c r="C2529" s="10"/>
      <c r="D2529" s="10"/>
      <c r="E2529" s="10"/>
      <c r="F2529" s="11"/>
      <c r="G2529"/>
    </row>
    <row r="2530" ht="15" spans="2:7">
      <c r="B2530" s="10"/>
      <c r="C2530" s="10"/>
      <c r="D2530" s="10"/>
      <c r="E2530" s="10"/>
      <c r="F2530" s="11"/>
      <c r="G2530"/>
    </row>
    <row r="2531" ht="15" spans="2:7">
      <c r="B2531" s="10"/>
      <c r="C2531" s="10"/>
      <c r="D2531" s="10"/>
      <c r="E2531" s="10"/>
      <c r="F2531" s="11"/>
      <c r="G2531"/>
    </row>
    <row r="2532" ht="15" spans="2:7">
      <c r="B2532" s="10"/>
      <c r="C2532" s="10"/>
      <c r="D2532" s="10"/>
      <c r="E2532" s="10"/>
      <c r="F2532" s="11"/>
      <c r="G2532"/>
    </row>
    <row r="2533" ht="15" spans="2:7">
      <c r="B2533" s="10"/>
      <c r="C2533" s="10"/>
      <c r="D2533" s="10"/>
      <c r="E2533" s="10"/>
      <c r="F2533" s="11"/>
      <c r="G2533"/>
    </row>
    <row r="2534" ht="15" spans="2:7">
      <c r="B2534" s="10"/>
      <c r="C2534" s="10"/>
      <c r="D2534" s="10"/>
      <c r="E2534" s="10"/>
      <c r="F2534" s="11"/>
      <c r="G2534"/>
    </row>
    <row r="2535" ht="15" spans="2:7">
      <c r="B2535" s="10"/>
      <c r="C2535" s="10"/>
      <c r="D2535" s="10"/>
      <c r="E2535" s="10"/>
      <c r="F2535" s="11"/>
      <c r="G2535"/>
    </row>
    <row r="2536" ht="15" spans="2:7">
      <c r="B2536" s="10"/>
      <c r="C2536" s="10"/>
      <c r="D2536" s="10"/>
      <c r="E2536" s="10"/>
      <c r="F2536" s="11"/>
      <c r="G2536"/>
    </row>
    <row r="2537" ht="15" spans="2:7">
      <c r="B2537" s="10"/>
      <c r="C2537" s="10"/>
      <c r="D2537" s="10"/>
      <c r="E2537" s="10"/>
      <c r="F2537" s="11"/>
      <c r="G2537"/>
    </row>
    <row r="2538" ht="15" spans="2:7">
      <c r="B2538" s="10"/>
      <c r="C2538" s="10"/>
      <c r="D2538" s="10"/>
      <c r="E2538" s="10"/>
      <c r="F2538" s="11"/>
      <c r="G2538"/>
    </row>
    <row r="2539" ht="15" spans="2:7">
      <c r="B2539" s="10"/>
      <c r="C2539" s="10"/>
      <c r="D2539" s="10"/>
      <c r="E2539" s="10"/>
      <c r="F2539" s="11"/>
      <c r="G2539"/>
    </row>
    <row r="2540" ht="15" spans="2:7">
      <c r="B2540" s="10"/>
      <c r="C2540" s="10"/>
      <c r="D2540" s="10"/>
      <c r="E2540" s="10"/>
      <c r="F2540" s="11"/>
      <c r="G2540"/>
    </row>
    <row r="2541" ht="15" spans="2:7">
      <c r="B2541" s="10"/>
      <c r="C2541" s="10"/>
      <c r="D2541" s="10"/>
      <c r="E2541" s="10"/>
      <c r="F2541" s="11"/>
      <c r="G2541"/>
    </row>
    <row r="2542" ht="15" spans="2:7">
      <c r="B2542" s="10"/>
      <c r="C2542" s="10"/>
      <c r="D2542" s="10"/>
      <c r="E2542" s="10"/>
      <c r="F2542" s="11"/>
      <c r="G2542"/>
    </row>
    <row r="2543" ht="15" spans="2:7">
      <c r="B2543" s="10"/>
      <c r="C2543" s="10"/>
      <c r="D2543" s="10"/>
      <c r="E2543" s="10"/>
      <c r="F2543" s="11"/>
      <c r="G2543"/>
    </row>
    <row r="2544" ht="15" spans="2:7">
      <c r="B2544" s="10"/>
      <c r="C2544" s="10"/>
      <c r="D2544" s="10"/>
      <c r="E2544" s="10"/>
      <c r="F2544" s="11"/>
      <c r="G2544"/>
    </row>
    <row r="2545" ht="15" spans="2:7">
      <c r="B2545" s="10"/>
      <c r="C2545" s="10"/>
      <c r="D2545" s="10"/>
      <c r="E2545" s="10"/>
      <c r="F2545" s="11"/>
      <c r="G2545"/>
    </row>
    <row r="2546" ht="15" spans="2:7">
      <c r="B2546" s="10"/>
      <c r="C2546" s="10"/>
      <c r="D2546" s="10"/>
      <c r="E2546" s="10"/>
      <c r="F2546" s="11"/>
      <c r="G2546"/>
    </row>
    <row r="2547" ht="15" spans="2:7">
      <c r="B2547" s="10"/>
      <c r="C2547" s="10"/>
      <c r="D2547" s="10"/>
      <c r="E2547" s="10"/>
      <c r="F2547" s="11"/>
      <c r="G2547"/>
    </row>
    <row r="2548" ht="15" spans="2:7">
      <c r="B2548" s="10"/>
      <c r="C2548" s="10"/>
      <c r="D2548" s="10"/>
      <c r="E2548" s="10"/>
      <c r="F2548" s="11"/>
      <c r="G2548"/>
    </row>
    <row r="2549" ht="15" spans="2:7">
      <c r="B2549" s="10"/>
      <c r="C2549" s="10"/>
      <c r="D2549" s="10"/>
      <c r="E2549" s="10"/>
      <c r="F2549" s="11"/>
      <c r="G2549"/>
    </row>
    <row r="2550" ht="15" spans="2:7">
      <c r="B2550" s="10"/>
      <c r="C2550" s="10"/>
      <c r="D2550" s="10"/>
      <c r="E2550" s="10"/>
      <c r="F2550" s="11"/>
      <c r="G2550"/>
    </row>
    <row r="2551" ht="15" spans="2:7">
      <c r="B2551" s="10"/>
      <c r="C2551" s="10"/>
      <c r="D2551" s="10"/>
      <c r="E2551" s="10"/>
      <c r="F2551" s="11"/>
      <c r="G2551"/>
    </row>
    <row r="2552" ht="15" spans="2:7">
      <c r="B2552" s="10"/>
      <c r="C2552" s="10"/>
      <c r="D2552" s="10"/>
      <c r="E2552" s="10"/>
      <c r="F2552" s="11"/>
      <c r="G2552"/>
    </row>
    <row r="2553" ht="15" spans="2:7">
      <c r="B2553" s="10"/>
      <c r="C2553" s="10"/>
      <c r="D2553" s="10"/>
      <c r="E2553" s="10"/>
      <c r="F2553" s="11"/>
      <c r="G2553"/>
    </row>
    <row r="2554" ht="15" spans="2:7">
      <c r="B2554" s="10"/>
      <c r="C2554" s="10"/>
      <c r="D2554" s="10"/>
      <c r="E2554" s="10"/>
      <c r="F2554" s="11"/>
      <c r="G2554"/>
    </row>
    <row r="2555" ht="15" spans="2:7">
      <c r="B2555" s="10"/>
      <c r="C2555" s="10"/>
      <c r="D2555" s="10"/>
      <c r="E2555" s="10"/>
      <c r="F2555" s="11"/>
      <c r="G2555"/>
    </row>
    <row r="2556" ht="15" spans="2:7">
      <c r="B2556" s="10"/>
      <c r="C2556" s="10"/>
      <c r="D2556" s="10"/>
      <c r="E2556" s="10"/>
      <c r="F2556" s="11"/>
      <c r="G2556"/>
    </row>
    <row r="2557" ht="15" spans="2:7">
      <c r="B2557" s="10"/>
      <c r="C2557" s="10"/>
      <c r="D2557" s="10"/>
      <c r="E2557" s="10"/>
      <c r="F2557" s="11"/>
      <c r="G2557"/>
    </row>
    <row r="2558" ht="15" spans="2:7">
      <c r="B2558" s="10"/>
      <c r="C2558" s="10"/>
      <c r="D2558" s="10"/>
      <c r="E2558" s="10"/>
      <c r="F2558" s="11"/>
      <c r="G2558"/>
    </row>
    <row r="2559" ht="15" spans="2:7">
      <c r="B2559" s="10"/>
      <c r="C2559" s="10"/>
      <c r="D2559" s="10"/>
      <c r="E2559" s="10"/>
      <c r="F2559" s="11"/>
      <c r="G2559"/>
    </row>
    <row r="2560" ht="15" spans="2:7">
      <c r="B2560" s="10"/>
      <c r="C2560" s="10"/>
      <c r="D2560" s="10"/>
      <c r="E2560" s="10"/>
      <c r="F2560" s="11"/>
      <c r="G2560"/>
    </row>
    <row r="2561" ht="15" spans="2:7">
      <c r="B2561" s="10"/>
      <c r="C2561" s="10"/>
      <c r="D2561" s="10"/>
      <c r="E2561" s="10"/>
      <c r="F2561" s="11"/>
      <c r="G2561"/>
    </row>
    <row r="2562" ht="15" spans="2:7">
      <c r="B2562" s="10"/>
      <c r="C2562" s="10"/>
      <c r="D2562" s="10"/>
      <c r="E2562" s="10"/>
      <c r="F2562" s="11"/>
      <c r="G2562"/>
    </row>
    <row r="2563" ht="15" spans="2:7">
      <c r="B2563" s="10"/>
      <c r="C2563" s="10"/>
      <c r="D2563" s="10"/>
      <c r="E2563" s="10"/>
      <c r="F2563" s="11"/>
      <c r="G2563"/>
    </row>
    <row r="2564" ht="15" spans="2:7">
      <c r="B2564" s="10"/>
      <c r="C2564" s="10"/>
      <c r="D2564" s="10"/>
      <c r="E2564" s="10"/>
      <c r="F2564" s="11"/>
      <c r="G2564"/>
    </row>
    <row r="2565" ht="15" spans="2:7">
      <c r="B2565" s="10"/>
      <c r="C2565" s="10"/>
      <c r="D2565" s="10"/>
      <c r="E2565" s="10"/>
      <c r="F2565" s="11"/>
      <c r="G2565"/>
    </row>
    <row r="2566" ht="15" spans="2:7">
      <c r="B2566" s="10"/>
      <c r="C2566" s="10"/>
      <c r="D2566" s="10"/>
      <c r="E2566" s="10"/>
      <c r="F2566" s="11"/>
      <c r="G2566"/>
    </row>
    <row r="2567" ht="15" spans="2:7">
      <c r="B2567" s="10"/>
      <c r="C2567" s="10"/>
      <c r="D2567" s="10"/>
      <c r="E2567" s="10"/>
      <c r="F2567" s="11"/>
      <c r="G2567"/>
    </row>
    <row r="2568" ht="15" spans="2:7">
      <c r="B2568" s="10"/>
      <c r="C2568" s="10"/>
      <c r="D2568" s="10"/>
      <c r="E2568" s="10"/>
      <c r="F2568" s="11"/>
      <c r="G2568"/>
    </row>
    <row r="2569" ht="15" spans="2:7">
      <c r="B2569" s="10"/>
      <c r="C2569" s="10"/>
      <c r="D2569" s="10"/>
      <c r="E2569" s="10"/>
      <c r="F2569" s="11"/>
      <c r="G2569"/>
    </row>
    <row r="2570" ht="15" spans="2:7">
      <c r="B2570" s="10"/>
      <c r="C2570" s="10"/>
      <c r="D2570" s="10"/>
      <c r="E2570" s="10"/>
      <c r="F2570" s="11"/>
      <c r="G2570"/>
    </row>
    <row r="2571" ht="15" spans="2:7">
      <c r="B2571" s="10"/>
      <c r="C2571" s="10"/>
      <c r="D2571" s="10"/>
      <c r="E2571" s="10"/>
      <c r="F2571" s="11"/>
      <c r="G2571"/>
    </row>
    <row r="2572" ht="15" spans="2:7">
      <c r="B2572" s="10"/>
      <c r="C2572" s="10"/>
      <c r="D2572" s="10"/>
      <c r="E2572" s="10"/>
      <c r="F2572" s="11"/>
      <c r="G2572"/>
    </row>
    <row r="2573" ht="15" spans="2:7">
      <c r="B2573" s="10"/>
      <c r="C2573" s="10"/>
      <c r="D2573" s="10"/>
      <c r="E2573" s="10"/>
      <c r="F2573" s="11"/>
      <c r="G2573"/>
    </row>
    <row r="2574" ht="15" spans="2:7">
      <c r="B2574" s="10"/>
      <c r="C2574" s="10"/>
      <c r="D2574" s="10"/>
      <c r="E2574" s="10"/>
      <c r="F2574" s="11"/>
      <c r="G2574"/>
    </row>
    <row r="2575" ht="15" spans="2:7">
      <c r="B2575" s="10"/>
      <c r="C2575" s="10"/>
      <c r="D2575" s="10"/>
      <c r="E2575" s="10"/>
      <c r="F2575" s="11"/>
      <c r="G2575"/>
    </row>
    <row r="2576" ht="15" spans="2:7">
      <c r="B2576" s="10"/>
      <c r="C2576" s="10"/>
      <c r="D2576" s="10"/>
      <c r="E2576" s="10"/>
      <c r="F2576" s="11"/>
      <c r="G2576"/>
    </row>
    <row r="2577" ht="15" spans="2:7">
      <c r="B2577" s="10"/>
      <c r="C2577" s="10"/>
      <c r="D2577" s="10"/>
      <c r="E2577" s="10"/>
      <c r="F2577" s="11"/>
      <c r="G2577"/>
    </row>
    <row r="2578" ht="15" spans="2:7">
      <c r="B2578" s="10"/>
      <c r="C2578" s="10"/>
      <c r="D2578" s="10"/>
      <c r="E2578" s="10"/>
      <c r="F2578" s="11"/>
      <c r="G2578"/>
    </row>
    <row r="2579" ht="15" spans="2:7">
      <c r="B2579" s="10"/>
      <c r="C2579" s="10"/>
      <c r="D2579" s="10"/>
      <c r="E2579" s="10"/>
      <c r="F2579" s="11"/>
      <c r="G2579"/>
    </row>
    <row r="2580" ht="15" spans="2:7">
      <c r="B2580" s="10"/>
      <c r="C2580" s="10"/>
      <c r="D2580" s="10"/>
      <c r="E2580" s="10"/>
      <c r="F2580" s="11"/>
      <c r="G2580"/>
    </row>
    <row r="2581" ht="15" spans="2:7">
      <c r="B2581" s="10"/>
      <c r="C2581" s="10"/>
      <c r="D2581" s="10"/>
      <c r="E2581" s="10"/>
      <c r="F2581" s="11"/>
      <c r="G2581"/>
    </row>
    <row r="2582" ht="15" spans="2:7">
      <c r="B2582" s="10"/>
      <c r="C2582" s="10"/>
      <c r="D2582" s="10"/>
      <c r="E2582" s="10"/>
      <c r="F2582" s="11"/>
      <c r="G2582"/>
    </row>
    <row r="2583" ht="15" spans="2:7">
      <c r="B2583" s="10"/>
      <c r="C2583" s="10"/>
      <c r="D2583" s="10"/>
      <c r="E2583" s="10"/>
      <c r="F2583" s="11"/>
      <c r="G2583"/>
    </row>
    <row r="2584" ht="15" spans="2:7">
      <c r="B2584" s="10"/>
      <c r="C2584" s="10"/>
      <c r="D2584" s="10"/>
      <c r="E2584" s="10"/>
      <c r="F2584" s="11"/>
      <c r="G2584"/>
    </row>
    <row r="2585" ht="15" spans="2:7">
      <c r="B2585" s="10"/>
      <c r="C2585" s="10"/>
      <c r="D2585" s="10"/>
      <c r="E2585" s="10"/>
      <c r="F2585" s="11"/>
      <c r="G2585"/>
    </row>
    <row r="2586" ht="15" spans="2:7">
      <c r="B2586" s="10"/>
      <c r="C2586" s="10"/>
      <c r="D2586" s="10"/>
      <c r="E2586" s="10"/>
      <c r="F2586" s="11"/>
      <c r="G2586"/>
    </row>
    <row r="2587" ht="15" spans="2:7">
      <c r="B2587" s="10"/>
      <c r="C2587" s="10"/>
      <c r="D2587" s="10"/>
      <c r="E2587" s="10"/>
      <c r="F2587" s="11"/>
      <c r="G2587"/>
    </row>
    <row r="2588" ht="15" spans="2:7">
      <c r="B2588" s="10"/>
      <c r="C2588" s="10"/>
      <c r="D2588" s="10"/>
      <c r="E2588" s="10"/>
      <c r="F2588" s="11"/>
      <c r="G2588"/>
    </row>
    <row r="2589" ht="15" spans="2:7">
      <c r="B2589" s="10"/>
      <c r="C2589" s="10"/>
      <c r="D2589" s="10"/>
      <c r="E2589" s="10"/>
      <c r="F2589" s="11"/>
      <c r="G2589"/>
    </row>
    <row r="2590" ht="15" spans="2:7">
      <c r="B2590" s="10"/>
      <c r="C2590" s="10"/>
      <c r="D2590" s="10"/>
      <c r="E2590" s="10"/>
      <c r="F2590" s="11"/>
      <c r="G2590"/>
    </row>
    <row r="2591" ht="15" spans="2:7">
      <c r="B2591" s="10"/>
      <c r="C2591" s="10"/>
      <c r="D2591" s="10"/>
      <c r="E2591" s="10"/>
      <c r="F2591" s="11"/>
      <c r="G2591"/>
    </row>
    <row r="2592" ht="15" spans="2:7">
      <c r="B2592" s="10"/>
      <c r="C2592" s="10"/>
      <c r="D2592" s="10"/>
      <c r="E2592" s="10"/>
      <c r="F2592" s="11"/>
      <c r="G2592"/>
    </row>
    <row r="2593" ht="15" spans="2:7">
      <c r="B2593" s="10"/>
      <c r="C2593" s="10"/>
      <c r="D2593" s="10"/>
      <c r="E2593" s="10"/>
      <c r="F2593" s="11"/>
      <c r="G2593"/>
    </row>
    <row r="2594" ht="15" spans="2:7">
      <c r="B2594" s="10"/>
      <c r="C2594" s="10"/>
      <c r="D2594" s="10"/>
      <c r="E2594" s="10"/>
      <c r="F2594" s="11"/>
      <c r="G2594"/>
    </row>
    <row r="2595" ht="15" spans="2:7">
      <c r="B2595" s="10"/>
      <c r="C2595" s="10"/>
      <c r="D2595" s="10"/>
      <c r="E2595" s="10"/>
      <c r="F2595" s="11"/>
      <c r="G2595"/>
    </row>
    <row r="2596" ht="15" spans="2:7">
      <c r="B2596" s="10"/>
      <c r="C2596" s="10"/>
      <c r="D2596" s="10"/>
      <c r="E2596" s="10"/>
      <c r="F2596" s="11"/>
      <c r="G2596"/>
    </row>
    <row r="2597" ht="15" spans="2:7">
      <c r="B2597" s="10"/>
      <c r="C2597" s="10"/>
      <c r="D2597" s="10"/>
      <c r="E2597" s="10"/>
      <c r="F2597" s="11"/>
      <c r="G2597"/>
    </row>
    <row r="2598" ht="15" spans="2:7">
      <c r="B2598" s="10"/>
      <c r="C2598" s="10"/>
      <c r="D2598" s="10"/>
      <c r="E2598" s="10"/>
      <c r="F2598" s="11"/>
      <c r="G2598"/>
    </row>
    <row r="2599" ht="15" spans="2:7">
      <c r="B2599" s="10"/>
      <c r="C2599" s="10"/>
      <c r="D2599" s="10"/>
      <c r="E2599" s="10"/>
      <c r="F2599" s="11"/>
      <c r="G2599"/>
    </row>
    <row r="2600" ht="15" spans="2:7">
      <c r="B2600" s="10"/>
      <c r="C2600" s="10"/>
      <c r="D2600" s="10"/>
      <c r="E2600" s="10"/>
      <c r="F2600" s="11"/>
      <c r="G2600"/>
    </row>
    <row r="2601" ht="15" spans="2:7">
      <c r="B2601" s="10"/>
      <c r="C2601" s="10"/>
      <c r="D2601" s="10"/>
      <c r="E2601" s="10"/>
      <c r="F2601" s="11"/>
      <c r="G2601"/>
    </row>
    <row r="2602" ht="15" spans="2:7">
      <c r="B2602" s="10"/>
      <c r="C2602" s="10"/>
      <c r="D2602" s="10"/>
      <c r="E2602" s="10"/>
      <c r="F2602" s="11"/>
      <c r="G2602"/>
    </row>
    <row r="2603" ht="15" spans="2:7">
      <c r="B2603" s="10"/>
      <c r="C2603" s="10"/>
      <c r="D2603" s="10"/>
      <c r="E2603" s="10"/>
      <c r="F2603" s="11"/>
      <c r="G2603"/>
    </row>
    <row r="2604" ht="15" spans="2:7">
      <c r="B2604" s="10"/>
      <c r="C2604" s="10"/>
      <c r="D2604" s="10"/>
      <c r="E2604" s="10"/>
      <c r="F2604" s="11"/>
      <c r="G2604"/>
    </row>
    <row r="2605" ht="15" spans="2:7">
      <c r="B2605" s="10"/>
      <c r="C2605" s="10"/>
      <c r="D2605" s="10"/>
      <c r="E2605" s="10"/>
      <c r="F2605" s="11"/>
      <c r="G2605"/>
    </row>
    <row r="2606" ht="15" spans="2:7">
      <c r="B2606" s="10"/>
      <c r="C2606" s="10"/>
      <c r="D2606" s="10"/>
      <c r="E2606" s="10"/>
      <c r="F2606" s="11"/>
      <c r="G2606"/>
    </row>
    <row r="2607" ht="15" spans="2:7">
      <c r="B2607" s="10"/>
      <c r="C2607" s="10"/>
      <c r="D2607" s="10"/>
      <c r="E2607" s="10"/>
      <c r="F2607" s="11"/>
      <c r="G2607"/>
    </row>
    <row r="2608" ht="15" spans="2:7">
      <c r="B2608" s="10"/>
      <c r="C2608" s="10"/>
      <c r="D2608" s="10"/>
      <c r="E2608" s="10"/>
      <c r="F2608" s="11"/>
      <c r="G2608"/>
    </row>
    <row r="2609" ht="15" spans="2:7">
      <c r="B2609" s="10"/>
      <c r="C2609" s="10"/>
      <c r="D2609" s="10"/>
      <c r="E2609" s="10"/>
      <c r="F2609" s="11"/>
      <c r="G2609"/>
    </row>
    <row r="2610" ht="15" spans="2:7">
      <c r="B2610" s="10"/>
      <c r="C2610" s="10"/>
      <c r="D2610" s="10"/>
      <c r="E2610" s="10"/>
      <c r="F2610" s="11"/>
      <c r="G2610"/>
    </row>
    <row r="2611" ht="15" spans="2:7">
      <c r="B2611" s="10"/>
      <c r="C2611" s="10"/>
      <c r="D2611" s="10"/>
      <c r="E2611" s="10"/>
      <c r="F2611" s="11"/>
      <c r="G2611"/>
    </row>
    <row r="2612" ht="15" spans="2:7">
      <c r="B2612" s="10"/>
      <c r="C2612" s="10"/>
      <c r="D2612" s="10"/>
      <c r="E2612" s="10"/>
      <c r="F2612" s="11"/>
      <c r="G2612"/>
    </row>
    <row r="2613" ht="15" spans="2:7">
      <c r="B2613" s="10"/>
      <c r="C2613" s="10"/>
      <c r="D2613" s="10"/>
      <c r="E2613" s="10"/>
      <c r="F2613" s="11"/>
      <c r="G2613"/>
    </row>
    <row r="2614" ht="15" spans="2:7">
      <c r="B2614" s="10"/>
      <c r="C2614" s="10"/>
      <c r="D2614" s="10"/>
      <c r="E2614" s="10"/>
      <c r="F2614" s="11"/>
      <c r="G2614"/>
    </row>
    <row r="2615" ht="15" spans="2:7">
      <c r="B2615" s="10"/>
      <c r="C2615" s="10"/>
      <c r="D2615" s="10"/>
      <c r="E2615" s="10"/>
      <c r="F2615" s="11"/>
      <c r="G2615"/>
    </row>
    <row r="2616" ht="15" spans="2:7">
      <c r="B2616" s="10"/>
      <c r="C2616" s="10"/>
      <c r="D2616" s="10"/>
      <c r="E2616" s="10"/>
      <c r="F2616" s="11"/>
      <c r="G2616"/>
    </row>
    <row r="2617" ht="15" spans="2:7">
      <c r="B2617" s="10"/>
      <c r="C2617" s="10"/>
      <c r="D2617" s="10"/>
      <c r="E2617" s="10"/>
      <c r="F2617" s="11"/>
      <c r="G2617"/>
    </row>
    <row r="2618" ht="15" spans="2:7">
      <c r="B2618" s="10"/>
      <c r="C2618" s="10"/>
      <c r="D2618" s="10"/>
      <c r="E2618" s="10"/>
      <c r="F2618" s="11"/>
      <c r="G2618"/>
    </row>
    <row r="2619" ht="15" spans="2:7">
      <c r="B2619" s="10"/>
      <c r="C2619" s="10"/>
      <c r="D2619" s="10"/>
      <c r="E2619" s="10"/>
      <c r="F2619" s="11"/>
      <c r="G2619"/>
    </row>
    <row r="2620" ht="15" spans="2:7">
      <c r="B2620" s="10"/>
      <c r="C2620" s="10"/>
      <c r="D2620" s="10"/>
      <c r="E2620" s="10"/>
      <c r="F2620" s="11"/>
      <c r="G2620"/>
    </row>
    <row r="2621" ht="15" spans="2:7">
      <c r="B2621" s="10"/>
      <c r="C2621" s="10"/>
      <c r="D2621" s="10"/>
      <c r="E2621" s="10"/>
      <c r="F2621" s="11"/>
      <c r="G2621"/>
    </row>
    <row r="2622" ht="15" spans="2:7">
      <c r="B2622" s="10"/>
      <c r="C2622" s="10"/>
      <c r="D2622" s="10"/>
      <c r="E2622" s="10"/>
      <c r="F2622" s="11"/>
      <c r="G2622"/>
    </row>
    <row r="2623" ht="15" spans="2:7">
      <c r="B2623" s="10"/>
      <c r="C2623" s="10"/>
      <c r="D2623" s="10"/>
      <c r="E2623" s="10"/>
      <c r="F2623" s="11"/>
      <c r="G2623"/>
    </row>
    <row r="2624" ht="15" spans="2:7">
      <c r="B2624" s="10"/>
      <c r="C2624" s="10"/>
      <c r="D2624" s="10"/>
      <c r="E2624" s="10"/>
      <c r="F2624" s="11"/>
      <c r="G2624"/>
    </row>
    <row r="2625" ht="15" spans="2:7">
      <c r="B2625" s="10"/>
      <c r="C2625" s="10"/>
      <c r="D2625" s="10"/>
      <c r="E2625" s="10"/>
      <c r="F2625" s="11"/>
      <c r="G2625"/>
    </row>
    <row r="2626" ht="15" spans="2:7">
      <c r="B2626" s="10"/>
      <c r="C2626" s="10"/>
      <c r="D2626" s="10"/>
      <c r="E2626" s="10"/>
      <c r="F2626" s="11"/>
      <c r="G2626"/>
    </row>
    <row r="2627" ht="15" spans="2:7">
      <c r="B2627" s="10"/>
      <c r="C2627" s="10"/>
      <c r="D2627" s="10"/>
      <c r="E2627" s="10"/>
      <c r="F2627" s="11"/>
      <c r="G2627"/>
    </row>
    <row r="2628" ht="15" spans="2:7">
      <c r="B2628" s="10"/>
      <c r="C2628" s="10"/>
      <c r="D2628" s="10"/>
      <c r="E2628" s="10"/>
      <c r="F2628" s="11"/>
      <c r="G2628"/>
    </row>
    <row r="2629" ht="15" spans="2:7">
      <c r="B2629" s="10"/>
      <c r="C2629" s="10"/>
      <c r="D2629" s="10"/>
      <c r="E2629" s="10"/>
      <c r="F2629" s="11"/>
      <c r="G2629"/>
    </row>
    <row r="2630" ht="15" spans="2:7">
      <c r="B2630" s="10"/>
      <c r="C2630" s="10"/>
      <c r="D2630" s="10"/>
      <c r="E2630" s="10"/>
      <c r="F2630" s="11"/>
      <c r="G2630"/>
    </row>
    <row r="2631" ht="15" spans="2:7">
      <c r="B2631" s="10"/>
      <c r="C2631" s="10"/>
      <c r="D2631" s="10"/>
      <c r="E2631" s="10"/>
      <c r="F2631" s="11"/>
      <c r="G2631"/>
    </row>
    <row r="2632" ht="15" spans="2:7">
      <c r="B2632" s="10"/>
      <c r="C2632" s="10"/>
      <c r="D2632" s="10"/>
      <c r="E2632" s="10"/>
      <c r="F2632" s="11"/>
      <c r="G2632"/>
    </row>
    <row r="2633" ht="15" spans="2:7">
      <c r="B2633" s="10"/>
      <c r="C2633" s="10"/>
      <c r="D2633" s="10"/>
      <c r="E2633" s="10"/>
      <c r="F2633" s="11"/>
      <c r="G2633"/>
    </row>
    <row r="2634" ht="15" spans="2:7">
      <c r="B2634" s="10"/>
      <c r="C2634" s="10"/>
      <c r="D2634" s="10"/>
      <c r="E2634" s="10"/>
      <c r="F2634" s="11"/>
      <c r="G2634"/>
    </row>
    <row r="2635" ht="15" spans="2:7">
      <c r="B2635" s="10"/>
      <c r="C2635" s="10"/>
      <c r="D2635" s="10"/>
      <c r="E2635" s="10"/>
      <c r="F2635" s="11"/>
      <c r="G2635"/>
    </row>
    <row r="2636" ht="15" spans="2:7">
      <c r="B2636" s="10"/>
      <c r="C2636" s="10"/>
      <c r="D2636" s="10"/>
      <c r="E2636" s="10"/>
      <c r="F2636" s="11"/>
      <c r="G2636"/>
    </row>
    <row r="2637" ht="15" spans="2:7">
      <c r="B2637" s="10"/>
      <c r="C2637" s="10"/>
      <c r="D2637" s="10"/>
      <c r="E2637" s="10"/>
      <c r="F2637" s="11"/>
      <c r="G2637"/>
    </row>
    <row r="2638" ht="15" spans="2:7">
      <c r="B2638" s="10"/>
      <c r="C2638" s="10"/>
      <c r="D2638" s="10"/>
      <c r="E2638" s="10"/>
      <c r="F2638" s="11"/>
      <c r="G2638"/>
    </row>
    <row r="2639" ht="15" spans="2:7">
      <c r="B2639" s="10"/>
      <c r="C2639" s="10"/>
      <c r="D2639" s="10"/>
      <c r="E2639" s="10"/>
      <c r="F2639" s="11"/>
      <c r="G2639"/>
    </row>
    <row r="2640" ht="15" spans="2:7">
      <c r="B2640" s="10"/>
      <c r="C2640" s="10"/>
      <c r="D2640" s="10"/>
      <c r="E2640" s="10"/>
      <c r="F2640" s="11"/>
      <c r="G2640"/>
    </row>
    <row r="2641" ht="15" spans="2:7">
      <c r="B2641" s="10"/>
      <c r="C2641" s="10"/>
      <c r="D2641" s="10"/>
      <c r="E2641" s="10"/>
      <c r="F2641" s="11"/>
      <c r="G2641"/>
    </row>
    <row r="2642" ht="15" spans="2:7">
      <c r="B2642" s="10"/>
      <c r="C2642" s="10"/>
      <c r="D2642" s="10"/>
      <c r="E2642" s="10"/>
      <c r="F2642" s="11"/>
      <c r="G2642"/>
    </row>
    <row r="2643" ht="15" spans="2:7">
      <c r="B2643" s="10"/>
      <c r="C2643" s="10"/>
      <c r="D2643" s="10"/>
      <c r="E2643" s="10"/>
      <c r="F2643" s="11"/>
      <c r="G2643"/>
    </row>
    <row r="2644" ht="15" spans="2:7">
      <c r="B2644" s="10"/>
      <c r="C2644" s="10"/>
      <c r="D2644" s="10"/>
      <c r="E2644" s="10"/>
      <c r="F2644" s="11"/>
      <c r="G2644"/>
    </row>
    <row r="2645" ht="15" spans="2:7">
      <c r="B2645" s="10"/>
      <c r="C2645" s="10"/>
      <c r="D2645" s="10"/>
      <c r="E2645" s="10"/>
      <c r="F2645" s="11"/>
      <c r="G2645"/>
    </row>
    <row r="2646" ht="15" spans="2:7">
      <c r="B2646" s="10"/>
      <c r="C2646" s="10"/>
      <c r="D2646" s="10"/>
      <c r="E2646" s="10"/>
      <c r="F2646" s="11"/>
      <c r="G2646"/>
    </row>
    <row r="2647" ht="15" spans="2:7">
      <c r="B2647" s="10"/>
      <c r="C2647" s="10"/>
      <c r="D2647" s="10"/>
      <c r="E2647" s="10"/>
      <c r="F2647" s="11"/>
      <c r="G2647"/>
    </row>
    <row r="2648" ht="15" spans="2:7">
      <c r="B2648" s="10"/>
      <c r="C2648" s="10"/>
      <c r="D2648" s="10"/>
      <c r="E2648" s="10"/>
      <c r="F2648" s="11"/>
      <c r="G2648"/>
    </row>
    <row r="2649" ht="15" spans="2:7">
      <c r="B2649" s="10"/>
      <c r="C2649" s="10"/>
      <c r="D2649" s="10"/>
      <c r="E2649" s="10"/>
      <c r="F2649" s="11"/>
      <c r="G2649"/>
    </row>
    <row r="2650" ht="15" spans="2:7">
      <c r="B2650" s="10"/>
      <c r="C2650" s="10"/>
      <c r="D2650" s="10"/>
      <c r="E2650" s="10"/>
      <c r="F2650" s="11"/>
      <c r="G2650"/>
    </row>
    <row r="2651" ht="15" spans="2:7">
      <c r="B2651" s="10"/>
      <c r="C2651" s="10"/>
      <c r="D2651" s="10"/>
      <c r="E2651" s="10"/>
      <c r="F2651" s="11"/>
      <c r="G2651"/>
    </row>
    <row r="2652" ht="15" spans="2:7">
      <c r="B2652" s="10"/>
      <c r="C2652" s="10"/>
      <c r="D2652" s="10"/>
      <c r="E2652" s="10"/>
      <c r="F2652" s="11"/>
      <c r="G2652"/>
    </row>
    <row r="2653" ht="15" spans="2:7">
      <c r="B2653" s="10"/>
      <c r="C2653" s="10"/>
      <c r="D2653" s="10"/>
      <c r="E2653" s="10"/>
      <c r="F2653" s="11"/>
      <c r="G2653"/>
    </row>
    <row r="2654" ht="15" spans="2:7">
      <c r="B2654" s="10"/>
      <c r="C2654" s="10"/>
      <c r="D2654" s="10"/>
      <c r="E2654" s="10"/>
      <c r="F2654" s="11"/>
      <c r="G2654"/>
    </row>
    <row r="2655" ht="15" spans="2:7">
      <c r="B2655" s="10"/>
      <c r="C2655" s="10"/>
      <c r="D2655" s="10"/>
      <c r="E2655" s="10"/>
      <c r="F2655" s="11"/>
      <c r="G2655"/>
    </row>
    <row r="2656" ht="15" spans="2:7">
      <c r="B2656" s="10"/>
      <c r="C2656" s="10"/>
      <c r="D2656" s="10"/>
      <c r="E2656" s="10"/>
      <c r="F2656" s="11"/>
      <c r="G2656"/>
    </row>
    <row r="2657" ht="15" spans="2:7">
      <c r="B2657" s="10"/>
      <c r="C2657" s="10"/>
      <c r="D2657" s="10"/>
      <c r="E2657" s="10"/>
      <c r="F2657" s="11"/>
      <c r="G2657"/>
    </row>
    <row r="2658" ht="15" spans="2:7">
      <c r="B2658" s="10"/>
      <c r="C2658" s="10"/>
      <c r="D2658" s="10"/>
      <c r="E2658" s="10"/>
      <c r="F2658" s="11"/>
      <c r="G2658"/>
    </row>
    <row r="2659" ht="15" spans="2:7">
      <c r="B2659" s="10"/>
      <c r="C2659" s="10"/>
      <c r="D2659" s="10"/>
      <c r="E2659" s="10"/>
      <c r="F2659" s="11"/>
      <c r="G2659"/>
    </row>
    <row r="2660" ht="15" spans="2:7">
      <c r="B2660" s="10"/>
      <c r="C2660" s="10"/>
      <c r="D2660" s="10"/>
      <c r="E2660" s="10"/>
      <c r="F2660" s="11"/>
      <c r="G2660"/>
    </row>
    <row r="2661" ht="15" spans="2:7">
      <c r="B2661" s="10"/>
      <c r="C2661" s="10"/>
      <c r="D2661" s="10"/>
      <c r="E2661" s="10"/>
      <c r="F2661" s="11"/>
      <c r="G2661"/>
    </row>
    <row r="2662" ht="15" spans="2:7">
      <c r="B2662" s="10"/>
      <c r="C2662" s="10"/>
      <c r="D2662" s="10"/>
      <c r="E2662" s="10"/>
      <c r="F2662" s="11"/>
      <c r="G2662"/>
    </row>
    <row r="2663" ht="15" spans="2:7">
      <c r="B2663" s="10"/>
      <c r="C2663" s="10"/>
      <c r="D2663" s="10"/>
      <c r="E2663" s="10"/>
      <c r="F2663" s="11"/>
      <c r="G2663"/>
    </row>
    <row r="2664" ht="15" spans="2:7">
      <c r="B2664" s="10"/>
      <c r="C2664" s="10"/>
      <c r="D2664" s="10"/>
      <c r="E2664" s="10"/>
      <c r="F2664" s="11"/>
      <c r="G2664"/>
    </row>
    <row r="2665" ht="15" spans="2:7">
      <c r="B2665" s="10"/>
      <c r="C2665" s="10"/>
      <c r="D2665" s="10"/>
      <c r="E2665" s="10"/>
      <c r="F2665" s="11"/>
      <c r="G2665"/>
    </row>
    <row r="2666" ht="15" spans="2:7">
      <c r="B2666" s="10"/>
      <c r="C2666" s="10"/>
      <c r="D2666" s="10"/>
      <c r="E2666" s="10"/>
      <c r="F2666" s="11"/>
      <c r="G2666"/>
    </row>
    <row r="2667" ht="15" spans="2:7">
      <c r="B2667" s="10"/>
      <c r="C2667" s="10"/>
      <c r="D2667" s="10"/>
      <c r="E2667" s="10"/>
      <c r="F2667" s="11"/>
      <c r="G2667"/>
    </row>
    <row r="2668" ht="15" spans="2:7">
      <c r="B2668" s="10"/>
      <c r="C2668" s="10"/>
      <c r="D2668" s="10"/>
      <c r="E2668" s="10"/>
      <c r="F2668" s="11"/>
      <c r="G2668"/>
    </row>
    <row r="2669" ht="15" spans="2:7">
      <c r="B2669" s="10"/>
      <c r="C2669" s="10"/>
      <c r="D2669" s="10"/>
      <c r="E2669" s="10"/>
      <c r="F2669" s="11"/>
      <c r="G2669"/>
    </row>
    <row r="2670" ht="15" spans="2:7">
      <c r="B2670" s="10"/>
      <c r="C2670" s="10"/>
      <c r="D2670" s="10"/>
      <c r="E2670" s="10"/>
      <c r="F2670" s="11"/>
      <c r="G2670"/>
    </row>
    <row r="2671" ht="15" spans="2:7">
      <c r="B2671" s="10"/>
      <c r="C2671" s="10"/>
      <c r="D2671" s="10"/>
      <c r="E2671" s="10"/>
      <c r="F2671" s="11"/>
      <c r="G2671"/>
    </row>
    <row r="2672" ht="15" spans="2:7">
      <c r="B2672" s="10"/>
      <c r="C2672" s="10"/>
      <c r="D2672" s="10"/>
      <c r="E2672" s="10"/>
      <c r="F2672" s="11"/>
      <c r="G2672"/>
    </row>
    <row r="2673" ht="15" spans="2:7">
      <c r="B2673" s="10"/>
      <c r="C2673" s="10"/>
      <c r="D2673" s="10"/>
      <c r="E2673" s="10"/>
      <c r="F2673" s="11"/>
      <c r="G2673"/>
    </row>
    <row r="2674" ht="15" spans="2:7">
      <c r="B2674" s="10"/>
      <c r="C2674" s="10"/>
      <c r="D2674" s="10"/>
      <c r="E2674" s="10"/>
      <c r="F2674" s="11"/>
      <c r="G2674"/>
    </row>
    <row r="2675" ht="15" spans="2:7">
      <c r="B2675" s="10"/>
      <c r="C2675" s="10"/>
      <c r="D2675" s="10"/>
      <c r="E2675" s="10"/>
      <c r="F2675" s="11"/>
      <c r="G2675"/>
    </row>
    <row r="2676" ht="15" spans="2:7">
      <c r="B2676" s="10"/>
      <c r="C2676" s="10"/>
      <c r="D2676" s="10"/>
      <c r="E2676" s="10"/>
      <c r="F2676" s="11"/>
      <c r="G2676"/>
    </row>
    <row r="2677" ht="15" spans="2:7">
      <c r="B2677" s="10"/>
      <c r="C2677" s="10"/>
      <c r="D2677" s="10"/>
      <c r="E2677" s="10"/>
      <c r="F2677" s="11"/>
      <c r="G2677"/>
    </row>
    <row r="2678" ht="15" spans="2:7">
      <c r="B2678" s="10"/>
      <c r="C2678" s="10"/>
      <c r="D2678" s="10"/>
      <c r="E2678" s="10"/>
      <c r="F2678" s="11"/>
      <c r="G2678"/>
    </row>
    <row r="2679" ht="15" spans="2:7">
      <c r="B2679" s="10"/>
      <c r="C2679" s="10"/>
      <c r="D2679" s="10"/>
      <c r="E2679" s="10"/>
      <c r="F2679" s="11"/>
      <c r="G2679"/>
    </row>
    <row r="2680" ht="15" spans="2:7">
      <c r="B2680" s="10"/>
      <c r="C2680" s="10"/>
      <c r="D2680" s="10"/>
      <c r="E2680" s="10"/>
      <c r="F2680" s="11"/>
      <c r="G2680"/>
    </row>
    <row r="2681" ht="15" spans="2:7">
      <c r="B2681" s="10"/>
      <c r="C2681" s="10"/>
      <c r="D2681" s="10"/>
      <c r="E2681" s="10"/>
      <c r="F2681" s="11"/>
      <c r="G2681"/>
    </row>
    <row r="2682" ht="15" spans="2:7">
      <c r="B2682" s="10"/>
      <c r="C2682" s="10"/>
      <c r="D2682" s="10"/>
      <c r="E2682" s="10"/>
      <c r="F2682" s="11"/>
      <c r="G2682"/>
    </row>
    <row r="2683" ht="15" spans="2:7">
      <c r="B2683" s="10"/>
      <c r="C2683" s="10"/>
      <c r="D2683" s="10"/>
      <c r="E2683" s="10"/>
      <c r="F2683" s="11"/>
      <c r="G2683"/>
    </row>
    <row r="2684" ht="15" spans="2:7">
      <c r="B2684" s="10"/>
      <c r="C2684" s="10"/>
      <c r="D2684" s="10"/>
      <c r="E2684" s="10"/>
      <c r="F2684" s="11"/>
      <c r="G2684"/>
    </row>
    <row r="2685" ht="15" spans="2:7">
      <c r="B2685" s="10"/>
      <c r="C2685" s="10"/>
      <c r="D2685" s="10"/>
      <c r="E2685" s="10"/>
      <c r="F2685" s="11"/>
      <c r="G2685"/>
    </row>
    <row r="2686" ht="15" spans="2:7">
      <c r="B2686" s="10"/>
      <c r="C2686" s="10"/>
      <c r="D2686" s="10"/>
      <c r="E2686" s="10"/>
      <c r="F2686" s="11"/>
      <c r="G2686"/>
    </row>
    <row r="2687" ht="15" spans="2:7">
      <c r="B2687" s="10"/>
      <c r="C2687" s="10"/>
      <c r="D2687" s="10"/>
      <c r="E2687" s="10"/>
      <c r="F2687" s="11"/>
      <c r="G2687"/>
    </row>
    <row r="2688" ht="15" spans="2:7">
      <c r="B2688" s="10"/>
      <c r="C2688" s="10"/>
      <c r="D2688" s="10"/>
      <c r="E2688" s="10"/>
      <c r="F2688" s="11"/>
      <c r="G2688"/>
    </row>
    <row r="2689" ht="15" spans="2:7">
      <c r="B2689" s="10"/>
      <c r="C2689" s="10"/>
      <c r="D2689" s="10"/>
      <c r="E2689" s="10"/>
      <c r="F2689" s="11"/>
      <c r="G2689"/>
    </row>
    <row r="2690" ht="15" spans="2:7">
      <c r="B2690" s="10"/>
      <c r="C2690" s="10"/>
      <c r="D2690" s="10"/>
      <c r="E2690" s="10"/>
      <c r="F2690" s="11"/>
      <c r="G2690"/>
    </row>
    <row r="2691" ht="15" spans="2:7">
      <c r="B2691" s="10"/>
      <c r="C2691" s="10"/>
      <c r="D2691" s="10"/>
      <c r="E2691" s="10"/>
      <c r="F2691" s="11"/>
      <c r="G2691"/>
    </row>
    <row r="2692" ht="15" spans="2:7">
      <c r="B2692" s="10"/>
      <c r="C2692" s="10"/>
      <c r="D2692" s="10"/>
      <c r="E2692" s="10"/>
      <c r="F2692" s="11"/>
      <c r="G2692"/>
    </row>
    <row r="2693" ht="15" spans="2:7">
      <c r="B2693" s="10"/>
      <c r="C2693" s="10"/>
      <c r="D2693" s="10"/>
      <c r="E2693" s="10"/>
      <c r="F2693" s="11"/>
      <c r="G2693"/>
    </row>
    <row r="2694" ht="15" spans="2:7">
      <c r="B2694" s="10"/>
      <c r="C2694" s="10"/>
      <c r="D2694" s="10"/>
      <c r="E2694" s="10"/>
      <c r="F2694" s="11"/>
      <c r="G2694"/>
    </row>
    <row r="2695" ht="15" spans="2:7">
      <c r="B2695" s="10"/>
      <c r="C2695" s="10"/>
      <c r="D2695" s="10"/>
      <c r="E2695" s="10"/>
      <c r="F2695" s="11"/>
      <c r="G2695"/>
    </row>
    <row r="2696" ht="15" spans="2:7">
      <c r="B2696" s="10"/>
      <c r="C2696" s="10"/>
      <c r="D2696" s="10"/>
      <c r="E2696" s="10"/>
      <c r="F2696" s="11"/>
      <c r="G2696"/>
    </row>
    <row r="2697" ht="15" spans="2:7">
      <c r="B2697" s="10"/>
      <c r="C2697" s="10"/>
      <c r="D2697" s="10"/>
      <c r="E2697" s="10"/>
      <c r="F2697" s="11"/>
      <c r="G2697"/>
    </row>
    <row r="2698" ht="15" spans="2:7">
      <c r="B2698" s="10"/>
      <c r="C2698" s="10"/>
      <c r="D2698" s="10"/>
      <c r="E2698" s="10"/>
      <c r="F2698" s="11"/>
      <c r="G2698"/>
    </row>
    <row r="2699" ht="15" spans="2:7">
      <c r="B2699" s="10"/>
      <c r="C2699" s="10"/>
      <c r="D2699" s="10"/>
      <c r="E2699" s="10"/>
      <c r="F2699" s="11"/>
      <c r="G2699"/>
    </row>
    <row r="2700" ht="15" spans="2:7">
      <c r="B2700" s="10"/>
      <c r="C2700" s="10"/>
      <c r="D2700" s="10"/>
      <c r="E2700" s="10"/>
      <c r="F2700" s="11"/>
      <c r="G2700"/>
    </row>
    <row r="2701" ht="15" spans="2:7">
      <c r="B2701" s="10"/>
      <c r="C2701" s="10"/>
      <c r="D2701" s="10"/>
      <c r="E2701" s="10"/>
      <c r="F2701" s="11"/>
      <c r="G2701"/>
    </row>
    <row r="2702" ht="15" spans="2:7">
      <c r="B2702" s="10"/>
      <c r="C2702" s="10"/>
      <c r="D2702" s="10"/>
      <c r="E2702" s="10"/>
      <c r="F2702" s="11"/>
      <c r="G2702"/>
    </row>
    <row r="2703" ht="15" spans="2:7">
      <c r="B2703" s="10"/>
      <c r="C2703" s="10"/>
      <c r="D2703" s="10"/>
      <c r="E2703" s="10"/>
      <c r="F2703" s="11"/>
      <c r="G2703"/>
    </row>
    <row r="2704" ht="15" spans="2:7">
      <c r="B2704" s="10"/>
      <c r="C2704" s="10"/>
      <c r="D2704" s="10"/>
      <c r="E2704" s="10"/>
      <c r="F2704" s="11"/>
      <c r="G2704"/>
    </row>
    <row r="2705" ht="15" spans="2:7">
      <c r="B2705" s="10"/>
      <c r="C2705" s="10"/>
      <c r="D2705" s="10"/>
      <c r="E2705" s="10"/>
      <c r="F2705" s="11"/>
      <c r="G2705"/>
    </row>
    <row r="2706" ht="15" spans="2:7">
      <c r="B2706" s="10"/>
      <c r="C2706" s="10"/>
      <c r="D2706" s="10"/>
      <c r="E2706" s="10"/>
      <c r="F2706" s="11"/>
      <c r="G2706"/>
    </row>
    <row r="2707" ht="15" spans="2:7">
      <c r="B2707" s="10"/>
      <c r="C2707" s="10"/>
      <c r="D2707" s="10"/>
      <c r="E2707" s="10"/>
      <c r="F2707" s="11"/>
      <c r="G2707"/>
    </row>
    <row r="2708" ht="15" spans="2:7">
      <c r="B2708" s="10"/>
      <c r="C2708" s="10"/>
      <c r="D2708" s="10"/>
      <c r="E2708" s="10"/>
      <c r="F2708" s="11"/>
      <c r="G2708"/>
    </row>
    <row r="2709" ht="15" spans="2:7">
      <c r="B2709" s="10"/>
      <c r="C2709" s="10"/>
      <c r="D2709" s="10"/>
      <c r="E2709" s="10"/>
      <c r="F2709" s="11"/>
      <c r="G2709"/>
    </row>
    <row r="2710" ht="15" spans="2:7">
      <c r="B2710" s="10"/>
      <c r="C2710" s="10"/>
      <c r="D2710" s="10"/>
      <c r="E2710" s="10"/>
      <c r="F2710" s="11"/>
      <c r="G2710"/>
    </row>
    <row r="2711" ht="15" spans="2:7">
      <c r="B2711" s="10"/>
      <c r="C2711" s="10"/>
      <c r="D2711" s="10"/>
      <c r="E2711" s="10"/>
      <c r="F2711" s="11"/>
      <c r="G2711"/>
    </row>
    <row r="2712" ht="15" spans="2:7">
      <c r="B2712" s="10"/>
      <c r="C2712" s="10"/>
      <c r="D2712" s="10"/>
      <c r="E2712" s="10"/>
      <c r="F2712" s="11"/>
      <c r="G2712"/>
    </row>
    <row r="2713" ht="15" spans="2:7">
      <c r="B2713" s="10"/>
      <c r="C2713" s="10"/>
      <c r="D2713" s="10"/>
      <c r="E2713" s="10"/>
      <c r="F2713" s="11"/>
      <c r="G2713"/>
    </row>
    <row r="2714" ht="15" spans="2:7">
      <c r="B2714" s="10"/>
      <c r="C2714" s="10"/>
      <c r="D2714" s="10"/>
      <c r="E2714" s="10"/>
      <c r="F2714" s="11"/>
      <c r="G2714"/>
    </row>
    <row r="2715" ht="15" spans="2:7">
      <c r="B2715" s="10"/>
      <c r="C2715" s="10"/>
      <c r="D2715" s="10"/>
      <c r="E2715" s="10"/>
      <c r="F2715" s="11"/>
      <c r="G2715"/>
    </row>
    <row r="2716" ht="15" spans="2:7">
      <c r="B2716" s="10"/>
      <c r="C2716" s="10"/>
      <c r="D2716" s="10"/>
      <c r="E2716" s="10"/>
      <c r="F2716" s="11"/>
      <c r="G2716"/>
    </row>
    <row r="2717" ht="15" spans="2:7">
      <c r="B2717" s="10"/>
      <c r="C2717" s="10"/>
      <c r="D2717" s="10"/>
      <c r="E2717" s="10"/>
      <c r="F2717" s="11"/>
      <c r="G2717"/>
    </row>
    <row r="2718" ht="15" spans="2:7">
      <c r="B2718" s="10"/>
      <c r="C2718" s="10"/>
      <c r="D2718" s="10"/>
      <c r="E2718" s="10"/>
      <c r="F2718" s="11"/>
      <c r="G2718"/>
    </row>
    <row r="2719" ht="15" spans="2:7">
      <c r="B2719" s="10"/>
      <c r="C2719" s="10"/>
      <c r="D2719" s="10"/>
      <c r="E2719" s="10"/>
      <c r="F2719" s="11"/>
      <c r="G2719"/>
    </row>
    <row r="2720" ht="15" spans="2:7">
      <c r="B2720" s="10"/>
      <c r="C2720" s="10"/>
      <c r="D2720" s="10"/>
      <c r="E2720" s="10"/>
      <c r="F2720" s="11"/>
      <c r="G2720"/>
    </row>
    <row r="2721" ht="15" spans="2:7">
      <c r="B2721" s="10"/>
      <c r="C2721" s="10"/>
      <c r="D2721" s="10"/>
      <c r="E2721" s="10"/>
      <c r="F2721" s="11"/>
      <c r="G2721"/>
    </row>
    <row r="2722" ht="15" spans="2:7">
      <c r="B2722" s="10"/>
      <c r="C2722" s="10"/>
      <c r="D2722" s="10"/>
      <c r="E2722" s="10"/>
      <c r="F2722" s="11"/>
      <c r="G2722"/>
    </row>
    <row r="2723" ht="15" spans="2:7">
      <c r="B2723" s="10"/>
      <c r="C2723" s="10"/>
      <c r="D2723" s="10"/>
      <c r="E2723" s="10"/>
      <c r="F2723" s="11"/>
      <c r="G2723"/>
    </row>
    <row r="2724" ht="15" spans="2:7">
      <c r="B2724" s="10"/>
      <c r="C2724" s="10"/>
      <c r="D2724" s="10"/>
      <c r="E2724" s="10"/>
      <c r="F2724" s="11"/>
      <c r="G2724"/>
    </row>
    <row r="2725" ht="15" spans="2:7">
      <c r="B2725" s="10"/>
      <c r="C2725" s="10"/>
      <c r="D2725" s="10"/>
      <c r="E2725" s="10"/>
      <c r="F2725" s="11"/>
      <c r="G2725"/>
    </row>
    <row r="2726" ht="15" spans="2:7">
      <c r="B2726" s="10"/>
      <c r="C2726" s="10"/>
      <c r="D2726" s="10"/>
      <c r="E2726" s="10"/>
      <c r="F2726" s="11"/>
      <c r="G2726"/>
    </row>
    <row r="2727" ht="15" spans="2:7">
      <c r="B2727" s="10"/>
      <c r="C2727" s="10"/>
      <c r="D2727" s="10"/>
      <c r="E2727" s="10"/>
      <c r="F2727" s="11"/>
      <c r="G2727"/>
    </row>
    <row r="2728" ht="15" spans="2:7">
      <c r="B2728" s="10"/>
      <c r="C2728" s="10"/>
      <c r="D2728" s="10"/>
      <c r="E2728" s="10"/>
      <c r="F2728" s="11"/>
      <c r="G2728"/>
    </row>
    <row r="2729" ht="15" spans="2:7">
      <c r="B2729" s="10"/>
      <c r="C2729" s="10"/>
      <c r="D2729" s="10"/>
      <c r="E2729" s="10"/>
      <c r="F2729" s="11"/>
      <c r="G2729"/>
    </row>
    <row r="2730" ht="15" spans="2:7">
      <c r="B2730" s="10"/>
      <c r="C2730" s="10"/>
      <c r="D2730" s="10"/>
      <c r="E2730" s="10"/>
      <c r="F2730" s="11"/>
      <c r="G2730"/>
    </row>
    <row r="2731" ht="15" spans="2:7">
      <c r="B2731" s="10"/>
      <c r="C2731" s="10"/>
      <c r="D2731" s="10"/>
      <c r="E2731" s="10"/>
      <c r="F2731" s="11"/>
      <c r="G2731"/>
    </row>
    <row r="2732" ht="15" spans="2:7">
      <c r="B2732" s="10"/>
      <c r="C2732" s="10"/>
      <c r="D2732" s="10"/>
      <c r="E2732" s="10"/>
      <c r="F2732" s="11"/>
      <c r="G2732"/>
    </row>
    <row r="2733" ht="15" spans="2:7">
      <c r="B2733" s="10"/>
      <c r="C2733" s="10"/>
      <c r="D2733" s="10"/>
      <c r="E2733" s="10"/>
      <c r="F2733" s="11"/>
      <c r="G2733"/>
    </row>
    <row r="2734" ht="15" spans="2:7">
      <c r="B2734" s="10"/>
      <c r="C2734" s="10"/>
      <c r="D2734" s="10"/>
      <c r="E2734" s="10"/>
      <c r="F2734" s="11"/>
      <c r="G2734"/>
    </row>
    <row r="2735" ht="15" spans="2:7">
      <c r="B2735" s="10"/>
      <c r="C2735" s="10"/>
      <c r="D2735" s="10"/>
      <c r="E2735" s="10"/>
      <c r="F2735" s="11"/>
      <c r="G2735"/>
    </row>
    <row r="2736" ht="15" spans="2:7">
      <c r="B2736" s="10"/>
      <c r="C2736" s="10"/>
      <c r="D2736" s="10"/>
      <c r="E2736" s="10"/>
      <c r="F2736" s="11"/>
      <c r="G2736"/>
    </row>
    <row r="2737" ht="15" spans="2:7">
      <c r="B2737" s="10"/>
      <c r="C2737" s="10"/>
      <c r="D2737" s="10"/>
      <c r="E2737" s="10"/>
      <c r="F2737" s="11"/>
      <c r="G2737"/>
    </row>
    <row r="2738" ht="15" spans="2:7">
      <c r="B2738" s="10"/>
      <c r="C2738" s="10"/>
      <c r="D2738" s="10"/>
      <c r="E2738" s="10"/>
      <c r="F2738" s="11"/>
      <c r="G2738"/>
    </row>
    <row r="2739" ht="15" spans="2:7">
      <c r="B2739" s="10"/>
      <c r="C2739" s="10"/>
      <c r="D2739" s="10"/>
      <c r="E2739" s="10"/>
      <c r="F2739" s="11"/>
      <c r="G2739"/>
    </row>
    <row r="2740" ht="15" spans="2:7">
      <c r="B2740" s="10"/>
      <c r="C2740" s="10"/>
      <c r="D2740" s="10"/>
      <c r="E2740" s="10"/>
      <c r="F2740" s="11"/>
      <c r="G2740"/>
    </row>
    <row r="2741" ht="15" spans="2:7">
      <c r="B2741" s="10"/>
      <c r="C2741" s="10"/>
      <c r="D2741" s="10"/>
      <c r="E2741" s="10"/>
      <c r="F2741" s="11"/>
      <c r="G2741"/>
    </row>
    <row r="2742" ht="15" spans="2:7">
      <c r="B2742" s="10"/>
      <c r="C2742" s="10"/>
      <c r="D2742" s="10"/>
      <c r="E2742" s="10"/>
      <c r="F2742" s="11"/>
      <c r="G2742"/>
    </row>
    <row r="2743" ht="15" spans="2:7">
      <c r="B2743" s="10"/>
      <c r="C2743" s="10"/>
      <c r="D2743" s="10"/>
      <c r="E2743" s="10"/>
      <c r="F2743" s="11"/>
      <c r="G2743"/>
    </row>
    <row r="2744" ht="15" spans="2:7">
      <c r="B2744" s="10"/>
      <c r="C2744" s="10"/>
      <c r="D2744" s="10"/>
      <c r="E2744" s="10"/>
      <c r="F2744" s="11"/>
      <c r="G2744"/>
    </row>
    <row r="2745" ht="15" spans="2:7">
      <c r="B2745" s="10"/>
      <c r="C2745" s="10"/>
      <c r="D2745" s="10"/>
      <c r="E2745" s="10"/>
      <c r="F2745" s="11"/>
      <c r="G2745"/>
    </row>
    <row r="2746" ht="15" spans="2:7">
      <c r="B2746" s="10"/>
      <c r="C2746" s="10"/>
      <c r="D2746" s="10"/>
      <c r="E2746" s="10"/>
      <c r="F2746" s="11"/>
      <c r="G2746"/>
    </row>
    <row r="2747" ht="15" spans="2:7">
      <c r="B2747" s="10"/>
      <c r="C2747" s="10"/>
      <c r="D2747" s="10"/>
      <c r="E2747" s="10"/>
      <c r="F2747" s="11"/>
      <c r="G2747"/>
    </row>
    <row r="2748" ht="15" spans="2:7">
      <c r="B2748" s="10"/>
      <c r="C2748" s="10"/>
      <c r="D2748" s="10"/>
      <c r="E2748" s="10"/>
      <c r="F2748" s="11"/>
      <c r="G2748"/>
    </row>
    <row r="2749" ht="15" spans="2:7">
      <c r="B2749" s="10"/>
      <c r="C2749" s="10"/>
      <c r="D2749" s="10"/>
      <c r="E2749" s="10"/>
      <c r="F2749" s="11"/>
      <c r="G2749"/>
    </row>
    <row r="2750" ht="15" spans="2:7">
      <c r="B2750" s="10"/>
      <c r="C2750" s="10"/>
      <c r="D2750" s="10"/>
      <c r="E2750" s="10"/>
      <c r="F2750" s="11"/>
      <c r="G2750"/>
    </row>
    <row r="2751" ht="15" spans="1:7">
      <c r="A2751" s="9" t="s">
        <v>13166</v>
      </c>
      <c r="B2751" s="10"/>
      <c r="C2751" s="10"/>
      <c r="D2751" s="10"/>
      <c r="E2751" s="10"/>
      <c r="F2751" s="11"/>
      <c r="G2751"/>
    </row>
    <row r="2752" ht="15" spans="2:7">
      <c r="B2752" s="10"/>
      <c r="C2752" s="10"/>
      <c r="D2752" s="10"/>
      <c r="E2752" s="10"/>
      <c r="F2752" s="11"/>
      <c r="G2752"/>
    </row>
    <row r="2753" ht="15" spans="2:7">
      <c r="B2753" s="10"/>
      <c r="C2753" s="10"/>
      <c r="D2753" s="10"/>
      <c r="E2753" s="10"/>
      <c r="F2753" s="11"/>
      <c r="G2753"/>
    </row>
    <row r="2754" ht="15" spans="2:7">
      <c r="B2754" s="10"/>
      <c r="C2754" s="10"/>
      <c r="D2754" s="10"/>
      <c r="E2754" s="10"/>
      <c r="F2754" s="11"/>
      <c r="G2754"/>
    </row>
    <row r="2755" ht="15" spans="2:7">
      <c r="B2755" s="10"/>
      <c r="C2755" s="10"/>
      <c r="D2755" s="10"/>
      <c r="E2755" s="10"/>
      <c r="F2755" s="11"/>
      <c r="G2755"/>
    </row>
    <row r="2756" ht="15" spans="2:7">
      <c r="B2756" s="10"/>
      <c r="C2756" s="10"/>
      <c r="D2756" s="10"/>
      <c r="E2756" s="10"/>
      <c r="F2756" s="11"/>
      <c r="G2756"/>
    </row>
    <row r="2757" ht="15" spans="2:7">
      <c r="B2757" s="10"/>
      <c r="C2757" s="10"/>
      <c r="D2757" s="10"/>
      <c r="E2757" s="10"/>
      <c r="F2757" s="11"/>
      <c r="G2757"/>
    </row>
    <row r="2758" ht="15" spans="2:7">
      <c r="B2758" s="10"/>
      <c r="C2758" s="10"/>
      <c r="D2758" s="10"/>
      <c r="E2758" s="10"/>
      <c r="F2758" s="11"/>
      <c r="G2758"/>
    </row>
    <row r="2759" ht="15" spans="2:7">
      <c r="B2759" s="10"/>
      <c r="C2759" s="10"/>
      <c r="D2759" s="10"/>
      <c r="E2759" s="10"/>
      <c r="F2759" s="11"/>
      <c r="G2759"/>
    </row>
    <row r="2760" ht="15" spans="2:7">
      <c r="B2760" s="10"/>
      <c r="C2760" s="10"/>
      <c r="D2760" s="10"/>
      <c r="E2760" s="10"/>
      <c r="F2760" s="11"/>
      <c r="G2760"/>
    </row>
    <row r="2761" ht="15" spans="2:7">
      <c r="B2761" s="10"/>
      <c r="C2761" s="10"/>
      <c r="D2761" s="10"/>
      <c r="E2761" s="10"/>
      <c r="F2761" s="11"/>
      <c r="G2761"/>
    </row>
    <row r="2762" ht="15" spans="2:7">
      <c r="B2762" s="10"/>
      <c r="C2762" s="10"/>
      <c r="D2762" s="10"/>
      <c r="E2762" s="10"/>
      <c r="F2762" s="11"/>
      <c r="G2762"/>
    </row>
    <row r="2763" ht="15" spans="2:7">
      <c r="B2763" s="10"/>
      <c r="C2763" s="10"/>
      <c r="D2763" s="10"/>
      <c r="E2763" s="10"/>
      <c r="F2763" s="11"/>
      <c r="G2763"/>
    </row>
    <row r="2764" ht="15" spans="2:7">
      <c r="B2764" s="10"/>
      <c r="C2764" s="10"/>
      <c r="D2764" s="10"/>
      <c r="E2764" s="10"/>
      <c r="F2764" s="11"/>
      <c r="G2764"/>
    </row>
    <row r="2765" ht="15" spans="2:7">
      <c r="B2765" s="10"/>
      <c r="C2765" s="10"/>
      <c r="D2765" s="10"/>
      <c r="E2765" s="10"/>
      <c r="F2765" s="11"/>
      <c r="G2765"/>
    </row>
    <row r="2766" ht="15" spans="2:7">
      <c r="B2766" s="10"/>
      <c r="C2766" s="10"/>
      <c r="D2766" s="10"/>
      <c r="E2766" s="10"/>
      <c r="F2766" s="11"/>
      <c r="G2766"/>
    </row>
    <row r="2767" ht="15" spans="2:7">
      <c r="B2767" s="10"/>
      <c r="C2767" s="10"/>
      <c r="D2767" s="10"/>
      <c r="E2767" s="10"/>
      <c r="F2767" s="11"/>
      <c r="G2767"/>
    </row>
    <row r="2768" ht="15" spans="2:7">
      <c r="B2768" s="10"/>
      <c r="C2768" s="10"/>
      <c r="D2768" s="10"/>
      <c r="E2768" s="10"/>
      <c r="F2768" s="11"/>
      <c r="G2768"/>
    </row>
    <row r="2769" ht="15" spans="2:7">
      <c r="B2769" s="10"/>
      <c r="C2769" s="10"/>
      <c r="D2769" s="10"/>
      <c r="E2769" s="10"/>
      <c r="F2769" s="11"/>
      <c r="G2769"/>
    </row>
    <row r="2770" ht="15" spans="2:7">
      <c r="B2770" s="10"/>
      <c r="C2770" s="10"/>
      <c r="D2770" s="10"/>
      <c r="E2770" s="10"/>
      <c r="F2770" s="11"/>
      <c r="G2770"/>
    </row>
    <row r="2771" ht="15" spans="2:7">
      <c r="B2771" s="10"/>
      <c r="C2771" s="10"/>
      <c r="D2771" s="10"/>
      <c r="E2771" s="10"/>
      <c r="F2771" s="11"/>
      <c r="G2771"/>
    </row>
    <row r="2772" ht="15" spans="2:7">
      <c r="B2772" s="10"/>
      <c r="C2772" s="10"/>
      <c r="D2772" s="10"/>
      <c r="E2772" s="10"/>
      <c r="F2772" s="11"/>
      <c r="G2772"/>
    </row>
    <row r="2773" ht="15" spans="2:7">
      <c r="B2773" s="10"/>
      <c r="C2773" s="10"/>
      <c r="D2773" s="10"/>
      <c r="E2773" s="10"/>
      <c r="F2773" s="11"/>
      <c r="G2773"/>
    </row>
    <row r="2774" ht="15" spans="2:7">
      <c r="B2774" s="10"/>
      <c r="C2774" s="10"/>
      <c r="D2774" s="10"/>
      <c r="E2774" s="10"/>
      <c r="F2774" s="11"/>
      <c r="G2774"/>
    </row>
    <row r="2775" ht="15" spans="2:7">
      <c r="B2775" s="10"/>
      <c r="C2775" s="10"/>
      <c r="D2775" s="10"/>
      <c r="E2775" s="10"/>
      <c r="F2775" s="11"/>
      <c r="G2775"/>
    </row>
    <row r="2776" ht="15" spans="2:7">
      <c r="B2776" s="10"/>
      <c r="C2776" s="10"/>
      <c r="D2776" s="10"/>
      <c r="E2776" s="10"/>
      <c r="F2776" s="11"/>
      <c r="G2776"/>
    </row>
    <row r="2777" ht="15" spans="2:7">
      <c r="B2777" s="10"/>
      <c r="C2777" s="10"/>
      <c r="D2777" s="10"/>
      <c r="E2777" s="10"/>
      <c r="F2777" s="11"/>
      <c r="G2777"/>
    </row>
    <row r="2778" ht="15" spans="2:7">
      <c r="B2778" s="10"/>
      <c r="C2778" s="10"/>
      <c r="D2778" s="10"/>
      <c r="E2778" s="10"/>
      <c r="F2778" s="11"/>
      <c r="G2778"/>
    </row>
    <row r="2779" ht="15" spans="2:7">
      <c r="B2779" s="10"/>
      <c r="C2779" s="10"/>
      <c r="D2779" s="10"/>
      <c r="E2779" s="10"/>
      <c r="F2779" s="11"/>
      <c r="G2779"/>
    </row>
    <row r="2780" ht="15" spans="2:7">
      <c r="B2780" s="10"/>
      <c r="C2780" s="10"/>
      <c r="D2780" s="10"/>
      <c r="E2780" s="10"/>
      <c r="F2780" s="11"/>
      <c r="G2780"/>
    </row>
    <row r="2781" ht="15" spans="2:7">
      <c r="B2781" s="10"/>
      <c r="C2781" s="10"/>
      <c r="D2781" s="10"/>
      <c r="E2781" s="10"/>
      <c r="F2781" s="11"/>
      <c r="G2781"/>
    </row>
    <row r="2782" ht="15" spans="2:7">
      <c r="B2782" s="10"/>
      <c r="C2782" s="10"/>
      <c r="D2782" s="10"/>
      <c r="E2782" s="10"/>
      <c r="F2782" s="11"/>
      <c r="G2782"/>
    </row>
    <row r="2783" ht="15" spans="2:7">
      <c r="B2783" s="10"/>
      <c r="C2783" s="10"/>
      <c r="D2783" s="10"/>
      <c r="E2783" s="10"/>
      <c r="F2783" s="11"/>
      <c r="G2783"/>
    </row>
    <row r="2784" ht="15" spans="2:7">
      <c r="B2784" s="10"/>
      <c r="C2784" s="10"/>
      <c r="D2784" s="10"/>
      <c r="E2784" s="10"/>
      <c r="F2784" s="11"/>
      <c r="G2784"/>
    </row>
    <row r="2785" ht="15" spans="2:7">
      <c r="B2785" s="10"/>
      <c r="C2785" s="10"/>
      <c r="D2785" s="10"/>
      <c r="E2785" s="10"/>
      <c r="F2785" s="11"/>
      <c r="G2785"/>
    </row>
    <row r="2786" ht="15" spans="2:7">
      <c r="B2786" s="10"/>
      <c r="C2786" s="10"/>
      <c r="D2786" s="10"/>
      <c r="E2786" s="10"/>
      <c r="F2786" s="11"/>
      <c r="G2786"/>
    </row>
    <row r="2787" ht="15" spans="2:7">
      <c r="B2787" s="10"/>
      <c r="C2787" s="10"/>
      <c r="D2787" s="10"/>
      <c r="E2787" s="10"/>
      <c r="F2787" s="11"/>
      <c r="G2787"/>
    </row>
    <row r="2788" ht="15" spans="2:7">
      <c r="B2788" s="10"/>
      <c r="C2788" s="10"/>
      <c r="D2788" s="10"/>
      <c r="E2788" s="10"/>
      <c r="F2788" s="11"/>
      <c r="G2788"/>
    </row>
    <row r="2789" ht="15" spans="2:7">
      <c r="B2789" s="10"/>
      <c r="C2789" s="10"/>
      <c r="D2789" s="10"/>
      <c r="E2789" s="10"/>
      <c r="F2789" s="11"/>
      <c r="G2789"/>
    </row>
    <row r="2790" ht="15" spans="2:7">
      <c r="B2790" s="10"/>
      <c r="C2790" s="10"/>
      <c r="D2790" s="10"/>
      <c r="E2790" s="10"/>
      <c r="F2790" s="11"/>
      <c r="G2790"/>
    </row>
    <row r="2791" ht="15" spans="2:7">
      <c r="B2791" s="10"/>
      <c r="C2791" s="10"/>
      <c r="D2791" s="10"/>
      <c r="E2791" s="10"/>
      <c r="F2791" s="11"/>
      <c r="G2791"/>
    </row>
    <row r="2792" ht="15" spans="2:7">
      <c r="B2792" s="10"/>
      <c r="C2792" s="10"/>
      <c r="D2792" s="10"/>
      <c r="E2792" s="10"/>
      <c r="F2792" s="11"/>
      <c r="G2792"/>
    </row>
    <row r="2793" ht="15" spans="2:7">
      <c r="B2793" s="10"/>
      <c r="C2793" s="10"/>
      <c r="D2793" s="10"/>
      <c r="E2793" s="10"/>
      <c r="F2793" s="11"/>
      <c r="G2793"/>
    </row>
    <row r="2794" ht="15" spans="2:7">
      <c r="B2794" s="10"/>
      <c r="C2794" s="10"/>
      <c r="D2794" s="10"/>
      <c r="E2794" s="10"/>
      <c r="F2794" s="11"/>
      <c r="G2794"/>
    </row>
    <row r="2795" ht="15" spans="2:7">
      <c r="B2795" s="10"/>
      <c r="C2795" s="10"/>
      <c r="D2795" s="10"/>
      <c r="E2795" s="10"/>
      <c r="F2795" s="11"/>
      <c r="G2795"/>
    </row>
    <row r="2796" ht="15" spans="2:7">
      <c r="B2796" s="10"/>
      <c r="C2796" s="10"/>
      <c r="D2796" s="10"/>
      <c r="E2796" s="10"/>
      <c r="F2796" s="11"/>
      <c r="G2796"/>
    </row>
    <row r="2797" ht="15" spans="2:7">
      <c r="B2797" s="10"/>
      <c r="C2797" s="10"/>
      <c r="D2797" s="10"/>
      <c r="E2797" s="10"/>
      <c r="F2797" s="11"/>
      <c r="G2797"/>
    </row>
    <row r="2798" ht="15" spans="2:7">
      <c r="B2798" s="10"/>
      <c r="C2798" s="10"/>
      <c r="D2798" s="10"/>
      <c r="E2798" s="10"/>
      <c r="F2798" s="11"/>
      <c r="G2798"/>
    </row>
    <row r="2799" ht="15" spans="2:7">
      <c r="B2799" s="10"/>
      <c r="C2799" s="10"/>
      <c r="D2799" s="10"/>
      <c r="E2799" s="10"/>
      <c r="F2799" s="11"/>
      <c r="G2799"/>
    </row>
    <row r="2800" ht="15" spans="2:7">
      <c r="B2800" s="10"/>
      <c r="C2800" s="10"/>
      <c r="D2800" s="10"/>
      <c r="E2800" s="10"/>
      <c r="F2800" s="11"/>
      <c r="G2800"/>
    </row>
    <row r="2801" ht="15" spans="2:7">
      <c r="B2801" s="10"/>
      <c r="C2801" s="10"/>
      <c r="D2801" s="10"/>
      <c r="E2801" s="10"/>
      <c r="F2801" s="11"/>
      <c r="G2801"/>
    </row>
    <row r="2802" ht="15" spans="2:7">
      <c r="B2802" s="10"/>
      <c r="C2802" s="10"/>
      <c r="D2802" s="10"/>
      <c r="E2802" s="10"/>
      <c r="F2802" s="11"/>
      <c r="G2802"/>
    </row>
    <row r="2803" ht="15" spans="2:7">
      <c r="B2803" s="10"/>
      <c r="C2803" s="10"/>
      <c r="D2803" s="10"/>
      <c r="E2803" s="10"/>
      <c r="F2803" s="11"/>
      <c r="G2803"/>
    </row>
    <row r="2804" ht="15" spans="2:7">
      <c r="B2804" s="10"/>
      <c r="C2804" s="10"/>
      <c r="D2804" s="10"/>
      <c r="E2804" s="10"/>
      <c r="F2804" s="11"/>
      <c r="G2804"/>
    </row>
    <row r="2805" ht="15" spans="2:7">
      <c r="B2805" s="10"/>
      <c r="C2805" s="10"/>
      <c r="D2805" s="10"/>
      <c r="E2805" s="10"/>
      <c r="F2805" s="11"/>
      <c r="G2805"/>
    </row>
    <row r="2806" ht="15" spans="2:7">
      <c r="B2806" s="10"/>
      <c r="C2806" s="10"/>
      <c r="D2806" s="10"/>
      <c r="E2806" s="10"/>
      <c r="F2806" s="11"/>
      <c r="G2806"/>
    </row>
    <row r="2807" ht="15" spans="2:7">
      <c r="B2807" s="10"/>
      <c r="C2807" s="10"/>
      <c r="D2807" s="10"/>
      <c r="E2807" s="10"/>
      <c r="F2807" s="11"/>
      <c r="G2807"/>
    </row>
    <row r="2808" ht="15" spans="2:7">
      <c r="B2808" s="10"/>
      <c r="C2808" s="10"/>
      <c r="D2808" s="10"/>
      <c r="E2808" s="10"/>
      <c r="F2808" s="11"/>
      <c r="G2808"/>
    </row>
    <row r="2809" ht="15" spans="2:7">
      <c r="B2809" s="10"/>
      <c r="C2809" s="10"/>
      <c r="D2809" s="10"/>
      <c r="E2809" s="10"/>
      <c r="F2809" s="11"/>
      <c r="G2809"/>
    </row>
    <row r="2810" ht="15" spans="2:7">
      <c r="B2810" s="10"/>
      <c r="C2810" s="10"/>
      <c r="D2810" s="10"/>
      <c r="E2810" s="10"/>
      <c r="F2810" s="11"/>
      <c r="G2810"/>
    </row>
    <row r="2811" ht="15" spans="2:7">
      <c r="B2811" s="10"/>
      <c r="C2811" s="10"/>
      <c r="D2811" s="10"/>
      <c r="E2811" s="10"/>
      <c r="F2811" s="11"/>
      <c r="G2811"/>
    </row>
    <row r="2812" ht="15" spans="2:7">
      <c r="B2812" s="10"/>
      <c r="C2812" s="10"/>
      <c r="D2812" s="10"/>
      <c r="E2812" s="10"/>
      <c r="F2812" s="11"/>
      <c r="G2812"/>
    </row>
    <row r="2813" ht="15" spans="2:7">
      <c r="B2813" s="10"/>
      <c r="C2813" s="10"/>
      <c r="D2813" s="10"/>
      <c r="E2813" s="10"/>
      <c r="F2813" s="11"/>
      <c r="G2813"/>
    </row>
    <row r="2814" ht="15" spans="2:7">
      <c r="B2814" s="10"/>
      <c r="C2814" s="10"/>
      <c r="D2814" s="10"/>
      <c r="E2814" s="10"/>
      <c r="F2814" s="11"/>
      <c r="G2814"/>
    </row>
    <row r="2815" ht="15" spans="2:7">
      <c r="B2815" s="10"/>
      <c r="C2815" s="10"/>
      <c r="D2815" s="10"/>
      <c r="E2815" s="10"/>
      <c r="F2815" s="11"/>
      <c r="G2815"/>
    </row>
    <row r="2816" ht="15" spans="2:7">
      <c r="B2816" s="10"/>
      <c r="C2816" s="10"/>
      <c r="D2816" s="10"/>
      <c r="E2816" s="10"/>
      <c r="F2816" s="11"/>
      <c r="G2816"/>
    </row>
    <row r="2817" ht="15" spans="2:7">
      <c r="B2817" s="10"/>
      <c r="C2817" s="10"/>
      <c r="D2817" s="10"/>
      <c r="E2817" s="10"/>
      <c r="F2817" s="11"/>
      <c r="G2817"/>
    </row>
    <row r="2818" ht="15" spans="2:7">
      <c r="B2818" s="10"/>
      <c r="C2818" s="10"/>
      <c r="D2818" s="10"/>
      <c r="E2818" s="10"/>
      <c r="F2818" s="11"/>
      <c r="G2818"/>
    </row>
    <row r="2819" ht="15" spans="2:7">
      <c r="B2819" s="10"/>
      <c r="C2819" s="10"/>
      <c r="D2819" s="10"/>
      <c r="E2819" s="10"/>
      <c r="F2819" s="11"/>
      <c r="G2819"/>
    </row>
    <row r="2820" ht="15" spans="2:7">
      <c r="B2820" s="10"/>
      <c r="C2820" s="10"/>
      <c r="D2820" s="10"/>
      <c r="E2820" s="10"/>
      <c r="F2820" s="11"/>
      <c r="G2820"/>
    </row>
    <row r="2821" ht="15" spans="2:7">
      <c r="B2821" s="10"/>
      <c r="C2821" s="10"/>
      <c r="D2821" s="10"/>
      <c r="E2821" s="10"/>
      <c r="F2821" s="11"/>
      <c r="G2821"/>
    </row>
    <row r="2822" ht="15" spans="2:7">
      <c r="B2822" s="10"/>
      <c r="C2822" s="10"/>
      <c r="D2822" s="10"/>
      <c r="E2822" s="10"/>
      <c r="F2822" s="11"/>
      <c r="G2822"/>
    </row>
    <row r="2823" ht="15" spans="2:7">
      <c r="B2823" s="10"/>
      <c r="C2823" s="10"/>
      <c r="D2823" s="10"/>
      <c r="E2823" s="10"/>
      <c r="F2823" s="11"/>
      <c r="G2823"/>
    </row>
    <row r="2824" ht="15" spans="2:7">
      <c r="B2824" s="10"/>
      <c r="C2824" s="10"/>
      <c r="D2824" s="10"/>
      <c r="E2824" s="10"/>
      <c r="F2824" s="11"/>
      <c r="G2824"/>
    </row>
    <row r="2825" ht="15" spans="2:7">
      <c r="B2825" s="10"/>
      <c r="C2825" s="10"/>
      <c r="D2825" s="10"/>
      <c r="E2825" s="10"/>
      <c r="F2825" s="11"/>
      <c r="G2825"/>
    </row>
    <row r="2826" ht="15" spans="2:7">
      <c r="B2826" s="10"/>
      <c r="C2826" s="10"/>
      <c r="D2826" s="10"/>
      <c r="E2826" s="10"/>
      <c r="F2826" s="11"/>
      <c r="G2826"/>
    </row>
    <row r="2827" ht="15" spans="2:7">
      <c r="B2827" s="10"/>
      <c r="C2827" s="10"/>
      <c r="D2827" s="10"/>
      <c r="E2827" s="10"/>
      <c r="F2827" s="11"/>
      <c r="G2827"/>
    </row>
    <row r="2828" ht="15" spans="2:7">
      <c r="B2828" s="10"/>
      <c r="C2828" s="10"/>
      <c r="D2828" s="10"/>
      <c r="E2828" s="10"/>
      <c r="F2828" s="11"/>
      <c r="G2828"/>
    </row>
    <row r="2829" ht="15" spans="2:7">
      <c r="B2829" s="10"/>
      <c r="C2829" s="10"/>
      <c r="D2829" s="10"/>
      <c r="E2829" s="10"/>
      <c r="F2829" s="11"/>
      <c r="G2829"/>
    </row>
    <row r="2830" ht="15" spans="2:7">
      <c r="B2830" s="10"/>
      <c r="C2830" s="10"/>
      <c r="D2830" s="10"/>
      <c r="E2830" s="10"/>
      <c r="F2830" s="11"/>
      <c r="G2830"/>
    </row>
    <row r="2831" ht="15" spans="2:7">
      <c r="B2831" s="10"/>
      <c r="C2831" s="10"/>
      <c r="D2831" s="10"/>
      <c r="E2831" s="10"/>
      <c r="F2831" s="11"/>
      <c r="G2831"/>
    </row>
    <row r="2832" ht="15" spans="2:7">
      <c r="B2832" s="10"/>
      <c r="C2832" s="10"/>
      <c r="D2832" s="10"/>
      <c r="E2832" s="10"/>
      <c r="F2832" s="11"/>
      <c r="G2832"/>
    </row>
    <row r="2833" ht="15" spans="2:7">
      <c r="B2833" s="10"/>
      <c r="C2833" s="10"/>
      <c r="D2833" s="10"/>
      <c r="E2833" s="10"/>
      <c r="F2833" s="11"/>
      <c r="G2833"/>
    </row>
    <row r="2834" ht="15" spans="2:7">
      <c r="B2834" s="10"/>
      <c r="C2834" s="10"/>
      <c r="D2834" s="10"/>
      <c r="E2834" s="10"/>
      <c r="F2834" s="11"/>
      <c r="G2834"/>
    </row>
    <row r="2835" ht="15" spans="2:7">
      <c r="B2835" s="10"/>
      <c r="C2835" s="10"/>
      <c r="D2835" s="10"/>
      <c r="E2835" s="10"/>
      <c r="F2835" s="11"/>
      <c r="G2835"/>
    </row>
    <row r="2836" ht="15" spans="2:7">
      <c r="B2836" s="10"/>
      <c r="C2836" s="10"/>
      <c r="D2836" s="10"/>
      <c r="E2836" s="10"/>
      <c r="F2836" s="11"/>
      <c r="G2836"/>
    </row>
    <row r="2837" ht="15" spans="2:7">
      <c r="B2837" s="10"/>
      <c r="C2837" s="10"/>
      <c r="D2837" s="10"/>
      <c r="E2837" s="10"/>
      <c r="F2837" s="11"/>
      <c r="G2837"/>
    </row>
    <row r="2838" ht="15" spans="2:7">
      <c r="B2838" s="10"/>
      <c r="C2838" s="10"/>
      <c r="D2838" s="10"/>
      <c r="E2838" s="10"/>
      <c r="F2838" s="11"/>
      <c r="G2838"/>
    </row>
    <row r="2839" ht="15" spans="2:7">
      <c r="B2839" s="10"/>
      <c r="C2839" s="10"/>
      <c r="D2839" s="10"/>
      <c r="E2839" s="10"/>
      <c r="F2839" s="11"/>
      <c r="G2839"/>
    </row>
    <row r="2840" ht="15" spans="2:7">
      <c r="B2840" s="10"/>
      <c r="C2840" s="10"/>
      <c r="D2840" s="10"/>
      <c r="E2840" s="10"/>
      <c r="F2840" s="11"/>
      <c r="G2840"/>
    </row>
    <row r="2841" ht="15" spans="2:7">
      <c r="B2841" s="10"/>
      <c r="C2841" s="10"/>
      <c r="D2841" s="10"/>
      <c r="E2841" s="10"/>
      <c r="F2841" s="11"/>
      <c r="G2841"/>
    </row>
    <row r="2842" ht="15" spans="2:7">
      <c r="B2842" s="10"/>
      <c r="C2842" s="10"/>
      <c r="D2842" s="10"/>
      <c r="E2842" s="10"/>
      <c r="F2842" s="11"/>
      <c r="G2842"/>
    </row>
    <row r="2843" ht="15" spans="2:7">
      <c r="B2843" s="10"/>
      <c r="C2843" s="10"/>
      <c r="D2843" s="10"/>
      <c r="E2843" s="10"/>
      <c r="F2843" s="11"/>
      <c r="G2843"/>
    </row>
    <row r="2844" ht="15" spans="2:7">
      <c r="B2844" s="10"/>
      <c r="C2844" s="10"/>
      <c r="D2844" s="10"/>
      <c r="E2844" s="10"/>
      <c r="F2844" s="11"/>
      <c r="G2844"/>
    </row>
    <row r="2845" ht="15" spans="2:7">
      <c r="B2845" s="10"/>
      <c r="C2845" s="10"/>
      <c r="D2845" s="10"/>
      <c r="E2845" s="10"/>
      <c r="F2845" s="11"/>
      <c r="G2845"/>
    </row>
    <row r="2846" ht="15" spans="2:7">
      <c r="B2846" s="10"/>
      <c r="C2846" s="10"/>
      <c r="D2846" s="10"/>
      <c r="E2846" s="10"/>
      <c r="F2846" s="11"/>
      <c r="G2846"/>
    </row>
    <row r="2847" ht="15" spans="2:7">
      <c r="B2847" s="10"/>
      <c r="C2847" s="10"/>
      <c r="D2847" s="10"/>
      <c r="E2847" s="10"/>
      <c r="F2847" s="11"/>
      <c r="G2847"/>
    </row>
    <row r="2848" ht="15" spans="2:7">
      <c r="B2848" s="10"/>
      <c r="C2848" s="10"/>
      <c r="D2848" s="10"/>
      <c r="E2848" s="10"/>
      <c r="F2848" s="11"/>
      <c r="G2848"/>
    </row>
    <row r="2849" ht="15" spans="2:7">
      <c r="B2849" s="10"/>
      <c r="C2849" s="10"/>
      <c r="D2849" s="10"/>
      <c r="E2849" s="10"/>
      <c r="F2849" s="11"/>
      <c r="G2849"/>
    </row>
    <row r="2850" ht="15" spans="2:7">
      <c r="B2850" s="10"/>
      <c r="C2850" s="10"/>
      <c r="D2850" s="10"/>
      <c r="E2850" s="10"/>
      <c r="F2850" s="11"/>
      <c r="G2850"/>
    </row>
    <row r="2851" ht="15" spans="2:7">
      <c r="B2851" s="10"/>
      <c r="C2851" s="10"/>
      <c r="D2851" s="10"/>
      <c r="E2851" s="10"/>
      <c r="F2851" s="11"/>
      <c r="G2851"/>
    </row>
    <row r="2852" ht="15" spans="2:7">
      <c r="B2852" s="10"/>
      <c r="C2852" s="10"/>
      <c r="D2852" s="10"/>
      <c r="E2852" s="10"/>
      <c r="F2852" s="11"/>
      <c r="G2852"/>
    </row>
    <row r="2853" ht="15" spans="2:7">
      <c r="B2853" s="10"/>
      <c r="C2853" s="10"/>
      <c r="D2853" s="10"/>
      <c r="E2853" s="10"/>
      <c r="F2853" s="11"/>
      <c r="G2853"/>
    </row>
    <row r="2854" ht="15" spans="2:7">
      <c r="B2854" s="10"/>
      <c r="C2854" s="10"/>
      <c r="D2854" s="10"/>
      <c r="E2854" s="10"/>
      <c r="F2854" s="11"/>
      <c r="G2854"/>
    </row>
    <row r="2855" ht="15" spans="2:7">
      <c r="B2855" s="10"/>
      <c r="C2855" s="10"/>
      <c r="D2855" s="10"/>
      <c r="E2855" s="10"/>
      <c r="F2855" s="11"/>
      <c r="G2855"/>
    </row>
    <row r="2856" ht="15" spans="2:7">
      <c r="B2856" s="10"/>
      <c r="C2856" s="10"/>
      <c r="D2856" s="10"/>
      <c r="E2856" s="10"/>
      <c r="F2856" s="11"/>
      <c r="G2856"/>
    </row>
    <row r="2857" ht="15" spans="2:7">
      <c r="B2857" s="10"/>
      <c r="C2857" s="10"/>
      <c r="D2857" s="10"/>
      <c r="E2857" s="10"/>
      <c r="F2857" s="11"/>
      <c r="G2857"/>
    </row>
    <row r="2858" ht="15" spans="2:7">
      <c r="B2858" s="10"/>
      <c r="C2858" s="10"/>
      <c r="D2858" s="10"/>
      <c r="E2858" s="10"/>
      <c r="F2858" s="11"/>
      <c r="G2858"/>
    </row>
    <row r="2859" ht="15" spans="2:7">
      <c r="B2859" s="10"/>
      <c r="C2859" s="10"/>
      <c r="D2859" s="10"/>
      <c r="E2859" s="10"/>
      <c r="F2859" s="11"/>
      <c r="G2859"/>
    </row>
    <row r="2860" ht="15" spans="2:7">
      <c r="B2860" s="10"/>
      <c r="C2860" s="10"/>
      <c r="D2860" s="10"/>
      <c r="E2860" s="10"/>
      <c r="F2860" s="11"/>
      <c r="G2860"/>
    </row>
    <row r="2861" ht="15" spans="2:7">
      <c r="B2861" s="10"/>
      <c r="C2861" s="10"/>
      <c r="D2861" s="10"/>
      <c r="E2861" s="10"/>
      <c r="F2861" s="11"/>
      <c r="G2861"/>
    </row>
    <row r="2862" ht="15" spans="2:7">
      <c r="B2862" s="10"/>
      <c r="C2862" s="10"/>
      <c r="D2862" s="10"/>
      <c r="E2862" s="10"/>
      <c r="F2862" s="11"/>
      <c r="G2862"/>
    </row>
    <row r="2863" ht="15" spans="2:7">
      <c r="B2863" s="10"/>
      <c r="C2863" s="10"/>
      <c r="D2863" s="10"/>
      <c r="E2863" s="10"/>
      <c r="F2863" s="11"/>
      <c r="G2863"/>
    </row>
    <row r="2864" ht="15" spans="2:7">
      <c r="B2864" s="10"/>
      <c r="C2864" s="10"/>
      <c r="D2864" s="10"/>
      <c r="E2864" s="10"/>
      <c r="F2864" s="11"/>
      <c r="G2864"/>
    </row>
    <row r="2865" ht="15" spans="2:7">
      <c r="B2865" s="10"/>
      <c r="C2865" s="10"/>
      <c r="D2865" s="10"/>
      <c r="E2865" s="10"/>
      <c r="F2865" s="11"/>
      <c r="G2865"/>
    </row>
    <row r="2866" ht="15" spans="2:7">
      <c r="B2866" s="10"/>
      <c r="C2866" s="10"/>
      <c r="D2866" s="10"/>
      <c r="E2866" s="10"/>
      <c r="F2866" s="11"/>
      <c r="G2866"/>
    </row>
    <row r="2867" ht="15" spans="2:7">
      <c r="B2867" s="10"/>
      <c r="C2867" s="10"/>
      <c r="D2867" s="10"/>
      <c r="E2867" s="10"/>
      <c r="F2867" s="11"/>
      <c r="G2867"/>
    </row>
    <row r="2868" ht="15" spans="2:7">
      <c r="B2868" s="10"/>
      <c r="C2868" s="10"/>
      <c r="D2868" s="10"/>
      <c r="E2868" s="10"/>
      <c r="F2868" s="11"/>
      <c r="G2868"/>
    </row>
    <row r="2869" ht="15" spans="2:7">
      <c r="B2869" s="10"/>
      <c r="C2869" s="10"/>
      <c r="D2869" s="10"/>
      <c r="E2869" s="10"/>
      <c r="F2869" s="11"/>
      <c r="G2869"/>
    </row>
    <row r="2870" ht="15" spans="2:7">
      <c r="B2870" s="10"/>
      <c r="C2870" s="10"/>
      <c r="D2870" s="10"/>
      <c r="E2870" s="10"/>
      <c r="F2870" s="11"/>
      <c r="G2870"/>
    </row>
    <row r="2871" ht="15" spans="2:7">
      <c r="B2871" s="10"/>
      <c r="C2871" s="10"/>
      <c r="D2871" s="10"/>
      <c r="E2871" s="10"/>
      <c r="F2871" s="11"/>
      <c r="G2871"/>
    </row>
    <row r="2872" ht="15" spans="2:7">
      <c r="B2872" s="10"/>
      <c r="C2872" s="10"/>
      <c r="D2872" s="10"/>
      <c r="E2872" s="10"/>
      <c r="F2872" s="11"/>
      <c r="G2872"/>
    </row>
    <row r="2873" ht="15" spans="2:7">
      <c r="B2873" s="10"/>
      <c r="C2873" s="10"/>
      <c r="D2873" s="10"/>
      <c r="E2873" s="10"/>
      <c r="F2873" s="11"/>
      <c r="G2873"/>
    </row>
    <row r="2874" ht="15" spans="2:7">
      <c r="B2874" s="10"/>
      <c r="C2874" s="10"/>
      <c r="D2874" s="10"/>
      <c r="E2874" s="10"/>
      <c r="F2874" s="11"/>
      <c r="G2874"/>
    </row>
    <row r="2875" ht="15" spans="2:7">
      <c r="B2875" s="10"/>
      <c r="C2875" s="10"/>
      <c r="D2875" s="10"/>
      <c r="E2875" s="10"/>
      <c r="F2875" s="11"/>
      <c r="G2875"/>
    </row>
    <row r="2876" ht="15" spans="2:7">
      <c r="B2876" s="10"/>
      <c r="C2876" s="10"/>
      <c r="D2876" s="10"/>
      <c r="E2876" s="10"/>
      <c r="F2876" s="11"/>
      <c r="G2876"/>
    </row>
    <row r="2877" ht="15" spans="2:7">
      <c r="B2877" s="10"/>
      <c r="C2877" s="10"/>
      <c r="D2877" s="10"/>
      <c r="E2877" s="10"/>
      <c r="F2877" s="11"/>
      <c r="G2877"/>
    </row>
    <row r="2878" ht="15" spans="2:7">
      <c r="B2878" s="10"/>
      <c r="C2878" s="10"/>
      <c r="D2878" s="10"/>
      <c r="E2878" s="10"/>
      <c r="F2878" s="11"/>
      <c r="G2878"/>
    </row>
    <row r="2879" ht="15" spans="2:7">
      <c r="B2879" s="10"/>
      <c r="C2879" s="10"/>
      <c r="D2879" s="10"/>
      <c r="E2879" s="10"/>
      <c r="F2879" s="11"/>
      <c r="G2879"/>
    </row>
    <row r="2880" ht="15" spans="2:7">
      <c r="B2880" s="10"/>
      <c r="C2880" s="10"/>
      <c r="D2880" s="10"/>
      <c r="E2880" s="10"/>
      <c r="F2880" s="11"/>
      <c r="G2880"/>
    </row>
    <row r="2881" ht="15" spans="2:7">
      <c r="B2881" s="10"/>
      <c r="C2881" s="10"/>
      <c r="D2881" s="10"/>
      <c r="E2881" s="10"/>
      <c r="F2881" s="11"/>
      <c r="G2881"/>
    </row>
    <row r="2882" ht="15" spans="2:7">
      <c r="B2882" s="10"/>
      <c r="C2882" s="10"/>
      <c r="D2882" s="10"/>
      <c r="E2882" s="10"/>
      <c r="F2882" s="11"/>
      <c r="G2882"/>
    </row>
    <row r="2883" ht="15" spans="2:7">
      <c r="B2883" s="10"/>
      <c r="C2883" s="10"/>
      <c r="D2883" s="10"/>
      <c r="E2883" s="10"/>
      <c r="F2883" s="11"/>
      <c r="G2883"/>
    </row>
    <row r="2884" ht="15" spans="2:7">
      <c r="B2884" s="10"/>
      <c r="C2884" s="10"/>
      <c r="D2884" s="10"/>
      <c r="E2884" s="10"/>
      <c r="F2884" s="11"/>
      <c r="G2884"/>
    </row>
    <row r="2885" ht="15" spans="2:7">
      <c r="B2885" s="10"/>
      <c r="C2885" s="10"/>
      <c r="D2885" s="10"/>
      <c r="E2885" s="10"/>
      <c r="F2885" s="11"/>
      <c r="G2885"/>
    </row>
    <row r="2886" ht="15" spans="2:7">
      <c r="B2886" s="10"/>
      <c r="C2886" s="10"/>
      <c r="D2886" s="10"/>
      <c r="E2886" s="10"/>
      <c r="F2886" s="11"/>
      <c r="G2886"/>
    </row>
    <row r="2887" ht="15" spans="2:7">
      <c r="B2887" s="10"/>
      <c r="C2887" s="10"/>
      <c r="D2887" s="10"/>
      <c r="E2887" s="10"/>
      <c r="F2887" s="11"/>
      <c r="G2887"/>
    </row>
    <row r="2888" ht="15" spans="2:7">
      <c r="B2888" s="10"/>
      <c r="C2888" s="10"/>
      <c r="D2888" s="10"/>
      <c r="E2888" s="10"/>
      <c r="F2888" s="11"/>
      <c r="G2888"/>
    </row>
    <row r="2889" ht="15" spans="2:7">
      <c r="B2889" s="10"/>
      <c r="C2889" s="10"/>
      <c r="D2889" s="10"/>
      <c r="E2889" s="10"/>
      <c r="F2889" s="11"/>
      <c r="G2889"/>
    </row>
    <row r="2890" ht="15" spans="2:7">
      <c r="B2890" s="10"/>
      <c r="C2890" s="10"/>
      <c r="D2890" s="10"/>
      <c r="E2890" s="10"/>
      <c r="F2890" s="11"/>
      <c r="G2890"/>
    </row>
    <row r="2891" ht="15" spans="2:7">
      <c r="B2891" s="10"/>
      <c r="C2891" s="10"/>
      <c r="D2891" s="10"/>
      <c r="E2891" s="10"/>
      <c r="F2891" s="11"/>
      <c r="G2891"/>
    </row>
    <row r="2892" ht="15" spans="2:7">
      <c r="B2892" s="10"/>
      <c r="C2892" s="10"/>
      <c r="D2892" s="10"/>
      <c r="E2892" s="10"/>
      <c r="F2892" s="11"/>
      <c r="G2892"/>
    </row>
    <row r="2893" ht="15" spans="2:7">
      <c r="B2893" s="10"/>
      <c r="C2893" s="10"/>
      <c r="D2893" s="10"/>
      <c r="E2893" s="10"/>
      <c r="F2893" s="11"/>
      <c r="G2893"/>
    </row>
    <row r="2894" ht="15" spans="2:7">
      <c r="B2894" s="10"/>
      <c r="C2894" s="10"/>
      <c r="D2894" s="10"/>
      <c r="E2894" s="10"/>
      <c r="F2894" s="11"/>
      <c r="G2894"/>
    </row>
    <row r="2895" ht="15" spans="2:7">
      <c r="B2895" s="10"/>
      <c r="C2895" s="10"/>
      <c r="D2895" s="10"/>
      <c r="E2895" s="10"/>
      <c r="F2895" s="11"/>
      <c r="G2895"/>
    </row>
    <row r="2896" ht="15" spans="2:7">
      <c r="B2896" s="10"/>
      <c r="C2896" s="10"/>
      <c r="D2896" s="10"/>
      <c r="E2896" s="10"/>
      <c r="F2896" s="11"/>
      <c r="G2896"/>
    </row>
    <row r="2897" ht="15" spans="2:7">
      <c r="B2897" s="10"/>
      <c r="C2897" s="10"/>
      <c r="D2897" s="10"/>
      <c r="E2897" s="10"/>
      <c r="F2897" s="11"/>
      <c r="G2897"/>
    </row>
    <row r="2898" ht="15" spans="2:7">
      <c r="B2898" s="10"/>
      <c r="C2898" s="10"/>
      <c r="D2898" s="10"/>
      <c r="E2898" s="10"/>
      <c r="F2898" s="11"/>
      <c r="G2898"/>
    </row>
    <row r="2899" ht="15" spans="2:7">
      <c r="B2899" s="10"/>
      <c r="C2899" s="10"/>
      <c r="D2899" s="10"/>
      <c r="E2899" s="10"/>
      <c r="F2899" s="11"/>
      <c r="G2899"/>
    </row>
    <row r="2900" ht="15" spans="2:7">
      <c r="B2900" s="10"/>
      <c r="C2900" s="10"/>
      <c r="D2900" s="10"/>
      <c r="E2900" s="10"/>
      <c r="F2900" s="11"/>
      <c r="G2900"/>
    </row>
    <row r="2901" ht="15" spans="2:7">
      <c r="B2901" s="10"/>
      <c r="C2901" s="10"/>
      <c r="D2901" s="10"/>
      <c r="E2901" s="10"/>
      <c r="F2901" s="11"/>
      <c r="G2901"/>
    </row>
    <row r="2902" ht="15" spans="2:7">
      <c r="B2902" s="10"/>
      <c r="C2902" s="10"/>
      <c r="D2902" s="10"/>
      <c r="E2902" s="10"/>
      <c r="F2902" s="11"/>
      <c r="G2902"/>
    </row>
    <row r="2903" ht="15" spans="2:7">
      <c r="B2903" s="10"/>
      <c r="C2903" s="10"/>
      <c r="D2903" s="10"/>
      <c r="E2903" s="10"/>
      <c r="F2903" s="11"/>
      <c r="G2903"/>
    </row>
    <row r="2904" ht="15" spans="2:7">
      <c r="B2904" s="10"/>
      <c r="C2904" s="10"/>
      <c r="D2904" s="10"/>
      <c r="E2904" s="10"/>
      <c r="F2904" s="11"/>
      <c r="G2904"/>
    </row>
    <row r="2905" ht="15" spans="2:7">
      <c r="B2905" s="10"/>
      <c r="C2905" s="10"/>
      <c r="D2905" s="10"/>
      <c r="E2905" s="10"/>
      <c r="F2905" s="11"/>
      <c r="G2905"/>
    </row>
    <row r="2906" ht="15" spans="2:7">
      <c r="B2906" s="10"/>
      <c r="C2906" s="10"/>
      <c r="D2906" s="10"/>
      <c r="E2906" s="10"/>
      <c r="F2906" s="11"/>
      <c r="G2906"/>
    </row>
    <row r="2907" ht="15" spans="2:7">
      <c r="B2907" s="10"/>
      <c r="C2907" s="10"/>
      <c r="D2907" s="10"/>
      <c r="E2907" s="10"/>
      <c r="F2907" s="11"/>
      <c r="G2907"/>
    </row>
    <row r="2908" ht="15" spans="2:7">
      <c r="B2908" s="10"/>
      <c r="C2908" s="10"/>
      <c r="D2908" s="10"/>
      <c r="E2908" s="10"/>
      <c r="F2908" s="11"/>
      <c r="G2908"/>
    </row>
    <row r="2909" ht="15" spans="1:7">
      <c r="A2909" s="9" t="s">
        <v>11077</v>
      </c>
      <c r="B2909" s="10"/>
      <c r="C2909" s="10"/>
      <c r="D2909" s="10"/>
      <c r="E2909" s="10"/>
      <c r="F2909" s="11"/>
      <c r="G2909"/>
    </row>
    <row r="2910" ht="15" spans="2:7">
      <c r="B2910" s="10"/>
      <c r="C2910" s="10"/>
      <c r="D2910" s="10"/>
      <c r="E2910" s="10"/>
      <c r="F2910" s="11"/>
      <c r="G2910"/>
    </row>
    <row r="2911" ht="15" spans="2:7">
      <c r="B2911" s="10"/>
      <c r="C2911" s="10"/>
      <c r="D2911" s="10"/>
      <c r="E2911" s="10"/>
      <c r="F2911" s="11"/>
      <c r="G2911"/>
    </row>
    <row r="2912" ht="15" spans="2:7">
      <c r="B2912" s="10"/>
      <c r="C2912" s="10"/>
      <c r="D2912" s="10"/>
      <c r="E2912" s="10"/>
      <c r="F2912" s="11"/>
      <c r="G2912"/>
    </row>
    <row r="2913" ht="15" spans="2:7">
      <c r="B2913" s="10"/>
      <c r="C2913" s="10"/>
      <c r="D2913" s="10"/>
      <c r="E2913" s="10"/>
      <c r="F2913" s="11"/>
      <c r="G2913"/>
    </row>
    <row r="2914" ht="15" spans="2:7">
      <c r="B2914" s="10"/>
      <c r="C2914" s="10"/>
      <c r="D2914" s="10"/>
      <c r="E2914" s="10"/>
      <c r="F2914" s="11"/>
      <c r="G2914"/>
    </row>
    <row r="2915" ht="15" spans="2:7">
      <c r="B2915" s="10"/>
      <c r="C2915" s="10"/>
      <c r="D2915" s="10"/>
      <c r="E2915" s="10"/>
      <c r="F2915" s="11"/>
      <c r="G2915"/>
    </row>
    <row r="2916" ht="15" spans="2:7">
      <c r="B2916" s="10"/>
      <c r="C2916" s="10"/>
      <c r="D2916" s="10"/>
      <c r="E2916" s="10"/>
      <c r="F2916" s="11"/>
      <c r="G2916"/>
    </row>
    <row r="2917" ht="15" spans="2:7">
      <c r="B2917" s="10"/>
      <c r="C2917" s="10"/>
      <c r="D2917" s="10"/>
      <c r="E2917" s="10"/>
      <c r="F2917" s="11"/>
      <c r="G2917"/>
    </row>
    <row r="2918" ht="15" spans="2:7">
      <c r="B2918" s="10"/>
      <c r="C2918" s="10"/>
      <c r="D2918" s="10"/>
      <c r="E2918" s="10"/>
      <c r="F2918" s="11"/>
      <c r="G2918"/>
    </row>
    <row r="2919" ht="15" spans="2:7">
      <c r="B2919" s="10"/>
      <c r="C2919" s="10"/>
      <c r="D2919" s="10"/>
      <c r="E2919" s="10"/>
      <c r="F2919" s="11"/>
      <c r="G2919"/>
    </row>
    <row r="2920" ht="15" spans="2:7">
      <c r="B2920" s="10"/>
      <c r="C2920" s="10"/>
      <c r="D2920" s="10"/>
      <c r="E2920" s="10"/>
      <c r="F2920" s="11"/>
      <c r="G2920"/>
    </row>
    <row r="2921" ht="15" spans="2:7">
      <c r="B2921" s="10"/>
      <c r="C2921" s="10"/>
      <c r="D2921" s="10"/>
      <c r="E2921" s="10"/>
      <c r="F2921" s="11"/>
      <c r="G2921"/>
    </row>
    <row r="2922" ht="15" spans="2:7">
      <c r="B2922" s="10"/>
      <c r="C2922" s="10"/>
      <c r="D2922" s="10"/>
      <c r="E2922" s="10"/>
      <c r="F2922" s="11"/>
      <c r="G2922"/>
    </row>
    <row r="2923" ht="15" spans="2:7">
      <c r="B2923" s="10"/>
      <c r="C2923" s="10"/>
      <c r="D2923" s="10"/>
      <c r="E2923" s="10"/>
      <c r="F2923" s="11"/>
      <c r="G2923"/>
    </row>
    <row r="2924" ht="15" spans="2:7">
      <c r="B2924" s="10"/>
      <c r="C2924" s="10"/>
      <c r="D2924" s="10"/>
      <c r="E2924" s="10"/>
      <c r="F2924" s="11"/>
      <c r="G2924"/>
    </row>
    <row r="2925" ht="15" spans="2:7">
      <c r="B2925" s="10"/>
      <c r="C2925" s="10"/>
      <c r="D2925" s="10"/>
      <c r="E2925" s="10"/>
      <c r="F2925" s="11"/>
      <c r="G2925"/>
    </row>
    <row r="2926" ht="15" spans="2:7">
      <c r="B2926" s="10"/>
      <c r="C2926" s="10"/>
      <c r="D2926" s="10"/>
      <c r="E2926" s="10"/>
      <c r="F2926" s="11"/>
      <c r="G2926"/>
    </row>
    <row r="2927" ht="15" spans="2:7">
      <c r="B2927" s="10"/>
      <c r="C2927" s="10"/>
      <c r="D2927" s="10"/>
      <c r="E2927" s="10"/>
      <c r="F2927" s="11"/>
      <c r="G2927"/>
    </row>
    <row r="2928" ht="15" spans="2:7">
      <c r="B2928" s="10"/>
      <c r="C2928" s="10"/>
      <c r="D2928" s="10"/>
      <c r="E2928" s="10"/>
      <c r="F2928" s="11"/>
      <c r="G2928"/>
    </row>
    <row r="2929" ht="15" spans="2:7">
      <c r="B2929" s="10"/>
      <c r="C2929" s="10"/>
      <c r="D2929" s="10"/>
      <c r="E2929" s="10"/>
      <c r="F2929" s="11"/>
      <c r="G2929"/>
    </row>
    <row r="2930" ht="15" spans="2:7">
      <c r="B2930" s="10"/>
      <c r="C2930" s="10"/>
      <c r="D2930" s="10"/>
      <c r="E2930" s="10"/>
      <c r="F2930" s="11"/>
      <c r="G2930"/>
    </row>
    <row r="2931" ht="15" spans="2:7">
      <c r="B2931" s="10"/>
      <c r="C2931" s="10"/>
      <c r="D2931" s="10"/>
      <c r="E2931" s="10"/>
      <c r="F2931" s="11"/>
      <c r="G2931"/>
    </row>
    <row r="2932" ht="15" spans="2:7">
      <c r="B2932" s="10"/>
      <c r="C2932" s="10"/>
      <c r="D2932" s="10"/>
      <c r="E2932" s="10"/>
      <c r="F2932" s="11"/>
      <c r="G2932"/>
    </row>
    <row r="2933" ht="15" spans="2:7">
      <c r="B2933" s="10"/>
      <c r="C2933" s="10"/>
      <c r="D2933" s="10"/>
      <c r="E2933" s="10"/>
      <c r="F2933" s="11"/>
      <c r="G2933"/>
    </row>
    <row r="2934" ht="15" spans="2:7">
      <c r="B2934" s="10"/>
      <c r="C2934" s="10"/>
      <c r="D2934" s="10"/>
      <c r="E2934" s="10"/>
      <c r="F2934" s="11"/>
      <c r="G2934"/>
    </row>
    <row r="2935" ht="15" spans="2:7">
      <c r="B2935" s="10"/>
      <c r="C2935" s="10"/>
      <c r="D2935" s="10"/>
      <c r="E2935" s="10"/>
      <c r="F2935" s="11"/>
      <c r="G2935"/>
    </row>
    <row r="2936" ht="15" spans="2:7">
      <c r="B2936" s="10"/>
      <c r="C2936" s="10"/>
      <c r="D2936" s="10"/>
      <c r="E2936" s="10"/>
      <c r="F2936" s="11"/>
      <c r="G2936"/>
    </row>
    <row r="2937" ht="15" spans="2:7">
      <c r="B2937" s="10"/>
      <c r="C2937" s="10"/>
      <c r="D2937" s="10"/>
      <c r="E2937" s="10"/>
      <c r="F2937" s="11"/>
      <c r="G2937"/>
    </row>
    <row r="2938" ht="15" spans="2:7">
      <c r="B2938" s="10"/>
      <c r="C2938" s="10"/>
      <c r="D2938" s="10"/>
      <c r="E2938" s="10"/>
      <c r="F2938" s="11"/>
      <c r="G2938"/>
    </row>
    <row r="2939" ht="15" spans="2:7">
      <c r="B2939" s="10"/>
      <c r="C2939" s="10"/>
      <c r="D2939" s="10"/>
      <c r="E2939" s="10"/>
      <c r="F2939" s="11"/>
      <c r="G2939"/>
    </row>
    <row r="2940" ht="15" spans="2:7">
      <c r="B2940" s="10"/>
      <c r="C2940" s="10"/>
      <c r="D2940" s="10"/>
      <c r="E2940" s="10"/>
      <c r="F2940" s="11"/>
      <c r="G2940"/>
    </row>
    <row r="2941" ht="15" spans="2:7">
      <c r="B2941" s="10"/>
      <c r="C2941" s="10"/>
      <c r="D2941" s="10"/>
      <c r="E2941" s="10"/>
      <c r="F2941" s="11"/>
      <c r="G2941"/>
    </row>
    <row r="2942" ht="15" spans="2:7">
      <c r="B2942" s="10"/>
      <c r="C2942" s="10"/>
      <c r="D2942" s="10"/>
      <c r="E2942" s="10"/>
      <c r="F2942" s="11"/>
      <c r="G2942"/>
    </row>
    <row r="2943" ht="15" spans="2:7">
      <c r="B2943" s="10"/>
      <c r="C2943" s="10"/>
      <c r="D2943" s="10"/>
      <c r="E2943" s="10"/>
      <c r="F2943" s="11"/>
      <c r="G2943"/>
    </row>
    <row r="2944" ht="15" spans="2:7">
      <c r="B2944" s="10"/>
      <c r="C2944" s="10"/>
      <c r="D2944" s="10"/>
      <c r="E2944" s="10"/>
      <c r="F2944" s="11"/>
      <c r="G2944"/>
    </row>
    <row r="2945" ht="15" spans="2:7">
      <c r="B2945" s="10"/>
      <c r="C2945" s="10"/>
      <c r="D2945" s="10"/>
      <c r="E2945" s="10"/>
      <c r="F2945" s="11"/>
      <c r="G2945"/>
    </row>
    <row r="2946" ht="15" spans="2:7">
      <c r="B2946" s="10"/>
      <c r="C2946" s="10"/>
      <c r="D2946" s="10"/>
      <c r="E2946" s="10"/>
      <c r="F2946" s="11"/>
      <c r="G2946"/>
    </row>
    <row r="2947" ht="15" spans="2:7">
      <c r="B2947" s="10"/>
      <c r="C2947" s="10"/>
      <c r="D2947" s="10"/>
      <c r="E2947" s="10"/>
      <c r="F2947" s="11"/>
      <c r="G2947"/>
    </row>
    <row r="2948" ht="15" spans="2:7">
      <c r="B2948" s="10"/>
      <c r="C2948" s="10"/>
      <c r="D2948" s="10"/>
      <c r="E2948" s="10"/>
      <c r="F2948" s="11"/>
      <c r="G2948"/>
    </row>
    <row r="2949" ht="15" spans="2:7">
      <c r="B2949" s="10"/>
      <c r="C2949" s="10"/>
      <c r="D2949" s="10"/>
      <c r="E2949" s="10"/>
      <c r="F2949" s="11"/>
      <c r="G2949"/>
    </row>
    <row r="2950" ht="15" spans="2:7">
      <c r="B2950" s="10"/>
      <c r="C2950" s="10"/>
      <c r="D2950" s="10"/>
      <c r="E2950" s="10"/>
      <c r="F2950" s="11"/>
      <c r="G2950"/>
    </row>
    <row r="2951" ht="15" spans="2:7">
      <c r="B2951" s="10"/>
      <c r="C2951" s="10"/>
      <c r="D2951" s="10"/>
      <c r="E2951" s="10"/>
      <c r="F2951" s="11"/>
      <c r="G2951"/>
    </row>
    <row r="2952" ht="15" spans="2:7">
      <c r="B2952" s="10"/>
      <c r="C2952" s="10"/>
      <c r="D2952" s="10"/>
      <c r="E2952" s="10"/>
      <c r="F2952" s="11"/>
      <c r="G2952"/>
    </row>
    <row r="2953" ht="15" spans="2:7">
      <c r="B2953" s="10"/>
      <c r="C2953" s="10"/>
      <c r="D2953" s="10"/>
      <c r="E2953" s="10"/>
      <c r="F2953" s="11"/>
      <c r="G2953"/>
    </row>
    <row r="2954" ht="15" spans="2:7">
      <c r="B2954" s="10"/>
      <c r="C2954" s="10"/>
      <c r="D2954" s="10"/>
      <c r="E2954" s="10"/>
      <c r="F2954" s="11"/>
      <c r="G2954"/>
    </row>
    <row r="2955" ht="15" spans="2:7">
      <c r="B2955" s="10"/>
      <c r="C2955" s="10"/>
      <c r="D2955" s="10"/>
      <c r="E2955" s="10"/>
      <c r="F2955" s="11"/>
      <c r="G2955"/>
    </row>
    <row r="2956" ht="15" spans="2:7">
      <c r="B2956" s="10"/>
      <c r="C2956" s="10"/>
      <c r="D2956" s="10"/>
      <c r="E2956" s="10"/>
      <c r="F2956" s="11"/>
      <c r="G2956"/>
    </row>
    <row r="2957" ht="15" spans="2:7">
      <c r="B2957" s="10"/>
      <c r="C2957" s="10"/>
      <c r="D2957" s="10"/>
      <c r="E2957" s="10"/>
      <c r="F2957" s="11"/>
      <c r="G2957"/>
    </row>
    <row r="2958" ht="15" spans="2:7">
      <c r="B2958" s="10"/>
      <c r="C2958" s="10"/>
      <c r="D2958" s="10"/>
      <c r="E2958" s="10"/>
      <c r="F2958" s="11"/>
      <c r="G2958"/>
    </row>
    <row r="2959" ht="15" spans="2:7">
      <c r="B2959" s="10"/>
      <c r="C2959" s="10"/>
      <c r="D2959" s="10"/>
      <c r="E2959" s="10"/>
      <c r="F2959" s="11"/>
      <c r="G2959"/>
    </row>
    <row r="2960" ht="15" spans="2:7">
      <c r="B2960" s="10"/>
      <c r="C2960" s="10"/>
      <c r="D2960" s="10"/>
      <c r="E2960" s="10"/>
      <c r="F2960" s="11"/>
      <c r="G2960"/>
    </row>
    <row r="2961" ht="15" spans="2:7">
      <c r="B2961" s="10"/>
      <c r="C2961" s="10"/>
      <c r="D2961" s="10"/>
      <c r="E2961" s="10"/>
      <c r="F2961" s="11"/>
      <c r="G2961"/>
    </row>
    <row r="2962" ht="15" spans="2:7">
      <c r="B2962" s="10"/>
      <c r="C2962" s="10"/>
      <c r="D2962" s="10"/>
      <c r="E2962" s="10"/>
      <c r="F2962" s="11"/>
      <c r="G2962"/>
    </row>
    <row r="2963" ht="15" spans="2:7">
      <c r="B2963" s="10"/>
      <c r="C2963" s="10"/>
      <c r="D2963" s="10"/>
      <c r="E2963" s="10"/>
      <c r="F2963" s="11"/>
      <c r="G2963"/>
    </row>
    <row r="2964" ht="15" spans="2:7">
      <c r="B2964" s="10"/>
      <c r="C2964" s="10"/>
      <c r="D2964" s="10"/>
      <c r="E2964" s="10"/>
      <c r="F2964" s="11"/>
      <c r="G2964"/>
    </row>
    <row r="2965" ht="15" spans="2:7">
      <c r="B2965" s="10"/>
      <c r="C2965" s="10"/>
      <c r="D2965" s="10"/>
      <c r="E2965" s="10"/>
      <c r="F2965" s="11"/>
      <c r="G2965"/>
    </row>
    <row r="2966" ht="15" spans="2:7">
      <c r="B2966" s="10"/>
      <c r="C2966" s="10"/>
      <c r="D2966" s="10"/>
      <c r="E2966" s="10"/>
      <c r="F2966" s="11"/>
      <c r="G2966"/>
    </row>
    <row r="2967" ht="15" spans="2:7">
      <c r="B2967" s="10"/>
      <c r="C2967" s="10"/>
      <c r="D2967" s="10"/>
      <c r="E2967" s="10"/>
      <c r="F2967" s="11"/>
      <c r="G2967"/>
    </row>
    <row r="2968" ht="15" spans="2:7">
      <c r="B2968" s="10"/>
      <c r="C2968" s="10"/>
      <c r="D2968" s="10"/>
      <c r="E2968" s="10"/>
      <c r="F2968" s="11"/>
      <c r="G2968"/>
    </row>
    <row r="2969" ht="15" spans="2:7">
      <c r="B2969" s="10"/>
      <c r="C2969" s="10"/>
      <c r="D2969" s="10"/>
      <c r="E2969" s="10"/>
      <c r="F2969" s="11"/>
      <c r="G2969"/>
    </row>
    <row r="2970" ht="15" spans="2:7">
      <c r="B2970" s="10"/>
      <c r="C2970" s="10"/>
      <c r="D2970" s="10"/>
      <c r="E2970" s="10"/>
      <c r="F2970" s="11"/>
      <c r="G2970"/>
    </row>
    <row r="2971" ht="15" spans="2:7">
      <c r="B2971" s="10"/>
      <c r="C2971" s="10"/>
      <c r="D2971" s="10"/>
      <c r="E2971" s="10"/>
      <c r="F2971" s="11"/>
      <c r="G2971"/>
    </row>
    <row r="2972" ht="15" spans="2:7">
      <c r="B2972" s="10"/>
      <c r="C2972" s="10"/>
      <c r="D2972" s="10"/>
      <c r="E2972" s="10"/>
      <c r="F2972" s="11"/>
      <c r="G2972"/>
    </row>
    <row r="2973" ht="15" spans="2:7">
      <c r="B2973" s="10"/>
      <c r="C2973" s="10"/>
      <c r="D2973" s="10"/>
      <c r="E2973" s="10"/>
      <c r="F2973" s="11"/>
      <c r="G2973"/>
    </row>
    <row r="2974" ht="15" spans="2:7">
      <c r="B2974" s="10"/>
      <c r="C2974" s="10"/>
      <c r="D2974" s="10"/>
      <c r="E2974" s="10"/>
      <c r="F2974" s="11"/>
      <c r="G2974"/>
    </row>
    <row r="2975" ht="15" spans="2:7">
      <c r="B2975" s="10"/>
      <c r="C2975" s="10"/>
      <c r="D2975" s="10"/>
      <c r="E2975" s="10"/>
      <c r="F2975" s="11"/>
      <c r="G2975"/>
    </row>
    <row r="2976" ht="15" spans="2:7">
      <c r="B2976" s="10"/>
      <c r="C2976" s="10"/>
      <c r="D2976" s="10"/>
      <c r="E2976" s="10"/>
      <c r="F2976" s="11"/>
      <c r="G2976"/>
    </row>
    <row r="2977" ht="15" spans="2:7">
      <c r="B2977" s="10"/>
      <c r="C2977" s="10"/>
      <c r="D2977" s="10"/>
      <c r="E2977" s="10"/>
      <c r="F2977" s="11"/>
      <c r="G2977"/>
    </row>
    <row r="2978" ht="15" spans="2:7">
      <c r="B2978" s="10"/>
      <c r="C2978" s="10"/>
      <c r="D2978" s="10"/>
      <c r="E2978" s="10"/>
      <c r="F2978" s="11"/>
      <c r="G2978"/>
    </row>
    <row r="2979" ht="15" spans="2:7">
      <c r="B2979" s="10"/>
      <c r="C2979" s="10"/>
      <c r="D2979" s="10"/>
      <c r="E2979" s="10"/>
      <c r="F2979" s="11"/>
      <c r="G2979"/>
    </row>
    <row r="2980" ht="15" spans="2:7">
      <c r="B2980" s="10"/>
      <c r="C2980" s="10"/>
      <c r="D2980" s="10"/>
      <c r="E2980" s="10"/>
      <c r="F2980" s="11"/>
      <c r="G2980"/>
    </row>
    <row r="2981" ht="15" spans="2:7">
      <c r="B2981" s="10"/>
      <c r="C2981" s="10"/>
      <c r="D2981" s="10"/>
      <c r="E2981" s="10"/>
      <c r="F2981" s="11"/>
      <c r="G2981"/>
    </row>
    <row r="2982" ht="15" spans="2:7">
      <c r="B2982" s="10"/>
      <c r="C2982" s="10"/>
      <c r="D2982" s="10"/>
      <c r="E2982" s="10"/>
      <c r="F2982" s="11"/>
      <c r="G2982"/>
    </row>
    <row r="2983" ht="15" spans="2:7">
      <c r="B2983" s="10"/>
      <c r="C2983" s="10"/>
      <c r="D2983" s="10"/>
      <c r="E2983" s="10"/>
      <c r="F2983" s="11"/>
      <c r="G2983"/>
    </row>
    <row r="2984" ht="15" spans="2:7">
      <c r="B2984" s="10"/>
      <c r="C2984" s="10"/>
      <c r="D2984" s="10"/>
      <c r="E2984" s="10"/>
      <c r="F2984" s="11"/>
      <c r="G2984"/>
    </row>
    <row r="2985" ht="15" spans="2:7">
      <c r="B2985" s="10"/>
      <c r="C2985" s="10"/>
      <c r="D2985" s="10"/>
      <c r="E2985" s="10"/>
      <c r="F2985" s="11"/>
      <c r="G2985"/>
    </row>
    <row r="2986" ht="15" spans="2:7">
      <c r="B2986" s="10"/>
      <c r="C2986" s="10"/>
      <c r="D2986" s="10"/>
      <c r="E2986" s="10"/>
      <c r="F2986" s="11"/>
      <c r="G2986"/>
    </row>
    <row r="2987" ht="15" spans="2:7">
      <c r="B2987" s="10"/>
      <c r="C2987" s="10"/>
      <c r="D2987" s="10"/>
      <c r="E2987" s="10"/>
      <c r="F2987" s="11"/>
      <c r="G2987"/>
    </row>
    <row r="2988" ht="15" spans="2:7">
      <c r="B2988" s="10"/>
      <c r="C2988" s="10"/>
      <c r="D2988" s="10"/>
      <c r="E2988" s="10"/>
      <c r="F2988" s="11"/>
      <c r="G2988"/>
    </row>
    <row r="2989" ht="15" spans="2:7">
      <c r="B2989" s="10"/>
      <c r="C2989" s="10"/>
      <c r="D2989" s="10"/>
      <c r="E2989" s="10"/>
      <c r="F2989" s="11"/>
      <c r="G2989"/>
    </row>
    <row r="2990" ht="15" spans="2:7">
      <c r="B2990" s="10"/>
      <c r="C2990" s="10"/>
      <c r="D2990" s="10"/>
      <c r="E2990" s="10"/>
      <c r="F2990" s="11"/>
      <c r="G2990"/>
    </row>
    <row r="2991" ht="15" spans="2:7">
      <c r="B2991" s="10"/>
      <c r="C2991" s="10"/>
      <c r="D2991" s="10"/>
      <c r="E2991" s="10"/>
      <c r="F2991" s="11"/>
      <c r="G2991"/>
    </row>
    <row r="2992" ht="15" spans="2:7">
      <c r="B2992" s="10"/>
      <c r="C2992" s="10"/>
      <c r="D2992" s="10"/>
      <c r="E2992" s="10"/>
      <c r="F2992" s="11"/>
      <c r="G2992"/>
    </row>
    <row r="2993" ht="15" spans="2:7">
      <c r="B2993" s="10"/>
      <c r="C2993" s="10"/>
      <c r="D2993" s="10"/>
      <c r="E2993" s="10"/>
      <c r="F2993" s="11"/>
      <c r="G2993"/>
    </row>
    <row r="2994" ht="15" spans="2:7">
      <c r="B2994" s="10"/>
      <c r="C2994" s="10"/>
      <c r="D2994" s="10"/>
      <c r="E2994" s="10"/>
      <c r="F2994" s="11"/>
      <c r="G2994"/>
    </row>
    <row r="2995" ht="15" spans="2:7">
      <c r="B2995" s="10"/>
      <c r="C2995" s="10"/>
      <c r="D2995" s="10"/>
      <c r="E2995" s="10"/>
      <c r="F2995" s="11"/>
      <c r="G2995"/>
    </row>
    <row r="2996" ht="15" spans="2:7">
      <c r="B2996" s="10"/>
      <c r="C2996" s="10"/>
      <c r="D2996" s="10"/>
      <c r="E2996" s="10"/>
      <c r="F2996" s="11"/>
      <c r="G2996"/>
    </row>
    <row r="2997" ht="15" spans="2:7">
      <c r="B2997" s="10"/>
      <c r="C2997" s="10"/>
      <c r="D2997" s="10"/>
      <c r="E2997" s="10"/>
      <c r="F2997" s="11"/>
      <c r="G2997"/>
    </row>
    <row r="2998" ht="15" spans="2:7">
      <c r="B2998" s="10"/>
      <c r="C2998" s="10"/>
      <c r="D2998" s="10"/>
      <c r="E2998" s="10"/>
      <c r="F2998" s="11"/>
      <c r="G2998"/>
    </row>
    <row r="2999" ht="15" spans="2:7">
      <c r="B2999" s="10"/>
      <c r="C2999" s="10"/>
      <c r="D2999" s="10"/>
      <c r="E2999" s="10"/>
      <c r="F2999" s="11"/>
      <c r="G2999"/>
    </row>
    <row r="3000" ht="15" spans="2:7">
      <c r="B3000" s="10"/>
      <c r="C3000" s="10"/>
      <c r="D3000" s="10"/>
      <c r="E3000" s="10"/>
      <c r="F3000" s="11"/>
      <c r="G3000"/>
    </row>
    <row r="3001" ht="15" spans="2:7">
      <c r="B3001" s="10"/>
      <c r="C3001" s="10"/>
      <c r="D3001" s="10"/>
      <c r="E3001" s="10"/>
      <c r="F3001" s="11"/>
      <c r="G3001"/>
    </row>
    <row r="3002" ht="15" spans="2:7">
      <c r="B3002" s="10"/>
      <c r="C3002" s="10"/>
      <c r="D3002" s="10"/>
      <c r="E3002" s="10"/>
      <c r="F3002" s="11"/>
      <c r="G3002"/>
    </row>
    <row r="3003" ht="15" spans="2:7">
      <c r="B3003" s="10"/>
      <c r="C3003" s="10"/>
      <c r="D3003" s="10"/>
      <c r="E3003" s="10"/>
      <c r="F3003" s="11"/>
      <c r="G3003"/>
    </row>
    <row r="3004" ht="15" spans="2:7">
      <c r="B3004" s="10"/>
      <c r="C3004" s="10"/>
      <c r="D3004" s="10"/>
      <c r="E3004" s="10"/>
      <c r="F3004" s="11"/>
      <c r="G3004"/>
    </row>
    <row r="3005" ht="15" spans="2:7">
      <c r="B3005" s="10"/>
      <c r="C3005" s="10"/>
      <c r="D3005" s="10"/>
      <c r="E3005" s="10"/>
      <c r="F3005" s="11"/>
      <c r="G3005"/>
    </row>
    <row r="3006" ht="15" spans="2:7">
      <c r="B3006" s="10"/>
      <c r="C3006" s="10"/>
      <c r="D3006" s="10"/>
      <c r="E3006" s="10"/>
      <c r="F3006" s="11"/>
      <c r="G3006"/>
    </row>
    <row r="3007" ht="15" spans="2:7">
      <c r="B3007" s="10"/>
      <c r="C3007" s="10"/>
      <c r="D3007" s="10"/>
      <c r="E3007" s="10"/>
      <c r="F3007" s="11"/>
      <c r="G3007"/>
    </row>
    <row r="3008" ht="15" spans="2:7">
      <c r="B3008" s="10"/>
      <c r="C3008" s="10"/>
      <c r="D3008" s="10"/>
      <c r="E3008" s="10"/>
      <c r="F3008" s="11"/>
      <c r="G3008"/>
    </row>
    <row r="3009" ht="15" spans="2:7">
      <c r="B3009" s="10"/>
      <c r="C3009" s="10"/>
      <c r="D3009" s="10"/>
      <c r="E3009" s="10"/>
      <c r="F3009" s="11"/>
      <c r="G3009"/>
    </row>
    <row r="3010" ht="15" spans="2:7">
      <c r="B3010" s="10"/>
      <c r="C3010" s="10"/>
      <c r="D3010" s="10"/>
      <c r="E3010" s="10"/>
      <c r="F3010" s="11"/>
      <c r="G3010"/>
    </row>
    <row r="3011" ht="15" spans="2:7">
      <c r="B3011" s="10"/>
      <c r="C3011" s="10"/>
      <c r="D3011" s="10"/>
      <c r="E3011" s="10"/>
      <c r="F3011" s="11"/>
      <c r="G3011"/>
    </row>
    <row r="3012" ht="15" spans="2:7">
      <c r="B3012" s="10"/>
      <c r="C3012" s="10"/>
      <c r="D3012" s="10"/>
      <c r="E3012" s="10"/>
      <c r="F3012" s="11"/>
      <c r="G3012"/>
    </row>
    <row r="3013" ht="15" spans="2:7">
      <c r="B3013" s="10"/>
      <c r="C3013" s="10"/>
      <c r="D3013" s="10"/>
      <c r="E3013" s="10"/>
      <c r="F3013" s="11"/>
      <c r="G3013"/>
    </row>
    <row r="3014" ht="15" spans="2:7">
      <c r="B3014" s="10"/>
      <c r="C3014" s="10"/>
      <c r="D3014" s="10"/>
      <c r="E3014" s="10"/>
      <c r="F3014" s="11"/>
      <c r="G3014"/>
    </row>
    <row r="3015" ht="15" spans="2:7">
      <c r="B3015" s="10"/>
      <c r="C3015" s="10"/>
      <c r="D3015" s="10"/>
      <c r="E3015" s="10"/>
      <c r="F3015" s="11"/>
      <c r="G3015"/>
    </row>
    <row r="3016" ht="15" spans="1:7">
      <c r="A3016" s="9" t="s">
        <v>4853</v>
      </c>
      <c r="B3016" s="10"/>
      <c r="C3016" s="10"/>
      <c r="D3016" s="10"/>
      <c r="E3016" s="10"/>
      <c r="F3016" s="11"/>
      <c r="G3016"/>
    </row>
    <row r="3017" ht="15" spans="2:7">
      <c r="B3017" s="10"/>
      <c r="C3017" s="10"/>
      <c r="D3017" s="10"/>
      <c r="E3017" s="10"/>
      <c r="F3017" s="11"/>
      <c r="G3017"/>
    </row>
    <row r="3018" ht="15" spans="2:7">
      <c r="B3018" s="10"/>
      <c r="C3018" s="10"/>
      <c r="D3018" s="10"/>
      <c r="E3018" s="10"/>
      <c r="F3018" s="11"/>
      <c r="G3018"/>
    </row>
    <row r="3019" ht="15" spans="2:7">
      <c r="B3019" s="10"/>
      <c r="C3019" s="10"/>
      <c r="D3019" s="10"/>
      <c r="E3019" s="10"/>
      <c r="F3019" s="11"/>
      <c r="G3019"/>
    </row>
    <row r="3020" ht="15" spans="2:7">
      <c r="B3020" s="10"/>
      <c r="C3020" s="10"/>
      <c r="D3020" s="10"/>
      <c r="E3020" s="10"/>
      <c r="F3020" s="11"/>
      <c r="G3020"/>
    </row>
    <row r="3021" ht="15" spans="2:7">
      <c r="B3021" s="10"/>
      <c r="C3021" s="10"/>
      <c r="D3021" s="10"/>
      <c r="E3021" s="10"/>
      <c r="F3021" s="11"/>
      <c r="G3021"/>
    </row>
    <row r="3022" ht="15" spans="2:7">
      <c r="B3022" s="10"/>
      <c r="C3022" s="10"/>
      <c r="D3022" s="10"/>
      <c r="E3022" s="10"/>
      <c r="F3022" s="11"/>
      <c r="G3022"/>
    </row>
    <row r="3023" ht="15" spans="2:7">
      <c r="B3023" s="10"/>
      <c r="C3023" s="10"/>
      <c r="D3023" s="10"/>
      <c r="E3023" s="10"/>
      <c r="F3023" s="11"/>
      <c r="G3023"/>
    </row>
    <row r="3024" ht="15" spans="2:7">
      <c r="B3024" s="10"/>
      <c r="C3024" s="10"/>
      <c r="D3024" s="10"/>
      <c r="E3024" s="10"/>
      <c r="F3024" s="11"/>
      <c r="G3024"/>
    </row>
    <row r="3025" ht="15" spans="2:7">
      <c r="B3025" s="10"/>
      <c r="C3025" s="10"/>
      <c r="D3025" s="10"/>
      <c r="E3025" s="10"/>
      <c r="F3025" s="11"/>
      <c r="G3025"/>
    </row>
    <row r="3026" ht="15" spans="2:7">
      <c r="B3026" s="10"/>
      <c r="C3026" s="10"/>
      <c r="D3026" s="10"/>
      <c r="E3026" s="10"/>
      <c r="F3026" s="11"/>
      <c r="G3026"/>
    </row>
    <row r="3027" ht="15" spans="2:7">
      <c r="B3027" s="10"/>
      <c r="C3027" s="10"/>
      <c r="D3027" s="10"/>
      <c r="E3027" s="10"/>
      <c r="F3027" s="11"/>
      <c r="G3027"/>
    </row>
    <row r="3028" ht="15" spans="2:7">
      <c r="B3028" s="10"/>
      <c r="C3028" s="10"/>
      <c r="D3028" s="10"/>
      <c r="E3028" s="10"/>
      <c r="F3028" s="11"/>
      <c r="G3028"/>
    </row>
    <row r="3029" ht="15" spans="2:7">
      <c r="B3029" s="10"/>
      <c r="C3029" s="10"/>
      <c r="D3029" s="10"/>
      <c r="E3029" s="10"/>
      <c r="F3029" s="11"/>
      <c r="G3029"/>
    </row>
    <row r="3030" ht="15" spans="2:7">
      <c r="B3030" s="10"/>
      <c r="C3030" s="10"/>
      <c r="D3030" s="10"/>
      <c r="E3030" s="10"/>
      <c r="F3030" s="11"/>
      <c r="G3030"/>
    </row>
    <row r="3031" ht="15" spans="2:7">
      <c r="B3031" s="10"/>
      <c r="C3031" s="10"/>
      <c r="D3031" s="10"/>
      <c r="E3031" s="10"/>
      <c r="F3031" s="11"/>
      <c r="G3031"/>
    </row>
    <row r="3032" ht="15" spans="2:7">
      <c r="B3032" s="10"/>
      <c r="C3032" s="10"/>
      <c r="D3032" s="10"/>
      <c r="E3032" s="10"/>
      <c r="F3032" s="11"/>
      <c r="G3032"/>
    </row>
    <row r="3033" ht="15" spans="2:7">
      <c r="B3033" s="10"/>
      <c r="C3033" s="10"/>
      <c r="D3033" s="10"/>
      <c r="E3033" s="10"/>
      <c r="F3033" s="11"/>
      <c r="G3033"/>
    </row>
    <row r="3034" ht="15" spans="2:7">
      <c r="B3034" s="10"/>
      <c r="C3034" s="10"/>
      <c r="D3034" s="10"/>
      <c r="E3034" s="10"/>
      <c r="F3034" s="11"/>
      <c r="G3034"/>
    </row>
    <row r="3035" ht="15" spans="2:7">
      <c r="B3035" s="10"/>
      <c r="C3035" s="10"/>
      <c r="D3035" s="10"/>
      <c r="E3035" s="10"/>
      <c r="F3035" s="11"/>
      <c r="G3035"/>
    </row>
    <row r="3036" ht="15" spans="2:7">
      <c r="B3036" s="10"/>
      <c r="C3036" s="10"/>
      <c r="D3036" s="10"/>
      <c r="E3036" s="10"/>
      <c r="F3036" s="11"/>
      <c r="G3036"/>
    </row>
    <row r="3037" ht="15" spans="2:7">
      <c r="B3037" s="10"/>
      <c r="C3037" s="10"/>
      <c r="D3037" s="10"/>
      <c r="E3037" s="10"/>
      <c r="F3037" s="11"/>
      <c r="G3037"/>
    </row>
    <row r="3038" ht="15" spans="2:7">
      <c r="B3038" s="10"/>
      <c r="C3038" s="10"/>
      <c r="D3038" s="10"/>
      <c r="E3038" s="10"/>
      <c r="F3038" s="11"/>
      <c r="G3038"/>
    </row>
    <row r="3039" ht="15" spans="2:7">
      <c r="B3039" s="10"/>
      <c r="C3039" s="10"/>
      <c r="D3039" s="10"/>
      <c r="E3039" s="10"/>
      <c r="F3039" s="11"/>
      <c r="G3039"/>
    </row>
    <row r="3040" ht="15" spans="2:7">
      <c r="B3040" s="10"/>
      <c r="C3040" s="10"/>
      <c r="D3040" s="10"/>
      <c r="E3040" s="10"/>
      <c r="F3040" s="11"/>
      <c r="G3040"/>
    </row>
    <row r="3041" ht="15" spans="2:7">
      <c r="B3041" s="10"/>
      <c r="C3041" s="10"/>
      <c r="D3041" s="10"/>
      <c r="E3041" s="10"/>
      <c r="F3041" s="11"/>
      <c r="G3041"/>
    </row>
    <row r="3042" ht="15" spans="2:7">
      <c r="B3042" s="10"/>
      <c r="C3042" s="10"/>
      <c r="D3042" s="10"/>
      <c r="E3042" s="10"/>
      <c r="F3042" s="11"/>
      <c r="G3042"/>
    </row>
    <row r="3043" ht="15" spans="2:7">
      <c r="B3043" s="10"/>
      <c r="C3043" s="10"/>
      <c r="D3043" s="10"/>
      <c r="E3043" s="10"/>
      <c r="F3043" s="11"/>
      <c r="G3043"/>
    </row>
    <row r="3044" ht="15" spans="2:7">
      <c r="B3044" s="10"/>
      <c r="C3044" s="10"/>
      <c r="D3044" s="10"/>
      <c r="E3044" s="10"/>
      <c r="F3044" s="11"/>
      <c r="G3044"/>
    </row>
    <row r="3045" ht="15" spans="2:7">
      <c r="B3045" s="10"/>
      <c r="C3045" s="10"/>
      <c r="D3045" s="10"/>
      <c r="E3045" s="10"/>
      <c r="F3045" s="11"/>
      <c r="G3045"/>
    </row>
    <row r="3046" ht="15" spans="2:7">
      <c r="B3046" s="10"/>
      <c r="C3046" s="10"/>
      <c r="D3046" s="10"/>
      <c r="E3046" s="10"/>
      <c r="F3046" s="11"/>
      <c r="G3046"/>
    </row>
    <row r="3047" ht="15" spans="2:7">
      <c r="B3047" s="10"/>
      <c r="C3047" s="10"/>
      <c r="D3047" s="10"/>
      <c r="E3047" s="10"/>
      <c r="F3047" s="11"/>
      <c r="G3047"/>
    </row>
    <row r="3048" ht="15" spans="2:7">
      <c r="B3048" s="10"/>
      <c r="C3048" s="10"/>
      <c r="D3048" s="10"/>
      <c r="E3048" s="10"/>
      <c r="F3048" s="11"/>
      <c r="G3048"/>
    </row>
    <row r="3049" ht="15" spans="2:7">
      <c r="B3049" s="10"/>
      <c r="C3049" s="10"/>
      <c r="D3049" s="10"/>
      <c r="E3049" s="10"/>
      <c r="F3049" s="11"/>
      <c r="G3049"/>
    </row>
    <row r="3050" ht="15" spans="2:7">
      <c r="B3050" s="10"/>
      <c r="C3050" s="10"/>
      <c r="D3050" s="10"/>
      <c r="E3050" s="10"/>
      <c r="F3050" s="11"/>
      <c r="G3050"/>
    </row>
    <row r="3051" ht="15" spans="2:7">
      <c r="B3051" s="10"/>
      <c r="C3051" s="10"/>
      <c r="D3051" s="10"/>
      <c r="E3051" s="10"/>
      <c r="F3051" s="11"/>
      <c r="G3051"/>
    </row>
    <row r="3052" ht="15" spans="2:7">
      <c r="B3052" s="10"/>
      <c r="C3052" s="10"/>
      <c r="D3052" s="10"/>
      <c r="E3052" s="10"/>
      <c r="F3052" s="11"/>
      <c r="G3052"/>
    </row>
    <row r="3053" ht="15" spans="2:7">
      <c r="B3053" s="10"/>
      <c r="C3053" s="10"/>
      <c r="D3053" s="10"/>
      <c r="E3053" s="10"/>
      <c r="F3053" s="11"/>
      <c r="G3053"/>
    </row>
    <row r="3054" ht="15" spans="2:7">
      <c r="B3054" s="10"/>
      <c r="C3054" s="10"/>
      <c r="D3054" s="10"/>
      <c r="E3054" s="10"/>
      <c r="F3054" s="11"/>
      <c r="G3054"/>
    </row>
    <row r="3055" ht="15" spans="2:7">
      <c r="B3055" s="10"/>
      <c r="C3055" s="10"/>
      <c r="D3055" s="10"/>
      <c r="E3055" s="10"/>
      <c r="F3055" s="11"/>
      <c r="G3055"/>
    </row>
    <row r="3056" ht="15" spans="2:7">
      <c r="B3056" s="10"/>
      <c r="C3056" s="10"/>
      <c r="D3056" s="10"/>
      <c r="E3056" s="10"/>
      <c r="F3056" s="11"/>
      <c r="G3056"/>
    </row>
    <row r="3057" ht="15" spans="2:7">
      <c r="B3057" s="10"/>
      <c r="C3057" s="10"/>
      <c r="D3057" s="10"/>
      <c r="E3057" s="10"/>
      <c r="F3057" s="11"/>
      <c r="G3057"/>
    </row>
    <row r="3058" ht="15" spans="2:7">
      <c r="B3058" s="10"/>
      <c r="C3058" s="10"/>
      <c r="D3058" s="10"/>
      <c r="E3058" s="10"/>
      <c r="F3058" s="11"/>
      <c r="G3058"/>
    </row>
    <row r="3059" ht="15" spans="2:7">
      <c r="B3059" s="10"/>
      <c r="C3059" s="10"/>
      <c r="D3059" s="10"/>
      <c r="E3059" s="10"/>
      <c r="F3059" s="11"/>
      <c r="G3059"/>
    </row>
    <row r="3060" ht="15" spans="2:7">
      <c r="B3060" s="10"/>
      <c r="C3060" s="10"/>
      <c r="D3060" s="10"/>
      <c r="E3060" s="10"/>
      <c r="F3060" s="11"/>
      <c r="G3060"/>
    </row>
    <row r="3061" ht="15" spans="2:7">
      <c r="B3061" s="10"/>
      <c r="C3061" s="10"/>
      <c r="D3061" s="10"/>
      <c r="E3061" s="10"/>
      <c r="F3061" s="11"/>
      <c r="G3061"/>
    </row>
    <row r="3062" ht="15" spans="2:7">
      <c r="B3062" s="10"/>
      <c r="C3062" s="10"/>
      <c r="D3062" s="10"/>
      <c r="E3062" s="10"/>
      <c r="F3062" s="11"/>
      <c r="G3062"/>
    </row>
    <row r="3063" ht="15" spans="2:7">
      <c r="B3063" s="10"/>
      <c r="C3063" s="10"/>
      <c r="D3063" s="10"/>
      <c r="E3063" s="10"/>
      <c r="F3063" s="11"/>
      <c r="G3063"/>
    </row>
    <row r="3064" ht="15" spans="2:7">
      <c r="B3064" s="10"/>
      <c r="C3064" s="10"/>
      <c r="D3064" s="10"/>
      <c r="E3064" s="10"/>
      <c r="F3064" s="11"/>
      <c r="G3064"/>
    </row>
    <row r="3065" ht="15" spans="2:7">
      <c r="B3065" s="10"/>
      <c r="C3065" s="10"/>
      <c r="D3065" s="10"/>
      <c r="E3065" s="10"/>
      <c r="F3065" s="11"/>
      <c r="G3065"/>
    </row>
    <row r="3066" ht="15" spans="2:7">
      <c r="B3066" s="10"/>
      <c r="C3066" s="10"/>
      <c r="D3066" s="10"/>
      <c r="E3066" s="10"/>
      <c r="F3066" s="11"/>
      <c r="G3066"/>
    </row>
    <row r="3067" ht="15" spans="2:7">
      <c r="B3067" s="10"/>
      <c r="C3067" s="10"/>
      <c r="D3067" s="10"/>
      <c r="E3067" s="10"/>
      <c r="F3067" s="11"/>
      <c r="G3067"/>
    </row>
    <row r="3068" ht="15" spans="2:7">
      <c r="B3068" s="10"/>
      <c r="C3068" s="10"/>
      <c r="D3068" s="10"/>
      <c r="E3068" s="10"/>
      <c r="F3068" s="11"/>
      <c r="G3068"/>
    </row>
    <row r="3069" ht="15" spans="2:7">
      <c r="B3069" s="10"/>
      <c r="C3069" s="10"/>
      <c r="D3069" s="10"/>
      <c r="E3069" s="10"/>
      <c r="F3069" s="11"/>
      <c r="G3069"/>
    </row>
    <row r="3070" ht="15" spans="2:7">
      <c r="B3070" s="10"/>
      <c r="C3070" s="10"/>
      <c r="D3070" s="10"/>
      <c r="E3070" s="10"/>
      <c r="F3070" s="11"/>
      <c r="G3070"/>
    </row>
    <row r="3071" ht="15" spans="2:7">
      <c r="B3071" s="10"/>
      <c r="C3071" s="10"/>
      <c r="D3071" s="10"/>
      <c r="E3071" s="10"/>
      <c r="F3071" s="11"/>
      <c r="G3071"/>
    </row>
    <row r="3072" ht="15" spans="2:7">
      <c r="B3072" s="10"/>
      <c r="C3072" s="10"/>
      <c r="D3072" s="10"/>
      <c r="E3072" s="10"/>
      <c r="F3072" s="11"/>
      <c r="G3072"/>
    </row>
    <row r="3073" ht="15" spans="2:7">
      <c r="B3073" s="10"/>
      <c r="C3073" s="10"/>
      <c r="D3073" s="10"/>
      <c r="E3073" s="10"/>
      <c r="F3073" s="11"/>
      <c r="G3073"/>
    </row>
    <row r="3074" ht="15" spans="2:7">
      <c r="B3074" s="10"/>
      <c r="C3074" s="10"/>
      <c r="D3074" s="10"/>
      <c r="E3074" s="10"/>
      <c r="F3074" s="11"/>
      <c r="G3074"/>
    </row>
    <row r="3075" ht="15" spans="2:7">
      <c r="B3075" s="10"/>
      <c r="C3075" s="10"/>
      <c r="D3075" s="10"/>
      <c r="E3075" s="10"/>
      <c r="F3075" s="11"/>
      <c r="G3075"/>
    </row>
    <row r="3076" ht="15" spans="2:7">
      <c r="B3076" s="10"/>
      <c r="C3076" s="10"/>
      <c r="D3076" s="10"/>
      <c r="E3076" s="10"/>
      <c r="F3076" s="11"/>
      <c r="G3076"/>
    </row>
    <row r="3077" ht="15" spans="2:7">
      <c r="B3077" s="10"/>
      <c r="C3077" s="10"/>
      <c r="D3077" s="10"/>
      <c r="E3077" s="10"/>
      <c r="F3077" s="11"/>
      <c r="G3077"/>
    </row>
    <row r="3078" ht="15" spans="2:7">
      <c r="B3078" s="10"/>
      <c r="C3078" s="10"/>
      <c r="D3078" s="10"/>
      <c r="E3078" s="10"/>
      <c r="F3078" s="11"/>
      <c r="G3078"/>
    </row>
    <row r="3079" ht="15" spans="2:7">
      <c r="B3079" s="10"/>
      <c r="C3079" s="10"/>
      <c r="D3079" s="10"/>
      <c r="E3079" s="10"/>
      <c r="F3079" s="11"/>
      <c r="G3079"/>
    </row>
    <row r="3080" ht="15" spans="2:7">
      <c r="B3080" s="10"/>
      <c r="C3080" s="10"/>
      <c r="D3080" s="10"/>
      <c r="E3080" s="10"/>
      <c r="F3080" s="11"/>
      <c r="G3080"/>
    </row>
    <row r="3081" ht="15" spans="2:7">
      <c r="B3081" s="10"/>
      <c r="C3081" s="10"/>
      <c r="D3081" s="10"/>
      <c r="E3081" s="10"/>
      <c r="F3081" s="11"/>
      <c r="G3081"/>
    </row>
    <row r="3082" ht="15" spans="2:7">
      <c r="B3082" s="10"/>
      <c r="C3082" s="10"/>
      <c r="D3082" s="10"/>
      <c r="E3082" s="10"/>
      <c r="F3082" s="11"/>
      <c r="G3082"/>
    </row>
    <row r="3083" ht="15" spans="2:7">
      <c r="B3083" s="10"/>
      <c r="C3083" s="10"/>
      <c r="D3083" s="10"/>
      <c r="E3083" s="10"/>
      <c r="F3083" s="11"/>
      <c r="G3083"/>
    </row>
    <row r="3084" ht="15" spans="2:7">
      <c r="B3084" s="10"/>
      <c r="C3084" s="10"/>
      <c r="D3084" s="10"/>
      <c r="E3084" s="10"/>
      <c r="F3084" s="11"/>
      <c r="G3084"/>
    </row>
    <row r="3085" ht="15" spans="2:7">
      <c r="B3085" s="10"/>
      <c r="C3085" s="10"/>
      <c r="D3085" s="10"/>
      <c r="E3085" s="10"/>
      <c r="F3085" s="11"/>
      <c r="G3085"/>
    </row>
    <row r="3086" ht="15" spans="2:7">
      <c r="B3086" s="10"/>
      <c r="C3086" s="10"/>
      <c r="D3086" s="10"/>
      <c r="E3086" s="10"/>
      <c r="F3086" s="11"/>
      <c r="G3086"/>
    </row>
    <row r="3087" ht="15" spans="2:7">
      <c r="B3087" s="10"/>
      <c r="C3087" s="10"/>
      <c r="D3087" s="10"/>
      <c r="E3087" s="10"/>
      <c r="F3087" s="11"/>
      <c r="G3087"/>
    </row>
    <row r="3088" ht="15" spans="2:7">
      <c r="B3088" s="10"/>
      <c r="C3088" s="10"/>
      <c r="D3088" s="10"/>
      <c r="E3088" s="10"/>
      <c r="F3088" s="11"/>
      <c r="G3088"/>
    </row>
    <row r="3089" ht="15" spans="2:7">
      <c r="B3089" s="10"/>
      <c r="C3089" s="10"/>
      <c r="D3089" s="10"/>
      <c r="E3089" s="10"/>
      <c r="F3089" s="11"/>
      <c r="G3089"/>
    </row>
    <row r="3090" ht="15" spans="2:7">
      <c r="B3090" s="10"/>
      <c r="C3090" s="10"/>
      <c r="D3090" s="10"/>
      <c r="E3090" s="10"/>
      <c r="F3090" s="11"/>
      <c r="G3090"/>
    </row>
    <row r="3091" ht="15" spans="2:7">
      <c r="B3091" s="10"/>
      <c r="C3091" s="10"/>
      <c r="D3091" s="10"/>
      <c r="E3091" s="10"/>
      <c r="F3091" s="11"/>
      <c r="G3091"/>
    </row>
    <row r="3092" ht="15" spans="2:7">
      <c r="B3092" s="10"/>
      <c r="C3092" s="10"/>
      <c r="D3092" s="10"/>
      <c r="E3092" s="10"/>
      <c r="F3092" s="11"/>
      <c r="G3092"/>
    </row>
    <row r="3093" ht="15" spans="2:7">
      <c r="B3093" s="10"/>
      <c r="C3093" s="10"/>
      <c r="D3093" s="10"/>
      <c r="E3093" s="10"/>
      <c r="F3093" s="11"/>
      <c r="G3093"/>
    </row>
    <row r="3094" ht="15" spans="2:7">
      <c r="B3094" s="10"/>
      <c r="C3094" s="10"/>
      <c r="D3094" s="10"/>
      <c r="E3094" s="10"/>
      <c r="F3094" s="11"/>
      <c r="G3094"/>
    </row>
    <row r="3095" ht="15" spans="2:7">
      <c r="B3095" s="10"/>
      <c r="C3095" s="10"/>
      <c r="D3095" s="10"/>
      <c r="E3095" s="10"/>
      <c r="F3095" s="11"/>
      <c r="G3095"/>
    </row>
    <row r="3096" ht="15" spans="2:7">
      <c r="B3096" s="10"/>
      <c r="C3096" s="10"/>
      <c r="D3096" s="10"/>
      <c r="E3096" s="10"/>
      <c r="F3096" s="11"/>
      <c r="G3096"/>
    </row>
    <row r="3097" ht="15" spans="2:7">
      <c r="B3097" s="10"/>
      <c r="C3097" s="10"/>
      <c r="D3097" s="10"/>
      <c r="E3097" s="10"/>
      <c r="F3097" s="11"/>
      <c r="G3097"/>
    </row>
    <row r="3098" ht="15" spans="2:7">
      <c r="B3098" s="10"/>
      <c r="C3098" s="10"/>
      <c r="D3098" s="10"/>
      <c r="E3098" s="10"/>
      <c r="F3098" s="11"/>
      <c r="G3098"/>
    </row>
    <row r="3099" ht="15" spans="2:7">
      <c r="B3099" s="10"/>
      <c r="C3099" s="10"/>
      <c r="D3099" s="10"/>
      <c r="E3099" s="10"/>
      <c r="F3099" s="11"/>
      <c r="G3099"/>
    </row>
    <row r="3100" ht="15" spans="2:7">
      <c r="B3100" s="10"/>
      <c r="C3100" s="10"/>
      <c r="D3100" s="10"/>
      <c r="E3100" s="10"/>
      <c r="F3100" s="11"/>
      <c r="G3100"/>
    </row>
    <row r="3101" ht="15" spans="2:7">
      <c r="B3101" s="10"/>
      <c r="C3101" s="10"/>
      <c r="D3101" s="10"/>
      <c r="E3101" s="10"/>
      <c r="F3101" s="11"/>
      <c r="G3101"/>
    </row>
    <row r="3102" ht="15" spans="2:7">
      <c r="B3102" s="10"/>
      <c r="C3102" s="10"/>
      <c r="D3102" s="10"/>
      <c r="E3102" s="10"/>
      <c r="F3102" s="11"/>
      <c r="G3102"/>
    </row>
    <row r="3103" ht="15" spans="2:7">
      <c r="B3103" s="10"/>
      <c r="C3103" s="10"/>
      <c r="D3103" s="10"/>
      <c r="E3103" s="10"/>
      <c r="F3103" s="11"/>
      <c r="G3103"/>
    </row>
    <row r="3104" ht="15" spans="2:7">
      <c r="B3104" s="10"/>
      <c r="C3104" s="10"/>
      <c r="D3104" s="10"/>
      <c r="E3104" s="10"/>
      <c r="F3104" s="11"/>
      <c r="G3104"/>
    </row>
    <row r="3105" ht="15" spans="2:7">
      <c r="B3105" s="10"/>
      <c r="C3105" s="10"/>
      <c r="D3105" s="10"/>
      <c r="E3105" s="10"/>
      <c r="F3105" s="11"/>
      <c r="G3105"/>
    </row>
    <row r="3106" ht="15" spans="2:7">
      <c r="B3106" s="10"/>
      <c r="C3106" s="10"/>
      <c r="D3106" s="10"/>
      <c r="E3106" s="10"/>
      <c r="F3106" s="11"/>
      <c r="G3106"/>
    </row>
    <row r="3107" ht="15" spans="2:7">
      <c r="B3107" s="10"/>
      <c r="C3107" s="10"/>
      <c r="D3107" s="10"/>
      <c r="E3107" s="10"/>
      <c r="F3107" s="11"/>
      <c r="G3107"/>
    </row>
    <row r="3108" ht="15" spans="2:7">
      <c r="B3108" s="10"/>
      <c r="C3108" s="10"/>
      <c r="D3108" s="10"/>
      <c r="E3108" s="10"/>
      <c r="F3108" s="11"/>
      <c r="G3108"/>
    </row>
    <row r="3109" ht="15" spans="2:7">
      <c r="B3109" s="10"/>
      <c r="C3109" s="10"/>
      <c r="D3109" s="10"/>
      <c r="E3109" s="10"/>
      <c r="F3109" s="11"/>
      <c r="G3109"/>
    </row>
    <row r="3110" ht="15" spans="2:7">
      <c r="B3110" s="10"/>
      <c r="C3110" s="10"/>
      <c r="D3110" s="10"/>
      <c r="E3110" s="10"/>
      <c r="F3110" s="11"/>
      <c r="G3110"/>
    </row>
    <row r="3111" ht="15" spans="2:7">
      <c r="B3111" s="10"/>
      <c r="C3111" s="10"/>
      <c r="D3111" s="10"/>
      <c r="E3111" s="10"/>
      <c r="F3111" s="11"/>
      <c r="G3111"/>
    </row>
    <row r="3112" ht="15" spans="2:7">
      <c r="B3112" s="10"/>
      <c r="C3112" s="10"/>
      <c r="D3112" s="10"/>
      <c r="E3112" s="10"/>
      <c r="F3112" s="11"/>
      <c r="G3112"/>
    </row>
    <row r="3113" ht="15" spans="2:7">
      <c r="B3113" s="10"/>
      <c r="C3113" s="10"/>
      <c r="D3113" s="10"/>
      <c r="E3113" s="10"/>
      <c r="F3113" s="11"/>
      <c r="G3113"/>
    </row>
    <row r="3114" ht="15" spans="2:7">
      <c r="B3114" s="10"/>
      <c r="C3114" s="10"/>
      <c r="D3114" s="10"/>
      <c r="E3114" s="10"/>
      <c r="F3114" s="11"/>
      <c r="G3114"/>
    </row>
    <row r="3115" ht="15" spans="2:7">
      <c r="B3115" s="10"/>
      <c r="C3115" s="10"/>
      <c r="D3115" s="10"/>
      <c r="E3115" s="10"/>
      <c r="F3115" s="11"/>
      <c r="G3115"/>
    </row>
    <row r="3116" ht="15" spans="2:7">
      <c r="B3116" s="10"/>
      <c r="C3116" s="10"/>
      <c r="D3116" s="10"/>
      <c r="E3116" s="10"/>
      <c r="F3116" s="11"/>
      <c r="G3116"/>
    </row>
    <row r="3117" ht="15" spans="2:7">
      <c r="B3117" s="10"/>
      <c r="C3117" s="10"/>
      <c r="D3117" s="10"/>
      <c r="E3117" s="10"/>
      <c r="F3117" s="11"/>
      <c r="G3117"/>
    </row>
    <row r="3118" ht="15" spans="2:7">
      <c r="B3118" s="10"/>
      <c r="C3118" s="10"/>
      <c r="D3118" s="10"/>
      <c r="E3118" s="10"/>
      <c r="F3118" s="11"/>
      <c r="G3118"/>
    </row>
    <row r="3119" ht="15" spans="2:7">
      <c r="B3119" s="10"/>
      <c r="C3119" s="10"/>
      <c r="D3119" s="10"/>
      <c r="E3119" s="10"/>
      <c r="F3119" s="11"/>
      <c r="G3119"/>
    </row>
    <row r="3120" ht="15" spans="2:7">
      <c r="B3120" s="10"/>
      <c r="C3120" s="10"/>
      <c r="D3120" s="10"/>
      <c r="E3120" s="10"/>
      <c r="F3120" s="11"/>
      <c r="G3120"/>
    </row>
    <row r="3121" ht="15" spans="2:7">
      <c r="B3121" s="10"/>
      <c r="C3121" s="10"/>
      <c r="D3121" s="10"/>
      <c r="E3121" s="10"/>
      <c r="F3121" s="11"/>
      <c r="G3121"/>
    </row>
    <row r="3122" ht="15" spans="2:7">
      <c r="B3122" s="10"/>
      <c r="C3122" s="10"/>
      <c r="D3122" s="10"/>
      <c r="E3122" s="10"/>
      <c r="F3122" s="11"/>
      <c r="G3122"/>
    </row>
    <row r="3123" ht="15" spans="2:7">
      <c r="B3123" s="10"/>
      <c r="C3123" s="10"/>
      <c r="D3123" s="10"/>
      <c r="E3123" s="10"/>
      <c r="F3123" s="11"/>
      <c r="G3123"/>
    </row>
    <row r="3124" ht="15" spans="2:7">
      <c r="B3124" s="10"/>
      <c r="C3124" s="10"/>
      <c r="D3124" s="10"/>
      <c r="E3124" s="10"/>
      <c r="F3124" s="11"/>
      <c r="G3124"/>
    </row>
    <row r="3125" ht="15" spans="2:7">
      <c r="B3125" s="10"/>
      <c r="C3125" s="10"/>
      <c r="D3125" s="10"/>
      <c r="E3125" s="10"/>
      <c r="F3125" s="11"/>
      <c r="G3125"/>
    </row>
    <row r="3126" ht="15" spans="2:7">
      <c r="B3126" s="10"/>
      <c r="C3126" s="10"/>
      <c r="D3126" s="10"/>
      <c r="E3126" s="10"/>
      <c r="F3126" s="11"/>
      <c r="G3126"/>
    </row>
    <row r="3127" ht="15" spans="2:7">
      <c r="B3127" s="10"/>
      <c r="C3127" s="10"/>
      <c r="D3127" s="10"/>
      <c r="E3127" s="10"/>
      <c r="F3127" s="11"/>
      <c r="G3127"/>
    </row>
    <row r="3128" ht="15" spans="1:7">
      <c r="A3128" s="9" t="s">
        <v>3515</v>
      </c>
      <c r="B3128" s="10"/>
      <c r="C3128" s="10"/>
      <c r="D3128" s="10"/>
      <c r="E3128" s="10"/>
      <c r="F3128" s="11"/>
      <c r="G3128"/>
    </row>
    <row r="3129" ht="15" spans="2:7">
      <c r="B3129" s="10"/>
      <c r="C3129" s="10"/>
      <c r="D3129" s="10"/>
      <c r="E3129" s="10"/>
      <c r="F3129" s="11"/>
      <c r="G3129"/>
    </row>
    <row r="3130" ht="15" spans="2:7">
      <c r="B3130" s="10"/>
      <c r="C3130" s="10"/>
      <c r="D3130" s="10"/>
      <c r="E3130" s="10"/>
      <c r="F3130" s="11"/>
      <c r="G3130"/>
    </row>
    <row r="3131" ht="15" spans="2:7">
      <c r="B3131" s="10"/>
      <c r="C3131" s="10"/>
      <c r="D3131" s="10"/>
      <c r="E3131" s="10"/>
      <c r="F3131" s="11"/>
      <c r="G3131"/>
    </row>
    <row r="3132" ht="15" spans="2:7">
      <c r="B3132" s="10"/>
      <c r="C3132" s="10"/>
      <c r="D3132" s="10"/>
      <c r="E3132" s="10"/>
      <c r="F3132" s="11"/>
      <c r="G3132"/>
    </row>
    <row r="3133" ht="15" spans="2:7">
      <c r="B3133" s="10"/>
      <c r="C3133" s="10"/>
      <c r="D3133" s="10"/>
      <c r="E3133" s="10"/>
      <c r="F3133" s="11"/>
      <c r="G3133"/>
    </row>
    <row r="3134" ht="15" spans="2:7">
      <c r="B3134" s="10"/>
      <c r="C3134" s="10"/>
      <c r="D3134" s="10"/>
      <c r="E3134" s="10"/>
      <c r="F3134" s="11"/>
      <c r="G3134"/>
    </row>
    <row r="3135" ht="15" spans="2:7">
      <c r="B3135" s="10"/>
      <c r="C3135" s="10"/>
      <c r="D3135" s="10"/>
      <c r="E3135" s="10"/>
      <c r="F3135" s="11"/>
      <c r="G3135"/>
    </row>
    <row r="3136" ht="15" spans="2:7">
      <c r="B3136" s="10"/>
      <c r="C3136" s="10"/>
      <c r="D3136" s="10"/>
      <c r="E3136" s="10"/>
      <c r="F3136" s="11"/>
      <c r="G3136"/>
    </row>
    <row r="3137" ht="15" spans="2:7">
      <c r="B3137" s="10"/>
      <c r="C3137" s="10"/>
      <c r="D3137" s="10"/>
      <c r="E3137" s="10"/>
      <c r="F3137" s="11"/>
      <c r="G3137"/>
    </row>
    <row r="3138" ht="15" spans="2:7">
      <c r="B3138" s="10"/>
      <c r="C3138" s="10"/>
      <c r="D3138" s="10"/>
      <c r="E3138" s="10"/>
      <c r="F3138" s="11"/>
      <c r="G3138"/>
    </row>
    <row r="3139" ht="15" spans="2:7">
      <c r="B3139" s="10"/>
      <c r="C3139" s="10"/>
      <c r="D3139" s="10"/>
      <c r="E3139" s="10"/>
      <c r="F3139" s="11"/>
      <c r="G3139"/>
    </row>
    <row r="3140" ht="15" spans="2:7">
      <c r="B3140" s="10"/>
      <c r="C3140" s="10"/>
      <c r="D3140" s="10"/>
      <c r="E3140" s="10"/>
      <c r="F3140" s="11"/>
      <c r="G3140"/>
    </row>
    <row r="3141" ht="15" spans="2:7">
      <c r="B3141" s="10"/>
      <c r="C3141" s="10"/>
      <c r="D3141" s="10"/>
      <c r="E3141" s="10"/>
      <c r="F3141" s="11"/>
      <c r="G3141"/>
    </row>
    <row r="3142" ht="15" spans="2:7">
      <c r="B3142" s="10"/>
      <c r="C3142" s="10"/>
      <c r="D3142" s="10"/>
      <c r="E3142" s="10"/>
      <c r="F3142" s="11"/>
      <c r="G3142"/>
    </row>
    <row r="3143" ht="15" spans="2:7">
      <c r="B3143" s="10"/>
      <c r="C3143" s="10"/>
      <c r="D3143" s="10"/>
      <c r="E3143" s="10"/>
      <c r="F3143" s="11"/>
      <c r="G3143"/>
    </row>
    <row r="3144" ht="15" spans="2:7">
      <c r="B3144" s="10"/>
      <c r="C3144" s="10"/>
      <c r="D3144" s="10"/>
      <c r="E3144" s="10"/>
      <c r="F3144" s="11"/>
      <c r="G3144"/>
    </row>
    <row r="3145" ht="15" spans="2:7">
      <c r="B3145" s="10"/>
      <c r="C3145" s="10"/>
      <c r="D3145" s="10"/>
      <c r="E3145" s="10"/>
      <c r="F3145" s="11"/>
      <c r="G3145"/>
    </row>
    <row r="3146" ht="15" spans="2:7">
      <c r="B3146" s="10"/>
      <c r="C3146" s="10"/>
      <c r="D3146" s="10"/>
      <c r="E3146" s="10"/>
      <c r="F3146" s="11"/>
      <c r="G3146"/>
    </row>
    <row r="3147" ht="15" spans="2:7">
      <c r="B3147" s="10"/>
      <c r="C3147" s="10"/>
      <c r="D3147" s="10"/>
      <c r="E3147" s="10"/>
      <c r="F3147" s="11"/>
      <c r="G3147"/>
    </row>
    <row r="3148" ht="15" spans="2:7">
      <c r="B3148" s="10"/>
      <c r="C3148" s="10"/>
      <c r="D3148" s="10"/>
      <c r="E3148" s="10"/>
      <c r="F3148" s="11"/>
      <c r="G3148"/>
    </row>
    <row r="3149" ht="15" spans="2:7">
      <c r="B3149" s="10"/>
      <c r="C3149" s="10"/>
      <c r="D3149" s="10"/>
      <c r="E3149" s="10"/>
      <c r="F3149" s="11"/>
      <c r="G3149"/>
    </row>
    <row r="3150" ht="15" spans="1:7">
      <c r="A3150" s="12" t="s">
        <v>262</v>
      </c>
      <c r="B3150" s="10"/>
      <c r="C3150" s="10"/>
      <c r="D3150" s="10"/>
      <c r="E3150" s="10"/>
      <c r="F3150" s="11"/>
      <c r="G3150"/>
    </row>
    <row r="3151" ht="15" spans="2:7">
      <c r="B3151" s="10"/>
      <c r="C3151" s="10"/>
      <c r="D3151" s="10"/>
      <c r="E3151" s="10"/>
      <c r="F3151" s="11"/>
      <c r="G3151"/>
    </row>
    <row r="3152" ht="15" spans="2:7">
      <c r="B3152" s="10"/>
      <c r="C3152" s="10"/>
      <c r="D3152" s="10"/>
      <c r="E3152" s="10"/>
      <c r="F3152" s="11"/>
      <c r="G3152"/>
    </row>
    <row r="3153" ht="15" spans="2:7">
      <c r="B3153" s="10"/>
      <c r="C3153" s="10"/>
      <c r="D3153" s="10"/>
      <c r="E3153" s="10"/>
      <c r="F3153" s="11"/>
      <c r="G3153"/>
    </row>
    <row r="3154" ht="15" spans="2:7">
      <c r="B3154" s="10"/>
      <c r="C3154" s="10"/>
      <c r="D3154" s="10"/>
      <c r="E3154" s="10"/>
      <c r="F3154" s="11"/>
      <c r="G3154"/>
    </row>
    <row r="3155" ht="15" spans="2:7">
      <c r="B3155" s="10"/>
      <c r="C3155" s="10"/>
      <c r="D3155" s="10"/>
      <c r="E3155" s="10"/>
      <c r="F3155" s="11"/>
      <c r="G3155"/>
    </row>
    <row r="3156" ht="15" spans="2:7">
      <c r="B3156" s="10"/>
      <c r="C3156" s="10"/>
      <c r="D3156" s="10"/>
      <c r="E3156" s="10"/>
      <c r="F3156" s="11"/>
      <c r="G3156"/>
    </row>
    <row r="3157" ht="15" spans="2:7">
      <c r="B3157" s="10"/>
      <c r="C3157" s="10"/>
      <c r="D3157" s="10"/>
      <c r="E3157" s="10"/>
      <c r="F3157" s="11"/>
      <c r="G3157"/>
    </row>
    <row r="3158" ht="15" spans="2:7">
      <c r="B3158" s="10"/>
      <c r="C3158" s="10"/>
      <c r="D3158" s="10"/>
      <c r="E3158" s="10"/>
      <c r="F3158" s="11"/>
      <c r="G3158"/>
    </row>
    <row r="3159" ht="15" spans="2:7">
      <c r="B3159" s="10"/>
      <c r="C3159" s="10"/>
      <c r="D3159" s="10"/>
      <c r="E3159" s="10"/>
      <c r="F3159" s="11"/>
      <c r="G3159"/>
    </row>
    <row r="3160" ht="15" spans="2:7">
      <c r="B3160" s="10"/>
      <c r="C3160" s="10"/>
      <c r="D3160" s="10"/>
      <c r="E3160" s="10"/>
      <c r="F3160" s="11"/>
      <c r="G3160"/>
    </row>
    <row r="3161" ht="15" spans="2:7">
      <c r="B3161" s="10"/>
      <c r="C3161" s="10"/>
      <c r="D3161" s="10"/>
      <c r="E3161" s="10"/>
      <c r="F3161" s="11"/>
      <c r="G3161"/>
    </row>
    <row r="3162" ht="15" spans="2:7">
      <c r="B3162" s="10"/>
      <c r="C3162" s="10"/>
      <c r="D3162" s="10"/>
      <c r="E3162" s="10"/>
      <c r="F3162" s="11"/>
      <c r="G3162"/>
    </row>
    <row r="3163" ht="15" spans="2:7">
      <c r="B3163" s="10"/>
      <c r="C3163" s="10"/>
      <c r="D3163" s="10"/>
      <c r="E3163" s="10"/>
      <c r="F3163" s="11"/>
      <c r="G3163"/>
    </row>
    <row r="3164" ht="15" spans="2:7">
      <c r="B3164" s="10"/>
      <c r="C3164" s="10"/>
      <c r="D3164" s="10"/>
      <c r="E3164" s="10"/>
      <c r="F3164" s="11"/>
      <c r="G3164"/>
    </row>
    <row r="3165" ht="15" spans="2:7">
      <c r="B3165" s="10"/>
      <c r="C3165" s="10"/>
      <c r="D3165" s="10"/>
      <c r="E3165" s="10"/>
      <c r="F3165" s="11"/>
      <c r="G3165"/>
    </row>
    <row r="3166" ht="15" spans="2:7">
      <c r="B3166" s="10"/>
      <c r="C3166" s="10"/>
      <c r="D3166" s="10"/>
      <c r="E3166" s="10"/>
      <c r="F3166" s="11"/>
      <c r="G3166"/>
    </row>
    <row r="3167" ht="15" spans="2:7">
      <c r="B3167" s="10"/>
      <c r="C3167" s="10"/>
      <c r="D3167" s="10"/>
      <c r="E3167" s="10"/>
      <c r="F3167" s="11"/>
      <c r="G3167"/>
    </row>
    <row r="3168" ht="15" spans="2:7">
      <c r="B3168" s="10"/>
      <c r="C3168" s="10"/>
      <c r="D3168" s="10"/>
      <c r="E3168" s="10"/>
      <c r="F3168" s="11"/>
      <c r="G3168"/>
    </row>
    <row r="3169" ht="15" spans="2:7">
      <c r="B3169" s="10"/>
      <c r="C3169" s="10"/>
      <c r="D3169" s="10"/>
      <c r="E3169" s="10"/>
      <c r="F3169" s="11"/>
      <c r="G3169"/>
    </row>
    <row r="3170" ht="15" spans="2:7">
      <c r="B3170" s="10"/>
      <c r="C3170" s="10"/>
      <c r="D3170" s="10"/>
      <c r="E3170" s="10"/>
      <c r="F3170" s="11"/>
      <c r="G3170"/>
    </row>
    <row r="3171" ht="15" spans="2:7">
      <c r="B3171" s="10"/>
      <c r="C3171" s="10"/>
      <c r="D3171" s="10"/>
      <c r="E3171" s="10"/>
      <c r="F3171" s="11"/>
      <c r="G3171"/>
    </row>
    <row r="3172" ht="15" spans="2:7">
      <c r="B3172" s="10"/>
      <c r="C3172" s="10"/>
      <c r="D3172" s="10"/>
      <c r="E3172" s="10"/>
      <c r="F3172" s="11"/>
      <c r="G3172"/>
    </row>
    <row r="3173" ht="15" spans="2:7">
      <c r="B3173" s="10"/>
      <c r="C3173" s="10"/>
      <c r="D3173" s="10"/>
      <c r="E3173" s="10"/>
      <c r="F3173" s="11"/>
      <c r="G3173"/>
    </row>
    <row r="3174" ht="15" spans="2:7">
      <c r="B3174" s="10"/>
      <c r="C3174" s="10"/>
      <c r="D3174" s="10"/>
      <c r="E3174" s="10"/>
      <c r="F3174" s="11"/>
      <c r="G3174"/>
    </row>
    <row r="3175" ht="15" spans="2:7">
      <c r="B3175" s="10"/>
      <c r="C3175" s="10"/>
      <c r="D3175" s="10"/>
      <c r="E3175" s="10"/>
      <c r="F3175" s="11"/>
      <c r="G3175"/>
    </row>
    <row r="3176" ht="15" spans="2:7">
      <c r="B3176" s="10"/>
      <c r="C3176" s="10"/>
      <c r="D3176" s="10"/>
      <c r="E3176" s="10"/>
      <c r="F3176" s="11"/>
      <c r="G3176"/>
    </row>
    <row r="3177" ht="15" spans="2:7">
      <c r="B3177" s="10"/>
      <c r="C3177" s="10"/>
      <c r="D3177" s="10"/>
      <c r="E3177" s="10"/>
      <c r="F3177" s="11"/>
      <c r="G3177"/>
    </row>
    <row r="3178" ht="15" spans="2:7">
      <c r="B3178" s="10"/>
      <c r="C3178" s="10"/>
      <c r="D3178" s="10"/>
      <c r="E3178" s="10"/>
      <c r="F3178" s="11"/>
      <c r="G3178"/>
    </row>
    <row r="3179" ht="15" spans="2:7">
      <c r="B3179" s="10"/>
      <c r="C3179" s="10"/>
      <c r="D3179" s="10"/>
      <c r="E3179" s="10"/>
      <c r="F3179" s="11"/>
      <c r="G3179"/>
    </row>
    <row r="3180" ht="15" spans="2:7">
      <c r="B3180" s="10"/>
      <c r="C3180" s="10"/>
      <c r="D3180" s="10"/>
      <c r="E3180" s="10"/>
      <c r="F3180" s="11"/>
      <c r="G3180"/>
    </row>
    <row r="3181" ht="15" spans="2:7">
      <c r="B3181" s="10"/>
      <c r="C3181" s="10"/>
      <c r="D3181" s="10"/>
      <c r="E3181" s="10"/>
      <c r="F3181" s="11"/>
      <c r="G3181"/>
    </row>
    <row r="3182" ht="15" spans="2:7">
      <c r="B3182" s="10"/>
      <c r="C3182" s="10"/>
      <c r="D3182" s="10"/>
      <c r="E3182" s="10"/>
      <c r="F3182" s="11"/>
      <c r="G3182"/>
    </row>
    <row r="3183" ht="15" spans="2:7">
      <c r="B3183" s="10"/>
      <c r="C3183" s="10"/>
      <c r="D3183" s="10"/>
      <c r="E3183" s="10"/>
      <c r="F3183" s="11"/>
      <c r="G3183"/>
    </row>
    <row r="3184" ht="15" spans="2:7">
      <c r="B3184" s="10"/>
      <c r="C3184" s="10"/>
      <c r="D3184" s="10"/>
      <c r="E3184" s="10"/>
      <c r="F3184" s="11"/>
      <c r="G3184"/>
    </row>
    <row r="3185" ht="15" spans="2:7">
      <c r="B3185" s="10"/>
      <c r="C3185" s="10"/>
      <c r="D3185" s="10"/>
      <c r="E3185" s="10"/>
      <c r="F3185" s="11"/>
      <c r="G3185"/>
    </row>
    <row r="3186" ht="15" spans="2:7">
      <c r="B3186" s="10"/>
      <c r="C3186" s="10"/>
      <c r="D3186" s="10"/>
      <c r="E3186" s="10"/>
      <c r="F3186" s="11"/>
      <c r="G3186"/>
    </row>
    <row r="3187" ht="15" spans="2:7">
      <c r="B3187" s="10"/>
      <c r="C3187" s="10"/>
      <c r="D3187" s="10"/>
      <c r="E3187" s="10"/>
      <c r="F3187" s="11"/>
      <c r="G3187"/>
    </row>
    <row r="3188" ht="15" spans="2:7">
      <c r="B3188" s="10"/>
      <c r="C3188" s="10"/>
      <c r="D3188" s="10"/>
      <c r="E3188" s="10"/>
      <c r="F3188" s="11"/>
      <c r="G3188"/>
    </row>
    <row r="3189" ht="15" spans="2:7">
      <c r="B3189" s="10"/>
      <c r="C3189" s="10"/>
      <c r="D3189" s="10"/>
      <c r="E3189" s="10"/>
      <c r="F3189" s="11"/>
      <c r="G3189"/>
    </row>
    <row r="3190" ht="15" spans="2:7">
      <c r="B3190" s="10"/>
      <c r="C3190" s="10"/>
      <c r="D3190" s="10"/>
      <c r="E3190" s="10"/>
      <c r="F3190" s="11"/>
      <c r="G3190"/>
    </row>
    <row r="3191" ht="15" spans="2:7">
      <c r="B3191" s="10"/>
      <c r="C3191" s="10"/>
      <c r="D3191" s="10"/>
      <c r="E3191" s="10"/>
      <c r="F3191" s="11"/>
      <c r="G3191"/>
    </row>
    <row r="3192" ht="15" spans="2:7">
      <c r="B3192" s="10"/>
      <c r="C3192" s="10"/>
      <c r="D3192" s="10"/>
      <c r="E3192" s="10"/>
      <c r="F3192" s="11"/>
      <c r="G3192"/>
    </row>
    <row r="3193" ht="15" spans="2:7">
      <c r="B3193" s="10"/>
      <c r="C3193" s="10"/>
      <c r="D3193" s="10"/>
      <c r="E3193" s="10"/>
      <c r="F3193" s="11"/>
      <c r="G3193"/>
    </row>
    <row r="3194" ht="15" spans="2:7">
      <c r="B3194" s="10"/>
      <c r="C3194" s="10"/>
      <c r="D3194" s="10"/>
      <c r="E3194" s="10"/>
      <c r="F3194" s="11"/>
      <c r="G3194"/>
    </row>
    <row r="3195" ht="15" spans="2:7">
      <c r="B3195" s="10"/>
      <c r="C3195" s="10"/>
      <c r="D3195" s="10"/>
      <c r="E3195" s="10"/>
      <c r="F3195" s="11"/>
      <c r="G3195"/>
    </row>
    <row r="3196" ht="15" spans="2:7">
      <c r="B3196" s="10"/>
      <c r="C3196" s="10"/>
      <c r="D3196" s="10"/>
      <c r="E3196" s="10"/>
      <c r="F3196" s="11"/>
      <c r="G3196"/>
    </row>
    <row r="3197" ht="15" spans="2:7">
      <c r="B3197" s="10"/>
      <c r="C3197" s="10"/>
      <c r="D3197" s="10"/>
      <c r="E3197" s="10"/>
      <c r="F3197" s="11"/>
      <c r="G3197"/>
    </row>
    <row r="3198" ht="15" spans="2:7">
      <c r="B3198" s="10"/>
      <c r="C3198" s="10"/>
      <c r="D3198" s="10"/>
      <c r="E3198" s="10"/>
      <c r="F3198" s="11"/>
      <c r="G3198"/>
    </row>
    <row r="3199" ht="15" spans="2:7">
      <c r="B3199" s="10"/>
      <c r="C3199" s="10"/>
      <c r="D3199" s="10"/>
      <c r="E3199" s="10"/>
      <c r="F3199" s="11"/>
      <c r="G3199"/>
    </row>
    <row r="3200" ht="15" spans="2:7">
      <c r="B3200" s="10"/>
      <c r="C3200" s="10"/>
      <c r="D3200" s="10"/>
      <c r="E3200" s="10"/>
      <c r="F3200" s="11"/>
      <c r="G3200"/>
    </row>
    <row r="3201" ht="15" spans="2:7">
      <c r="B3201" s="10"/>
      <c r="C3201" s="10"/>
      <c r="D3201" s="10"/>
      <c r="E3201" s="10"/>
      <c r="F3201" s="11"/>
      <c r="G3201"/>
    </row>
    <row r="3202" ht="15" spans="2:7">
      <c r="B3202" s="10"/>
      <c r="C3202" s="10"/>
      <c r="D3202" s="10"/>
      <c r="E3202" s="10"/>
      <c r="F3202" s="11"/>
      <c r="G3202"/>
    </row>
    <row r="3203" ht="15" spans="2:7">
      <c r="B3203" s="10"/>
      <c r="C3203" s="10"/>
      <c r="D3203" s="10"/>
      <c r="E3203" s="10"/>
      <c r="F3203" s="11"/>
      <c r="G3203"/>
    </row>
    <row r="3204" ht="15" spans="2:7">
      <c r="B3204" s="10"/>
      <c r="C3204" s="10"/>
      <c r="D3204" s="10"/>
      <c r="E3204" s="10"/>
      <c r="F3204" s="11"/>
      <c r="G3204"/>
    </row>
    <row r="3205" ht="15" spans="2:7">
      <c r="B3205" s="10"/>
      <c r="C3205" s="10"/>
      <c r="D3205" s="10"/>
      <c r="E3205" s="10"/>
      <c r="F3205" s="11"/>
      <c r="G3205"/>
    </row>
    <row r="3206" ht="15" spans="2:7">
      <c r="B3206" s="10"/>
      <c r="C3206" s="10"/>
      <c r="D3206" s="10"/>
      <c r="E3206" s="10"/>
      <c r="F3206" s="11"/>
      <c r="G3206"/>
    </row>
    <row r="3207" ht="15" spans="2:7">
      <c r="B3207" s="10"/>
      <c r="C3207" s="10"/>
      <c r="D3207" s="10"/>
      <c r="E3207" s="10"/>
      <c r="F3207" s="11"/>
      <c r="G3207"/>
    </row>
    <row r="3208" ht="15" spans="2:7">
      <c r="B3208" s="10"/>
      <c r="C3208" s="10"/>
      <c r="D3208" s="10"/>
      <c r="E3208" s="10"/>
      <c r="F3208" s="11"/>
      <c r="G3208"/>
    </row>
    <row r="3209" ht="15" spans="2:7">
      <c r="B3209" s="10"/>
      <c r="C3209" s="10"/>
      <c r="D3209" s="10"/>
      <c r="E3209" s="10"/>
      <c r="F3209" s="11"/>
      <c r="G3209"/>
    </row>
    <row r="3210" ht="15" spans="2:7">
      <c r="B3210" s="10"/>
      <c r="C3210" s="10"/>
      <c r="D3210" s="10"/>
      <c r="E3210" s="10"/>
      <c r="F3210" s="11"/>
      <c r="G3210"/>
    </row>
    <row r="3211" ht="15" spans="2:7">
      <c r="B3211" s="10"/>
      <c r="C3211" s="10"/>
      <c r="D3211" s="10"/>
      <c r="E3211" s="10"/>
      <c r="F3211" s="11"/>
      <c r="G3211"/>
    </row>
    <row r="3212" ht="15" spans="2:7">
      <c r="B3212" s="10"/>
      <c r="C3212" s="10"/>
      <c r="D3212" s="10"/>
      <c r="E3212" s="10"/>
      <c r="F3212" s="11"/>
      <c r="G3212"/>
    </row>
    <row r="3213" ht="15" spans="2:7">
      <c r="B3213" s="10"/>
      <c r="C3213" s="10"/>
      <c r="D3213" s="10"/>
      <c r="E3213" s="10"/>
      <c r="F3213" s="11"/>
      <c r="G3213"/>
    </row>
    <row r="3214" ht="15" spans="2:7">
      <c r="B3214" s="10"/>
      <c r="C3214" s="10"/>
      <c r="D3214" s="10"/>
      <c r="E3214" s="10"/>
      <c r="F3214" s="11"/>
      <c r="G3214"/>
    </row>
    <row r="3215" ht="15" spans="2:7">
      <c r="B3215" s="10"/>
      <c r="C3215" s="10"/>
      <c r="D3215" s="10"/>
      <c r="E3215" s="10"/>
      <c r="F3215" s="11"/>
      <c r="G3215"/>
    </row>
    <row r="3216" ht="15" spans="2:7">
      <c r="B3216" s="10"/>
      <c r="C3216" s="10"/>
      <c r="D3216" s="10"/>
      <c r="E3216" s="10"/>
      <c r="F3216" s="11"/>
      <c r="G3216"/>
    </row>
    <row r="3217" ht="15" spans="2:7">
      <c r="B3217" s="10"/>
      <c r="C3217" s="10"/>
      <c r="D3217" s="10"/>
      <c r="E3217" s="10"/>
      <c r="F3217" s="11"/>
      <c r="G3217"/>
    </row>
    <row r="3218" ht="15" spans="2:7">
      <c r="B3218" s="10"/>
      <c r="C3218" s="10"/>
      <c r="D3218" s="10"/>
      <c r="E3218" s="10"/>
      <c r="F3218" s="11"/>
      <c r="G3218"/>
    </row>
    <row r="3219" ht="15" spans="2:7">
      <c r="B3219" s="10"/>
      <c r="C3219" s="10"/>
      <c r="D3219" s="10"/>
      <c r="E3219" s="10"/>
      <c r="F3219" s="11"/>
      <c r="G3219"/>
    </row>
    <row r="3220" ht="15" spans="2:7">
      <c r="B3220" s="10"/>
      <c r="C3220" s="10"/>
      <c r="D3220" s="10"/>
      <c r="E3220" s="10"/>
      <c r="F3220" s="11"/>
      <c r="G3220"/>
    </row>
    <row r="3221" ht="15" spans="2:7">
      <c r="B3221" s="10"/>
      <c r="C3221" s="10"/>
      <c r="D3221" s="10"/>
      <c r="E3221" s="10"/>
      <c r="F3221" s="11"/>
      <c r="G3221"/>
    </row>
    <row r="3222" ht="15" spans="2:7">
      <c r="B3222" s="10"/>
      <c r="C3222" s="10"/>
      <c r="D3222" s="10"/>
      <c r="E3222" s="10"/>
      <c r="F3222" s="11"/>
      <c r="G3222"/>
    </row>
    <row r="3223" ht="15" spans="2:7">
      <c r="B3223" s="10"/>
      <c r="C3223" s="10"/>
      <c r="D3223" s="10"/>
      <c r="E3223" s="10"/>
      <c r="F3223" s="11"/>
      <c r="G3223"/>
    </row>
    <row r="3224" ht="15" spans="2:7">
      <c r="B3224" s="10"/>
      <c r="C3224" s="10"/>
      <c r="D3224" s="10"/>
      <c r="E3224" s="10"/>
      <c r="F3224" s="11"/>
      <c r="G3224"/>
    </row>
    <row r="3225" ht="15" spans="2:7">
      <c r="B3225" s="10"/>
      <c r="C3225" s="10"/>
      <c r="D3225" s="10"/>
      <c r="E3225" s="10"/>
      <c r="F3225" s="11"/>
      <c r="G3225"/>
    </row>
    <row r="3226" ht="15" spans="2:7">
      <c r="B3226" s="10"/>
      <c r="C3226" s="10"/>
      <c r="D3226" s="10"/>
      <c r="E3226" s="10"/>
      <c r="F3226" s="11"/>
      <c r="G3226"/>
    </row>
    <row r="3227" ht="15" spans="2:7">
      <c r="B3227" s="10"/>
      <c r="C3227" s="10"/>
      <c r="D3227" s="10"/>
      <c r="E3227" s="10"/>
      <c r="F3227" s="11"/>
      <c r="G3227"/>
    </row>
    <row r="3228" ht="15" spans="2:7">
      <c r="B3228" s="10"/>
      <c r="C3228" s="10"/>
      <c r="D3228" s="10"/>
      <c r="E3228" s="10"/>
      <c r="F3228" s="11"/>
      <c r="G3228"/>
    </row>
    <row r="3229" ht="15" spans="2:7">
      <c r="B3229" s="10"/>
      <c r="C3229" s="10"/>
      <c r="D3229" s="10"/>
      <c r="E3229" s="10"/>
      <c r="F3229" s="11"/>
      <c r="G3229"/>
    </row>
    <row r="3230" ht="15" spans="2:7">
      <c r="B3230" s="10"/>
      <c r="C3230" s="10"/>
      <c r="D3230" s="10"/>
      <c r="E3230" s="10"/>
      <c r="F3230" s="11"/>
      <c r="G3230"/>
    </row>
    <row r="3231" ht="15" spans="2:7">
      <c r="B3231" s="10"/>
      <c r="C3231" s="10"/>
      <c r="D3231" s="10"/>
      <c r="E3231" s="10"/>
      <c r="F3231" s="11"/>
      <c r="G3231"/>
    </row>
    <row r="3232" ht="15" spans="2:7">
      <c r="B3232" s="10"/>
      <c r="C3232" s="10"/>
      <c r="D3232" s="10"/>
      <c r="E3232" s="10"/>
      <c r="F3232" s="11"/>
      <c r="G3232"/>
    </row>
    <row r="3233" ht="15" spans="2:7">
      <c r="B3233" s="10"/>
      <c r="C3233" s="10"/>
      <c r="D3233" s="10"/>
      <c r="E3233" s="10"/>
      <c r="F3233" s="11"/>
      <c r="G3233"/>
    </row>
    <row r="3234" ht="15" spans="2:7">
      <c r="B3234" s="10"/>
      <c r="C3234" s="10"/>
      <c r="D3234" s="10"/>
      <c r="E3234" s="10"/>
      <c r="F3234" s="11"/>
      <c r="G3234"/>
    </row>
    <row r="3235" ht="15" spans="2:7">
      <c r="B3235" s="10"/>
      <c r="C3235" s="10"/>
      <c r="D3235" s="10"/>
      <c r="E3235" s="10"/>
      <c r="F3235" s="11"/>
      <c r="G3235"/>
    </row>
    <row r="3236" ht="15" spans="2:7">
      <c r="B3236" s="10"/>
      <c r="C3236" s="10"/>
      <c r="D3236" s="10"/>
      <c r="E3236" s="10"/>
      <c r="F3236" s="11"/>
      <c r="G3236"/>
    </row>
    <row r="3237" ht="15" spans="2:7">
      <c r="B3237" s="10"/>
      <c r="C3237" s="10"/>
      <c r="D3237" s="10"/>
      <c r="E3237" s="10"/>
      <c r="F3237" s="11"/>
      <c r="G3237"/>
    </row>
    <row r="3238" ht="15" spans="2:7">
      <c r="B3238" s="10"/>
      <c r="C3238" s="10"/>
      <c r="D3238" s="10"/>
      <c r="E3238" s="10"/>
      <c r="F3238" s="11"/>
      <c r="G3238"/>
    </row>
    <row r="3239" ht="15" spans="2:7">
      <c r="B3239" s="10"/>
      <c r="C3239" s="10"/>
      <c r="D3239" s="10"/>
      <c r="E3239" s="10"/>
      <c r="F3239" s="11"/>
      <c r="G3239"/>
    </row>
    <row r="3240" ht="15" spans="2:7">
      <c r="B3240" s="10"/>
      <c r="C3240" s="10"/>
      <c r="D3240" s="10"/>
      <c r="E3240" s="10"/>
      <c r="F3240" s="11"/>
      <c r="G3240"/>
    </row>
    <row r="3241" ht="15" spans="2:7">
      <c r="B3241" s="10"/>
      <c r="C3241" s="10"/>
      <c r="D3241" s="10"/>
      <c r="E3241" s="10"/>
      <c r="F3241" s="11"/>
      <c r="G3241"/>
    </row>
    <row r="3242" ht="15" spans="2:7">
      <c r="B3242" s="10"/>
      <c r="C3242" s="10"/>
      <c r="D3242" s="10"/>
      <c r="E3242" s="10"/>
      <c r="F3242" s="11"/>
      <c r="G3242"/>
    </row>
    <row r="3243" ht="15" spans="2:7">
      <c r="B3243" s="10"/>
      <c r="C3243" s="10"/>
      <c r="D3243" s="10"/>
      <c r="E3243" s="10"/>
      <c r="F3243" s="11"/>
      <c r="G3243"/>
    </row>
    <row r="3244" ht="15" spans="2:7">
      <c r="B3244" s="10"/>
      <c r="C3244" s="10"/>
      <c r="D3244" s="10"/>
      <c r="E3244" s="10"/>
      <c r="F3244" s="11"/>
      <c r="G3244"/>
    </row>
    <row r="3245" ht="15" spans="2:7">
      <c r="B3245" s="10"/>
      <c r="C3245" s="10"/>
      <c r="D3245" s="10"/>
      <c r="E3245" s="10"/>
      <c r="F3245" s="11"/>
      <c r="G3245"/>
    </row>
    <row r="3246" ht="15" spans="2:7">
      <c r="B3246" s="10"/>
      <c r="C3246" s="10"/>
      <c r="D3246" s="10"/>
      <c r="E3246" s="10"/>
      <c r="F3246" s="11"/>
      <c r="G3246"/>
    </row>
    <row r="3247" ht="15" spans="2:7">
      <c r="B3247" s="10"/>
      <c r="C3247" s="10"/>
      <c r="D3247" s="10"/>
      <c r="E3247" s="10"/>
      <c r="F3247" s="11"/>
      <c r="G3247"/>
    </row>
    <row r="3248" ht="15" spans="2:7">
      <c r="B3248" s="10"/>
      <c r="C3248" s="10"/>
      <c r="D3248" s="10"/>
      <c r="E3248" s="10"/>
      <c r="F3248" s="11"/>
      <c r="G3248"/>
    </row>
    <row r="3249" ht="15" spans="2:7">
      <c r="B3249" s="10"/>
      <c r="C3249" s="10"/>
      <c r="D3249" s="10"/>
      <c r="E3249" s="10"/>
      <c r="F3249" s="11"/>
      <c r="G3249"/>
    </row>
    <row r="3250" ht="15" spans="2:7">
      <c r="B3250" s="10"/>
      <c r="C3250" s="10"/>
      <c r="D3250" s="10"/>
      <c r="E3250" s="10"/>
      <c r="F3250" s="11"/>
      <c r="G3250"/>
    </row>
    <row r="3251" ht="15" spans="2:7">
      <c r="B3251" s="10"/>
      <c r="C3251" s="10"/>
      <c r="D3251" s="10"/>
      <c r="E3251" s="10"/>
      <c r="F3251" s="11"/>
      <c r="G3251"/>
    </row>
    <row r="3252" ht="15" spans="2:7">
      <c r="B3252" s="10"/>
      <c r="C3252" s="10"/>
      <c r="D3252" s="10"/>
      <c r="E3252" s="10"/>
      <c r="F3252" s="11"/>
      <c r="G3252"/>
    </row>
    <row r="3253" ht="15" spans="2:7">
      <c r="B3253" s="10"/>
      <c r="C3253" s="10"/>
      <c r="D3253" s="10"/>
      <c r="E3253" s="10"/>
      <c r="F3253" s="11"/>
      <c r="G3253"/>
    </row>
    <row r="3254" ht="15" spans="2:7">
      <c r="B3254" s="10"/>
      <c r="C3254" s="10"/>
      <c r="D3254" s="10"/>
      <c r="E3254" s="10"/>
      <c r="F3254" s="11"/>
      <c r="G3254"/>
    </row>
    <row r="3255" ht="15" spans="2:7">
      <c r="B3255" s="10"/>
      <c r="C3255" s="10"/>
      <c r="D3255" s="10"/>
      <c r="E3255" s="10"/>
      <c r="F3255" s="11"/>
      <c r="G3255"/>
    </row>
    <row r="3256" ht="15" spans="2:7">
      <c r="B3256" s="10"/>
      <c r="C3256" s="10"/>
      <c r="D3256" s="10"/>
      <c r="E3256" s="10"/>
      <c r="F3256" s="11"/>
      <c r="G3256"/>
    </row>
    <row r="3257" ht="15" spans="2:7">
      <c r="B3257" s="10"/>
      <c r="C3257" s="10"/>
      <c r="D3257" s="10"/>
      <c r="E3257" s="10"/>
      <c r="F3257" s="11"/>
      <c r="G3257"/>
    </row>
    <row r="3258" ht="15" spans="2:7">
      <c r="B3258" s="10"/>
      <c r="C3258" s="10"/>
      <c r="D3258" s="10"/>
      <c r="E3258" s="10"/>
      <c r="F3258" s="11"/>
      <c r="G3258"/>
    </row>
    <row r="3259" ht="15" spans="2:7">
      <c r="B3259" s="10"/>
      <c r="C3259" s="10"/>
      <c r="D3259" s="10"/>
      <c r="E3259" s="10"/>
      <c r="F3259" s="11"/>
      <c r="G3259"/>
    </row>
    <row r="3260" ht="15" spans="2:7">
      <c r="B3260" s="10"/>
      <c r="C3260" s="10"/>
      <c r="D3260" s="10"/>
      <c r="E3260" s="10"/>
      <c r="F3260" s="11"/>
      <c r="G3260"/>
    </row>
    <row r="3261" ht="15" spans="2:7">
      <c r="B3261" s="10"/>
      <c r="C3261" s="10"/>
      <c r="D3261" s="10"/>
      <c r="E3261" s="10"/>
      <c r="F3261" s="11"/>
      <c r="G3261"/>
    </row>
    <row r="3262" ht="15" spans="2:7">
      <c r="B3262" s="10"/>
      <c r="C3262" s="10"/>
      <c r="D3262" s="10"/>
      <c r="E3262" s="10"/>
      <c r="F3262" s="11"/>
      <c r="G3262"/>
    </row>
    <row r="3263" ht="15" spans="2:7">
      <c r="B3263" s="10"/>
      <c r="C3263" s="10"/>
      <c r="D3263" s="10"/>
      <c r="E3263" s="10"/>
      <c r="F3263" s="11"/>
      <c r="G3263"/>
    </row>
    <row r="3264" ht="15" spans="2:7">
      <c r="B3264" s="10"/>
      <c r="C3264" s="10"/>
      <c r="D3264" s="10"/>
      <c r="E3264" s="10"/>
      <c r="F3264" s="11"/>
      <c r="G3264"/>
    </row>
    <row r="3265" ht="15" spans="2:7">
      <c r="B3265" s="10"/>
      <c r="C3265" s="10"/>
      <c r="D3265" s="10"/>
      <c r="E3265" s="10"/>
      <c r="F3265" s="11"/>
      <c r="G3265"/>
    </row>
    <row r="3266" ht="15" spans="2:7">
      <c r="B3266" s="10"/>
      <c r="C3266" s="10"/>
      <c r="D3266" s="10"/>
      <c r="E3266" s="10"/>
      <c r="F3266" s="11"/>
      <c r="G3266"/>
    </row>
    <row r="3267" ht="15" spans="2:7">
      <c r="B3267" s="10"/>
      <c r="C3267" s="10"/>
      <c r="D3267" s="10"/>
      <c r="E3267" s="10"/>
      <c r="F3267" s="11"/>
      <c r="G3267"/>
    </row>
    <row r="3268" ht="15" spans="2:7">
      <c r="B3268" s="10"/>
      <c r="C3268" s="10"/>
      <c r="D3268" s="10"/>
      <c r="E3268" s="10"/>
      <c r="F3268" s="11"/>
      <c r="G3268"/>
    </row>
    <row r="3269" ht="15" spans="2:7">
      <c r="B3269" s="10"/>
      <c r="C3269" s="10"/>
      <c r="D3269" s="10"/>
      <c r="E3269" s="10"/>
      <c r="F3269" s="11"/>
      <c r="G3269"/>
    </row>
    <row r="3270" ht="15" spans="2:7">
      <c r="B3270" s="10"/>
      <c r="C3270" s="10"/>
      <c r="D3270" s="10"/>
      <c r="E3270" s="10"/>
      <c r="F3270" s="11"/>
      <c r="G3270"/>
    </row>
    <row r="3271" ht="15" spans="2:7">
      <c r="B3271" s="10"/>
      <c r="C3271" s="10"/>
      <c r="D3271" s="10"/>
      <c r="E3271" s="10"/>
      <c r="F3271" s="11"/>
      <c r="G3271"/>
    </row>
    <row r="3272" ht="15" spans="2:7">
      <c r="B3272" s="10"/>
      <c r="C3272" s="10"/>
      <c r="D3272" s="10"/>
      <c r="E3272" s="10"/>
      <c r="F3272" s="11"/>
      <c r="G3272"/>
    </row>
    <row r="3273" ht="15" spans="2:7">
      <c r="B3273" s="10"/>
      <c r="C3273" s="10"/>
      <c r="D3273" s="10"/>
      <c r="E3273" s="10"/>
      <c r="F3273" s="11"/>
      <c r="G3273"/>
    </row>
    <row r="3274" ht="15" spans="2:7">
      <c r="B3274" s="10"/>
      <c r="C3274" s="10"/>
      <c r="D3274" s="10"/>
      <c r="E3274" s="10"/>
      <c r="F3274" s="11"/>
      <c r="G3274"/>
    </row>
    <row r="3275" ht="15" spans="2:7">
      <c r="B3275" s="10"/>
      <c r="C3275" s="10"/>
      <c r="D3275" s="10"/>
      <c r="E3275" s="10"/>
      <c r="F3275" s="11"/>
      <c r="G3275"/>
    </row>
    <row r="3276" ht="15" spans="2:7">
      <c r="B3276" s="10"/>
      <c r="C3276" s="10"/>
      <c r="D3276" s="10"/>
      <c r="E3276" s="10"/>
      <c r="F3276" s="11"/>
      <c r="G3276"/>
    </row>
    <row r="3277" ht="15" spans="2:7">
      <c r="B3277" s="10"/>
      <c r="C3277" s="10"/>
      <c r="D3277" s="10"/>
      <c r="E3277" s="10"/>
      <c r="F3277" s="11"/>
      <c r="G3277"/>
    </row>
    <row r="3278" ht="15" spans="2:7">
      <c r="B3278" s="10"/>
      <c r="C3278" s="10"/>
      <c r="D3278" s="10"/>
      <c r="E3278" s="10"/>
      <c r="F3278" s="11"/>
      <c r="G3278"/>
    </row>
    <row r="3279" ht="15" spans="2:7">
      <c r="B3279" s="10"/>
      <c r="C3279" s="10"/>
      <c r="D3279" s="10"/>
      <c r="E3279" s="10"/>
      <c r="F3279" s="11"/>
      <c r="G3279"/>
    </row>
    <row r="3280" ht="15" spans="2:7">
      <c r="B3280" s="10"/>
      <c r="C3280" s="10"/>
      <c r="D3280" s="10"/>
      <c r="E3280" s="10"/>
      <c r="F3280" s="11"/>
      <c r="G3280"/>
    </row>
    <row r="3281" ht="15" spans="2:7">
      <c r="B3281" s="10"/>
      <c r="C3281" s="10"/>
      <c r="D3281" s="10"/>
      <c r="E3281" s="10"/>
      <c r="F3281" s="11"/>
      <c r="G3281"/>
    </row>
    <row r="3282" ht="15" spans="2:7">
      <c r="B3282" s="10"/>
      <c r="C3282" s="10"/>
      <c r="D3282" s="10"/>
      <c r="E3282" s="10"/>
      <c r="F3282" s="11"/>
      <c r="G3282"/>
    </row>
    <row r="3283" ht="15" spans="2:7">
      <c r="B3283" s="10"/>
      <c r="C3283" s="10"/>
      <c r="D3283" s="10"/>
      <c r="E3283" s="10"/>
      <c r="F3283" s="11"/>
      <c r="G3283"/>
    </row>
    <row r="3284" ht="15" spans="2:7">
      <c r="B3284" s="10"/>
      <c r="C3284" s="10"/>
      <c r="D3284" s="10"/>
      <c r="E3284" s="10"/>
      <c r="F3284" s="11"/>
      <c r="G3284"/>
    </row>
    <row r="3285" ht="15" spans="2:7">
      <c r="B3285" s="10"/>
      <c r="C3285" s="10"/>
      <c r="D3285" s="10"/>
      <c r="E3285" s="10"/>
      <c r="F3285" s="11"/>
      <c r="G3285"/>
    </row>
    <row r="3286" ht="15" spans="2:7">
      <c r="B3286" s="10"/>
      <c r="C3286" s="10"/>
      <c r="D3286" s="10"/>
      <c r="E3286" s="10"/>
      <c r="F3286" s="11"/>
      <c r="G3286"/>
    </row>
    <row r="3287" ht="15" spans="2:7">
      <c r="B3287" s="10"/>
      <c r="C3287" s="10"/>
      <c r="D3287" s="10"/>
      <c r="E3287" s="10"/>
      <c r="F3287" s="11"/>
      <c r="G3287"/>
    </row>
    <row r="3288" ht="15" spans="2:7">
      <c r="B3288" s="10"/>
      <c r="C3288" s="10"/>
      <c r="D3288" s="10"/>
      <c r="E3288" s="10"/>
      <c r="F3288" s="11"/>
      <c r="G3288"/>
    </row>
    <row r="3289" ht="15" spans="2:7">
      <c r="B3289" s="10"/>
      <c r="C3289" s="10"/>
      <c r="D3289" s="10"/>
      <c r="E3289" s="10"/>
      <c r="F3289" s="11"/>
      <c r="G3289"/>
    </row>
    <row r="3290" ht="15" spans="2:7">
      <c r="B3290" s="10"/>
      <c r="C3290" s="10"/>
      <c r="D3290" s="10"/>
      <c r="E3290" s="10"/>
      <c r="F3290" s="11"/>
      <c r="G3290"/>
    </row>
    <row r="3291" ht="15" spans="2:7">
      <c r="B3291" s="10"/>
      <c r="C3291" s="10"/>
      <c r="D3291" s="10"/>
      <c r="E3291" s="10"/>
      <c r="F3291" s="11"/>
      <c r="G3291"/>
    </row>
    <row r="3292" ht="15" spans="2:7">
      <c r="B3292" s="10"/>
      <c r="C3292" s="10"/>
      <c r="D3292" s="10"/>
      <c r="E3292" s="10"/>
      <c r="F3292" s="11"/>
      <c r="G3292"/>
    </row>
    <row r="3293" ht="15" spans="2:7">
      <c r="B3293" s="10"/>
      <c r="C3293" s="10"/>
      <c r="D3293" s="10"/>
      <c r="E3293" s="10"/>
      <c r="F3293" s="11"/>
      <c r="G3293"/>
    </row>
    <row r="3294" ht="15" spans="2:7">
      <c r="B3294" s="10"/>
      <c r="C3294" s="10"/>
      <c r="D3294" s="10"/>
      <c r="E3294" s="10"/>
      <c r="F3294" s="11"/>
      <c r="G3294"/>
    </row>
    <row r="3295" ht="15" spans="2:7">
      <c r="B3295" s="10"/>
      <c r="C3295" s="10"/>
      <c r="D3295" s="10"/>
      <c r="E3295" s="10"/>
      <c r="F3295" s="11"/>
      <c r="G3295"/>
    </row>
    <row r="3296" ht="15" spans="2:7">
      <c r="B3296" s="10"/>
      <c r="C3296" s="10"/>
      <c r="D3296" s="10"/>
      <c r="E3296" s="10"/>
      <c r="F3296" s="11"/>
      <c r="G3296"/>
    </row>
    <row r="3297" ht="15" spans="2:7">
      <c r="B3297" s="10"/>
      <c r="C3297" s="10"/>
      <c r="D3297" s="10"/>
      <c r="E3297" s="10"/>
      <c r="F3297" s="11"/>
      <c r="G3297"/>
    </row>
    <row r="3298" ht="15" spans="2:7">
      <c r="B3298" s="10"/>
      <c r="C3298" s="10"/>
      <c r="D3298" s="10"/>
      <c r="E3298" s="10"/>
      <c r="F3298" s="11"/>
      <c r="G3298"/>
    </row>
    <row r="3299" ht="15" spans="2:7">
      <c r="B3299" s="10"/>
      <c r="C3299" s="10"/>
      <c r="D3299" s="10"/>
      <c r="E3299" s="10"/>
      <c r="F3299" s="11"/>
      <c r="G3299"/>
    </row>
    <row r="3300" ht="15" spans="2:7">
      <c r="B3300" s="10"/>
      <c r="C3300" s="10"/>
      <c r="D3300" s="10"/>
      <c r="E3300" s="10"/>
      <c r="F3300" s="11"/>
      <c r="G3300"/>
    </row>
    <row r="3301" ht="15" spans="2:7">
      <c r="B3301" s="10"/>
      <c r="C3301" s="10"/>
      <c r="D3301" s="10"/>
      <c r="E3301" s="10"/>
      <c r="F3301" s="11"/>
      <c r="G3301"/>
    </row>
    <row r="3302" ht="15" spans="2:7">
      <c r="B3302" s="10"/>
      <c r="C3302" s="10"/>
      <c r="D3302" s="10"/>
      <c r="E3302" s="10"/>
      <c r="F3302" s="11"/>
      <c r="G3302"/>
    </row>
    <row r="3303" ht="15" spans="2:7">
      <c r="B3303" s="10"/>
      <c r="C3303" s="10"/>
      <c r="D3303" s="10"/>
      <c r="E3303" s="10"/>
      <c r="F3303" s="11"/>
      <c r="G3303"/>
    </row>
    <row r="3304" ht="15" spans="2:7">
      <c r="B3304" s="10"/>
      <c r="C3304" s="10"/>
      <c r="D3304" s="10"/>
      <c r="E3304" s="10"/>
      <c r="F3304" s="11"/>
      <c r="G3304"/>
    </row>
    <row r="3305" ht="15" spans="2:7">
      <c r="B3305" s="10"/>
      <c r="C3305" s="10"/>
      <c r="D3305" s="10"/>
      <c r="E3305" s="10"/>
      <c r="F3305" s="11"/>
      <c r="G3305"/>
    </row>
    <row r="3306" ht="15" spans="2:7">
      <c r="B3306" s="10"/>
      <c r="C3306" s="10"/>
      <c r="D3306" s="10"/>
      <c r="E3306" s="10"/>
      <c r="F3306" s="11"/>
      <c r="G3306"/>
    </row>
    <row r="3307" ht="15" spans="2:7">
      <c r="B3307" s="10"/>
      <c r="C3307" s="10"/>
      <c r="D3307" s="10"/>
      <c r="E3307" s="10"/>
      <c r="F3307" s="11"/>
      <c r="G3307"/>
    </row>
    <row r="3308" ht="15" spans="2:7">
      <c r="B3308" s="10"/>
      <c r="C3308" s="10"/>
      <c r="D3308" s="10"/>
      <c r="E3308" s="10"/>
      <c r="F3308" s="11"/>
      <c r="G3308"/>
    </row>
    <row r="3309" ht="15" spans="2:7">
      <c r="B3309" s="10"/>
      <c r="C3309" s="10"/>
      <c r="D3309" s="10"/>
      <c r="E3309" s="10"/>
      <c r="F3309" s="11"/>
      <c r="G3309"/>
    </row>
    <row r="3310" ht="15" spans="2:7">
      <c r="B3310" s="10"/>
      <c r="C3310" s="10"/>
      <c r="D3310" s="10"/>
      <c r="E3310" s="10"/>
      <c r="F3310" s="11"/>
      <c r="G3310"/>
    </row>
    <row r="3311" ht="15" spans="2:7">
      <c r="B3311" s="10"/>
      <c r="C3311" s="10"/>
      <c r="D3311" s="10"/>
      <c r="E3311" s="10"/>
      <c r="F3311" s="11"/>
      <c r="G3311"/>
    </row>
    <row r="3312" ht="15" spans="2:7">
      <c r="B3312" s="10"/>
      <c r="C3312" s="10"/>
      <c r="D3312" s="10"/>
      <c r="E3312" s="10"/>
      <c r="F3312" s="11"/>
      <c r="G3312"/>
    </row>
    <row r="3313" ht="15" spans="2:7">
      <c r="B3313" s="10"/>
      <c r="C3313" s="10"/>
      <c r="D3313" s="10"/>
      <c r="E3313" s="10"/>
      <c r="F3313" s="11"/>
      <c r="G3313"/>
    </row>
    <row r="3314" ht="15" spans="2:7">
      <c r="B3314" s="10"/>
      <c r="C3314" s="10"/>
      <c r="D3314" s="10"/>
      <c r="E3314" s="10"/>
      <c r="F3314" s="11"/>
      <c r="G3314"/>
    </row>
    <row r="3315" ht="15" spans="2:7">
      <c r="B3315" s="10"/>
      <c r="C3315" s="10"/>
      <c r="D3315" s="10"/>
      <c r="E3315" s="10"/>
      <c r="F3315" s="11"/>
      <c r="G3315"/>
    </row>
    <row r="3316" ht="15" spans="2:7">
      <c r="B3316" s="10"/>
      <c r="C3316" s="10"/>
      <c r="D3316" s="10"/>
      <c r="E3316" s="10"/>
      <c r="F3316" s="11"/>
      <c r="G3316"/>
    </row>
    <row r="3317" ht="15" spans="2:7">
      <c r="B3317" s="10"/>
      <c r="C3317" s="10"/>
      <c r="D3317" s="10"/>
      <c r="E3317" s="10"/>
      <c r="F3317" s="11"/>
      <c r="G3317"/>
    </row>
    <row r="3318" ht="15" spans="2:7">
      <c r="B3318" s="10"/>
      <c r="C3318" s="10"/>
      <c r="D3318" s="10"/>
      <c r="E3318" s="10"/>
      <c r="F3318" s="11"/>
      <c r="G3318"/>
    </row>
    <row r="3319" ht="15" spans="2:7">
      <c r="B3319" s="10"/>
      <c r="C3319" s="10"/>
      <c r="D3319" s="10"/>
      <c r="E3319" s="10"/>
      <c r="F3319" s="11"/>
      <c r="G3319"/>
    </row>
    <row r="3320" ht="15" spans="2:7">
      <c r="B3320" s="10"/>
      <c r="C3320" s="10"/>
      <c r="D3320" s="10"/>
      <c r="E3320" s="10"/>
      <c r="F3320" s="11"/>
      <c r="G3320"/>
    </row>
    <row r="3321" ht="15" spans="2:7">
      <c r="B3321" s="10"/>
      <c r="C3321" s="10"/>
      <c r="D3321" s="10"/>
      <c r="E3321" s="10"/>
      <c r="F3321" s="11"/>
      <c r="G3321"/>
    </row>
    <row r="3322" ht="15" spans="2:7">
      <c r="B3322" s="10"/>
      <c r="C3322" s="10"/>
      <c r="D3322" s="10"/>
      <c r="E3322" s="10"/>
      <c r="F3322" s="11"/>
      <c r="G3322"/>
    </row>
    <row r="3323" ht="15" spans="2:7">
      <c r="B3323" s="10"/>
      <c r="C3323" s="10"/>
      <c r="D3323" s="10"/>
      <c r="E3323" s="10"/>
      <c r="F3323" s="11"/>
      <c r="G3323"/>
    </row>
    <row r="3324" ht="15" spans="2:7">
      <c r="B3324" s="10"/>
      <c r="C3324" s="10"/>
      <c r="D3324" s="10"/>
      <c r="E3324" s="10"/>
      <c r="F3324" s="11"/>
      <c r="G3324"/>
    </row>
    <row r="3325" ht="15" spans="2:7">
      <c r="B3325" s="10"/>
      <c r="C3325" s="10"/>
      <c r="D3325" s="10"/>
      <c r="E3325" s="10"/>
      <c r="F3325" s="11"/>
      <c r="G3325"/>
    </row>
    <row r="3326" ht="15" spans="2:7">
      <c r="B3326" s="10"/>
      <c r="C3326" s="10"/>
      <c r="D3326" s="10"/>
      <c r="E3326" s="10"/>
      <c r="F3326" s="11"/>
      <c r="G3326"/>
    </row>
    <row r="3327" ht="15" spans="2:7">
      <c r="B3327" s="10"/>
      <c r="C3327" s="10"/>
      <c r="D3327" s="10"/>
      <c r="E3327" s="10"/>
      <c r="F3327" s="11"/>
      <c r="G3327"/>
    </row>
    <row r="3328" ht="15" spans="2:7">
      <c r="B3328" s="10"/>
      <c r="C3328" s="10"/>
      <c r="D3328" s="10"/>
      <c r="E3328" s="10"/>
      <c r="F3328" s="11"/>
      <c r="G3328"/>
    </row>
    <row r="3329" ht="15" spans="2:7">
      <c r="B3329" s="10"/>
      <c r="C3329" s="10"/>
      <c r="D3329" s="10"/>
      <c r="E3329" s="10"/>
      <c r="F3329" s="11"/>
      <c r="G3329"/>
    </row>
    <row r="3330" ht="15" spans="2:7">
      <c r="B3330" s="10"/>
      <c r="C3330" s="10"/>
      <c r="D3330" s="10"/>
      <c r="E3330" s="10"/>
      <c r="F3330" s="11"/>
      <c r="G3330"/>
    </row>
    <row r="3331" ht="15" spans="2:7">
      <c r="B3331" s="10"/>
      <c r="C3331" s="10"/>
      <c r="D3331" s="10"/>
      <c r="E3331" s="10"/>
      <c r="F3331" s="11"/>
      <c r="G3331"/>
    </row>
    <row r="3332" ht="15" spans="2:7">
      <c r="B3332" s="10"/>
      <c r="C3332" s="10"/>
      <c r="D3332" s="10"/>
      <c r="E3332" s="10"/>
      <c r="F3332" s="11"/>
      <c r="G3332"/>
    </row>
    <row r="3333" ht="15" spans="2:7">
      <c r="B3333" s="10"/>
      <c r="C3333" s="10"/>
      <c r="D3333" s="10"/>
      <c r="E3333" s="10"/>
      <c r="F3333" s="11"/>
      <c r="G3333"/>
    </row>
    <row r="3334" ht="15" spans="2:7">
      <c r="B3334" s="10"/>
      <c r="C3334" s="10"/>
      <c r="D3334" s="10"/>
      <c r="E3334" s="10"/>
      <c r="F3334" s="11"/>
      <c r="G3334"/>
    </row>
    <row r="3335" ht="15" spans="2:7">
      <c r="B3335" s="10"/>
      <c r="C3335" s="10"/>
      <c r="D3335" s="10"/>
      <c r="E3335" s="10"/>
      <c r="F3335" s="11"/>
      <c r="G3335"/>
    </row>
    <row r="3336" ht="15" spans="2:7">
      <c r="B3336" s="10"/>
      <c r="C3336" s="10"/>
      <c r="D3336" s="10"/>
      <c r="E3336" s="10"/>
      <c r="F3336" s="11"/>
      <c r="G3336"/>
    </row>
    <row r="3337" ht="15" spans="2:7">
      <c r="B3337" s="10"/>
      <c r="C3337" s="10"/>
      <c r="D3337" s="10"/>
      <c r="E3337" s="10"/>
      <c r="F3337" s="11"/>
      <c r="G3337"/>
    </row>
    <row r="3338" ht="15" spans="2:7">
      <c r="B3338" s="10"/>
      <c r="C3338" s="10"/>
      <c r="D3338" s="10"/>
      <c r="E3338" s="10"/>
      <c r="F3338" s="11"/>
      <c r="G3338"/>
    </row>
    <row r="3339" ht="15" spans="2:7">
      <c r="B3339" s="10"/>
      <c r="C3339" s="10"/>
      <c r="D3339" s="10"/>
      <c r="E3339" s="10"/>
      <c r="F3339" s="11"/>
      <c r="G3339"/>
    </row>
    <row r="3340" ht="15" spans="2:7">
      <c r="B3340" s="10"/>
      <c r="C3340" s="10"/>
      <c r="D3340" s="10"/>
      <c r="E3340" s="10"/>
      <c r="F3340" s="11"/>
      <c r="G3340"/>
    </row>
    <row r="3341" ht="15" spans="2:7">
      <c r="B3341" s="10"/>
      <c r="C3341" s="10"/>
      <c r="D3341" s="10"/>
      <c r="E3341" s="10"/>
      <c r="F3341" s="11"/>
      <c r="G3341"/>
    </row>
    <row r="3342" ht="15" spans="2:7">
      <c r="B3342" s="10"/>
      <c r="C3342" s="10"/>
      <c r="D3342" s="10"/>
      <c r="E3342" s="10"/>
      <c r="F3342" s="11"/>
      <c r="G3342"/>
    </row>
    <row r="3343" ht="15" spans="2:7">
      <c r="B3343" s="10"/>
      <c r="C3343" s="10"/>
      <c r="D3343" s="10"/>
      <c r="E3343" s="10"/>
      <c r="F3343" s="11"/>
      <c r="G3343"/>
    </row>
    <row r="3344" ht="15" spans="2:7">
      <c r="B3344" s="10"/>
      <c r="C3344" s="10"/>
      <c r="D3344" s="10"/>
      <c r="E3344" s="10"/>
      <c r="F3344" s="11"/>
      <c r="G3344"/>
    </row>
    <row r="3345" ht="15" spans="2:7">
      <c r="B3345" s="10"/>
      <c r="C3345" s="10"/>
      <c r="D3345" s="10"/>
      <c r="E3345" s="10"/>
      <c r="F3345" s="11"/>
      <c r="G3345"/>
    </row>
    <row r="3346" ht="15" spans="2:7">
      <c r="B3346" s="10"/>
      <c r="C3346" s="10"/>
      <c r="D3346" s="10"/>
      <c r="E3346" s="10"/>
      <c r="F3346" s="11"/>
      <c r="G3346"/>
    </row>
    <row r="3347" ht="15" spans="2:7">
      <c r="B3347" s="10"/>
      <c r="C3347" s="10"/>
      <c r="D3347" s="10"/>
      <c r="E3347" s="10"/>
      <c r="F3347" s="11"/>
      <c r="G3347"/>
    </row>
    <row r="3348" ht="15" spans="2:7">
      <c r="B3348" s="10"/>
      <c r="C3348" s="10"/>
      <c r="D3348" s="10"/>
      <c r="E3348" s="10"/>
      <c r="F3348" s="11"/>
      <c r="G3348"/>
    </row>
    <row r="3349" ht="15" spans="2:7">
      <c r="B3349" s="10"/>
      <c r="C3349" s="10"/>
      <c r="D3349" s="10"/>
      <c r="E3349" s="10"/>
      <c r="F3349" s="11"/>
      <c r="G3349"/>
    </row>
    <row r="3350" ht="15" spans="2:7">
      <c r="B3350" s="10"/>
      <c r="C3350" s="10"/>
      <c r="D3350" s="10"/>
      <c r="E3350" s="10"/>
      <c r="F3350" s="11"/>
      <c r="G3350"/>
    </row>
    <row r="3351" ht="15" spans="2:7">
      <c r="B3351" s="10"/>
      <c r="C3351" s="10"/>
      <c r="D3351" s="10"/>
      <c r="E3351" s="10"/>
      <c r="F3351" s="11"/>
      <c r="G3351"/>
    </row>
    <row r="3352" ht="15" spans="2:7">
      <c r="B3352" s="10"/>
      <c r="C3352" s="10"/>
      <c r="D3352" s="10"/>
      <c r="E3352" s="10"/>
      <c r="F3352" s="11"/>
      <c r="G3352"/>
    </row>
    <row r="3353" ht="15" spans="2:7">
      <c r="B3353" s="10"/>
      <c r="C3353" s="10"/>
      <c r="D3353" s="10"/>
      <c r="E3353" s="10"/>
      <c r="F3353" s="11"/>
      <c r="G3353"/>
    </row>
    <row r="3354" ht="15" spans="2:7">
      <c r="B3354" s="10"/>
      <c r="C3354" s="10"/>
      <c r="D3354" s="10"/>
      <c r="E3354" s="10"/>
      <c r="F3354" s="11"/>
      <c r="G3354"/>
    </row>
    <row r="3355" ht="15" spans="2:7">
      <c r="B3355" s="10"/>
      <c r="C3355" s="10"/>
      <c r="D3355" s="10"/>
      <c r="E3355" s="10"/>
      <c r="F3355" s="11"/>
      <c r="G3355"/>
    </row>
    <row r="3356" ht="15" spans="2:7">
      <c r="B3356" s="10"/>
      <c r="C3356" s="10"/>
      <c r="D3356" s="10"/>
      <c r="E3356" s="10"/>
      <c r="F3356" s="11"/>
      <c r="G3356"/>
    </row>
    <row r="3357" ht="15" spans="2:7">
      <c r="B3357" s="10"/>
      <c r="C3357" s="10"/>
      <c r="D3357" s="10"/>
      <c r="E3357" s="10"/>
      <c r="F3357" s="11"/>
      <c r="G3357"/>
    </row>
    <row r="3358" ht="15" spans="2:7">
      <c r="B3358" s="10"/>
      <c r="C3358" s="10"/>
      <c r="D3358" s="10"/>
      <c r="E3358" s="10"/>
      <c r="F3358" s="11"/>
      <c r="G3358"/>
    </row>
    <row r="3359" ht="15" spans="2:7">
      <c r="B3359" s="10"/>
      <c r="C3359" s="10"/>
      <c r="D3359" s="10"/>
      <c r="E3359" s="10"/>
      <c r="F3359" s="11"/>
      <c r="G3359"/>
    </row>
    <row r="3360" ht="15" spans="2:7">
      <c r="B3360" s="10"/>
      <c r="C3360" s="10"/>
      <c r="D3360" s="10"/>
      <c r="E3360" s="10"/>
      <c r="F3360" s="11"/>
      <c r="G3360"/>
    </row>
    <row r="3361" ht="15" spans="2:7">
      <c r="B3361" s="10"/>
      <c r="C3361" s="10"/>
      <c r="D3361" s="10"/>
      <c r="E3361" s="10"/>
      <c r="F3361" s="11"/>
      <c r="G3361"/>
    </row>
    <row r="3362" ht="15" spans="2:7">
      <c r="B3362" s="10"/>
      <c r="C3362" s="10"/>
      <c r="D3362" s="10"/>
      <c r="E3362" s="10"/>
      <c r="F3362" s="11"/>
      <c r="G3362"/>
    </row>
    <row r="3363" ht="15" spans="2:7">
      <c r="B3363" s="10"/>
      <c r="C3363" s="10"/>
      <c r="D3363" s="10"/>
      <c r="E3363" s="10"/>
      <c r="F3363" s="11"/>
      <c r="G3363"/>
    </row>
    <row r="3364" ht="15" spans="2:7">
      <c r="B3364" s="10"/>
      <c r="C3364" s="10"/>
      <c r="D3364" s="10"/>
      <c r="E3364" s="10"/>
      <c r="F3364" s="11"/>
      <c r="G3364"/>
    </row>
    <row r="3365" ht="15" spans="2:7">
      <c r="B3365" s="10"/>
      <c r="C3365" s="10"/>
      <c r="D3365" s="10"/>
      <c r="E3365" s="10"/>
      <c r="F3365" s="11"/>
      <c r="G3365"/>
    </row>
    <row r="3366" ht="15" spans="2:7">
      <c r="B3366" s="10"/>
      <c r="C3366" s="10"/>
      <c r="D3366" s="10"/>
      <c r="E3366" s="10"/>
      <c r="F3366" s="11"/>
      <c r="G3366"/>
    </row>
    <row r="3367" ht="15" spans="2:7">
      <c r="B3367" s="10"/>
      <c r="C3367" s="10"/>
      <c r="D3367" s="10"/>
      <c r="E3367" s="10"/>
      <c r="F3367" s="11"/>
      <c r="G3367"/>
    </row>
    <row r="3368" ht="15" spans="2:7">
      <c r="B3368" s="10"/>
      <c r="C3368" s="10"/>
      <c r="D3368" s="10"/>
      <c r="E3368" s="10"/>
      <c r="F3368" s="11"/>
      <c r="G3368"/>
    </row>
    <row r="3369" ht="15" spans="2:7">
      <c r="B3369" s="10"/>
      <c r="C3369" s="10"/>
      <c r="D3369" s="10"/>
      <c r="E3369" s="10"/>
      <c r="F3369" s="11"/>
      <c r="G3369"/>
    </row>
    <row r="3370" ht="15" spans="2:7">
      <c r="B3370" s="10"/>
      <c r="C3370" s="10"/>
      <c r="D3370" s="10"/>
      <c r="E3370" s="10"/>
      <c r="F3370" s="11"/>
      <c r="G3370"/>
    </row>
    <row r="3371" ht="15" spans="2:7">
      <c r="B3371" s="10"/>
      <c r="C3371" s="10"/>
      <c r="D3371" s="10"/>
      <c r="E3371" s="10"/>
      <c r="F3371" s="11"/>
      <c r="G3371"/>
    </row>
    <row r="3372" ht="15" spans="2:7">
      <c r="B3372" s="10"/>
      <c r="C3372" s="10"/>
      <c r="D3372" s="10"/>
      <c r="E3372" s="10"/>
      <c r="F3372" s="11"/>
      <c r="G3372"/>
    </row>
    <row r="3373" ht="15" spans="2:7">
      <c r="B3373" s="10"/>
      <c r="C3373" s="10"/>
      <c r="D3373" s="10"/>
      <c r="E3373" s="10"/>
      <c r="F3373" s="11"/>
      <c r="G3373"/>
    </row>
    <row r="3374" ht="15" spans="2:7">
      <c r="B3374" s="10"/>
      <c r="C3374" s="10"/>
      <c r="D3374" s="10"/>
      <c r="E3374" s="10"/>
      <c r="F3374" s="11"/>
      <c r="G3374"/>
    </row>
    <row r="3375" ht="15" spans="2:7">
      <c r="B3375" s="10"/>
      <c r="C3375" s="10"/>
      <c r="D3375" s="10"/>
      <c r="E3375" s="10"/>
      <c r="F3375" s="11"/>
      <c r="G3375"/>
    </row>
    <row r="3376" ht="15" spans="2:7">
      <c r="B3376" s="10"/>
      <c r="C3376" s="10"/>
      <c r="D3376" s="10"/>
      <c r="E3376" s="10"/>
      <c r="F3376" s="11"/>
      <c r="G3376"/>
    </row>
    <row r="3377" ht="15" spans="2:7">
      <c r="B3377" s="10"/>
      <c r="C3377" s="10"/>
      <c r="D3377" s="10"/>
      <c r="E3377" s="10"/>
      <c r="F3377" s="11"/>
      <c r="G3377"/>
    </row>
    <row r="3378" ht="15" spans="2:7">
      <c r="B3378" s="10"/>
      <c r="C3378" s="10"/>
      <c r="D3378" s="10"/>
      <c r="E3378" s="10"/>
      <c r="F3378" s="11"/>
      <c r="G3378"/>
    </row>
    <row r="3379" ht="15" spans="2:7">
      <c r="B3379" s="10"/>
      <c r="C3379" s="10"/>
      <c r="D3379" s="10"/>
      <c r="E3379" s="10"/>
      <c r="F3379" s="11"/>
      <c r="G3379"/>
    </row>
    <row r="3380" ht="15" spans="2:7">
      <c r="B3380" s="10"/>
      <c r="C3380" s="10"/>
      <c r="D3380" s="10"/>
      <c r="E3380" s="10"/>
      <c r="F3380" s="11"/>
      <c r="G3380"/>
    </row>
    <row r="3381" ht="15" spans="2:7">
      <c r="B3381" s="10"/>
      <c r="C3381" s="10"/>
      <c r="D3381" s="10"/>
      <c r="E3381" s="10"/>
      <c r="F3381" s="11"/>
      <c r="G3381"/>
    </row>
    <row r="3382" ht="15" spans="2:7">
      <c r="B3382" s="10"/>
      <c r="C3382" s="10"/>
      <c r="D3382" s="10"/>
      <c r="E3382" s="10"/>
      <c r="F3382" s="11"/>
      <c r="G3382"/>
    </row>
    <row r="3383" ht="15" spans="2:7">
      <c r="B3383" s="10"/>
      <c r="C3383" s="10"/>
      <c r="D3383" s="10"/>
      <c r="E3383" s="10"/>
      <c r="F3383" s="11"/>
      <c r="G3383"/>
    </row>
    <row r="3384" ht="15" spans="2:7">
      <c r="B3384" s="10"/>
      <c r="C3384" s="10"/>
      <c r="D3384" s="10"/>
      <c r="E3384" s="10"/>
      <c r="F3384" s="11"/>
      <c r="G3384"/>
    </row>
    <row r="3385" ht="15" spans="2:7">
      <c r="B3385" s="10"/>
      <c r="C3385" s="10"/>
      <c r="D3385" s="10"/>
      <c r="E3385" s="10"/>
      <c r="F3385" s="11"/>
      <c r="G3385"/>
    </row>
    <row r="3386" ht="15" spans="2:7">
      <c r="B3386" s="10"/>
      <c r="C3386" s="10"/>
      <c r="D3386" s="10"/>
      <c r="E3386" s="10"/>
      <c r="F3386" s="11"/>
      <c r="G3386"/>
    </row>
    <row r="3387" ht="15" spans="2:7">
      <c r="B3387" s="10"/>
      <c r="C3387" s="10"/>
      <c r="D3387" s="10"/>
      <c r="E3387" s="10"/>
      <c r="F3387" s="11"/>
      <c r="G3387"/>
    </row>
    <row r="3388" ht="15" spans="2:7">
      <c r="B3388" s="10"/>
      <c r="C3388" s="10"/>
      <c r="D3388" s="10"/>
      <c r="E3388" s="10"/>
      <c r="F3388" s="11"/>
      <c r="G3388"/>
    </row>
    <row r="3389" ht="15" spans="2:7">
      <c r="B3389" s="10"/>
      <c r="C3389" s="10"/>
      <c r="D3389" s="10"/>
      <c r="E3389" s="10"/>
      <c r="F3389" s="11"/>
      <c r="G3389"/>
    </row>
    <row r="3390" ht="15" spans="2:7">
      <c r="B3390" s="10"/>
      <c r="C3390" s="10"/>
      <c r="D3390" s="10"/>
      <c r="E3390" s="10"/>
      <c r="F3390" s="11"/>
      <c r="G3390"/>
    </row>
    <row r="3391" ht="15" spans="2:7">
      <c r="B3391" s="10"/>
      <c r="C3391" s="10"/>
      <c r="D3391" s="10"/>
      <c r="E3391" s="10"/>
      <c r="F3391" s="11"/>
      <c r="G3391"/>
    </row>
    <row r="3392" ht="15" spans="2:7">
      <c r="B3392" s="10"/>
      <c r="C3392" s="10"/>
      <c r="D3392" s="10"/>
      <c r="E3392" s="10"/>
      <c r="F3392" s="11"/>
      <c r="G3392"/>
    </row>
    <row r="3393" ht="15" spans="2:7">
      <c r="B3393" s="10"/>
      <c r="C3393" s="10"/>
      <c r="D3393" s="10"/>
      <c r="E3393" s="10"/>
      <c r="F3393" s="11"/>
      <c r="G3393"/>
    </row>
    <row r="3394" ht="15" spans="2:7">
      <c r="B3394" s="10"/>
      <c r="C3394" s="10"/>
      <c r="D3394" s="10"/>
      <c r="E3394" s="10"/>
      <c r="F3394" s="11"/>
      <c r="G3394"/>
    </row>
    <row r="3395" ht="15" spans="2:7">
      <c r="B3395" s="10"/>
      <c r="C3395" s="10"/>
      <c r="D3395" s="10"/>
      <c r="E3395" s="10"/>
      <c r="F3395" s="11"/>
      <c r="G3395"/>
    </row>
    <row r="3396" ht="15" spans="2:7">
      <c r="B3396" s="10"/>
      <c r="C3396" s="10"/>
      <c r="D3396" s="10"/>
      <c r="E3396" s="10"/>
      <c r="F3396" s="11"/>
      <c r="G3396"/>
    </row>
    <row r="3397" ht="15" spans="2:7">
      <c r="B3397" s="10"/>
      <c r="C3397" s="10"/>
      <c r="D3397" s="10"/>
      <c r="E3397" s="10"/>
      <c r="F3397" s="11"/>
      <c r="G3397"/>
    </row>
    <row r="3398" ht="15" spans="2:7">
      <c r="B3398" s="10"/>
      <c r="C3398" s="10"/>
      <c r="D3398" s="10"/>
      <c r="E3398" s="10"/>
      <c r="F3398" s="11"/>
      <c r="G3398"/>
    </row>
    <row r="3399" ht="15" spans="2:7">
      <c r="B3399" s="10"/>
      <c r="C3399" s="10"/>
      <c r="D3399" s="10"/>
      <c r="E3399" s="10"/>
      <c r="F3399" s="11"/>
      <c r="G3399"/>
    </row>
    <row r="3400" ht="15" spans="2:7">
      <c r="B3400" s="10"/>
      <c r="C3400" s="10"/>
      <c r="D3400" s="10"/>
      <c r="E3400" s="10"/>
      <c r="F3400" s="11"/>
      <c r="G3400"/>
    </row>
    <row r="3401" ht="15" spans="2:7">
      <c r="B3401" s="10"/>
      <c r="C3401" s="10"/>
      <c r="D3401" s="10"/>
      <c r="E3401" s="10"/>
      <c r="F3401" s="11"/>
      <c r="G3401"/>
    </row>
    <row r="3402" ht="15" spans="2:7">
      <c r="B3402" s="10"/>
      <c r="C3402" s="10"/>
      <c r="D3402" s="10"/>
      <c r="E3402" s="10"/>
      <c r="F3402" s="11"/>
      <c r="G3402"/>
    </row>
    <row r="3403" ht="15" spans="2:7">
      <c r="B3403" s="10"/>
      <c r="C3403" s="10"/>
      <c r="D3403" s="10"/>
      <c r="E3403" s="10"/>
      <c r="F3403" s="11"/>
      <c r="G3403"/>
    </row>
    <row r="3404" ht="15" spans="2:7">
      <c r="B3404" s="10"/>
      <c r="C3404" s="10"/>
      <c r="D3404" s="10"/>
      <c r="E3404" s="10"/>
      <c r="F3404" s="11"/>
      <c r="G3404"/>
    </row>
    <row r="3405" ht="15" spans="2:7">
      <c r="B3405" s="10"/>
      <c r="C3405" s="10"/>
      <c r="D3405" s="10"/>
      <c r="E3405" s="10"/>
      <c r="F3405" s="11"/>
      <c r="G3405"/>
    </row>
    <row r="3406" ht="15" spans="2:7">
      <c r="B3406" s="10"/>
      <c r="C3406" s="10"/>
      <c r="D3406" s="10"/>
      <c r="E3406" s="10"/>
      <c r="F3406" s="11"/>
      <c r="G3406"/>
    </row>
    <row r="3407" ht="15" spans="2:7">
      <c r="B3407" s="10"/>
      <c r="C3407" s="10"/>
      <c r="D3407" s="10"/>
      <c r="E3407" s="10"/>
      <c r="F3407" s="11"/>
      <c r="G3407"/>
    </row>
    <row r="3408" ht="15" spans="2:7">
      <c r="B3408" s="10"/>
      <c r="C3408" s="10"/>
      <c r="D3408" s="10"/>
      <c r="E3408" s="10"/>
      <c r="F3408" s="11"/>
      <c r="G3408"/>
    </row>
    <row r="3409" ht="15" spans="2:7">
      <c r="B3409" s="10"/>
      <c r="C3409" s="10"/>
      <c r="D3409" s="10"/>
      <c r="E3409" s="10"/>
      <c r="F3409" s="11"/>
      <c r="G3409"/>
    </row>
    <row r="3410" ht="15" spans="2:7">
      <c r="B3410" s="10"/>
      <c r="C3410" s="10"/>
      <c r="D3410" s="10"/>
      <c r="E3410" s="10"/>
      <c r="F3410" s="11"/>
      <c r="G3410"/>
    </row>
    <row r="3411" ht="15" spans="2:7">
      <c r="B3411" s="10"/>
      <c r="C3411" s="10"/>
      <c r="D3411" s="10"/>
      <c r="E3411" s="10"/>
      <c r="F3411" s="11"/>
      <c r="G3411"/>
    </row>
    <row r="3412" ht="15" spans="2:7">
      <c r="B3412" s="10"/>
      <c r="C3412" s="10"/>
      <c r="D3412" s="10"/>
      <c r="E3412" s="10"/>
      <c r="F3412" s="11"/>
      <c r="G3412"/>
    </row>
    <row r="3413" ht="15" spans="2:7">
      <c r="B3413" s="10"/>
      <c r="C3413" s="10"/>
      <c r="D3413" s="10"/>
      <c r="E3413" s="10"/>
      <c r="F3413" s="11"/>
      <c r="G3413"/>
    </row>
    <row r="3414" ht="15" spans="2:7">
      <c r="B3414" s="10"/>
      <c r="C3414" s="10"/>
      <c r="D3414" s="10"/>
      <c r="E3414" s="10"/>
      <c r="F3414" s="11"/>
      <c r="G3414"/>
    </row>
    <row r="3415" ht="15" spans="2:7">
      <c r="B3415" s="10"/>
      <c r="C3415" s="10"/>
      <c r="D3415" s="10"/>
      <c r="E3415" s="10"/>
      <c r="F3415" s="11"/>
      <c r="G3415"/>
    </row>
    <row r="3416" ht="15" spans="2:7">
      <c r="B3416" s="10"/>
      <c r="C3416" s="10"/>
      <c r="D3416" s="10"/>
      <c r="E3416" s="10"/>
      <c r="F3416" s="11"/>
      <c r="G3416"/>
    </row>
    <row r="3417" ht="15" spans="2:7">
      <c r="B3417" s="10"/>
      <c r="C3417" s="10"/>
      <c r="D3417" s="10"/>
      <c r="E3417" s="10"/>
      <c r="F3417" s="11"/>
      <c r="G3417"/>
    </row>
    <row r="3418" ht="15" spans="2:7">
      <c r="B3418" s="10"/>
      <c r="C3418" s="10"/>
      <c r="D3418" s="10"/>
      <c r="E3418" s="10"/>
      <c r="F3418" s="11"/>
      <c r="G3418"/>
    </row>
    <row r="3419" ht="15" spans="2:7">
      <c r="B3419" s="10"/>
      <c r="C3419" s="10"/>
      <c r="D3419" s="10"/>
      <c r="E3419" s="10"/>
      <c r="F3419" s="11"/>
      <c r="G3419"/>
    </row>
    <row r="3420" ht="15" spans="2:7">
      <c r="B3420" s="10"/>
      <c r="C3420" s="10"/>
      <c r="D3420" s="10"/>
      <c r="E3420" s="10"/>
      <c r="F3420" s="11"/>
      <c r="G3420"/>
    </row>
    <row r="3421" ht="15" spans="2:7">
      <c r="B3421" s="10"/>
      <c r="C3421" s="10"/>
      <c r="D3421" s="10"/>
      <c r="E3421" s="10"/>
      <c r="F3421" s="11"/>
      <c r="G3421"/>
    </row>
    <row r="3422" ht="15" spans="2:7">
      <c r="B3422" s="10"/>
      <c r="C3422" s="10"/>
      <c r="D3422" s="10"/>
      <c r="E3422" s="10"/>
      <c r="F3422" s="11"/>
      <c r="G3422"/>
    </row>
    <row r="3423" ht="15" spans="2:7">
      <c r="B3423" s="10"/>
      <c r="C3423" s="10"/>
      <c r="D3423" s="10"/>
      <c r="E3423" s="10"/>
      <c r="F3423" s="11"/>
      <c r="G3423"/>
    </row>
    <row r="3424" ht="15" spans="2:7">
      <c r="B3424" s="10"/>
      <c r="C3424" s="10"/>
      <c r="D3424" s="10"/>
      <c r="E3424" s="10"/>
      <c r="F3424" s="11"/>
      <c r="G3424"/>
    </row>
    <row r="3425" ht="15" spans="2:7">
      <c r="B3425" s="10"/>
      <c r="C3425" s="10"/>
      <c r="D3425" s="10"/>
      <c r="E3425" s="10"/>
      <c r="F3425" s="11"/>
      <c r="G3425"/>
    </row>
    <row r="3426" ht="15" spans="2:7">
      <c r="B3426" s="10"/>
      <c r="C3426" s="10"/>
      <c r="D3426" s="10"/>
      <c r="E3426" s="10"/>
      <c r="F3426" s="11"/>
      <c r="G3426"/>
    </row>
    <row r="3427" ht="15" spans="2:7">
      <c r="B3427" s="10"/>
      <c r="C3427" s="10"/>
      <c r="D3427" s="10"/>
      <c r="E3427" s="10"/>
      <c r="F3427" s="11"/>
      <c r="G3427"/>
    </row>
    <row r="3428" ht="15" spans="2:7">
      <c r="B3428" s="10"/>
      <c r="C3428" s="10"/>
      <c r="D3428" s="10"/>
      <c r="E3428" s="10"/>
      <c r="F3428" s="11"/>
      <c r="G3428"/>
    </row>
    <row r="3429" ht="15" spans="2:7">
      <c r="B3429" s="10"/>
      <c r="C3429" s="10"/>
      <c r="D3429" s="10"/>
      <c r="E3429" s="10"/>
      <c r="F3429" s="11"/>
      <c r="G3429"/>
    </row>
    <row r="3430" ht="15" spans="2:7">
      <c r="B3430" s="10"/>
      <c r="C3430" s="10"/>
      <c r="D3430" s="10"/>
      <c r="E3430" s="10"/>
      <c r="F3430" s="11"/>
      <c r="G3430"/>
    </row>
    <row r="3431" ht="15" spans="2:7">
      <c r="B3431" s="10"/>
      <c r="C3431" s="10"/>
      <c r="D3431" s="10"/>
      <c r="E3431" s="10"/>
      <c r="F3431" s="11"/>
      <c r="G3431"/>
    </row>
    <row r="3432" ht="15" spans="2:7">
      <c r="B3432" s="10"/>
      <c r="C3432" s="10"/>
      <c r="D3432" s="10"/>
      <c r="E3432" s="10"/>
      <c r="F3432" s="11"/>
      <c r="G3432"/>
    </row>
    <row r="3433" ht="15" spans="2:7">
      <c r="B3433" s="10"/>
      <c r="C3433" s="10"/>
      <c r="D3433" s="10"/>
      <c r="E3433" s="10"/>
      <c r="F3433" s="11"/>
      <c r="G3433"/>
    </row>
    <row r="3434" ht="15" spans="2:7">
      <c r="B3434" s="10"/>
      <c r="C3434" s="10"/>
      <c r="D3434" s="10"/>
      <c r="E3434" s="10"/>
      <c r="F3434" s="11"/>
      <c r="G3434"/>
    </row>
    <row r="3435" ht="15" spans="2:7">
      <c r="B3435" s="10"/>
      <c r="C3435" s="10"/>
      <c r="D3435" s="10"/>
      <c r="E3435" s="10"/>
      <c r="F3435" s="11"/>
      <c r="G3435"/>
    </row>
    <row r="3436" ht="15" spans="2:7">
      <c r="B3436" s="10"/>
      <c r="C3436" s="10"/>
      <c r="D3436" s="10"/>
      <c r="E3436" s="10"/>
      <c r="F3436" s="11"/>
      <c r="G3436"/>
    </row>
    <row r="3437" ht="15" spans="2:7">
      <c r="B3437" s="10"/>
      <c r="C3437" s="10"/>
      <c r="D3437" s="10"/>
      <c r="E3437" s="10"/>
      <c r="F3437" s="11"/>
      <c r="G3437"/>
    </row>
    <row r="3438" ht="15" spans="2:7">
      <c r="B3438" s="10"/>
      <c r="C3438" s="10"/>
      <c r="D3438" s="10"/>
      <c r="E3438" s="10"/>
      <c r="F3438" s="11"/>
      <c r="G3438"/>
    </row>
    <row r="3439" ht="15" spans="2:7">
      <c r="B3439" s="10"/>
      <c r="C3439" s="10"/>
      <c r="D3439" s="10"/>
      <c r="E3439" s="10"/>
      <c r="F3439" s="11"/>
      <c r="G3439"/>
    </row>
    <row r="3440" ht="15" spans="2:7">
      <c r="B3440" s="10"/>
      <c r="C3440" s="10"/>
      <c r="D3440" s="10"/>
      <c r="E3440" s="10"/>
      <c r="F3440" s="11"/>
      <c r="G3440"/>
    </row>
    <row r="3441" ht="15" spans="2:7">
      <c r="B3441" s="10"/>
      <c r="C3441" s="10"/>
      <c r="D3441" s="10"/>
      <c r="E3441" s="10"/>
      <c r="F3441" s="11"/>
      <c r="G3441"/>
    </row>
    <row r="3442" ht="15" spans="2:7">
      <c r="B3442" s="10"/>
      <c r="C3442" s="10"/>
      <c r="D3442" s="10"/>
      <c r="E3442" s="10"/>
      <c r="F3442" s="11"/>
      <c r="G3442"/>
    </row>
    <row r="3443" ht="15" spans="2:7">
      <c r="B3443" s="10"/>
      <c r="C3443" s="10"/>
      <c r="D3443" s="10"/>
      <c r="E3443" s="10"/>
      <c r="F3443" s="11"/>
      <c r="G3443"/>
    </row>
    <row r="3444" ht="15" spans="2:7">
      <c r="B3444" s="10"/>
      <c r="C3444" s="10"/>
      <c r="D3444" s="10"/>
      <c r="E3444" s="10"/>
      <c r="F3444" s="11"/>
      <c r="G3444"/>
    </row>
    <row r="3445" ht="15" spans="2:7">
      <c r="B3445" s="10"/>
      <c r="C3445" s="10"/>
      <c r="D3445" s="10"/>
      <c r="E3445" s="10"/>
      <c r="F3445" s="11"/>
      <c r="G3445"/>
    </row>
    <row r="3446" ht="15" spans="2:7">
      <c r="B3446" s="10"/>
      <c r="C3446" s="10"/>
      <c r="D3446" s="10"/>
      <c r="E3446" s="10"/>
      <c r="F3446" s="11"/>
      <c r="G3446"/>
    </row>
    <row r="3447" ht="15" spans="2:7">
      <c r="B3447" s="10"/>
      <c r="C3447" s="10"/>
      <c r="D3447" s="10"/>
      <c r="E3447" s="10"/>
      <c r="F3447" s="11"/>
      <c r="G3447"/>
    </row>
    <row r="3448" ht="15" spans="2:7">
      <c r="B3448" s="10"/>
      <c r="C3448" s="10"/>
      <c r="D3448" s="10"/>
      <c r="E3448" s="10"/>
      <c r="F3448" s="11"/>
      <c r="G3448"/>
    </row>
    <row r="3449" ht="15" spans="2:7">
      <c r="B3449" s="10"/>
      <c r="C3449" s="10"/>
      <c r="D3449" s="10"/>
      <c r="E3449" s="10"/>
      <c r="F3449" s="11"/>
      <c r="G3449"/>
    </row>
    <row r="3450" ht="15" spans="2:7">
      <c r="B3450" s="10"/>
      <c r="C3450" s="10"/>
      <c r="D3450" s="10"/>
      <c r="E3450" s="10"/>
      <c r="F3450" s="11"/>
      <c r="G3450"/>
    </row>
    <row r="3451" ht="15" spans="2:7">
      <c r="B3451" s="10"/>
      <c r="C3451" s="10"/>
      <c r="D3451" s="10"/>
      <c r="E3451" s="10"/>
      <c r="F3451" s="11"/>
      <c r="G3451"/>
    </row>
    <row r="3452" ht="15" spans="2:7">
      <c r="B3452" s="10"/>
      <c r="C3452" s="10"/>
      <c r="D3452" s="10"/>
      <c r="E3452" s="10"/>
      <c r="F3452" s="11"/>
      <c r="G3452"/>
    </row>
    <row r="3453" ht="15" spans="2:7">
      <c r="B3453" s="10"/>
      <c r="C3453" s="10"/>
      <c r="D3453" s="10"/>
      <c r="E3453" s="10"/>
      <c r="F3453" s="11"/>
      <c r="G3453"/>
    </row>
    <row r="3454" ht="15" spans="2:7">
      <c r="B3454" s="10"/>
      <c r="C3454" s="10"/>
      <c r="D3454" s="10"/>
      <c r="E3454" s="10"/>
      <c r="F3454" s="11"/>
      <c r="G3454"/>
    </row>
    <row r="3455" ht="15" spans="2:7">
      <c r="B3455" s="10"/>
      <c r="C3455" s="10"/>
      <c r="D3455" s="10"/>
      <c r="E3455" s="10"/>
      <c r="F3455" s="11"/>
      <c r="G3455"/>
    </row>
    <row r="3456" ht="15" spans="2:7">
      <c r="B3456" s="10"/>
      <c r="C3456" s="10"/>
      <c r="D3456" s="10"/>
      <c r="E3456" s="10"/>
      <c r="F3456" s="11"/>
      <c r="G3456"/>
    </row>
    <row r="3457" ht="15" spans="2:7">
      <c r="B3457" s="10"/>
      <c r="C3457" s="10"/>
      <c r="D3457" s="10"/>
      <c r="E3457" s="10"/>
      <c r="F3457" s="11"/>
      <c r="G3457"/>
    </row>
    <row r="3458" ht="15" spans="2:7">
      <c r="B3458" s="10"/>
      <c r="C3458" s="10"/>
      <c r="D3458" s="10"/>
      <c r="E3458" s="10"/>
      <c r="F3458" s="11"/>
      <c r="G3458"/>
    </row>
    <row r="3459" ht="15" spans="2:7">
      <c r="B3459" s="10"/>
      <c r="C3459" s="10"/>
      <c r="D3459" s="10"/>
      <c r="E3459" s="10"/>
      <c r="F3459" s="11"/>
      <c r="G3459"/>
    </row>
    <row r="3460" ht="15" spans="2:7">
      <c r="B3460" s="10"/>
      <c r="C3460" s="10"/>
      <c r="D3460" s="10"/>
      <c r="E3460" s="10"/>
      <c r="F3460" s="11"/>
      <c r="G3460"/>
    </row>
    <row r="3461" ht="15" spans="2:7">
      <c r="B3461" s="10"/>
      <c r="C3461" s="10"/>
      <c r="D3461" s="10"/>
      <c r="E3461" s="10"/>
      <c r="F3461" s="11"/>
      <c r="G3461"/>
    </row>
    <row r="3462" ht="15" spans="2:7">
      <c r="B3462" s="10"/>
      <c r="C3462" s="10"/>
      <c r="D3462" s="10"/>
      <c r="E3462" s="10"/>
      <c r="F3462" s="11"/>
      <c r="G3462"/>
    </row>
    <row r="3463" ht="15" spans="2:7">
      <c r="B3463" s="10"/>
      <c r="C3463" s="10"/>
      <c r="D3463" s="10"/>
      <c r="E3463" s="10"/>
      <c r="F3463" s="11"/>
      <c r="G3463"/>
    </row>
    <row r="3464" ht="15" spans="2:7">
      <c r="B3464" s="10"/>
      <c r="C3464" s="10"/>
      <c r="D3464" s="10"/>
      <c r="E3464" s="10"/>
      <c r="F3464" s="11"/>
      <c r="G3464"/>
    </row>
    <row r="3465" ht="15" spans="2:7">
      <c r="B3465" s="10"/>
      <c r="C3465" s="10"/>
      <c r="D3465" s="10"/>
      <c r="E3465" s="10"/>
      <c r="F3465" s="11"/>
      <c r="G3465"/>
    </row>
    <row r="3466" ht="15" spans="2:7">
      <c r="B3466" s="10"/>
      <c r="C3466" s="10"/>
      <c r="D3466" s="10"/>
      <c r="E3466" s="10"/>
      <c r="F3466" s="11"/>
      <c r="G3466"/>
    </row>
    <row r="3467" ht="15" spans="2:7">
      <c r="B3467" s="10"/>
      <c r="C3467" s="10"/>
      <c r="D3467" s="10"/>
      <c r="E3467" s="10"/>
      <c r="F3467" s="11"/>
      <c r="G3467"/>
    </row>
    <row r="3468" ht="15" spans="2:7">
      <c r="B3468" s="10"/>
      <c r="C3468" s="10"/>
      <c r="D3468" s="10"/>
      <c r="E3468" s="10"/>
      <c r="F3468" s="11"/>
      <c r="G3468"/>
    </row>
    <row r="3469" ht="15" spans="2:7">
      <c r="B3469" s="10"/>
      <c r="C3469" s="10"/>
      <c r="D3469" s="10"/>
      <c r="E3469" s="10"/>
      <c r="F3469" s="11"/>
      <c r="G3469"/>
    </row>
    <row r="3470" ht="15" spans="2:7">
      <c r="B3470" s="10"/>
      <c r="C3470" s="10"/>
      <c r="D3470" s="10"/>
      <c r="E3470" s="10"/>
      <c r="F3470" s="11"/>
      <c r="G3470"/>
    </row>
    <row r="3471" ht="15" spans="2:7">
      <c r="B3471" s="10"/>
      <c r="C3471" s="10"/>
      <c r="D3471" s="10"/>
      <c r="E3471" s="10"/>
      <c r="F3471" s="11"/>
      <c r="G3471"/>
    </row>
    <row r="3472" ht="15" spans="2:7">
      <c r="B3472" s="10"/>
      <c r="C3472" s="10"/>
      <c r="D3472" s="10"/>
      <c r="E3472" s="10"/>
      <c r="F3472" s="11"/>
      <c r="G3472"/>
    </row>
    <row r="3473" ht="15" spans="2:7">
      <c r="B3473" s="10"/>
      <c r="C3473" s="10"/>
      <c r="D3473" s="10"/>
      <c r="E3473" s="10"/>
      <c r="F3473" s="11"/>
      <c r="G3473"/>
    </row>
    <row r="3474" ht="15" spans="2:7">
      <c r="B3474" s="10"/>
      <c r="C3474" s="10"/>
      <c r="D3474" s="10"/>
      <c r="E3474" s="10"/>
      <c r="F3474" s="11"/>
      <c r="G3474"/>
    </row>
    <row r="3475" ht="15" spans="2:7">
      <c r="B3475" s="10"/>
      <c r="C3475" s="10"/>
      <c r="D3475" s="10"/>
      <c r="E3475" s="10"/>
      <c r="F3475" s="11"/>
      <c r="G3475"/>
    </row>
    <row r="3476" ht="15" spans="2:7">
      <c r="B3476" s="10"/>
      <c r="C3476" s="10"/>
      <c r="D3476" s="10"/>
      <c r="E3476" s="10"/>
      <c r="F3476" s="11"/>
      <c r="G3476"/>
    </row>
    <row r="3477" ht="15" spans="2:7">
      <c r="B3477" s="10"/>
      <c r="C3477" s="10"/>
      <c r="D3477" s="10"/>
      <c r="E3477" s="10"/>
      <c r="F3477" s="11"/>
      <c r="G3477"/>
    </row>
    <row r="3478" ht="15" spans="2:7">
      <c r="B3478" s="10"/>
      <c r="C3478" s="10"/>
      <c r="D3478" s="10"/>
      <c r="E3478" s="10"/>
      <c r="F3478" s="11"/>
      <c r="G3478"/>
    </row>
    <row r="3479" ht="15" spans="2:7">
      <c r="B3479" s="10"/>
      <c r="C3479" s="10"/>
      <c r="D3479" s="10"/>
      <c r="E3479" s="10"/>
      <c r="F3479" s="11"/>
      <c r="G3479"/>
    </row>
    <row r="3480" ht="15" spans="2:7">
      <c r="B3480" s="10"/>
      <c r="C3480" s="10"/>
      <c r="D3480" s="10"/>
      <c r="E3480" s="10"/>
      <c r="F3480" s="11"/>
      <c r="G3480"/>
    </row>
    <row r="3481" ht="15" spans="2:7">
      <c r="B3481" s="10"/>
      <c r="C3481" s="10"/>
      <c r="D3481" s="10"/>
      <c r="E3481" s="10"/>
      <c r="F3481" s="11"/>
      <c r="G3481"/>
    </row>
    <row r="3482" ht="15" spans="2:7">
      <c r="B3482" s="10"/>
      <c r="C3482" s="10"/>
      <c r="D3482" s="10"/>
      <c r="E3482" s="10"/>
      <c r="F3482" s="11"/>
      <c r="G3482"/>
    </row>
    <row r="3483" ht="15" spans="2:7">
      <c r="B3483" s="10"/>
      <c r="C3483" s="10"/>
      <c r="D3483" s="10"/>
      <c r="E3483" s="10"/>
      <c r="F3483" s="11"/>
      <c r="G3483"/>
    </row>
    <row r="3484" ht="15" spans="2:7">
      <c r="B3484" s="10"/>
      <c r="C3484" s="10"/>
      <c r="D3484" s="10"/>
      <c r="E3484" s="10"/>
      <c r="F3484" s="11"/>
      <c r="G3484"/>
    </row>
    <row r="3485" ht="15" spans="2:7">
      <c r="B3485" s="10"/>
      <c r="C3485" s="10"/>
      <c r="D3485" s="10"/>
      <c r="E3485" s="10"/>
      <c r="F3485" s="11"/>
      <c r="G3485"/>
    </row>
    <row r="3486" ht="15" spans="2:7">
      <c r="B3486" s="10"/>
      <c r="C3486" s="10"/>
      <c r="D3486" s="10"/>
      <c r="E3486" s="10"/>
      <c r="F3486" s="11"/>
      <c r="G3486"/>
    </row>
    <row r="3487" ht="15" spans="2:7">
      <c r="B3487" s="10"/>
      <c r="C3487" s="10"/>
      <c r="D3487" s="10"/>
      <c r="E3487" s="10"/>
      <c r="F3487" s="11"/>
      <c r="G3487"/>
    </row>
    <row r="3488" ht="15" spans="2:7">
      <c r="B3488" s="10"/>
      <c r="C3488" s="10"/>
      <c r="D3488" s="10"/>
      <c r="E3488" s="10"/>
      <c r="F3488" s="11"/>
      <c r="G3488"/>
    </row>
    <row r="3489" ht="15" spans="2:7">
      <c r="B3489" s="10"/>
      <c r="C3489" s="10"/>
      <c r="D3489" s="10"/>
      <c r="E3489" s="10"/>
      <c r="F3489" s="11"/>
      <c r="G3489"/>
    </row>
    <row r="3490" ht="15" spans="2:7">
      <c r="B3490" s="10"/>
      <c r="C3490" s="10"/>
      <c r="D3490" s="10"/>
      <c r="E3490" s="10"/>
      <c r="F3490" s="11"/>
      <c r="G3490"/>
    </row>
    <row r="3491" ht="15" spans="2:7">
      <c r="B3491" s="10"/>
      <c r="C3491" s="10"/>
      <c r="D3491" s="10"/>
      <c r="E3491" s="10"/>
      <c r="F3491" s="11"/>
      <c r="G3491"/>
    </row>
    <row r="3492" ht="15" spans="2:7">
      <c r="B3492" s="10"/>
      <c r="C3492" s="10"/>
      <c r="D3492" s="10"/>
      <c r="E3492" s="10"/>
      <c r="F3492" s="11"/>
      <c r="G3492"/>
    </row>
    <row r="3493" ht="15" spans="2:7">
      <c r="B3493" s="10"/>
      <c r="C3493" s="10"/>
      <c r="D3493" s="10"/>
      <c r="E3493" s="10"/>
      <c r="F3493" s="11"/>
      <c r="G3493"/>
    </row>
    <row r="3494" ht="15" spans="2:7">
      <c r="B3494" s="10"/>
      <c r="C3494" s="10"/>
      <c r="D3494" s="10"/>
      <c r="E3494" s="10"/>
      <c r="F3494" s="11"/>
      <c r="G3494"/>
    </row>
    <row r="3495" ht="15" spans="2:7">
      <c r="B3495" s="10"/>
      <c r="C3495" s="10"/>
      <c r="D3495" s="10"/>
      <c r="E3495" s="10"/>
      <c r="F3495" s="11"/>
      <c r="G3495"/>
    </row>
    <row r="3496" ht="15" spans="2:7">
      <c r="B3496" s="10"/>
      <c r="C3496" s="10"/>
      <c r="D3496" s="10"/>
      <c r="E3496" s="10"/>
      <c r="F3496" s="11"/>
      <c r="G3496"/>
    </row>
    <row r="3497" ht="15" spans="2:7">
      <c r="B3497" s="10"/>
      <c r="C3497" s="10"/>
      <c r="D3497" s="10"/>
      <c r="E3497" s="10"/>
      <c r="F3497" s="11"/>
      <c r="G3497"/>
    </row>
    <row r="3498" ht="15" spans="2:7">
      <c r="B3498" s="10"/>
      <c r="C3498" s="10"/>
      <c r="D3498" s="10"/>
      <c r="E3498" s="10"/>
      <c r="F3498" s="11"/>
      <c r="G3498"/>
    </row>
    <row r="3499" ht="15" spans="2:7">
      <c r="B3499" s="10"/>
      <c r="C3499" s="10"/>
      <c r="D3499" s="10"/>
      <c r="E3499" s="10"/>
      <c r="F3499" s="11"/>
      <c r="G3499"/>
    </row>
    <row r="3500" ht="15" spans="2:7">
      <c r="B3500" s="10"/>
      <c r="C3500" s="10"/>
      <c r="D3500" s="10"/>
      <c r="E3500" s="10"/>
      <c r="F3500" s="11"/>
      <c r="G3500"/>
    </row>
    <row r="3501" ht="15" spans="2:7">
      <c r="B3501" s="10"/>
      <c r="C3501" s="10"/>
      <c r="D3501" s="10"/>
      <c r="E3501" s="10"/>
      <c r="F3501" s="11"/>
      <c r="G3501"/>
    </row>
    <row r="3502" ht="15" spans="2:7">
      <c r="B3502" s="10"/>
      <c r="C3502" s="10"/>
      <c r="D3502" s="10"/>
      <c r="E3502" s="10"/>
      <c r="F3502" s="11"/>
      <c r="G3502"/>
    </row>
    <row r="3503" ht="15" spans="2:7">
      <c r="B3503" s="10"/>
      <c r="C3503" s="10"/>
      <c r="D3503" s="10"/>
      <c r="E3503" s="10"/>
      <c r="F3503" s="11"/>
      <c r="G3503"/>
    </row>
    <row r="3504" ht="15" spans="2:7">
      <c r="B3504" s="10"/>
      <c r="C3504" s="10"/>
      <c r="D3504" s="10"/>
      <c r="E3504" s="10"/>
      <c r="F3504" s="11"/>
      <c r="G3504"/>
    </row>
    <row r="3505" ht="15" spans="2:7">
      <c r="B3505" s="10"/>
      <c r="C3505" s="10"/>
      <c r="D3505" s="10"/>
      <c r="E3505" s="10"/>
      <c r="F3505" s="11"/>
      <c r="G3505"/>
    </row>
    <row r="3506" ht="15" spans="2:7">
      <c r="B3506" s="10"/>
      <c r="C3506" s="10"/>
      <c r="D3506" s="10"/>
      <c r="E3506" s="10"/>
      <c r="F3506" s="11"/>
      <c r="G3506"/>
    </row>
    <row r="3507" ht="15" spans="2:7">
      <c r="B3507" s="10"/>
      <c r="C3507" s="10"/>
      <c r="D3507" s="10"/>
      <c r="E3507" s="10"/>
      <c r="F3507" s="11"/>
      <c r="G3507"/>
    </row>
    <row r="3508" ht="15" spans="2:7">
      <c r="B3508" s="10"/>
      <c r="C3508" s="10"/>
      <c r="D3508" s="10"/>
      <c r="E3508" s="10"/>
      <c r="F3508" s="11"/>
      <c r="G3508"/>
    </row>
    <row r="3509" ht="15" spans="2:7">
      <c r="B3509" s="10"/>
      <c r="C3509" s="10"/>
      <c r="D3509" s="10"/>
      <c r="E3509" s="10"/>
      <c r="F3509" s="11"/>
      <c r="G3509"/>
    </row>
    <row r="3510" ht="15" spans="2:7">
      <c r="B3510" s="10"/>
      <c r="C3510" s="10"/>
      <c r="D3510" s="10"/>
      <c r="E3510" s="10"/>
      <c r="F3510" s="11"/>
      <c r="G3510"/>
    </row>
    <row r="3511" ht="15" spans="2:7">
      <c r="B3511" s="10"/>
      <c r="C3511" s="10"/>
      <c r="D3511" s="10"/>
      <c r="E3511" s="10"/>
      <c r="F3511" s="11"/>
      <c r="G3511"/>
    </row>
    <row r="3512" ht="15" spans="2:7">
      <c r="B3512" s="10"/>
      <c r="C3512" s="10"/>
      <c r="D3512" s="10"/>
      <c r="E3512" s="10"/>
      <c r="F3512" s="11"/>
      <c r="G3512"/>
    </row>
    <row r="3513" ht="15" spans="2:7">
      <c r="B3513" s="10"/>
      <c r="C3513" s="10"/>
      <c r="D3513" s="10"/>
      <c r="E3513" s="10"/>
      <c r="F3513" s="11"/>
      <c r="G3513"/>
    </row>
    <row r="3514" ht="15" spans="2:7">
      <c r="B3514" s="10"/>
      <c r="C3514" s="10"/>
      <c r="D3514" s="10"/>
      <c r="E3514" s="10"/>
      <c r="F3514" s="11"/>
      <c r="G3514"/>
    </row>
    <row r="3515" ht="15" spans="2:7">
      <c r="B3515" s="10"/>
      <c r="C3515" s="10"/>
      <c r="D3515" s="10"/>
      <c r="E3515" s="10"/>
      <c r="F3515" s="11"/>
      <c r="G3515"/>
    </row>
    <row r="3516" ht="15" spans="2:7">
      <c r="B3516" s="10"/>
      <c r="C3516" s="10"/>
      <c r="D3516" s="10"/>
      <c r="E3516" s="10"/>
      <c r="F3516" s="11"/>
      <c r="G3516"/>
    </row>
    <row r="3517" ht="15" spans="2:7">
      <c r="B3517" s="10"/>
      <c r="C3517" s="10"/>
      <c r="D3517" s="10"/>
      <c r="E3517" s="10"/>
      <c r="F3517" s="11"/>
      <c r="G3517"/>
    </row>
    <row r="3518" ht="15" spans="2:7">
      <c r="B3518" s="10"/>
      <c r="C3518" s="10"/>
      <c r="D3518" s="10"/>
      <c r="E3518" s="10"/>
      <c r="F3518" s="11"/>
      <c r="G3518"/>
    </row>
    <row r="3519" ht="15" spans="2:7">
      <c r="B3519" s="10"/>
      <c r="C3519" s="10"/>
      <c r="D3519" s="10"/>
      <c r="E3519" s="10"/>
      <c r="F3519" s="11"/>
      <c r="G3519"/>
    </row>
    <row r="3520" ht="15" spans="2:7">
      <c r="B3520" s="10"/>
      <c r="C3520" s="10"/>
      <c r="D3520" s="10"/>
      <c r="E3520" s="10"/>
      <c r="F3520" s="11"/>
      <c r="G3520"/>
    </row>
    <row r="3521" ht="15" spans="2:7">
      <c r="B3521" s="10"/>
      <c r="C3521" s="10"/>
      <c r="D3521" s="10"/>
      <c r="E3521" s="10"/>
      <c r="F3521" s="11"/>
      <c r="G3521"/>
    </row>
    <row r="3522" ht="15" spans="2:7">
      <c r="B3522" s="10"/>
      <c r="C3522" s="10"/>
      <c r="D3522" s="10"/>
      <c r="E3522" s="10"/>
      <c r="F3522" s="11"/>
      <c r="G3522"/>
    </row>
    <row r="3523" ht="15" spans="2:7">
      <c r="B3523" s="10"/>
      <c r="C3523" s="10"/>
      <c r="D3523" s="10"/>
      <c r="E3523" s="10"/>
      <c r="F3523" s="11"/>
      <c r="G3523"/>
    </row>
    <row r="3524" ht="15" spans="2:7">
      <c r="B3524" s="10"/>
      <c r="C3524" s="10"/>
      <c r="D3524" s="10"/>
      <c r="E3524" s="10"/>
      <c r="F3524" s="11"/>
      <c r="G3524"/>
    </row>
    <row r="3525" ht="15" spans="2:7">
      <c r="B3525" s="10"/>
      <c r="C3525" s="10"/>
      <c r="D3525" s="10"/>
      <c r="E3525" s="10"/>
      <c r="F3525" s="11"/>
      <c r="G3525"/>
    </row>
    <row r="3526" ht="15" spans="2:7">
      <c r="B3526" s="10"/>
      <c r="C3526" s="10"/>
      <c r="D3526" s="10"/>
      <c r="E3526" s="10"/>
      <c r="F3526" s="11"/>
      <c r="G3526"/>
    </row>
    <row r="3527" ht="15" spans="2:7">
      <c r="B3527" s="10"/>
      <c r="C3527" s="10"/>
      <c r="D3527" s="10"/>
      <c r="E3527" s="10"/>
      <c r="F3527" s="11"/>
      <c r="G3527"/>
    </row>
    <row r="3528" ht="15" spans="2:7">
      <c r="B3528" s="10"/>
      <c r="C3528" s="10"/>
      <c r="D3528" s="10"/>
      <c r="E3528" s="10"/>
      <c r="F3528" s="11"/>
      <c r="G3528"/>
    </row>
    <row r="3529" ht="15" spans="2:7">
      <c r="B3529" s="10"/>
      <c r="C3529" s="10"/>
      <c r="D3529" s="10"/>
      <c r="E3529" s="10"/>
      <c r="F3529" s="11"/>
      <c r="G3529"/>
    </row>
    <row r="3530" ht="15" spans="2:7">
      <c r="B3530" s="10"/>
      <c r="C3530" s="10"/>
      <c r="D3530" s="10"/>
      <c r="E3530" s="10"/>
      <c r="F3530" s="11"/>
      <c r="G3530"/>
    </row>
    <row r="3531" ht="15" spans="2:7">
      <c r="B3531" s="10"/>
      <c r="C3531" s="10"/>
      <c r="D3531" s="10"/>
      <c r="E3531" s="10"/>
      <c r="F3531" s="11"/>
      <c r="G3531"/>
    </row>
    <row r="3532" ht="15" spans="2:7">
      <c r="B3532" s="10"/>
      <c r="C3532" s="10"/>
      <c r="D3532" s="10"/>
      <c r="E3532" s="10"/>
      <c r="F3532" s="11"/>
      <c r="G3532"/>
    </row>
    <row r="3533" ht="15" spans="2:7">
      <c r="B3533" s="10"/>
      <c r="C3533" s="10"/>
      <c r="D3533" s="10"/>
      <c r="E3533" s="10"/>
      <c r="F3533" s="11"/>
      <c r="G3533"/>
    </row>
    <row r="3534" ht="15" spans="2:7">
      <c r="B3534" s="10"/>
      <c r="C3534" s="10"/>
      <c r="D3534" s="10"/>
      <c r="E3534" s="10"/>
      <c r="F3534" s="11"/>
      <c r="G3534"/>
    </row>
    <row r="3535" ht="15" spans="2:7">
      <c r="B3535" s="10"/>
      <c r="C3535" s="10"/>
      <c r="D3535" s="10"/>
      <c r="E3535" s="10"/>
      <c r="F3535" s="11"/>
      <c r="G3535"/>
    </row>
    <row r="3536" ht="15" spans="2:7">
      <c r="B3536" s="10"/>
      <c r="C3536" s="10"/>
      <c r="D3536" s="10"/>
      <c r="E3536" s="10"/>
      <c r="F3536" s="11"/>
      <c r="G3536"/>
    </row>
    <row r="3537" ht="15" spans="2:7">
      <c r="B3537" s="10"/>
      <c r="C3537" s="10"/>
      <c r="D3537" s="10"/>
      <c r="E3537" s="10"/>
      <c r="F3537" s="11"/>
      <c r="G3537"/>
    </row>
    <row r="3538" ht="15" spans="2:7">
      <c r="B3538" s="10"/>
      <c r="C3538" s="10"/>
      <c r="D3538" s="10"/>
      <c r="E3538" s="10"/>
      <c r="F3538" s="11"/>
      <c r="G3538"/>
    </row>
    <row r="3539" ht="15" spans="2:7">
      <c r="B3539" s="10"/>
      <c r="C3539" s="10"/>
      <c r="D3539" s="10"/>
      <c r="E3539" s="10"/>
      <c r="F3539" s="11"/>
      <c r="G3539"/>
    </row>
    <row r="3540" ht="15" spans="2:7">
      <c r="B3540" s="10"/>
      <c r="C3540" s="10"/>
      <c r="D3540" s="10"/>
      <c r="E3540" s="10"/>
      <c r="F3540" s="11"/>
      <c r="G3540"/>
    </row>
    <row r="3541" ht="15" spans="2:7">
      <c r="B3541" s="10"/>
      <c r="C3541" s="10"/>
      <c r="D3541" s="10"/>
      <c r="E3541" s="10"/>
      <c r="F3541" s="11"/>
      <c r="G3541"/>
    </row>
    <row r="3542" ht="15" spans="2:7">
      <c r="B3542" s="10"/>
      <c r="C3542" s="10"/>
      <c r="D3542" s="10"/>
      <c r="E3542" s="10"/>
      <c r="F3542" s="11"/>
      <c r="G3542"/>
    </row>
    <row r="3543" ht="15" spans="2:7">
      <c r="B3543" s="10"/>
      <c r="C3543" s="10"/>
      <c r="D3543" s="10"/>
      <c r="E3543" s="10"/>
      <c r="F3543" s="11"/>
      <c r="G3543"/>
    </row>
    <row r="3544" ht="15" spans="2:7">
      <c r="B3544" s="10"/>
      <c r="C3544" s="10"/>
      <c r="D3544" s="10"/>
      <c r="E3544" s="10"/>
      <c r="F3544" s="11"/>
      <c r="G3544"/>
    </row>
    <row r="3545" ht="15" spans="2:7">
      <c r="B3545" s="10"/>
      <c r="C3545" s="10"/>
      <c r="D3545" s="10"/>
      <c r="E3545" s="10"/>
      <c r="F3545" s="11"/>
      <c r="G3545"/>
    </row>
    <row r="3546" ht="15" spans="2:7">
      <c r="B3546" s="10"/>
      <c r="C3546" s="10"/>
      <c r="D3546" s="10"/>
      <c r="E3546" s="10"/>
      <c r="F3546" s="11"/>
      <c r="G3546"/>
    </row>
    <row r="3547" ht="15" spans="2:7">
      <c r="B3547" s="10"/>
      <c r="C3547" s="10"/>
      <c r="D3547" s="10"/>
      <c r="E3547" s="10"/>
      <c r="F3547" s="11"/>
      <c r="G3547"/>
    </row>
    <row r="3548" ht="15" spans="2:7">
      <c r="B3548" s="10"/>
      <c r="C3548" s="10"/>
      <c r="D3548" s="10"/>
      <c r="E3548" s="10"/>
      <c r="F3548" s="11"/>
      <c r="G3548"/>
    </row>
    <row r="3549" ht="15" spans="2:7">
      <c r="B3549" s="10"/>
      <c r="C3549" s="10"/>
      <c r="D3549" s="10"/>
      <c r="E3549" s="10"/>
      <c r="F3549" s="11"/>
      <c r="G3549"/>
    </row>
    <row r="3550" ht="15" spans="2:7">
      <c r="B3550" s="10"/>
      <c r="C3550" s="10"/>
      <c r="D3550" s="10"/>
      <c r="E3550" s="10"/>
      <c r="F3550" s="11"/>
      <c r="G3550"/>
    </row>
    <row r="3551" ht="15" spans="2:7">
      <c r="B3551" s="10"/>
      <c r="C3551" s="10"/>
      <c r="D3551" s="10"/>
      <c r="E3551" s="10"/>
      <c r="F3551" s="11"/>
      <c r="G3551"/>
    </row>
    <row r="3552" ht="15" spans="2:7">
      <c r="B3552" s="10"/>
      <c r="C3552" s="10"/>
      <c r="D3552" s="10"/>
      <c r="E3552" s="10"/>
      <c r="F3552" s="11"/>
      <c r="G3552"/>
    </row>
    <row r="3553" ht="15" spans="2:7">
      <c r="B3553" s="10"/>
      <c r="C3553" s="10"/>
      <c r="D3553" s="10"/>
      <c r="E3553" s="10"/>
      <c r="F3553" s="11"/>
      <c r="G3553"/>
    </row>
    <row r="3554" ht="15" spans="2:7">
      <c r="B3554" s="10"/>
      <c r="C3554" s="10"/>
      <c r="D3554" s="10"/>
      <c r="E3554" s="10"/>
      <c r="F3554" s="11"/>
      <c r="G3554"/>
    </row>
    <row r="3555" ht="15" spans="2:7">
      <c r="B3555" s="10"/>
      <c r="C3555" s="10"/>
      <c r="D3555" s="10"/>
      <c r="E3555" s="10"/>
      <c r="F3555" s="11"/>
      <c r="G3555"/>
    </row>
    <row r="3556" ht="15" spans="2:7">
      <c r="B3556" s="10"/>
      <c r="C3556" s="10"/>
      <c r="D3556" s="10"/>
      <c r="E3556" s="10"/>
      <c r="F3556" s="11"/>
      <c r="G3556"/>
    </row>
    <row r="3557" ht="15" spans="2:7">
      <c r="B3557" s="10"/>
      <c r="C3557" s="10"/>
      <c r="D3557" s="10"/>
      <c r="E3557" s="10"/>
      <c r="F3557" s="11"/>
      <c r="G3557"/>
    </row>
    <row r="3558" ht="15" spans="2:7">
      <c r="B3558" s="10"/>
      <c r="C3558" s="10"/>
      <c r="D3558" s="10"/>
      <c r="E3558" s="10"/>
      <c r="F3558" s="11"/>
      <c r="G3558"/>
    </row>
    <row r="3559" ht="15" spans="2:7">
      <c r="B3559" s="10"/>
      <c r="C3559" s="10"/>
      <c r="D3559" s="10"/>
      <c r="E3559" s="10"/>
      <c r="F3559" s="11"/>
      <c r="G3559"/>
    </row>
    <row r="3560" ht="15" spans="2:7">
      <c r="B3560" s="10"/>
      <c r="C3560" s="10"/>
      <c r="D3560" s="10"/>
      <c r="E3560" s="10"/>
      <c r="F3560" s="11"/>
      <c r="G3560"/>
    </row>
    <row r="3561" ht="15" spans="2:7">
      <c r="B3561" s="10"/>
      <c r="C3561" s="10"/>
      <c r="D3561" s="10"/>
      <c r="E3561" s="10"/>
      <c r="F3561" s="11"/>
      <c r="G3561"/>
    </row>
    <row r="3562" ht="15" spans="2:7">
      <c r="B3562" s="10"/>
      <c r="C3562" s="10"/>
      <c r="D3562" s="10"/>
      <c r="E3562" s="10"/>
      <c r="F3562" s="11"/>
      <c r="G3562"/>
    </row>
    <row r="3563" ht="15" spans="2:7">
      <c r="B3563" s="10"/>
      <c r="C3563" s="10"/>
      <c r="D3563" s="10"/>
      <c r="E3563" s="10"/>
      <c r="F3563" s="11"/>
      <c r="G3563"/>
    </row>
    <row r="3564" ht="15" spans="2:7">
      <c r="B3564" s="10"/>
      <c r="C3564" s="10"/>
      <c r="D3564" s="10"/>
      <c r="E3564" s="10"/>
      <c r="F3564" s="11"/>
      <c r="G3564"/>
    </row>
    <row r="3565" ht="15" spans="2:7">
      <c r="B3565" s="10"/>
      <c r="C3565" s="10"/>
      <c r="D3565" s="10"/>
      <c r="E3565" s="10"/>
      <c r="F3565" s="11"/>
      <c r="G3565"/>
    </row>
    <row r="3566" ht="15" spans="2:7">
      <c r="B3566" s="10"/>
      <c r="C3566" s="10"/>
      <c r="D3566" s="10"/>
      <c r="E3566" s="10"/>
      <c r="F3566" s="11"/>
      <c r="G3566"/>
    </row>
    <row r="3567" ht="15" spans="2:7">
      <c r="B3567" s="10"/>
      <c r="C3567" s="10"/>
      <c r="D3567" s="10"/>
      <c r="E3567" s="10"/>
      <c r="F3567" s="11"/>
      <c r="G3567"/>
    </row>
    <row r="3568" ht="15" spans="2:7">
      <c r="B3568" s="10"/>
      <c r="C3568" s="10"/>
      <c r="D3568" s="10"/>
      <c r="E3568" s="10"/>
      <c r="F3568" s="11"/>
      <c r="G3568"/>
    </row>
    <row r="3569" ht="15" spans="2:7">
      <c r="B3569" s="10"/>
      <c r="C3569" s="10"/>
      <c r="D3569" s="10"/>
      <c r="E3569" s="10"/>
      <c r="F3569" s="11"/>
      <c r="G3569"/>
    </row>
    <row r="3570" ht="15" spans="2:7">
      <c r="B3570" s="10"/>
      <c r="C3570" s="10"/>
      <c r="D3570" s="10"/>
      <c r="E3570" s="10"/>
      <c r="F3570" s="11"/>
      <c r="G3570"/>
    </row>
    <row r="3571" ht="15" spans="2:7">
      <c r="B3571" s="10"/>
      <c r="C3571" s="10"/>
      <c r="D3571" s="10"/>
      <c r="E3571" s="10"/>
      <c r="F3571" s="11"/>
      <c r="G3571"/>
    </row>
    <row r="3572" ht="15" spans="2:7">
      <c r="B3572" s="10"/>
      <c r="C3572" s="10"/>
      <c r="D3572" s="10"/>
      <c r="E3572" s="10"/>
      <c r="F3572" s="11"/>
      <c r="G3572"/>
    </row>
    <row r="3573" ht="15" spans="2:7">
      <c r="B3573" s="10"/>
      <c r="C3573" s="10"/>
      <c r="D3573" s="10"/>
      <c r="E3573" s="10"/>
      <c r="F3573" s="11"/>
      <c r="G3573"/>
    </row>
    <row r="3574" ht="15" spans="2:7">
      <c r="B3574" s="10"/>
      <c r="C3574" s="10"/>
      <c r="D3574" s="10"/>
      <c r="E3574" s="10"/>
      <c r="F3574" s="11"/>
      <c r="G3574"/>
    </row>
    <row r="3575" ht="15" spans="2:7">
      <c r="B3575" s="10"/>
      <c r="C3575" s="10"/>
      <c r="D3575" s="10"/>
      <c r="E3575" s="10"/>
      <c r="F3575" s="11"/>
      <c r="G3575"/>
    </row>
    <row r="3576" ht="15" spans="2:7">
      <c r="B3576" s="10"/>
      <c r="C3576" s="10"/>
      <c r="D3576" s="10"/>
      <c r="E3576" s="10"/>
      <c r="F3576" s="11"/>
      <c r="G3576"/>
    </row>
    <row r="3577" ht="15" spans="2:7">
      <c r="B3577" s="10"/>
      <c r="C3577" s="10"/>
      <c r="D3577" s="10"/>
      <c r="E3577" s="10"/>
      <c r="F3577" s="11"/>
      <c r="G3577"/>
    </row>
    <row r="3578" ht="15" spans="2:7">
      <c r="B3578" s="10"/>
      <c r="C3578" s="10"/>
      <c r="D3578" s="10"/>
      <c r="E3578" s="10"/>
      <c r="F3578" s="11"/>
      <c r="G3578"/>
    </row>
    <row r="3579" ht="15" spans="2:7">
      <c r="B3579" s="10"/>
      <c r="C3579" s="10"/>
      <c r="D3579" s="10"/>
      <c r="E3579" s="10"/>
      <c r="F3579" s="11"/>
      <c r="G3579"/>
    </row>
    <row r="3580" ht="15" spans="2:7">
      <c r="B3580" s="10"/>
      <c r="C3580" s="10"/>
      <c r="D3580" s="10"/>
      <c r="E3580" s="10"/>
      <c r="F3580" s="11"/>
      <c r="G3580"/>
    </row>
    <row r="3581" ht="15" spans="2:7">
      <c r="B3581" s="10"/>
      <c r="C3581" s="10"/>
      <c r="D3581" s="10"/>
      <c r="E3581" s="10"/>
      <c r="F3581" s="11"/>
      <c r="G3581"/>
    </row>
    <row r="3582" ht="15" spans="2:7">
      <c r="B3582" s="10"/>
      <c r="C3582" s="10"/>
      <c r="D3582" s="10"/>
      <c r="E3582" s="10"/>
      <c r="F3582" s="11"/>
      <c r="G3582"/>
    </row>
    <row r="3583" ht="15" spans="2:7">
      <c r="B3583" s="10"/>
      <c r="C3583" s="10"/>
      <c r="D3583" s="10"/>
      <c r="E3583" s="10"/>
      <c r="F3583" s="11"/>
      <c r="G3583"/>
    </row>
    <row r="3584" ht="15" spans="2:7">
      <c r="B3584" s="10"/>
      <c r="C3584" s="10"/>
      <c r="D3584" s="10"/>
      <c r="E3584" s="10"/>
      <c r="F3584" s="11"/>
      <c r="G3584"/>
    </row>
    <row r="3585" ht="15" spans="2:7">
      <c r="B3585" s="10"/>
      <c r="C3585" s="10"/>
      <c r="D3585" s="10"/>
      <c r="E3585" s="10"/>
      <c r="F3585" s="11"/>
      <c r="G3585"/>
    </row>
    <row r="3586" ht="15" spans="2:7">
      <c r="B3586" s="10"/>
      <c r="C3586" s="10"/>
      <c r="D3586" s="10"/>
      <c r="E3586" s="10"/>
      <c r="F3586" s="11"/>
      <c r="G3586"/>
    </row>
    <row r="3587" ht="15" spans="2:7">
      <c r="B3587" s="10"/>
      <c r="C3587" s="10"/>
      <c r="D3587" s="10"/>
      <c r="E3587" s="10"/>
      <c r="F3587" s="11"/>
      <c r="G3587"/>
    </row>
    <row r="3588" ht="15" spans="2:7">
      <c r="B3588" s="10"/>
      <c r="C3588" s="10"/>
      <c r="D3588" s="10"/>
      <c r="E3588" s="10"/>
      <c r="F3588" s="11"/>
      <c r="G3588"/>
    </row>
    <row r="3589" ht="15" spans="2:7">
      <c r="B3589" s="10"/>
      <c r="C3589" s="10"/>
      <c r="D3589" s="10"/>
      <c r="E3589" s="10"/>
      <c r="F3589" s="11"/>
      <c r="G3589"/>
    </row>
    <row r="3590" ht="15" spans="2:7">
      <c r="B3590" s="10"/>
      <c r="C3590" s="10"/>
      <c r="D3590" s="10"/>
      <c r="E3590" s="10"/>
      <c r="F3590" s="11"/>
      <c r="G3590"/>
    </row>
    <row r="3591" ht="15" spans="2:7">
      <c r="B3591" s="10"/>
      <c r="C3591" s="10"/>
      <c r="D3591" s="10"/>
      <c r="E3591" s="10"/>
      <c r="F3591" s="11"/>
      <c r="G3591"/>
    </row>
    <row r="3592" ht="15" spans="2:7">
      <c r="B3592" s="10"/>
      <c r="C3592" s="10"/>
      <c r="D3592" s="10"/>
      <c r="E3592" s="10"/>
      <c r="F3592" s="11"/>
      <c r="G3592"/>
    </row>
    <row r="3593" ht="15" spans="2:7">
      <c r="B3593" s="10"/>
      <c r="C3593" s="10"/>
      <c r="D3593" s="10"/>
      <c r="E3593" s="10"/>
      <c r="F3593" s="11"/>
      <c r="G3593"/>
    </row>
    <row r="3594" ht="15" spans="2:7">
      <c r="B3594" s="10"/>
      <c r="C3594" s="10"/>
      <c r="D3594" s="10"/>
      <c r="E3594" s="10"/>
      <c r="F3594" s="11"/>
      <c r="G3594"/>
    </row>
    <row r="3595" ht="15" spans="2:7">
      <c r="B3595" s="10"/>
      <c r="C3595" s="10"/>
      <c r="D3595" s="10"/>
      <c r="E3595" s="10"/>
      <c r="F3595" s="11"/>
      <c r="G3595"/>
    </row>
    <row r="3596" ht="15" spans="2:7">
      <c r="B3596" s="10"/>
      <c r="C3596" s="10"/>
      <c r="D3596" s="10"/>
      <c r="E3596" s="10"/>
      <c r="F3596" s="11"/>
      <c r="G3596"/>
    </row>
    <row r="3597" ht="15" spans="2:7">
      <c r="B3597" s="10"/>
      <c r="C3597" s="10"/>
      <c r="D3597" s="10"/>
      <c r="E3597" s="10"/>
      <c r="F3597" s="11"/>
      <c r="G3597"/>
    </row>
    <row r="3598" ht="15" spans="2:7">
      <c r="B3598" s="10"/>
      <c r="C3598" s="10"/>
      <c r="D3598" s="10"/>
      <c r="E3598" s="10"/>
      <c r="F3598" s="11"/>
      <c r="G3598"/>
    </row>
    <row r="3599" ht="15" spans="2:7">
      <c r="B3599" s="10"/>
      <c r="C3599" s="10"/>
      <c r="D3599" s="10"/>
      <c r="E3599" s="10"/>
      <c r="F3599" s="11"/>
      <c r="G3599"/>
    </row>
    <row r="3600" ht="15" spans="2:7">
      <c r="B3600" s="10"/>
      <c r="C3600" s="10"/>
      <c r="D3600" s="10"/>
      <c r="E3600" s="10"/>
      <c r="F3600" s="11"/>
      <c r="G3600"/>
    </row>
    <row r="3601" ht="15" spans="2:7">
      <c r="B3601" s="10"/>
      <c r="C3601" s="10"/>
      <c r="D3601" s="10"/>
      <c r="E3601" s="10"/>
      <c r="F3601" s="11"/>
      <c r="G3601"/>
    </row>
    <row r="3602" ht="15" spans="2:7">
      <c r="B3602" s="10"/>
      <c r="C3602" s="10"/>
      <c r="D3602" s="10"/>
      <c r="E3602" s="10"/>
      <c r="F3602" s="11"/>
      <c r="G3602"/>
    </row>
    <row r="3603" ht="15" spans="2:7">
      <c r="B3603" s="10"/>
      <c r="C3603" s="10"/>
      <c r="D3603" s="10"/>
      <c r="E3603" s="10"/>
      <c r="F3603" s="11"/>
      <c r="G3603"/>
    </row>
    <row r="3604" ht="15" spans="2:7">
      <c r="B3604" s="10"/>
      <c r="C3604" s="10"/>
      <c r="D3604" s="10"/>
      <c r="E3604" s="10"/>
      <c r="F3604" s="11"/>
      <c r="G3604"/>
    </row>
    <row r="3605" ht="15" spans="2:7">
      <c r="B3605" s="10"/>
      <c r="C3605" s="10"/>
      <c r="D3605" s="10"/>
      <c r="E3605" s="10"/>
      <c r="F3605" s="11"/>
      <c r="G3605"/>
    </row>
    <row r="3606" ht="15" spans="2:7">
      <c r="B3606" s="10"/>
      <c r="C3606" s="10"/>
      <c r="D3606" s="10"/>
      <c r="E3606" s="10"/>
      <c r="F3606" s="11"/>
      <c r="G3606"/>
    </row>
    <row r="3607" ht="15" spans="2:7">
      <c r="B3607" s="10"/>
      <c r="C3607" s="10"/>
      <c r="D3607" s="10"/>
      <c r="E3607" s="10"/>
      <c r="F3607" s="11"/>
      <c r="G3607"/>
    </row>
    <row r="3608" ht="15" spans="2:7">
      <c r="B3608" s="10"/>
      <c r="C3608" s="10"/>
      <c r="D3608" s="10"/>
      <c r="E3608" s="10"/>
      <c r="F3608" s="11"/>
      <c r="G3608"/>
    </row>
    <row r="3609" ht="15" spans="2:7">
      <c r="B3609" s="10"/>
      <c r="C3609" s="10"/>
      <c r="D3609" s="10"/>
      <c r="E3609" s="10"/>
      <c r="F3609" s="11"/>
      <c r="G3609"/>
    </row>
    <row r="3610" ht="15" spans="2:7">
      <c r="B3610" s="10"/>
      <c r="C3610" s="10"/>
      <c r="D3610" s="10"/>
      <c r="E3610" s="10"/>
      <c r="F3610" s="11"/>
      <c r="G3610"/>
    </row>
    <row r="3611" ht="15" spans="2:7">
      <c r="B3611" s="10"/>
      <c r="C3611" s="10"/>
      <c r="D3611" s="10"/>
      <c r="E3611" s="10"/>
      <c r="F3611" s="11"/>
      <c r="G3611"/>
    </row>
    <row r="3612" ht="15" spans="2:7">
      <c r="B3612" s="10"/>
      <c r="C3612" s="10"/>
      <c r="D3612" s="10"/>
      <c r="E3612" s="10"/>
      <c r="F3612" s="11"/>
      <c r="G3612"/>
    </row>
    <row r="3613" ht="15" spans="2:7">
      <c r="B3613" s="10"/>
      <c r="C3613" s="10"/>
      <c r="D3613" s="10"/>
      <c r="E3613" s="10"/>
      <c r="F3613" s="11"/>
      <c r="G3613"/>
    </row>
    <row r="3614" ht="15" spans="2:7">
      <c r="B3614" s="10"/>
      <c r="C3614" s="10"/>
      <c r="D3614" s="10"/>
      <c r="E3614" s="10"/>
      <c r="F3614" s="11"/>
      <c r="G3614"/>
    </row>
    <row r="3615" ht="15" spans="2:7">
      <c r="B3615" s="10"/>
      <c r="C3615" s="10"/>
      <c r="D3615" s="10"/>
      <c r="E3615" s="10"/>
      <c r="F3615" s="11"/>
      <c r="G3615"/>
    </row>
    <row r="3616" ht="15" spans="2:7">
      <c r="B3616" s="10"/>
      <c r="C3616" s="10"/>
      <c r="D3616" s="10"/>
      <c r="E3616" s="10"/>
      <c r="F3616" s="11"/>
      <c r="G3616"/>
    </row>
    <row r="3617" ht="15" spans="2:7">
      <c r="B3617" s="10"/>
      <c r="C3617" s="10"/>
      <c r="D3617" s="10"/>
      <c r="E3617" s="10"/>
      <c r="F3617" s="11"/>
      <c r="G3617"/>
    </row>
    <row r="3618" ht="15" spans="2:7">
      <c r="B3618" s="10"/>
      <c r="C3618" s="10"/>
      <c r="D3618" s="10"/>
      <c r="E3618" s="10"/>
      <c r="F3618" s="11"/>
      <c r="G3618"/>
    </row>
    <row r="3619" ht="15" spans="2:7">
      <c r="B3619" s="10"/>
      <c r="C3619" s="10"/>
      <c r="D3619" s="10"/>
      <c r="E3619" s="10"/>
      <c r="F3619" s="11"/>
      <c r="G3619"/>
    </row>
    <row r="3620" ht="15" spans="2:7">
      <c r="B3620" s="10"/>
      <c r="C3620" s="10"/>
      <c r="D3620" s="10"/>
      <c r="E3620" s="10"/>
      <c r="F3620" s="11"/>
      <c r="G3620"/>
    </row>
    <row r="3621" ht="15" spans="2:7">
      <c r="B3621" s="10"/>
      <c r="C3621" s="10"/>
      <c r="D3621" s="10"/>
      <c r="E3621" s="10"/>
      <c r="F3621" s="11"/>
      <c r="G3621"/>
    </row>
    <row r="3622" ht="15" spans="2:7">
      <c r="B3622" s="10"/>
      <c r="C3622" s="10"/>
      <c r="D3622" s="10"/>
      <c r="E3622" s="10"/>
      <c r="F3622" s="11"/>
      <c r="G3622"/>
    </row>
    <row r="3623" ht="15" spans="2:7">
      <c r="B3623" s="10"/>
      <c r="C3623" s="10"/>
      <c r="D3623" s="10"/>
      <c r="E3623" s="10"/>
      <c r="F3623" s="11"/>
      <c r="G3623"/>
    </row>
    <row r="3624" ht="15" spans="2:7">
      <c r="B3624" s="10"/>
      <c r="C3624" s="10"/>
      <c r="D3624" s="10"/>
      <c r="E3624" s="10"/>
      <c r="F3624" s="11"/>
      <c r="G3624"/>
    </row>
    <row r="3625" ht="15" spans="2:7">
      <c r="B3625" s="10"/>
      <c r="C3625" s="10"/>
      <c r="D3625" s="10"/>
      <c r="E3625" s="10"/>
      <c r="F3625" s="11"/>
      <c r="G3625"/>
    </row>
    <row r="3626" ht="15" spans="2:7">
      <c r="B3626" s="10"/>
      <c r="C3626" s="10"/>
      <c r="D3626" s="10"/>
      <c r="E3626" s="10"/>
      <c r="F3626" s="11"/>
      <c r="G3626"/>
    </row>
    <row r="3627" ht="15" spans="2:7">
      <c r="B3627" s="10"/>
      <c r="C3627" s="10"/>
      <c r="D3627" s="10"/>
      <c r="E3627" s="10"/>
      <c r="F3627" s="11"/>
      <c r="G3627"/>
    </row>
    <row r="3628" ht="15" spans="2:7">
      <c r="B3628" s="10"/>
      <c r="C3628" s="10"/>
      <c r="D3628" s="10"/>
      <c r="E3628" s="10"/>
      <c r="F3628" s="11"/>
      <c r="G3628"/>
    </row>
    <row r="3629" ht="15" spans="2:7">
      <c r="B3629" s="10"/>
      <c r="C3629" s="10"/>
      <c r="D3629" s="10"/>
      <c r="E3629" s="10"/>
      <c r="F3629" s="11"/>
      <c r="G3629"/>
    </row>
    <row r="3630" ht="15" spans="2:7">
      <c r="B3630" s="10"/>
      <c r="C3630" s="10"/>
      <c r="D3630" s="10"/>
      <c r="E3630" s="10"/>
      <c r="F3630" s="11"/>
      <c r="G3630"/>
    </row>
    <row r="3631" ht="15" spans="2:7">
      <c r="B3631" s="10"/>
      <c r="C3631" s="10"/>
      <c r="D3631" s="10"/>
      <c r="E3631" s="10"/>
      <c r="F3631" s="11"/>
      <c r="G3631"/>
    </row>
    <row r="3632" ht="15" spans="2:7">
      <c r="B3632" s="10"/>
      <c r="C3632" s="10"/>
      <c r="D3632" s="10"/>
      <c r="E3632" s="10"/>
      <c r="F3632" s="11"/>
      <c r="G3632"/>
    </row>
    <row r="3633" ht="15" spans="2:7">
      <c r="B3633" s="10"/>
      <c r="C3633" s="10"/>
      <c r="D3633" s="10"/>
      <c r="E3633" s="10"/>
      <c r="F3633" s="11"/>
      <c r="G3633"/>
    </row>
    <row r="3634" ht="15" spans="2:7">
      <c r="B3634" s="10"/>
      <c r="C3634" s="10"/>
      <c r="D3634" s="10"/>
      <c r="E3634" s="10"/>
      <c r="F3634" s="11"/>
      <c r="G3634"/>
    </row>
    <row r="3635" ht="15" spans="2:7">
      <c r="B3635" s="10"/>
      <c r="C3635" s="10"/>
      <c r="D3635" s="10"/>
      <c r="E3635" s="10"/>
      <c r="F3635" s="11"/>
      <c r="G3635"/>
    </row>
    <row r="3636" ht="15" spans="2:7">
      <c r="B3636" s="10"/>
      <c r="C3636" s="10"/>
      <c r="D3636" s="10"/>
      <c r="E3636" s="10"/>
      <c r="F3636" s="11"/>
      <c r="G3636"/>
    </row>
    <row r="3637" ht="15" spans="2:7">
      <c r="B3637" s="10"/>
      <c r="C3637" s="10"/>
      <c r="D3637" s="10"/>
      <c r="E3637" s="10"/>
      <c r="F3637" s="11"/>
      <c r="G3637"/>
    </row>
    <row r="3638" ht="15" spans="2:7">
      <c r="B3638" s="10"/>
      <c r="C3638" s="10"/>
      <c r="D3638" s="10"/>
      <c r="E3638" s="10"/>
      <c r="F3638" s="11"/>
      <c r="G3638"/>
    </row>
    <row r="3639" ht="15" spans="2:7">
      <c r="B3639" s="10"/>
      <c r="C3639" s="10"/>
      <c r="D3639" s="10"/>
      <c r="E3639" s="10"/>
      <c r="F3639" s="11"/>
      <c r="G3639"/>
    </row>
    <row r="3640" ht="15" spans="2:7">
      <c r="B3640" s="10"/>
      <c r="C3640" s="10"/>
      <c r="D3640" s="10"/>
      <c r="E3640" s="10"/>
      <c r="F3640" s="11"/>
      <c r="G3640"/>
    </row>
    <row r="3641" ht="15" spans="2:7">
      <c r="B3641" s="10"/>
      <c r="C3641" s="10"/>
      <c r="D3641" s="10"/>
      <c r="E3641" s="10"/>
      <c r="F3641" s="11"/>
      <c r="G3641"/>
    </row>
    <row r="3642" ht="15" spans="2:7">
      <c r="B3642" s="10"/>
      <c r="C3642" s="10"/>
      <c r="D3642" s="10"/>
      <c r="E3642" s="10"/>
      <c r="F3642" s="11"/>
      <c r="G3642"/>
    </row>
    <row r="3643" ht="15" spans="2:7">
      <c r="B3643" s="10"/>
      <c r="C3643" s="10"/>
      <c r="D3643" s="10"/>
      <c r="E3643" s="10"/>
      <c r="F3643" s="11"/>
      <c r="G3643"/>
    </row>
    <row r="3644" ht="15" spans="2:7">
      <c r="B3644" s="10"/>
      <c r="C3644" s="10"/>
      <c r="D3644" s="10"/>
      <c r="E3644" s="10"/>
      <c r="F3644" s="11"/>
      <c r="G3644"/>
    </row>
    <row r="3645" ht="15" spans="2:7">
      <c r="B3645" s="10"/>
      <c r="C3645" s="10"/>
      <c r="D3645" s="10"/>
      <c r="E3645" s="10"/>
      <c r="F3645" s="11"/>
      <c r="G3645"/>
    </row>
    <row r="3646" ht="15" spans="2:7">
      <c r="B3646" s="10"/>
      <c r="C3646" s="10"/>
      <c r="D3646" s="10"/>
      <c r="E3646" s="10"/>
      <c r="F3646" s="11"/>
      <c r="G3646"/>
    </row>
    <row r="3647" ht="15" spans="2:7">
      <c r="B3647" s="10"/>
      <c r="C3647" s="10"/>
      <c r="D3647" s="10"/>
      <c r="E3647" s="10"/>
      <c r="F3647" s="11"/>
      <c r="G3647"/>
    </row>
    <row r="3648" ht="15" spans="2:7">
      <c r="B3648" s="10"/>
      <c r="C3648" s="10"/>
      <c r="D3648" s="10"/>
      <c r="E3648" s="10"/>
      <c r="F3648" s="11"/>
      <c r="G3648"/>
    </row>
    <row r="3649" ht="15" spans="2:7">
      <c r="B3649" s="10"/>
      <c r="C3649" s="10"/>
      <c r="D3649" s="10"/>
      <c r="E3649" s="10"/>
      <c r="F3649" s="11"/>
      <c r="G3649"/>
    </row>
    <row r="3650" ht="15" spans="2:7">
      <c r="B3650" s="10"/>
      <c r="C3650" s="10"/>
      <c r="D3650" s="10"/>
      <c r="E3650" s="10"/>
      <c r="F3650" s="11"/>
      <c r="G3650"/>
    </row>
    <row r="3651" ht="15" spans="2:7">
      <c r="B3651" s="10"/>
      <c r="C3651" s="10"/>
      <c r="D3651" s="10"/>
      <c r="E3651" s="10"/>
      <c r="F3651" s="11"/>
      <c r="G3651"/>
    </row>
    <row r="3652" ht="15" spans="2:7">
      <c r="B3652" s="10"/>
      <c r="C3652" s="10"/>
      <c r="D3652" s="10"/>
      <c r="E3652" s="10"/>
      <c r="F3652" s="11"/>
      <c r="G3652"/>
    </row>
    <row r="3653" ht="15" spans="2:7">
      <c r="B3653" s="10"/>
      <c r="C3653" s="10"/>
      <c r="D3653" s="10"/>
      <c r="E3653" s="10"/>
      <c r="F3653" s="11"/>
      <c r="G3653"/>
    </row>
    <row r="3654" ht="15" spans="2:7">
      <c r="B3654" s="10"/>
      <c r="C3654" s="10"/>
      <c r="D3654" s="10"/>
      <c r="E3654" s="10"/>
      <c r="F3654" s="11"/>
      <c r="G3654"/>
    </row>
    <row r="3655" ht="15" spans="2:7">
      <c r="B3655" s="10"/>
      <c r="C3655" s="10"/>
      <c r="D3655" s="10"/>
      <c r="E3655" s="10"/>
      <c r="F3655" s="11"/>
      <c r="G3655"/>
    </row>
    <row r="3656" ht="15" spans="2:7">
      <c r="B3656" s="10"/>
      <c r="C3656" s="10"/>
      <c r="D3656" s="10"/>
      <c r="E3656" s="10"/>
      <c r="F3656" s="11"/>
      <c r="G3656"/>
    </row>
    <row r="3657" ht="15" spans="2:7">
      <c r="B3657" s="10"/>
      <c r="C3657" s="10"/>
      <c r="D3657" s="10"/>
      <c r="E3657" s="10"/>
      <c r="F3657" s="11"/>
      <c r="G3657"/>
    </row>
    <row r="3658" ht="15" spans="2:7">
      <c r="B3658" s="10"/>
      <c r="C3658" s="10"/>
      <c r="D3658" s="10"/>
      <c r="E3658" s="10"/>
      <c r="F3658" s="11"/>
      <c r="G3658"/>
    </row>
    <row r="3659" ht="15" spans="2:7">
      <c r="B3659" s="10"/>
      <c r="C3659" s="10"/>
      <c r="D3659" s="10"/>
      <c r="E3659" s="10"/>
      <c r="F3659" s="11"/>
      <c r="G3659"/>
    </row>
    <row r="3660" ht="15" spans="2:7">
      <c r="B3660" s="10"/>
      <c r="C3660" s="10"/>
      <c r="D3660" s="10"/>
      <c r="E3660" s="10"/>
      <c r="F3660" s="11"/>
      <c r="G3660"/>
    </row>
    <row r="3661" ht="15" spans="2:7">
      <c r="B3661" s="10"/>
      <c r="C3661" s="10"/>
      <c r="D3661" s="10"/>
      <c r="E3661" s="10"/>
      <c r="F3661" s="11"/>
      <c r="G3661"/>
    </row>
    <row r="3662" ht="15" spans="2:7">
      <c r="B3662" s="10"/>
      <c r="C3662" s="10"/>
      <c r="D3662" s="10"/>
      <c r="E3662" s="10"/>
      <c r="F3662" s="11"/>
      <c r="G3662"/>
    </row>
    <row r="3663" ht="15" spans="2:7">
      <c r="B3663" s="10"/>
      <c r="C3663" s="10"/>
      <c r="D3663" s="10"/>
      <c r="E3663" s="10"/>
      <c r="F3663" s="11"/>
      <c r="G3663"/>
    </row>
    <row r="3664" ht="15" spans="2:7">
      <c r="B3664" s="10"/>
      <c r="C3664" s="10"/>
      <c r="D3664" s="10"/>
      <c r="E3664" s="10"/>
      <c r="F3664" s="11"/>
      <c r="G3664"/>
    </row>
    <row r="3665" ht="15" spans="2:7">
      <c r="B3665" s="10"/>
      <c r="C3665" s="10"/>
      <c r="D3665" s="10"/>
      <c r="E3665" s="10"/>
      <c r="F3665" s="11"/>
      <c r="G3665"/>
    </row>
    <row r="3666" ht="15" spans="2:7">
      <c r="B3666" s="10"/>
      <c r="C3666" s="10"/>
      <c r="D3666" s="10"/>
      <c r="E3666" s="10"/>
      <c r="F3666" s="11"/>
      <c r="G3666"/>
    </row>
    <row r="3667" ht="15" spans="2:7">
      <c r="B3667" s="10"/>
      <c r="C3667" s="10"/>
      <c r="D3667" s="10"/>
      <c r="E3667" s="10"/>
      <c r="F3667" s="11"/>
      <c r="G3667"/>
    </row>
    <row r="3668" ht="15" spans="2:7">
      <c r="B3668" s="10"/>
      <c r="C3668" s="10"/>
      <c r="D3668" s="10"/>
      <c r="E3668" s="10"/>
      <c r="F3668" s="11"/>
      <c r="G3668"/>
    </row>
    <row r="3669" ht="15" spans="2:7">
      <c r="B3669" s="10"/>
      <c r="C3669" s="10"/>
      <c r="D3669" s="10"/>
      <c r="E3669" s="10"/>
      <c r="F3669" s="11"/>
      <c r="G3669"/>
    </row>
    <row r="3670" ht="15" spans="2:7">
      <c r="B3670" s="10"/>
      <c r="C3670" s="10"/>
      <c r="D3670" s="10"/>
      <c r="E3670" s="10"/>
      <c r="F3670" s="11"/>
      <c r="G3670"/>
    </row>
    <row r="3671" ht="15" spans="2:7">
      <c r="B3671" s="10"/>
      <c r="C3671" s="10"/>
      <c r="D3671" s="10"/>
      <c r="E3671" s="10"/>
      <c r="F3671" s="11"/>
      <c r="G3671"/>
    </row>
    <row r="3672" ht="15" spans="2:7">
      <c r="B3672" s="10"/>
      <c r="C3672" s="10"/>
      <c r="D3672" s="10"/>
      <c r="E3672" s="10"/>
      <c r="F3672" s="11"/>
      <c r="G3672"/>
    </row>
    <row r="3673" ht="15" spans="2:7">
      <c r="B3673" s="10"/>
      <c r="C3673" s="10"/>
      <c r="D3673" s="10"/>
      <c r="E3673" s="10"/>
      <c r="F3673" s="11"/>
      <c r="G3673"/>
    </row>
    <row r="3674" ht="15" spans="2:7">
      <c r="B3674" s="10"/>
      <c r="C3674" s="10"/>
      <c r="D3674" s="10"/>
      <c r="E3674" s="10"/>
      <c r="F3674" s="11"/>
      <c r="G3674"/>
    </row>
    <row r="3675" ht="15" spans="2:7">
      <c r="B3675" s="10"/>
      <c r="C3675" s="10"/>
      <c r="D3675" s="10"/>
      <c r="E3675" s="10"/>
      <c r="F3675" s="11"/>
      <c r="G3675"/>
    </row>
    <row r="3676" ht="15" spans="2:7">
      <c r="B3676" s="10"/>
      <c r="C3676" s="10"/>
      <c r="D3676" s="10"/>
      <c r="E3676" s="10"/>
      <c r="F3676" s="11"/>
      <c r="G3676"/>
    </row>
    <row r="3677" ht="15" spans="2:7">
      <c r="B3677" s="10"/>
      <c r="C3677" s="10"/>
      <c r="D3677" s="10"/>
      <c r="E3677" s="10"/>
      <c r="F3677" s="11"/>
      <c r="G3677"/>
    </row>
    <row r="3678" ht="15" spans="2:7">
      <c r="B3678" s="10"/>
      <c r="C3678" s="10"/>
      <c r="D3678" s="10"/>
      <c r="E3678" s="10"/>
      <c r="F3678" s="11"/>
      <c r="G3678"/>
    </row>
    <row r="3679" ht="15" spans="2:7">
      <c r="B3679" s="10"/>
      <c r="C3679" s="10"/>
      <c r="D3679" s="10"/>
      <c r="E3679" s="10"/>
      <c r="F3679" s="11"/>
      <c r="G3679"/>
    </row>
    <row r="3680" ht="15" spans="2:7">
      <c r="B3680" s="10"/>
      <c r="C3680" s="10"/>
      <c r="D3680" s="10"/>
      <c r="E3680" s="10"/>
      <c r="F3680" s="11"/>
      <c r="G3680"/>
    </row>
    <row r="3681" ht="15" spans="2:7">
      <c r="B3681" s="10"/>
      <c r="C3681" s="10"/>
      <c r="D3681" s="10"/>
      <c r="E3681" s="10"/>
      <c r="F3681" s="11"/>
      <c r="G3681"/>
    </row>
    <row r="3682" ht="15" spans="2:7">
      <c r="B3682" s="10"/>
      <c r="C3682" s="10"/>
      <c r="D3682" s="10"/>
      <c r="E3682" s="10"/>
      <c r="F3682" s="11"/>
      <c r="G3682"/>
    </row>
    <row r="3683" ht="15" spans="2:7">
      <c r="B3683" s="10"/>
      <c r="C3683" s="10"/>
      <c r="D3683" s="10"/>
      <c r="E3683" s="10"/>
      <c r="F3683" s="11"/>
      <c r="G3683"/>
    </row>
    <row r="3684" ht="15" spans="2:7">
      <c r="B3684" s="10"/>
      <c r="C3684" s="10"/>
      <c r="D3684" s="10"/>
      <c r="E3684" s="10"/>
      <c r="F3684" s="11"/>
      <c r="G3684"/>
    </row>
    <row r="3685" ht="15" spans="2:7">
      <c r="B3685" s="10"/>
      <c r="C3685" s="10"/>
      <c r="D3685" s="10"/>
      <c r="E3685" s="10"/>
      <c r="F3685" s="11"/>
      <c r="G3685"/>
    </row>
    <row r="3686" ht="15" spans="2:7">
      <c r="B3686" s="10"/>
      <c r="C3686" s="10"/>
      <c r="D3686" s="10"/>
      <c r="E3686" s="10"/>
      <c r="F3686" s="11"/>
      <c r="G3686"/>
    </row>
    <row r="3687" ht="15" spans="2:7">
      <c r="B3687" s="10"/>
      <c r="C3687" s="10"/>
      <c r="D3687" s="10"/>
      <c r="E3687" s="10"/>
      <c r="F3687" s="11"/>
      <c r="G3687"/>
    </row>
    <row r="3688" ht="15" spans="2:7">
      <c r="B3688" s="10"/>
      <c r="C3688" s="10"/>
      <c r="D3688" s="10"/>
      <c r="E3688" s="10"/>
      <c r="F3688" s="11"/>
      <c r="G3688"/>
    </row>
    <row r="3689" ht="15" spans="2:7">
      <c r="B3689" s="10"/>
      <c r="C3689" s="10"/>
      <c r="D3689" s="10"/>
      <c r="E3689" s="10"/>
      <c r="F3689" s="11"/>
      <c r="G3689"/>
    </row>
    <row r="3690" ht="15" spans="2:7">
      <c r="B3690" s="10"/>
      <c r="C3690" s="10"/>
      <c r="D3690" s="10"/>
      <c r="E3690" s="10"/>
      <c r="F3690" s="11"/>
      <c r="G3690"/>
    </row>
    <row r="3691" ht="15" spans="2:7">
      <c r="B3691" s="10"/>
      <c r="C3691" s="10"/>
      <c r="D3691" s="10"/>
      <c r="E3691" s="10"/>
      <c r="F3691" s="11"/>
      <c r="G3691"/>
    </row>
    <row r="3692" ht="15" spans="2:7">
      <c r="B3692" s="10"/>
      <c r="C3692" s="10"/>
      <c r="D3692" s="10"/>
      <c r="E3692" s="10"/>
      <c r="F3692" s="11"/>
      <c r="G3692"/>
    </row>
    <row r="3693" ht="15" spans="2:7">
      <c r="B3693" s="10"/>
      <c r="C3693" s="10"/>
      <c r="D3693" s="10"/>
      <c r="E3693" s="10"/>
      <c r="F3693" s="11"/>
      <c r="G3693"/>
    </row>
    <row r="3694" ht="15" spans="2:7">
      <c r="B3694" s="10"/>
      <c r="C3694" s="10"/>
      <c r="D3694" s="10"/>
      <c r="E3694" s="10"/>
      <c r="F3694" s="11"/>
      <c r="G3694"/>
    </row>
    <row r="3695" ht="15" spans="2:7">
      <c r="B3695" s="10"/>
      <c r="C3695" s="10"/>
      <c r="D3695" s="10"/>
      <c r="E3695" s="10"/>
      <c r="F3695" s="11"/>
      <c r="G3695"/>
    </row>
    <row r="3696" ht="15" spans="2:7">
      <c r="B3696" s="10"/>
      <c r="C3696" s="10"/>
      <c r="D3696" s="10"/>
      <c r="E3696" s="10"/>
      <c r="F3696" s="11"/>
      <c r="G3696"/>
    </row>
    <row r="3697" ht="15" spans="2:7">
      <c r="B3697" s="10"/>
      <c r="C3697" s="10"/>
      <c r="D3697" s="10"/>
      <c r="E3697" s="10"/>
      <c r="F3697" s="11"/>
      <c r="G3697"/>
    </row>
    <row r="3698" ht="15" spans="2:7">
      <c r="B3698" s="10"/>
      <c r="C3698" s="10"/>
      <c r="D3698" s="10"/>
      <c r="E3698" s="10"/>
      <c r="F3698" s="11"/>
      <c r="G3698"/>
    </row>
    <row r="3699" ht="15" spans="2:7">
      <c r="B3699" s="10"/>
      <c r="C3699" s="10"/>
      <c r="D3699" s="10"/>
      <c r="E3699" s="10"/>
      <c r="F3699" s="11"/>
      <c r="G3699"/>
    </row>
    <row r="3700" ht="15" spans="2:7">
      <c r="B3700" s="10"/>
      <c r="C3700" s="10"/>
      <c r="D3700" s="10"/>
      <c r="E3700" s="10"/>
      <c r="F3700" s="11"/>
      <c r="G3700"/>
    </row>
    <row r="3701" ht="15" spans="2:7">
      <c r="B3701" s="10"/>
      <c r="C3701" s="10"/>
      <c r="D3701" s="10"/>
      <c r="E3701" s="10"/>
      <c r="F3701" s="11"/>
      <c r="G3701"/>
    </row>
    <row r="3702" ht="15" spans="2:7">
      <c r="B3702" s="10"/>
      <c r="C3702" s="10"/>
      <c r="D3702" s="10"/>
      <c r="E3702" s="10"/>
      <c r="F3702" s="11"/>
      <c r="G3702"/>
    </row>
    <row r="3703" ht="15" spans="2:7">
      <c r="B3703" s="10"/>
      <c r="C3703" s="10"/>
      <c r="D3703" s="10"/>
      <c r="E3703" s="10"/>
      <c r="F3703" s="11"/>
      <c r="G3703"/>
    </row>
    <row r="3704" ht="15" spans="2:7">
      <c r="B3704" s="10"/>
      <c r="C3704" s="10"/>
      <c r="D3704" s="10"/>
      <c r="E3704" s="10"/>
      <c r="F3704" s="11"/>
      <c r="G3704"/>
    </row>
    <row r="3705" ht="15" spans="2:7">
      <c r="B3705" s="10"/>
      <c r="C3705" s="10"/>
      <c r="D3705" s="10"/>
      <c r="E3705" s="10"/>
      <c r="F3705" s="11"/>
      <c r="G3705"/>
    </row>
    <row r="3706" ht="15" spans="2:7">
      <c r="B3706" s="10"/>
      <c r="C3706" s="10"/>
      <c r="D3706" s="10"/>
      <c r="E3706" s="10"/>
      <c r="F3706" s="11"/>
      <c r="G3706"/>
    </row>
    <row r="3707" ht="15" spans="2:7">
      <c r="B3707" s="10"/>
      <c r="C3707" s="10"/>
      <c r="D3707" s="10"/>
      <c r="E3707" s="10"/>
      <c r="F3707" s="11"/>
      <c r="G3707"/>
    </row>
    <row r="3708" ht="15" spans="2:7">
      <c r="B3708" s="10"/>
      <c r="C3708" s="10"/>
      <c r="D3708" s="10"/>
      <c r="E3708" s="10"/>
      <c r="F3708" s="11"/>
      <c r="G3708"/>
    </row>
    <row r="3709" ht="15" spans="2:7">
      <c r="B3709" s="10"/>
      <c r="C3709" s="10"/>
      <c r="D3709" s="10"/>
      <c r="E3709" s="10"/>
      <c r="F3709" s="11"/>
      <c r="G3709"/>
    </row>
    <row r="3710" ht="15" spans="2:7">
      <c r="B3710" s="10"/>
      <c r="C3710" s="10"/>
      <c r="D3710" s="10"/>
      <c r="E3710" s="10"/>
      <c r="F3710" s="11"/>
      <c r="G3710"/>
    </row>
    <row r="3711" ht="15" spans="2:7">
      <c r="B3711" s="10"/>
      <c r="C3711" s="10"/>
      <c r="D3711" s="10"/>
      <c r="E3711" s="10"/>
      <c r="F3711" s="11"/>
      <c r="G3711"/>
    </row>
    <row r="3712" ht="15" spans="2:7">
      <c r="B3712" s="10"/>
      <c r="C3712" s="10"/>
      <c r="D3712" s="10"/>
      <c r="E3712" s="10"/>
      <c r="F3712" s="11"/>
      <c r="G3712"/>
    </row>
    <row r="3713" ht="15" spans="2:7">
      <c r="B3713" s="10"/>
      <c r="C3713" s="10"/>
      <c r="D3713" s="10"/>
      <c r="E3713" s="10"/>
      <c r="F3713" s="11"/>
      <c r="G3713"/>
    </row>
    <row r="3714" ht="15" spans="2:7">
      <c r="B3714" s="10"/>
      <c r="C3714" s="10"/>
      <c r="D3714" s="10"/>
      <c r="E3714" s="10"/>
      <c r="F3714" s="11"/>
      <c r="G3714"/>
    </row>
    <row r="3715" ht="15" spans="2:7">
      <c r="B3715" s="10"/>
      <c r="C3715" s="10"/>
      <c r="D3715" s="10"/>
      <c r="E3715" s="10"/>
      <c r="F3715" s="11"/>
      <c r="G3715"/>
    </row>
    <row r="3716" ht="15" spans="2:7">
      <c r="B3716" s="10"/>
      <c r="C3716" s="10"/>
      <c r="D3716" s="10"/>
      <c r="E3716" s="10"/>
      <c r="F3716" s="11"/>
      <c r="G3716"/>
    </row>
    <row r="3717" ht="15" spans="2:7">
      <c r="B3717" s="10"/>
      <c r="C3717" s="10"/>
      <c r="D3717" s="10"/>
      <c r="E3717" s="10"/>
      <c r="F3717" s="11"/>
      <c r="G3717"/>
    </row>
    <row r="3718" ht="15" spans="2:7">
      <c r="B3718" s="10"/>
      <c r="C3718" s="10"/>
      <c r="D3718" s="10"/>
      <c r="E3718" s="10"/>
      <c r="F3718" s="11"/>
      <c r="G3718"/>
    </row>
    <row r="3719" ht="15" spans="2:7">
      <c r="B3719" s="10"/>
      <c r="C3719" s="10"/>
      <c r="D3719" s="10"/>
      <c r="E3719" s="10"/>
      <c r="F3719" s="11"/>
      <c r="G3719"/>
    </row>
    <row r="3720" ht="15" spans="2:7">
      <c r="B3720" s="10"/>
      <c r="C3720" s="10"/>
      <c r="D3720" s="10"/>
      <c r="E3720" s="10"/>
      <c r="F3720" s="11"/>
      <c r="G3720"/>
    </row>
    <row r="3721" ht="15" spans="2:7">
      <c r="B3721" s="10"/>
      <c r="C3721" s="10"/>
      <c r="D3721" s="10"/>
      <c r="E3721" s="10"/>
      <c r="F3721" s="11"/>
      <c r="G3721"/>
    </row>
    <row r="3722" ht="15" spans="2:7">
      <c r="B3722" s="10"/>
      <c r="C3722" s="10"/>
      <c r="D3722" s="10"/>
      <c r="E3722" s="10"/>
      <c r="F3722" s="11"/>
      <c r="G3722"/>
    </row>
    <row r="3723" ht="15" spans="2:7">
      <c r="B3723" s="10"/>
      <c r="C3723" s="10"/>
      <c r="D3723" s="10"/>
      <c r="E3723" s="10"/>
      <c r="F3723" s="11"/>
      <c r="G3723"/>
    </row>
    <row r="3724" ht="15" spans="2:7">
      <c r="B3724" s="10"/>
      <c r="C3724" s="10"/>
      <c r="D3724" s="10"/>
      <c r="E3724" s="10"/>
      <c r="F3724" s="11"/>
      <c r="G3724"/>
    </row>
    <row r="3725" ht="15" spans="2:7">
      <c r="B3725" s="10"/>
      <c r="C3725" s="10"/>
      <c r="D3725" s="10"/>
      <c r="E3725" s="10"/>
      <c r="F3725" s="11"/>
      <c r="G3725"/>
    </row>
    <row r="3726" ht="15" spans="2:7">
      <c r="B3726" s="10"/>
      <c r="C3726" s="10"/>
      <c r="D3726" s="10"/>
      <c r="E3726" s="10"/>
      <c r="F3726" s="11"/>
      <c r="G3726"/>
    </row>
    <row r="3727" ht="15" spans="2:7">
      <c r="B3727" s="10"/>
      <c r="C3727" s="10"/>
      <c r="D3727" s="10"/>
      <c r="E3727" s="10"/>
      <c r="F3727" s="11"/>
      <c r="G3727"/>
    </row>
    <row r="3728" ht="15" spans="2:7">
      <c r="B3728" s="10"/>
      <c r="C3728" s="10"/>
      <c r="D3728" s="10"/>
      <c r="E3728" s="10"/>
      <c r="F3728" s="11"/>
      <c r="G3728"/>
    </row>
    <row r="3729" ht="15" spans="2:7">
      <c r="B3729" s="10"/>
      <c r="C3729" s="10"/>
      <c r="D3729" s="10"/>
      <c r="E3729" s="10"/>
      <c r="F3729" s="11"/>
      <c r="G3729"/>
    </row>
    <row r="3730" ht="15" spans="2:7">
      <c r="B3730" s="10"/>
      <c r="C3730" s="10"/>
      <c r="D3730" s="10"/>
      <c r="E3730" s="10"/>
      <c r="F3730" s="11"/>
      <c r="G3730"/>
    </row>
    <row r="3731" ht="15" spans="2:7">
      <c r="B3731" s="10"/>
      <c r="C3731" s="10"/>
      <c r="D3731" s="10"/>
      <c r="E3731" s="10"/>
      <c r="F3731" s="11"/>
      <c r="G3731"/>
    </row>
    <row r="3732" ht="15" spans="2:7">
      <c r="B3732" s="10"/>
      <c r="C3732" s="10"/>
      <c r="D3732" s="10"/>
      <c r="E3732" s="10"/>
      <c r="F3732" s="11"/>
      <c r="G3732"/>
    </row>
    <row r="3733" ht="15" spans="2:7">
      <c r="B3733" s="10"/>
      <c r="C3733" s="10"/>
      <c r="D3733" s="10"/>
      <c r="E3733" s="10"/>
      <c r="F3733" s="11"/>
      <c r="G3733"/>
    </row>
    <row r="3734" ht="15" spans="2:7">
      <c r="B3734" s="10"/>
      <c r="C3734" s="10"/>
      <c r="D3734" s="10"/>
      <c r="E3734" s="10"/>
      <c r="F3734" s="11"/>
      <c r="G3734"/>
    </row>
    <row r="3735" ht="15" spans="2:7">
      <c r="B3735" s="10"/>
      <c r="C3735" s="10"/>
      <c r="D3735" s="10"/>
      <c r="E3735" s="10"/>
      <c r="F3735" s="11"/>
      <c r="G3735"/>
    </row>
    <row r="3736" ht="15" spans="2:7">
      <c r="B3736" s="10"/>
      <c r="C3736" s="10"/>
      <c r="D3736" s="10"/>
      <c r="E3736" s="10"/>
      <c r="F3736" s="11"/>
      <c r="G3736"/>
    </row>
    <row r="3737" ht="15" spans="2:7">
      <c r="B3737" s="10"/>
      <c r="C3737" s="10"/>
      <c r="D3737" s="10"/>
      <c r="E3737" s="10"/>
      <c r="F3737" s="11"/>
      <c r="G3737"/>
    </row>
    <row r="3738" ht="15" spans="2:7">
      <c r="B3738" s="10"/>
      <c r="C3738" s="10"/>
      <c r="D3738" s="10"/>
      <c r="E3738" s="10"/>
      <c r="F3738" s="11"/>
      <c r="G3738"/>
    </row>
    <row r="3739" ht="15" spans="2:7">
      <c r="B3739" s="10"/>
      <c r="C3739" s="10"/>
      <c r="D3739" s="10"/>
      <c r="E3739" s="10"/>
      <c r="F3739" s="11"/>
      <c r="G3739"/>
    </row>
    <row r="3740" ht="15" spans="2:7">
      <c r="B3740" s="10"/>
      <c r="C3740" s="10"/>
      <c r="D3740" s="10"/>
      <c r="E3740" s="10"/>
      <c r="F3740" s="11"/>
      <c r="G3740"/>
    </row>
    <row r="3741" ht="15" spans="2:7">
      <c r="B3741" s="10"/>
      <c r="C3741" s="10"/>
      <c r="D3741" s="10"/>
      <c r="E3741" s="10"/>
      <c r="F3741" s="11"/>
      <c r="G3741"/>
    </row>
    <row r="3742" ht="15" spans="2:7">
      <c r="B3742" s="10"/>
      <c r="C3742" s="10"/>
      <c r="D3742" s="10"/>
      <c r="E3742" s="10"/>
      <c r="F3742" s="11"/>
      <c r="G3742"/>
    </row>
    <row r="3743" ht="15" spans="2:7">
      <c r="B3743" s="10"/>
      <c r="C3743" s="10"/>
      <c r="D3743" s="10"/>
      <c r="E3743" s="10"/>
      <c r="F3743" s="11"/>
      <c r="G3743"/>
    </row>
    <row r="3744" ht="15" spans="2:7">
      <c r="B3744" s="10"/>
      <c r="C3744" s="10"/>
      <c r="D3744" s="10"/>
      <c r="E3744" s="10"/>
      <c r="F3744" s="11"/>
      <c r="G3744"/>
    </row>
    <row r="3745" ht="15" spans="2:7">
      <c r="B3745" s="10"/>
      <c r="C3745" s="10"/>
      <c r="D3745" s="10"/>
      <c r="E3745" s="10"/>
      <c r="F3745" s="11"/>
      <c r="G3745"/>
    </row>
    <row r="3746" ht="15" spans="2:7">
      <c r="B3746" s="10"/>
      <c r="C3746" s="10"/>
      <c r="D3746" s="10"/>
      <c r="E3746" s="10"/>
      <c r="F3746" s="11"/>
      <c r="G3746"/>
    </row>
    <row r="3747" ht="15" spans="2:7">
      <c r="B3747" s="10"/>
      <c r="C3747" s="10"/>
      <c r="D3747" s="10"/>
      <c r="E3747" s="10"/>
      <c r="F3747" s="11"/>
      <c r="G3747"/>
    </row>
    <row r="3748" ht="15" spans="2:7">
      <c r="B3748" s="10"/>
      <c r="C3748" s="10"/>
      <c r="D3748" s="10"/>
      <c r="E3748" s="10"/>
      <c r="F3748" s="11"/>
      <c r="G3748"/>
    </row>
    <row r="3749" ht="15" spans="2:7">
      <c r="B3749" s="10"/>
      <c r="C3749" s="10"/>
      <c r="D3749" s="10"/>
      <c r="E3749" s="10"/>
      <c r="F3749" s="11"/>
      <c r="G3749"/>
    </row>
    <row r="3750" ht="15" spans="2:7">
      <c r="B3750" s="10"/>
      <c r="C3750" s="10"/>
      <c r="D3750" s="10"/>
      <c r="E3750" s="10"/>
      <c r="F3750" s="11"/>
      <c r="G3750"/>
    </row>
    <row r="3751" ht="15" spans="2:7">
      <c r="B3751" s="10"/>
      <c r="C3751" s="10"/>
      <c r="D3751" s="10"/>
      <c r="E3751" s="10"/>
      <c r="F3751" s="11"/>
      <c r="G3751"/>
    </row>
    <row r="3752" ht="15" spans="2:7">
      <c r="B3752" s="10"/>
      <c r="C3752" s="10"/>
      <c r="D3752" s="10"/>
      <c r="E3752" s="10"/>
      <c r="F3752" s="11"/>
      <c r="G3752"/>
    </row>
    <row r="3753" ht="15" spans="2:7">
      <c r="B3753" s="10"/>
      <c r="C3753" s="10"/>
      <c r="D3753" s="10"/>
      <c r="E3753" s="10"/>
      <c r="F3753" s="11"/>
      <c r="G3753"/>
    </row>
    <row r="3754" ht="15" spans="2:7">
      <c r="B3754" s="10"/>
      <c r="C3754" s="10"/>
      <c r="D3754" s="10"/>
      <c r="E3754" s="10"/>
      <c r="F3754" s="11"/>
      <c r="G3754"/>
    </row>
    <row r="3755" ht="15" spans="2:7">
      <c r="B3755" s="10"/>
      <c r="C3755" s="10"/>
      <c r="D3755" s="10"/>
      <c r="E3755" s="10"/>
      <c r="F3755" s="11"/>
      <c r="G3755"/>
    </row>
    <row r="3756" ht="15" spans="2:7">
      <c r="B3756" s="10"/>
      <c r="C3756" s="10"/>
      <c r="D3756" s="10"/>
      <c r="E3756" s="10"/>
      <c r="F3756" s="11"/>
      <c r="G3756"/>
    </row>
    <row r="3757" ht="15" spans="2:7">
      <c r="B3757" s="10"/>
      <c r="C3757" s="10"/>
      <c r="D3757" s="10"/>
      <c r="E3757" s="10"/>
      <c r="F3757" s="11"/>
      <c r="G3757"/>
    </row>
    <row r="3758" ht="15" spans="2:7">
      <c r="B3758" s="10"/>
      <c r="C3758" s="10"/>
      <c r="D3758" s="10"/>
      <c r="E3758" s="10"/>
      <c r="F3758" s="11"/>
      <c r="G3758"/>
    </row>
    <row r="3759" ht="15" spans="2:7">
      <c r="B3759" s="10"/>
      <c r="C3759" s="10"/>
      <c r="D3759" s="10"/>
      <c r="E3759" s="10"/>
      <c r="F3759" s="11"/>
      <c r="G3759"/>
    </row>
    <row r="3760" ht="15" spans="2:7">
      <c r="B3760" s="10"/>
      <c r="C3760" s="10"/>
      <c r="D3760" s="10"/>
      <c r="E3760" s="10"/>
      <c r="F3760" s="11"/>
      <c r="G3760"/>
    </row>
    <row r="3761" ht="15" spans="2:7">
      <c r="B3761" s="10"/>
      <c r="C3761" s="10"/>
      <c r="D3761" s="10"/>
      <c r="E3761" s="10"/>
      <c r="F3761" s="11"/>
      <c r="G3761"/>
    </row>
    <row r="3762" ht="15" spans="2:7">
      <c r="B3762" s="10"/>
      <c r="C3762" s="10"/>
      <c r="D3762" s="10"/>
      <c r="E3762" s="10"/>
      <c r="F3762" s="11"/>
      <c r="G3762"/>
    </row>
    <row r="3763" ht="15" spans="2:7">
      <c r="B3763" s="10"/>
      <c r="C3763" s="10"/>
      <c r="D3763" s="10"/>
      <c r="E3763" s="10"/>
      <c r="F3763" s="11"/>
      <c r="G3763"/>
    </row>
    <row r="3764" ht="15" spans="2:7">
      <c r="B3764" s="10"/>
      <c r="C3764" s="10"/>
      <c r="D3764" s="10"/>
      <c r="E3764" s="10"/>
      <c r="F3764" s="11"/>
      <c r="G3764"/>
    </row>
    <row r="3765" ht="15" spans="2:7">
      <c r="B3765" s="10"/>
      <c r="C3765" s="10"/>
      <c r="D3765" s="10"/>
      <c r="E3765" s="10"/>
      <c r="F3765" s="11"/>
      <c r="G3765"/>
    </row>
    <row r="3766" ht="15" spans="2:7">
      <c r="B3766" s="10"/>
      <c r="C3766" s="10"/>
      <c r="D3766" s="10"/>
      <c r="E3766" s="10"/>
      <c r="F3766" s="11"/>
      <c r="G3766"/>
    </row>
    <row r="3767" ht="15" spans="2:7">
      <c r="B3767" s="10"/>
      <c r="C3767" s="10"/>
      <c r="D3767" s="10"/>
      <c r="E3767" s="10"/>
      <c r="F3767" s="11"/>
      <c r="G3767"/>
    </row>
    <row r="3768" ht="15" spans="2:7">
      <c r="B3768" s="10"/>
      <c r="C3768" s="10"/>
      <c r="D3768" s="10"/>
      <c r="E3768" s="10"/>
      <c r="F3768" s="11"/>
      <c r="G3768"/>
    </row>
    <row r="3769" ht="15" spans="2:7">
      <c r="B3769" s="10"/>
      <c r="C3769" s="10"/>
      <c r="D3769" s="10"/>
      <c r="E3769" s="10"/>
      <c r="F3769" s="11"/>
      <c r="G3769"/>
    </row>
    <row r="3770" ht="15" spans="2:7">
      <c r="B3770" s="10"/>
      <c r="C3770" s="10"/>
      <c r="D3770" s="10"/>
      <c r="E3770" s="10"/>
      <c r="F3770" s="11"/>
      <c r="G3770"/>
    </row>
    <row r="3771" ht="15" spans="2:7">
      <c r="B3771" s="10"/>
      <c r="C3771" s="10"/>
      <c r="D3771" s="10"/>
      <c r="E3771" s="10"/>
      <c r="F3771" s="11"/>
      <c r="G3771"/>
    </row>
    <row r="3772" ht="15" spans="2:7">
      <c r="B3772" s="10"/>
      <c r="C3772" s="10"/>
      <c r="D3772" s="10"/>
      <c r="E3772" s="10"/>
      <c r="F3772" s="11"/>
      <c r="G3772"/>
    </row>
    <row r="3773" ht="15" spans="2:7">
      <c r="B3773" s="10"/>
      <c r="C3773" s="10"/>
      <c r="D3773" s="10"/>
      <c r="E3773" s="10"/>
      <c r="F3773" s="11"/>
      <c r="G3773"/>
    </row>
    <row r="3774" ht="15" spans="2:7">
      <c r="B3774" s="10"/>
      <c r="C3774" s="10"/>
      <c r="D3774" s="10"/>
      <c r="E3774" s="10"/>
      <c r="F3774" s="11"/>
      <c r="G3774"/>
    </row>
    <row r="3775" ht="15" spans="2:7">
      <c r="B3775" s="10"/>
      <c r="C3775" s="10"/>
      <c r="D3775" s="10"/>
      <c r="E3775" s="10"/>
      <c r="F3775" s="11"/>
      <c r="G3775"/>
    </row>
    <row r="3776" ht="15" spans="2:7">
      <c r="B3776" s="10"/>
      <c r="C3776" s="10"/>
      <c r="D3776" s="10"/>
      <c r="E3776" s="10"/>
      <c r="F3776" s="11"/>
      <c r="G3776"/>
    </row>
    <row r="3777" ht="15" spans="2:7">
      <c r="B3777" s="10"/>
      <c r="C3777" s="10"/>
      <c r="D3777" s="10"/>
      <c r="E3777" s="10"/>
      <c r="F3777" s="11"/>
      <c r="G3777"/>
    </row>
    <row r="3778" ht="15" spans="2:7">
      <c r="B3778" s="10"/>
      <c r="C3778" s="10"/>
      <c r="D3778" s="10"/>
      <c r="E3778" s="10"/>
      <c r="F3778" s="11"/>
      <c r="G3778"/>
    </row>
    <row r="3779" ht="15" spans="2:7">
      <c r="B3779" s="10"/>
      <c r="C3779" s="10"/>
      <c r="D3779" s="10"/>
      <c r="E3779" s="10"/>
      <c r="F3779" s="11"/>
      <c r="G3779"/>
    </row>
    <row r="3780" ht="15" spans="2:7">
      <c r="B3780" s="10"/>
      <c r="C3780" s="10"/>
      <c r="D3780" s="10"/>
      <c r="E3780" s="10"/>
      <c r="F3780" s="11"/>
      <c r="G3780"/>
    </row>
    <row r="3781" ht="15" spans="2:7">
      <c r="B3781" s="10"/>
      <c r="C3781" s="10"/>
      <c r="D3781" s="10"/>
      <c r="E3781" s="10"/>
      <c r="F3781" s="11"/>
      <c r="G3781"/>
    </row>
    <row r="3782" ht="15" spans="2:7">
      <c r="B3782" s="10"/>
      <c r="C3782" s="10"/>
      <c r="D3782" s="10"/>
      <c r="E3782" s="10"/>
      <c r="F3782" s="11"/>
      <c r="G3782"/>
    </row>
    <row r="3783" ht="15" spans="2:7">
      <c r="B3783" s="10"/>
      <c r="C3783" s="10"/>
      <c r="D3783" s="10"/>
      <c r="E3783" s="10"/>
      <c r="F3783" s="11"/>
      <c r="G3783"/>
    </row>
    <row r="3784" ht="15" spans="2:7">
      <c r="B3784" s="10"/>
      <c r="C3784" s="10"/>
      <c r="D3784" s="10"/>
      <c r="E3784" s="10"/>
      <c r="F3784" s="11"/>
      <c r="G3784"/>
    </row>
    <row r="3785" ht="15" spans="2:7">
      <c r="B3785" s="10"/>
      <c r="C3785" s="10"/>
      <c r="D3785" s="10"/>
      <c r="E3785" s="10"/>
      <c r="F3785" s="11"/>
      <c r="G3785"/>
    </row>
    <row r="3786" ht="15" spans="2:7">
      <c r="B3786" s="10"/>
      <c r="C3786" s="10"/>
      <c r="D3786" s="10"/>
      <c r="E3786" s="10"/>
      <c r="F3786" s="11"/>
      <c r="G3786"/>
    </row>
    <row r="3787" ht="15" spans="2:7">
      <c r="B3787" s="10"/>
      <c r="C3787" s="10"/>
      <c r="D3787" s="10"/>
      <c r="E3787" s="10"/>
      <c r="F3787" s="11"/>
      <c r="G3787"/>
    </row>
    <row r="3788" ht="15" spans="2:7">
      <c r="B3788" s="10"/>
      <c r="C3788" s="10"/>
      <c r="D3788" s="10"/>
      <c r="E3788" s="10"/>
      <c r="F3788" s="11"/>
      <c r="G3788"/>
    </row>
    <row r="3789" ht="15" spans="2:7">
      <c r="B3789" s="10"/>
      <c r="C3789" s="10"/>
      <c r="D3789" s="10"/>
      <c r="E3789" s="10"/>
      <c r="F3789" s="11"/>
      <c r="G3789"/>
    </row>
    <row r="3790" ht="15" spans="2:7">
      <c r="B3790" s="10"/>
      <c r="C3790" s="10"/>
      <c r="D3790" s="10"/>
      <c r="E3790" s="10"/>
      <c r="F3790" s="11"/>
      <c r="G3790"/>
    </row>
    <row r="3791" ht="15" spans="2:7">
      <c r="B3791" s="10"/>
      <c r="C3791" s="10"/>
      <c r="D3791" s="10"/>
      <c r="E3791" s="10"/>
      <c r="F3791" s="11"/>
      <c r="G3791"/>
    </row>
    <row r="3792" ht="15" spans="2:7">
      <c r="B3792" s="10"/>
      <c r="C3792" s="10"/>
      <c r="D3792" s="10"/>
      <c r="E3792" s="10"/>
      <c r="F3792" s="11"/>
      <c r="G3792"/>
    </row>
    <row r="3793" ht="15" spans="2:7">
      <c r="B3793" s="10"/>
      <c r="C3793" s="10"/>
      <c r="D3793" s="10"/>
      <c r="E3793" s="10"/>
      <c r="F3793" s="11"/>
      <c r="G3793"/>
    </row>
    <row r="3794" ht="15" spans="2:7">
      <c r="B3794" s="10"/>
      <c r="C3794" s="10"/>
      <c r="D3794" s="10"/>
      <c r="E3794" s="10"/>
      <c r="F3794" s="11"/>
      <c r="G3794"/>
    </row>
    <row r="3795" ht="15" spans="2:7">
      <c r="B3795" s="10"/>
      <c r="C3795" s="10"/>
      <c r="D3795" s="10"/>
      <c r="E3795" s="10"/>
      <c r="F3795" s="11"/>
      <c r="G3795"/>
    </row>
    <row r="3796" ht="15" spans="2:7">
      <c r="B3796" s="10"/>
      <c r="C3796" s="10"/>
      <c r="D3796" s="10"/>
      <c r="E3796" s="10"/>
      <c r="F3796" s="11"/>
      <c r="G3796"/>
    </row>
    <row r="3797" ht="15" spans="2:7">
      <c r="B3797" s="10"/>
      <c r="C3797" s="10"/>
      <c r="D3797" s="10"/>
      <c r="E3797" s="10"/>
      <c r="F3797" s="11"/>
      <c r="G3797"/>
    </row>
    <row r="3798" ht="15" spans="2:7">
      <c r="B3798" s="10"/>
      <c r="C3798" s="10"/>
      <c r="D3798" s="10"/>
      <c r="E3798" s="10"/>
      <c r="F3798" s="11"/>
      <c r="G3798"/>
    </row>
    <row r="3799" ht="15" spans="2:7">
      <c r="B3799" s="10"/>
      <c r="C3799" s="10"/>
      <c r="D3799" s="10"/>
      <c r="E3799" s="10"/>
      <c r="F3799" s="11"/>
      <c r="G3799"/>
    </row>
    <row r="3800" ht="15" spans="2:7">
      <c r="B3800" s="10"/>
      <c r="C3800" s="10"/>
      <c r="D3800" s="10"/>
      <c r="E3800" s="10"/>
      <c r="F3800" s="11"/>
      <c r="G3800"/>
    </row>
    <row r="3801" ht="15" spans="2:7">
      <c r="B3801" s="10"/>
      <c r="C3801" s="10"/>
      <c r="D3801" s="10"/>
      <c r="E3801" s="10"/>
      <c r="F3801" s="11"/>
      <c r="G3801"/>
    </row>
    <row r="3802" ht="15" spans="2:7">
      <c r="B3802" s="10"/>
      <c r="C3802" s="10"/>
      <c r="D3802" s="10"/>
      <c r="E3802" s="10"/>
      <c r="F3802" s="11"/>
      <c r="G3802"/>
    </row>
    <row r="3803" ht="15" spans="2:7">
      <c r="B3803" s="10"/>
      <c r="C3803" s="10"/>
      <c r="D3803" s="10"/>
      <c r="E3803" s="10"/>
      <c r="F3803" s="11"/>
      <c r="G3803"/>
    </row>
    <row r="3804" ht="15" spans="2:7">
      <c r="B3804" s="10"/>
      <c r="C3804" s="10"/>
      <c r="D3804" s="10"/>
      <c r="E3804" s="10"/>
      <c r="F3804" s="11"/>
      <c r="G3804"/>
    </row>
    <row r="3805" ht="15" spans="2:7">
      <c r="B3805" s="10"/>
      <c r="C3805" s="10"/>
      <c r="D3805" s="10"/>
      <c r="E3805" s="10"/>
      <c r="F3805" s="11"/>
      <c r="G3805"/>
    </row>
    <row r="3806" ht="15" spans="2:7">
      <c r="B3806" s="10"/>
      <c r="C3806" s="10"/>
      <c r="D3806" s="10"/>
      <c r="E3806" s="10"/>
      <c r="F3806" s="11"/>
      <c r="G3806"/>
    </row>
    <row r="3807" ht="15" spans="2:7">
      <c r="B3807" s="10"/>
      <c r="C3807" s="10"/>
      <c r="D3807" s="10"/>
      <c r="E3807" s="10"/>
      <c r="F3807" s="11"/>
      <c r="G3807"/>
    </row>
    <row r="3808" ht="15" spans="2:7">
      <c r="B3808" s="10"/>
      <c r="C3808" s="10"/>
      <c r="D3808" s="10"/>
      <c r="E3808" s="10"/>
      <c r="F3808" s="11"/>
      <c r="G3808"/>
    </row>
    <row r="3809" ht="15" spans="2:7">
      <c r="B3809" s="10"/>
      <c r="C3809" s="10"/>
      <c r="D3809" s="10"/>
      <c r="E3809" s="10"/>
      <c r="F3809" s="11"/>
      <c r="G3809"/>
    </row>
    <row r="3810" ht="15" spans="2:7">
      <c r="B3810" s="10"/>
      <c r="C3810" s="10"/>
      <c r="D3810" s="10"/>
      <c r="E3810" s="10"/>
      <c r="F3810" s="11"/>
      <c r="G3810"/>
    </row>
    <row r="3811" ht="15" spans="2:7">
      <c r="B3811" s="10"/>
      <c r="C3811" s="10"/>
      <c r="D3811" s="10"/>
      <c r="E3811" s="10"/>
      <c r="F3811" s="11"/>
      <c r="G3811"/>
    </row>
    <row r="3812" ht="15" spans="2:7">
      <c r="B3812" s="10"/>
      <c r="C3812" s="10"/>
      <c r="D3812" s="10"/>
      <c r="E3812" s="10"/>
      <c r="F3812" s="11"/>
      <c r="G3812"/>
    </row>
    <row r="3813" ht="15" spans="2:7">
      <c r="B3813" s="10"/>
      <c r="C3813" s="10"/>
      <c r="D3813" s="10"/>
      <c r="E3813" s="10"/>
      <c r="F3813" s="11"/>
      <c r="G3813"/>
    </row>
    <row r="3814" ht="15" spans="2:7">
      <c r="B3814" s="10"/>
      <c r="C3814" s="10"/>
      <c r="D3814" s="10"/>
      <c r="E3814" s="10"/>
      <c r="F3814" s="11"/>
      <c r="G3814"/>
    </row>
    <row r="3815" ht="15" spans="2:7">
      <c r="B3815" s="10"/>
      <c r="C3815" s="10"/>
      <c r="D3815" s="10"/>
      <c r="E3815" s="10"/>
      <c r="F3815" s="11"/>
      <c r="G3815"/>
    </row>
    <row r="3816" ht="15" spans="2:7">
      <c r="B3816" s="10"/>
      <c r="C3816" s="10"/>
      <c r="D3816" s="10"/>
      <c r="E3816" s="10"/>
      <c r="F3816" s="11"/>
      <c r="G3816"/>
    </row>
    <row r="3817" ht="15" spans="2:7">
      <c r="B3817" s="10"/>
      <c r="C3817" s="10"/>
      <c r="D3817" s="10"/>
      <c r="E3817" s="10"/>
      <c r="F3817" s="11"/>
      <c r="G3817"/>
    </row>
    <row r="3818" ht="15" spans="2:7">
      <c r="B3818" s="10"/>
      <c r="C3818" s="10"/>
      <c r="D3818" s="10"/>
      <c r="E3818" s="10"/>
      <c r="F3818" s="11"/>
      <c r="G3818"/>
    </row>
    <row r="3819" ht="15" spans="2:7">
      <c r="B3819" s="10"/>
      <c r="C3819" s="10"/>
      <c r="D3819" s="10"/>
      <c r="E3819" s="10"/>
      <c r="F3819" s="11"/>
      <c r="G3819"/>
    </row>
    <row r="3820" ht="15" spans="2:7">
      <c r="B3820" s="10"/>
      <c r="C3820" s="10"/>
      <c r="D3820" s="10"/>
      <c r="E3820" s="10"/>
      <c r="F3820" s="11"/>
      <c r="G3820"/>
    </row>
    <row r="3821" ht="15" spans="2:7">
      <c r="B3821" s="10"/>
      <c r="C3821" s="10"/>
      <c r="D3821" s="10"/>
      <c r="E3821" s="10"/>
      <c r="F3821" s="11"/>
      <c r="G3821"/>
    </row>
    <row r="3822" ht="15" spans="2:7">
      <c r="B3822" s="10"/>
      <c r="C3822" s="10"/>
      <c r="D3822" s="10"/>
      <c r="E3822" s="10"/>
      <c r="F3822" s="11"/>
      <c r="G3822"/>
    </row>
    <row r="3823" ht="15" spans="2:7">
      <c r="B3823" s="10"/>
      <c r="C3823" s="10"/>
      <c r="D3823" s="10"/>
      <c r="E3823" s="10"/>
      <c r="F3823" s="11"/>
      <c r="G3823"/>
    </row>
    <row r="3824" ht="15" spans="2:7">
      <c r="B3824" s="10"/>
      <c r="C3824" s="10"/>
      <c r="D3824" s="10"/>
      <c r="E3824" s="10"/>
      <c r="F3824" s="11"/>
      <c r="G3824"/>
    </row>
    <row r="3825" ht="15" spans="2:7">
      <c r="B3825" s="10"/>
      <c r="C3825" s="10"/>
      <c r="D3825" s="10"/>
      <c r="E3825" s="10"/>
      <c r="F3825" s="11"/>
      <c r="G3825"/>
    </row>
    <row r="3826" ht="15" spans="2:7">
      <c r="B3826" s="10"/>
      <c r="C3826" s="10"/>
      <c r="D3826" s="10"/>
      <c r="E3826" s="10"/>
      <c r="F3826" s="11"/>
      <c r="G3826"/>
    </row>
    <row r="3827" ht="15" spans="2:7">
      <c r="B3827" s="10"/>
      <c r="C3827" s="10"/>
      <c r="D3827" s="10"/>
      <c r="E3827" s="10"/>
      <c r="F3827" s="11"/>
      <c r="G3827"/>
    </row>
    <row r="3828" ht="15" spans="2:7">
      <c r="B3828" s="10"/>
      <c r="C3828" s="10"/>
      <c r="D3828" s="10"/>
      <c r="E3828" s="10"/>
      <c r="F3828" s="11"/>
      <c r="G3828"/>
    </row>
    <row r="3829" ht="15" spans="2:7">
      <c r="B3829" s="10"/>
      <c r="C3829" s="10"/>
      <c r="D3829" s="10"/>
      <c r="E3829" s="10"/>
      <c r="F3829" s="11"/>
      <c r="G3829"/>
    </row>
    <row r="3830" ht="15" spans="2:7">
      <c r="B3830" s="10"/>
      <c r="C3830" s="10"/>
      <c r="D3830" s="10"/>
      <c r="E3830" s="10"/>
      <c r="F3830" s="11"/>
      <c r="G3830"/>
    </row>
    <row r="3831" ht="15" spans="2:7">
      <c r="B3831" s="10"/>
      <c r="C3831" s="10"/>
      <c r="D3831" s="10"/>
      <c r="E3831" s="10"/>
      <c r="F3831" s="11"/>
      <c r="G3831"/>
    </row>
    <row r="3832" ht="15" spans="2:7">
      <c r="B3832" s="10"/>
      <c r="C3832" s="10"/>
      <c r="D3832" s="10"/>
      <c r="E3832" s="10"/>
      <c r="F3832" s="11"/>
      <c r="G3832"/>
    </row>
    <row r="3833" ht="15" spans="2:7">
      <c r="B3833" s="10"/>
      <c r="C3833" s="10"/>
      <c r="D3833" s="10"/>
      <c r="E3833" s="10"/>
      <c r="F3833" s="11"/>
      <c r="G3833"/>
    </row>
    <row r="3834" ht="15" spans="2:7">
      <c r="B3834" s="10"/>
      <c r="C3834" s="10"/>
      <c r="D3834" s="10"/>
      <c r="E3834" s="10"/>
      <c r="F3834" s="11"/>
      <c r="G3834"/>
    </row>
    <row r="3835" ht="15" spans="2:7">
      <c r="B3835" s="10"/>
      <c r="C3835" s="10"/>
      <c r="D3835" s="10"/>
      <c r="E3835" s="10"/>
      <c r="F3835" s="11"/>
      <c r="G3835"/>
    </row>
    <row r="3836" ht="15" spans="2:7">
      <c r="B3836" s="10"/>
      <c r="C3836" s="10"/>
      <c r="D3836" s="10"/>
      <c r="E3836" s="10"/>
      <c r="F3836" s="11"/>
      <c r="G3836"/>
    </row>
    <row r="3837" ht="15" spans="2:7">
      <c r="B3837" s="10"/>
      <c r="C3837" s="10"/>
      <c r="D3837" s="10"/>
      <c r="E3837" s="10"/>
      <c r="F3837" s="11"/>
      <c r="G3837"/>
    </row>
    <row r="3838" ht="15" spans="2:7">
      <c r="B3838" s="10"/>
      <c r="C3838" s="10"/>
      <c r="D3838" s="10"/>
      <c r="E3838" s="10"/>
      <c r="F3838" s="11"/>
      <c r="G3838"/>
    </row>
    <row r="3839" ht="15" spans="2:7">
      <c r="B3839" s="10"/>
      <c r="C3839" s="10"/>
      <c r="D3839" s="10"/>
      <c r="E3839" s="10"/>
      <c r="F3839" s="11"/>
      <c r="G3839"/>
    </row>
    <row r="3840" ht="15" spans="2:7">
      <c r="B3840" s="10"/>
      <c r="C3840" s="10"/>
      <c r="D3840" s="10"/>
      <c r="E3840" s="10"/>
      <c r="F3840" s="11"/>
      <c r="G3840"/>
    </row>
    <row r="3841" ht="15" spans="2:7">
      <c r="B3841" s="10"/>
      <c r="C3841" s="10"/>
      <c r="D3841" s="10"/>
      <c r="E3841" s="10"/>
      <c r="F3841" s="11"/>
      <c r="G3841"/>
    </row>
    <row r="3842" ht="15" spans="2:7">
      <c r="B3842" s="10"/>
      <c r="C3842" s="10"/>
      <c r="D3842" s="10"/>
      <c r="E3842" s="10"/>
      <c r="F3842" s="11"/>
      <c r="G3842"/>
    </row>
    <row r="3843" ht="15" spans="2:7">
      <c r="B3843" s="10"/>
      <c r="C3843" s="10"/>
      <c r="D3843" s="10"/>
      <c r="E3843" s="10"/>
      <c r="F3843" s="11"/>
      <c r="G3843"/>
    </row>
    <row r="3844" ht="15" spans="2:7">
      <c r="B3844" s="10"/>
      <c r="C3844" s="10"/>
      <c r="D3844" s="10"/>
      <c r="E3844" s="10"/>
      <c r="F3844" s="11"/>
      <c r="G3844"/>
    </row>
    <row r="3845" ht="15" spans="2:7">
      <c r="B3845" s="10"/>
      <c r="C3845" s="10"/>
      <c r="D3845" s="10"/>
      <c r="E3845" s="10"/>
      <c r="F3845" s="11"/>
      <c r="G3845"/>
    </row>
    <row r="3846" ht="15" spans="2:7">
      <c r="B3846" s="10"/>
      <c r="C3846" s="10"/>
      <c r="D3846" s="10"/>
      <c r="E3846" s="10"/>
      <c r="F3846" s="11"/>
      <c r="G3846"/>
    </row>
    <row r="3847" ht="15" spans="2:7">
      <c r="B3847" s="10"/>
      <c r="C3847" s="10"/>
      <c r="D3847" s="10"/>
      <c r="E3847" s="10"/>
      <c r="F3847" s="11"/>
      <c r="G3847"/>
    </row>
    <row r="3848" ht="15" spans="2:7">
      <c r="B3848" s="10"/>
      <c r="C3848" s="10"/>
      <c r="D3848" s="10"/>
      <c r="E3848" s="10"/>
      <c r="F3848" s="11"/>
      <c r="G3848"/>
    </row>
    <row r="3849" ht="15" spans="2:7">
      <c r="B3849" s="10"/>
      <c r="C3849" s="10"/>
      <c r="D3849" s="10"/>
      <c r="E3849" s="10"/>
      <c r="F3849" s="11"/>
      <c r="G3849"/>
    </row>
    <row r="3850" ht="15" spans="2:7">
      <c r="B3850" s="10"/>
      <c r="C3850" s="10"/>
      <c r="D3850" s="10"/>
      <c r="E3850" s="10"/>
      <c r="F3850" s="11"/>
      <c r="G3850"/>
    </row>
    <row r="3851" ht="15" spans="2:7">
      <c r="B3851" s="10"/>
      <c r="C3851" s="10"/>
      <c r="D3851" s="10"/>
      <c r="E3851" s="10"/>
      <c r="F3851" s="11"/>
      <c r="G3851"/>
    </row>
    <row r="3852" ht="15" spans="2:7">
      <c r="B3852" s="10"/>
      <c r="C3852" s="10"/>
      <c r="D3852" s="10"/>
      <c r="E3852" s="10"/>
      <c r="F3852" s="11"/>
      <c r="G3852"/>
    </row>
    <row r="3853" ht="15" spans="2:7">
      <c r="B3853" s="10"/>
      <c r="C3853" s="10"/>
      <c r="D3853" s="10"/>
      <c r="E3853" s="10"/>
      <c r="F3853" s="11"/>
      <c r="G3853"/>
    </row>
    <row r="3854" ht="15" spans="2:7">
      <c r="B3854" s="10"/>
      <c r="C3854" s="10"/>
      <c r="D3854" s="10"/>
      <c r="E3854" s="10"/>
      <c r="F3854" s="11"/>
      <c r="G3854"/>
    </row>
    <row r="3855" ht="15" spans="2:7">
      <c r="B3855" s="10"/>
      <c r="C3855" s="10"/>
      <c r="D3855" s="10"/>
      <c r="E3855" s="10"/>
      <c r="F3855" s="11"/>
      <c r="G3855"/>
    </row>
    <row r="3856" ht="15" spans="2:7">
      <c r="B3856" s="10"/>
      <c r="C3856" s="10"/>
      <c r="D3856" s="10"/>
      <c r="E3856" s="10"/>
      <c r="F3856" s="11"/>
      <c r="G3856"/>
    </row>
    <row r="3857" ht="15" spans="2:7">
      <c r="B3857" s="10"/>
      <c r="C3857" s="10"/>
      <c r="D3857" s="10"/>
      <c r="E3857" s="10"/>
      <c r="F3857" s="11"/>
      <c r="G3857"/>
    </row>
    <row r="3858" ht="15" spans="2:7">
      <c r="B3858" s="10"/>
      <c r="C3858" s="10"/>
      <c r="D3858" s="10"/>
      <c r="E3858" s="10"/>
      <c r="F3858" s="11"/>
      <c r="G3858"/>
    </row>
    <row r="3859" ht="15" spans="2:7">
      <c r="B3859" s="10"/>
      <c r="C3859" s="10"/>
      <c r="D3859" s="10"/>
      <c r="E3859" s="10"/>
      <c r="F3859" s="11"/>
      <c r="G3859"/>
    </row>
    <row r="3860" ht="15" spans="2:7">
      <c r="B3860" s="10"/>
      <c r="C3860" s="10"/>
      <c r="D3860" s="10"/>
      <c r="E3860" s="10"/>
      <c r="F3860" s="11"/>
      <c r="G3860"/>
    </row>
    <row r="3861" ht="15" spans="2:7">
      <c r="B3861" s="10"/>
      <c r="C3861" s="10"/>
      <c r="D3861" s="10"/>
      <c r="E3861" s="10"/>
      <c r="F3861" s="11"/>
      <c r="G3861"/>
    </row>
    <row r="3862" ht="15" spans="2:7">
      <c r="B3862" s="10"/>
      <c r="C3862" s="10"/>
      <c r="D3862" s="10"/>
      <c r="E3862" s="10"/>
      <c r="F3862" s="11"/>
      <c r="G3862"/>
    </row>
    <row r="3863" ht="15" spans="2:7">
      <c r="B3863" s="10"/>
      <c r="C3863" s="10"/>
      <c r="D3863" s="10"/>
      <c r="E3863" s="10"/>
      <c r="F3863" s="11"/>
      <c r="G3863"/>
    </row>
    <row r="3864" ht="15" spans="2:7">
      <c r="B3864" s="10"/>
      <c r="C3864" s="10"/>
      <c r="D3864" s="10"/>
      <c r="E3864" s="10"/>
      <c r="F3864" s="11"/>
      <c r="G3864"/>
    </row>
    <row r="3865" ht="15" spans="2:7">
      <c r="B3865" s="10"/>
      <c r="C3865" s="10"/>
      <c r="D3865" s="10"/>
      <c r="E3865" s="10"/>
      <c r="F3865" s="11"/>
      <c r="G3865"/>
    </row>
    <row r="3866" ht="15" spans="2:7">
      <c r="B3866" s="10"/>
      <c r="C3866" s="10"/>
      <c r="D3866" s="10"/>
      <c r="E3866" s="10"/>
      <c r="F3866" s="11"/>
      <c r="G3866"/>
    </row>
    <row r="3867" ht="15" spans="2:7">
      <c r="B3867" s="10"/>
      <c r="C3867" s="10"/>
      <c r="D3867" s="10"/>
      <c r="E3867" s="10"/>
      <c r="F3867" s="11"/>
      <c r="G3867"/>
    </row>
    <row r="3868" ht="15" spans="2:7">
      <c r="B3868" s="10"/>
      <c r="C3868" s="10"/>
      <c r="D3868" s="10"/>
      <c r="E3868" s="10"/>
      <c r="F3868" s="11"/>
      <c r="G3868"/>
    </row>
    <row r="3869" ht="15" spans="2:7">
      <c r="B3869" s="10"/>
      <c r="C3869" s="10"/>
      <c r="D3869" s="10"/>
      <c r="E3869" s="10"/>
      <c r="F3869" s="11"/>
      <c r="G3869"/>
    </row>
    <row r="3870" ht="15" spans="2:7">
      <c r="B3870" s="10"/>
      <c r="C3870" s="10"/>
      <c r="D3870" s="10"/>
      <c r="E3870" s="10"/>
      <c r="F3870" s="11"/>
      <c r="G3870"/>
    </row>
    <row r="3871" ht="15" spans="2:7">
      <c r="B3871" s="10"/>
      <c r="C3871" s="10"/>
      <c r="D3871" s="10"/>
      <c r="E3871" s="10"/>
      <c r="F3871" s="11"/>
      <c r="G3871"/>
    </row>
    <row r="3872" ht="15" spans="2:7">
      <c r="B3872" s="10"/>
      <c r="C3872" s="10"/>
      <c r="D3872" s="10"/>
      <c r="E3872" s="10"/>
      <c r="F3872" s="11"/>
      <c r="G3872"/>
    </row>
    <row r="3873" ht="15" spans="2:7">
      <c r="B3873" s="10"/>
      <c r="C3873" s="10"/>
      <c r="D3873" s="10"/>
      <c r="E3873" s="10"/>
      <c r="F3873" s="11"/>
      <c r="G3873"/>
    </row>
    <row r="3874" ht="15" spans="2:7">
      <c r="B3874" s="10"/>
      <c r="C3874" s="10"/>
      <c r="D3874" s="10"/>
      <c r="E3874" s="10"/>
      <c r="F3874" s="11"/>
      <c r="G3874"/>
    </row>
    <row r="3875" ht="15" spans="2:7">
      <c r="B3875" s="10"/>
      <c r="C3875" s="10"/>
      <c r="D3875" s="10"/>
      <c r="E3875" s="10"/>
      <c r="F3875" s="11"/>
      <c r="G3875"/>
    </row>
    <row r="3876" ht="15" spans="2:7">
      <c r="B3876" s="10"/>
      <c r="C3876" s="10"/>
      <c r="D3876" s="10"/>
      <c r="E3876" s="10"/>
      <c r="F3876" s="11"/>
      <c r="G3876"/>
    </row>
    <row r="3877" ht="15" spans="2:7">
      <c r="B3877" s="10"/>
      <c r="C3877" s="10"/>
      <c r="D3877" s="10"/>
      <c r="E3877" s="10"/>
      <c r="F3877" s="11"/>
      <c r="G3877"/>
    </row>
    <row r="3878" ht="15" spans="2:7">
      <c r="B3878" s="10"/>
      <c r="C3878" s="10"/>
      <c r="D3878" s="10"/>
      <c r="E3878" s="10"/>
      <c r="F3878" s="11"/>
      <c r="G3878"/>
    </row>
    <row r="3879" ht="15" spans="2:7">
      <c r="B3879" s="10"/>
      <c r="C3879" s="10"/>
      <c r="D3879" s="10"/>
      <c r="E3879" s="10"/>
      <c r="F3879" s="11"/>
      <c r="G3879"/>
    </row>
    <row r="3880" ht="15" spans="2:7">
      <c r="B3880" s="10"/>
      <c r="C3880" s="10"/>
      <c r="D3880" s="10"/>
      <c r="E3880" s="10"/>
      <c r="F3880" s="11"/>
      <c r="G3880"/>
    </row>
    <row r="3881" ht="15" spans="2:7">
      <c r="B3881" s="10"/>
      <c r="C3881" s="10"/>
      <c r="D3881" s="10"/>
      <c r="E3881" s="10"/>
      <c r="F3881" s="11"/>
      <c r="G3881"/>
    </row>
    <row r="3882" ht="15" spans="2:7">
      <c r="B3882" s="10"/>
      <c r="C3882" s="10"/>
      <c r="D3882" s="10"/>
      <c r="E3882" s="10"/>
      <c r="F3882" s="11"/>
      <c r="G3882"/>
    </row>
    <row r="3883" ht="15" spans="2:7">
      <c r="B3883" s="10"/>
      <c r="C3883" s="10"/>
      <c r="D3883" s="10"/>
      <c r="E3883" s="10"/>
      <c r="F3883" s="11"/>
      <c r="G3883"/>
    </row>
    <row r="3884" ht="15" spans="2:7">
      <c r="B3884" s="10"/>
      <c r="C3884" s="10"/>
      <c r="D3884" s="10"/>
      <c r="E3884" s="10"/>
      <c r="F3884" s="11"/>
      <c r="G3884"/>
    </row>
    <row r="3885" ht="15" spans="2:7">
      <c r="B3885" s="10"/>
      <c r="C3885" s="10"/>
      <c r="D3885" s="10"/>
      <c r="E3885" s="10"/>
      <c r="F3885" s="11"/>
      <c r="G3885"/>
    </row>
    <row r="3886" ht="15" spans="2:7">
      <c r="B3886" s="10"/>
      <c r="C3886" s="10"/>
      <c r="D3886" s="10"/>
      <c r="E3886" s="10"/>
      <c r="F3886" s="11"/>
      <c r="G3886"/>
    </row>
    <row r="3887" ht="15" spans="2:7">
      <c r="B3887" s="10"/>
      <c r="C3887" s="10"/>
      <c r="D3887" s="10"/>
      <c r="E3887" s="10"/>
      <c r="F3887" s="11"/>
      <c r="G3887"/>
    </row>
    <row r="3888" ht="15" spans="2:7">
      <c r="B3888" s="10"/>
      <c r="C3888" s="10"/>
      <c r="D3888" s="10"/>
      <c r="E3888" s="10"/>
      <c r="F3888" s="11"/>
      <c r="G3888"/>
    </row>
    <row r="3889" ht="15" spans="2:7">
      <c r="B3889" s="10"/>
      <c r="C3889" s="10"/>
      <c r="D3889" s="10"/>
      <c r="E3889" s="10"/>
      <c r="F3889" s="11"/>
      <c r="G3889"/>
    </row>
    <row r="3890" ht="15" spans="2:7">
      <c r="B3890" s="10"/>
      <c r="C3890" s="10"/>
      <c r="D3890" s="10"/>
      <c r="E3890" s="10"/>
      <c r="F3890" s="11"/>
      <c r="G3890"/>
    </row>
    <row r="3891" ht="15" spans="2:7">
      <c r="B3891" s="10"/>
      <c r="C3891" s="10"/>
      <c r="D3891" s="10"/>
      <c r="E3891" s="10"/>
      <c r="F3891" s="11"/>
      <c r="G3891"/>
    </row>
    <row r="3892" ht="15" spans="2:7">
      <c r="B3892" s="10"/>
      <c r="C3892" s="10"/>
      <c r="D3892" s="10"/>
      <c r="E3892" s="10"/>
      <c r="F3892" s="11"/>
      <c r="G3892"/>
    </row>
    <row r="3893" ht="15" spans="2:7">
      <c r="B3893" s="10"/>
      <c r="C3893" s="10"/>
      <c r="D3893" s="10"/>
      <c r="E3893" s="10"/>
      <c r="F3893" s="11"/>
      <c r="G3893"/>
    </row>
    <row r="3894" ht="15" spans="2:7">
      <c r="B3894" s="10"/>
      <c r="C3894" s="10"/>
      <c r="D3894" s="10"/>
      <c r="E3894" s="10"/>
      <c r="F3894" s="11"/>
      <c r="G3894"/>
    </row>
    <row r="3895" ht="15" spans="2:7">
      <c r="B3895" s="10"/>
      <c r="C3895" s="10"/>
      <c r="D3895" s="10"/>
      <c r="E3895" s="10"/>
      <c r="F3895" s="11"/>
      <c r="G3895"/>
    </row>
    <row r="3896" ht="15" spans="2:7">
      <c r="B3896" s="10"/>
      <c r="C3896" s="10"/>
      <c r="D3896" s="10"/>
      <c r="E3896" s="10"/>
      <c r="F3896" s="11"/>
      <c r="G3896"/>
    </row>
    <row r="3897" ht="15" spans="2:7">
      <c r="B3897" s="10"/>
      <c r="C3897" s="10"/>
      <c r="D3897" s="10"/>
      <c r="E3897" s="10"/>
      <c r="F3897" s="11"/>
      <c r="G3897"/>
    </row>
    <row r="3898" ht="15" spans="2:7">
      <c r="B3898" s="10"/>
      <c r="C3898" s="10"/>
      <c r="D3898" s="10"/>
      <c r="E3898" s="10"/>
      <c r="F3898" s="11"/>
      <c r="G3898"/>
    </row>
    <row r="3899" ht="15" spans="2:7">
      <c r="B3899" s="10"/>
      <c r="C3899" s="10"/>
      <c r="D3899" s="10"/>
      <c r="E3899" s="10"/>
      <c r="F3899" s="11"/>
      <c r="G3899"/>
    </row>
    <row r="3900" ht="15" spans="2:7">
      <c r="B3900" s="10"/>
      <c r="C3900" s="10"/>
      <c r="D3900" s="10"/>
      <c r="E3900" s="10"/>
      <c r="F3900" s="11"/>
      <c r="G3900"/>
    </row>
    <row r="3901" ht="15" spans="2:7">
      <c r="B3901" s="10"/>
      <c r="C3901" s="10"/>
      <c r="D3901" s="10"/>
      <c r="E3901" s="10"/>
      <c r="F3901" s="11"/>
      <c r="G3901"/>
    </row>
    <row r="3902" ht="15" spans="2:7">
      <c r="B3902" s="10"/>
      <c r="C3902" s="10"/>
      <c r="D3902" s="10"/>
      <c r="E3902" s="10"/>
      <c r="F3902" s="11"/>
      <c r="G3902"/>
    </row>
    <row r="3903" ht="15" spans="2:7">
      <c r="B3903" s="10"/>
      <c r="C3903" s="10"/>
      <c r="D3903" s="10"/>
      <c r="E3903" s="10"/>
      <c r="F3903" s="11"/>
      <c r="G3903"/>
    </row>
    <row r="3904" ht="15" spans="2:7">
      <c r="B3904" s="10"/>
      <c r="C3904" s="10"/>
      <c r="D3904" s="10"/>
      <c r="E3904" s="10"/>
      <c r="F3904" s="11"/>
      <c r="G3904"/>
    </row>
    <row r="3905" ht="15" spans="2:7">
      <c r="B3905" s="10"/>
      <c r="C3905" s="10"/>
      <c r="D3905" s="10"/>
      <c r="E3905" s="10"/>
      <c r="F3905" s="11"/>
      <c r="G3905"/>
    </row>
    <row r="3906" ht="15" spans="2:7">
      <c r="B3906" s="10"/>
      <c r="C3906" s="10"/>
      <c r="D3906" s="10"/>
      <c r="E3906" s="10"/>
      <c r="F3906" s="11"/>
      <c r="G3906"/>
    </row>
    <row r="3907" ht="15" spans="2:7">
      <c r="B3907" s="10"/>
      <c r="C3907" s="10"/>
      <c r="D3907" s="10"/>
      <c r="E3907" s="10"/>
      <c r="F3907" s="11"/>
      <c r="G3907"/>
    </row>
    <row r="3908" ht="15" spans="2:7">
      <c r="B3908" s="10"/>
      <c r="C3908" s="10"/>
      <c r="D3908" s="10"/>
      <c r="E3908" s="10"/>
      <c r="F3908" s="11"/>
      <c r="G3908"/>
    </row>
    <row r="3909" ht="15" spans="2:7">
      <c r="B3909" s="10"/>
      <c r="C3909" s="10"/>
      <c r="D3909" s="10"/>
      <c r="E3909" s="10"/>
      <c r="F3909" s="11"/>
      <c r="G3909"/>
    </row>
    <row r="3910" ht="15" spans="2:7">
      <c r="B3910" s="10"/>
      <c r="C3910" s="10"/>
      <c r="D3910" s="10"/>
      <c r="E3910" s="10"/>
      <c r="F3910" s="11"/>
      <c r="G3910"/>
    </row>
    <row r="3911" ht="15" spans="2:7">
      <c r="B3911" s="10"/>
      <c r="C3911" s="10"/>
      <c r="D3911" s="10"/>
      <c r="E3911" s="10"/>
      <c r="F3911" s="11"/>
      <c r="G3911"/>
    </row>
    <row r="3912" ht="15" spans="2:7">
      <c r="B3912" s="10"/>
      <c r="C3912" s="10"/>
      <c r="D3912" s="10"/>
      <c r="E3912" s="10"/>
      <c r="F3912" s="11"/>
      <c r="G3912"/>
    </row>
    <row r="3913" ht="15" spans="2:7">
      <c r="B3913" s="10"/>
      <c r="C3913" s="10"/>
      <c r="D3913" s="10"/>
      <c r="E3913" s="10"/>
      <c r="F3913" s="11"/>
      <c r="G3913"/>
    </row>
    <row r="3914" ht="15" spans="2:7">
      <c r="B3914" s="10"/>
      <c r="C3914" s="10"/>
      <c r="D3914" s="10"/>
      <c r="E3914" s="10"/>
      <c r="F3914" s="11"/>
      <c r="G3914"/>
    </row>
    <row r="3915" ht="15" spans="2:7">
      <c r="B3915" s="10"/>
      <c r="C3915" s="10"/>
      <c r="D3915" s="10"/>
      <c r="E3915" s="10"/>
      <c r="F3915" s="11"/>
      <c r="G3915"/>
    </row>
    <row r="3916" ht="15" spans="2:7">
      <c r="B3916" s="10"/>
      <c r="C3916" s="10"/>
      <c r="D3916" s="10"/>
      <c r="E3916" s="10"/>
      <c r="F3916" s="11"/>
      <c r="G3916"/>
    </row>
    <row r="3917" ht="15" spans="2:7">
      <c r="B3917" s="10"/>
      <c r="C3917" s="10"/>
      <c r="D3917" s="10"/>
      <c r="E3917" s="10"/>
      <c r="F3917" s="11"/>
      <c r="G3917"/>
    </row>
    <row r="3918" ht="15" spans="2:7">
      <c r="B3918" s="10"/>
      <c r="C3918" s="10"/>
      <c r="D3918" s="10"/>
      <c r="E3918" s="10"/>
      <c r="F3918" s="11"/>
      <c r="G3918"/>
    </row>
    <row r="3919" ht="15" spans="2:7">
      <c r="B3919" s="10"/>
      <c r="C3919" s="10"/>
      <c r="D3919" s="10"/>
      <c r="E3919" s="10"/>
      <c r="F3919" s="11"/>
      <c r="G3919"/>
    </row>
    <row r="3920" ht="15" spans="2:7">
      <c r="B3920" s="10"/>
      <c r="C3920" s="10"/>
      <c r="D3920" s="10"/>
      <c r="E3920" s="10"/>
      <c r="F3920" s="11"/>
      <c r="G3920"/>
    </row>
    <row r="3921" ht="15" spans="2:7">
      <c r="B3921" s="10"/>
      <c r="C3921" s="10"/>
      <c r="D3921" s="10"/>
      <c r="E3921" s="10"/>
      <c r="F3921" s="11"/>
      <c r="G3921"/>
    </row>
    <row r="3922" ht="15" spans="2:7">
      <c r="B3922" s="10"/>
      <c r="C3922" s="10"/>
      <c r="D3922" s="10"/>
      <c r="E3922" s="10"/>
      <c r="F3922" s="11"/>
      <c r="G3922"/>
    </row>
    <row r="3923" ht="15" spans="2:7">
      <c r="B3923" s="10"/>
      <c r="C3923" s="10"/>
      <c r="D3923" s="10"/>
      <c r="E3923" s="10"/>
      <c r="F3923" s="11"/>
      <c r="G3923"/>
    </row>
    <row r="3924" ht="15" spans="2:7">
      <c r="B3924" s="10"/>
      <c r="C3924" s="10"/>
      <c r="D3924" s="10"/>
      <c r="E3924" s="10"/>
      <c r="F3924" s="11"/>
      <c r="G3924"/>
    </row>
    <row r="3925" ht="15" spans="2:7">
      <c r="B3925" s="10"/>
      <c r="C3925" s="10"/>
      <c r="D3925" s="10"/>
      <c r="E3925" s="10"/>
      <c r="F3925" s="11"/>
      <c r="G3925"/>
    </row>
    <row r="3926" ht="15" spans="2:7">
      <c r="B3926" s="10"/>
      <c r="C3926" s="10"/>
      <c r="D3926" s="10"/>
      <c r="E3926" s="10"/>
      <c r="F3926" s="11"/>
      <c r="G3926"/>
    </row>
    <row r="3927" ht="15" spans="2:7">
      <c r="B3927" s="10"/>
      <c r="C3927" s="10"/>
      <c r="D3927" s="10"/>
      <c r="E3927" s="10"/>
      <c r="F3927" s="11"/>
      <c r="G3927"/>
    </row>
    <row r="3928" ht="15" spans="2:7">
      <c r="B3928" s="10"/>
      <c r="C3928" s="10"/>
      <c r="D3928" s="10"/>
      <c r="E3928" s="10"/>
      <c r="F3928" s="11"/>
      <c r="G3928"/>
    </row>
    <row r="3929" ht="15" spans="2:7">
      <c r="B3929" s="10"/>
      <c r="C3929" s="10"/>
      <c r="D3929" s="10"/>
      <c r="E3929" s="10"/>
      <c r="F3929" s="11"/>
      <c r="G3929"/>
    </row>
    <row r="3930" ht="15" spans="2:7">
      <c r="B3930" s="10"/>
      <c r="C3930" s="10"/>
      <c r="D3930" s="10"/>
      <c r="E3930" s="10"/>
      <c r="F3930" s="11"/>
      <c r="G3930"/>
    </row>
    <row r="3931" ht="15" spans="2:7">
      <c r="B3931" s="10"/>
      <c r="C3931" s="10"/>
      <c r="D3931" s="10"/>
      <c r="E3931" s="10"/>
      <c r="F3931" s="11"/>
      <c r="G3931"/>
    </row>
    <row r="3932" ht="15" spans="2:7">
      <c r="B3932" s="10"/>
      <c r="C3932" s="10"/>
      <c r="D3932" s="10"/>
      <c r="E3932" s="10"/>
      <c r="F3932" s="11"/>
      <c r="G3932"/>
    </row>
    <row r="3933" ht="15" spans="2:7">
      <c r="B3933" s="10"/>
      <c r="C3933" s="10"/>
      <c r="D3933" s="10"/>
      <c r="E3933" s="10"/>
      <c r="F3933" s="11"/>
      <c r="G3933"/>
    </row>
    <row r="3934" ht="15" spans="2:7">
      <c r="B3934" s="10"/>
      <c r="C3934" s="10"/>
      <c r="D3934" s="10"/>
      <c r="E3934" s="10"/>
      <c r="F3934" s="11"/>
      <c r="G3934"/>
    </row>
    <row r="3935" ht="15" spans="2:7">
      <c r="B3935" s="10"/>
      <c r="C3935" s="10"/>
      <c r="D3935" s="10"/>
      <c r="E3935" s="10"/>
      <c r="F3935" s="11"/>
      <c r="G3935"/>
    </row>
    <row r="3936" ht="15" spans="2:7">
      <c r="B3936" s="10"/>
      <c r="C3936" s="10"/>
      <c r="D3936" s="10"/>
      <c r="E3936" s="10"/>
      <c r="F3936" s="11"/>
      <c r="G3936"/>
    </row>
    <row r="3937" ht="15" spans="2:7">
      <c r="B3937" s="10"/>
      <c r="C3937" s="10"/>
      <c r="D3937" s="10"/>
      <c r="E3937" s="10"/>
      <c r="F3937" s="11"/>
      <c r="G3937"/>
    </row>
    <row r="3938" ht="15" spans="2:7">
      <c r="B3938" s="10"/>
      <c r="C3938" s="10"/>
      <c r="D3938" s="10"/>
      <c r="E3938" s="10"/>
      <c r="F3938" s="11"/>
      <c r="G3938"/>
    </row>
    <row r="3939" ht="15" spans="2:7">
      <c r="B3939" s="10"/>
      <c r="C3939" s="10"/>
      <c r="D3939" s="10"/>
      <c r="E3939" s="10"/>
      <c r="F3939" s="11"/>
      <c r="G3939"/>
    </row>
    <row r="3940" ht="15" spans="2:7">
      <c r="B3940" s="10"/>
      <c r="C3940" s="10"/>
      <c r="D3940" s="10"/>
      <c r="E3940" s="10"/>
      <c r="F3940" s="11"/>
      <c r="G3940"/>
    </row>
    <row r="3941" ht="15" spans="2:7">
      <c r="B3941" s="10"/>
      <c r="C3941" s="10"/>
      <c r="D3941" s="10"/>
      <c r="E3941" s="10"/>
      <c r="F3941" s="11"/>
      <c r="G3941"/>
    </row>
    <row r="3942" ht="15" spans="2:7">
      <c r="B3942" s="10"/>
      <c r="C3942" s="10"/>
      <c r="D3942" s="10"/>
      <c r="E3942" s="10"/>
      <c r="F3942" s="11"/>
      <c r="G3942"/>
    </row>
    <row r="3943" ht="15" spans="2:7">
      <c r="B3943" s="10"/>
      <c r="C3943" s="10"/>
      <c r="D3943" s="10"/>
      <c r="E3943" s="10"/>
      <c r="F3943" s="11"/>
      <c r="G3943"/>
    </row>
    <row r="3944" ht="15" spans="2:7">
      <c r="B3944" s="10"/>
      <c r="C3944" s="10"/>
      <c r="D3944" s="10"/>
      <c r="E3944" s="10"/>
      <c r="F3944" s="11"/>
      <c r="G3944"/>
    </row>
    <row r="3945" ht="15" spans="2:7">
      <c r="B3945" s="10"/>
      <c r="C3945" s="10"/>
      <c r="D3945" s="10"/>
      <c r="E3945" s="10"/>
      <c r="F3945" s="11"/>
      <c r="G3945"/>
    </row>
    <row r="3946" ht="15" spans="2:7">
      <c r="B3946" s="10"/>
      <c r="C3946" s="10"/>
      <c r="D3946" s="10"/>
      <c r="E3946" s="10"/>
      <c r="F3946" s="11"/>
      <c r="G3946"/>
    </row>
    <row r="3947" ht="15" spans="2:7">
      <c r="B3947" s="10"/>
      <c r="C3947" s="10"/>
      <c r="D3947" s="10"/>
      <c r="E3947" s="10"/>
      <c r="F3947" s="11"/>
      <c r="G3947"/>
    </row>
    <row r="3948" ht="15" spans="2:7">
      <c r="B3948" s="10"/>
      <c r="C3948" s="10"/>
      <c r="D3948" s="10"/>
      <c r="E3948" s="10"/>
      <c r="F3948" s="11"/>
      <c r="G3948"/>
    </row>
    <row r="3949" ht="15" spans="2:7">
      <c r="B3949" s="10"/>
      <c r="C3949" s="10"/>
      <c r="D3949" s="10"/>
      <c r="E3949" s="10"/>
      <c r="F3949" s="11"/>
      <c r="G3949"/>
    </row>
    <row r="3950" ht="15" spans="2:7">
      <c r="B3950" s="10"/>
      <c r="C3950" s="10"/>
      <c r="D3950" s="10"/>
      <c r="E3950" s="10"/>
      <c r="F3950" s="11"/>
      <c r="G3950"/>
    </row>
    <row r="3951" ht="15" spans="2:7">
      <c r="B3951" s="10"/>
      <c r="C3951" s="10"/>
      <c r="D3951" s="10"/>
      <c r="E3951" s="10"/>
      <c r="F3951" s="11"/>
      <c r="G3951"/>
    </row>
    <row r="3952" ht="15" spans="2:7">
      <c r="B3952" s="10"/>
      <c r="C3952" s="10"/>
      <c r="D3952" s="10"/>
      <c r="E3952" s="10"/>
      <c r="F3952" s="11"/>
      <c r="G3952"/>
    </row>
    <row r="3953" ht="15" spans="2:7">
      <c r="B3953" s="10"/>
      <c r="C3953" s="10"/>
      <c r="D3953" s="10"/>
      <c r="E3953" s="10"/>
      <c r="F3953" s="11"/>
      <c r="G3953"/>
    </row>
    <row r="3954" ht="15" spans="2:7">
      <c r="B3954" s="10"/>
      <c r="C3954" s="10"/>
      <c r="D3954" s="10"/>
      <c r="E3954" s="10"/>
      <c r="F3954" s="11"/>
      <c r="G3954"/>
    </row>
    <row r="3955" ht="15" spans="2:7">
      <c r="B3955" s="10"/>
      <c r="C3955" s="10"/>
      <c r="D3955" s="10"/>
      <c r="E3955" s="10"/>
      <c r="F3955" s="11"/>
      <c r="G3955"/>
    </row>
    <row r="3956" ht="15" spans="2:7">
      <c r="B3956" s="10"/>
      <c r="C3956" s="10"/>
      <c r="D3956" s="10"/>
      <c r="E3956" s="10"/>
      <c r="F3956" s="11"/>
      <c r="G3956"/>
    </row>
    <row r="3957" ht="15" spans="2:7">
      <c r="B3957" s="10"/>
      <c r="C3957" s="10"/>
      <c r="D3957" s="10"/>
      <c r="E3957" s="10"/>
      <c r="F3957" s="11"/>
      <c r="G3957"/>
    </row>
    <row r="3958" ht="15" spans="2:7">
      <c r="B3958" s="10"/>
      <c r="C3958" s="10"/>
      <c r="D3958" s="10"/>
      <c r="E3958" s="10"/>
      <c r="F3958" s="11"/>
      <c r="G3958"/>
    </row>
    <row r="3959" ht="15" spans="2:7">
      <c r="B3959" s="10"/>
      <c r="C3959" s="10"/>
      <c r="D3959" s="10"/>
      <c r="E3959" s="10"/>
      <c r="F3959" s="11"/>
      <c r="G3959"/>
    </row>
    <row r="3960" ht="15" spans="2:7">
      <c r="B3960" s="10"/>
      <c r="C3960" s="10"/>
      <c r="D3960" s="10"/>
      <c r="E3960" s="10"/>
      <c r="F3960" s="11"/>
      <c r="G3960"/>
    </row>
    <row r="3961" ht="15" spans="2:7">
      <c r="B3961" s="10"/>
      <c r="C3961" s="10"/>
      <c r="D3961" s="10"/>
      <c r="E3961" s="10"/>
      <c r="F3961" s="11"/>
      <c r="G3961"/>
    </row>
    <row r="3962" ht="15" spans="2:7">
      <c r="B3962" s="10"/>
      <c r="C3962" s="10"/>
      <c r="D3962" s="10"/>
      <c r="E3962" s="10"/>
      <c r="F3962" s="11"/>
      <c r="G3962"/>
    </row>
    <row r="3963" ht="15" spans="2:7">
      <c r="B3963" s="10"/>
      <c r="C3963" s="10"/>
      <c r="D3963" s="10"/>
      <c r="E3963" s="10"/>
      <c r="F3963" s="11"/>
      <c r="G3963"/>
    </row>
    <row r="3964" ht="15" spans="2:7">
      <c r="B3964" s="10"/>
      <c r="C3964" s="10"/>
      <c r="D3964" s="10"/>
      <c r="E3964" s="10"/>
      <c r="F3964" s="11"/>
      <c r="G3964"/>
    </row>
    <row r="3965" ht="15" spans="2:7">
      <c r="B3965" s="10"/>
      <c r="C3965" s="10"/>
      <c r="D3965" s="10"/>
      <c r="E3965" s="10"/>
      <c r="F3965" s="11"/>
      <c r="G3965"/>
    </row>
    <row r="3966" ht="15" spans="2:7">
      <c r="B3966" s="10"/>
      <c r="C3966" s="10"/>
      <c r="D3966" s="10"/>
      <c r="E3966" s="10"/>
      <c r="F3966" s="11"/>
      <c r="G3966"/>
    </row>
    <row r="3967" ht="15" spans="2:7">
      <c r="B3967" s="10"/>
      <c r="C3967" s="10"/>
      <c r="D3967" s="10"/>
      <c r="E3967" s="10"/>
      <c r="F3967" s="11"/>
      <c r="G3967"/>
    </row>
    <row r="3968" ht="15" spans="2:7">
      <c r="B3968" s="10"/>
      <c r="C3968" s="10"/>
      <c r="D3968" s="10"/>
      <c r="E3968" s="10"/>
      <c r="F3968" s="11"/>
      <c r="G3968"/>
    </row>
    <row r="3969" ht="15" spans="2:7">
      <c r="B3969" s="10"/>
      <c r="C3969" s="10"/>
      <c r="D3969" s="10"/>
      <c r="E3969" s="10"/>
      <c r="F3969" s="11"/>
      <c r="G3969"/>
    </row>
    <row r="3970" ht="15" spans="2:7">
      <c r="B3970" s="10"/>
      <c r="C3970" s="10"/>
      <c r="D3970" s="10"/>
      <c r="E3970" s="10"/>
      <c r="F3970" s="11"/>
      <c r="G3970"/>
    </row>
    <row r="3971" ht="15" spans="2:7">
      <c r="B3971" s="10"/>
      <c r="C3971" s="10"/>
      <c r="D3971" s="10"/>
      <c r="E3971" s="10"/>
      <c r="F3971" s="11"/>
      <c r="G3971"/>
    </row>
    <row r="3972" ht="15" spans="2:7">
      <c r="B3972" s="10"/>
      <c r="C3972" s="10"/>
      <c r="D3972" s="10"/>
      <c r="E3972" s="10"/>
      <c r="F3972" s="11"/>
      <c r="G3972"/>
    </row>
    <row r="3973" ht="15" spans="2:7">
      <c r="B3973" s="10"/>
      <c r="C3973" s="10"/>
      <c r="D3973" s="10"/>
      <c r="E3973" s="10"/>
      <c r="F3973" s="11"/>
      <c r="G3973"/>
    </row>
    <row r="3974" ht="15" spans="2:7">
      <c r="B3974" s="10"/>
      <c r="C3974" s="10"/>
      <c r="D3974" s="10"/>
      <c r="E3974" s="10"/>
      <c r="F3974" s="11"/>
      <c r="G3974"/>
    </row>
    <row r="3975" ht="15" spans="2:7">
      <c r="B3975" s="10"/>
      <c r="C3975" s="10"/>
      <c r="D3975" s="10"/>
      <c r="E3975" s="10"/>
      <c r="F3975" s="11"/>
      <c r="G3975"/>
    </row>
    <row r="3976" ht="15" spans="2:7">
      <c r="B3976" s="10"/>
      <c r="C3976" s="10"/>
      <c r="D3976" s="10"/>
      <c r="E3976" s="10"/>
      <c r="F3976" s="11"/>
      <c r="G3976"/>
    </row>
    <row r="3977" ht="15" spans="2:7">
      <c r="B3977" s="10"/>
      <c r="C3977" s="10"/>
      <c r="D3977" s="10"/>
      <c r="E3977" s="10"/>
      <c r="F3977" s="11"/>
      <c r="G3977"/>
    </row>
    <row r="3978" ht="15" spans="2:7">
      <c r="B3978" s="10"/>
      <c r="C3978" s="10"/>
      <c r="D3978" s="10"/>
      <c r="E3978" s="10"/>
      <c r="F3978" s="11"/>
      <c r="G3978"/>
    </row>
    <row r="3979" ht="15" spans="2:7">
      <c r="B3979" s="10"/>
      <c r="C3979" s="10"/>
      <c r="D3979" s="10"/>
      <c r="E3979" s="10"/>
      <c r="F3979" s="11"/>
      <c r="G3979"/>
    </row>
    <row r="3980" ht="15" spans="2:7">
      <c r="B3980" s="10"/>
      <c r="C3980" s="10"/>
      <c r="D3980" s="10"/>
      <c r="E3980" s="10"/>
      <c r="F3980" s="11"/>
      <c r="G3980"/>
    </row>
    <row r="3981" ht="15" spans="2:7">
      <c r="B3981" s="10"/>
      <c r="C3981" s="10"/>
      <c r="D3981" s="10"/>
      <c r="E3981" s="10"/>
      <c r="F3981" s="11"/>
      <c r="G3981"/>
    </row>
    <row r="3982" ht="15" spans="2:7">
      <c r="B3982" s="10"/>
      <c r="C3982" s="10"/>
      <c r="D3982" s="10"/>
      <c r="E3982" s="10"/>
      <c r="F3982" s="11"/>
      <c r="G3982"/>
    </row>
    <row r="3983" ht="15" spans="2:7">
      <c r="B3983" s="10"/>
      <c r="C3983" s="10"/>
      <c r="D3983" s="10"/>
      <c r="E3983" s="10"/>
      <c r="F3983" s="11"/>
      <c r="G3983"/>
    </row>
    <row r="3984" ht="15" spans="2:7">
      <c r="B3984" s="10"/>
      <c r="C3984" s="10"/>
      <c r="D3984" s="10"/>
      <c r="E3984" s="10"/>
      <c r="F3984" s="11"/>
      <c r="G3984"/>
    </row>
    <row r="3985" ht="15" spans="2:7">
      <c r="B3985" s="10"/>
      <c r="C3985" s="10"/>
      <c r="D3985" s="10"/>
      <c r="E3985" s="10"/>
      <c r="F3985" s="11"/>
      <c r="G3985"/>
    </row>
    <row r="3986" ht="15" spans="2:7">
      <c r="B3986" s="10"/>
      <c r="C3986" s="10"/>
      <c r="D3986" s="10"/>
      <c r="E3986" s="10"/>
      <c r="F3986" s="11"/>
      <c r="G3986"/>
    </row>
    <row r="3987" ht="15" spans="2:7">
      <c r="B3987" s="10"/>
      <c r="C3987" s="10"/>
      <c r="D3987" s="10"/>
      <c r="E3987" s="10"/>
      <c r="F3987" s="11"/>
      <c r="G3987"/>
    </row>
    <row r="3988" ht="15" spans="2:7">
      <c r="B3988" s="10"/>
      <c r="C3988" s="10"/>
      <c r="D3988" s="10"/>
      <c r="E3988" s="10"/>
      <c r="F3988" s="11"/>
      <c r="G3988"/>
    </row>
    <row r="3989" ht="15" spans="2:7">
      <c r="B3989" s="10"/>
      <c r="C3989" s="10"/>
      <c r="D3989" s="10"/>
      <c r="E3989" s="10"/>
      <c r="F3989" s="11"/>
      <c r="G3989"/>
    </row>
    <row r="3990" ht="15" spans="2:7">
      <c r="B3990" s="10"/>
      <c r="C3990" s="10"/>
      <c r="D3990" s="10"/>
      <c r="E3990" s="10"/>
      <c r="F3990" s="11"/>
      <c r="G3990"/>
    </row>
    <row r="3991" ht="15" spans="2:7">
      <c r="B3991" s="10"/>
      <c r="C3991" s="10"/>
      <c r="D3991" s="10"/>
      <c r="E3991" s="10"/>
      <c r="F3991" s="11"/>
      <c r="G3991"/>
    </row>
    <row r="3992" ht="15" spans="2:7">
      <c r="B3992" s="10"/>
      <c r="C3992" s="10"/>
      <c r="D3992" s="10"/>
      <c r="E3992" s="10"/>
      <c r="F3992" s="11"/>
      <c r="G3992"/>
    </row>
    <row r="3993" ht="15" spans="2:7">
      <c r="B3993" s="10"/>
      <c r="C3993" s="10"/>
      <c r="D3993" s="10"/>
      <c r="E3993" s="10"/>
      <c r="F3993" s="11"/>
      <c r="G3993"/>
    </row>
    <row r="3994" ht="15" spans="2:7">
      <c r="B3994" s="10"/>
      <c r="C3994" s="10"/>
      <c r="D3994" s="10"/>
      <c r="E3994" s="10"/>
      <c r="F3994" s="11"/>
      <c r="G3994"/>
    </row>
    <row r="3995" ht="15" spans="2:7">
      <c r="B3995" s="10"/>
      <c r="C3995" s="10"/>
      <c r="D3995" s="10"/>
      <c r="E3995" s="10"/>
      <c r="F3995" s="11"/>
      <c r="G3995"/>
    </row>
    <row r="3996" ht="15" spans="2:7">
      <c r="B3996" s="10"/>
      <c r="C3996" s="10"/>
      <c r="D3996" s="10"/>
      <c r="E3996" s="10"/>
      <c r="F3996" s="11"/>
      <c r="G3996"/>
    </row>
    <row r="3997" ht="15" spans="2:7">
      <c r="B3997" s="10"/>
      <c r="C3997" s="10"/>
      <c r="D3997" s="10"/>
      <c r="E3997" s="10"/>
      <c r="F3997" s="11"/>
      <c r="G3997"/>
    </row>
    <row r="3998" ht="15" spans="2:7">
      <c r="B3998" s="10"/>
      <c r="C3998" s="10"/>
      <c r="D3998" s="10"/>
      <c r="E3998" s="10"/>
      <c r="F3998" s="11"/>
      <c r="G3998"/>
    </row>
    <row r="3999" ht="15" spans="2:7">
      <c r="B3999" s="10"/>
      <c r="C3999" s="10"/>
      <c r="D3999" s="10"/>
      <c r="E3999" s="10"/>
      <c r="F3999" s="11"/>
      <c r="G3999"/>
    </row>
    <row r="4000" ht="15" spans="2:7">
      <c r="B4000" s="10"/>
      <c r="C4000" s="10"/>
      <c r="D4000" s="10"/>
      <c r="E4000" s="10"/>
      <c r="F4000" s="11"/>
      <c r="G4000"/>
    </row>
    <row r="4001" ht="15" spans="2:7">
      <c r="B4001" s="10"/>
      <c r="C4001" s="10"/>
      <c r="D4001" s="10"/>
      <c r="E4001" s="10"/>
      <c r="F4001" s="11"/>
      <c r="G4001"/>
    </row>
    <row r="4002" ht="15" spans="2:7">
      <c r="B4002" s="10"/>
      <c r="C4002" s="10"/>
      <c r="D4002" s="10"/>
      <c r="E4002" s="10"/>
      <c r="F4002" s="11"/>
      <c r="G4002"/>
    </row>
    <row r="4003" ht="15" spans="2:7">
      <c r="B4003" s="10"/>
      <c r="C4003" s="10"/>
      <c r="D4003" s="10"/>
      <c r="E4003" s="10"/>
      <c r="F4003" s="11"/>
      <c r="G4003"/>
    </row>
    <row r="4004" ht="15" spans="2:7">
      <c r="B4004" s="10"/>
      <c r="C4004" s="10"/>
      <c r="D4004" s="10"/>
      <c r="E4004" s="10"/>
      <c r="F4004" s="11"/>
      <c r="G4004"/>
    </row>
    <row r="4005" ht="15" spans="2:7">
      <c r="B4005" s="10"/>
      <c r="C4005" s="10"/>
      <c r="D4005" s="10"/>
      <c r="E4005" s="10"/>
      <c r="F4005" s="11"/>
      <c r="G4005"/>
    </row>
    <row r="4006" ht="15" spans="2:7">
      <c r="B4006" s="10"/>
      <c r="C4006" s="10"/>
      <c r="D4006" s="10"/>
      <c r="E4006" s="10"/>
      <c r="F4006" s="11"/>
      <c r="G4006"/>
    </row>
    <row r="4007" ht="15" spans="2:7">
      <c r="B4007" s="10"/>
      <c r="C4007" s="10"/>
      <c r="D4007" s="10"/>
      <c r="E4007" s="10"/>
      <c r="F4007" s="11"/>
      <c r="G4007"/>
    </row>
    <row r="4008" ht="15" spans="2:7">
      <c r="B4008" s="10"/>
      <c r="C4008" s="10"/>
      <c r="D4008" s="10"/>
      <c r="E4008" s="10"/>
      <c r="F4008" s="11"/>
      <c r="G4008"/>
    </row>
    <row r="4009" ht="15" spans="2:7">
      <c r="B4009" s="10"/>
      <c r="C4009" s="10"/>
      <c r="D4009" s="10"/>
      <c r="E4009" s="10"/>
      <c r="F4009" s="11"/>
      <c r="G4009"/>
    </row>
    <row r="4010" ht="15" spans="2:7">
      <c r="B4010" s="10"/>
      <c r="C4010" s="10"/>
      <c r="D4010" s="10"/>
      <c r="E4010" s="10"/>
      <c r="F4010" s="11"/>
      <c r="G4010"/>
    </row>
    <row r="4011" ht="15" spans="2:7">
      <c r="B4011" s="10"/>
      <c r="C4011" s="10"/>
      <c r="D4011" s="10"/>
      <c r="E4011" s="10"/>
      <c r="F4011" s="11"/>
      <c r="G4011"/>
    </row>
    <row r="4012" ht="15" spans="2:7">
      <c r="B4012" s="10"/>
      <c r="C4012" s="10"/>
      <c r="D4012" s="10"/>
      <c r="E4012" s="10"/>
      <c r="F4012" s="11"/>
      <c r="G4012"/>
    </row>
    <row r="4013" ht="15" spans="2:7">
      <c r="B4013" s="10"/>
      <c r="C4013" s="10"/>
      <c r="D4013" s="10"/>
      <c r="E4013" s="10"/>
      <c r="F4013" s="11"/>
      <c r="G4013"/>
    </row>
    <row r="4014" ht="15" spans="2:7">
      <c r="B4014" s="10"/>
      <c r="C4014" s="10"/>
      <c r="D4014" s="10"/>
      <c r="E4014" s="10"/>
      <c r="F4014" s="11"/>
      <c r="G4014"/>
    </row>
    <row r="4015" ht="15" spans="2:7">
      <c r="B4015" s="10"/>
      <c r="C4015" s="10"/>
      <c r="D4015" s="10"/>
      <c r="E4015" s="10"/>
      <c r="F4015" s="11"/>
      <c r="G4015"/>
    </row>
    <row r="4016" ht="15" spans="2:7">
      <c r="B4016" s="10"/>
      <c r="C4016" s="10"/>
      <c r="D4016" s="10"/>
      <c r="E4016" s="10"/>
      <c r="F4016" s="11"/>
      <c r="G4016"/>
    </row>
    <row r="4017" ht="15" spans="2:7">
      <c r="B4017" s="10"/>
      <c r="C4017" s="10"/>
      <c r="D4017" s="10"/>
      <c r="E4017" s="10"/>
      <c r="F4017" s="11"/>
      <c r="G4017"/>
    </row>
    <row r="4018" ht="15" spans="2:7">
      <c r="B4018" s="10"/>
      <c r="C4018" s="10"/>
      <c r="D4018" s="10"/>
      <c r="E4018" s="10"/>
      <c r="F4018" s="11"/>
      <c r="G4018"/>
    </row>
    <row r="4019" ht="15" spans="2:7">
      <c r="B4019" s="10"/>
      <c r="C4019" s="10"/>
      <c r="D4019" s="10"/>
      <c r="E4019" s="10"/>
      <c r="F4019" s="11"/>
      <c r="G4019"/>
    </row>
    <row r="4020" ht="15" spans="2:7">
      <c r="B4020" s="10"/>
      <c r="C4020" s="10"/>
      <c r="D4020" s="10"/>
      <c r="E4020" s="10"/>
      <c r="F4020" s="11"/>
      <c r="G4020"/>
    </row>
    <row r="4021" ht="15" spans="2:7">
      <c r="B4021" s="10"/>
      <c r="C4021" s="10"/>
      <c r="D4021" s="10"/>
      <c r="E4021" s="10"/>
      <c r="F4021" s="11"/>
      <c r="G4021"/>
    </row>
    <row r="4022" ht="15" spans="2:7">
      <c r="B4022" s="10"/>
      <c r="C4022" s="10"/>
      <c r="D4022" s="10"/>
      <c r="E4022" s="10"/>
      <c r="F4022" s="11"/>
      <c r="G4022"/>
    </row>
    <row r="4023" ht="15" spans="2:7">
      <c r="B4023" s="10"/>
      <c r="C4023" s="10"/>
      <c r="D4023" s="10"/>
      <c r="E4023" s="10"/>
      <c r="F4023" s="11"/>
      <c r="G4023"/>
    </row>
    <row r="4024" ht="15" spans="2:7">
      <c r="B4024" s="10"/>
      <c r="C4024" s="10"/>
      <c r="D4024" s="10"/>
      <c r="E4024" s="10"/>
      <c r="F4024" s="11"/>
      <c r="G4024"/>
    </row>
    <row r="4025" ht="15" spans="2:7">
      <c r="B4025" s="10"/>
      <c r="C4025" s="10"/>
      <c r="D4025" s="10"/>
      <c r="E4025" s="10"/>
      <c r="F4025" s="11"/>
      <c r="G4025"/>
    </row>
    <row r="4026" ht="15" spans="2:7">
      <c r="B4026" s="10"/>
      <c r="C4026" s="10"/>
      <c r="D4026" s="10"/>
      <c r="E4026" s="10"/>
      <c r="F4026" s="11"/>
      <c r="G4026"/>
    </row>
    <row r="4027" ht="15" spans="2:7">
      <c r="B4027" s="10"/>
      <c r="C4027" s="10"/>
      <c r="D4027" s="10"/>
      <c r="E4027" s="10"/>
      <c r="F4027" s="11"/>
      <c r="G4027"/>
    </row>
    <row r="4028" ht="15" spans="2:7">
      <c r="B4028" s="10"/>
      <c r="C4028" s="10"/>
      <c r="D4028" s="10"/>
      <c r="E4028" s="10"/>
      <c r="F4028" s="11"/>
      <c r="G4028"/>
    </row>
    <row r="4029" ht="15" spans="2:7">
      <c r="B4029" s="10"/>
      <c r="C4029" s="10"/>
      <c r="D4029" s="10"/>
      <c r="E4029" s="10"/>
      <c r="F4029" s="11"/>
      <c r="G4029"/>
    </row>
    <row r="4030" ht="15" spans="2:7">
      <c r="B4030" s="10"/>
      <c r="C4030" s="10"/>
      <c r="D4030" s="10"/>
      <c r="E4030" s="10"/>
      <c r="F4030" s="11"/>
      <c r="G4030"/>
    </row>
    <row r="4031" ht="15" spans="2:7">
      <c r="B4031" s="10"/>
      <c r="C4031" s="10"/>
      <c r="D4031" s="10"/>
      <c r="E4031" s="10"/>
      <c r="F4031" s="11"/>
      <c r="G4031"/>
    </row>
    <row r="4032" ht="15" spans="2:7">
      <c r="B4032" s="10"/>
      <c r="C4032" s="10"/>
      <c r="D4032" s="10"/>
      <c r="E4032" s="10"/>
      <c r="F4032" s="11"/>
      <c r="G4032"/>
    </row>
    <row r="4033" ht="15" spans="2:7">
      <c r="B4033" s="10"/>
      <c r="C4033" s="10"/>
      <c r="D4033" s="10"/>
      <c r="E4033" s="10"/>
      <c r="F4033" s="11"/>
      <c r="G4033"/>
    </row>
    <row r="4034" ht="15" spans="2:7">
      <c r="B4034" s="10"/>
      <c r="C4034" s="10"/>
      <c r="D4034" s="10"/>
      <c r="E4034" s="10"/>
      <c r="F4034" s="11"/>
      <c r="G4034"/>
    </row>
    <row r="4035" ht="15" spans="2:7">
      <c r="B4035" s="10"/>
      <c r="C4035" s="10"/>
      <c r="D4035" s="10"/>
      <c r="E4035" s="10"/>
      <c r="F4035" s="11"/>
      <c r="G4035"/>
    </row>
    <row r="4036" ht="15" spans="2:7">
      <c r="B4036" s="10"/>
      <c r="C4036" s="10"/>
      <c r="D4036" s="10"/>
      <c r="E4036" s="10"/>
      <c r="F4036" s="11"/>
      <c r="G4036"/>
    </row>
    <row r="4037" ht="15" spans="2:7">
      <c r="B4037" s="10"/>
      <c r="C4037" s="10"/>
      <c r="D4037" s="10"/>
      <c r="E4037" s="10"/>
      <c r="F4037" s="11"/>
      <c r="G4037"/>
    </row>
    <row r="4038" ht="15" spans="2:7">
      <c r="B4038" s="10"/>
      <c r="C4038" s="10"/>
      <c r="D4038" s="10"/>
      <c r="E4038" s="10"/>
      <c r="F4038" s="11"/>
      <c r="G4038"/>
    </row>
    <row r="4039" ht="15" spans="2:7">
      <c r="B4039" s="10"/>
      <c r="C4039" s="10"/>
      <c r="D4039" s="10"/>
      <c r="E4039" s="10"/>
      <c r="F4039" s="11"/>
      <c r="G4039"/>
    </row>
    <row r="4040" ht="15" spans="2:7">
      <c r="B4040" s="10"/>
      <c r="C4040" s="10"/>
      <c r="D4040" s="10"/>
      <c r="E4040" s="10"/>
      <c r="F4040" s="11"/>
      <c r="G4040"/>
    </row>
    <row r="4041" ht="15" spans="2:7">
      <c r="B4041" s="10"/>
      <c r="C4041" s="10"/>
      <c r="D4041" s="10"/>
      <c r="E4041" s="10"/>
      <c r="F4041" s="11"/>
      <c r="G4041"/>
    </row>
    <row r="4042" ht="15" spans="2:7">
      <c r="B4042" s="10"/>
      <c r="C4042" s="10"/>
      <c r="D4042" s="10"/>
      <c r="E4042" s="10"/>
      <c r="F4042" s="11"/>
      <c r="G4042"/>
    </row>
    <row r="4043" ht="15" spans="2:7">
      <c r="B4043" s="10"/>
      <c r="C4043" s="10"/>
      <c r="D4043" s="10"/>
      <c r="E4043" s="10"/>
      <c r="F4043" s="11"/>
      <c r="G4043"/>
    </row>
    <row r="4044" ht="15" spans="2:7">
      <c r="B4044" s="10"/>
      <c r="C4044" s="10"/>
      <c r="D4044" s="10"/>
      <c r="E4044" s="10"/>
      <c r="F4044" s="11"/>
      <c r="G4044"/>
    </row>
    <row r="4045" ht="15" spans="2:7">
      <c r="B4045" s="10"/>
      <c r="C4045" s="10"/>
      <c r="D4045" s="10"/>
      <c r="E4045" s="10"/>
      <c r="F4045" s="11"/>
      <c r="G4045"/>
    </row>
    <row r="4046" ht="15" spans="2:7">
      <c r="B4046" s="10"/>
      <c r="C4046" s="10"/>
      <c r="D4046" s="10"/>
      <c r="E4046" s="10"/>
      <c r="F4046" s="11"/>
      <c r="G4046"/>
    </row>
    <row r="4047" ht="15" spans="2:7">
      <c r="B4047" s="10"/>
      <c r="C4047" s="10"/>
      <c r="D4047" s="10"/>
      <c r="E4047" s="10"/>
      <c r="F4047" s="11"/>
      <c r="G4047"/>
    </row>
    <row r="4048" ht="15" spans="2:7">
      <c r="B4048" s="10"/>
      <c r="C4048" s="10"/>
      <c r="D4048" s="10"/>
      <c r="E4048" s="10"/>
      <c r="F4048" s="11"/>
      <c r="G4048"/>
    </row>
    <row r="4049" ht="15" spans="2:7">
      <c r="B4049" s="10"/>
      <c r="C4049" s="10"/>
      <c r="D4049" s="10"/>
      <c r="E4049" s="10"/>
      <c r="F4049" s="11"/>
      <c r="G4049"/>
    </row>
    <row r="4050" ht="15" spans="2:7">
      <c r="B4050" s="10"/>
      <c r="C4050" s="10"/>
      <c r="D4050" s="10"/>
      <c r="E4050" s="10"/>
      <c r="F4050" s="11"/>
      <c r="G4050"/>
    </row>
    <row r="4051" ht="15" spans="2:7">
      <c r="B4051" s="10"/>
      <c r="C4051" s="10"/>
      <c r="D4051" s="10"/>
      <c r="E4051" s="10"/>
      <c r="F4051" s="11"/>
      <c r="G4051"/>
    </row>
    <row r="4052" ht="15" spans="2:7">
      <c r="B4052" s="10"/>
      <c r="C4052" s="10"/>
      <c r="D4052" s="10"/>
      <c r="E4052" s="10"/>
      <c r="F4052" s="11"/>
      <c r="G4052"/>
    </row>
    <row r="4053" ht="15" spans="2:7">
      <c r="B4053" s="10"/>
      <c r="C4053" s="10"/>
      <c r="D4053" s="10"/>
      <c r="E4053" s="10"/>
      <c r="F4053" s="11"/>
      <c r="G4053"/>
    </row>
    <row r="4054" ht="15" spans="2:7">
      <c r="B4054" s="10"/>
      <c r="C4054" s="10"/>
      <c r="D4054" s="10"/>
      <c r="E4054" s="10"/>
      <c r="F4054" s="11"/>
      <c r="G4054"/>
    </row>
    <row r="4055" ht="15" spans="2:7">
      <c r="B4055" s="10"/>
      <c r="C4055" s="10"/>
      <c r="D4055" s="10"/>
      <c r="E4055" s="10"/>
      <c r="F4055" s="11"/>
      <c r="G4055"/>
    </row>
    <row r="4056" ht="15" spans="2:7">
      <c r="B4056" s="10"/>
      <c r="C4056" s="10"/>
      <c r="D4056" s="10"/>
      <c r="E4056" s="10"/>
      <c r="F4056" s="11"/>
      <c r="G4056"/>
    </row>
    <row r="4057" ht="15" spans="2:7">
      <c r="B4057" s="10"/>
      <c r="C4057" s="10"/>
      <c r="D4057" s="10"/>
      <c r="E4057" s="10"/>
      <c r="F4057" s="11"/>
      <c r="G4057"/>
    </row>
    <row r="4058" ht="15" spans="2:7">
      <c r="B4058" s="10"/>
      <c r="C4058" s="10"/>
      <c r="D4058" s="10"/>
      <c r="E4058" s="10"/>
      <c r="F4058" s="11"/>
      <c r="G4058"/>
    </row>
    <row r="4059" ht="15" spans="2:7">
      <c r="B4059" s="10"/>
      <c r="C4059" s="10"/>
      <c r="D4059" s="10"/>
      <c r="E4059" s="10"/>
      <c r="F4059" s="11"/>
      <c r="G4059"/>
    </row>
    <row r="4060" ht="15" spans="2:7">
      <c r="B4060" s="10"/>
      <c r="C4060" s="10"/>
      <c r="D4060" s="10"/>
      <c r="E4060" s="10"/>
      <c r="F4060" s="11"/>
      <c r="G4060"/>
    </row>
    <row r="4061" ht="15" spans="2:7">
      <c r="B4061" s="10"/>
      <c r="C4061" s="10"/>
      <c r="D4061" s="10"/>
      <c r="E4061" s="10"/>
      <c r="F4061" s="11"/>
      <c r="G4061"/>
    </row>
    <row r="4062" ht="15" spans="2:7">
      <c r="B4062" s="10"/>
      <c r="C4062" s="10"/>
      <c r="D4062" s="10"/>
      <c r="E4062" s="10"/>
      <c r="F4062" s="11"/>
      <c r="G4062"/>
    </row>
    <row r="4063" ht="15" spans="2:7">
      <c r="B4063" s="10"/>
      <c r="C4063" s="10"/>
      <c r="D4063" s="10"/>
      <c r="E4063" s="10"/>
      <c r="F4063" s="11"/>
      <c r="G4063"/>
    </row>
    <row r="4064" ht="15" spans="2:7">
      <c r="B4064" s="10"/>
      <c r="C4064" s="10"/>
      <c r="D4064" s="10"/>
      <c r="E4064" s="10"/>
      <c r="F4064" s="11"/>
      <c r="G4064"/>
    </row>
    <row r="4065" ht="15" spans="2:7">
      <c r="B4065" s="10"/>
      <c r="C4065" s="10"/>
      <c r="D4065" s="10"/>
      <c r="E4065" s="10"/>
      <c r="F4065" s="11"/>
      <c r="G4065"/>
    </row>
    <row r="4066" ht="15" spans="2:7">
      <c r="B4066" s="10"/>
      <c r="C4066" s="10"/>
      <c r="D4066" s="10"/>
      <c r="E4066" s="10"/>
      <c r="F4066" s="11"/>
      <c r="G4066"/>
    </row>
    <row r="4067" ht="15" spans="2:7">
      <c r="B4067" s="10"/>
      <c r="C4067" s="10"/>
      <c r="D4067" s="10"/>
      <c r="E4067" s="10"/>
      <c r="F4067" s="11"/>
      <c r="G4067"/>
    </row>
    <row r="4068" ht="15" spans="2:7">
      <c r="B4068" s="10"/>
      <c r="C4068" s="10"/>
      <c r="D4068" s="10"/>
      <c r="E4068" s="10"/>
      <c r="F4068" s="11"/>
      <c r="G4068"/>
    </row>
    <row r="4069" ht="15" spans="2:7">
      <c r="B4069" s="10"/>
      <c r="C4069" s="10"/>
      <c r="D4069" s="10"/>
      <c r="E4069" s="10"/>
      <c r="F4069" s="11"/>
      <c r="G4069"/>
    </row>
    <row r="4070" ht="15" spans="2:7">
      <c r="B4070" s="10"/>
      <c r="C4070" s="10"/>
      <c r="D4070" s="10"/>
      <c r="E4070" s="10"/>
      <c r="F4070" s="11"/>
      <c r="G4070"/>
    </row>
    <row r="4071" ht="15" spans="2:7">
      <c r="B4071" s="10"/>
      <c r="C4071" s="10"/>
      <c r="D4071" s="10"/>
      <c r="E4071" s="10"/>
      <c r="F4071" s="11"/>
      <c r="G4071"/>
    </row>
    <row r="4072" ht="15" spans="2:7">
      <c r="B4072" s="10"/>
      <c r="C4072" s="10"/>
      <c r="D4072" s="10"/>
      <c r="E4072" s="10"/>
      <c r="F4072" s="11"/>
      <c r="G4072"/>
    </row>
    <row r="4073" ht="15" spans="2:7">
      <c r="B4073" s="10"/>
      <c r="C4073" s="10"/>
      <c r="D4073" s="10"/>
      <c r="E4073" s="10"/>
      <c r="F4073" s="11"/>
      <c r="G4073"/>
    </row>
    <row r="4074" ht="15" spans="2:7">
      <c r="B4074" s="10"/>
      <c r="C4074" s="10"/>
      <c r="D4074" s="10"/>
      <c r="E4074" s="10"/>
      <c r="F4074" s="11"/>
      <c r="G4074"/>
    </row>
    <row r="4075" ht="15" spans="2:7">
      <c r="B4075" s="10"/>
      <c r="C4075" s="10"/>
      <c r="D4075" s="10"/>
      <c r="E4075" s="10"/>
      <c r="F4075" s="11"/>
      <c r="G4075"/>
    </row>
    <row r="4076" ht="15" spans="2:7">
      <c r="B4076" s="10"/>
      <c r="C4076" s="10"/>
      <c r="D4076" s="10"/>
      <c r="E4076" s="10"/>
      <c r="F4076" s="11"/>
      <c r="G4076"/>
    </row>
    <row r="4077" ht="15" spans="2:7">
      <c r="B4077" s="10"/>
      <c r="C4077" s="10"/>
      <c r="D4077" s="10"/>
      <c r="E4077" s="10"/>
      <c r="F4077" s="11"/>
      <c r="G4077"/>
    </row>
    <row r="4078" ht="15" spans="2:7">
      <c r="B4078" s="10"/>
      <c r="C4078" s="10"/>
      <c r="D4078" s="10"/>
      <c r="E4078" s="10"/>
      <c r="F4078" s="11"/>
      <c r="G4078"/>
    </row>
    <row r="4079" ht="15" spans="2:7">
      <c r="B4079" s="10"/>
      <c r="C4079" s="10"/>
      <c r="D4079" s="10"/>
      <c r="E4079" s="10"/>
      <c r="F4079" s="11"/>
      <c r="G4079"/>
    </row>
    <row r="4080" ht="15" spans="2:7">
      <c r="B4080" s="10"/>
      <c r="C4080" s="10"/>
      <c r="D4080" s="10"/>
      <c r="E4080" s="10"/>
      <c r="F4080" s="11"/>
      <c r="G4080"/>
    </row>
    <row r="4081" ht="15" spans="2:7">
      <c r="B4081" s="10"/>
      <c r="C4081" s="10"/>
      <c r="D4081" s="10"/>
      <c r="E4081" s="10"/>
      <c r="F4081" s="11"/>
      <c r="G4081"/>
    </row>
    <row r="4082" ht="15" spans="2:7">
      <c r="B4082" s="10"/>
      <c r="C4082" s="10"/>
      <c r="D4082" s="10"/>
      <c r="E4082" s="10"/>
      <c r="F4082" s="11"/>
      <c r="G4082"/>
    </row>
    <row r="4083" ht="15" spans="2:7">
      <c r="B4083" s="10"/>
      <c r="C4083" s="10"/>
      <c r="D4083" s="10"/>
      <c r="E4083" s="10"/>
      <c r="F4083" s="11"/>
      <c r="G4083"/>
    </row>
    <row r="4084" ht="15" spans="2:7">
      <c r="B4084" s="10"/>
      <c r="C4084" s="10"/>
      <c r="D4084" s="10"/>
      <c r="E4084" s="10"/>
      <c r="F4084" s="11"/>
      <c r="G4084"/>
    </row>
    <row r="4085" ht="15" spans="2:7">
      <c r="B4085" s="10"/>
      <c r="C4085" s="10"/>
      <c r="D4085" s="10"/>
      <c r="E4085" s="10"/>
      <c r="F4085" s="11"/>
      <c r="G4085"/>
    </row>
    <row r="4086" ht="15" spans="2:7">
      <c r="B4086" s="10"/>
      <c r="C4086" s="10"/>
      <c r="D4086" s="10"/>
      <c r="E4086" s="10"/>
      <c r="F4086" s="11"/>
      <c r="G4086"/>
    </row>
    <row r="4087" ht="15" spans="2:7">
      <c r="B4087" s="10"/>
      <c r="C4087" s="10"/>
      <c r="D4087" s="10"/>
      <c r="E4087" s="10"/>
      <c r="F4087" s="11"/>
      <c r="G4087"/>
    </row>
    <row r="4088" ht="15" spans="2:7">
      <c r="B4088" s="10"/>
      <c r="C4088" s="10"/>
      <c r="D4088" s="10"/>
      <c r="E4088" s="10"/>
      <c r="F4088" s="11"/>
      <c r="G4088"/>
    </row>
    <row r="4089" ht="15" spans="2:7">
      <c r="B4089" s="10"/>
      <c r="C4089" s="10"/>
      <c r="D4089" s="10"/>
      <c r="E4089" s="10"/>
      <c r="F4089" s="11"/>
      <c r="G4089"/>
    </row>
    <row r="4090" ht="15" spans="2:7">
      <c r="B4090" s="10"/>
      <c r="C4090" s="10"/>
      <c r="D4090" s="10"/>
      <c r="E4090" s="10"/>
      <c r="F4090" s="11"/>
      <c r="G4090"/>
    </row>
    <row r="4091" ht="15" spans="2:7">
      <c r="B4091" s="10"/>
      <c r="C4091" s="10"/>
      <c r="D4091" s="10"/>
      <c r="E4091" s="10"/>
      <c r="F4091" s="11"/>
      <c r="G4091"/>
    </row>
    <row r="4092" ht="15" spans="2:7">
      <c r="B4092" s="10"/>
      <c r="C4092" s="10"/>
      <c r="D4092" s="10"/>
      <c r="E4092" s="10"/>
      <c r="F4092" s="11"/>
      <c r="G4092"/>
    </row>
    <row r="4093" ht="15" spans="2:7">
      <c r="B4093" s="10"/>
      <c r="C4093" s="10"/>
      <c r="D4093" s="10"/>
      <c r="E4093" s="10"/>
      <c r="F4093" s="11"/>
      <c r="G4093"/>
    </row>
    <row r="4094" ht="15" spans="2:7">
      <c r="B4094" s="10"/>
      <c r="C4094" s="10"/>
      <c r="D4094" s="10"/>
      <c r="E4094" s="10"/>
      <c r="F4094" s="11"/>
      <c r="G4094"/>
    </row>
    <row r="4095" ht="15" spans="2:7">
      <c r="B4095" s="10"/>
      <c r="C4095" s="10"/>
      <c r="D4095" s="10"/>
      <c r="E4095" s="10"/>
      <c r="F4095" s="11"/>
      <c r="G4095"/>
    </row>
    <row r="4096" ht="15" spans="2:7">
      <c r="B4096" s="10"/>
      <c r="C4096" s="10"/>
      <c r="D4096" s="10"/>
      <c r="E4096" s="10"/>
      <c r="F4096" s="11"/>
      <c r="G4096"/>
    </row>
    <row r="4097" ht="15" spans="2:7">
      <c r="B4097" s="10"/>
      <c r="C4097" s="10"/>
      <c r="D4097" s="10"/>
      <c r="E4097" s="10"/>
      <c r="F4097" s="11"/>
      <c r="G4097"/>
    </row>
    <row r="4098" ht="15" spans="2:7">
      <c r="B4098" s="10"/>
      <c r="C4098" s="10"/>
      <c r="D4098" s="10"/>
      <c r="E4098" s="10"/>
      <c r="F4098" s="11"/>
      <c r="G4098"/>
    </row>
    <row r="4099" ht="15" spans="2:7">
      <c r="B4099" s="10"/>
      <c r="C4099" s="10"/>
      <c r="D4099" s="10"/>
      <c r="E4099" s="10"/>
      <c r="F4099" s="11"/>
      <c r="G4099"/>
    </row>
    <row r="4100" ht="15" spans="2:7">
      <c r="B4100" s="10"/>
      <c r="C4100" s="10"/>
      <c r="D4100" s="10"/>
      <c r="E4100" s="10"/>
      <c r="F4100" s="11"/>
      <c r="G4100"/>
    </row>
    <row r="4101" ht="15" spans="2:7">
      <c r="B4101" s="10"/>
      <c r="C4101" s="10"/>
      <c r="D4101" s="10"/>
      <c r="E4101" s="10"/>
      <c r="F4101" s="11"/>
      <c r="G4101"/>
    </row>
    <row r="4102" ht="15" spans="2:7">
      <c r="B4102" s="10"/>
      <c r="C4102" s="10"/>
      <c r="D4102" s="10"/>
      <c r="E4102" s="10"/>
      <c r="F4102" s="11"/>
      <c r="G4102"/>
    </row>
    <row r="4103" ht="15" spans="2:7">
      <c r="B4103" s="10"/>
      <c r="C4103" s="10"/>
      <c r="D4103" s="10"/>
      <c r="E4103" s="10"/>
      <c r="F4103" s="11"/>
      <c r="G4103"/>
    </row>
    <row r="4104" ht="15" spans="2:7">
      <c r="B4104" s="10"/>
      <c r="C4104" s="10"/>
      <c r="D4104" s="10"/>
      <c r="E4104" s="10"/>
      <c r="F4104" s="11"/>
      <c r="G4104"/>
    </row>
    <row r="4105" ht="15" spans="2:7">
      <c r="B4105" s="10"/>
      <c r="C4105" s="10"/>
      <c r="D4105" s="10"/>
      <c r="E4105" s="10"/>
      <c r="F4105" s="11"/>
      <c r="G4105"/>
    </row>
    <row r="4106" ht="15" spans="2:7">
      <c r="B4106" s="10"/>
      <c r="C4106" s="10"/>
      <c r="D4106" s="10"/>
      <c r="E4106" s="10"/>
      <c r="F4106" s="11"/>
      <c r="G4106"/>
    </row>
    <row r="4107" ht="15" spans="2:7">
      <c r="B4107" s="10"/>
      <c r="C4107" s="10"/>
      <c r="D4107" s="10"/>
      <c r="E4107" s="10"/>
      <c r="F4107" s="11"/>
      <c r="G4107"/>
    </row>
    <row r="4108" ht="15" spans="2:7">
      <c r="B4108" s="10"/>
      <c r="C4108" s="10"/>
      <c r="D4108" s="10"/>
      <c r="E4108" s="10"/>
      <c r="F4108" s="11"/>
      <c r="G4108"/>
    </row>
    <row r="4109" ht="15" spans="2:7">
      <c r="B4109" s="10"/>
      <c r="C4109" s="10"/>
      <c r="D4109" s="10"/>
      <c r="E4109" s="10"/>
      <c r="F4109" s="11"/>
      <c r="G4109"/>
    </row>
    <row r="4110" ht="15" spans="2:7">
      <c r="B4110" s="10"/>
      <c r="C4110" s="10"/>
      <c r="D4110" s="10"/>
      <c r="E4110" s="10"/>
      <c r="F4110" s="11"/>
      <c r="G4110"/>
    </row>
    <row r="4111" ht="15" spans="2:7">
      <c r="B4111" s="10"/>
      <c r="C4111" s="10"/>
      <c r="D4111" s="10"/>
      <c r="E4111" s="10"/>
      <c r="F4111" s="11"/>
      <c r="G4111"/>
    </row>
    <row r="4112" ht="15" spans="2:7">
      <c r="B4112" s="10"/>
      <c r="C4112" s="10"/>
      <c r="D4112" s="10"/>
      <c r="E4112" s="10"/>
      <c r="F4112" s="11"/>
      <c r="G4112"/>
    </row>
    <row r="4113" ht="15" spans="2:7">
      <c r="B4113" s="10"/>
      <c r="C4113" s="10"/>
      <c r="D4113" s="10"/>
      <c r="E4113" s="10"/>
      <c r="F4113" s="11"/>
      <c r="G4113"/>
    </row>
    <row r="4114" ht="15" spans="2:7">
      <c r="B4114" s="10"/>
      <c r="C4114" s="10"/>
      <c r="D4114" s="10"/>
      <c r="E4114" s="10"/>
      <c r="F4114" s="11"/>
      <c r="G4114"/>
    </row>
    <row r="4115" ht="15" spans="2:7">
      <c r="B4115" s="10"/>
      <c r="C4115" s="10"/>
      <c r="D4115" s="10"/>
      <c r="E4115" s="10"/>
      <c r="F4115" s="11"/>
      <c r="G4115"/>
    </row>
    <row r="4116" ht="15" spans="2:7">
      <c r="B4116" s="10"/>
      <c r="C4116" s="10"/>
      <c r="D4116" s="10"/>
      <c r="E4116" s="10"/>
      <c r="F4116" s="11"/>
      <c r="G4116"/>
    </row>
    <row r="4117" ht="15" spans="2:7">
      <c r="B4117" s="10"/>
      <c r="C4117" s="10"/>
      <c r="D4117" s="10"/>
      <c r="E4117" s="10"/>
      <c r="F4117" s="11"/>
      <c r="G4117"/>
    </row>
    <row r="4118" ht="15" spans="2:7">
      <c r="B4118" s="10"/>
      <c r="C4118" s="10"/>
      <c r="D4118" s="10"/>
      <c r="E4118" s="10"/>
      <c r="F4118" s="11"/>
      <c r="G4118"/>
    </row>
    <row r="4119" ht="15" spans="2:7">
      <c r="B4119" s="10"/>
      <c r="C4119" s="10"/>
      <c r="D4119" s="10"/>
      <c r="E4119" s="10"/>
      <c r="F4119" s="11"/>
      <c r="G4119"/>
    </row>
    <row r="4120" ht="15" spans="2:7">
      <c r="B4120" s="10"/>
      <c r="C4120" s="10"/>
      <c r="D4120" s="10"/>
      <c r="E4120" s="10"/>
      <c r="F4120" s="11"/>
      <c r="G4120"/>
    </row>
    <row r="4121" ht="15" spans="2:7">
      <c r="B4121" s="10"/>
      <c r="C4121" s="10"/>
      <c r="D4121" s="10"/>
      <c r="E4121" s="10"/>
      <c r="F4121" s="11"/>
      <c r="G4121"/>
    </row>
    <row r="4122" ht="15" spans="2:7">
      <c r="B4122" s="10"/>
      <c r="C4122" s="10"/>
      <c r="D4122" s="10"/>
      <c r="E4122" s="10"/>
      <c r="F4122" s="11"/>
      <c r="G4122"/>
    </row>
    <row r="4123" ht="15" spans="2:7">
      <c r="B4123" s="10"/>
      <c r="C4123" s="10"/>
      <c r="D4123" s="10"/>
      <c r="E4123" s="10"/>
      <c r="F4123" s="11"/>
      <c r="G4123"/>
    </row>
    <row r="4124" ht="15" spans="2:7">
      <c r="B4124" s="10"/>
      <c r="C4124" s="10"/>
      <c r="D4124" s="10"/>
      <c r="E4124" s="10"/>
      <c r="F4124" s="11"/>
      <c r="G4124"/>
    </row>
    <row r="4125" ht="15" spans="2:7">
      <c r="B4125" s="10"/>
      <c r="C4125" s="10"/>
      <c r="D4125" s="10"/>
      <c r="E4125" s="10"/>
      <c r="F4125" s="11"/>
      <c r="G4125"/>
    </row>
    <row r="4126" ht="15" spans="2:7">
      <c r="B4126" s="10"/>
      <c r="C4126" s="10"/>
      <c r="D4126" s="10"/>
      <c r="E4126" s="10"/>
      <c r="F4126" s="11"/>
      <c r="G4126"/>
    </row>
    <row r="4127" ht="15" spans="2:7">
      <c r="B4127" s="10"/>
      <c r="C4127" s="10"/>
      <c r="D4127" s="10"/>
      <c r="E4127" s="10"/>
      <c r="F4127" s="11"/>
      <c r="G4127"/>
    </row>
    <row r="4128" ht="15" spans="2:7">
      <c r="B4128" s="10"/>
      <c r="C4128" s="10"/>
      <c r="D4128" s="10"/>
      <c r="E4128" s="10"/>
      <c r="F4128" s="11"/>
      <c r="G4128"/>
    </row>
    <row r="4129" ht="15" spans="2:7">
      <c r="B4129" s="10"/>
      <c r="C4129" s="10"/>
      <c r="D4129" s="10"/>
      <c r="E4129" s="10"/>
      <c r="F4129" s="11"/>
      <c r="G4129"/>
    </row>
    <row r="4130" ht="15" spans="2:7">
      <c r="B4130" s="10"/>
      <c r="C4130" s="10"/>
      <c r="D4130" s="10"/>
      <c r="E4130" s="10"/>
      <c r="F4130" s="11"/>
      <c r="G4130"/>
    </row>
    <row r="4131" ht="15" spans="2:7">
      <c r="B4131" s="10"/>
      <c r="C4131" s="10"/>
      <c r="D4131" s="10"/>
      <c r="E4131" s="10"/>
      <c r="F4131" s="11"/>
      <c r="G4131"/>
    </row>
    <row r="4132" ht="15" spans="2:7">
      <c r="B4132" s="10"/>
      <c r="C4132" s="10"/>
      <c r="D4132" s="10"/>
      <c r="E4132" s="10"/>
      <c r="F4132" s="11"/>
      <c r="G4132"/>
    </row>
    <row r="4133" ht="15" spans="2:7">
      <c r="B4133" s="10"/>
      <c r="C4133" s="10"/>
      <c r="D4133" s="10"/>
      <c r="E4133" s="10"/>
      <c r="F4133" s="11"/>
      <c r="G4133"/>
    </row>
    <row r="4134" ht="15" spans="2:7">
      <c r="B4134" s="10"/>
      <c r="C4134" s="10"/>
      <c r="D4134" s="10"/>
      <c r="E4134" s="10"/>
      <c r="F4134" s="11"/>
      <c r="G4134"/>
    </row>
    <row r="4135" ht="15" spans="2:7">
      <c r="B4135" s="10"/>
      <c r="C4135" s="10"/>
      <c r="D4135" s="10"/>
      <c r="E4135" s="10"/>
      <c r="F4135" s="11"/>
      <c r="G4135"/>
    </row>
    <row r="4136" ht="15" spans="2:7">
      <c r="B4136" s="10"/>
      <c r="C4136" s="10"/>
      <c r="D4136" s="10"/>
      <c r="E4136" s="10"/>
      <c r="F4136" s="11"/>
      <c r="G4136"/>
    </row>
    <row r="4137" ht="15" spans="2:7">
      <c r="B4137" s="10"/>
      <c r="C4137" s="10"/>
      <c r="D4137" s="10"/>
      <c r="E4137" s="10"/>
      <c r="F4137" s="11"/>
      <c r="G4137"/>
    </row>
    <row r="4138" ht="15" spans="2:7">
      <c r="B4138" s="10"/>
      <c r="C4138" s="10"/>
      <c r="D4138" s="10"/>
      <c r="E4138" s="10"/>
      <c r="F4138" s="11"/>
      <c r="G4138"/>
    </row>
    <row r="4139" ht="15" spans="2:7">
      <c r="B4139" s="10"/>
      <c r="C4139" s="10"/>
      <c r="D4139" s="10"/>
      <c r="E4139" s="10"/>
      <c r="F4139" s="11"/>
      <c r="G4139"/>
    </row>
    <row r="4140" ht="15" spans="2:7">
      <c r="B4140" s="10"/>
      <c r="C4140" s="10"/>
      <c r="D4140" s="10"/>
      <c r="E4140" s="10"/>
      <c r="F4140" s="11"/>
      <c r="G4140"/>
    </row>
    <row r="4141" ht="15" spans="2:7">
      <c r="B4141" s="10"/>
      <c r="C4141" s="10"/>
      <c r="D4141" s="10"/>
      <c r="E4141" s="10"/>
      <c r="F4141" s="11"/>
      <c r="G4141"/>
    </row>
    <row r="4142" ht="15" spans="2:7">
      <c r="B4142" s="10"/>
      <c r="C4142" s="10"/>
      <c r="D4142" s="10"/>
      <c r="E4142" s="10"/>
      <c r="F4142" s="11"/>
      <c r="G4142"/>
    </row>
    <row r="4143" ht="15" spans="2:7">
      <c r="B4143" s="10"/>
      <c r="C4143" s="10"/>
      <c r="D4143" s="10"/>
      <c r="E4143" s="10"/>
      <c r="F4143" s="11"/>
      <c r="G4143"/>
    </row>
    <row r="4144" ht="15" spans="2:7">
      <c r="B4144" s="10"/>
      <c r="C4144" s="10"/>
      <c r="D4144" s="10"/>
      <c r="E4144" s="10"/>
      <c r="F4144" s="11"/>
      <c r="G4144"/>
    </row>
    <row r="4145" ht="15" spans="2:7">
      <c r="B4145" s="10"/>
      <c r="C4145" s="10"/>
      <c r="D4145" s="10"/>
      <c r="E4145" s="10"/>
      <c r="F4145" s="11"/>
      <c r="G4145"/>
    </row>
    <row r="4146" ht="15" spans="2:7">
      <c r="B4146" s="10"/>
      <c r="C4146" s="10"/>
      <c r="D4146" s="10"/>
      <c r="E4146" s="10"/>
      <c r="F4146" s="11"/>
      <c r="G4146"/>
    </row>
    <row r="4147" ht="15" spans="2:7">
      <c r="B4147" s="10"/>
      <c r="C4147" s="10"/>
      <c r="D4147" s="10"/>
      <c r="E4147" s="10"/>
      <c r="F4147" s="11"/>
      <c r="G4147"/>
    </row>
    <row r="4148" ht="15" spans="2:7">
      <c r="B4148" s="10"/>
      <c r="C4148" s="10"/>
      <c r="D4148" s="10"/>
      <c r="E4148" s="10"/>
      <c r="F4148" s="11"/>
      <c r="G4148"/>
    </row>
    <row r="4149" ht="15" spans="2:7">
      <c r="B4149" s="10"/>
      <c r="C4149" s="10"/>
      <c r="D4149" s="10"/>
      <c r="E4149" s="10"/>
      <c r="F4149" s="11"/>
      <c r="G4149"/>
    </row>
    <row r="4150" ht="15" spans="2:7">
      <c r="B4150" s="10"/>
      <c r="C4150" s="10"/>
      <c r="D4150" s="10"/>
      <c r="E4150" s="10"/>
      <c r="F4150" s="11"/>
      <c r="G4150"/>
    </row>
    <row r="4151" ht="15" spans="2:7">
      <c r="B4151" s="10"/>
      <c r="C4151" s="10"/>
      <c r="D4151" s="10"/>
      <c r="E4151" s="10"/>
      <c r="F4151" s="11"/>
      <c r="G4151"/>
    </row>
    <row r="4152" ht="15" spans="2:7">
      <c r="B4152" s="10"/>
      <c r="C4152" s="10"/>
      <c r="D4152" s="10"/>
      <c r="E4152" s="10"/>
      <c r="F4152" s="11"/>
      <c r="G4152"/>
    </row>
    <row r="4153" ht="15" spans="2:7">
      <c r="B4153" s="10"/>
      <c r="C4153" s="10"/>
      <c r="D4153" s="10"/>
      <c r="E4153" s="10"/>
      <c r="F4153" s="11"/>
      <c r="G4153"/>
    </row>
    <row r="4154" ht="15" spans="2:7">
      <c r="B4154" s="10"/>
      <c r="C4154" s="10"/>
      <c r="D4154" s="10"/>
      <c r="E4154" s="10"/>
      <c r="F4154" s="11"/>
      <c r="G4154"/>
    </row>
    <row r="4155" ht="15" spans="2:7">
      <c r="B4155" s="10"/>
      <c r="C4155" s="10"/>
      <c r="D4155" s="10"/>
      <c r="E4155" s="10"/>
      <c r="F4155" s="11"/>
      <c r="G4155"/>
    </row>
    <row r="4156" ht="15" spans="2:7">
      <c r="B4156" s="10"/>
      <c r="C4156" s="10"/>
      <c r="D4156" s="10"/>
      <c r="E4156" s="10"/>
      <c r="F4156" s="11"/>
      <c r="G4156"/>
    </row>
    <row r="4157" ht="15" spans="2:7">
      <c r="B4157" s="10"/>
      <c r="C4157" s="10"/>
      <c r="D4157" s="10"/>
      <c r="E4157" s="10"/>
      <c r="F4157" s="11"/>
      <c r="G4157"/>
    </row>
    <row r="4158" ht="15" spans="2:7">
      <c r="B4158" s="10"/>
      <c r="C4158" s="10"/>
      <c r="D4158" s="10"/>
      <c r="E4158" s="10"/>
      <c r="F4158" s="11"/>
      <c r="G4158"/>
    </row>
    <row r="4159" ht="15" spans="2:7">
      <c r="B4159" s="10"/>
      <c r="C4159" s="10"/>
      <c r="D4159" s="10"/>
      <c r="E4159" s="10"/>
      <c r="F4159" s="11"/>
      <c r="G4159"/>
    </row>
    <row r="4160" ht="15" spans="2:7">
      <c r="B4160" s="10"/>
      <c r="C4160" s="10"/>
      <c r="D4160" s="10"/>
      <c r="E4160" s="10"/>
      <c r="F4160" s="11"/>
      <c r="G4160"/>
    </row>
    <row r="4161" ht="15" spans="2:7">
      <c r="B4161" s="10"/>
      <c r="C4161" s="10"/>
      <c r="D4161" s="10"/>
      <c r="E4161" s="10"/>
      <c r="F4161" s="11"/>
      <c r="G4161"/>
    </row>
    <row r="4162" ht="15" spans="2:7">
      <c r="B4162" s="10"/>
      <c r="C4162" s="10"/>
      <c r="D4162" s="10"/>
      <c r="E4162" s="10"/>
      <c r="F4162" s="11"/>
      <c r="G4162"/>
    </row>
    <row r="4163" ht="15" spans="2:7">
      <c r="B4163" s="10"/>
      <c r="C4163" s="10"/>
      <c r="D4163" s="10"/>
      <c r="E4163" s="10"/>
      <c r="F4163" s="11"/>
      <c r="G4163"/>
    </row>
    <row r="4164" ht="15" spans="2:7">
      <c r="B4164" s="10"/>
      <c r="C4164" s="10"/>
      <c r="D4164" s="10"/>
      <c r="E4164" s="10"/>
      <c r="F4164" s="11"/>
      <c r="G4164"/>
    </row>
    <row r="4165" ht="15" spans="2:7">
      <c r="B4165" s="10"/>
      <c r="C4165" s="10"/>
      <c r="D4165" s="10"/>
      <c r="E4165" s="10"/>
      <c r="F4165" s="11"/>
      <c r="G4165"/>
    </row>
    <row r="4166" ht="15" spans="2:7">
      <c r="B4166" s="10"/>
      <c r="C4166" s="10"/>
      <c r="D4166" s="10"/>
      <c r="E4166" s="10"/>
      <c r="F4166" s="11"/>
      <c r="G4166"/>
    </row>
    <row r="4167" ht="15" spans="2:7">
      <c r="B4167" s="10"/>
      <c r="C4167" s="10"/>
      <c r="D4167" s="10"/>
      <c r="E4167" s="10"/>
      <c r="F4167" s="11"/>
      <c r="G4167"/>
    </row>
    <row r="4168" ht="15" spans="2:7">
      <c r="B4168" s="10"/>
      <c r="C4168" s="10"/>
      <c r="D4168" s="10"/>
      <c r="E4168" s="10"/>
      <c r="F4168" s="11"/>
      <c r="G4168"/>
    </row>
    <row r="4169" ht="15" spans="2:7">
      <c r="B4169" s="10"/>
      <c r="C4169" s="10"/>
      <c r="D4169" s="10"/>
      <c r="E4169" s="10"/>
      <c r="F4169" s="11"/>
      <c r="G4169"/>
    </row>
    <row r="4170" ht="15" spans="2:7">
      <c r="B4170" s="10"/>
      <c r="C4170" s="10"/>
      <c r="D4170" s="10"/>
      <c r="E4170" s="10"/>
      <c r="F4170" s="11"/>
      <c r="G4170"/>
    </row>
    <row r="4171" ht="15" spans="2:7">
      <c r="B4171" s="10"/>
      <c r="C4171" s="10"/>
      <c r="D4171" s="10"/>
      <c r="E4171" s="10"/>
      <c r="F4171" s="11"/>
      <c r="G4171"/>
    </row>
    <row r="4172" ht="15" spans="2:7">
      <c r="B4172" s="10"/>
      <c r="C4172" s="10"/>
      <c r="D4172" s="10"/>
      <c r="E4172" s="10"/>
      <c r="F4172" s="11"/>
      <c r="G4172"/>
    </row>
    <row r="4173" ht="15" spans="2:7">
      <c r="B4173" s="10"/>
      <c r="C4173" s="10"/>
      <c r="D4173" s="10"/>
      <c r="E4173" s="10"/>
      <c r="F4173" s="11"/>
      <c r="G4173"/>
    </row>
    <row r="4174" ht="15" spans="2:7">
      <c r="B4174" s="10"/>
      <c r="C4174" s="10"/>
      <c r="D4174" s="10"/>
      <c r="E4174" s="10"/>
      <c r="F4174" s="11"/>
      <c r="G4174"/>
    </row>
    <row r="4175" ht="15" spans="2:7">
      <c r="B4175" s="10"/>
      <c r="C4175" s="10"/>
      <c r="D4175" s="10"/>
      <c r="E4175" s="10"/>
      <c r="F4175" s="11"/>
      <c r="G4175"/>
    </row>
    <row r="4176" ht="15" spans="2:7">
      <c r="B4176" s="10"/>
      <c r="C4176" s="10"/>
      <c r="D4176" s="10"/>
      <c r="E4176" s="10"/>
      <c r="F4176" s="11"/>
      <c r="G4176"/>
    </row>
    <row r="4177" ht="15" spans="2:7">
      <c r="B4177" s="10"/>
      <c r="C4177" s="10"/>
      <c r="D4177" s="10"/>
      <c r="E4177" s="10"/>
      <c r="F4177" s="11"/>
      <c r="G4177"/>
    </row>
    <row r="4178" ht="15" spans="2:7">
      <c r="B4178" s="10"/>
      <c r="C4178" s="10"/>
      <c r="D4178" s="10"/>
      <c r="E4178" s="10"/>
      <c r="F4178" s="11"/>
      <c r="G4178"/>
    </row>
    <row r="4179" ht="15" spans="2:7">
      <c r="B4179" s="10"/>
      <c r="C4179" s="10"/>
      <c r="D4179" s="10"/>
      <c r="E4179" s="10"/>
      <c r="F4179" s="11"/>
      <c r="G4179"/>
    </row>
    <row r="4180" ht="15" spans="2:7">
      <c r="B4180" s="10"/>
      <c r="C4180" s="10"/>
      <c r="D4180" s="10"/>
      <c r="E4180" s="10"/>
      <c r="F4180" s="11"/>
      <c r="G4180"/>
    </row>
    <row r="4181" ht="15" spans="2:7">
      <c r="B4181" s="10"/>
      <c r="C4181" s="10"/>
      <c r="D4181" s="10"/>
      <c r="E4181" s="10"/>
      <c r="F4181" s="11"/>
      <c r="G4181"/>
    </row>
    <row r="4182" ht="15" spans="2:7">
      <c r="B4182" s="10"/>
      <c r="C4182" s="10"/>
      <c r="D4182" s="10"/>
      <c r="E4182" s="10"/>
      <c r="F4182" s="11"/>
      <c r="G4182"/>
    </row>
    <row r="4183" ht="15" spans="2:7">
      <c r="B4183" s="10"/>
      <c r="C4183" s="10"/>
      <c r="D4183" s="10"/>
      <c r="E4183" s="10"/>
      <c r="F4183" s="11"/>
      <c r="G4183"/>
    </row>
    <row r="4184" ht="15" spans="2:7">
      <c r="B4184" s="10"/>
      <c r="C4184" s="10"/>
      <c r="D4184" s="10"/>
      <c r="E4184" s="10"/>
      <c r="F4184" s="11"/>
      <c r="G4184"/>
    </row>
    <row r="4185" ht="15" spans="2:7">
      <c r="B4185" s="10"/>
      <c r="C4185" s="10"/>
      <c r="D4185" s="10"/>
      <c r="E4185" s="10"/>
      <c r="F4185" s="11"/>
      <c r="G4185"/>
    </row>
    <row r="4186" ht="15" spans="2:7">
      <c r="B4186" s="10"/>
      <c r="C4186" s="10"/>
      <c r="D4186" s="10"/>
      <c r="E4186" s="10"/>
      <c r="F4186" s="11"/>
      <c r="G4186"/>
    </row>
    <row r="4187" ht="15" spans="2:7">
      <c r="B4187" s="10"/>
      <c r="C4187" s="10"/>
      <c r="D4187" s="10"/>
      <c r="E4187" s="10"/>
      <c r="F4187" s="11"/>
      <c r="G4187"/>
    </row>
    <row r="4188" ht="15" spans="2:7">
      <c r="B4188" s="10"/>
      <c r="C4188" s="10"/>
      <c r="D4188" s="10"/>
      <c r="E4188" s="10"/>
      <c r="F4188" s="11"/>
      <c r="G4188"/>
    </row>
    <row r="4189" ht="15" spans="2:7">
      <c r="B4189" s="10"/>
      <c r="C4189" s="10"/>
      <c r="D4189" s="10"/>
      <c r="E4189" s="10"/>
      <c r="F4189" s="11"/>
      <c r="G4189"/>
    </row>
    <row r="4190" ht="15" spans="2:7">
      <c r="B4190" s="10"/>
      <c r="C4190" s="10"/>
      <c r="D4190" s="10"/>
      <c r="E4190" s="10"/>
      <c r="F4190" s="11"/>
      <c r="G4190"/>
    </row>
    <row r="4191" ht="15" spans="2:7">
      <c r="B4191" s="10"/>
      <c r="C4191" s="10"/>
      <c r="D4191" s="10"/>
      <c r="E4191" s="10"/>
      <c r="F4191" s="11"/>
      <c r="G4191"/>
    </row>
    <row r="4192" ht="15" spans="2:7">
      <c r="B4192" s="10"/>
      <c r="C4192" s="10"/>
      <c r="D4192" s="10"/>
      <c r="E4192" s="10"/>
      <c r="F4192" s="11"/>
      <c r="G4192"/>
    </row>
    <row r="4193" ht="15" spans="2:7">
      <c r="B4193" s="10"/>
      <c r="C4193" s="10"/>
      <c r="D4193" s="10"/>
      <c r="E4193" s="10"/>
      <c r="F4193" s="11"/>
      <c r="G4193"/>
    </row>
    <row r="4194" ht="15" spans="2:7">
      <c r="B4194" s="10"/>
      <c r="C4194" s="10"/>
      <c r="D4194" s="10"/>
      <c r="E4194" s="10"/>
      <c r="F4194" s="11"/>
      <c r="G4194"/>
    </row>
    <row r="4195" ht="15" spans="2:7">
      <c r="B4195" s="10"/>
      <c r="C4195" s="10"/>
      <c r="D4195" s="10"/>
      <c r="E4195" s="10"/>
      <c r="F4195" s="11"/>
      <c r="G4195"/>
    </row>
    <row r="4196" ht="15" spans="2:7">
      <c r="B4196" s="10"/>
      <c r="C4196" s="10"/>
      <c r="D4196" s="10"/>
      <c r="E4196" s="10"/>
      <c r="F4196" s="11"/>
      <c r="G4196"/>
    </row>
    <row r="4197" ht="15" spans="2:7">
      <c r="B4197" s="10"/>
      <c r="C4197" s="10"/>
      <c r="D4197" s="10"/>
      <c r="E4197" s="10"/>
      <c r="F4197" s="11"/>
      <c r="G4197"/>
    </row>
    <row r="4198" ht="15" spans="2:7">
      <c r="B4198" s="10"/>
      <c r="C4198" s="10"/>
      <c r="D4198" s="10"/>
      <c r="E4198" s="10"/>
      <c r="F4198" s="11"/>
      <c r="G4198"/>
    </row>
    <row r="4199" ht="15" spans="2:7">
      <c r="B4199" s="10"/>
      <c r="C4199" s="10"/>
      <c r="D4199" s="10"/>
      <c r="E4199" s="10"/>
      <c r="F4199" s="11"/>
      <c r="G4199"/>
    </row>
    <row r="4200" ht="15" spans="2:7">
      <c r="B4200" s="10"/>
      <c r="C4200" s="10"/>
      <c r="D4200" s="10"/>
      <c r="E4200" s="10"/>
      <c r="F4200" s="11"/>
      <c r="G4200"/>
    </row>
    <row r="4201" ht="15" spans="2:7">
      <c r="B4201" s="10"/>
      <c r="C4201" s="10"/>
      <c r="D4201" s="10"/>
      <c r="E4201" s="10"/>
      <c r="F4201" s="11"/>
      <c r="G4201"/>
    </row>
    <row r="4202" ht="15" spans="2:7">
      <c r="B4202" s="10"/>
      <c r="C4202" s="10"/>
      <c r="D4202" s="10"/>
      <c r="E4202" s="10"/>
      <c r="F4202" s="11"/>
      <c r="G4202"/>
    </row>
    <row r="4203" ht="15" spans="2:7">
      <c r="B4203" s="10"/>
      <c r="C4203" s="10"/>
      <c r="D4203" s="10"/>
      <c r="E4203" s="10"/>
      <c r="F4203" s="11"/>
      <c r="G4203"/>
    </row>
    <row r="4204" ht="15" spans="2:7">
      <c r="B4204" s="10"/>
      <c r="C4204" s="10"/>
      <c r="D4204" s="10"/>
      <c r="E4204" s="10"/>
      <c r="F4204" s="11"/>
      <c r="G4204"/>
    </row>
    <row r="4205" ht="15" spans="2:7">
      <c r="B4205" s="10"/>
      <c r="C4205" s="10"/>
      <c r="D4205" s="10"/>
      <c r="E4205" s="10"/>
      <c r="F4205" s="11"/>
      <c r="G4205"/>
    </row>
    <row r="4206" ht="15" spans="2:7">
      <c r="B4206" s="10"/>
      <c r="C4206" s="10"/>
      <c r="D4206" s="10"/>
      <c r="E4206" s="10"/>
      <c r="F4206" s="11"/>
      <c r="G4206"/>
    </row>
    <row r="4207" ht="15" spans="2:7">
      <c r="B4207" s="10"/>
      <c r="C4207" s="10"/>
      <c r="D4207" s="10"/>
      <c r="E4207" s="10"/>
      <c r="F4207" s="11"/>
      <c r="G4207"/>
    </row>
    <row r="4208" ht="15" spans="2:7">
      <c r="B4208" s="10"/>
      <c r="C4208" s="10"/>
      <c r="D4208" s="10"/>
      <c r="E4208" s="10"/>
      <c r="F4208" s="11"/>
      <c r="G4208"/>
    </row>
    <row r="4209" ht="15" spans="2:7">
      <c r="B4209" s="10"/>
      <c r="C4209" s="10"/>
      <c r="D4209" s="10"/>
      <c r="E4209" s="10"/>
      <c r="F4209" s="11"/>
      <c r="G4209"/>
    </row>
    <row r="4210" ht="15" spans="2:7">
      <c r="B4210" s="10"/>
      <c r="C4210" s="10"/>
      <c r="D4210" s="10"/>
      <c r="E4210" s="10"/>
      <c r="F4210" s="11"/>
      <c r="G4210"/>
    </row>
    <row r="4211" ht="15" spans="2:7">
      <c r="B4211" s="10"/>
      <c r="C4211" s="10"/>
      <c r="D4211" s="10"/>
      <c r="E4211" s="10"/>
      <c r="F4211" s="11"/>
      <c r="G4211"/>
    </row>
    <row r="4212" ht="15" spans="2:7">
      <c r="B4212" s="10"/>
      <c r="C4212" s="10"/>
      <c r="D4212" s="10"/>
      <c r="E4212" s="10"/>
      <c r="F4212" s="11"/>
      <c r="G4212"/>
    </row>
    <row r="4213" ht="15" spans="2:7">
      <c r="B4213" s="10"/>
      <c r="C4213" s="10"/>
      <c r="D4213" s="10"/>
      <c r="E4213" s="10"/>
      <c r="F4213" s="11"/>
      <c r="G4213"/>
    </row>
    <row r="4214" ht="15" spans="2:7">
      <c r="B4214" s="10"/>
      <c r="C4214" s="10"/>
      <c r="D4214" s="10"/>
      <c r="E4214" s="10"/>
      <c r="F4214" s="11"/>
      <c r="G4214"/>
    </row>
    <row r="4215" ht="15" spans="2:7">
      <c r="B4215" s="10"/>
      <c r="C4215" s="10"/>
      <c r="D4215" s="10"/>
      <c r="E4215" s="10"/>
      <c r="F4215" s="11"/>
      <c r="G4215"/>
    </row>
    <row r="4216" ht="15" spans="2:7">
      <c r="B4216" s="10"/>
      <c r="C4216" s="10"/>
      <c r="D4216" s="10"/>
      <c r="E4216" s="10"/>
      <c r="F4216" s="11"/>
      <c r="G4216"/>
    </row>
    <row r="4217" ht="15" spans="2:7">
      <c r="B4217" s="10"/>
      <c r="C4217" s="10"/>
      <c r="D4217" s="10"/>
      <c r="E4217" s="10"/>
      <c r="F4217" s="11"/>
      <c r="G4217"/>
    </row>
    <row r="4218" ht="15" spans="2:7">
      <c r="B4218" s="10"/>
      <c r="C4218" s="10"/>
      <c r="D4218" s="10"/>
      <c r="E4218" s="10"/>
      <c r="F4218" s="11"/>
      <c r="G4218"/>
    </row>
    <row r="4219" ht="15" spans="2:7">
      <c r="B4219" s="10"/>
      <c r="C4219" s="10"/>
      <c r="D4219" s="10"/>
      <c r="E4219" s="10"/>
      <c r="F4219" s="11"/>
      <c r="G4219"/>
    </row>
    <row r="4220" ht="15" spans="2:7">
      <c r="B4220" s="10"/>
      <c r="C4220" s="10"/>
      <c r="D4220" s="10"/>
      <c r="E4220" s="10"/>
      <c r="F4220" s="11"/>
      <c r="G4220"/>
    </row>
    <row r="4221" ht="15" spans="2:7">
      <c r="B4221" s="10"/>
      <c r="C4221" s="10"/>
      <c r="D4221" s="10"/>
      <c r="E4221" s="10"/>
      <c r="F4221" s="11"/>
      <c r="G4221"/>
    </row>
    <row r="4222" ht="15" spans="2:7">
      <c r="B4222" s="10"/>
      <c r="C4222" s="10"/>
      <c r="D4222" s="10"/>
      <c r="E4222" s="10"/>
      <c r="F4222" s="11"/>
      <c r="G4222"/>
    </row>
    <row r="4223" ht="15" spans="2:7">
      <c r="B4223" s="10"/>
      <c r="C4223" s="10"/>
      <c r="D4223" s="10"/>
      <c r="E4223" s="10"/>
      <c r="F4223" s="11"/>
      <c r="G4223"/>
    </row>
    <row r="4224" ht="15" spans="2:7">
      <c r="B4224" s="10"/>
      <c r="C4224" s="10"/>
      <c r="D4224" s="10"/>
      <c r="E4224" s="10"/>
      <c r="F4224" s="11"/>
      <c r="G4224"/>
    </row>
    <row r="4225" ht="15" spans="2:7">
      <c r="B4225" s="10"/>
      <c r="C4225" s="10"/>
      <c r="D4225" s="10"/>
      <c r="E4225" s="10"/>
      <c r="F4225" s="11"/>
      <c r="G4225"/>
    </row>
    <row r="4226" ht="15" spans="2:7">
      <c r="B4226" s="10"/>
      <c r="C4226" s="10"/>
      <c r="D4226" s="10"/>
      <c r="E4226" s="10"/>
      <c r="F4226" s="11"/>
      <c r="G4226"/>
    </row>
    <row r="4227" ht="15" spans="2:7">
      <c r="B4227" s="10"/>
      <c r="C4227" s="10"/>
      <c r="D4227" s="10"/>
      <c r="E4227" s="10"/>
      <c r="F4227" s="11"/>
      <c r="G4227"/>
    </row>
    <row r="4228" ht="15" spans="2:7">
      <c r="B4228" s="10"/>
      <c r="C4228" s="10"/>
      <c r="D4228" s="10"/>
      <c r="E4228" s="10"/>
      <c r="F4228" s="11"/>
      <c r="G4228"/>
    </row>
    <row r="4229" ht="15" spans="2:7">
      <c r="B4229" s="10"/>
      <c r="C4229" s="10"/>
      <c r="D4229" s="10"/>
      <c r="E4229" s="10"/>
      <c r="F4229" s="11"/>
      <c r="G4229"/>
    </row>
    <row r="4230" ht="15" spans="2:7">
      <c r="B4230" s="10"/>
      <c r="C4230" s="10"/>
      <c r="D4230" s="10"/>
      <c r="E4230" s="10"/>
      <c r="F4230" s="11"/>
      <c r="G4230"/>
    </row>
    <row r="4231" ht="15" spans="2:7">
      <c r="B4231" s="10"/>
      <c r="C4231" s="10"/>
      <c r="D4231" s="10"/>
      <c r="E4231" s="10"/>
      <c r="F4231" s="11"/>
      <c r="G4231"/>
    </row>
    <row r="4232" ht="15" spans="2:7">
      <c r="B4232" s="10"/>
      <c r="C4232" s="10"/>
      <c r="D4232" s="10"/>
      <c r="E4232" s="10"/>
      <c r="F4232" s="11"/>
      <c r="G4232"/>
    </row>
    <row r="4233" ht="15" spans="2:7">
      <c r="B4233" s="10"/>
      <c r="C4233" s="10"/>
      <c r="D4233" s="10"/>
      <c r="E4233" s="10"/>
      <c r="F4233" s="11"/>
      <c r="G4233"/>
    </row>
    <row r="4234" ht="15" spans="2:7">
      <c r="B4234" s="10"/>
      <c r="C4234" s="10"/>
      <c r="D4234" s="10"/>
      <c r="E4234" s="10"/>
      <c r="F4234" s="11"/>
      <c r="G4234"/>
    </row>
    <row r="4235" ht="15" spans="2:7">
      <c r="B4235" s="10"/>
      <c r="C4235" s="10"/>
      <c r="D4235" s="10"/>
      <c r="E4235" s="10"/>
      <c r="F4235" s="11"/>
      <c r="G4235"/>
    </row>
    <row r="4236" ht="15" spans="2:7">
      <c r="B4236" s="10"/>
      <c r="C4236" s="10"/>
      <c r="D4236" s="10"/>
      <c r="E4236" s="10"/>
      <c r="F4236" s="11"/>
      <c r="G4236"/>
    </row>
    <row r="4237" ht="15" spans="2:7">
      <c r="B4237" s="10"/>
      <c r="C4237" s="10"/>
      <c r="D4237" s="10"/>
      <c r="E4237" s="10"/>
      <c r="F4237" s="11"/>
      <c r="G4237"/>
    </row>
    <row r="4238" ht="15" spans="2:7">
      <c r="B4238" s="10"/>
      <c r="C4238" s="10"/>
      <c r="D4238" s="10"/>
      <c r="E4238" s="10"/>
      <c r="F4238" s="11"/>
      <c r="G4238"/>
    </row>
    <row r="4239" ht="15" spans="2:7">
      <c r="B4239" s="10"/>
      <c r="C4239" s="10"/>
      <c r="D4239" s="10"/>
      <c r="E4239" s="10"/>
      <c r="F4239" s="11"/>
      <c r="G4239"/>
    </row>
    <row r="4240" ht="15" spans="2:7">
      <c r="B4240" s="10"/>
      <c r="C4240" s="10"/>
      <c r="D4240" s="10"/>
      <c r="E4240" s="10"/>
      <c r="F4240" s="11"/>
      <c r="G4240"/>
    </row>
    <row r="4241" ht="15" spans="2:7">
      <c r="B4241" s="10"/>
      <c r="C4241" s="10"/>
      <c r="D4241" s="10"/>
      <c r="E4241" s="10"/>
      <c r="F4241" s="11"/>
      <c r="G4241"/>
    </row>
    <row r="4242" ht="15" spans="2:7">
      <c r="B4242" s="10"/>
      <c r="C4242" s="10"/>
      <c r="D4242" s="10"/>
      <c r="E4242" s="10"/>
      <c r="F4242" s="11"/>
      <c r="G4242"/>
    </row>
    <row r="4243" ht="15" spans="2:7">
      <c r="B4243" s="10"/>
      <c r="C4243" s="10"/>
      <c r="D4243" s="10"/>
      <c r="E4243" s="10"/>
      <c r="F4243" s="11"/>
      <c r="G4243"/>
    </row>
    <row r="4244" ht="15" spans="2:7">
      <c r="B4244" s="10"/>
      <c r="C4244" s="10"/>
      <c r="D4244" s="10"/>
      <c r="E4244" s="10"/>
      <c r="F4244" s="11"/>
      <c r="G4244"/>
    </row>
    <row r="4245" ht="15" spans="2:7">
      <c r="B4245" s="10"/>
      <c r="C4245" s="10"/>
      <c r="D4245" s="10"/>
      <c r="E4245" s="10"/>
      <c r="F4245" s="11"/>
      <c r="G4245"/>
    </row>
    <row r="4246" ht="15" spans="2:7">
      <c r="B4246" s="10"/>
      <c r="C4246" s="10"/>
      <c r="D4246" s="10"/>
      <c r="E4246" s="10"/>
      <c r="F4246" s="11"/>
      <c r="G4246"/>
    </row>
    <row r="4247" ht="15" spans="2:7">
      <c r="B4247" s="10"/>
      <c r="C4247" s="10"/>
      <c r="D4247" s="10"/>
      <c r="E4247" s="10"/>
      <c r="F4247" s="11"/>
      <c r="G4247"/>
    </row>
    <row r="4248" ht="15" spans="2:7">
      <c r="B4248" s="10"/>
      <c r="C4248" s="10"/>
      <c r="D4248" s="10"/>
      <c r="E4248" s="10"/>
      <c r="F4248" s="11"/>
      <c r="G4248"/>
    </row>
    <row r="4249" ht="15" spans="2:7">
      <c r="B4249" s="10"/>
      <c r="C4249" s="10"/>
      <c r="D4249" s="10"/>
      <c r="E4249" s="10"/>
      <c r="F4249" s="11"/>
      <c r="G4249"/>
    </row>
    <row r="4250" ht="15" spans="2:7">
      <c r="B4250" s="10"/>
      <c r="C4250" s="10"/>
      <c r="D4250" s="10"/>
      <c r="E4250" s="10"/>
      <c r="F4250" s="11"/>
      <c r="G4250"/>
    </row>
    <row r="4251" ht="15" spans="2:7">
      <c r="B4251" s="10"/>
      <c r="C4251" s="10"/>
      <c r="D4251" s="10"/>
      <c r="E4251" s="10"/>
      <c r="F4251" s="11"/>
      <c r="G4251"/>
    </row>
    <row r="4252" ht="15" spans="2:7">
      <c r="B4252" s="10"/>
      <c r="C4252" s="10"/>
      <c r="D4252" s="10"/>
      <c r="E4252" s="10"/>
      <c r="F4252" s="11"/>
      <c r="G4252"/>
    </row>
    <row r="4253" ht="15" spans="2:7">
      <c r="B4253" s="10"/>
      <c r="C4253" s="10"/>
      <c r="D4253" s="10"/>
      <c r="E4253" s="10"/>
      <c r="F4253" s="11"/>
      <c r="G4253"/>
    </row>
    <row r="4254" ht="15" spans="2:7">
      <c r="B4254" s="10"/>
      <c r="C4254" s="10"/>
      <c r="D4254" s="10"/>
      <c r="E4254" s="10"/>
      <c r="F4254" s="11"/>
      <c r="G4254"/>
    </row>
    <row r="4255" ht="15" spans="2:7">
      <c r="B4255" s="10"/>
      <c r="C4255" s="10"/>
      <c r="D4255" s="10"/>
      <c r="E4255" s="10"/>
      <c r="F4255" s="11"/>
      <c r="G4255"/>
    </row>
    <row r="4256" ht="15" spans="2:7">
      <c r="B4256" s="10"/>
      <c r="C4256" s="10"/>
      <c r="D4256" s="10"/>
      <c r="E4256" s="10"/>
      <c r="F4256" s="11"/>
      <c r="G4256"/>
    </row>
    <row r="4257" ht="15" spans="2:7">
      <c r="B4257" s="10"/>
      <c r="C4257" s="10"/>
      <c r="D4257" s="10"/>
      <c r="E4257" s="10"/>
      <c r="F4257" s="11"/>
      <c r="G4257"/>
    </row>
    <row r="4258" ht="15" spans="2:7">
      <c r="B4258" s="10"/>
      <c r="C4258" s="10"/>
      <c r="D4258" s="10"/>
      <c r="E4258" s="10"/>
      <c r="F4258" s="11"/>
      <c r="G4258"/>
    </row>
    <row r="4259" ht="15" spans="2:7">
      <c r="B4259" s="10"/>
      <c r="C4259" s="10"/>
      <c r="D4259" s="10"/>
      <c r="E4259" s="10"/>
      <c r="F4259" s="11"/>
      <c r="G4259"/>
    </row>
    <row r="4260" ht="15" spans="2:7">
      <c r="B4260" s="10"/>
      <c r="C4260" s="10"/>
      <c r="D4260" s="10"/>
      <c r="E4260" s="10"/>
      <c r="F4260" s="11"/>
      <c r="G4260"/>
    </row>
    <row r="4261" ht="15" spans="2:7">
      <c r="B4261" s="10"/>
      <c r="C4261" s="10"/>
      <c r="D4261" s="10"/>
      <c r="E4261" s="10"/>
      <c r="F4261" s="11"/>
      <c r="G4261"/>
    </row>
    <row r="4262" ht="15" spans="2:7">
      <c r="B4262" s="10"/>
      <c r="C4262" s="10"/>
      <c r="D4262" s="10"/>
      <c r="E4262" s="10"/>
      <c r="F4262" s="11"/>
      <c r="G4262"/>
    </row>
    <row r="4263" ht="15" spans="2:7">
      <c r="B4263" s="10"/>
      <c r="C4263" s="10"/>
      <c r="D4263" s="10"/>
      <c r="E4263" s="10"/>
      <c r="F4263" s="11"/>
      <c r="G4263"/>
    </row>
    <row r="4264" ht="15" spans="2:7">
      <c r="B4264" s="10"/>
      <c r="C4264" s="10"/>
      <c r="D4264" s="10"/>
      <c r="E4264" s="10"/>
      <c r="F4264" s="11"/>
      <c r="G4264"/>
    </row>
    <row r="4265" ht="15" spans="2:7">
      <c r="B4265" s="10"/>
      <c r="C4265" s="10"/>
      <c r="D4265" s="10"/>
      <c r="E4265" s="10"/>
      <c r="F4265" s="11"/>
      <c r="G4265"/>
    </row>
    <row r="4266" ht="15" spans="2:7">
      <c r="B4266" s="10"/>
      <c r="C4266" s="10"/>
      <c r="D4266" s="10"/>
      <c r="E4266" s="10"/>
      <c r="F4266" s="11"/>
      <c r="G4266"/>
    </row>
    <row r="4267" ht="15" spans="2:7">
      <c r="B4267" s="10"/>
      <c r="C4267" s="10"/>
      <c r="D4267" s="10"/>
      <c r="E4267" s="10"/>
      <c r="F4267" s="11"/>
      <c r="G4267"/>
    </row>
    <row r="4268" ht="15" spans="2:7">
      <c r="B4268" s="10"/>
      <c r="C4268" s="10"/>
      <c r="D4268" s="10"/>
      <c r="E4268" s="10"/>
      <c r="F4268" s="11"/>
      <c r="G4268"/>
    </row>
    <row r="4269" ht="15" spans="2:7">
      <c r="B4269" s="10"/>
      <c r="C4269" s="10"/>
      <c r="D4269" s="10"/>
      <c r="E4269" s="10"/>
      <c r="F4269" s="11"/>
      <c r="G4269"/>
    </row>
    <row r="4270" ht="15" spans="2:7">
      <c r="B4270" s="10"/>
      <c r="C4270" s="10"/>
      <c r="D4270" s="10"/>
      <c r="E4270" s="10"/>
      <c r="F4270" s="11"/>
      <c r="G4270"/>
    </row>
    <row r="4271" ht="15" spans="2:7">
      <c r="B4271" s="10"/>
      <c r="C4271" s="10"/>
      <c r="D4271" s="10"/>
      <c r="E4271" s="10"/>
      <c r="F4271" s="11"/>
      <c r="G4271"/>
    </row>
    <row r="4272" ht="15" spans="2:7">
      <c r="B4272" s="10"/>
      <c r="C4272" s="10"/>
      <c r="D4272" s="10"/>
      <c r="E4272" s="10"/>
      <c r="F4272" s="11"/>
      <c r="G4272"/>
    </row>
    <row r="4273" ht="15" spans="2:7">
      <c r="B4273" s="10"/>
      <c r="C4273" s="10"/>
      <c r="D4273" s="10"/>
      <c r="E4273" s="10"/>
      <c r="F4273" s="11"/>
      <c r="G4273"/>
    </row>
    <row r="4274" ht="15" spans="2:7">
      <c r="B4274" s="10"/>
      <c r="C4274" s="10"/>
      <c r="D4274" s="10"/>
      <c r="E4274" s="10"/>
      <c r="F4274" s="11"/>
      <c r="G4274"/>
    </row>
    <row r="4275" ht="15" spans="2:7">
      <c r="B4275" s="10"/>
      <c r="C4275" s="10"/>
      <c r="D4275" s="10"/>
      <c r="E4275" s="10"/>
      <c r="F4275" s="11"/>
      <c r="G4275"/>
    </row>
    <row r="4276" ht="15" spans="2:7">
      <c r="B4276" s="10"/>
      <c r="C4276" s="10"/>
      <c r="D4276" s="10"/>
      <c r="E4276" s="10"/>
      <c r="F4276" s="11"/>
      <c r="G4276"/>
    </row>
    <row r="4277" ht="15" spans="2:7">
      <c r="B4277" s="10"/>
      <c r="C4277" s="10"/>
      <c r="D4277" s="10"/>
      <c r="E4277" s="10"/>
      <c r="F4277" s="11"/>
      <c r="G4277"/>
    </row>
    <row r="4278" ht="15" spans="2:7">
      <c r="B4278" s="10"/>
      <c r="C4278" s="10"/>
      <c r="D4278" s="10"/>
      <c r="E4278" s="10"/>
      <c r="F4278" s="11"/>
      <c r="G4278"/>
    </row>
    <row r="4279" ht="15" spans="2:7">
      <c r="B4279" s="10"/>
      <c r="C4279" s="10"/>
      <c r="D4279" s="10"/>
      <c r="E4279" s="10"/>
      <c r="F4279" s="11"/>
      <c r="G4279"/>
    </row>
    <row r="4280" ht="15" spans="2:7">
      <c r="B4280" s="10"/>
      <c r="C4280" s="10"/>
      <c r="D4280" s="10"/>
      <c r="E4280" s="10"/>
      <c r="F4280" s="11"/>
      <c r="G4280"/>
    </row>
    <row r="4281" ht="15" spans="2:7">
      <c r="B4281" s="10"/>
      <c r="C4281" s="10"/>
      <c r="D4281" s="10"/>
      <c r="E4281" s="10"/>
      <c r="F4281" s="11"/>
      <c r="G4281"/>
    </row>
    <row r="4282" ht="15" spans="2:7">
      <c r="B4282" s="10"/>
      <c r="C4282" s="10"/>
      <c r="D4282" s="10"/>
      <c r="E4282" s="10"/>
      <c r="F4282" s="11"/>
      <c r="G4282"/>
    </row>
    <row r="4283" ht="15" spans="2:7">
      <c r="B4283" s="10"/>
      <c r="C4283" s="10"/>
      <c r="D4283" s="10"/>
      <c r="E4283" s="10"/>
      <c r="F4283" s="11"/>
      <c r="G4283"/>
    </row>
    <row r="4284" ht="15" spans="2:7">
      <c r="B4284" s="10"/>
      <c r="C4284" s="10"/>
      <c r="D4284" s="10"/>
      <c r="E4284" s="10"/>
      <c r="F4284" s="11"/>
      <c r="G4284"/>
    </row>
    <row r="4285" ht="15" spans="2:7">
      <c r="B4285" s="10"/>
      <c r="C4285" s="10"/>
      <c r="D4285" s="10"/>
      <c r="E4285" s="10"/>
      <c r="F4285" s="11"/>
      <c r="G4285"/>
    </row>
    <row r="4286" ht="15" spans="2:7">
      <c r="B4286" s="10"/>
      <c r="C4286" s="10"/>
      <c r="D4286" s="10"/>
      <c r="E4286" s="10"/>
      <c r="F4286" s="11"/>
      <c r="G4286"/>
    </row>
    <row r="4287" ht="15" spans="2:7">
      <c r="B4287" s="10"/>
      <c r="C4287" s="10"/>
      <c r="D4287" s="10"/>
      <c r="E4287" s="10"/>
      <c r="F4287" s="11"/>
      <c r="G4287"/>
    </row>
    <row r="4288" ht="15" spans="2:7">
      <c r="B4288" s="10"/>
      <c r="C4288" s="10"/>
      <c r="D4288" s="10"/>
      <c r="E4288" s="10"/>
      <c r="F4288" s="11"/>
      <c r="G4288"/>
    </row>
    <row r="4289" ht="15" spans="2:7">
      <c r="B4289" s="10"/>
      <c r="C4289" s="10"/>
      <c r="D4289" s="10"/>
      <c r="E4289" s="10"/>
      <c r="F4289" s="11"/>
      <c r="G4289"/>
    </row>
    <row r="4290" ht="15" spans="2:7">
      <c r="B4290" s="10"/>
      <c r="C4290" s="10"/>
      <c r="D4290" s="10"/>
      <c r="E4290" s="10"/>
      <c r="F4290" s="11"/>
      <c r="G4290"/>
    </row>
    <row r="4291" ht="15" spans="2:7">
      <c r="B4291" s="10"/>
      <c r="C4291" s="10"/>
      <c r="D4291" s="10"/>
      <c r="E4291" s="10"/>
      <c r="F4291" s="11"/>
      <c r="G4291"/>
    </row>
    <row r="4292" ht="15" spans="2:7">
      <c r="B4292" s="10"/>
      <c r="C4292" s="10"/>
      <c r="D4292" s="10"/>
      <c r="E4292" s="10"/>
      <c r="F4292" s="11"/>
      <c r="G4292"/>
    </row>
    <row r="4293" ht="15" spans="2:7">
      <c r="B4293" s="10"/>
      <c r="C4293" s="10"/>
      <c r="D4293" s="10"/>
      <c r="E4293" s="10"/>
      <c r="F4293" s="11"/>
      <c r="G4293"/>
    </row>
    <row r="4294" ht="15" spans="2:7">
      <c r="B4294" s="10"/>
      <c r="C4294" s="10"/>
      <c r="D4294" s="10"/>
      <c r="E4294" s="10"/>
      <c r="F4294" s="11"/>
      <c r="G4294"/>
    </row>
    <row r="4295" ht="15" spans="2:7">
      <c r="B4295" s="10"/>
      <c r="C4295" s="10"/>
      <c r="D4295" s="10"/>
      <c r="E4295" s="10"/>
      <c r="F4295" s="11"/>
      <c r="G4295"/>
    </row>
    <row r="4296" ht="15" spans="2:7">
      <c r="B4296" s="10"/>
      <c r="C4296" s="10"/>
      <c r="D4296" s="10"/>
      <c r="E4296" s="10"/>
      <c r="F4296" s="11"/>
      <c r="G4296"/>
    </row>
    <row r="4297" ht="15" spans="2:7">
      <c r="B4297" s="10"/>
      <c r="C4297" s="10"/>
      <c r="D4297" s="10"/>
      <c r="E4297" s="10"/>
      <c r="F4297" s="11"/>
      <c r="G4297"/>
    </row>
    <row r="4298" ht="15" spans="2:7">
      <c r="B4298" s="10"/>
      <c r="C4298" s="10"/>
      <c r="D4298" s="10"/>
      <c r="E4298" s="10"/>
      <c r="F4298" s="11"/>
      <c r="G4298"/>
    </row>
    <row r="4299" ht="15" spans="2:7">
      <c r="B4299" s="10"/>
      <c r="C4299" s="10"/>
      <c r="D4299" s="10"/>
      <c r="E4299" s="10"/>
      <c r="F4299" s="11"/>
      <c r="G4299"/>
    </row>
    <row r="4300" ht="15" spans="2:7">
      <c r="B4300" s="10"/>
      <c r="C4300" s="10"/>
      <c r="D4300" s="10"/>
      <c r="E4300" s="10"/>
      <c r="F4300" s="11"/>
      <c r="G4300"/>
    </row>
    <row r="4301" ht="15" spans="2:7">
      <c r="B4301" s="10"/>
      <c r="C4301" s="10"/>
      <c r="D4301" s="10"/>
      <c r="E4301" s="10"/>
      <c r="F4301" s="11"/>
      <c r="G4301"/>
    </row>
    <row r="4302" ht="15" spans="2:7">
      <c r="B4302" s="10"/>
      <c r="C4302" s="10"/>
      <c r="D4302" s="10"/>
      <c r="E4302" s="10"/>
      <c r="F4302" s="11"/>
      <c r="G4302"/>
    </row>
    <row r="4303" ht="15" spans="2:7">
      <c r="B4303" s="10"/>
      <c r="C4303" s="10"/>
      <c r="D4303" s="10"/>
      <c r="E4303" s="10"/>
      <c r="F4303" s="11"/>
      <c r="G4303"/>
    </row>
    <row r="4304" ht="15" spans="2:7">
      <c r="B4304" s="10"/>
      <c r="C4304" s="10"/>
      <c r="D4304" s="10"/>
      <c r="E4304" s="10"/>
      <c r="F4304" s="11"/>
      <c r="G4304"/>
    </row>
    <row r="4305" ht="15" spans="2:7">
      <c r="B4305" s="10"/>
      <c r="C4305" s="10"/>
      <c r="D4305" s="10"/>
      <c r="E4305" s="10"/>
      <c r="F4305" s="11"/>
      <c r="G4305"/>
    </row>
    <row r="4306" ht="15" spans="2:7">
      <c r="B4306" s="10"/>
      <c r="C4306" s="10"/>
      <c r="D4306" s="10"/>
      <c r="E4306" s="10"/>
      <c r="F4306" s="11"/>
      <c r="G4306"/>
    </row>
    <row r="4307" ht="15" spans="2:7">
      <c r="B4307" s="10"/>
      <c r="C4307" s="10"/>
      <c r="D4307" s="10"/>
      <c r="E4307" s="10"/>
      <c r="F4307" s="11"/>
      <c r="G4307"/>
    </row>
    <row r="4308" ht="15" spans="2:7">
      <c r="B4308" s="10"/>
      <c r="C4308" s="10"/>
      <c r="D4308" s="10"/>
      <c r="E4308" s="10"/>
      <c r="F4308" s="11"/>
      <c r="G4308"/>
    </row>
    <row r="4309" ht="15" spans="2:7">
      <c r="B4309" s="10"/>
      <c r="C4309" s="10"/>
      <c r="D4309" s="10"/>
      <c r="E4309" s="10"/>
      <c r="F4309" s="11"/>
      <c r="G4309"/>
    </row>
    <row r="4310" ht="15" spans="2:7">
      <c r="B4310" s="10"/>
      <c r="C4310" s="10"/>
      <c r="D4310" s="10"/>
      <c r="E4310" s="10"/>
      <c r="F4310" s="11"/>
      <c r="G4310"/>
    </row>
    <row r="4311" ht="15" spans="2:7">
      <c r="B4311" s="10"/>
      <c r="C4311" s="10"/>
      <c r="D4311" s="10"/>
      <c r="E4311" s="10"/>
      <c r="F4311" s="11"/>
      <c r="G4311"/>
    </row>
    <row r="4312" ht="15" spans="2:7">
      <c r="B4312" s="10"/>
      <c r="C4312" s="10"/>
      <c r="D4312" s="10"/>
      <c r="E4312" s="10"/>
      <c r="F4312" s="11"/>
      <c r="G4312"/>
    </row>
    <row r="4313" ht="15" spans="2:7">
      <c r="B4313" s="10"/>
      <c r="C4313" s="10"/>
      <c r="D4313" s="10"/>
      <c r="E4313" s="10"/>
      <c r="F4313" s="11"/>
      <c r="G4313"/>
    </row>
    <row r="4314" ht="15" spans="2:7">
      <c r="B4314" s="10"/>
      <c r="C4314" s="10"/>
      <c r="D4314" s="10"/>
      <c r="E4314" s="10"/>
      <c r="F4314" s="11"/>
      <c r="G4314"/>
    </row>
    <row r="4315" ht="15" spans="2:7">
      <c r="B4315" s="10"/>
      <c r="C4315" s="10"/>
      <c r="D4315" s="10"/>
      <c r="E4315" s="10"/>
      <c r="F4315" s="11"/>
      <c r="G4315"/>
    </row>
    <row r="4316" ht="15" spans="2:7">
      <c r="B4316" s="10"/>
      <c r="C4316" s="10"/>
      <c r="D4316" s="10"/>
      <c r="E4316" s="10"/>
      <c r="F4316" s="11"/>
      <c r="G4316"/>
    </row>
    <row r="4317" ht="15" spans="2:7">
      <c r="B4317" s="10"/>
      <c r="C4317" s="10"/>
      <c r="D4317" s="10"/>
      <c r="E4317" s="10"/>
      <c r="F4317" s="11"/>
      <c r="G4317"/>
    </row>
    <row r="4318" ht="15" spans="2:7">
      <c r="B4318" s="10"/>
      <c r="C4318" s="10"/>
      <c r="D4318" s="10"/>
      <c r="E4318" s="10"/>
      <c r="F4318" s="11"/>
      <c r="G4318"/>
    </row>
    <row r="4319" ht="15" spans="2:7">
      <c r="B4319" s="10"/>
      <c r="C4319" s="10"/>
      <c r="D4319" s="10"/>
      <c r="E4319" s="10"/>
      <c r="F4319" s="11"/>
      <c r="G4319"/>
    </row>
    <row r="4320" ht="15" spans="2:7">
      <c r="B4320" s="10"/>
      <c r="C4320" s="10"/>
      <c r="D4320" s="10"/>
      <c r="E4320" s="10"/>
      <c r="F4320" s="11"/>
      <c r="G4320"/>
    </row>
    <row r="4321" ht="15" spans="2:7">
      <c r="B4321" s="10"/>
      <c r="C4321" s="10"/>
      <c r="D4321" s="10"/>
      <c r="E4321" s="10"/>
      <c r="F4321" s="11"/>
      <c r="G4321"/>
    </row>
    <row r="4322" ht="15" spans="2:7">
      <c r="B4322" s="10"/>
      <c r="C4322" s="10"/>
      <c r="D4322" s="10"/>
      <c r="E4322" s="10"/>
      <c r="F4322" s="11"/>
      <c r="G4322"/>
    </row>
    <row r="4323" ht="15" spans="2:7">
      <c r="B4323" s="10"/>
      <c r="C4323" s="10"/>
      <c r="D4323" s="10"/>
      <c r="E4323" s="10"/>
      <c r="F4323" s="11"/>
      <c r="G4323"/>
    </row>
    <row r="4324" ht="15" spans="2:7">
      <c r="B4324" s="10"/>
      <c r="C4324" s="10"/>
      <c r="D4324" s="10"/>
      <c r="E4324" s="10"/>
      <c r="F4324" s="11"/>
      <c r="G4324"/>
    </row>
    <row r="4325" ht="15" spans="2:7">
      <c r="B4325" s="10"/>
      <c r="C4325" s="10"/>
      <c r="D4325" s="10"/>
      <c r="E4325" s="10"/>
      <c r="F4325" s="11"/>
      <c r="G4325"/>
    </row>
    <row r="4326" ht="15" spans="2:7">
      <c r="B4326" s="10"/>
      <c r="C4326" s="10"/>
      <c r="D4326" s="10"/>
      <c r="E4326" s="10"/>
      <c r="F4326" s="11"/>
      <c r="G4326"/>
    </row>
    <row r="4327" ht="15" spans="2:7">
      <c r="B4327" s="10"/>
      <c r="C4327" s="10"/>
      <c r="D4327" s="10"/>
      <c r="E4327" s="10"/>
      <c r="F4327" s="11"/>
      <c r="G4327"/>
    </row>
    <row r="4328" ht="15" spans="2:7">
      <c r="B4328" s="10"/>
      <c r="C4328" s="10"/>
      <c r="D4328" s="10"/>
      <c r="E4328" s="10"/>
      <c r="F4328" s="11"/>
      <c r="G4328"/>
    </row>
    <row r="4329" ht="15" spans="2:7">
      <c r="B4329" s="10"/>
      <c r="C4329" s="10"/>
      <c r="D4329" s="10"/>
      <c r="E4329" s="10"/>
      <c r="F4329" s="11"/>
      <c r="G4329"/>
    </row>
    <row r="4330" ht="15" spans="2:7">
      <c r="B4330" s="10"/>
      <c r="C4330" s="10"/>
      <c r="D4330" s="10"/>
      <c r="E4330" s="10"/>
      <c r="F4330" s="11"/>
      <c r="G4330"/>
    </row>
    <row r="4331" ht="15" spans="2:7">
      <c r="B4331" s="10"/>
      <c r="C4331" s="10"/>
      <c r="D4331" s="10"/>
      <c r="E4331" s="10"/>
      <c r="F4331" s="11"/>
      <c r="G4331"/>
    </row>
    <row r="4332" ht="15" spans="2:7">
      <c r="B4332" s="10"/>
      <c r="C4332" s="10"/>
      <c r="D4332" s="10"/>
      <c r="E4332" s="10"/>
      <c r="F4332" s="11"/>
      <c r="G4332"/>
    </row>
    <row r="4333" ht="15" spans="2:7">
      <c r="B4333" s="10"/>
      <c r="C4333" s="10"/>
      <c r="D4333" s="10"/>
      <c r="E4333" s="10"/>
      <c r="F4333" s="11"/>
      <c r="G4333"/>
    </row>
    <row r="4334" ht="15" spans="2:7">
      <c r="B4334" s="10"/>
      <c r="C4334" s="10"/>
      <c r="D4334" s="10"/>
      <c r="E4334" s="10"/>
      <c r="F4334" s="11"/>
      <c r="G4334"/>
    </row>
    <row r="4335" ht="15" spans="2:7">
      <c r="B4335" s="10"/>
      <c r="C4335" s="10"/>
      <c r="D4335" s="10"/>
      <c r="E4335" s="10"/>
      <c r="F4335" s="11"/>
      <c r="G4335"/>
    </row>
    <row r="4336" ht="15" spans="2:7">
      <c r="B4336" s="10"/>
      <c r="C4336" s="10"/>
      <c r="D4336" s="10"/>
      <c r="E4336" s="10"/>
      <c r="F4336" s="11"/>
      <c r="G4336"/>
    </row>
    <row r="4337" ht="15" spans="2:7">
      <c r="B4337" s="10"/>
      <c r="C4337" s="10"/>
      <c r="D4337" s="10"/>
      <c r="E4337" s="10"/>
      <c r="F4337" s="11"/>
      <c r="G4337"/>
    </row>
    <row r="4338" ht="15" spans="2:7">
      <c r="B4338" s="10"/>
      <c r="C4338" s="10"/>
      <c r="D4338" s="10"/>
      <c r="E4338" s="10"/>
      <c r="F4338" s="11"/>
      <c r="G4338"/>
    </row>
    <row r="4339" ht="15" spans="2:7">
      <c r="B4339" s="10"/>
      <c r="C4339" s="10"/>
      <c r="D4339" s="10"/>
      <c r="E4339" s="10"/>
      <c r="F4339" s="11"/>
      <c r="G4339"/>
    </row>
    <row r="4340" ht="15" spans="2:7">
      <c r="B4340" s="10"/>
      <c r="C4340" s="10"/>
      <c r="D4340" s="10"/>
      <c r="E4340" s="10"/>
      <c r="F4340" s="11"/>
      <c r="G4340"/>
    </row>
    <row r="4341" ht="15" spans="2:7">
      <c r="B4341" s="10"/>
      <c r="C4341" s="10"/>
      <c r="D4341" s="10"/>
      <c r="E4341" s="10"/>
      <c r="F4341" s="11"/>
      <c r="G4341"/>
    </row>
    <row r="4342" ht="15" spans="2:7">
      <c r="B4342" s="10"/>
      <c r="C4342" s="10"/>
      <c r="D4342" s="10"/>
      <c r="E4342" s="10"/>
      <c r="F4342" s="11"/>
      <c r="G4342"/>
    </row>
    <row r="4343" ht="15" spans="2:7">
      <c r="B4343" s="10"/>
      <c r="C4343" s="10"/>
      <c r="D4343" s="10"/>
      <c r="E4343" s="10"/>
      <c r="F4343" s="11"/>
      <c r="G4343"/>
    </row>
    <row r="4344" ht="15" spans="2:7">
      <c r="B4344" s="10"/>
      <c r="C4344" s="10"/>
      <c r="D4344" s="10"/>
      <c r="E4344" s="10"/>
      <c r="F4344" s="11"/>
      <c r="G4344"/>
    </row>
    <row r="4345" ht="15" spans="2:7">
      <c r="B4345" s="10"/>
      <c r="C4345" s="10"/>
      <c r="D4345" s="10"/>
      <c r="E4345" s="10"/>
      <c r="F4345" s="11"/>
      <c r="G4345"/>
    </row>
    <row r="4346" ht="15" spans="2:7">
      <c r="B4346" s="10"/>
      <c r="C4346" s="10"/>
      <c r="D4346" s="10"/>
      <c r="E4346" s="10"/>
      <c r="F4346" s="11"/>
      <c r="G4346"/>
    </row>
    <row r="4347" ht="15" spans="2:7">
      <c r="B4347" s="10"/>
      <c r="C4347" s="10"/>
      <c r="D4347" s="10"/>
      <c r="E4347" s="10"/>
      <c r="F4347" s="11"/>
      <c r="G4347"/>
    </row>
    <row r="4348" ht="15" spans="2:7">
      <c r="B4348" s="10"/>
      <c r="C4348" s="10"/>
      <c r="D4348" s="10"/>
      <c r="E4348" s="10"/>
      <c r="F4348" s="11"/>
      <c r="G4348"/>
    </row>
    <row r="4349" ht="15" spans="2:7">
      <c r="B4349" s="10"/>
      <c r="C4349" s="10"/>
      <c r="D4349" s="10"/>
      <c r="E4349" s="10"/>
      <c r="F4349" s="11"/>
      <c r="G4349"/>
    </row>
    <row r="4350" ht="15" spans="2:7">
      <c r="B4350" s="10"/>
      <c r="C4350" s="10"/>
      <c r="D4350" s="10"/>
      <c r="E4350" s="10"/>
      <c r="F4350" s="11"/>
      <c r="G4350"/>
    </row>
    <row r="4351" ht="15" spans="2:7">
      <c r="B4351" s="10"/>
      <c r="C4351" s="10"/>
      <c r="D4351" s="10"/>
      <c r="E4351" s="10"/>
      <c r="F4351" s="11"/>
      <c r="G4351"/>
    </row>
    <row r="4352" ht="15" spans="2:7">
      <c r="B4352" s="10"/>
      <c r="C4352" s="10"/>
      <c r="D4352" s="10"/>
      <c r="E4352" s="10"/>
      <c r="F4352" s="11"/>
      <c r="G4352"/>
    </row>
    <row r="4353" ht="15" spans="2:7">
      <c r="B4353" s="10"/>
      <c r="C4353" s="10"/>
      <c r="D4353" s="10"/>
      <c r="E4353" s="10"/>
      <c r="F4353" s="11"/>
      <c r="G4353"/>
    </row>
    <row r="4354" ht="15" spans="2:7">
      <c r="B4354" s="10"/>
      <c r="C4354" s="10"/>
      <c r="D4354" s="10"/>
      <c r="E4354" s="10"/>
      <c r="F4354" s="11"/>
      <c r="G4354"/>
    </row>
    <row r="4355" ht="15" spans="2:7">
      <c r="B4355" s="10"/>
      <c r="C4355" s="10"/>
      <c r="D4355" s="10"/>
      <c r="E4355" s="10"/>
      <c r="F4355" s="11"/>
      <c r="G4355"/>
    </row>
    <row r="4356" ht="15" spans="2:7">
      <c r="B4356" s="10"/>
      <c r="C4356" s="10"/>
      <c r="D4356" s="10"/>
      <c r="E4356" s="10"/>
      <c r="F4356" s="11"/>
      <c r="G4356"/>
    </row>
    <row r="4357" ht="15" spans="2:7">
      <c r="B4357" s="10"/>
      <c r="C4357" s="10"/>
      <c r="D4357" s="10"/>
      <c r="E4357" s="10"/>
      <c r="F4357" s="11"/>
      <c r="G4357"/>
    </row>
    <row r="4358" ht="15" spans="2:7">
      <c r="B4358" s="10"/>
      <c r="C4358" s="10"/>
      <c r="D4358" s="10"/>
      <c r="E4358" s="10"/>
      <c r="F4358" s="11"/>
      <c r="G4358"/>
    </row>
    <row r="4359" ht="15" spans="2:7">
      <c r="B4359" s="10"/>
      <c r="C4359" s="10"/>
      <c r="D4359" s="10"/>
      <c r="E4359" s="10"/>
      <c r="F4359" s="11"/>
      <c r="G4359"/>
    </row>
    <row r="4360" ht="15" spans="2:7">
      <c r="B4360" s="10"/>
      <c r="C4360" s="10"/>
      <c r="D4360" s="10"/>
      <c r="E4360" s="10"/>
      <c r="F4360" s="11"/>
      <c r="G4360"/>
    </row>
    <row r="4361" ht="15" spans="2:7">
      <c r="B4361" s="10"/>
      <c r="C4361" s="10"/>
      <c r="D4361" s="10"/>
      <c r="E4361" s="10"/>
      <c r="F4361" s="11"/>
      <c r="G4361"/>
    </row>
    <row r="4362" ht="15" spans="2:7">
      <c r="B4362" s="10"/>
      <c r="C4362" s="10"/>
      <c r="D4362" s="10"/>
      <c r="E4362" s="10"/>
      <c r="F4362" s="11"/>
      <c r="G4362"/>
    </row>
    <row r="4363" ht="15" spans="2:7">
      <c r="B4363" s="10"/>
      <c r="C4363" s="10"/>
      <c r="D4363" s="10"/>
      <c r="E4363" s="10"/>
      <c r="F4363" s="11"/>
      <c r="G4363"/>
    </row>
    <row r="4364" ht="15" spans="2:7">
      <c r="B4364" s="10"/>
      <c r="C4364" s="10"/>
      <c r="D4364" s="10"/>
      <c r="E4364" s="10"/>
      <c r="F4364" s="11"/>
      <c r="G4364"/>
    </row>
    <row r="4365" ht="15" spans="2:7">
      <c r="B4365" s="10"/>
      <c r="C4365" s="10"/>
      <c r="D4365" s="10"/>
      <c r="E4365" s="10"/>
      <c r="F4365" s="11"/>
      <c r="G4365"/>
    </row>
    <row r="4366" ht="15" spans="2:7">
      <c r="B4366" s="10"/>
      <c r="C4366" s="10"/>
      <c r="D4366" s="10"/>
      <c r="E4366" s="10"/>
      <c r="F4366" s="11"/>
      <c r="G4366"/>
    </row>
    <row r="4367" ht="15" spans="2:7">
      <c r="B4367" s="10"/>
      <c r="C4367" s="10"/>
      <c r="D4367" s="10"/>
      <c r="E4367" s="10"/>
      <c r="F4367" s="11"/>
      <c r="G4367"/>
    </row>
    <row r="4368" ht="15" spans="2:7">
      <c r="B4368" s="10"/>
      <c r="C4368" s="10"/>
      <c r="D4368" s="10"/>
      <c r="E4368" s="10"/>
      <c r="F4368" s="11"/>
      <c r="G4368"/>
    </row>
    <row r="4369" ht="15" spans="2:7">
      <c r="B4369" s="10"/>
      <c r="C4369" s="10"/>
      <c r="D4369" s="10"/>
      <c r="E4369" s="10"/>
      <c r="F4369" s="11"/>
      <c r="G4369"/>
    </row>
    <row r="4370" ht="15" spans="2:7">
      <c r="B4370" s="10"/>
      <c r="C4370" s="10"/>
      <c r="D4370" s="10"/>
      <c r="E4370" s="10"/>
      <c r="F4370" s="11"/>
      <c r="G4370"/>
    </row>
    <row r="4371" ht="15" spans="2:7">
      <c r="B4371" s="10"/>
      <c r="C4371" s="10"/>
      <c r="D4371" s="10"/>
      <c r="E4371" s="10"/>
      <c r="F4371" s="11"/>
      <c r="G4371"/>
    </row>
    <row r="4372" ht="15" spans="2:7">
      <c r="B4372" s="10"/>
      <c r="C4372" s="10"/>
      <c r="D4372" s="10"/>
      <c r="E4372" s="10"/>
      <c r="F4372" s="11"/>
      <c r="G4372"/>
    </row>
    <row r="4373" ht="15" spans="2:7">
      <c r="B4373" s="10"/>
      <c r="C4373" s="10"/>
      <c r="D4373" s="10"/>
      <c r="E4373" s="10"/>
      <c r="F4373" s="11"/>
      <c r="G4373"/>
    </row>
    <row r="4374" ht="15" spans="2:7">
      <c r="B4374" s="10"/>
      <c r="C4374" s="10"/>
      <c r="D4374" s="10"/>
      <c r="E4374" s="10"/>
      <c r="F4374" s="11"/>
      <c r="G4374"/>
    </row>
    <row r="4375" ht="15" spans="2:7">
      <c r="B4375" s="10"/>
      <c r="C4375" s="10"/>
      <c r="D4375" s="10"/>
      <c r="E4375" s="10"/>
      <c r="F4375" s="11"/>
      <c r="G4375"/>
    </row>
    <row r="4376" ht="15" spans="2:7">
      <c r="B4376" s="10"/>
      <c r="C4376" s="10"/>
      <c r="D4376" s="10"/>
      <c r="E4376" s="10"/>
      <c r="F4376" s="11"/>
      <c r="G4376"/>
    </row>
    <row r="4377" ht="15" spans="2:7">
      <c r="B4377" s="10"/>
      <c r="C4377" s="10"/>
      <c r="D4377" s="10"/>
      <c r="E4377" s="10"/>
      <c r="F4377" s="11"/>
      <c r="G4377"/>
    </row>
    <row r="4378" ht="15" spans="2:7">
      <c r="B4378" s="10"/>
      <c r="C4378" s="10"/>
      <c r="D4378" s="10"/>
      <c r="E4378" s="10"/>
      <c r="F4378" s="11"/>
      <c r="G4378"/>
    </row>
    <row r="4379" ht="15" spans="2:7">
      <c r="B4379" s="10"/>
      <c r="C4379" s="10"/>
      <c r="D4379" s="10"/>
      <c r="E4379" s="10"/>
      <c r="F4379" s="11"/>
      <c r="G4379"/>
    </row>
    <row r="4380" ht="15" spans="2:7">
      <c r="B4380" s="10"/>
      <c r="C4380" s="10"/>
      <c r="D4380" s="10"/>
      <c r="E4380" s="10"/>
      <c r="F4380" s="11"/>
      <c r="G4380"/>
    </row>
    <row r="4381" ht="15" spans="2:7">
      <c r="B4381" s="10"/>
      <c r="C4381" s="10"/>
      <c r="D4381" s="10"/>
      <c r="E4381" s="10"/>
      <c r="F4381" s="11"/>
      <c r="G4381"/>
    </row>
    <row r="4382" ht="15" spans="2:7">
      <c r="B4382" s="10"/>
      <c r="C4382" s="10"/>
      <c r="D4382" s="10"/>
      <c r="E4382" s="10"/>
      <c r="F4382" s="11"/>
      <c r="G4382"/>
    </row>
    <row r="4383" ht="15" spans="2:7">
      <c r="B4383" s="10"/>
      <c r="C4383" s="10"/>
      <c r="D4383" s="10"/>
      <c r="E4383" s="10"/>
      <c r="F4383" s="11"/>
      <c r="G4383"/>
    </row>
    <row r="4384" ht="15" spans="2:7">
      <c r="B4384" s="10"/>
      <c r="C4384" s="10"/>
      <c r="D4384" s="10"/>
      <c r="E4384" s="10"/>
      <c r="F4384" s="11"/>
      <c r="G4384"/>
    </row>
    <row r="4385" ht="15" spans="2:7">
      <c r="B4385" s="10"/>
      <c r="C4385" s="10"/>
      <c r="D4385" s="10"/>
      <c r="E4385" s="10"/>
      <c r="F4385" s="11"/>
      <c r="G4385"/>
    </row>
    <row r="4386" ht="15" spans="2:7">
      <c r="B4386" s="10"/>
      <c r="C4386" s="10"/>
      <c r="D4386" s="10"/>
      <c r="E4386" s="10"/>
      <c r="F4386" s="11"/>
      <c r="G4386"/>
    </row>
    <row r="4387" ht="15" spans="2:7">
      <c r="B4387" s="10"/>
      <c r="C4387" s="10"/>
      <c r="D4387" s="10"/>
      <c r="E4387" s="10"/>
      <c r="F4387" s="11"/>
      <c r="G4387"/>
    </row>
    <row r="4388" ht="15" spans="2:7">
      <c r="B4388" s="10"/>
      <c r="C4388" s="10"/>
      <c r="D4388" s="10"/>
      <c r="E4388" s="10"/>
      <c r="F4388" s="11"/>
      <c r="G4388"/>
    </row>
    <row r="4389" ht="15" spans="2:7">
      <c r="B4389" s="10"/>
      <c r="C4389" s="10"/>
      <c r="D4389" s="10"/>
      <c r="E4389" s="10"/>
      <c r="F4389" s="11"/>
      <c r="G4389"/>
    </row>
    <row r="4390" ht="15" spans="2:7">
      <c r="B4390" s="10"/>
      <c r="C4390" s="10"/>
      <c r="D4390" s="10"/>
      <c r="E4390" s="10"/>
      <c r="F4390" s="11"/>
      <c r="G4390"/>
    </row>
    <row r="4391" ht="15" spans="2:7">
      <c r="B4391" s="10"/>
      <c r="C4391" s="10"/>
      <c r="D4391" s="10"/>
      <c r="E4391" s="10"/>
      <c r="F4391" s="11"/>
      <c r="G4391"/>
    </row>
    <row r="4392" ht="15" spans="2:7">
      <c r="B4392" s="10"/>
      <c r="C4392" s="10"/>
      <c r="D4392" s="10"/>
      <c r="E4392" s="10"/>
      <c r="F4392" s="11"/>
      <c r="G4392"/>
    </row>
    <row r="4393" ht="15" spans="2:7">
      <c r="B4393" s="10"/>
      <c r="C4393" s="10"/>
      <c r="D4393" s="10"/>
      <c r="E4393" s="10"/>
      <c r="F4393" s="11"/>
      <c r="G4393"/>
    </row>
    <row r="4394" ht="15" spans="2:7">
      <c r="B4394" s="10"/>
      <c r="C4394" s="10"/>
      <c r="D4394" s="10"/>
      <c r="E4394" s="10"/>
      <c r="F4394" s="11"/>
      <c r="G4394"/>
    </row>
    <row r="4395" ht="15" spans="2:7">
      <c r="B4395" s="10"/>
      <c r="C4395" s="10"/>
      <c r="D4395" s="10"/>
      <c r="E4395" s="10"/>
      <c r="F4395" s="11"/>
      <c r="G4395"/>
    </row>
    <row r="4396" ht="15" spans="2:7">
      <c r="B4396" s="10"/>
      <c r="C4396" s="10"/>
      <c r="D4396" s="10"/>
      <c r="E4396" s="10"/>
      <c r="F4396" s="11"/>
      <c r="G4396"/>
    </row>
    <row r="4397" ht="15" spans="2:7">
      <c r="B4397" s="10"/>
      <c r="C4397" s="10"/>
      <c r="D4397" s="10"/>
      <c r="E4397" s="10"/>
      <c r="F4397" s="11"/>
      <c r="G4397"/>
    </row>
    <row r="4398" ht="15" spans="2:7">
      <c r="B4398" s="10"/>
      <c r="C4398" s="10"/>
      <c r="D4398" s="10"/>
      <c r="E4398" s="10"/>
      <c r="F4398" s="11"/>
      <c r="G4398"/>
    </row>
    <row r="4399" ht="15" spans="2:7">
      <c r="B4399" s="10"/>
      <c r="C4399" s="10"/>
      <c r="D4399" s="10"/>
      <c r="E4399" s="10"/>
      <c r="F4399" s="11"/>
      <c r="G4399"/>
    </row>
    <row r="4400" ht="15" spans="2:7">
      <c r="B4400" s="10"/>
      <c r="C4400" s="10"/>
      <c r="D4400" s="10"/>
      <c r="E4400" s="10"/>
      <c r="F4400" s="11"/>
      <c r="G4400"/>
    </row>
    <row r="4401" ht="15" spans="2:7">
      <c r="B4401" s="10"/>
      <c r="C4401" s="10"/>
      <c r="D4401" s="10"/>
      <c r="E4401" s="10"/>
      <c r="F4401" s="11"/>
      <c r="G4401"/>
    </row>
    <row r="4402" ht="15" spans="2:7">
      <c r="B4402" s="10"/>
      <c r="C4402" s="10"/>
      <c r="D4402" s="10"/>
      <c r="E4402" s="10"/>
      <c r="F4402" s="11"/>
      <c r="G4402"/>
    </row>
    <row r="4403" ht="15" spans="2:7">
      <c r="B4403" s="10"/>
      <c r="C4403" s="10"/>
      <c r="D4403" s="10"/>
      <c r="E4403" s="10"/>
      <c r="F4403" s="11"/>
      <c r="G4403"/>
    </row>
    <row r="4404" ht="15" spans="2:7">
      <c r="B4404" s="10"/>
      <c r="C4404" s="10"/>
      <c r="D4404" s="10"/>
      <c r="E4404" s="10"/>
      <c r="F4404" s="11"/>
      <c r="G4404"/>
    </row>
    <row r="4405" ht="15" spans="2:7">
      <c r="B4405" s="10"/>
      <c r="C4405" s="10"/>
      <c r="D4405" s="10"/>
      <c r="E4405" s="10"/>
      <c r="F4405" s="11"/>
      <c r="G4405"/>
    </row>
    <row r="4406" ht="15" spans="2:7">
      <c r="B4406" s="10"/>
      <c r="C4406" s="10"/>
      <c r="D4406" s="10"/>
      <c r="E4406" s="10"/>
      <c r="F4406" s="11"/>
      <c r="G4406"/>
    </row>
    <row r="4407" ht="15" spans="2:7">
      <c r="B4407" s="10"/>
      <c r="C4407" s="10"/>
      <c r="D4407" s="10"/>
      <c r="E4407" s="10"/>
      <c r="F4407" s="11"/>
      <c r="G4407"/>
    </row>
    <row r="4408" ht="15" spans="2:7">
      <c r="B4408" s="10"/>
      <c r="C4408" s="10"/>
      <c r="D4408" s="10"/>
      <c r="E4408" s="10"/>
      <c r="F4408" s="11"/>
      <c r="G4408"/>
    </row>
    <row r="4409" ht="15" spans="2:7">
      <c r="B4409" s="10"/>
      <c r="C4409" s="10"/>
      <c r="D4409" s="10"/>
      <c r="E4409" s="10"/>
      <c r="F4409" s="11"/>
      <c r="G4409"/>
    </row>
    <row r="4410" ht="15" spans="2:7">
      <c r="B4410" s="10"/>
      <c r="C4410" s="10"/>
      <c r="D4410" s="10"/>
      <c r="E4410" s="10"/>
      <c r="F4410" s="11"/>
      <c r="G4410"/>
    </row>
    <row r="4411" ht="15" spans="2:7">
      <c r="B4411" s="10"/>
      <c r="C4411" s="10"/>
      <c r="D4411" s="10"/>
      <c r="E4411" s="10"/>
      <c r="F4411" s="11"/>
      <c r="G4411"/>
    </row>
    <row r="4412" ht="15" spans="2:7">
      <c r="B4412" s="10"/>
      <c r="C4412" s="10"/>
      <c r="D4412" s="10"/>
      <c r="E4412" s="10"/>
      <c r="F4412" s="11"/>
      <c r="G4412"/>
    </row>
    <row r="4413" ht="15" spans="2:7">
      <c r="B4413" s="10"/>
      <c r="C4413" s="10"/>
      <c r="D4413" s="10"/>
      <c r="E4413" s="10"/>
      <c r="F4413" s="11"/>
      <c r="G4413"/>
    </row>
    <row r="4414" ht="15" spans="2:7">
      <c r="B4414" s="10"/>
      <c r="C4414" s="10"/>
      <c r="D4414" s="10"/>
      <c r="E4414" s="10"/>
      <c r="F4414" s="11"/>
      <c r="G4414"/>
    </row>
    <row r="4415" ht="15" spans="2:7">
      <c r="B4415" s="10"/>
      <c r="C4415" s="10"/>
      <c r="D4415" s="10"/>
      <c r="E4415" s="10"/>
      <c r="F4415" s="11"/>
      <c r="G4415"/>
    </row>
    <row r="4416" ht="15" spans="2:7">
      <c r="B4416" s="10"/>
      <c r="C4416" s="10"/>
      <c r="D4416" s="10"/>
      <c r="E4416" s="10"/>
      <c r="F4416" s="11"/>
      <c r="G4416"/>
    </row>
    <row r="4417" ht="15" spans="2:7">
      <c r="B4417" s="10"/>
      <c r="C4417" s="10"/>
      <c r="D4417" s="10"/>
      <c r="E4417" s="10"/>
      <c r="F4417" s="11"/>
      <c r="G4417"/>
    </row>
    <row r="4418" ht="15" spans="2:7">
      <c r="B4418" s="10"/>
      <c r="C4418" s="10"/>
      <c r="D4418" s="10"/>
      <c r="E4418" s="10"/>
      <c r="F4418" s="11"/>
      <c r="G4418"/>
    </row>
    <row r="4419" ht="15" spans="2:7">
      <c r="B4419" s="10"/>
      <c r="C4419" s="10"/>
      <c r="D4419" s="10"/>
      <c r="E4419" s="10"/>
      <c r="F4419" s="11"/>
      <c r="G4419"/>
    </row>
    <row r="4420" ht="15" spans="2:7">
      <c r="B4420" s="10"/>
      <c r="C4420" s="10"/>
      <c r="D4420" s="10"/>
      <c r="E4420" s="10"/>
      <c r="F4420" s="11"/>
      <c r="G4420"/>
    </row>
    <row r="4421" ht="15" spans="2:7">
      <c r="B4421" s="10"/>
      <c r="C4421" s="10"/>
      <c r="D4421" s="10"/>
      <c r="E4421" s="10"/>
      <c r="F4421" s="11"/>
      <c r="G4421"/>
    </row>
    <row r="4422" ht="15" spans="2:7">
      <c r="B4422" s="10"/>
      <c r="C4422" s="10"/>
      <c r="D4422" s="10"/>
      <c r="E4422" s="10"/>
      <c r="F4422" s="11"/>
      <c r="G4422"/>
    </row>
    <row r="4423" ht="15" spans="2:7">
      <c r="B4423" s="10"/>
      <c r="C4423" s="10"/>
      <c r="D4423" s="10"/>
      <c r="E4423" s="10"/>
      <c r="F4423" s="11"/>
      <c r="G4423"/>
    </row>
    <row r="4424" ht="15" spans="2:7">
      <c r="B4424" s="10"/>
      <c r="C4424" s="10"/>
      <c r="D4424" s="10"/>
      <c r="E4424" s="10"/>
      <c r="F4424" s="11"/>
      <c r="G4424"/>
    </row>
    <row r="4425" ht="15" spans="2:7">
      <c r="B4425" s="10"/>
      <c r="C4425" s="10"/>
      <c r="D4425" s="10"/>
      <c r="E4425" s="10"/>
      <c r="F4425" s="11"/>
      <c r="G4425"/>
    </row>
    <row r="4426" ht="15" spans="2:7">
      <c r="B4426" s="10"/>
      <c r="C4426" s="10"/>
      <c r="D4426" s="10"/>
      <c r="E4426" s="10"/>
      <c r="F4426" s="11"/>
      <c r="G4426"/>
    </row>
    <row r="4427" ht="15" spans="2:7">
      <c r="B4427" s="10"/>
      <c r="C4427" s="10"/>
      <c r="D4427" s="10"/>
      <c r="E4427" s="10"/>
      <c r="F4427" s="11"/>
      <c r="G4427"/>
    </row>
    <row r="4428" ht="15" spans="2:7">
      <c r="B4428" s="10"/>
      <c r="C4428" s="10"/>
      <c r="D4428" s="10"/>
      <c r="E4428" s="10"/>
      <c r="F4428" s="11"/>
      <c r="G4428"/>
    </row>
    <row r="4429" ht="15" spans="2:7">
      <c r="B4429" s="10"/>
      <c r="C4429" s="10"/>
      <c r="D4429" s="10"/>
      <c r="E4429" s="10"/>
      <c r="F4429" s="11"/>
      <c r="G4429"/>
    </row>
    <row r="4430" ht="15" spans="2:7">
      <c r="B4430" s="10"/>
      <c r="C4430" s="10"/>
      <c r="D4430" s="10"/>
      <c r="E4430" s="10"/>
      <c r="F4430" s="11"/>
      <c r="G4430"/>
    </row>
    <row r="4431" ht="15" spans="2:7">
      <c r="B4431" s="10"/>
      <c r="C4431" s="10"/>
      <c r="D4431" s="10"/>
      <c r="E4431" s="10"/>
      <c r="F4431" s="11"/>
      <c r="G4431"/>
    </row>
    <row r="4432" ht="15" spans="2:7">
      <c r="B4432" s="10"/>
      <c r="C4432" s="10"/>
      <c r="D4432" s="10"/>
      <c r="E4432" s="10"/>
      <c r="F4432" s="11"/>
      <c r="G4432"/>
    </row>
    <row r="4433" ht="15" spans="2:7">
      <c r="B4433" s="10"/>
      <c r="C4433" s="10"/>
      <c r="D4433" s="10"/>
      <c r="E4433" s="10"/>
      <c r="F4433" s="11"/>
      <c r="G4433"/>
    </row>
    <row r="4434" ht="15" spans="2:7">
      <c r="B4434" s="10"/>
      <c r="C4434" s="10"/>
      <c r="D4434" s="10"/>
      <c r="E4434" s="10"/>
      <c r="F4434" s="11"/>
      <c r="G4434"/>
    </row>
    <row r="4435" ht="15" spans="2:7">
      <c r="B4435" s="10"/>
      <c r="C4435" s="10"/>
      <c r="D4435" s="10"/>
      <c r="E4435" s="10"/>
      <c r="F4435" s="11"/>
      <c r="G4435"/>
    </row>
    <row r="4436" ht="15" spans="2:7">
      <c r="B4436" s="10"/>
      <c r="C4436" s="10"/>
      <c r="D4436" s="10"/>
      <c r="E4436" s="10"/>
      <c r="F4436" s="11"/>
      <c r="G4436"/>
    </row>
    <row r="4437" ht="15" spans="2:7">
      <c r="B4437" s="10"/>
      <c r="C4437" s="10"/>
      <c r="D4437" s="10"/>
      <c r="E4437" s="10"/>
      <c r="F4437" s="11"/>
      <c r="G4437"/>
    </row>
    <row r="4438" ht="15" spans="2:7">
      <c r="B4438" s="10"/>
      <c r="C4438" s="10"/>
      <c r="D4438" s="10"/>
      <c r="E4438" s="10"/>
      <c r="F4438" s="11"/>
      <c r="G4438"/>
    </row>
    <row r="4439" ht="15" spans="2:7">
      <c r="B4439" s="10"/>
      <c r="C4439" s="10"/>
      <c r="D4439" s="10"/>
      <c r="E4439" s="10"/>
      <c r="F4439" s="11"/>
      <c r="G4439"/>
    </row>
    <row r="4440" ht="15" spans="2:7">
      <c r="B4440" s="10"/>
      <c r="C4440" s="10"/>
      <c r="D4440" s="10"/>
      <c r="E4440" s="10"/>
      <c r="F4440" s="11"/>
      <c r="G4440"/>
    </row>
    <row r="4441" ht="15" spans="2:7">
      <c r="B4441" s="10"/>
      <c r="C4441" s="10"/>
      <c r="D4441" s="10"/>
      <c r="E4441" s="10"/>
      <c r="F4441" s="11"/>
      <c r="G4441"/>
    </row>
    <row r="4442" ht="15" spans="2:7">
      <c r="B4442" s="10"/>
      <c r="C4442" s="10"/>
      <c r="D4442" s="10"/>
      <c r="E4442" s="10"/>
      <c r="F4442" s="11"/>
      <c r="G4442"/>
    </row>
    <row r="4443" ht="15" spans="2:7">
      <c r="B4443" s="10"/>
      <c r="C4443" s="10"/>
      <c r="D4443" s="10"/>
      <c r="E4443" s="10"/>
      <c r="F4443" s="11"/>
      <c r="G4443"/>
    </row>
    <row r="4444" ht="15" spans="2:7">
      <c r="B4444" s="10"/>
      <c r="C4444" s="10"/>
      <c r="D4444" s="10"/>
      <c r="E4444" s="10"/>
      <c r="F4444" s="11"/>
      <c r="G4444"/>
    </row>
    <row r="4445" ht="15" spans="2:7">
      <c r="B4445" s="10"/>
      <c r="C4445" s="10"/>
      <c r="D4445" s="10"/>
      <c r="E4445" s="10"/>
      <c r="F4445" s="11"/>
      <c r="G4445"/>
    </row>
    <row r="4446" ht="15" spans="2:7">
      <c r="B4446" s="10"/>
      <c r="C4446" s="10"/>
      <c r="D4446" s="10"/>
      <c r="E4446" s="10"/>
      <c r="F4446" s="11"/>
      <c r="G4446"/>
    </row>
    <row r="4447" ht="15" spans="2:7">
      <c r="B4447" s="10"/>
      <c r="C4447" s="10"/>
      <c r="D4447" s="10"/>
      <c r="E4447" s="10"/>
      <c r="F4447" s="11"/>
      <c r="G4447"/>
    </row>
    <row r="4448" ht="15" spans="2:7">
      <c r="B4448" s="10"/>
      <c r="C4448" s="10"/>
      <c r="D4448" s="10"/>
      <c r="E4448" s="10"/>
      <c r="F4448" s="11"/>
      <c r="G4448"/>
    </row>
    <row r="4449" ht="15" spans="2:7">
      <c r="B4449" s="10"/>
      <c r="C4449" s="10"/>
      <c r="D4449" s="10"/>
      <c r="E4449" s="10"/>
      <c r="F4449" s="11"/>
      <c r="G4449"/>
    </row>
    <row r="4450" ht="15" spans="2:7">
      <c r="B4450" s="10"/>
      <c r="C4450" s="10"/>
      <c r="D4450" s="10"/>
      <c r="E4450" s="10"/>
      <c r="F4450" s="11"/>
      <c r="G4450"/>
    </row>
    <row r="4451" ht="15" spans="2:7">
      <c r="B4451" s="10"/>
      <c r="C4451" s="10"/>
      <c r="D4451" s="10"/>
      <c r="E4451" s="10"/>
      <c r="F4451" s="11"/>
      <c r="G4451"/>
    </row>
    <row r="4452" ht="15" spans="2:7">
      <c r="B4452" s="10"/>
      <c r="C4452" s="10"/>
      <c r="D4452" s="10"/>
      <c r="E4452" s="10"/>
      <c r="F4452" s="11"/>
      <c r="G4452"/>
    </row>
    <row r="4453" ht="15" spans="2:7">
      <c r="B4453" s="10"/>
      <c r="C4453" s="10"/>
      <c r="D4453" s="10"/>
      <c r="E4453" s="10"/>
      <c r="F4453" s="11"/>
      <c r="G4453"/>
    </row>
    <row r="4454" ht="15" spans="2:7">
      <c r="B4454" s="10"/>
      <c r="C4454" s="10"/>
      <c r="D4454" s="10"/>
      <c r="E4454" s="10"/>
      <c r="F4454" s="11"/>
      <c r="G4454"/>
    </row>
    <row r="4455" ht="15" spans="2:7">
      <c r="B4455" s="10"/>
      <c r="C4455" s="10"/>
      <c r="D4455" s="10"/>
      <c r="E4455" s="10"/>
      <c r="F4455" s="11"/>
      <c r="G4455"/>
    </row>
    <row r="4456" ht="15" spans="2:7">
      <c r="B4456" s="10"/>
      <c r="C4456" s="10"/>
      <c r="D4456" s="10"/>
      <c r="E4456" s="10"/>
      <c r="F4456" s="11"/>
      <c r="G4456"/>
    </row>
    <row r="4457" ht="15" spans="2:7">
      <c r="B4457" s="10"/>
      <c r="C4457" s="10"/>
      <c r="D4457" s="10"/>
      <c r="E4457" s="10"/>
      <c r="F4457" s="11"/>
      <c r="G4457"/>
    </row>
    <row r="4458" ht="15" spans="2:7">
      <c r="B4458" s="10"/>
      <c r="C4458" s="10"/>
      <c r="D4458" s="10"/>
      <c r="E4458" s="10"/>
      <c r="F4458" s="11"/>
      <c r="G4458"/>
    </row>
    <row r="4459" ht="15" spans="2:7">
      <c r="B4459" s="10"/>
      <c r="C4459" s="10"/>
      <c r="D4459" s="10"/>
      <c r="E4459" s="10"/>
      <c r="F4459" s="11"/>
      <c r="G4459"/>
    </row>
    <row r="4460" ht="15" spans="2:7">
      <c r="B4460" s="10"/>
      <c r="C4460" s="10"/>
      <c r="D4460" s="10"/>
      <c r="E4460" s="10"/>
      <c r="F4460" s="11"/>
      <c r="G4460"/>
    </row>
    <row r="4461" ht="15" spans="2:7">
      <c r="B4461" s="10"/>
      <c r="C4461" s="10"/>
      <c r="D4461" s="10"/>
      <c r="E4461" s="10"/>
      <c r="F4461" s="11"/>
      <c r="G4461"/>
    </row>
    <row r="4462" ht="15" spans="2:7">
      <c r="B4462" s="10"/>
      <c r="C4462" s="10"/>
      <c r="D4462" s="10"/>
      <c r="E4462" s="10"/>
      <c r="F4462" s="11"/>
      <c r="G4462"/>
    </row>
    <row r="4463" ht="15" spans="2:7">
      <c r="B4463" s="10"/>
      <c r="C4463" s="10"/>
      <c r="D4463" s="10"/>
      <c r="E4463" s="10"/>
      <c r="F4463" s="11"/>
      <c r="G4463"/>
    </row>
    <row r="4464" ht="15" spans="2:7">
      <c r="B4464" s="10"/>
      <c r="C4464" s="10"/>
      <c r="D4464" s="10"/>
      <c r="E4464" s="10"/>
      <c r="F4464" s="11"/>
      <c r="G4464"/>
    </row>
    <row r="4465" ht="15" spans="2:7">
      <c r="B4465" s="10"/>
      <c r="C4465" s="10"/>
      <c r="D4465" s="10"/>
      <c r="E4465" s="10"/>
      <c r="F4465" s="11"/>
      <c r="G4465"/>
    </row>
    <row r="4466" ht="15" spans="2:7">
      <c r="B4466" s="10"/>
      <c r="C4466" s="10"/>
      <c r="D4466" s="10"/>
      <c r="E4466" s="10"/>
      <c r="F4466" s="11"/>
      <c r="G4466"/>
    </row>
    <row r="4467" ht="15" spans="2:7">
      <c r="B4467" s="10"/>
      <c r="C4467" s="10"/>
      <c r="D4467" s="10"/>
      <c r="E4467" s="10"/>
      <c r="F4467" s="11"/>
      <c r="G4467"/>
    </row>
    <row r="4468" ht="15" spans="2:7">
      <c r="B4468" s="10"/>
      <c r="C4468" s="10"/>
      <c r="D4468" s="10"/>
      <c r="E4468" s="10"/>
      <c r="F4468" s="11"/>
      <c r="G4468"/>
    </row>
    <row r="4469" ht="15" spans="2:7">
      <c r="B4469" s="10"/>
      <c r="C4469" s="10"/>
      <c r="D4469" s="10"/>
      <c r="E4469" s="10"/>
      <c r="F4469" s="11"/>
      <c r="G4469"/>
    </row>
    <row r="4470" ht="15" spans="2:7">
      <c r="B4470" s="10"/>
      <c r="C4470" s="10"/>
      <c r="D4470" s="10"/>
      <c r="E4470" s="10"/>
      <c r="F4470" s="11"/>
      <c r="G4470"/>
    </row>
    <row r="4471" ht="15" spans="2:7">
      <c r="B4471" s="10"/>
      <c r="C4471" s="10"/>
      <c r="D4471" s="10"/>
      <c r="E4471" s="10"/>
      <c r="F4471" s="11"/>
      <c r="G4471"/>
    </row>
    <row r="4472" ht="15" spans="2:7">
      <c r="B4472" s="10"/>
      <c r="C4472" s="10"/>
      <c r="D4472" s="10"/>
      <c r="E4472" s="10"/>
      <c r="F4472" s="11"/>
      <c r="G4472"/>
    </row>
    <row r="4473" ht="15" spans="2:7">
      <c r="B4473" s="10"/>
      <c r="C4473" s="10"/>
      <c r="D4473" s="10"/>
      <c r="E4473" s="10"/>
      <c r="F4473" s="11"/>
      <c r="G4473"/>
    </row>
    <row r="4474" ht="15" spans="2:7">
      <c r="B4474" s="10"/>
      <c r="C4474" s="10"/>
      <c r="D4474" s="10"/>
      <c r="E4474" s="10"/>
      <c r="F4474" s="11"/>
      <c r="G4474"/>
    </row>
    <row r="4475" ht="15" spans="2:7">
      <c r="B4475" s="10"/>
      <c r="C4475" s="10"/>
      <c r="D4475" s="10"/>
      <c r="E4475" s="10"/>
      <c r="F4475" s="11"/>
      <c r="G4475"/>
    </row>
    <row r="4476" ht="15" spans="2:7">
      <c r="B4476" s="10"/>
      <c r="C4476" s="10"/>
      <c r="D4476" s="10"/>
      <c r="E4476" s="10"/>
      <c r="F4476" s="11"/>
      <c r="G4476"/>
    </row>
    <row r="4477" ht="15" spans="2:7">
      <c r="B4477" s="10"/>
      <c r="C4477" s="10"/>
      <c r="D4477" s="10"/>
      <c r="E4477" s="10"/>
      <c r="F4477" s="11"/>
      <c r="G4477"/>
    </row>
    <row r="4478" ht="15" spans="2:7">
      <c r="B4478" s="10"/>
      <c r="C4478" s="10"/>
      <c r="D4478" s="10"/>
      <c r="E4478" s="10"/>
      <c r="F4478" s="11"/>
      <c r="G4478"/>
    </row>
    <row r="4479" ht="15" spans="2:7">
      <c r="B4479" s="10"/>
      <c r="C4479" s="10"/>
      <c r="D4479" s="10"/>
      <c r="E4479" s="10"/>
      <c r="F4479" s="11"/>
      <c r="G4479"/>
    </row>
    <row r="4480" ht="15" spans="2:7">
      <c r="B4480" s="10"/>
      <c r="C4480" s="10"/>
      <c r="D4480" s="10"/>
      <c r="E4480" s="10"/>
      <c r="F4480" s="11"/>
      <c r="G4480"/>
    </row>
    <row r="4481" ht="15" spans="2:7">
      <c r="B4481" s="10"/>
      <c r="C4481" s="10"/>
      <c r="D4481" s="10"/>
      <c r="E4481" s="10"/>
      <c r="F4481" s="11"/>
      <c r="G4481"/>
    </row>
    <row r="4482" ht="15" spans="2:7">
      <c r="B4482" s="10"/>
      <c r="C4482" s="10"/>
      <c r="D4482" s="10"/>
      <c r="E4482" s="10"/>
      <c r="F4482" s="11"/>
      <c r="G4482"/>
    </row>
    <row r="4483" ht="15" spans="2:7">
      <c r="B4483" s="10"/>
      <c r="C4483" s="10"/>
      <c r="D4483" s="10"/>
      <c r="E4483" s="10"/>
      <c r="F4483" s="11"/>
      <c r="G4483"/>
    </row>
    <row r="4484" ht="15" spans="2:7">
      <c r="B4484" s="10"/>
      <c r="C4484" s="10"/>
      <c r="D4484" s="10"/>
      <c r="E4484" s="10"/>
      <c r="F4484" s="11"/>
      <c r="G4484"/>
    </row>
    <row r="4485" ht="15" spans="2:7">
      <c r="B4485" s="10"/>
      <c r="C4485" s="10"/>
      <c r="D4485" s="10"/>
      <c r="E4485" s="10"/>
      <c r="F4485" s="11"/>
      <c r="G4485"/>
    </row>
    <row r="4486" ht="15" spans="2:7">
      <c r="B4486" s="10"/>
      <c r="C4486" s="10"/>
      <c r="D4486" s="10"/>
      <c r="E4486" s="10"/>
      <c r="F4486" s="11"/>
      <c r="G4486"/>
    </row>
    <row r="4487" ht="15" spans="2:7">
      <c r="B4487" s="10"/>
      <c r="C4487" s="10"/>
      <c r="D4487" s="10"/>
      <c r="E4487" s="10"/>
      <c r="F4487" s="11"/>
      <c r="G4487"/>
    </row>
    <row r="4488" ht="15" spans="2:7">
      <c r="B4488" s="10"/>
      <c r="C4488" s="10"/>
      <c r="D4488" s="10"/>
      <c r="E4488" s="10"/>
      <c r="F4488" s="11"/>
      <c r="G4488"/>
    </row>
    <row r="4489" ht="15" spans="2:7">
      <c r="B4489" s="10"/>
      <c r="C4489" s="10"/>
      <c r="D4489" s="10"/>
      <c r="E4489" s="10"/>
      <c r="F4489" s="11"/>
      <c r="G4489"/>
    </row>
    <row r="4490" ht="15" spans="2:7">
      <c r="B4490" s="10"/>
      <c r="C4490" s="10"/>
      <c r="D4490" s="10"/>
      <c r="E4490" s="10"/>
      <c r="F4490" s="11"/>
      <c r="G4490"/>
    </row>
    <row r="4491" ht="15" spans="2:7">
      <c r="B4491" s="10"/>
      <c r="C4491" s="10"/>
      <c r="D4491" s="10"/>
      <c r="E4491" s="10"/>
      <c r="F4491" s="11"/>
      <c r="G4491"/>
    </row>
    <row r="4492" ht="15" spans="2:7">
      <c r="B4492" s="10"/>
      <c r="C4492" s="10"/>
      <c r="D4492" s="10"/>
      <c r="E4492" s="10"/>
      <c r="F4492" s="11"/>
      <c r="G4492"/>
    </row>
    <row r="4493" ht="15" spans="2:7">
      <c r="B4493" s="10"/>
      <c r="C4493" s="10"/>
      <c r="D4493" s="10"/>
      <c r="E4493" s="10"/>
      <c r="F4493" s="11"/>
      <c r="G4493"/>
    </row>
    <row r="4494" ht="15" spans="2:7">
      <c r="B4494" s="10"/>
      <c r="C4494" s="10"/>
      <c r="D4494" s="10"/>
      <c r="E4494" s="10"/>
      <c r="F4494" s="11"/>
      <c r="G4494"/>
    </row>
    <row r="4495" ht="15" spans="2:7">
      <c r="B4495" s="10"/>
      <c r="C4495" s="10"/>
      <c r="D4495" s="10"/>
      <c r="E4495" s="10"/>
      <c r="F4495" s="11"/>
      <c r="G4495"/>
    </row>
    <row r="4496" ht="15" spans="2:7">
      <c r="B4496" s="10"/>
      <c r="C4496" s="10"/>
      <c r="D4496" s="10"/>
      <c r="E4496" s="10"/>
      <c r="F4496" s="11"/>
      <c r="G4496"/>
    </row>
    <row r="4497" ht="15" spans="2:7">
      <c r="B4497" s="10"/>
      <c r="C4497" s="10"/>
      <c r="D4497" s="10"/>
      <c r="E4497" s="10"/>
      <c r="F4497" s="11"/>
      <c r="G4497"/>
    </row>
    <row r="4498" ht="15" spans="2:7">
      <c r="B4498" s="10"/>
      <c r="C4498" s="10"/>
      <c r="D4498" s="10"/>
      <c r="E4498" s="10"/>
      <c r="F4498" s="11"/>
      <c r="G4498"/>
    </row>
    <row r="4499" ht="15" spans="2:7">
      <c r="B4499" s="10"/>
      <c r="C4499" s="10"/>
      <c r="D4499" s="10"/>
      <c r="E4499" s="10"/>
      <c r="F4499" s="11"/>
      <c r="G4499"/>
    </row>
    <row r="4500" ht="15" spans="2:7">
      <c r="B4500" s="10"/>
      <c r="C4500" s="10"/>
      <c r="D4500" s="10"/>
      <c r="E4500" s="10"/>
      <c r="F4500" s="11"/>
      <c r="G4500"/>
    </row>
    <row r="4501" ht="15" spans="2:7">
      <c r="B4501" s="10"/>
      <c r="C4501" s="10"/>
      <c r="D4501" s="10"/>
      <c r="E4501" s="10"/>
      <c r="F4501" s="11"/>
      <c r="G4501"/>
    </row>
    <row r="4502" ht="15" spans="2:7">
      <c r="B4502" s="10"/>
      <c r="C4502" s="10"/>
      <c r="D4502" s="10"/>
      <c r="E4502" s="10"/>
      <c r="F4502" s="11"/>
      <c r="G4502"/>
    </row>
    <row r="4503" ht="15" spans="2:7">
      <c r="B4503" s="10"/>
      <c r="C4503" s="10"/>
      <c r="D4503" s="10"/>
      <c r="E4503" s="10"/>
      <c r="F4503" s="11"/>
      <c r="G4503"/>
    </row>
    <row r="4504" ht="15" spans="2:7">
      <c r="B4504" s="10"/>
      <c r="C4504" s="10"/>
      <c r="D4504" s="10"/>
      <c r="E4504" s="10"/>
      <c r="F4504" s="11"/>
      <c r="G4504"/>
    </row>
    <row r="4505" ht="15" spans="2:7">
      <c r="B4505" s="10"/>
      <c r="C4505" s="10"/>
      <c r="D4505" s="10"/>
      <c r="E4505" s="10"/>
      <c r="F4505" s="11"/>
      <c r="G4505"/>
    </row>
    <row r="4506" ht="15" spans="2:7">
      <c r="B4506" s="10"/>
      <c r="C4506" s="10"/>
      <c r="D4506" s="10"/>
      <c r="E4506" s="10"/>
      <c r="F4506" s="11"/>
      <c r="G4506"/>
    </row>
    <row r="4507" ht="15" spans="2:7">
      <c r="B4507" s="10"/>
      <c r="C4507" s="10"/>
      <c r="D4507" s="10"/>
      <c r="E4507" s="10"/>
      <c r="F4507" s="11"/>
      <c r="G4507"/>
    </row>
    <row r="4508" ht="15" spans="2:7">
      <c r="B4508" s="10"/>
      <c r="C4508" s="10"/>
      <c r="D4508" s="10"/>
      <c r="E4508" s="10"/>
      <c r="F4508" s="11"/>
      <c r="G4508"/>
    </row>
    <row r="4509" ht="15" spans="2:7">
      <c r="B4509" s="10"/>
      <c r="C4509" s="10"/>
      <c r="D4509" s="10"/>
      <c r="E4509" s="10"/>
      <c r="F4509" s="11"/>
      <c r="G4509"/>
    </row>
    <row r="4510" ht="15" spans="2:7">
      <c r="B4510" s="10"/>
      <c r="C4510" s="10"/>
      <c r="D4510" s="10"/>
      <c r="E4510" s="10"/>
      <c r="F4510" s="11"/>
      <c r="G4510"/>
    </row>
    <row r="4511" ht="15" spans="2:7">
      <c r="B4511" s="10"/>
      <c r="C4511" s="10"/>
      <c r="D4511" s="10"/>
      <c r="E4511" s="10"/>
      <c r="F4511" s="11"/>
      <c r="G4511"/>
    </row>
    <row r="4512" ht="15" spans="2:7">
      <c r="B4512" s="10"/>
      <c r="C4512" s="10"/>
      <c r="D4512" s="10"/>
      <c r="E4512" s="10"/>
      <c r="F4512" s="11"/>
      <c r="G4512"/>
    </row>
    <row r="4513" ht="15" spans="2:7">
      <c r="B4513" s="10"/>
      <c r="C4513" s="10"/>
      <c r="D4513" s="10"/>
      <c r="E4513" s="10"/>
      <c r="F4513" s="11"/>
      <c r="G4513"/>
    </row>
    <row r="4514" ht="15" spans="2:7">
      <c r="B4514" s="10"/>
      <c r="C4514" s="10"/>
      <c r="D4514" s="10"/>
      <c r="E4514" s="10"/>
      <c r="F4514" s="11"/>
      <c r="G4514"/>
    </row>
    <row r="4515" ht="15" spans="2:7">
      <c r="B4515" s="10"/>
      <c r="C4515" s="10"/>
      <c r="D4515" s="10"/>
      <c r="E4515" s="10"/>
      <c r="F4515" s="11"/>
      <c r="G4515"/>
    </row>
    <row r="4516" ht="15" spans="2:7">
      <c r="B4516" s="10"/>
      <c r="C4516" s="10"/>
      <c r="D4516" s="10"/>
      <c r="E4516" s="10"/>
      <c r="F4516" s="11"/>
      <c r="G4516"/>
    </row>
    <row r="4517" ht="15" spans="2:7">
      <c r="B4517" s="10"/>
      <c r="C4517" s="10"/>
      <c r="D4517" s="10"/>
      <c r="E4517" s="10"/>
      <c r="F4517" s="11"/>
      <c r="G4517"/>
    </row>
    <row r="4518" ht="15" spans="2:7">
      <c r="B4518" s="10"/>
      <c r="C4518" s="10"/>
      <c r="D4518" s="10"/>
      <c r="E4518" s="10"/>
      <c r="F4518" s="11"/>
      <c r="G4518"/>
    </row>
    <row r="4519" ht="15" spans="2:7">
      <c r="B4519" s="10"/>
      <c r="C4519" s="10"/>
      <c r="D4519" s="10"/>
      <c r="E4519" s="10"/>
      <c r="F4519" s="11"/>
      <c r="G4519"/>
    </row>
    <row r="4520" ht="15" spans="2:7">
      <c r="B4520" s="10"/>
      <c r="C4520" s="10"/>
      <c r="D4520" s="10"/>
      <c r="E4520" s="10"/>
      <c r="F4520" s="11"/>
      <c r="G4520"/>
    </row>
    <row r="4521" ht="15" spans="2:7">
      <c r="B4521" s="10"/>
      <c r="C4521" s="10"/>
      <c r="D4521" s="10"/>
      <c r="E4521" s="10"/>
      <c r="F4521" s="11"/>
      <c r="G4521"/>
    </row>
    <row r="4522" ht="15" spans="2:7">
      <c r="B4522" s="10"/>
      <c r="C4522" s="10"/>
      <c r="D4522" s="10"/>
      <c r="E4522" s="10"/>
      <c r="F4522" s="11"/>
      <c r="G4522"/>
    </row>
    <row r="4523" ht="15" spans="2:7">
      <c r="B4523" s="10"/>
      <c r="C4523" s="10"/>
      <c r="D4523" s="10"/>
      <c r="E4523" s="10"/>
      <c r="F4523" s="11"/>
      <c r="G4523"/>
    </row>
    <row r="4524" ht="15" spans="2:7">
      <c r="B4524" s="10"/>
      <c r="C4524" s="10"/>
      <c r="D4524" s="10"/>
      <c r="E4524" s="10"/>
      <c r="F4524" s="11"/>
      <c r="G4524"/>
    </row>
    <row r="4525" ht="15" spans="2:7">
      <c r="B4525" s="10"/>
      <c r="C4525" s="10"/>
      <c r="D4525" s="10"/>
      <c r="E4525" s="10"/>
      <c r="F4525" s="11"/>
      <c r="G4525"/>
    </row>
    <row r="4526" ht="15" spans="2:7">
      <c r="B4526" s="10"/>
      <c r="C4526" s="10"/>
      <c r="D4526" s="10"/>
      <c r="E4526" s="10"/>
      <c r="F4526" s="11"/>
      <c r="G4526"/>
    </row>
    <row r="4527" ht="15" spans="2:7">
      <c r="B4527" s="10"/>
      <c r="C4527" s="10"/>
      <c r="D4527" s="10"/>
      <c r="E4527" s="10"/>
      <c r="F4527" s="11"/>
      <c r="G4527"/>
    </row>
    <row r="4528" ht="15" spans="2:7">
      <c r="B4528" s="10"/>
      <c r="C4528" s="10"/>
      <c r="D4528" s="10"/>
      <c r="E4528" s="10"/>
      <c r="F4528" s="11"/>
      <c r="G4528"/>
    </row>
    <row r="4529" ht="15" spans="2:7">
      <c r="B4529" s="10"/>
      <c r="C4529" s="10"/>
      <c r="D4529" s="10"/>
      <c r="E4529" s="10"/>
      <c r="F4529" s="11"/>
      <c r="G4529"/>
    </row>
    <row r="4530" ht="15" spans="2:7">
      <c r="B4530" s="10"/>
      <c r="C4530" s="10"/>
      <c r="D4530" s="10"/>
      <c r="E4530" s="10"/>
      <c r="F4530" s="11"/>
      <c r="G4530"/>
    </row>
    <row r="4531" ht="15" spans="2:7">
      <c r="B4531" s="10"/>
      <c r="C4531" s="10"/>
      <c r="D4531" s="10"/>
      <c r="E4531" s="10"/>
      <c r="F4531" s="11"/>
      <c r="G4531"/>
    </row>
    <row r="4532" ht="15" spans="2:7">
      <c r="B4532" s="10"/>
      <c r="C4532" s="10"/>
      <c r="D4532" s="10"/>
      <c r="E4532" s="10"/>
      <c r="F4532" s="11"/>
      <c r="G4532"/>
    </row>
    <row r="4533" ht="15" spans="2:7">
      <c r="B4533" s="10"/>
      <c r="C4533" s="10"/>
      <c r="D4533" s="10"/>
      <c r="E4533" s="10"/>
      <c r="F4533" s="11"/>
      <c r="G4533"/>
    </row>
    <row r="4534" ht="15" spans="2:7">
      <c r="B4534" s="10"/>
      <c r="C4534" s="10"/>
      <c r="D4534" s="10"/>
      <c r="E4534" s="10"/>
      <c r="F4534" s="11"/>
      <c r="G4534"/>
    </row>
    <row r="4535" ht="15" spans="2:7">
      <c r="B4535" s="10"/>
      <c r="C4535" s="10"/>
      <c r="D4535" s="10"/>
      <c r="E4535" s="10"/>
      <c r="F4535" s="11"/>
      <c r="G4535"/>
    </row>
    <row r="4536" ht="15" spans="2:7">
      <c r="B4536" s="10"/>
      <c r="C4536" s="10"/>
      <c r="D4536" s="10"/>
      <c r="E4536" s="10"/>
      <c r="F4536" s="11"/>
      <c r="G4536"/>
    </row>
    <row r="4537" ht="15" spans="2:7">
      <c r="B4537" s="10"/>
      <c r="C4537" s="10"/>
      <c r="D4537" s="10"/>
      <c r="E4537" s="10"/>
      <c r="F4537" s="11"/>
      <c r="G4537"/>
    </row>
    <row r="4538" ht="15" spans="2:7">
      <c r="B4538" s="10"/>
      <c r="C4538" s="10"/>
      <c r="D4538" s="10"/>
      <c r="E4538" s="10"/>
      <c r="F4538" s="11"/>
      <c r="G4538"/>
    </row>
    <row r="4539" ht="15" spans="2:7">
      <c r="B4539" s="10"/>
      <c r="C4539" s="10"/>
      <c r="D4539" s="10"/>
      <c r="E4539" s="10"/>
      <c r="F4539" s="11"/>
      <c r="G4539"/>
    </row>
    <row r="4540" ht="15" spans="2:7">
      <c r="B4540" s="10"/>
      <c r="C4540" s="10"/>
      <c r="D4540" s="10"/>
      <c r="E4540" s="10"/>
      <c r="F4540" s="11"/>
      <c r="G4540"/>
    </row>
    <row r="4541" ht="15" spans="2:7">
      <c r="B4541" s="10"/>
      <c r="C4541" s="10"/>
      <c r="D4541" s="10"/>
      <c r="E4541" s="10"/>
      <c r="F4541" s="11"/>
      <c r="G4541"/>
    </row>
    <row r="4542" ht="15" spans="2:7">
      <c r="B4542" s="10"/>
      <c r="C4542" s="10"/>
      <c r="D4542" s="10"/>
      <c r="E4542" s="10"/>
      <c r="F4542" s="11"/>
      <c r="G4542"/>
    </row>
    <row r="4543" ht="15" spans="2:7">
      <c r="B4543" s="10"/>
      <c r="C4543" s="10"/>
      <c r="D4543" s="10"/>
      <c r="E4543" s="10"/>
      <c r="F4543" s="11"/>
      <c r="G4543"/>
    </row>
    <row r="4544" ht="15" spans="2:7">
      <c r="B4544" s="10"/>
      <c r="C4544" s="10"/>
      <c r="D4544" s="10"/>
      <c r="E4544" s="10"/>
      <c r="F4544" s="11"/>
      <c r="G4544"/>
    </row>
    <row r="4545" ht="15" spans="2:7">
      <c r="B4545" s="10"/>
      <c r="C4545" s="10"/>
      <c r="D4545" s="10"/>
      <c r="E4545" s="10"/>
      <c r="F4545" s="11"/>
      <c r="G4545"/>
    </row>
    <row r="4546" ht="15" spans="2:7">
      <c r="B4546" s="10"/>
      <c r="C4546" s="10"/>
      <c r="D4546" s="10"/>
      <c r="E4546" s="10"/>
      <c r="F4546" s="11"/>
      <c r="G4546"/>
    </row>
    <row r="4547" ht="15" spans="2:7">
      <c r="B4547" s="10"/>
      <c r="C4547" s="10"/>
      <c r="D4547" s="10"/>
      <c r="E4547" s="10"/>
      <c r="F4547" s="11"/>
      <c r="G4547"/>
    </row>
    <row r="4548" ht="15" spans="2:7">
      <c r="B4548" s="10"/>
      <c r="C4548" s="10"/>
      <c r="D4548" s="10"/>
      <c r="E4548" s="10"/>
      <c r="F4548" s="11"/>
      <c r="G4548"/>
    </row>
    <row r="4549" ht="15" spans="2:7">
      <c r="B4549" s="10"/>
      <c r="C4549" s="10"/>
      <c r="D4549" s="10"/>
      <c r="E4549" s="10"/>
      <c r="F4549" s="11"/>
      <c r="G4549"/>
    </row>
    <row r="4550" ht="15" spans="2:7">
      <c r="B4550" s="10"/>
      <c r="C4550" s="10"/>
      <c r="D4550" s="10"/>
      <c r="E4550" s="10"/>
      <c r="F4550" s="11"/>
      <c r="G4550"/>
    </row>
    <row r="4551" ht="15" spans="2:7">
      <c r="B4551" s="10"/>
      <c r="C4551" s="10"/>
      <c r="D4551" s="10"/>
      <c r="E4551" s="10"/>
      <c r="F4551" s="11"/>
      <c r="G4551"/>
    </row>
    <row r="4552" ht="15" spans="2:7">
      <c r="B4552" s="10"/>
      <c r="C4552" s="10"/>
      <c r="D4552" s="10"/>
      <c r="E4552" s="10"/>
      <c r="F4552" s="11"/>
      <c r="G4552"/>
    </row>
    <row r="4553" ht="15" spans="2:7">
      <c r="B4553" s="10"/>
      <c r="C4553" s="10"/>
      <c r="D4553" s="10"/>
      <c r="E4553" s="10"/>
      <c r="F4553" s="11"/>
      <c r="G4553"/>
    </row>
    <row r="4554" ht="15" spans="2:7">
      <c r="B4554" s="10"/>
      <c r="C4554" s="10"/>
      <c r="D4554" s="10"/>
      <c r="E4554" s="10"/>
      <c r="F4554" s="11"/>
      <c r="G4554"/>
    </row>
    <row r="4555" ht="15" spans="2:7">
      <c r="B4555" s="10"/>
      <c r="C4555" s="10"/>
      <c r="D4555" s="10"/>
      <c r="E4555" s="10"/>
      <c r="F4555" s="11"/>
      <c r="G4555"/>
    </row>
    <row r="4556" ht="15" spans="2:7">
      <c r="B4556" s="10"/>
      <c r="C4556" s="10"/>
      <c r="D4556" s="10"/>
      <c r="E4556" s="10"/>
      <c r="F4556" s="11"/>
      <c r="G4556"/>
    </row>
    <row r="4557" ht="15" spans="2:7">
      <c r="B4557" s="10"/>
      <c r="C4557" s="10"/>
      <c r="D4557" s="10"/>
      <c r="E4557" s="10"/>
      <c r="F4557" s="11"/>
      <c r="G4557"/>
    </row>
    <row r="4558" ht="15" spans="2:7">
      <c r="B4558" s="10"/>
      <c r="C4558" s="10"/>
      <c r="D4558" s="10"/>
      <c r="E4558" s="10"/>
      <c r="F4558" s="11"/>
      <c r="G4558"/>
    </row>
    <row r="4559" ht="15" spans="2:7">
      <c r="B4559" s="10"/>
      <c r="C4559" s="10"/>
      <c r="D4559" s="10"/>
      <c r="E4559" s="10"/>
      <c r="F4559" s="11"/>
      <c r="G4559"/>
    </row>
    <row r="4560" ht="15" spans="2:7">
      <c r="B4560" s="10"/>
      <c r="C4560" s="10"/>
      <c r="D4560" s="10"/>
      <c r="E4560" s="10"/>
      <c r="F4560" s="11"/>
      <c r="G4560"/>
    </row>
    <row r="4561" ht="15" spans="2:7">
      <c r="B4561" s="10"/>
      <c r="C4561" s="10"/>
      <c r="D4561" s="10"/>
      <c r="E4561" s="10"/>
      <c r="F4561" s="11"/>
      <c r="G4561"/>
    </row>
    <row r="4562" ht="15" spans="2:7">
      <c r="B4562" s="10"/>
      <c r="C4562" s="10"/>
      <c r="D4562" s="10"/>
      <c r="E4562" s="10"/>
      <c r="F4562" s="11"/>
      <c r="G4562"/>
    </row>
    <row r="4563" ht="15" spans="2:7">
      <c r="B4563" s="10"/>
      <c r="C4563" s="10"/>
      <c r="D4563" s="10"/>
      <c r="E4563" s="10"/>
      <c r="F4563" s="11"/>
      <c r="G4563"/>
    </row>
    <row r="4564" ht="15" spans="2:7">
      <c r="B4564" s="10"/>
      <c r="C4564" s="10"/>
      <c r="D4564" s="10"/>
      <c r="E4564" s="10"/>
      <c r="F4564" s="11"/>
      <c r="G4564"/>
    </row>
    <row r="4565" ht="15" spans="2:7">
      <c r="B4565" s="10"/>
      <c r="C4565" s="10"/>
      <c r="D4565" s="10"/>
      <c r="E4565" s="10"/>
      <c r="F4565" s="11"/>
      <c r="G4565"/>
    </row>
    <row r="4566" ht="15" spans="2:7">
      <c r="B4566" s="10"/>
      <c r="C4566" s="10"/>
      <c r="D4566" s="10"/>
      <c r="E4566" s="10"/>
      <c r="F4566" s="11"/>
      <c r="G4566"/>
    </row>
    <row r="4567" ht="15" spans="2:7">
      <c r="B4567" s="10"/>
      <c r="C4567" s="10"/>
      <c r="D4567" s="10"/>
      <c r="E4567" s="10"/>
      <c r="F4567" s="11"/>
      <c r="G4567"/>
    </row>
    <row r="4568" ht="15" spans="2:7">
      <c r="B4568" s="10"/>
      <c r="C4568" s="10"/>
      <c r="D4568" s="10"/>
      <c r="E4568" s="10"/>
      <c r="F4568" s="11"/>
      <c r="G4568"/>
    </row>
    <row r="4569" ht="15" spans="2:7">
      <c r="B4569" s="10"/>
      <c r="C4569" s="10"/>
      <c r="D4569" s="10"/>
      <c r="E4569" s="10"/>
      <c r="F4569" s="11"/>
      <c r="G4569"/>
    </row>
    <row r="4570" ht="15" spans="2:7">
      <c r="B4570" s="10"/>
      <c r="C4570" s="10"/>
      <c r="D4570" s="10"/>
      <c r="E4570" s="10"/>
      <c r="F4570" s="11"/>
      <c r="G4570"/>
    </row>
    <row r="4571" ht="15" spans="2:7">
      <c r="B4571" s="10"/>
      <c r="C4571" s="10"/>
      <c r="D4571" s="10"/>
      <c r="E4571" s="10"/>
      <c r="F4571" s="11"/>
      <c r="G4571"/>
    </row>
    <row r="4572" ht="15" spans="2:7">
      <c r="B4572" s="10"/>
      <c r="C4572" s="10"/>
      <c r="D4572" s="10"/>
      <c r="E4572" s="10"/>
      <c r="F4572" s="11"/>
      <c r="G4572"/>
    </row>
    <row r="4573" ht="15" spans="2:7">
      <c r="B4573" s="10"/>
      <c r="C4573" s="10"/>
      <c r="D4573" s="10"/>
      <c r="E4573" s="10"/>
      <c r="F4573" s="11"/>
      <c r="G4573"/>
    </row>
    <row r="4574" ht="15" spans="2:7">
      <c r="B4574" s="10"/>
      <c r="C4574" s="10"/>
      <c r="D4574" s="10"/>
      <c r="E4574" s="10"/>
      <c r="F4574" s="11"/>
      <c r="G4574"/>
    </row>
    <row r="4575" ht="15" spans="2:7">
      <c r="B4575" s="10"/>
      <c r="C4575" s="10"/>
      <c r="D4575" s="10"/>
      <c r="E4575" s="10"/>
      <c r="F4575" s="11"/>
      <c r="G4575"/>
    </row>
    <row r="4576" ht="15" spans="2:7">
      <c r="B4576" s="10"/>
      <c r="C4576" s="10"/>
      <c r="D4576" s="10"/>
      <c r="E4576" s="10"/>
      <c r="F4576" s="11"/>
      <c r="G4576"/>
    </row>
    <row r="4577" ht="15" spans="2:7">
      <c r="B4577" s="10"/>
      <c r="C4577" s="10"/>
      <c r="D4577" s="10"/>
      <c r="E4577" s="10"/>
      <c r="F4577" s="11"/>
      <c r="G4577"/>
    </row>
    <row r="4578" ht="15" spans="2:7">
      <c r="B4578" s="10"/>
      <c r="C4578" s="10"/>
      <c r="D4578" s="10"/>
      <c r="E4578" s="10"/>
      <c r="F4578" s="11"/>
      <c r="G4578"/>
    </row>
    <row r="4579" ht="15" spans="2:7">
      <c r="B4579" s="10"/>
      <c r="C4579" s="10"/>
      <c r="D4579" s="10"/>
      <c r="E4579" s="10"/>
      <c r="F4579" s="11"/>
      <c r="G4579"/>
    </row>
    <row r="4580" ht="15" spans="2:7">
      <c r="B4580" s="10"/>
      <c r="C4580" s="10"/>
      <c r="D4580" s="10"/>
      <c r="E4580" s="10"/>
      <c r="F4580" s="11"/>
      <c r="G4580"/>
    </row>
    <row r="4581" ht="15" spans="2:7">
      <c r="B4581" s="10"/>
      <c r="C4581" s="10"/>
      <c r="D4581" s="10"/>
      <c r="E4581" s="10"/>
      <c r="F4581" s="11"/>
      <c r="G4581"/>
    </row>
    <row r="4582" ht="15" spans="2:7">
      <c r="B4582" s="10"/>
      <c r="C4582" s="10"/>
      <c r="D4582" s="10"/>
      <c r="E4582" s="10"/>
      <c r="F4582" s="11"/>
      <c r="G4582"/>
    </row>
    <row r="4583" ht="15" spans="2:7">
      <c r="B4583" s="10"/>
      <c r="C4583" s="10"/>
      <c r="D4583" s="10"/>
      <c r="E4583" s="10"/>
      <c r="F4583" s="11"/>
      <c r="G4583"/>
    </row>
    <row r="4584" ht="15" spans="2:7">
      <c r="B4584" s="10"/>
      <c r="C4584" s="10"/>
      <c r="D4584" s="10"/>
      <c r="E4584" s="10"/>
      <c r="F4584" s="11"/>
      <c r="G4584"/>
    </row>
    <row r="4585" ht="15" spans="2:7">
      <c r="B4585" s="10"/>
      <c r="C4585" s="10"/>
      <c r="D4585" s="10"/>
      <c r="E4585" s="10"/>
      <c r="F4585" s="11"/>
      <c r="G4585"/>
    </row>
    <row r="4586" ht="15" spans="2:7">
      <c r="B4586" s="10"/>
      <c r="C4586" s="10"/>
      <c r="D4586" s="10"/>
      <c r="E4586" s="10"/>
      <c r="F4586" s="11"/>
      <c r="G4586"/>
    </row>
    <row r="4587" ht="15" spans="2:7">
      <c r="B4587" s="10"/>
      <c r="C4587" s="10"/>
      <c r="D4587" s="10"/>
      <c r="E4587" s="10"/>
      <c r="F4587" s="11"/>
      <c r="G4587"/>
    </row>
    <row r="4588" ht="15" spans="2:7">
      <c r="B4588" s="10"/>
      <c r="C4588" s="10"/>
      <c r="D4588" s="10"/>
      <c r="E4588" s="10"/>
      <c r="F4588" s="11"/>
      <c r="G4588"/>
    </row>
    <row r="4589" ht="15" spans="2:7">
      <c r="B4589" s="10"/>
      <c r="C4589" s="10"/>
      <c r="D4589" s="10"/>
      <c r="E4589" s="10"/>
      <c r="F4589" s="11"/>
      <c r="G4589"/>
    </row>
    <row r="4590" ht="15" spans="2:7">
      <c r="B4590" s="10"/>
      <c r="C4590" s="10"/>
      <c r="D4590" s="10"/>
      <c r="E4590" s="10"/>
      <c r="F4590" s="11"/>
      <c r="G4590"/>
    </row>
    <row r="4591" ht="15" spans="2:7">
      <c r="B4591" s="10"/>
      <c r="C4591" s="10"/>
      <c r="D4591" s="10"/>
      <c r="E4591" s="10"/>
      <c r="F4591" s="11"/>
      <c r="G4591"/>
    </row>
    <row r="4592" ht="15" spans="2:7">
      <c r="B4592" s="10"/>
      <c r="C4592" s="10"/>
      <c r="D4592" s="10"/>
      <c r="E4592" s="10"/>
      <c r="F4592" s="11"/>
      <c r="G4592"/>
    </row>
    <row r="4593" ht="15" spans="2:7">
      <c r="B4593" s="10"/>
      <c r="C4593" s="10"/>
      <c r="D4593" s="10"/>
      <c r="E4593" s="10"/>
      <c r="F4593" s="11"/>
      <c r="G4593"/>
    </row>
    <row r="4594" ht="15" spans="2:7">
      <c r="B4594" s="10"/>
      <c r="C4594" s="10"/>
      <c r="D4594" s="10"/>
      <c r="E4594" s="10"/>
      <c r="F4594" s="11"/>
      <c r="G4594"/>
    </row>
    <row r="4595" ht="15" spans="2:7">
      <c r="B4595" s="10"/>
      <c r="C4595" s="10"/>
      <c r="D4595" s="10"/>
      <c r="E4595" s="10"/>
      <c r="F4595" s="11"/>
      <c r="G4595"/>
    </row>
    <row r="4596" ht="15" spans="2:7">
      <c r="B4596" s="10"/>
      <c r="C4596" s="10"/>
      <c r="D4596" s="10"/>
      <c r="E4596" s="10"/>
      <c r="F4596" s="11"/>
      <c r="G4596"/>
    </row>
    <row r="4597" ht="15" spans="2:7">
      <c r="B4597" s="10"/>
      <c r="C4597" s="10"/>
      <c r="D4597" s="10"/>
      <c r="E4597" s="10"/>
      <c r="F4597" s="11"/>
      <c r="G4597"/>
    </row>
    <row r="4598" ht="15" spans="2:7">
      <c r="B4598" s="10"/>
      <c r="C4598" s="10"/>
      <c r="D4598" s="10"/>
      <c r="E4598" s="10"/>
      <c r="F4598" s="11"/>
      <c r="G4598"/>
    </row>
    <row r="4599" ht="15" spans="2:7">
      <c r="B4599" s="10"/>
      <c r="C4599" s="10"/>
      <c r="D4599" s="10"/>
      <c r="E4599" s="10"/>
      <c r="F4599" s="11"/>
      <c r="G4599"/>
    </row>
    <row r="4600" ht="15" spans="2:7">
      <c r="B4600" s="10"/>
      <c r="C4600" s="10"/>
      <c r="D4600" s="10"/>
      <c r="E4600" s="10"/>
      <c r="F4600" s="11"/>
      <c r="G4600"/>
    </row>
    <row r="4601" ht="15" spans="2:7">
      <c r="B4601" s="10"/>
      <c r="C4601" s="10"/>
      <c r="D4601" s="10"/>
      <c r="E4601" s="10"/>
      <c r="F4601" s="11"/>
      <c r="G4601"/>
    </row>
    <row r="4602" ht="15" spans="2:7">
      <c r="B4602" s="10"/>
      <c r="C4602" s="10"/>
      <c r="D4602" s="10"/>
      <c r="E4602" s="10"/>
      <c r="F4602" s="11"/>
      <c r="G4602"/>
    </row>
    <row r="4603" ht="15" spans="2:7">
      <c r="B4603" s="10"/>
      <c r="C4603" s="10"/>
      <c r="D4603" s="10"/>
      <c r="E4603" s="10"/>
      <c r="F4603" s="11"/>
      <c r="G4603"/>
    </row>
    <row r="4604" ht="15" spans="2:7">
      <c r="B4604" s="10"/>
      <c r="C4604" s="10"/>
      <c r="D4604" s="10"/>
      <c r="E4604" s="10"/>
      <c r="F4604" s="11"/>
      <c r="G4604"/>
    </row>
    <row r="4605" ht="15" spans="2:7">
      <c r="B4605" s="10"/>
      <c r="C4605" s="10"/>
      <c r="D4605" s="10"/>
      <c r="E4605" s="10"/>
      <c r="F4605" s="11"/>
      <c r="G4605"/>
    </row>
    <row r="4606" ht="15" spans="2:7">
      <c r="B4606" s="10"/>
      <c r="C4606" s="10"/>
      <c r="D4606" s="10"/>
      <c r="E4606" s="10"/>
      <c r="F4606" s="11"/>
      <c r="G4606"/>
    </row>
    <row r="4607" ht="15" spans="2:7">
      <c r="B4607" s="10"/>
      <c r="C4607" s="10"/>
      <c r="D4607" s="10"/>
      <c r="E4607" s="10"/>
      <c r="F4607" s="11"/>
      <c r="G4607"/>
    </row>
    <row r="4608" ht="15" spans="2:7">
      <c r="B4608" s="10"/>
      <c r="C4608" s="10"/>
      <c r="D4608" s="10"/>
      <c r="E4608" s="10"/>
      <c r="F4608" s="11"/>
      <c r="G4608"/>
    </row>
    <row r="4609" ht="15" spans="2:7">
      <c r="B4609" s="10"/>
      <c r="C4609" s="10"/>
      <c r="D4609" s="10"/>
      <c r="E4609" s="10"/>
      <c r="F4609" s="11"/>
      <c r="G4609"/>
    </row>
    <row r="4610" ht="15" spans="2:7">
      <c r="B4610" s="10"/>
      <c r="C4610" s="10"/>
      <c r="D4610" s="10"/>
      <c r="E4610" s="10"/>
      <c r="F4610" s="11"/>
      <c r="G4610"/>
    </row>
    <row r="4611" ht="15" spans="2:7">
      <c r="B4611" s="10"/>
      <c r="C4611" s="10"/>
      <c r="D4611" s="10"/>
      <c r="E4611" s="10"/>
      <c r="F4611" s="11"/>
      <c r="G4611"/>
    </row>
    <row r="4612" ht="15" spans="2:7">
      <c r="B4612" s="10"/>
      <c r="C4612" s="10"/>
      <c r="D4612" s="10"/>
      <c r="E4612" s="10"/>
      <c r="F4612" s="11"/>
      <c r="G4612"/>
    </row>
    <row r="4613" ht="15" spans="2:7">
      <c r="B4613" s="10"/>
      <c r="C4613" s="10"/>
      <c r="D4613" s="10"/>
      <c r="E4613" s="10"/>
      <c r="F4613" s="11"/>
      <c r="G4613"/>
    </row>
    <row r="4614" ht="15" spans="2:7">
      <c r="B4614" s="10"/>
      <c r="C4614" s="10"/>
      <c r="D4614" s="10"/>
      <c r="E4614" s="10"/>
      <c r="F4614" s="11"/>
      <c r="G4614"/>
    </row>
    <row r="4615" ht="15" spans="2:7">
      <c r="B4615" s="10"/>
      <c r="C4615" s="10"/>
      <c r="D4615" s="10"/>
      <c r="E4615" s="10"/>
      <c r="F4615" s="11"/>
      <c r="G4615"/>
    </row>
    <row r="4616" ht="15" spans="2:7">
      <c r="B4616" s="10"/>
      <c r="C4616" s="10"/>
      <c r="D4616" s="10"/>
      <c r="E4616" s="10"/>
      <c r="F4616" s="11"/>
      <c r="G4616"/>
    </row>
    <row r="4617" ht="15" spans="2:7">
      <c r="B4617" s="10"/>
      <c r="C4617" s="10"/>
      <c r="D4617" s="10"/>
      <c r="E4617" s="10"/>
      <c r="F4617" s="11"/>
      <c r="G4617"/>
    </row>
    <row r="4618" ht="15" spans="2:7">
      <c r="B4618" s="10"/>
      <c r="C4618" s="10"/>
      <c r="D4618" s="10"/>
      <c r="E4618" s="10"/>
      <c r="F4618" s="11"/>
      <c r="G4618"/>
    </row>
    <row r="4619" ht="15" spans="2:7">
      <c r="B4619" s="10"/>
      <c r="C4619" s="10"/>
      <c r="D4619" s="10"/>
      <c r="E4619" s="10"/>
      <c r="F4619" s="11"/>
      <c r="G4619"/>
    </row>
    <row r="4620" ht="15" spans="2:7">
      <c r="B4620" s="10"/>
      <c r="C4620" s="10"/>
      <c r="D4620" s="10"/>
      <c r="E4620" s="10"/>
      <c r="F4620" s="11"/>
      <c r="G4620"/>
    </row>
    <row r="4621" ht="15" spans="2:7">
      <c r="B4621" s="10"/>
      <c r="C4621" s="10"/>
      <c r="D4621" s="10"/>
      <c r="E4621" s="10"/>
      <c r="F4621" s="11"/>
      <c r="G4621"/>
    </row>
    <row r="4622" ht="15" spans="2:7">
      <c r="B4622" s="10"/>
      <c r="C4622" s="10"/>
      <c r="D4622" s="10"/>
      <c r="E4622" s="10"/>
      <c r="F4622" s="11"/>
      <c r="G4622"/>
    </row>
    <row r="4623" ht="15" spans="2:7">
      <c r="B4623" s="10"/>
      <c r="C4623" s="10"/>
      <c r="D4623" s="10"/>
      <c r="E4623" s="10"/>
      <c r="F4623" s="11"/>
      <c r="G4623"/>
    </row>
    <row r="4624" ht="15" spans="2:7">
      <c r="B4624" s="10"/>
      <c r="C4624" s="10"/>
      <c r="D4624" s="10"/>
      <c r="E4624" s="10"/>
      <c r="F4624" s="11"/>
      <c r="G4624"/>
    </row>
    <row r="4625" ht="15" spans="2:7">
      <c r="B4625" s="10"/>
      <c r="C4625" s="10"/>
      <c r="D4625" s="10"/>
      <c r="E4625" s="10"/>
      <c r="F4625" s="11"/>
      <c r="G4625"/>
    </row>
    <row r="4626" ht="15" spans="2:7">
      <c r="B4626" s="10"/>
      <c r="C4626" s="10"/>
      <c r="D4626" s="10"/>
      <c r="E4626" s="10"/>
      <c r="F4626" s="11"/>
      <c r="G4626"/>
    </row>
    <row r="4627" ht="15" spans="2:7">
      <c r="B4627" s="10"/>
      <c r="C4627" s="10"/>
      <c r="D4627" s="10"/>
      <c r="E4627" s="10"/>
      <c r="F4627" s="11"/>
      <c r="G4627"/>
    </row>
    <row r="4628" ht="15" spans="2:7">
      <c r="B4628" s="10"/>
      <c r="C4628" s="10"/>
      <c r="D4628" s="10"/>
      <c r="E4628" s="10"/>
      <c r="F4628" s="11"/>
      <c r="G4628"/>
    </row>
    <row r="4629" ht="15" spans="2:7">
      <c r="B4629" s="10"/>
      <c r="C4629" s="10"/>
      <c r="D4629" s="10"/>
      <c r="E4629" s="10"/>
      <c r="F4629" s="11"/>
      <c r="G4629"/>
    </row>
    <row r="4630" ht="15" spans="2:7">
      <c r="B4630" s="10"/>
      <c r="C4630" s="10"/>
      <c r="D4630" s="10"/>
      <c r="E4630" s="10"/>
      <c r="F4630" s="11"/>
      <c r="G4630"/>
    </row>
    <row r="4631" ht="15" spans="2:7">
      <c r="B4631" s="10"/>
      <c r="C4631" s="10"/>
      <c r="D4631" s="10"/>
      <c r="E4631" s="10"/>
      <c r="F4631" s="11"/>
      <c r="G4631"/>
    </row>
    <row r="4632" ht="15" spans="2:7">
      <c r="B4632" s="10"/>
      <c r="C4632" s="10"/>
      <c r="D4632" s="10"/>
      <c r="E4632" s="10"/>
      <c r="F4632" s="11"/>
      <c r="G4632"/>
    </row>
    <row r="4633" ht="15" spans="2:7">
      <c r="B4633" s="10"/>
      <c r="C4633" s="10"/>
      <c r="D4633" s="10"/>
      <c r="E4633" s="10"/>
      <c r="F4633" s="11"/>
      <c r="G4633"/>
    </row>
    <row r="4634" ht="15" spans="2:7">
      <c r="B4634" s="10"/>
      <c r="C4634" s="10"/>
      <c r="D4634" s="10"/>
      <c r="E4634" s="10"/>
      <c r="F4634" s="11"/>
      <c r="G4634"/>
    </row>
    <row r="4635" ht="15" spans="2:7">
      <c r="B4635" s="10"/>
      <c r="C4635" s="10"/>
      <c r="D4635" s="10"/>
      <c r="E4635" s="10"/>
      <c r="F4635" s="11"/>
      <c r="G4635"/>
    </row>
    <row r="4636" ht="15" spans="2:7">
      <c r="B4636" s="10"/>
      <c r="C4636" s="10"/>
      <c r="D4636" s="10"/>
      <c r="E4636" s="10"/>
      <c r="F4636" s="11"/>
      <c r="G4636"/>
    </row>
    <row r="4637" ht="15" spans="2:7">
      <c r="B4637" s="10"/>
      <c r="C4637" s="10"/>
      <c r="D4637" s="10"/>
      <c r="E4637" s="10"/>
      <c r="F4637" s="11"/>
      <c r="G4637"/>
    </row>
    <row r="4638" ht="15" spans="2:7">
      <c r="B4638" s="10"/>
      <c r="C4638" s="10"/>
      <c r="D4638" s="10"/>
      <c r="E4638" s="10"/>
      <c r="F4638" s="11"/>
      <c r="G4638"/>
    </row>
    <row r="4639" ht="15" spans="2:7">
      <c r="B4639" s="10"/>
      <c r="C4639" s="10"/>
      <c r="D4639" s="10"/>
      <c r="E4639" s="10"/>
      <c r="F4639" s="11"/>
      <c r="G4639"/>
    </row>
    <row r="4640" ht="15" spans="2:7">
      <c r="B4640" s="10"/>
      <c r="C4640" s="10"/>
      <c r="D4640" s="10"/>
      <c r="E4640" s="10"/>
      <c r="F4640" s="11"/>
      <c r="G4640"/>
    </row>
    <row r="4641" ht="15" spans="2:7">
      <c r="B4641" s="10"/>
      <c r="C4641" s="10"/>
      <c r="D4641" s="10"/>
      <c r="E4641" s="10"/>
      <c r="F4641" s="11"/>
      <c r="G4641"/>
    </row>
    <row r="4642" ht="15" spans="2:7">
      <c r="B4642" s="10"/>
      <c r="C4642" s="10"/>
      <c r="D4642" s="10"/>
      <c r="E4642" s="10"/>
      <c r="F4642" s="11"/>
      <c r="G4642"/>
    </row>
    <row r="4643" ht="15" spans="2:7">
      <c r="B4643" s="10"/>
      <c r="C4643" s="10"/>
      <c r="D4643" s="10"/>
      <c r="E4643" s="10"/>
      <c r="F4643" s="11"/>
      <c r="G4643"/>
    </row>
    <row r="4644" ht="15" spans="2:7">
      <c r="B4644" s="10"/>
      <c r="C4644" s="10"/>
      <c r="D4644" s="10"/>
      <c r="E4644" s="10"/>
      <c r="F4644" s="11"/>
      <c r="G4644"/>
    </row>
    <row r="4645" ht="15" spans="2:7">
      <c r="B4645" s="10"/>
      <c r="C4645" s="10"/>
      <c r="D4645" s="10"/>
      <c r="E4645" s="10"/>
      <c r="F4645" s="11"/>
      <c r="G4645"/>
    </row>
    <row r="4646" ht="15" spans="2:7">
      <c r="B4646" s="10"/>
      <c r="C4646" s="10"/>
      <c r="D4646" s="10"/>
      <c r="E4646" s="10"/>
      <c r="F4646" s="11"/>
      <c r="G4646"/>
    </row>
    <row r="4647" ht="15" spans="2:7">
      <c r="B4647" s="10"/>
      <c r="C4647" s="10"/>
      <c r="D4647" s="10"/>
      <c r="E4647" s="10"/>
      <c r="F4647" s="11"/>
      <c r="G4647"/>
    </row>
    <row r="4648" ht="15" spans="2:7">
      <c r="B4648" s="10"/>
      <c r="C4648" s="10"/>
      <c r="D4648" s="10"/>
      <c r="E4648" s="10"/>
      <c r="F4648" s="11"/>
      <c r="G4648"/>
    </row>
    <row r="4649" ht="15" spans="2:7">
      <c r="B4649" s="10"/>
      <c r="C4649" s="10"/>
      <c r="D4649" s="10"/>
      <c r="E4649" s="10"/>
      <c r="F4649" s="11"/>
      <c r="G4649"/>
    </row>
    <row r="4650" ht="15" spans="2:7">
      <c r="B4650" s="10"/>
      <c r="C4650" s="10"/>
      <c r="D4650" s="10"/>
      <c r="E4650" s="10"/>
      <c r="F4650" s="11"/>
      <c r="G4650"/>
    </row>
    <row r="4651" ht="15" spans="2:7">
      <c r="B4651" s="10"/>
      <c r="C4651" s="10"/>
      <c r="D4651" s="10"/>
      <c r="E4651" s="10"/>
      <c r="F4651" s="11"/>
      <c r="G4651"/>
    </row>
    <row r="4652" ht="15" spans="2:7">
      <c r="B4652" s="10"/>
      <c r="C4652" s="10"/>
      <c r="D4652" s="10"/>
      <c r="E4652" s="10"/>
      <c r="F4652" s="11"/>
      <c r="G4652"/>
    </row>
    <row r="4653" ht="15" spans="2:7">
      <c r="B4653" s="10"/>
      <c r="C4653" s="10"/>
      <c r="D4653" s="10"/>
      <c r="E4653" s="10"/>
      <c r="F4653" s="11"/>
      <c r="G4653"/>
    </row>
    <row r="4654" ht="15" spans="2:7">
      <c r="B4654" s="10"/>
      <c r="C4654" s="10"/>
      <c r="D4654" s="10"/>
      <c r="E4654" s="10"/>
      <c r="F4654" s="11"/>
      <c r="G4654"/>
    </row>
    <row r="4655" ht="15" spans="2:7">
      <c r="B4655" s="10"/>
      <c r="C4655" s="10"/>
      <c r="D4655" s="10"/>
      <c r="E4655" s="10"/>
      <c r="F4655" s="11"/>
      <c r="G4655"/>
    </row>
    <row r="4656" ht="15" spans="2:7">
      <c r="B4656" s="10"/>
      <c r="C4656" s="10"/>
      <c r="D4656" s="10"/>
      <c r="E4656" s="10"/>
      <c r="F4656" s="11"/>
      <c r="G4656"/>
    </row>
    <row r="4657" ht="15" spans="2:7">
      <c r="B4657" s="10"/>
      <c r="C4657" s="10"/>
      <c r="D4657" s="10"/>
      <c r="E4657" s="10"/>
      <c r="F4657" s="11"/>
      <c r="G4657"/>
    </row>
    <row r="4658" ht="15" spans="2:7">
      <c r="B4658" s="10"/>
      <c r="C4658" s="10"/>
      <c r="D4658" s="10"/>
      <c r="E4658" s="10"/>
      <c r="F4658" s="11"/>
      <c r="G4658"/>
    </row>
    <row r="4659" ht="15" spans="2:7">
      <c r="B4659" s="10"/>
      <c r="C4659" s="10"/>
      <c r="D4659" s="10"/>
      <c r="E4659" s="10"/>
      <c r="F4659" s="11"/>
      <c r="G4659"/>
    </row>
    <row r="4660" ht="15" spans="2:7">
      <c r="B4660" s="10"/>
      <c r="C4660" s="10"/>
      <c r="D4660" s="10"/>
      <c r="E4660" s="10"/>
      <c r="F4660" s="11"/>
      <c r="G4660"/>
    </row>
    <row r="4661" ht="15" spans="2:7">
      <c r="B4661" s="10"/>
      <c r="C4661" s="10"/>
      <c r="D4661" s="10"/>
      <c r="E4661" s="10"/>
      <c r="F4661" s="11"/>
      <c r="G4661"/>
    </row>
    <row r="4662" ht="15" spans="2:7">
      <c r="B4662" s="10"/>
      <c r="C4662" s="10"/>
      <c r="D4662" s="10"/>
      <c r="E4662" s="10"/>
      <c r="F4662" s="11"/>
      <c r="G4662"/>
    </row>
    <row r="4663" ht="15" spans="2:7">
      <c r="B4663" s="10"/>
      <c r="C4663" s="10"/>
      <c r="D4663" s="10"/>
      <c r="E4663" s="10"/>
      <c r="F4663" s="11"/>
      <c r="G4663"/>
    </row>
    <row r="4664" ht="15" spans="2:7">
      <c r="B4664" s="10"/>
      <c r="C4664" s="10"/>
      <c r="D4664" s="10"/>
      <c r="E4664" s="10"/>
      <c r="F4664" s="11"/>
      <c r="G4664"/>
    </row>
    <row r="4665" ht="15" spans="2:7">
      <c r="B4665" s="10"/>
      <c r="C4665" s="10"/>
      <c r="D4665" s="10"/>
      <c r="E4665" s="10"/>
      <c r="F4665" s="11"/>
      <c r="G4665"/>
    </row>
    <row r="4666" ht="15" spans="2:7">
      <c r="B4666" s="10"/>
      <c r="C4666" s="10"/>
      <c r="D4666" s="10"/>
      <c r="E4666" s="10"/>
      <c r="F4666" s="11"/>
      <c r="G4666"/>
    </row>
    <row r="4667" ht="15" spans="2:7">
      <c r="B4667" s="10"/>
      <c r="C4667" s="10"/>
      <c r="D4667" s="10"/>
      <c r="E4667" s="10"/>
      <c r="F4667" s="11"/>
      <c r="G4667"/>
    </row>
    <row r="4668" ht="15" spans="2:7">
      <c r="B4668" s="10"/>
      <c r="C4668" s="10"/>
      <c r="D4668" s="10"/>
      <c r="E4668" s="10"/>
      <c r="F4668" s="11"/>
      <c r="G4668"/>
    </row>
    <row r="4669" ht="15" spans="2:7">
      <c r="B4669" s="10"/>
      <c r="C4669" s="10"/>
      <c r="D4669" s="10"/>
      <c r="E4669" s="10"/>
      <c r="F4669" s="11"/>
      <c r="G4669"/>
    </row>
    <row r="4670" ht="15" spans="2:7">
      <c r="B4670" s="10"/>
      <c r="C4670" s="10"/>
      <c r="D4670" s="10"/>
      <c r="E4670" s="10"/>
      <c r="F4670" s="11"/>
      <c r="G4670"/>
    </row>
    <row r="4671" ht="15" spans="2:7">
      <c r="B4671" s="10"/>
      <c r="C4671" s="10"/>
      <c r="D4671" s="10"/>
      <c r="E4671" s="10"/>
      <c r="F4671" s="11"/>
      <c r="G4671"/>
    </row>
    <row r="4672" ht="15" spans="2:7">
      <c r="B4672" s="10"/>
      <c r="C4672" s="10"/>
      <c r="D4672" s="10"/>
      <c r="E4672" s="10"/>
      <c r="F4672" s="11"/>
      <c r="G4672"/>
    </row>
    <row r="4673" ht="15" spans="2:7">
      <c r="B4673" s="10"/>
      <c r="C4673" s="10"/>
      <c r="D4673" s="10"/>
      <c r="E4673" s="10"/>
      <c r="F4673" s="11"/>
      <c r="G4673"/>
    </row>
    <row r="4674" ht="15" spans="2:7">
      <c r="B4674" s="10"/>
      <c r="C4674" s="10"/>
      <c r="D4674" s="10"/>
      <c r="E4674" s="10"/>
      <c r="F4674" s="11"/>
      <c r="G4674"/>
    </row>
    <row r="4675" ht="15" spans="2:7">
      <c r="B4675" s="10"/>
      <c r="C4675" s="10"/>
      <c r="D4675" s="10"/>
      <c r="E4675" s="10"/>
      <c r="F4675" s="11"/>
      <c r="G4675"/>
    </row>
    <row r="4676" ht="15" spans="2:7">
      <c r="B4676" s="10"/>
      <c r="C4676" s="10"/>
      <c r="D4676" s="10"/>
      <c r="E4676" s="10"/>
      <c r="F4676" s="11"/>
      <c r="G4676"/>
    </row>
    <row r="4677" ht="15" spans="2:7">
      <c r="B4677" s="10"/>
      <c r="C4677" s="10"/>
      <c r="D4677" s="10"/>
      <c r="E4677" s="10"/>
      <c r="F4677" s="11"/>
      <c r="G4677"/>
    </row>
    <row r="4678" ht="15" spans="2:7">
      <c r="B4678" s="10"/>
      <c r="C4678" s="10"/>
      <c r="D4678" s="10"/>
      <c r="E4678" s="10"/>
      <c r="F4678" s="11"/>
      <c r="G4678"/>
    </row>
    <row r="4679" ht="15" spans="2:7">
      <c r="B4679" s="10"/>
      <c r="C4679" s="10"/>
      <c r="D4679" s="10"/>
      <c r="E4679" s="10"/>
      <c r="F4679" s="11"/>
      <c r="G4679"/>
    </row>
    <row r="4680" ht="15" spans="2:7">
      <c r="B4680" s="10"/>
      <c r="C4680" s="10"/>
      <c r="D4680" s="10"/>
      <c r="E4680" s="10"/>
      <c r="F4680" s="11"/>
      <c r="G4680"/>
    </row>
    <row r="4681" ht="15" spans="2:7">
      <c r="B4681" s="10"/>
      <c r="C4681" s="10"/>
      <c r="D4681" s="10"/>
      <c r="E4681" s="10"/>
      <c r="F4681" s="11"/>
      <c r="G4681"/>
    </row>
    <row r="4682" ht="15" spans="2:7">
      <c r="B4682" s="10"/>
      <c r="C4682" s="10"/>
      <c r="D4682" s="10"/>
      <c r="E4682" s="10"/>
      <c r="F4682" s="11"/>
      <c r="G4682"/>
    </row>
    <row r="4683" ht="15" spans="2:7">
      <c r="B4683" s="10"/>
      <c r="C4683" s="10"/>
      <c r="D4683" s="10"/>
      <c r="E4683" s="10"/>
      <c r="F4683" s="11"/>
      <c r="G4683"/>
    </row>
    <row r="4684" ht="15" spans="2:7">
      <c r="B4684" s="10"/>
      <c r="C4684" s="10"/>
      <c r="D4684" s="10"/>
      <c r="E4684" s="10"/>
      <c r="F4684" s="11"/>
      <c r="G4684"/>
    </row>
    <row r="4685" ht="15" spans="2:7">
      <c r="B4685" s="10"/>
      <c r="C4685" s="10"/>
      <c r="D4685" s="10"/>
      <c r="E4685" s="10"/>
      <c r="F4685" s="11"/>
      <c r="G4685"/>
    </row>
    <row r="4686" ht="15" spans="2:7">
      <c r="B4686" s="10"/>
      <c r="C4686" s="10"/>
      <c r="D4686" s="10"/>
      <c r="E4686" s="10"/>
      <c r="F4686" s="11"/>
      <c r="G4686"/>
    </row>
    <row r="4687" ht="15" spans="2:7">
      <c r="B4687" s="10"/>
      <c r="C4687" s="10"/>
      <c r="D4687" s="10"/>
      <c r="E4687" s="10"/>
      <c r="F4687" s="11"/>
      <c r="G4687"/>
    </row>
    <row r="4688" ht="15" spans="2:7">
      <c r="B4688" s="10"/>
      <c r="C4688" s="10"/>
      <c r="D4688" s="10"/>
      <c r="E4688" s="10"/>
      <c r="F4688" s="11"/>
      <c r="G4688"/>
    </row>
    <row r="4689" ht="15" spans="2:7">
      <c r="B4689" s="10"/>
      <c r="C4689" s="10"/>
      <c r="D4689" s="10"/>
      <c r="E4689" s="10"/>
      <c r="F4689" s="11"/>
      <c r="G4689"/>
    </row>
    <row r="4690" ht="15" spans="2:7">
      <c r="B4690" s="10"/>
      <c r="C4690" s="10"/>
      <c r="D4690" s="10"/>
      <c r="E4690" s="10"/>
      <c r="F4690" s="11"/>
      <c r="G4690"/>
    </row>
    <row r="4691" ht="15" spans="2:7">
      <c r="B4691" s="10"/>
      <c r="C4691" s="10"/>
      <c r="D4691" s="10"/>
      <c r="E4691" s="10"/>
      <c r="F4691" s="11"/>
      <c r="G4691"/>
    </row>
    <row r="4692" ht="15" spans="2:7">
      <c r="B4692" s="10"/>
      <c r="C4692" s="10"/>
      <c r="D4692" s="10"/>
      <c r="E4692" s="10"/>
      <c r="F4692" s="11"/>
      <c r="G4692"/>
    </row>
    <row r="4693" ht="15" spans="2:7">
      <c r="B4693" s="10"/>
      <c r="C4693" s="10"/>
      <c r="D4693" s="10"/>
      <c r="E4693" s="10"/>
      <c r="F4693" s="11"/>
      <c r="G4693"/>
    </row>
    <row r="4694" ht="15" spans="2:7">
      <c r="B4694" s="10"/>
      <c r="C4694" s="10"/>
      <c r="D4694" s="10"/>
      <c r="E4694" s="10"/>
      <c r="F4694" s="11"/>
      <c r="G4694"/>
    </row>
    <row r="4695" ht="15" spans="2:7">
      <c r="B4695" s="10"/>
      <c r="C4695" s="10"/>
      <c r="D4695" s="10"/>
      <c r="E4695" s="10"/>
      <c r="F4695" s="11"/>
      <c r="G4695"/>
    </row>
    <row r="4696" ht="15" spans="2:7">
      <c r="B4696" s="10"/>
      <c r="C4696" s="10"/>
      <c r="D4696" s="10"/>
      <c r="E4696" s="10"/>
      <c r="F4696" s="11"/>
      <c r="G4696"/>
    </row>
    <row r="4697" ht="15" spans="2:7">
      <c r="B4697" s="10"/>
      <c r="C4697" s="10"/>
      <c r="D4697" s="10"/>
      <c r="E4697" s="10"/>
      <c r="F4697" s="11"/>
      <c r="G4697"/>
    </row>
    <row r="4698" ht="15" spans="2:7">
      <c r="B4698" s="10"/>
      <c r="C4698" s="10"/>
      <c r="D4698" s="10"/>
      <c r="E4698" s="10"/>
      <c r="F4698" s="11"/>
      <c r="G4698"/>
    </row>
    <row r="4699" ht="15" spans="2:7">
      <c r="B4699" s="10"/>
      <c r="C4699" s="10"/>
      <c r="D4699" s="10"/>
      <c r="E4699" s="10"/>
      <c r="F4699" s="11"/>
      <c r="G4699"/>
    </row>
    <row r="4700" ht="15" spans="2:7">
      <c r="B4700" s="10"/>
      <c r="C4700" s="10"/>
      <c r="D4700" s="10"/>
      <c r="E4700" s="10"/>
      <c r="F4700" s="11"/>
      <c r="G4700"/>
    </row>
    <row r="4701" ht="15" spans="2:7">
      <c r="B4701" s="10"/>
      <c r="C4701" s="10"/>
      <c r="D4701" s="10"/>
      <c r="E4701" s="10"/>
      <c r="F4701" s="11"/>
      <c r="G4701"/>
    </row>
    <row r="4702" ht="15" spans="2:7">
      <c r="B4702" s="10"/>
      <c r="C4702" s="10"/>
      <c r="D4702" s="10"/>
      <c r="E4702" s="10"/>
      <c r="F4702" s="11"/>
      <c r="G4702"/>
    </row>
    <row r="4703" ht="15" spans="2:7">
      <c r="B4703" s="10"/>
      <c r="C4703" s="10"/>
      <c r="D4703" s="10"/>
      <c r="E4703" s="10"/>
      <c r="F4703" s="11"/>
      <c r="G4703"/>
    </row>
    <row r="4704" ht="15" spans="2:7">
      <c r="B4704" s="10"/>
      <c r="C4704" s="10"/>
      <c r="D4704" s="10"/>
      <c r="E4704" s="10"/>
      <c r="F4704" s="11"/>
      <c r="G4704"/>
    </row>
    <row r="4705" ht="15" spans="2:7">
      <c r="B4705" s="10"/>
      <c r="C4705" s="10"/>
      <c r="D4705" s="10"/>
      <c r="E4705" s="10"/>
      <c r="F4705" s="11"/>
      <c r="G4705"/>
    </row>
    <row r="4706" ht="15" spans="2:7">
      <c r="B4706" s="10"/>
      <c r="C4706" s="10"/>
      <c r="D4706" s="10"/>
      <c r="E4706" s="10"/>
      <c r="F4706" s="11"/>
      <c r="G4706"/>
    </row>
    <row r="4707" ht="15" spans="2:7">
      <c r="B4707" s="10"/>
      <c r="C4707" s="10"/>
      <c r="D4707" s="10"/>
      <c r="E4707" s="10"/>
      <c r="F4707" s="11"/>
      <c r="G4707"/>
    </row>
    <row r="4708" ht="15" spans="2:7">
      <c r="B4708" s="10"/>
      <c r="C4708" s="10"/>
      <c r="D4708" s="10"/>
      <c r="E4708" s="10"/>
      <c r="F4708" s="11"/>
      <c r="G4708"/>
    </row>
    <row r="4709" ht="15" spans="2:7">
      <c r="B4709" s="10"/>
      <c r="C4709" s="10"/>
      <c r="D4709" s="10"/>
      <c r="E4709" s="10"/>
      <c r="F4709" s="11"/>
      <c r="G4709"/>
    </row>
    <row r="4710" ht="15" spans="2:7">
      <c r="B4710" s="10"/>
      <c r="C4710" s="10"/>
      <c r="D4710" s="10"/>
      <c r="E4710" s="10"/>
      <c r="F4710" s="11"/>
      <c r="G4710"/>
    </row>
    <row r="4711" ht="15" spans="2:7">
      <c r="B4711" s="10"/>
      <c r="C4711" s="10"/>
      <c r="D4711" s="10"/>
      <c r="E4711" s="10"/>
      <c r="F4711" s="11"/>
      <c r="G4711"/>
    </row>
    <row r="4712" ht="15" spans="2:7">
      <c r="B4712" s="10"/>
      <c r="C4712" s="10"/>
      <c r="D4712" s="10"/>
      <c r="E4712" s="10"/>
      <c r="F4712" s="11"/>
      <c r="G4712"/>
    </row>
    <row r="4713" ht="15" spans="2:7">
      <c r="B4713" s="10"/>
      <c r="C4713" s="10"/>
      <c r="D4713" s="10"/>
      <c r="E4713" s="10"/>
      <c r="F4713" s="11"/>
      <c r="G4713"/>
    </row>
    <row r="4714" ht="15" spans="2:7">
      <c r="B4714" s="10"/>
      <c r="C4714" s="10"/>
      <c r="D4714" s="10"/>
      <c r="E4714" s="10"/>
      <c r="F4714" s="11"/>
      <c r="G4714"/>
    </row>
    <row r="4715" ht="15" spans="2:7">
      <c r="B4715" s="10"/>
      <c r="C4715" s="10"/>
      <c r="D4715" s="10"/>
      <c r="E4715" s="10"/>
      <c r="F4715" s="11"/>
      <c r="G4715"/>
    </row>
    <row r="4716" ht="15" spans="2:7">
      <c r="B4716" s="10"/>
      <c r="C4716" s="10"/>
      <c r="D4716" s="10"/>
      <c r="E4716" s="10"/>
      <c r="F4716" s="11"/>
      <c r="G4716"/>
    </row>
    <row r="4717" ht="15" spans="2:7">
      <c r="B4717" s="10"/>
      <c r="C4717" s="10"/>
      <c r="D4717" s="10"/>
      <c r="E4717" s="10"/>
      <c r="F4717" s="11"/>
      <c r="G4717"/>
    </row>
    <row r="4718" ht="15" spans="2:7">
      <c r="B4718" s="10"/>
      <c r="C4718" s="10"/>
      <c r="D4718" s="10"/>
      <c r="E4718" s="10"/>
      <c r="F4718" s="11"/>
      <c r="G4718"/>
    </row>
    <row r="4719" ht="15" spans="2:7">
      <c r="B4719" s="10"/>
      <c r="C4719" s="10"/>
      <c r="D4719" s="10"/>
      <c r="E4719" s="10"/>
      <c r="F4719" s="11"/>
      <c r="G4719"/>
    </row>
    <row r="4720" ht="15" spans="2:7">
      <c r="B4720" s="10"/>
      <c r="C4720" s="10"/>
      <c r="D4720" s="10"/>
      <c r="E4720" s="10"/>
      <c r="F4720" s="11"/>
      <c r="G4720"/>
    </row>
    <row r="4721" ht="15" spans="2:7">
      <c r="B4721" s="10"/>
      <c r="C4721" s="10"/>
      <c r="D4721" s="10"/>
      <c r="E4721" s="10"/>
      <c r="F4721" s="11"/>
      <c r="G4721"/>
    </row>
    <row r="4722" ht="15" spans="2:7">
      <c r="B4722" s="10"/>
      <c r="C4722" s="10"/>
      <c r="D4722" s="10"/>
      <c r="E4722" s="10"/>
      <c r="F4722" s="11"/>
      <c r="G4722"/>
    </row>
    <row r="4723" ht="15" spans="2:7">
      <c r="B4723" s="10"/>
      <c r="C4723" s="10"/>
      <c r="D4723" s="10"/>
      <c r="E4723" s="10"/>
      <c r="F4723" s="11"/>
      <c r="G4723"/>
    </row>
    <row r="4724" ht="15" spans="2:7">
      <c r="B4724" s="10"/>
      <c r="C4724" s="10"/>
      <c r="D4724" s="10"/>
      <c r="E4724" s="10"/>
      <c r="F4724" s="11"/>
      <c r="G4724"/>
    </row>
    <row r="4725" ht="15" spans="2:7">
      <c r="B4725" s="10"/>
      <c r="C4725" s="10"/>
      <c r="D4725" s="10"/>
      <c r="E4725" s="10"/>
      <c r="F4725" s="11"/>
      <c r="G4725"/>
    </row>
    <row r="4726" ht="15" spans="2:7">
      <c r="B4726" s="10"/>
      <c r="C4726" s="10"/>
      <c r="D4726" s="10"/>
      <c r="E4726" s="10"/>
      <c r="F4726" s="11"/>
      <c r="G4726"/>
    </row>
    <row r="4727" ht="15" spans="2:7">
      <c r="B4727" s="10"/>
      <c r="C4727" s="10"/>
      <c r="D4727" s="10"/>
      <c r="E4727" s="10"/>
      <c r="F4727" s="11"/>
      <c r="G4727"/>
    </row>
    <row r="4728" ht="15" spans="2:7">
      <c r="B4728" s="10"/>
      <c r="C4728" s="10"/>
      <c r="D4728" s="10"/>
      <c r="E4728" s="10"/>
      <c r="F4728" s="11"/>
      <c r="G4728"/>
    </row>
    <row r="4729" ht="15" spans="2:7">
      <c r="B4729" s="10"/>
      <c r="C4729" s="10"/>
      <c r="D4729" s="10"/>
      <c r="E4729" s="10"/>
      <c r="F4729" s="11"/>
      <c r="G4729"/>
    </row>
    <row r="4730" ht="15" spans="2:7">
      <c r="B4730" s="10"/>
      <c r="C4730" s="10"/>
      <c r="D4730" s="10"/>
      <c r="E4730" s="10"/>
      <c r="F4730" s="11"/>
      <c r="G4730"/>
    </row>
    <row r="4731" ht="15" spans="2:7">
      <c r="B4731" s="10"/>
      <c r="C4731" s="10"/>
      <c r="D4731" s="10"/>
      <c r="E4731" s="10"/>
      <c r="F4731" s="11"/>
      <c r="G4731"/>
    </row>
    <row r="4732" ht="15" spans="2:7">
      <c r="B4732" s="10"/>
      <c r="C4732" s="10"/>
      <c r="D4732" s="10"/>
      <c r="E4732" s="10"/>
      <c r="F4732" s="11"/>
      <c r="G4732"/>
    </row>
    <row r="4733" ht="15" spans="2:7">
      <c r="B4733" s="10"/>
      <c r="C4733" s="10"/>
      <c r="D4733" s="10"/>
      <c r="E4733" s="10"/>
      <c r="F4733" s="11"/>
      <c r="G4733"/>
    </row>
    <row r="4734" ht="15" spans="2:7">
      <c r="B4734" s="10"/>
      <c r="C4734" s="10"/>
      <c r="D4734" s="10"/>
      <c r="E4734" s="10"/>
      <c r="F4734" s="11"/>
      <c r="G4734"/>
    </row>
    <row r="4735" ht="15" spans="2:7">
      <c r="B4735" s="10"/>
      <c r="C4735" s="10"/>
      <c r="D4735" s="10"/>
      <c r="E4735" s="10"/>
      <c r="F4735" s="11"/>
      <c r="G4735"/>
    </row>
    <row r="4736" ht="15" spans="2:7">
      <c r="B4736" s="10"/>
      <c r="C4736" s="10"/>
      <c r="D4736" s="10"/>
      <c r="E4736" s="10"/>
      <c r="F4736" s="11"/>
      <c r="G4736"/>
    </row>
    <row r="4737" ht="15" spans="2:7">
      <c r="B4737" s="10"/>
      <c r="C4737" s="10"/>
      <c r="D4737" s="10"/>
      <c r="E4737" s="10"/>
      <c r="F4737" s="11"/>
      <c r="G4737"/>
    </row>
    <row r="4738" ht="15" spans="2:7">
      <c r="B4738" s="10"/>
      <c r="C4738" s="10"/>
      <c r="D4738" s="10"/>
      <c r="E4738" s="10"/>
      <c r="F4738" s="11"/>
      <c r="G4738"/>
    </row>
    <row r="4739" ht="15" spans="2:7">
      <c r="B4739" s="10"/>
      <c r="C4739" s="10"/>
      <c r="D4739" s="10"/>
      <c r="E4739" s="10"/>
      <c r="F4739" s="11"/>
      <c r="G4739"/>
    </row>
    <row r="4740" ht="15" spans="2:7">
      <c r="B4740" s="10"/>
      <c r="C4740" s="10"/>
      <c r="D4740" s="10"/>
      <c r="E4740" s="10"/>
      <c r="F4740" s="11"/>
      <c r="G4740"/>
    </row>
    <row r="4741" ht="15" spans="2:7">
      <c r="B4741" s="10"/>
      <c r="C4741" s="10"/>
      <c r="D4741" s="10"/>
      <c r="E4741" s="10"/>
      <c r="F4741" s="11"/>
      <c r="G4741"/>
    </row>
    <row r="4742" ht="15" spans="2:7">
      <c r="B4742" s="10"/>
      <c r="C4742" s="10"/>
      <c r="D4742" s="10"/>
      <c r="E4742" s="10"/>
      <c r="F4742" s="11"/>
      <c r="G4742"/>
    </row>
    <row r="4743" ht="15" spans="2:7">
      <c r="B4743" s="10"/>
      <c r="C4743" s="10"/>
      <c r="D4743" s="10"/>
      <c r="E4743" s="10"/>
      <c r="F4743" s="11"/>
      <c r="G4743"/>
    </row>
    <row r="4744" ht="15" spans="2:7">
      <c r="B4744" s="10"/>
      <c r="C4744" s="10"/>
      <c r="D4744" s="10"/>
      <c r="E4744" s="10"/>
      <c r="F4744" s="11"/>
      <c r="G4744"/>
    </row>
    <row r="4745" ht="15" spans="2:7">
      <c r="B4745" s="10"/>
      <c r="C4745" s="10"/>
      <c r="D4745" s="10"/>
      <c r="E4745" s="10"/>
      <c r="F4745" s="11"/>
      <c r="G4745"/>
    </row>
    <row r="4746" ht="15" spans="2:7">
      <c r="B4746" s="10"/>
      <c r="C4746" s="10"/>
      <c r="D4746" s="10"/>
      <c r="E4746" s="10"/>
      <c r="F4746" s="11"/>
      <c r="G4746"/>
    </row>
    <row r="4747" ht="15" spans="2:7">
      <c r="B4747" s="10"/>
      <c r="C4747" s="10"/>
      <c r="D4747" s="10"/>
      <c r="E4747" s="10"/>
      <c r="F4747" s="11"/>
      <c r="G4747"/>
    </row>
    <row r="4748" ht="15" spans="2:7">
      <c r="B4748" s="10"/>
      <c r="C4748" s="10"/>
      <c r="D4748" s="10"/>
      <c r="E4748" s="10"/>
      <c r="F4748" s="11"/>
      <c r="G4748"/>
    </row>
    <row r="4749" ht="15" spans="2:7">
      <c r="B4749" s="10"/>
      <c r="C4749" s="10"/>
      <c r="D4749" s="10"/>
      <c r="E4749" s="10"/>
      <c r="F4749" s="11"/>
      <c r="G4749"/>
    </row>
    <row r="4750" ht="15" spans="2:7">
      <c r="B4750" s="10"/>
      <c r="C4750" s="10"/>
      <c r="D4750" s="10"/>
      <c r="E4750" s="10"/>
      <c r="F4750" s="11"/>
      <c r="G4750"/>
    </row>
    <row r="4751" ht="15" spans="2:7">
      <c r="B4751" s="10"/>
      <c r="C4751" s="10"/>
      <c r="D4751" s="10"/>
      <c r="E4751" s="10"/>
      <c r="F4751" s="11"/>
      <c r="G4751"/>
    </row>
    <row r="4752" ht="15" spans="2:7">
      <c r="B4752" s="10"/>
      <c r="C4752" s="10"/>
      <c r="D4752" s="10"/>
      <c r="E4752" s="10"/>
      <c r="F4752" s="11"/>
      <c r="G4752"/>
    </row>
    <row r="4753" ht="15" spans="2:7">
      <c r="B4753" s="10"/>
      <c r="C4753" s="10"/>
      <c r="D4753" s="10"/>
      <c r="E4753" s="10"/>
      <c r="F4753" s="11"/>
      <c r="G4753"/>
    </row>
    <row r="4754" ht="15" spans="2:7">
      <c r="B4754" s="10"/>
      <c r="C4754" s="10"/>
      <c r="D4754" s="10"/>
      <c r="E4754" s="10"/>
      <c r="F4754" s="11"/>
      <c r="G4754"/>
    </row>
    <row r="4755" ht="15" spans="2:7">
      <c r="B4755" s="10"/>
      <c r="C4755" s="10"/>
      <c r="D4755" s="10"/>
      <c r="E4755" s="10"/>
      <c r="F4755" s="11"/>
      <c r="G4755"/>
    </row>
    <row r="4756" ht="15" spans="2:7">
      <c r="B4756" s="10"/>
      <c r="C4756" s="10"/>
      <c r="D4756" s="10"/>
      <c r="E4756" s="10"/>
      <c r="F4756" s="11"/>
      <c r="G4756"/>
    </row>
    <row r="4757" ht="15" spans="2:7">
      <c r="B4757" s="10"/>
      <c r="C4757" s="10"/>
      <c r="D4757" s="10"/>
      <c r="E4757" s="10"/>
      <c r="F4757" s="11"/>
      <c r="G4757"/>
    </row>
    <row r="4758" ht="15" spans="2:7">
      <c r="B4758" s="10"/>
      <c r="C4758" s="10"/>
      <c r="D4758" s="10"/>
      <c r="E4758" s="10"/>
      <c r="F4758" s="11"/>
      <c r="G4758"/>
    </row>
    <row r="4759" ht="15" spans="2:7">
      <c r="B4759" s="10"/>
      <c r="C4759" s="10"/>
      <c r="D4759" s="10"/>
      <c r="E4759" s="10"/>
      <c r="F4759" s="11"/>
      <c r="G4759"/>
    </row>
    <row r="4760" ht="15" spans="2:7">
      <c r="B4760" s="10"/>
      <c r="C4760" s="10"/>
      <c r="D4760" s="10"/>
      <c r="E4760" s="10"/>
      <c r="F4760" s="11"/>
      <c r="G4760"/>
    </row>
    <row r="4761" ht="15" spans="2:7">
      <c r="B4761" s="10"/>
      <c r="C4761" s="10"/>
      <c r="D4761" s="10"/>
      <c r="E4761" s="10"/>
      <c r="F4761" s="11"/>
      <c r="G4761"/>
    </row>
    <row r="4762" ht="15" spans="2:7">
      <c r="B4762" s="10"/>
      <c r="C4762" s="10"/>
      <c r="D4762" s="10"/>
      <c r="E4762" s="10"/>
      <c r="F4762" s="11"/>
      <c r="G4762"/>
    </row>
    <row r="4763" ht="15" spans="2:7">
      <c r="B4763" s="10"/>
      <c r="C4763" s="10"/>
      <c r="D4763" s="10"/>
      <c r="E4763" s="10"/>
      <c r="F4763" s="11"/>
      <c r="G4763"/>
    </row>
    <row r="4764" ht="15" spans="2:7">
      <c r="B4764" s="10"/>
      <c r="C4764" s="10"/>
      <c r="D4764" s="10"/>
      <c r="E4764" s="10"/>
      <c r="F4764" s="11"/>
      <c r="G4764"/>
    </row>
    <row r="4765" ht="15" spans="2:7">
      <c r="B4765" s="10"/>
      <c r="C4765" s="10"/>
      <c r="D4765" s="10"/>
      <c r="E4765" s="10"/>
      <c r="F4765" s="11"/>
      <c r="G4765"/>
    </row>
    <row r="4766" ht="15" spans="2:7">
      <c r="B4766" s="10"/>
      <c r="C4766" s="10"/>
      <c r="D4766" s="10"/>
      <c r="E4766" s="10"/>
      <c r="F4766" s="11"/>
      <c r="G4766"/>
    </row>
    <row r="4767" ht="15" spans="2:7">
      <c r="B4767" s="10"/>
      <c r="C4767" s="10"/>
      <c r="D4767" s="10"/>
      <c r="E4767" s="10"/>
      <c r="F4767" s="11"/>
      <c r="G4767"/>
    </row>
    <row r="4768" ht="15" spans="2:7">
      <c r="B4768" s="10"/>
      <c r="C4768" s="10"/>
      <c r="D4768" s="10"/>
      <c r="E4768" s="10"/>
      <c r="F4768" s="11"/>
      <c r="G4768"/>
    </row>
    <row r="4769" ht="15" spans="2:7">
      <c r="B4769" s="10"/>
      <c r="C4769" s="10"/>
      <c r="D4769" s="10"/>
      <c r="E4769" s="10"/>
      <c r="F4769" s="11"/>
      <c r="G4769"/>
    </row>
    <row r="4770" ht="15" spans="2:7">
      <c r="B4770" s="10"/>
      <c r="C4770" s="10"/>
      <c r="D4770" s="10"/>
      <c r="E4770" s="10"/>
      <c r="F4770" s="11"/>
      <c r="G4770"/>
    </row>
    <row r="4771" ht="15" spans="2:7">
      <c r="B4771" s="10"/>
      <c r="C4771" s="10"/>
      <c r="D4771" s="10"/>
      <c r="E4771" s="10"/>
      <c r="F4771" s="11"/>
      <c r="G4771"/>
    </row>
    <row r="4772" ht="15" spans="2:7">
      <c r="B4772" s="10"/>
      <c r="C4772" s="10"/>
      <c r="D4772" s="10"/>
      <c r="E4772" s="10"/>
      <c r="F4772" s="11"/>
      <c r="G4772"/>
    </row>
    <row r="4773" ht="15" spans="2:7">
      <c r="B4773" s="10"/>
      <c r="C4773" s="10"/>
      <c r="D4773" s="10"/>
      <c r="E4773" s="10"/>
      <c r="F4773" s="11"/>
      <c r="G4773"/>
    </row>
    <row r="4774" ht="15" spans="2:7">
      <c r="B4774" s="10"/>
      <c r="C4774" s="10"/>
      <c r="D4774" s="10"/>
      <c r="E4774" s="10"/>
      <c r="F4774" s="11"/>
      <c r="G4774"/>
    </row>
    <row r="4775" ht="15" spans="2:7">
      <c r="B4775" s="10"/>
      <c r="C4775" s="10"/>
      <c r="D4775" s="10"/>
      <c r="E4775" s="10"/>
      <c r="F4775" s="11"/>
      <c r="G4775"/>
    </row>
    <row r="4776" ht="15" spans="2:7">
      <c r="B4776" s="10"/>
      <c r="C4776" s="10"/>
      <c r="D4776" s="10"/>
      <c r="E4776" s="10"/>
      <c r="F4776" s="11"/>
      <c r="G4776"/>
    </row>
    <row r="4777" ht="15" spans="2:7">
      <c r="B4777" s="10"/>
      <c r="C4777" s="10"/>
      <c r="D4777" s="10"/>
      <c r="E4777" s="10"/>
      <c r="F4777" s="11"/>
      <c r="G4777"/>
    </row>
    <row r="4778" ht="15" spans="2:7">
      <c r="B4778" s="10"/>
      <c r="C4778" s="10"/>
      <c r="D4778" s="10"/>
      <c r="E4778" s="10"/>
      <c r="F4778" s="11"/>
      <c r="G4778"/>
    </row>
    <row r="4779" ht="15" spans="2:7">
      <c r="B4779" s="10"/>
      <c r="C4779" s="10"/>
      <c r="D4779" s="10"/>
      <c r="E4779" s="10"/>
      <c r="F4779" s="11"/>
      <c r="G4779"/>
    </row>
    <row r="4780" ht="15" spans="2:7">
      <c r="B4780" s="10"/>
      <c r="C4780" s="10"/>
      <c r="D4780" s="10"/>
      <c r="E4780" s="10"/>
      <c r="F4780" s="11"/>
      <c r="G4780"/>
    </row>
    <row r="4781" ht="15" spans="2:7">
      <c r="B4781" s="10"/>
      <c r="C4781" s="10"/>
      <c r="D4781" s="10"/>
      <c r="E4781" s="10"/>
      <c r="F4781" s="11"/>
      <c r="G4781"/>
    </row>
    <row r="4782" ht="15" spans="2:7">
      <c r="B4782" s="10"/>
      <c r="C4782" s="10"/>
      <c r="D4782" s="10"/>
      <c r="E4782" s="10"/>
      <c r="F4782" s="11"/>
      <c r="G4782"/>
    </row>
    <row r="4783" ht="15" spans="2:7">
      <c r="B4783" s="10"/>
      <c r="C4783" s="10"/>
      <c r="D4783" s="10"/>
      <c r="E4783" s="10"/>
      <c r="F4783" s="11"/>
      <c r="G4783"/>
    </row>
    <row r="4784" ht="15" spans="2:7">
      <c r="B4784" s="10"/>
      <c r="C4784" s="10"/>
      <c r="D4784" s="10"/>
      <c r="E4784" s="10"/>
      <c r="F4784" s="11"/>
      <c r="G4784"/>
    </row>
    <row r="4785" ht="15" spans="2:7">
      <c r="B4785" s="10"/>
      <c r="C4785" s="10"/>
      <c r="D4785" s="10"/>
      <c r="E4785" s="10"/>
      <c r="F4785" s="11"/>
      <c r="G4785"/>
    </row>
    <row r="4786" ht="15" spans="2:7">
      <c r="B4786" s="10"/>
      <c r="C4786" s="10"/>
      <c r="D4786" s="10"/>
      <c r="E4786" s="10"/>
      <c r="F4786" s="11"/>
      <c r="G4786"/>
    </row>
    <row r="4787" ht="15" spans="2:7">
      <c r="B4787" s="10"/>
      <c r="C4787" s="10"/>
      <c r="D4787" s="10"/>
      <c r="E4787" s="10"/>
      <c r="F4787" s="11"/>
      <c r="G4787"/>
    </row>
    <row r="4788" ht="15" spans="2:7">
      <c r="B4788" s="10"/>
      <c r="C4788" s="10"/>
      <c r="D4788" s="10"/>
      <c r="E4788" s="10"/>
      <c r="F4788" s="11"/>
      <c r="G4788"/>
    </row>
    <row r="4789" ht="15" spans="2:7">
      <c r="B4789" s="10"/>
      <c r="C4789" s="10"/>
      <c r="D4789" s="10"/>
      <c r="E4789" s="10"/>
      <c r="F4789" s="11"/>
      <c r="G4789"/>
    </row>
    <row r="4790" ht="15" spans="2:7">
      <c r="B4790" s="10"/>
      <c r="C4790" s="10"/>
      <c r="D4790" s="10"/>
      <c r="E4790" s="10"/>
      <c r="F4790" s="11"/>
      <c r="G4790"/>
    </row>
    <row r="4791" ht="15" spans="2:7">
      <c r="B4791" s="10"/>
      <c r="C4791" s="10"/>
      <c r="D4791" s="10"/>
      <c r="E4791" s="10"/>
      <c r="F4791" s="11"/>
      <c r="G4791"/>
    </row>
    <row r="4792" ht="15" spans="2:7">
      <c r="B4792" s="10"/>
      <c r="C4792" s="10"/>
      <c r="D4792" s="10"/>
      <c r="E4792" s="10"/>
      <c r="F4792" s="11"/>
      <c r="G4792"/>
    </row>
    <row r="4793" ht="15" spans="2:7">
      <c r="B4793" s="10"/>
      <c r="C4793" s="10"/>
      <c r="D4793" s="10"/>
      <c r="E4793" s="10"/>
      <c r="F4793" s="11"/>
      <c r="G4793"/>
    </row>
    <row r="4794" ht="15" spans="2:7">
      <c r="B4794" s="10"/>
      <c r="C4794" s="10"/>
      <c r="D4794" s="10"/>
      <c r="E4794" s="10"/>
      <c r="F4794" s="11"/>
      <c r="G4794"/>
    </row>
    <row r="4795" ht="15" spans="2:7">
      <c r="B4795" s="10"/>
      <c r="C4795" s="10"/>
      <c r="D4795" s="10"/>
      <c r="E4795" s="10"/>
      <c r="F4795" s="11"/>
      <c r="G4795"/>
    </row>
    <row r="4796" ht="15" spans="2:7">
      <c r="B4796" s="10"/>
      <c r="C4796" s="10"/>
      <c r="D4796" s="10"/>
      <c r="E4796" s="10"/>
      <c r="F4796" s="11"/>
      <c r="G4796"/>
    </row>
    <row r="4797" ht="15" spans="2:7">
      <c r="B4797" s="10"/>
      <c r="C4797" s="10"/>
      <c r="D4797" s="10"/>
      <c r="E4797" s="10"/>
      <c r="F4797" s="11"/>
      <c r="G4797"/>
    </row>
    <row r="4798" ht="15" spans="2:7">
      <c r="B4798" s="10"/>
      <c r="C4798" s="10"/>
      <c r="D4798" s="10"/>
      <c r="E4798" s="10"/>
      <c r="F4798" s="11"/>
      <c r="G4798"/>
    </row>
    <row r="4799" ht="15" spans="2:7">
      <c r="B4799" s="10"/>
      <c r="C4799" s="10"/>
      <c r="D4799" s="10"/>
      <c r="E4799" s="10"/>
      <c r="F4799" s="11"/>
      <c r="G4799"/>
    </row>
    <row r="4800" ht="15" spans="2:7">
      <c r="B4800" s="10"/>
      <c r="C4800" s="10"/>
      <c r="D4800" s="10"/>
      <c r="E4800" s="10"/>
      <c r="F4800" s="11"/>
      <c r="G4800"/>
    </row>
    <row r="4801" ht="15" spans="2:7">
      <c r="B4801" s="10"/>
      <c r="C4801" s="10"/>
      <c r="D4801" s="10"/>
      <c r="E4801" s="10"/>
      <c r="F4801" s="11"/>
      <c r="G4801"/>
    </row>
    <row r="4802" ht="15" spans="2:7">
      <c r="B4802" s="10"/>
      <c r="C4802" s="10"/>
      <c r="D4802" s="10"/>
      <c r="E4802" s="10"/>
      <c r="F4802" s="11"/>
      <c r="G4802"/>
    </row>
    <row r="4803" ht="15" spans="2:7">
      <c r="B4803" s="10"/>
      <c r="C4803" s="10"/>
      <c r="D4803" s="10"/>
      <c r="E4803" s="10"/>
      <c r="F4803" s="11"/>
      <c r="G4803"/>
    </row>
    <row r="4804" ht="15" spans="2:7">
      <c r="B4804" s="10"/>
      <c r="C4804" s="10"/>
      <c r="D4804" s="10"/>
      <c r="E4804" s="10"/>
      <c r="F4804" s="11"/>
      <c r="G4804"/>
    </row>
    <row r="4805" ht="15" spans="2:7">
      <c r="B4805" s="10"/>
      <c r="C4805" s="10"/>
      <c r="D4805" s="10"/>
      <c r="E4805" s="10"/>
      <c r="F4805" s="11"/>
      <c r="G4805"/>
    </row>
    <row r="4806" ht="15" spans="2:7">
      <c r="B4806" s="10"/>
      <c r="C4806" s="10"/>
      <c r="D4806" s="10"/>
      <c r="E4806" s="10"/>
      <c r="F4806" s="11"/>
      <c r="G4806"/>
    </row>
    <row r="4807" ht="15" spans="2:7">
      <c r="B4807" s="10"/>
      <c r="C4807" s="10"/>
      <c r="D4807" s="10"/>
      <c r="E4807" s="10"/>
      <c r="F4807" s="11"/>
      <c r="G4807"/>
    </row>
    <row r="4808" ht="15" spans="2:7">
      <c r="B4808" s="10"/>
      <c r="C4808" s="10"/>
      <c r="D4808" s="10"/>
      <c r="E4808" s="10"/>
      <c r="F4808" s="11"/>
      <c r="G4808"/>
    </row>
    <row r="4809" ht="15" spans="2:7">
      <c r="B4809" s="10"/>
      <c r="C4809" s="10"/>
      <c r="D4809" s="10"/>
      <c r="E4809" s="10"/>
      <c r="F4809" s="11"/>
      <c r="G4809"/>
    </row>
    <row r="4810" ht="15" spans="2:7">
      <c r="B4810" s="10"/>
      <c r="C4810" s="10"/>
      <c r="D4810" s="10"/>
      <c r="E4810" s="10"/>
      <c r="F4810" s="11"/>
      <c r="G4810"/>
    </row>
    <row r="4811" ht="15" spans="2:7">
      <c r="B4811" s="10"/>
      <c r="C4811" s="10"/>
      <c r="D4811" s="10"/>
      <c r="E4811" s="10"/>
      <c r="F4811" s="11"/>
      <c r="G4811"/>
    </row>
    <row r="4812" ht="15" spans="2:7">
      <c r="B4812" s="10"/>
      <c r="C4812" s="10"/>
      <c r="D4812" s="10"/>
      <c r="E4812" s="10"/>
      <c r="F4812" s="11"/>
      <c r="G4812"/>
    </row>
    <row r="4813" ht="15" spans="2:7">
      <c r="B4813" s="10"/>
      <c r="C4813" s="10"/>
      <c r="D4813" s="10"/>
      <c r="E4813" s="10"/>
      <c r="F4813" s="11"/>
      <c r="G4813"/>
    </row>
    <row r="4814" ht="15" spans="2:7">
      <c r="B4814" s="10"/>
      <c r="C4814" s="10"/>
      <c r="D4814" s="10"/>
      <c r="E4814" s="10"/>
      <c r="F4814" s="11"/>
      <c r="G4814"/>
    </row>
    <row r="4815" ht="15" spans="2:7">
      <c r="B4815" s="10"/>
      <c r="C4815" s="10"/>
      <c r="D4815" s="10"/>
      <c r="E4815" s="10"/>
      <c r="F4815" s="11"/>
      <c r="G4815"/>
    </row>
    <row r="4816" ht="15" spans="2:7">
      <c r="B4816" s="10"/>
      <c r="C4816" s="10"/>
      <c r="D4816" s="10"/>
      <c r="E4816" s="10"/>
      <c r="F4816" s="11"/>
      <c r="G4816"/>
    </row>
    <row r="4817" ht="15" spans="2:7">
      <c r="B4817" s="10"/>
      <c r="C4817" s="10"/>
      <c r="D4817" s="10"/>
      <c r="E4817" s="10"/>
      <c r="F4817" s="11"/>
      <c r="G4817"/>
    </row>
    <row r="4818" ht="15" spans="2:7">
      <c r="B4818" s="10"/>
      <c r="C4818" s="10"/>
      <c r="D4818" s="10"/>
      <c r="E4818" s="10"/>
      <c r="F4818" s="11"/>
      <c r="G4818"/>
    </row>
    <row r="4819" ht="15" spans="2:7">
      <c r="B4819" s="10"/>
      <c r="C4819" s="10"/>
      <c r="D4819" s="10"/>
      <c r="E4819" s="10"/>
      <c r="F4819" s="11"/>
      <c r="G4819"/>
    </row>
    <row r="4820" ht="15" spans="2:7">
      <c r="B4820" s="10"/>
      <c r="C4820" s="10"/>
      <c r="D4820" s="10"/>
      <c r="E4820" s="10"/>
      <c r="F4820" s="11"/>
      <c r="G4820"/>
    </row>
    <row r="4821" ht="15" spans="2:7">
      <c r="B4821" s="10"/>
      <c r="C4821" s="10"/>
      <c r="D4821" s="10"/>
      <c r="E4821" s="10"/>
      <c r="F4821" s="11"/>
      <c r="G4821"/>
    </row>
    <row r="4822" ht="15" spans="2:7">
      <c r="B4822" s="10"/>
      <c r="C4822" s="10"/>
      <c r="D4822" s="10"/>
      <c r="E4822" s="10"/>
      <c r="F4822" s="11"/>
      <c r="G4822"/>
    </row>
    <row r="4823" ht="15" spans="2:7">
      <c r="B4823" s="10"/>
      <c r="C4823" s="10"/>
      <c r="D4823" s="10"/>
      <c r="E4823" s="10"/>
      <c r="F4823" s="11"/>
      <c r="G4823"/>
    </row>
    <row r="4824" ht="15" spans="2:7">
      <c r="B4824" s="10"/>
      <c r="C4824" s="10"/>
      <c r="D4824" s="10"/>
      <c r="E4824" s="10"/>
      <c r="F4824" s="11"/>
      <c r="G4824"/>
    </row>
    <row r="4825" ht="15" spans="2:7">
      <c r="B4825" s="10"/>
      <c r="C4825" s="10"/>
      <c r="D4825" s="10"/>
      <c r="E4825" s="10"/>
      <c r="F4825" s="11"/>
      <c r="G4825"/>
    </row>
    <row r="4826" ht="15" spans="2:7">
      <c r="B4826" s="10"/>
      <c r="C4826" s="10"/>
      <c r="D4826" s="10"/>
      <c r="E4826" s="10"/>
      <c r="F4826" s="11"/>
      <c r="G4826"/>
    </row>
    <row r="4827" ht="15" spans="2:7">
      <c r="B4827" s="10"/>
      <c r="C4827" s="10"/>
      <c r="D4827" s="10"/>
      <c r="E4827" s="10"/>
      <c r="F4827" s="11"/>
      <c r="G4827"/>
    </row>
    <row r="4828" ht="15" spans="2:7">
      <c r="B4828" s="10"/>
      <c r="C4828" s="10"/>
      <c r="D4828" s="10"/>
      <c r="E4828" s="10"/>
      <c r="F4828" s="11"/>
      <c r="G4828"/>
    </row>
    <row r="4829" ht="15" spans="2:7">
      <c r="B4829" s="10"/>
      <c r="C4829" s="10"/>
      <c r="D4829" s="10"/>
      <c r="E4829" s="10"/>
      <c r="F4829" s="11"/>
      <c r="G4829"/>
    </row>
    <row r="4830" ht="15" spans="2:7">
      <c r="B4830" s="10"/>
      <c r="C4830" s="10"/>
      <c r="D4830" s="10"/>
      <c r="E4830" s="10"/>
      <c r="F4830" s="11"/>
      <c r="G4830"/>
    </row>
    <row r="4831" ht="15" spans="2:7">
      <c r="B4831" s="10"/>
      <c r="C4831" s="10"/>
      <c r="D4831" s="10"/>
      <c r="E4831" s="10"/>
      <c r="F4831" s="11"/>
      <c r="G4831"/>
    </row>
    <row r="4832" ht="15" spans="2:7">
      <c r="B4832" s="10"/>
      <c r="C4832" s="10"/>
      <c r="D4832" s="10"/>
      <c r="E4832" s="10"/>
      <c r="F4832" s="11"/>
      <c r="G4832"/>
    </row>
    <row r="4833" ht="15" spans="2:7">
      <c r="B4833" s="10"/>
      <c r="C4833" s="10"/>
      <c r="D4833" s="10"/>
      <c r="E4833" s="10"/>
      <c r="F4833" s="11"/>
      <c r="G4833"/>
    </row>
    <row r="4834" ht="15" spans="2:7">
      <c r="B4834" s="10"/>
      <c r="C4834" s="10"/>
      <c r="D4834" s="10"/>
      <c r="E4834" s="10"/>
      <c r="F4834" s="11"/>
      <c r="G4834"/>
    </row>
    <row r="4835" ht="15" spans="2:7">
      <c r="B4835" s="10"/>
      <c r="C4835" s="10"/>
      <c r="D4835" s="10"/>
      <c r="E4835" s="10"/>
      <c r="F4835" s="11"/>
      <c r="G4835"/>
    </row>
    <row r="4836" ht="15" spans="2:7">
      <c r="B4836" s="10"/>
      <c r="C4836" s="10"/>
      <c r="D4836" s="10"/>
      <c r="E4836" s="10"/>
      <c r="F4836" s="11"/>
      <c r="G4836"/>
    </row>
    <row r="4837" ht="15" spans="2:7">
      <c r="B4837" s="10"/>
      <c r="C4837" s="10"/>
      <c r="D4837" s="10"/>
      <c r="E4837" s="10"/>
      <c r="F4837" s="11"/>
      <c r="G4837"/>
    </row>
    <row r="4838" ht="15" spans="2:7">
      <c r="B4838" s="10"/>
      <c r="C4838" s="10"/>
      <c r="D4838" s="10"/>
      <c r="E4838" s="10"/>
      <c r="F4838" s="11"/>
      <c r="G4838"/>
    </row>
    <row r="4839" ht="15" spans="2:7">
      <c r="B4839" s="10"/>
      <c r="C4839" s="10"/>
      <c r="D4839" s="10"/>
      <c r="E4839" s="10"/>
      <c r="F4839" s="11"/>
      <c r="G4839"/>
    </row>
    <row r="4840" ht="15" spans="2:7">
      <c r="B4840" s="10"/>
      <c r="C4840" s="10"/>
      <c r="D4840" s="10"/>
      <c r="E4840" s="10"/>
      <c r="F4840" s="11"/>
      <c r="G4840"/>
    </row>
    <row r="4841" ht="15" spans="2:7">
      <c r="B4841" s="10"/>
      <c r="C4841" s="10"/>
      <c r="D4841" s="10"/>
      <c r="E4841" s="10"/>
      <c r="F4841" s="11"/>
      <c r="G4841"/>
    </row>
    <row r="4842" ht="15" spans="2:7">
      <c r="B4842" s="10"/>
      <c r="C4842" s="10"/>
      <c r="D4842" s="10"/>
      <c r="E4842" s="10"/>
      <c r="F4842" s="11"/>
      <c r="G4842"/>
    </row>
    <row r="4843" ht="15" spans="2:7">
      <c r="B4843" s="10"/>
      <c r="C4843" s="10"/>
      <c r="D4843" s="10"/>
      <c r="E4843" s="10"/>
      <c r="F4843" s="11"/>
      <c r="G4843"/>
    </row>
    <row r="4844" ht="15" spans="2:7">
      <c r="B4844" s="10"/>
      <c r="C4844" s="10"/>
      <c r="D4844" s="10"/>
      <c r="E4844" s="10"/>
      <c r="F4844" s="11"/>
      <c r="G4844"/>
    </row>
    <row r="4845" ht="15" spans="2:7">
      <c r="B4845" s="10"/>
      <c r="C4845" s="10"/>
      <c r="D4845" s="10"/>
      <c r="E4845" s="10"/>
      <c r="F4845" s="11"/>
      <c r="G4845"/>
    </row>
    <row r="4846" ht="15" spans="2:7">
      <c r="B4846" s="10"/>
      <c r="C4846" s="10"/>
      <c r="D4846" s="10"/>
      <c r="E4846" s="10"/>
      <c r="F4846" s="11"/>
      <c r="G4846"/>
    </row>
    <row r="4847" ht="15" spans="2:7">
      <c r="B4847" s="10"/>
      <c r="C4847" s="10"/>
      <c r="D4847" s="10"/>
      <c r="E4847" s="10"/>
      <c r="F4847" s="11"/>
      <c r="G4847"/>
    </row>
    <row r="4848" ht="15" spans="2:7">
      <c r="B4848" s="10"/>
      <c r="C4848" s="10"/>
      <c r="D4848" s="10"/>
      <c r="E4848" s="10"/>
      <c r="F4848" s="11"/>
      <c r="G4848"/>
    </row>
    <row r="4849" ht="15" spans="2:7">
      <c r="B4849" s="10"/>
      <c r="C4849" s="10"/>
      <c r="D4849" s="10"/>
      <c r="E4849" s="10"/>
      <c r="F4849" s="11"/>
      <c r="G4849"/>
    </row>
    <row r="4850" ht="15" spans="2:7">
      <c r="B4850" s="10"/>
      <c r="C4850" s="10"/>
      <c r="D4850" s="10"/>
      <c r="E4850" s="10"/>
      <c r="F4850" s="11"/>
      <c r="G4850"/>
    </row>
    <row r="4851" ht="15" spans="2:7">
      <c r="B4851" s="10"/>
      <c r="C4851" s="10"/>
      <c r="D4851" s="10"/>
      <c r="E4851" s="10"/>
      <c r="F4851" s="11"/>
      <c r="G4851"/>
    </row>
    <row r="4852" ht="15" spans="2:7">
      <c r="B4852" s="10"/>
      <c r="C4852" s="10"/>
      <c r="D4852" s="10"/>
      <c r="E4852" s="10"/>
      <c r="F4852" s="11"/>
      <c r="G4852"/>
    </row>
    <row r="4853" ht="15" spans="2:7">
      <c r="B4853" s="10"/>
      <c r="C4853" s="10"/>
      <c r="D4853" s="10"/>
      <c r="E4853" s="10"/>
      <c r="F4853" s="11"/>
      <c r="G4853"/>
    </row>
    <row r="4854" ht="15" spans="2:7">
      <c r="B4854" s="10"/>
      <c r="C4854" s="10"/>
      <c r="D4854" s="10"/>
      <c r="E4854" s="10"/>
      <c r="F4854" s="11"/>
      <c r="G4854"/>
    </row>
    <row r="4855" ht="15" spans="2:7">
      <c r="B4855" s="10"/>
      <c r="C4855" s="10"/>
      <c r="D4855" s="10"/>
      <c r="E4855" s="10"/>
      <c r="F4855" s="11"/>
      <c r="G4855"/>
    </row>
    <row r="4856" ht="15" spans="2:7">
      <c r="B4856" s="10"/>
      <c r="C4856" s="10"/>
      <c r="D4856" s="10"/>
      <c r="E4856" s="10"/>
      <c r="F4856" s="11"/>
      <c r="G4856"/>
    </row>
    <row r="4857" ht="15" spans="2:7">
      <c r="B4857" s="10"/>
      <c r="C4857" s="10"/>
      <c r="D4857" s="10"/>
      <c r="E4857" s="10"/>
      <c r="F4857" s="11"/>
      <c r="G4857"/>
    </row>
    <row r="4858" ht="15" spans="2:7">
      <c r="B4858" s="10"/>
      <c r="C4858" s="10"/>
      <c r="D4858" s="10"/>
      <c r="E4858" s="10"/>
      <c r="F4858" s="11"/>
      <c r="G4858"/>
    </row>
    <row r="4859" ht="15" spans="2:7">
      <c r="B4859" s="10"/>
      <c r="C4859" s="10"/>
      <c r="D4859" s="10"/>
      <c r="E4859" s="10"/>
      <c r="F4859" s="11"/>
      <c r="G4859"/>
    </row>
    <row r="4860" ht="15" spans="2:7">
      <c r="B4860" s="10"/>
      <c r="C4860" s="10"/>
      <c r="D4860" s="10"/>
      <c r="E4860" s="10"/>
      <c r="F4860" s="11"/>
      <c r="G4860"/>
    </row>
    <row r="4861" ht="15" spans="2:7">
      <c r="B4861" s="10"/>
      <c r="C4861" s="10"/>
      <c r="D4861" s="10"/>
      <c r="E4861" s="10"/>
      <c r="F4861" s="11"/>
      <c r="G4861"/>
    </row>
    <row r="4862" ht="15" spans="2:7">
      <c r="B4862" s="10"/>
      <c r="C4862" s="10"/>
      <c r="D4862" s="10"/>
      <c r="E4862" s="10"/>
      <c r="F4862" s="11"/>
      <c r="G4862"/>
    </row>
    <row r="4863" ht="15" spans="2:7">
      <c r="B4863" s="10"/>
      <c r="C4863" s="10"/>
      <c r="D4863" s="10"/>
      <c r="E4863" s="10"/>
      <c r="F4863" s="11"/>
      <c r="G4863"/>
    </row>
    <row r="4864" ht="15" spans="2:7">
      <c r="B4864" s="10"/>
      <c r="C4864" s="10"/>
      <c r="D4864" s="10"/>
      <c r="E4864" s="10"/>
      <c r="F4864" s="11"/>
      <c r="G4864"/>
    </row>
    <row r="4865" ht="15" spans="2:7">
      <c r="B4865" s="10"/>
      <c r="C4865" s="10"/>
      <c r="D4865" s="10"/>
      <c r="E4865" s="10"/>
      <c r="F4865" s="11"/>
      <c r="G4865"/>
    </row>
    <row r="4866" ht="15" spans="2:7">
      <c r="B4866" s="10"/>
      <c r="C4866" s="10"/>
      <c r="D4866" s="10"/>
      <c r="E4866" s="10"/>
      <c r="F4866" s="11"/>
      <c r="G4866"/>
    </row>
    <row r="4867" ht="15" spans="2:7">
      <c r="B4867" s="10"/>
      <c r="C4867" s="10"/>
      <c r="D4867" s="10"/>
      <c r="E4867" s="10"/>
      <c r="F4867" s="11"/>
      <c r="G4867"/>
    </row>
    <row r="4868" ht="15" spans="2:7">
      <c r="B4868" s="10"/>
      <c r="C4868" s="10"/>
      <c r="D4868" s="10"/>
      <c r="E4868" s="10"/>
      <c r="F4868" s="11"/>
      <c r="G4868"/>
    </row>
    <row r="4869" ht="15" spans="2:7">
      <c r="B4869" s="10"/>
      <c r="C4869" s="10"/>
      <c r="D4869" s="10"/>
      <c r="E4869" s="10"/>
      <c r="F4869" s="11"/>
      <c r="G4869"/>
    </row>
    <row r="4870" ht="15" spans="2:7">
      <c r="B4870" s="10"/>
      <c r="C4870" s="10"/>
      <c r="D4870" s="10"/>
      <c r="E4870" s="10"/>
      <c r="F4870" s="11"/>
      <c r="G4870"/>
    </row>
    <row r="4871" ht="15" spans="2:7">
      <c r="B4871" s="10"/>
      <c r="C4871" s="10"/>
      <c r="D4871" s="10"/>
      <c r="E4871" s="10"/>
      <c r="F4871" s="11"/>
      <c r="G4871"/>
    </row>
    <row r="4872" ht="15" spans="2:7">
      <c r="B4872" s="10"/>
      <c r="C4872" s="10"/>
      <c r="D4872" s="10"/>
      <c r="E4872" s="10"/>
      <c r="F4872" s="11"/>
      <c r="G4872"/>
    </row>
    <row r="4873" ht="15" spans="2:7">
      <c r="B4873" s="10"/>
      <c r="C4873" s="10"/>
      <c r="D4873" s="10"/>
      <c r="E4873" s="10"/>
      <c r="F4873" s="11"/>
      <c r="G4873"/>
    </row>
    <row r="4874" ht="15" spans="2:7">
      <c r="B4874" s="10"/>
      <c r="C4874" s="10"/>
      <c r="D4874" s="10"/>
      <c r="E4874" s="10"/>
      <c r="F4874" s="11"/>
      <c r="G4874"/>
    </row>
    <row r="4875" ht="15" spans="2:7">
      <c r="B4875" s="10"/>
      <c r="C4875" s="10"/>
      <c r="D4875" s="10"/>
      <c r="E4875" s="10"/>
      <c r="F4875" s="11"/>
      <c r="G4875"/>
    </row>
    <row r="4876" ht="15" spans="2:7">
      <c r="B4876" s="10"/>
      <c r="C4876" s="10"/>
      <c r="D4876" s="10"/>
      <c r="E4876" s="10"/>
      <c r="F4876" s="11"/>
      <c r="G4876"/>
    </row>
    <row r="4877" ht="15" spans="2:7">
      <c r="B4877" s="10"/>
      <c r="C4877" s="10"/>
      <c r="D4877" s="10"/>
      <c r="E4877" s="10"/>
      <c r="F4877" s="11"/>
      <c r="G4877"/>
    </row>
    <row r="4878" ht="15" spans="2:7">
      <c r="B4878" s="10"/>
      <c r="C4878" s="10"/>
      <c r="D4878" s="10"/>
      <c r="E4878" s="10"/>
      <c r="F4878" s="11"/>
      <c r="G4878"/>
    </row>
    <row r="4879" ht="15" spans="2:7">
      <c r="B4879" s="10"/>
      <c r="C4879" s="10"/>
      <c r="D4879" s="10"/>
      <c r="E4879" s="10"/>
      <c r="F4879" s="11"/>
      <c r="G4879"/>
    </row>
    <row r="4880" ht="15" spans="2:7">
      <c r="B4880" s="10"/>
      <c r="C4880" s="10"/>
      <c r="D4880" s="10"/>
      <c r="E4880" s="10"/>
      <c r="F4880" s="11"/>
      <c r="G4880"/>
    </row>
    <row r="4881" ht="15" spans="2:7">
      <c r="B4881" s="10"/>
      <c r="C4881" s="10"/>
      <c r="D4881" s="10"/>
      <c r="E4881" s="10"/>
      <c r="F4881" s="11"/>
      <c r="G4881"/>
    </row>
    <row r="4882" ht="15" spans="2:7">
      <c r="B4882" s="10"/>
      <c r="C4882" s="10"/>
      <c r="D4882" s="10"/>
      <c r="E4882" s="10"/>
      <c r="F4882" s="11"/>
      <c r="G4882"/>
    </row>
    <row r="4883" ht="15" spans="2:7">
      <c r="B4883" s="10"/>
      <c r="C4883" s="10"/>
      <c r="D4883" s="10"/>
      <c r="E4883" s="10"/>
      <c r="F4883" s="11"/>
      <c r="G4883"/>
    </row>
    <row r="4884" ht="15" spans="2:7">
      <c r="B4884" s="10"/>
      <c r="C4884" s="10"/>
      <c r="D4884" s="10"/>
      <c r="E4884" s="10"/>
      <c r="F4884" s="11"/>
      <c r="G4884"/>
    </row>
    <row r="4885" ht="15" spans="2:7">
      <c r="B4885" s="10"/>
      <c r="C4885" s="10"/>
      <c r="D4885" s="10"/>
      <c r="E4885" s="10"/>
      <c r="F4885" s="11"/>
      <c r="G4885"/>
    </row>
    <row r="4886" ht="15" spans="2:7">
      <c r="B4886" s="10"/>
      <c r="C4886" s="10"/>
      <c r="D4886" s="10"/>
      <c r="E4886" s="10"/>
      <c r="F4886" s="11"/>
      <c r="G4886"/>
    </row>
    <row r="4887" ht="15" spans="2:7">
      <c r="B4887" s="10"/>
      <c r="C4887" s="10"/>
      <c r="D4887" s="10"/>
      <c r="E4887" s="10"/>
      <c r="F4887" s="11"/>
      <c r="G4887"/>
    </row>
    <row r="4888" ht="15" spans="2:7">
      <c r="B4888" s="10"/>
      <c r="C4888" s="10"/>
      <c r="D4888" s="10"/>
      <c r="E4888" s="10"/>
      <c r="F4888" s="11"/>
      <c r="G4888"/>
    </row>
    <row r="4889" ht="15" spans="2:7">
      <c r="B4889" s="10"/>
      <c r="C4889" s="10"/>
      <c r="D4889" s="10"/>
      <c r="E4889" s="10"/>
      <c r="F4889" s="11"/>
      <c r="G4889"/>
    </row>
    <row r="4890" ht="15" spans="2:7">
      <c r="B4890" s="10"/>
      <c r="C4890" s="10"/>
      <c r="D4890" s="10"/>
      <c r="E4890" s="10"/>
      <c r="F4890" s="11"/>
      <c r="G4890"/>
    </row>
    <row r="4891" ht="15" spans="2:7">
      <c r="B4891" s="10"/>
      <c r="C4891" s="10"/>
      <c r="D4891" s="10"/>
      <c r="E4891" s="10"/>
      <c r="F4891" s="11"/>
      <c r="G4891"/>
    </row>
    <row r="4892" ht="15" spans="2:7">
      <c r="B4892" s="10"/>
      <c r="C4892" s="10"/>
      <c r="D4892" s="10"/>
      <c r="E4892" s="10"/>
      <c r="F4892" s="11"/>
      <c r="G4892"/>
    </row>
    <row r="4893" ht="15" spans="2:7">
      <c r="B4893" s="10"/>
      <c r="C4893" s="10"/>
      <c r="D4893" s="10"/>
      <c r="E4893" s="10"/>
      <c r="F4893" s="11"/>
      <c r="G4893"/>
    </row>
    <row r="4894" ht="15" spans="2:7">
      <c r="B4894" s="10"/>
      <c r="C4894" s="10"/>
      <c r="D4894" s="10"/>
      <c r="E4894" s="10"/>
      <c r="F4894" s="11"/>
      <c r="G4894"/>
    </row>
    <row r="4895" ht="15" spans="2:7">
      <c r="B4895" s="10"/>
      <c r="C4895" s="10"/>
      <c r="D4895" s="10"/>
      <c r="E4895" s="10"/>
      <c r="F4895" s="11"/>
      <c r="G4895"/>
    </row>
    <row r="4896" ht="15" spans="2:7">
      <c r="B4896" s="10"/>
      <c r="C4896" s="10"/>
      <c r="D4896" s="10"/>
      <c r="E4896" s="10"/>
      <c r="F4896" s="11"/>
      <c r="G4896"/>
    </row>
    <row r="4897" ht="15" spans="2:7">
      <c r="B4897" s="10"/>
      <c r="C4897" s="10"/>
      <c r="D4897" s="10"/>
      <c r="E4897" s="10"/>
      <c r="F4897" s="11"/>
      <c r="G4897"/>
    </row>
    <row r="4898" ht="15" spans="2:7">
      <c r="B4898" s="10"/>
      <c r="C4898" s="10"/>
      <c r="D4898" s="10"/>
      <c r="E4898" s="10"/>
      <c r="F4898" s="11"/>
      <c r="G4898"/>
    </row>
    <row r="4899" ht="15" spans="2:7">
      <c r="B4899" s="10"/>
      <c r="C4899" s="10"/>
      <c r="D4899" s="10"/>
      <c r="E4899" s="10"/>
      <c r="F4899" s="11"/>
      <c r="G4899"/>
    </row>
    <row r="4900" ht="15" spans="2:7">
      <c r="B4900" s="10"/>
      <c r="C4900" s="10"/>
      <c r="D4900" s="10"/>
      <c r="E4900" s="10"/>
      <c r="F4900" s="11"/>
      <c r="G4900"/>
    </row>
    <row r="4901" ht="15" spans="2:7">
      <c r="B4901" s="10"/>
      <c r="C4901" s="10"/>
      <c r="D4901" s="10"/>
      <c r="E4901" s="10"/>
      <c r="F4901" s="11"/>
      <c r="G4901"/>
    </row>
    <row r="4902" ht="15" spans="2:7">
      <c r="B4902" s="10"/>
      <c r="C4902" s="10"/>
      <c r="D4902" s="10"/>
      <c r="E4902" s="10"/>
      <c r="F4902" s="11"/>
      <c r="G4902"/>
    </row>
    <row r="4903" ht="15" spans="2:7">
      <c r="B4903" s="10"/>
      <c r="C4903" s="10"/>
      <c r="D4903" s="10"/>
      <c r="E4903" s="10"/>
      <c r="F4903" s="11"/>
      <c r="G4903"/>
    </row>
    <row r="4904" ht="15" spans="2:7">
      <c r="B4904" s="10"/>
      <c r="C4904" s="10"/>
      <c r="D4904" s="10"/>
      <c r="E4904" s="10"/>
      <c r="F4904" s="11"/>
      <c r="G4904"/>
    </row>
    <row r="4905" ht="15" spans="2:7">
      <c r="B4905" s="10"/>
      <c r="C4905" s="10"/>
      <c r="D4905" s="10"/>
      <c r="E4905" s="10"/>
      <c r="F4905" s="11"/>
      <c r="G4905"/>
    </row>
    <row r="4906" ht="15" spans="2:7">
      <c r="B4906" s="10"/>
      <c r="C4906" s="10"/>
      <c r="D4906" s="10"/>
      <c r="E4906" s="10"/>
      <c r="F4906" s="11"/>
      <c r="G4906"/>
    </row>
    <row r="4907" ht="15" spans="2:7">
      <c r="B4907" s="10"/>
      <c r="C4907" s="10"/>
      <c r="D4907" s="10"/>
      <c r="E4907" s="10"/>
      <c r="F4907" s="11"/>
      <c r="G4907"/>
    </row>
    <row r="4908" ht="15" spans="2:7">
      <c r="B4908" s="10"/>
      <c r="C4908" s="10"/>
      <c r="D4908" s="10"/>
      <c r="E4908" s="10"/>
      <c r="F4908" s="11"/>
      <c r="G4908"/>
    </row>
    <row r="4909" ht="15" spans="2:7">
      <c r="B4909" s="10"/>
      <c r="C4909" s="10"/>
      <c r="D4909" s="10"/>
      <c r="E4909" s="10"/>
      <c r="F4909" s="11"/>
      <c r="G4909"/>
    </row>
    <row r="4910" ht="15" spans="2:7">
      <c r="B4910" s="10"/>
      <c r="C4910" s="10"/>
      <c r="D4910" s="10"/>
      <c r="E4910" s="10"/>
      <c r="F4910" s="11"/>
      <c r="G4910"/>
    </row>
    <row r="4911" ht="15" spans="2:7">
      <c r="B4911" s="10"/>
      <c r="C4911" s="10"/>
      <c r="D4911" s="10"/>
      <c r="E4911" s="10"/>
      <c r="F4911" s="11"/>
      <c r="G4911"/>
    </row>
    <row r="4912" ht="15" spans="2:7">
      <c r="B4912" s="10"/>
      <c r="C4912" s="10"/>
      <c r="D4912" s="10"/>
      <c r="E4912" s="10"/>
      <c r="F4912" s="11"/>
      <c r="G4912"/>
    </row>
    <row r="4913" ht="15" spans="2:7">
      <c r="B4913" s="10"/>
      <c r="C4913" s="10"/>
      <c r="D4913" s="10"/>
      <c r="E4913" s="10"/>
      <c r="F4913" s="11"/>
      <c r="G4913"/>
    </row>
    <row r="4914" ht="15" spans="2:7">
      <c r="B4914" s="10"/>
      <c r="C4914" s="10"/>
      <c r="D4914" s="10"/>
      <c r="E4914" s="10"/>
      <c r="F4914" s="11"/>
      <c r="G4914"/>
    </row>
    <row r="4915" ht="15" spans="2:7">
      <c r="B4915" s="10"/>
      <c r="C4915" s="10"/>
      <c r="D4915" s="10"/>
      <c r="E4915" s="10"/>
      <c r="F4915" s="11"/>
      <c r="G4915"/>
    </row>
    <row r="4916" ht="15" spans="2:7">
      <c r="B4916" s="10"/>
      <c r="C4916" s="10"/>
      <c r="D4916" s="10"/>
      <c r="E4916" s="10"/>
      <c r="F4916" s="11"/>
      <c r="G4916"/>
    </row>
    <row r="4917" ht="15" spans="2:7">
      <c r="B4917" s="10"/>
      <c r="C4917" s="10"/>
      <c r="D4917" s="10"/>
      <c r="E4917" s="10"/>
      <c r="F4917" s="11"/>
      <c r="G4917"/>
    </row>
    <row r="4918" ht="15" spans="2:7">
      <c r="B4918" s="10"/>
      <c r="C4918" s="10"/>
      <c r="D4918" s="10"/>
      <c r="E4918" s="10"/>
      <c r="F4918" s="11"/>
      <c r="G4918"/>
    </row>
    <row r="4919" ht="15" spans="2:7">
      <c r="B4919" s="10"/>
      <c r="C4919" s="10"/>
      <c r="D4919" s="10"/>
      <c r="E4919" s="10"/>
      <c r="F4919" s="11"/>
      <c r="G4919"/>
    </row>
    <row r="4920" ht="15" spans="2:7">
      <c r="B4920" s="10"/>
      <c r="C4920" s="10"/>
      <c r="D4920" s="10"/>
      <c r="E4920" s="10"/>
      <c r="F4920" s="11"/>
      <c r="G4920"/>
    </row>
    <row r="4921" ht="15" spans="2:7">
      <c r="B4921" s="10"/>
      <c r="C4921" s="10"/>
      <c r="D4921" s="10"/>
      <c r="E4921" s="10"/>
      <c r="F4921" s="11"/>
      <c r="G4921"/>
    </row>
    <row r="4922" ht="15" spans="2:7">
      <c r="B4922" s="10"/>
      <c r="C4922" s="10"/>
      <c r="D4922" s="10"/>
      <c r="E4922" s="10"/>
      <c r="F4922" s="11"/>
      <c r="G4922"/>
    </row>
    <row r="4923" ht="15" spans="2:7">
      <c r="B4923" s="10"/>
      <c r="C4923" s="10"/>
      <c r="D4923" s="10"/>
      <c r="E4923" s="10"/>
      <c r="F4923" s="11"/>
      <c r="G4923"/>
    </row>
    <row r="4924" ht="15" spans="2:7">
      <c r="B4924" s="10"/>
      <c r="C4924" s="10"/>
      <c r="D4924" s="10"/>
      <c r="E4924" s="10"/>
      <c r="F4924" s="11"/>
      <c r="G4924"/>
    </row>
    <row r="4925" ht="15" spans="2:7">
      <c r="B4925" s="10"/>
      <c r="C4925" s="10"/>
      <c r="D4925" s="10"/>
      <c r="E4925" s="10"/>
      <c r="F4925" s="11"/>
      <c r="G4925"/>
    </row>
    <row r="4926" ht="15" spans="2:7">
      <c r="B4926" s="10"/>
      <c r="C4926" s="10"/>
      <c r="D4926" s="10"/>
      <c r="E4926" s="10"/>
      <c r="F4926" s="11"/>
      <c r="G4926"/>
    </row>
    <row r="4927" ht="15" spans="2:7">
      <c r="B4927" s="10"/>
      <c r="C4927" s="10"/>
      <c r="D4927" s="10"/>
      <c r="E4927" s="10"/>
      <c r="F4927" s="11"/>
      <c r="G4927"/>
    </row>
    <row r="4928" ht="15" spans="2:7">
      <c r="B4928" s="10"/>
      <c r="C4928" s="10"/>
      <c r="D4928" s="10"/>
      <c r="E4928" s="10"/>
      <c r="F4928" s="11"/>
      <c r="G4928"/>
    </row>
    <row r="4929" ht="15" spans="2:7">
      <c r="B4929" s="10"/>
      <c r="C4929" s="10"/>
      <c r="D4929" s="10"/>
      <c r="E4929" s="10"/>
      <c r="F4929" s="11"/>
      <c r="G4929"/>
    </row>
    <row r="4930" ht="15" spans="2:7">
      <c r="B4930" s="10"/>
      <c r="C4930" s="10"/>
      <c r="D4930" s="10"/>
      <c r="E4930" s="10"/>
      <c r="F4930" s="11"/>
      <c r="G4930"/>
    </row>
    <row r="4931" ht="15" spans="2:7">
      <c r="B4931" s="10"/>
      <c r="C4931" s="10"/>
      <c r="D4931" s="10"/>
      <c r="E4931" s="10"/>
      <c r="F4931" s="11"/>
      <c r="G4931"/>
    </row>
    <row r="4932" ht="15" spans="2:7">
      <c r="B4932" s="10"/>
      <c r="C4932" s="10"/>
      <c r="D4932" s="10"/>
      <c r="E4932" s="10"/>
      <c r="F4932" s="11"/>
      <c r="G4932"/>
    </row>
    <row r="4933" ht="15" spans="2:7">
      <c r="B4933" s="10"/>
      <c r="C4933" s="10"/>
      <c r="D4933" s="10"/>
      <c r="E4933" s="10"/>
      <c r="F4933" s="11"/>
      <c r="G4933"/>
    </row>
    <row r="4934" ht="15" spans="2:7">
      <c r="B4934" s="10"/>
      <c r="C4934" s="10"/>
      <c r="D4934" s="10"/>
      <c r="E4934" s="10"/>
      <c r="F4934" s="11"/>
      <c r="G4934"/>
    </row>
    <row r="4935" ht="15" spans="2:7">
      <c r="B4935" s="10"/>
      <c r="C4935" s="10"/>
      <c r="D4935" s="10"/>
      <c r="E4935" s="10"/>
      <c r="F4935" s="11"/>
      <c r="G4935"/>
    </row>
    <row r="4936" ht="15" spans="2:7">
      <c r="B4936" s="10"/>
      <c r="C4936" s="10"/>
      <c r="D4936" s="10"/>
      <c r="E4936" s="10"/>
      <c r="F4936" s="11"/>
      <c r="G4936"/>
    </row>
    <row r="4937" ht="15" spans="2:7">
      <c r="B4937" s="10"/>
      <c r="C4937" s="10"/>
      <c r="D4937" s="10"/>
      <c r="E4937" s="10"/>
      <c r="F4937" s="11"/>
      <c r="G4937"/>
    </row>
    <row r="4938" ht="15" spans="2:7">
      <c r="B4938" s="10"/>
      <c r="C4938" s="10"/>
      <c r="D4938" s="10"/>
      <c r="E4938" s="10"/>
      <c r="F4938" s="11"/>
      <c r="G4938"/>
    </row>
    <row r="4939" ht="15" spans="2:7">
      <c r="B4939" s="10"/>
      <c r="C4939" s="10"/>
      <c r="D4939" s="10"/>
      <c r="E4939" s="10"/>
      <c r="F4939" s="11"/>
      <c r="G4939"/>
    </row>
    <row r="4940" ht="15" spans="2:7">
      <c r="B4940" s="10"/>
      <c r="C4940" s="10"/>
      <c r="D4940" s="10"/>
      <c r="E4940" s="10"/>
      <c r="F4940" s="11"/>
      <c r="G4940"/>
    </row>
    <row r="4941" ht="15" spans="2:7">
      <c r="B4941" s="10"/>
      <c r="C4941" s="10"/>
      <c r="D4941" s="10"/>
      <c r="E4941" s="10"/>
      <c r="F4941" s="11"/>
      <c r="G4941"/>
    </row>
    <row r="4942" ht="15" spans="2:7">
      <c r="B4942" s="10"/>
      <c r="C4942" s="10"/>
      <c r="D4942" s="10"/>
      <c r="E4942" s="10"/>
      <c r="F4942" s="11"/>
      <c r="G4942"/>
    </row>
    <row r="4943" ht="15" spans="2:7">
      <c r="B4943" s="10"/>
      <c r="C4943" s="10"/>
      <c r="D4943" s="10"/>
      <c r="E4943" s="10"/>
      <c r="F4943" s="11"/>
      <c r="G4943"/>
    </row>
    <row r="4944" ht="15" spans="2:7">
      <c r="B4944" s="10"/>
      <c r="C4944" s="10"/>
      <c r="D4944" s="10"/>
      <c r="E4944" s="10"/>
      <c r="F4944" s="11"/>
      <c r="G4944"/>
    </row>
    <row r="4945" ht="15" spans="2:7">
      <c r="B4945" s="10"/>
      <c r="C4945" s="10"/>
      <c r="D4945" s="10"/>
      <c r="E4945" s="10"/>
      <c r="F4945" s="11"/>
      <c r="G4945"/>
    </row>
    <row r="4946" ht="15" spans="2:7">
      <c r="B4946" s="10"/>
      <c r="C4946" s="10"/>
      <c r="D4946" s="10"/>
      <c r="E4946" s="10"/>
      <c r="F4946" s="11"/>
      <c r="G4946"/>
    </row>
    <row r="4947" ht="15" spans="2:7">
      <c r="B4947" s="10"/>
      <c r="C4947" s="10"/>
      <c r="D4947" s="10"/>
      <c r="E4947" s="10"/>
      <c r="F4947" s="11"/>
      <c r="G4947"/>
    </row>
    <row r="4948" ht="15" spans="2:7">
      <c r="B4948" s="10"/>
      <c r="C4948" s="10"/>
      <c r="D4948" s="10"/>
      <c r="E4948" s="10"/>
      <c r="F4948" s="11"/>
      <c r="G4948"/>
    </row>
    <row r="4949" ht="15" spans="2:7">
      <c r="B4949" s="10"/>
      <c r="C4949" s="10"/>
      <c r="D4949" s="10"/>
      <c r="E4949" s="10"/>
      <c r="F4949" s="11"/>
      <c r="G4949"/>
    </row>
    <row r="4950" ht="15" spans="2:7">
      <c r="B4950" s="10"/>
      <c r="C4950" s="10"/>
      <c r="D4950" s="10"/>
      <c r="E4950" s="10"/>
      <c r="F4950" s="11"/>
      <c r="G4950"/>
    </row>
    <row r="4951" ht="15" spans="2:7">
      <c r="B4951" s="10"/>
      <c r="C4951" s="10"/>
      <c r="D4951" s="10"/>
      <c r="E4951" s="10"/>
      <c r="F4951" s="11"/>
      <c r="G4951"/>
    </row>
    <row r="4952" ht="15" spans="2:7">
      <c r="B4952" s="10"/>
      <c r="C4952" s="10"/>
      <c r="D4952" s="10"/>
      <c r="E4952" s="10"/>
      <c r="F4952" s="11"/>
      <c r="G4952"/>
    </row>
    <row r="4953" ht="15" spans="2:7">
      <c r="B4953" s="10"/>
      <c r="C4953" s="10"/>
      <c r="D4953" s="10"/>
      <c r="E4953" s="10"/>
      <c r="F4953" s="11"/>
      <c r="G4953"/>
    </row>
    <row r="4954" ht="15" spans="2:7">
      <c r="B4954" s="10"/>
      <c r="C4954" s="10"/>
      <c r="D4954" s="10"/>
      <c r="E4954" s="10"/>
      <c r="F4954" s="11"/>
      <c r="G4954"/>
    </row>
    <row r="4955" ht="15" spans="2:7">
      <c r="B4955" s="10"/>
      <c r="C4955" s="10"/>
      <c r="D4955" s="10"/>
      <c r="E4955" s="10"/>
      <c r="F4955" s="11"/>
      <c r="G4955"/>
    </row>
    <row r="4956" ht="15" spans="2:7">
      <c r="B4956" s="10"/>
      <c r="C4956" s="10"/>
      <c r="D4956" s="10"/>
      <c r="E4956" s="10"/>
      <c r="F4956" s="11"/>
      <c r="G4956"/>
    </row>
    <row r="4957" ht="15" spans="2:7">
      <c r="B4957" s="10"/>
      <c r="C4957" s="10"/>
      <c r="D4957" s="10"/>
      <c r="E4957" s="10"/>
      <c r="F4957" s="11"/>
      <c r="G4957"/>
    </row>
    <row r="4958" ht="15" spans="2:7">
      <c r="B4958" s="10"/>
      <c r="C4958" s="10"/>
      <c r="D4958" s="10"/>
      <c r="E4958" s="10"/>
      <c r="F4958" s="11"/>
      <c r="G4958"/>
    </row>
    <row r="4959" ht="15" spans="2:7">
      <c r="B4959" s="10"/>
      <c r="C4959" s="10"/>
      <c r="D4959" s="10"/>
      <c r="E4959" s="10"/>
      <c r="F4959" s="11"/>
      <c r="G4959"/>
    </row>
    <row r="4960" ht="15" spans="2:7">
      <c r="B4960" s="10"/>
      <c r="C4960" s="10"/>
      <c r="D4960" s="10"/>
      <c r="E4960" s="10"/>
      <c r="F4960" s="11"/>
      <c r="G4960"/>
    </row>
    <row r="4961" ht="15" spans="2:7">
      <c r="B4961" s="10"/>
      <c r="C4961" s="10"/>
      <c r="D4961" s="10"/>
      <c r="E4961" s="10"/>
      <c r="F4961" s="11"/>
      <c r="G4961"/>
    </row>
    <row r="4962" ht="15" spans="2:7">
      <c r="B4962" s="10"/>
      <c r="C4962" s="10"/>
      <c r="D4962" s="10"/>
      <c r="E4962" s="10"/>
      <c r="F4962" s="11"/>
      <c r="G4962"/>
    </row>
    <row r="4963" ht="15" spans="2:7">
      <c r="B4963" s="10"/>
      <c r="C4963" s="10"/>
      <c r="D4963" s="10"/>
      <c r="E4963" s="10"/>
      <c r="F4963" s="11"/>
      <c r="G4963"/>
    </row>
    <row r="4964" ht="15" spans="2:7">
      <c r="B4964" s="10"/>
      <c r="C4964" s="10"/>
      <c r="D4964" s="10"/>
      <c r="E4964" s="10"/>
      <c r="F4964" s="11"/>
      <c r="G4964"/>
    </row>
    <row r="4965" ht="15" spans="2:7">
      <c r="B4965" s="10"/>
      <c r="C4965" s="10"/>
      <c r="D4965" s="10"/>
      <c r="E4965" s="10"/>
      <c r="F4965" s="11"/>
      <c r="G4965"/>
    </row>
    <row r="4966" ht="15" spans="2:7">
      <c r="B4966" s="10"/>
      <c r="C4966" s="10"/>
      <c r="D4966" s="10"/>
      <c r="E4966" s="10"/>
      <c r="F4966" s="11"/>
      <c r="G4966"/>
    </row>
    <row r="4967" ht="15" spans="2:7">
      <c r="B4967" s="10"/>
      <c r="C4967" s="10"/>
      <c r="D4967" s="10"/>
      <c r="E4967" s="10"/>
      <c r="F4967" s="11"/>
      <c r="G4967"/>
    </row>
    <row r="4968" ht="15" spans="2:7">
      <c r="B4968" s="10"/>
      <c r="C4968" s="10"/>
      <c r="D4968" s="10"/>
      <c r="E4968" s="10"/>
      <c r="F4968" s="11"/>
      <c r="G4968"/>
    </row>
    <row r="4969" ht="15" spans="2:7">
      <c r="B4969" s="10"/>
      <c r="C4969" s="10"/>
      <c r="D4969" s="10"/>
      <c r="E4969" s="10"/>
      <c r="F4969" s="11"/>
      <c r="G4969"/>
    </row>
    <row r="4970" ht="15" spans="2:7">
      <c r="B4970" s="10"/>
      <c r="C4970" s="10"/>
      <c r="D4970" s="10"/>
      <c r="E4970" s="10"/>
      <c r="F4970" s="11"/>
      <c r="G4970"/>
    </row>
    <row r="4971" ht="15" spans="2:7">
      <c r="B4971" s="10"/>
      <c r="C4971" s="10"/>
      <c r="D4971" s="10"/>
      <c r="E4971" s="10"/>
      <c r="F4971" s="11"/>
      <c r="G4971"/>
    </row>
    <row r="4972" ht="15" spans="2:7">
      <c r="B4972" s="10"/>
      <c r="C4972" s="10"/>
      <c r="D4972" s="10"/>
      <c r="E4972" s="10"/>
      <c r="F4972" s="11"/>
      <c r="G4972"/>
    </row>
    <row r="4973" ht="15" spans="2:7">
      <c r="B4973" s="10"/>
      <c r="C4973" s="10"/>
      <c r="D4973" s="10"/>
      <c r="E4973" s="10"/>
      <c r="F4973" s="11"/>
      <c r="G4973"/>
    </row>
    <row r="4974" ht="15" spans="2:7">
      <c r="B4974" s="10"/>
      <c r="C4974" s="10"/>
      <c r="D4974" s="10"/>
      <c r="E4974" s="10"/>
      <c r="F4974" s="11"/>
      <c r="G4974"/>
    </row>
    <row r="4975" ht="15" spans="2:7">
      <c r="B4975" s="10"/>
      <c r="C4975" s="10"/>
      <c r="D4975" s="10"/>
      <c r="E4975" s="10"/>
      <c r="F4975" s="11"/>
      <c r="G4975"/>
    </row>
    <row r="4976" ht="15" spans="2:7">
      <c r="B4976" s="10"/>
      <c r="C4976" s="10"/>
      <c r="D4976" s="10"/>
      <c r="E4976" s="10"/>
      <c r="F4976" s="11"/>
      <c r="G4976"/>
    </row>
    <row r="4977" ht="15" spans="2:7">
      <c r="B4977" s="10"/>
      <c r="C4977" s="10"/>
      <c r="D4977" s="10"/>
      <c r="E4977" s="10"/>
      <c r="F4977" s="11"/>
      <c r="G4977"/>
    </row>
    <row r="4978" ht="15" spans="2:7">
      <c r="B4978" s="10"/>
      <c r="C4978" s="10"/>
      <c r="D4978" s="10"/>
      <c r="E4978" s="10"/>
      <c r="F4978" s="11"/>
      <c r="G4978"/>
    </row>
    <row r="4979" ht="15" spans="2:7">
      <c r="B4979" s="10"/>
      <c r="C4979" s="10"/>
      <c r="D4979" s="10"/>
      <c r="E4979" s="10"/>
      <c r="F4979" s="11"/>
      <c r="G4979"/>
    </row>
    <row r="4980" ht="15" spans="2:7">
      <c r="B4980" s="10"/>
      <c r="C4980" s="10"/>
      <c r="D4980" s="10"/>
      <c r="E4980" s="10"/>
      <c r="F4980" s="11"/>
      <c r="G4980"/>
    </row>
    <row r="4981" ht="15" spans="2:7">
      <c r="B4981" s="10"/>
      <c r="C4981" s="10"/>
      <c r="D4981" s="10"/>
      <c r="E4981" s="10"/>
      <c r="F4981" s="11"/>
      <c r="G4981"/>
    </row>
    <row r="4982" ht="15" spans="2:7">
      <c r="B4982" s="10"/>
      <c r="C4982" s="10"/>
      <c r="D4982" s="10"/>
      <c r="E4982" s="10"/>
      <c r="F4982" s="11"/>
      <c r="G4982"/>
    </row>
    <row r="4983" ht="15" spans="2:7">
      <c r="B4983" s="10"/>
      <c r="C4983" s="10"/>
      <c r="D4983" s="10"/>
      <c r="E4983" s="10"/>
      <c r="F4983" s="11"/>
      <c r="G4983"/>
    </row>
    <row r="4984" ht="15" spans="2:7">
      <c r="B4984" s="10"/>
      <c r="C4984" s="10"/>
      <c r="D4984" s="10"/>
      <c r="E4984" s="10"/>
      <c r="F4984" s="11"/>
      <c r="G4984"/>
    </row>
    <row r="4985" ht="15" spans="2:7">
      <c r="B4985" s="10"/>
      <c r="C4985" s="10"/>
      <c r="D4985" s="10"/>
      <c r="E4985" s="10"/>
      <c r="F4985" s="11"/>
      <c r="G4985"/>
    </row>
    <row r="4986" ht="15" spans="2:7">
      <c r="B4986" s="10"/>
      <c r="C4986" s="10"/>
      <c r="D4986" s="10"/>
      <c r="E4986" s="10"/>
      <c r="F4986" s="11"/>
      <c r="G4986"/>
    </row>
    <row r="4987" ht="15" spans="2:7">
      <c r="B4987" s="10"/>
      <c r="C4987" s="10"/>
      <c r="D4987" s="10"/>
      <c r="E4987" s="10"/>
      <c r="F4987" s="11"/>
      <c r="G4987"/>
    </row>
    <row r="4988" ht="15" spans="2:7">
      <c r="B4988" s="10"/>
      <c r="C4988" s="10"/>
      <c r="D4988" s="10"/>
      <c r="E4988" s="10"/>
      <c r="F4988" s="11"/>
      <c r="G4988"/>
    </row>
    <row r="4989" ht="15" spans="2:7">
      <c r="B4989" s="10"/>
      <c r="C4989" s="10"/>
      <c r="D4989" s="10"/>
      <c r="E4989" s="10"/>
      <c r="F4989" s="11"/>
      <c r="G4989"/>
    </row>
    <row r="4990" ht="15" spans="2:7">
      <c r="B4990" s="10"/>
      <c r="C4990" s="10"/>
      <c r="D4990" s="10"/>
      <c r="E4990" s="10"/>
      <c r="F4990" s="11"/>
      <c r="G4990"/>
    </row>
    <row r="4991" ht="15" spans="2:7">
      <c r="B4991" s="10"/>
      <c r="C4991" s="10"/>
      <c r="D4991" s="10"/>
      <c r="E4991" s="10"/>
      <c r="F4991" s="11"/>
      <c r="G4991"/>
    </row>
    <row r="4992" ht="15" spans="2:7">
      <c r="B4992" s="10"/>
      <c r="C4992" s="10"/>
      <c r="D4992" s="10"/>
      <c r="E4992" s="10"/>
      <c r="F4992" s="11"/>
      <c r="G4992"/>
    </row>
    <row r="4993" ht="15" spans="2:7">
      <c r="B4993" s="10"/>
      <c r="C4993" s="10"/>
      <c r="D4993" s="10"/>
      <c r="E4993" s="10"/>
      <c r="F4993" s="11"/>
      <c r="G4993"/>
    </row>
    <row r="4994" ht="15" spans="2:7">
      <c r="B4994" s="10"/>
      <c r="C4994" s="10"/>
      <c r="D4994" s="10"/>
      <c r="E4994" s="10"/>
      <c r="F4994" s="11"/>
      <c r="G4994"/>
    </row>
    <row r="4995" ht="15" spans="2:7">
      <c r="B4995" s="10"/>
      <c r="C4995" s="10"/>
      <c r="D4995" s="10"/>
      <c r="E4995" s="10"/>
      <c r="F4995" s="11"/>
      <c r="G4995"/>
    </row>
    <row r="4996" ht="15" spans="2:7">
      <c r="B4996" s="10"/>
      <c r="C4996" s="10"/>
      <c r="D4996" s="10"/>
      <c r="E4996" s="10"/>
      <c r="F4996" s="11"/>
      <c r="G4996"/>
    </row>
    <row r="4997" ht="15" spans="2:7">
      <c r="B4997" s="10"/>
      <c r="C4997" s="10"/>
      <c r="D4997" s="10"/>
      <c r="E4997" s="10"/>
      <c r="F4997" s="11"/>
      <c r="G4997"/>
    </row>
    <row r="4998" ht="15" spans="2:7">
      <c r="B4998" s="10"/>
      <c r="C4998" s="10"/>
      <c r="D4998" s="10"/>
      <c r="E4998" s="10"/>
      <c r="F4998" s="11"/>
      <c r="G4998"/>
    </row>
    <row r="4999" ht="15" spans="2:7">
      <c r="B4999" s="10"/>
      <c r="C4999" s="10"/>
      <c r="D4999" s="10"/>
      <c r="E4999" s="10"/>
      <c r="F4999" s="11"/>
      <c r="G4999"/>
    </row>
    <row r="5000" ht="15" spans="2:7">
      <c r="B5000" s="10"/>
      <c r="C5000" s="10"/>
      <c r="D5000" s="10"/>
      <c r="E5000" s="10"/>
      <c r="F5000" s="11"/>
      <c r="G5000"/>
    </row>
    <row r="5001" ht="15" spans="2:7">
      <c r="B5001" s="10"/>
      <c r="C5001" s="10"/>
      <c r="D5001" s="10"/>
      <c r="E5001" s="10"/>
      <c r="F5001" s="11"/>
      <c r="G5001"/>
    </row>
    <row r="5002" ht="15" spans="2:7">
      <c r="B5002" s="10"/>
      <c r="C5002" s="10"/>
      <c r="D5002" s="10"/>
      <c r="E5002" s="10"/>
      <c r="F5002" s="11"/>
      <c r="G5002"/>
    </row>
    <row r="5003" ht="15" spans="2:7">
      <c r="B5003" s="10"/>
      <c r="C5003" s="10"/>
      <c r="D5003" s="10"/>
      <c r="E5003" s="10"/>
      <c r="F5003" s="11"/>
      <c r="G5003"/>
    </row>
    <row r="5004" ht="15" spans="2:7">
      <c r="B5004" s="10"/>
      <c r="C5004" s="10"/>
      <c r="D5004" s="10"/>
      <c r="E5004" s="10"/>
      <c r="F5004" s="11"/>
      <c r="G5004"/>
    </row>
    <row r="5005" ht="15" spans="2:7">
      <c r="B5005" s="10"/>
      <c r="C5005" s="10"/>
      <c r="D5005" s="10"/>
      <c r="E5005" s="10"/>
      <c r="F5005" s="11"/>
      <c r="G5005"/>
    </row>
    <row r="5006" ht="15" spans="2:7">
      <c r="B5006" s="10"/>
      <c r="C5006" s="10"/>
      <c r="D5006" s="10"/>
      <c r="E5006" s="10"/>
      <c r="F5006" s="11"/>
      <c r="G5006"/>
    </row>
    <row r="5007" ht="15" spans="2:7">
      <c r="B5007" s="10"/>
      <c r="C5007" s="10"/>
      <c r="D5007" s="10"/>
      <c r="E5007" s="10"/>
      <c r="F5007" s="11"/>
      <c r="G5007"/>
    </row>
    <row r="5008" ht="15" spans="2:7">
      <c r="B5008" s="10"/>
      <c r="C5008" s="10"/>
      <c r="D5008" s="10"/>
      <c r="E5008" s="10"/>
      <c r="F5008" s="11"/>
      <c r="G5008"/>
    </row>
    <row r="5009" ht="15" spans="2:7">
      <c r="B5009" s="10"/>
      <c r="C5009" s="10"/>
      <c r="D5009" s="10"/>
      <c r="E5009" s="10"/>
      <c r="F5009" s="11"/>
      <c r="G5009"/>
    </row>
    <row r="5010" ht="15" spans="2:7">
      <c r="B5010" s="10"/>
      <c r="C5010" s="10"/>
      <c r="D5010" s="10"/>
      <c r="E5010" s="10"/>
      <c r="F5010" s="11"/>
      <c r="G5010"/>
    </row>
    <row r="5011" ht="15" spans="2:7">
      <c r="B5011" s="10"/>
      <c r="C5011" s="10"/>
      <c r="D5011" s="10"/>
      <c r="E5011" s="10"/>
      <c r="F5011" s="11"/>
      <c r="G5011"/>
    </row>
    <row r="5012" ht="15" spans="2:7">
      <c r="B5012" s="10"/>
      <c r="C5012" s="10"/>
      <c r="D5012" s="10"/>
      <c r="E5012" s="10"/>
      <c r="F5012" s="11"/>
      <c r="G5012"/>
    </row>
    <row r="5013" ht="15" spans="2:7">
      <c r="B5013" s="10"/>
      <c r="C5013" s="10"/>
      <c r="D5013" s="10"/>
      <c r="E5013" s="10"/>
      <c r="F5013" s="11"/>
      <c r="G5013"/>
    </row>
    <row r="5014" ht="15" spans="2:7">
      <c r="B5014" s="10"/>
      <c r="C5014" s="10"/>
      <c r="D5014" s="10"/>
      <c r="E5014" s="10"/>
      <c r="F5014" s="11"/>
      <c r="G5014"/>
    </row>
    <row r="5015" ht="15" spans="2:7">
      <c r="B5015" s="10"/>
      <c r="C5015" s="10"/>
      <c r="D5015" s="10"/>
      <c r="E5015" s="10"/>
      <c r="F5015" s="11"/>
      <c r="G5015"/>
    </row>
    <row r="5016" ht="15" spans="2:7">
      <c r="B5016" s="10"/>
      <c r="C5016" s="10"/>
      <c r="D5016" s="10"/>
      <c r="E5016" s="10"/>
      <c r="F5016" s="11"/>
      <c r="G5016"/>
    </row>
    <row r="5017" ht="15" spans="2:7">
      <c r="B5017" s="10"/>
      <c r="C5017" s="10"/>
      <c r="D5017" s="10"/>
      <c r="E5017" s="10"/>
      <c r="F5017" s="11"/>
      <c r="G5017"/>
    </row>
    <row r="5018" ht="15" spans="2:7">
      <c r="B5018" s="10"/>
      <c r="C5018" s="10"/>
      <c r="D5018" s="10"/>
      <c r="E5018" s="10"/>
      <c r="F5018" s="11"/>
      <c r="G5018"/>
    </row>
    <row r="5019" ht="15" spans="2:7">
      <c r="B5019" s="10"/>
      <c r="C5019" s="10"/>
      <c r="D5019" s="10"/>
      <c r="E5019" s="10"/>
      <c r="F5019" s="11"/>
      <c r="G5019"/>
    </row>
    <row r="5020" ht="15" spans="2:7">
      <c r="B5020" s="10"/>
      <c r="C5020" s="10"/>
      <c r="D5020" s="10"/>
      <c r="E5020" s="10"/>
      <c r="F5020" s="11"/>
      <c r="G5020"/>
    </row>
    <row r="5021" ht="15" spans="2:7">
      <c r="B5021" s="10"/>
      <c r="C5021" s="10"/>
      <c r="D5021" s="10"/>
      <c r="E5021" s="10"/>
      <c r="F5021" s="11"/>
      <c r="G5021"/>
    </row>
    <row r="5022" ht="15" spans="2:7">
      <c r="B5022" s="10"/>
      <c r="C5022" s="10"/>
      <c r="D5022" s="10"/>
      <c r="E5022" s="10"/>
      <c r="F5022" s="11"/>
      <c r="G5022"/>
    </row>
    <row r="5023" ht="15" spans="2:7">
      <c r="B5023" s="10"/>
      <c r="C5023" s="10"/>
      <c r="D5023" s="10"/>
      <c r="E5023" s="10"/>
      <c r="F5023" s="11"/>
      <c r="G5023"/>
    </row>
    <row r="5024" ht="15" spans="2:7">
      <c r="B5024" s="10"/>
      <c r="C5024" s="10"/>
      <c r="D5024" s="10"/>
      <c r="E5024" s="10"/>
      <c r="F5024" s="11"/>
      <c r="G5024"/>
    </row>
    <row r="5025" ht="15" spans="2:7">
      <c r="B5025" s="10"/>
      <c r="C5025" s="10"/>
      <c r="D5025" s="10"/>
      <c r="E5025" s="10"/>
      <c r="F5025" s="11"/>
      <c r="G5025"/>
    </row>
    <row r="5026" ht="15" spans="2:7">
      <c r="B5026" s="10"/>
      <c r="C5026" s="10"/>
      <c r="D5026" s="10"/>
      <c r="E5026" s="10"/>
      <c r="F5026" s="11"/>
      <c r="G5026"/>
    </row>
    <row r="5027" ht="15" spans="2:7">
      <c r="B5027" s="10"/>
      <c r="C5027" s="10"/>
      <c r="D5027" s="10"/>
      <c r="E5027" s="10"/>
      <c r="F5027" s="11"/>
      <c r="G5027"/>
    </row>
    <row r="5028" ht="15" spans="2:7">
      <c r="B5028" s="10"/>
      <c r="C5028" s="10"/>
      <c r="D5028" s="10"/>
      <c r="E5028" s="10"/>
      <c r="F5028" s="11"/>
      <c r="G5028"/>
    </row>
    <row r="5029" ht="15" spans="2:7">
      <c r="B5029" s="10"/>
      <c r="C5029" s="10"/>
      <c r="D5029" s="10"/>
      <c r="E5029" s="10"/>
      <c r="F5029" s="11"/>
      <c r="G5029"/>
    </row>
    <row r="5030" ht="15" spans="2:7">
      <c r="B5030" s="10"/>
      <c r="C5030" s="10"/>
      <c r="D5030" s="10"/>
      <c r="E5030" s="10"/>
      <c r="F5030" s="11"/>
      <c r="G5030"/>
    </row>
    <row r="5031" ht="15" spans="2:7">
      <c r="B5031" s="10"/>
      <c r="C5031" s="10"/>
      <c r="D5031" s="10"/>
      <c r="E5031" s="10"/>
      <c r="F5031" s="11"/>
      <c r="G5031"/>
    </row>
    <row r="5032" ht="15" spans="2:7">
      <c r="B5032" s="10"/>
      <c r="C5032" s="10"/>
      <c r="D5032" s="10"/>
      <c r="E5032" s="10"/>
      <c r="F5032" s="11"/>
      <c r="G5032"/>
    </row>
    <row r="5033" ht="15" spans="2:7">
      <c r="B5033" s="10"/>
      <c r="C5033" s="10"/>
      <c r="D5033" s="10"/>
      <c r="E5033" s="10"/>
      <c r="F5033" s="11"/>
      <c r="G5033"/>
    </row>
    <row r="5034" ht="15" spans="2:7">
      <c r="B5034" s="10"/>
      <c r="C5034" s="10"/>
      <c r="D5034" s="10"/>
      <c r="E5034" s="10"/>
      <c r="F5034" s="11"/>
      <c r="G5034"/>
    </row>
    <row r="5035" ht="15" spans="2:7">
      <c r="B5035" s="10"/>
      <c r="C5035" s="10"/>
      <c r="D5035" s="10"/>
      <c r="E5035" s="10"/>
      <c r="F5035" s="11"/>
      <c r="G5035"/>
    </row>
    <row r="5036" ht="15" spans="2:7">
      <c r="B5036" s="10"/>
      <c r="C5036" s="10"/>
      <c r="D5036" s="10"/>
      <c r="E5036" s="10"/>
      <c r="F5036" s="11"/>
      <c r="G5036"/>
    </row>
    <row r="5037" ht="15" spans="2:7">
      <c r="B5037" s="10"/>
      <c r="C5037" s="10"/>
      <c r="D5037" s="10"/>
      <c r="E5037" s="10"/>
      <c r="F5037" s="11"/>
      <c r="G5037"/>
    </row>
    <row r="5038" ht="15" spans="2:7">
      <c r="B5038" s="10"/>
      <c r="C5038" s="10"/>
      <c r="D5038" s="10"/>
      <c r="E5038" s="10"/>
      <c r="F5038" s="11"/>
      <c r="G5038"/>
    </row>
    <row r="5039" ht="15" spans="2:7">
      <c r="B5039" s="10"/>
      <c r="C5039" s="10"/>
      <c r="D5039" s="10"/>
      <c r="E5039" s="10"/>
      <c r="F5039" s="11"/>
      <c r="G5039"/>
    </row>
    <row r="5040" ht="15" spans="2:7">
      <c r="B5040" s="10"/>
      <c r="C5040" s="10"/>
      <c r="D5040" s="10"/>
      <c r="E5040" s="10"/>
      <c r="F5040" s="11"/>
      <c r="G5040"/>
    </row>
    <row r="5041" ht="15" spans="2:7">
      <c r="B5041" s="10"/>
      <c r="C5041" s="10"/>
      <c r="D5041" s="10"/>
      <c r="E5041" s="10"/>
      <c r="F5041" s="11"/>
      <c r="G5041"/>
    </row>
    <row r="5042" ht="15" spans="2:7">
      <c r="B5042" s="10"/>
      <c r="C5042" s="10"/>
      <c r="D5042" s="10"/>
      <c r="E5042" s="10"/>
      <c r="F5042" s="11"/>
      <c r="G5042"/>
    </row>
    <row r="5043" ht="15" spans="2:7">
      <c r="B5043" s="10"/>
      <c r="C5043" s="10"/>
      <c r="D5043" s="10"/>
      <c r="E5043" s="10"/>
      <c r="F5043" s="11"/>
      <c r="G5043"/>
    </row>
    <row r="5044" ht="15" spans="2:7">
      <c r="B5044" s="10"/>
      <c r="C5044" s="10"/>
      <c r="D5044" s="10"/>
      <c r="E5044" s="10"/>
      <c r="F5044" s="11"/>
      <c r="G5044"/>
    </row>
    <row r="5045" ht="15" spans="2:7">
      <c r="B5045" s="10"/>
      <c r="C5045" s="10"/>
      <c r="D5045" s="10"/>
      <c r="E5045" s="10"/>
      <c r="F5045" s="11"/>
      <c r="G5045"/>
    </row>
    <row r="5046" ht="15" spans="2:7">
      <c r="B5046" s="10"/>
      <c r="C5046" s="10"/>
      <c r="D5046" s="10"/>
      <c r="E5046" s="10"/>
      <c r="F5046" s="11"/>
      <c r="G5046"/>
    </row>
    <row r="5047" ht="15" spans="2:7">
      <c r="B5047" s="10"/>
      <c r="C5047" s="10"/>
      <c r="D5047" s="10"/>
      <c r="E5047" s="10"/>
      <c r="F5047" s="11"/>
      <c r="G5047"/>
    </row>
    <row r="5048" ht="15" spans="2:7">
      <c r="B5048" s="10"/>
      <c r="C5048" s="10"/>
      <c r="D5048" s="10"/>
      <c r="E5048" s="10"/>
      <c r="F5048" s="11"/>
      <c r="G5048"/>
    </row>
    <row r="5049" ht="15" spans="2:7">
      <c r="B5049" s="10"/>
      <c r="C5049" s="10"/>
      <c r="D5049" s="10"/>
      <c r="E5049" s="10"/>
      <c r="F5049" s="11"/>
      <c r="G5049"/>
    </row>
    <row r="5050" ht="15" spans="2:7">
      <c r="B5050" s="10"/>
      <c r="C5050" s="10"/>
      <c r="D5050" s="10"/>
      <c r="E5050" s="10"/>
      <c r="F5050" s="11"/>
      <c r="G5050"/>
    </row>
    <row r="5051" ht="15" spans="2:7">
      <c r="B5051" s="10"/>
      <c r="C5051" s="10"/>
      <c r="D5051" s="10"/>
      <c r="E5051" s="10"/>
      <c r="F5051" s="11"/>
      <c r="G5051"/>
    </row>
    <row r="5052" ht="15" spans="2:7">
      <c r="B5052" s="10"/>
      <c r="C5052" s="10"/>
      <c r="D5052" s="10"/>
      <c r="E5052" s="10"/>
      <c r="F5052" s="11"/>
      <c r="G5052"/>
    </row>
    <row r="5053" ht="15" spans="2:7">
      <c r="B5053" s="10"/>
      <c r="C5053" s="10"/>
      <c r="D5053" s="10"/>
      <c r="E5053" s="10"/>
      <c r="F5053" s="11"/>
      <c r="G5053"/>
    </row>
    <row r="5054" ht="15" spans="2:7">
      <c r="B5054" s="10"/>
      <c r="C5054" s="10"/>
      <c r="D5054" s="10"/>
      <c r="E5054" s="10"/>
      <c r="F5054" s="11"/>
      <c r="G5054"/>
    </row>
    <row r="5055" ht="15" spans="2:7">
      <c r="B5055" s="10"/>
      <c r="C5055" s="10"/>
      <c r="D5055" s="10"/>
      <c r="E5055" s="10"/>
      <c r="F5055" s="11"/>
      <c r="G5055"/>
    </row>
    <row r="5056" ht="15" spans="2:7">
      <c r="B5056" s="10"/>
      <c r="C5056" s="10"/>
      <c r="D5056" s="10"/>
      <c r="E5056" s="10"/>
      <c r="F5056" s="11"/>
      <c r="G5056"/>
    </row>
    <row r="5057" ht="15" spans="2:7">
      <c r="B5057" s="10"/>
      <c r="C5057" s="10"/>
      <c r="D5057" s="10"/>
      <c r="E5057" s="10"/>
      <c r="F5057" s="11"/>
      <c r="G5057"/>
    </row>
    <row r="5058" ht="15" spans="2:7">
      <c r="B5058" s="10"/>
      <c r="C5058" s="10"/>
      <c r="D5058" s="10"/>
      <c r="E5058" s="10"/>
      <c r="F5058" s="11"/>
      <c r="G5058"/>
    </row>
    <row r="5059" ht="15" spans="2:7">
      <c r="B5059" s="10"/>
      <c r="C5059" s="10"/>
      <c r="D5059" s="10"/>
      <c r="E5059" s="10"/>
      <c r="F5059" s="11"/>
      <c r="G5059"/>
    </row>
    <row r="5060" ht="15" spans="2:7">
      <c r="B5060" s="10"/>
      <c r="C5060" s="10"/>
      <c r="D5060" s="10"/>
      <c r="E5060" s="10"/>
      <c r="F5060" s="11"/>
      <c r="G5060"/>
    </row>
    <row r="5061" ht="15" spans="2:7">
      <c r="B5061" s="10"/>
      <c r="C5061" s="10"/>
      <c r="D5061" s="10"/>
      <c r="E5061" s="10"/>
      <c r="F5061" s="11"/>
      <c r="G5061"/>
    </row>
    <row r="5062" ht="15" spans="2:7">
      <c r="B5062" s="10"/>
      <c r="C5062" s="10"/>
      <c r="D5062" s="10"/>
      <c r="E5062" s="10"/>
      <c r="F5062" s="11"/>
      <c r="G5062"/>
    </row>
    <row r="5063" ht="15" spans="2:7">
      <c r="B5063" s="10"/>
      <c r="C5063" s="10"/>
      <c r="D5063" s="10"/>
      <c r="E5063" s="10"/>
      <c r="F5063" s="11"/>
      <c r="G5063"/>
    </row>
    <row r="5064" ht="15" spans="2:7">
      <c r="B5064" s="10"/>
      <c r="C5064" s="10"/>
      <c r="D5064" s="10"/>
      <c r="E5064" s="10"/>
      <c r="F5064" s="11"/>
      <c r="G5064"/>
    </row>
    <row r="5065" ht="15" spans="2:7">
      <c r="B5065" s="10"/>
      <c r="C5065" s="10"/>
      <c r="D5065" s="10"/>
      <c r="E5065" s="10"/>
      <c r="F5065" s="11"/>
      <c r="G5065"/>
    </row>
    <row r="5066" ht="15" spans="2:7">
      <c r="B5066" s="10"/>
      <c r="C5066" s="10"/>
      <c r="D5066" s="10"/>
      <c r="E5066" s="10"/>
      <c r="F5066" s="11"/>
      <c r="G5066"/>
    </row>
    <row r="5067" ht="15" spans="2:7">
      <c r="B5067" s="10"/>
      <c r="C5067" s="10"/>
      <c r="D5067" s="10"/>
      <c r="E5067" s="10"/>
      <c r="F5067" s="11"/>
      <c r="G5067"/>
    </row>
    <row r="5068" ht="15" spans="2:7">
      <c r="B5068" s="10"/>
      <c r="C5068" s="10"/>
      <c r="D5068" s="10"/>
      <c r="E5068" s="10"/>
      <c r="F5068" s="11"/>
      <c r="G5068"/>
    </row>
    <row r="5069" ht="15" spans="2:7">
      <c r="B5069" s="10"/>
      <c r="C5069" s="10"/>
      <c r="D5069" s="10"/>
      <c r="E5069" s="10"/>
      <c r="F5069" s="11"/>
      <c r="G5069"/>
    </row>
    <row r="5070" ht="15" spans="2:7">
      <c r="B5070" s="10"/>
      <c r="C5070" s="10"/>
      <c r="D5070" s="10"/>
      <c r="E5070" s="10"/>
      <c r="F5070" s="11"/>
      <c r="G5070"/>
    </row>
    <row r="5071" ht="15" spans="2:7">
      <c r="B5071" s="10"/>
      <c r="C5071" s="10"/>
      <c r="D5071" s="10"/>
      <c r="E5071" s="10"/>
      <c r="F5071" s="11"/>
      <c r="G5071"/>
    </row>
    <row r="5072" ht="15" spans="2:7">
      <c r="B5072" s="10"/>
      <c r="C5072" s="10"/>
      <c r="D5072" s="10"/>
      <c r="E5072" s="10"/>
      <c r="F5072" s="11"/>
      <c r="G5072"/>
    </row>
    <row r="5073" ht="15" spans="2:7">
      <c r="B5073" s="10"/>
      <c r="C5073" s="10"/>
      <c r="D5073" s="10"/>
      <c r="E5073" s="10"/>
      <c r="F5073" s="11"/>
      <c r="G5073"/>
    </row>
    <row r="5074" ht="15" spans="2:7">
      <c r="B5074" s="10"/>
      <c r="C5074" s="10"/>
      <c r="D5074" s="10"/>
      <c r="E5074" s="10"/>
      <c r="F5074" s="11"/>
      <c r="G5074"/>
    </row>
    <row r="5075" ht="15" spans="2:7">
      <c r="B5075" s="10"/>
      <c r="C5075" s="10"/>
      <c r="D5075" s="10"/>
      <c r="E5075" s="10"/>
      <c r="F5075" s="11"/>
      <c r="G5075"/>
    </row>
    <row r="5076" ht="15" spans="2:7">
      <c r="B5076" s="10"/>
      <c r="C5076" s="10"/>
      <c r="D5076" s="10"/>
      <c r="E5076" s="10"/>
      <c r="F5076" s="11"/>
      <c r="G5076"/>
    </row>
    <row r="5077" ht="15" spans="2:7">
      <c r="B5077" s="10"/>
      <c r="C5077" s="10"/>
      <c r="D5077" s="10"/>
      <c r="E5077" s="10"/>
      <c r="F5077" s="11"/>
      <c r="G5077"/>
    </row>
    <row r="5078" ht="15" spans="2:7">
      <c r="B5078" s="10"/>
      <c r="C5078" s="10"/>
      <c r="D5078" s="10"/>
      <c r="E5078" s="10"/>
      <c r="F5078" s="11"/>
      <c r="G5078"/>
    </row>
    <row r="5079" ht="15" spans="2:7">
      <c r="B5079" s="10"/>
      <c r="C5079" s="10"/>
      <c r="D5079" s="10"/>
      <c r="E5079" s="10"/>
      <c r="F5079" s="11"/>
      <c r="G5079"/>
    </row>
    <row r="5080" ht="15" spans="2:7">
      <c r="B5080" s="10"/>
      <c r="C5080" s="10"/>
      <c r="D5080" s="10"/>
      <c r="E5080" s="10"/>
      <c r="F5080" s="11"/>
      <c r="G5080"/>
    </row>
    <row r="5081" ht="15" spans="2:7">
      <c r="B5081" s="10"/>
      <c r="C5081" s="10"/>
      <c r="D5081" s="10"/>
      <c r="E5081" s="10"/>
      <c r="F5081" s="11"/>
      <c r="G5081"/>
    </row>
    <row r="5082" ht="15" spans="2:7">
      <c r="B5082" s="10"/>
      <c r="C5082" s="10"/>
      <c r="D5082" s="10"/>
      <c r="E5082" s="10"/>
      <c r="F5082" s="11"/>
      <c r="G5082"/>
    </row>
    <row r="5083" ht="15" spans="2:7">
      <c r="B5083" s="10"/>
      <c r="C5083" s="10"/>
      <c r="D5083" s="10"/>
      <c r="E5083" s="10"/>
      <c r="F5083" s="11"/>
      <c r="G5083"/>
    </row>
    <row r="5084" ht="15" spans="2:7">
      <c r="B5084" s="10"/>
      <c r="C5084" s="10"/>
      <c r="D5084" s="10"/>
      <c r="E5084" s="10"/>
      <c r="F5084" s="11"/>
      <c r="G5084"/>
    </row>
    <row r="5085" ht="15" spans="2:7">
      <c r="B5085" s="10"/>
      <c r="C5085" s="10"/>
      <c r="D5085" s="10"/>
      <c r="E5085" s="10"/>
      <c r="F5085" s="11"/>
      <c r="G5085"/>
    </row>
    <row r="5086" ht="15" spans="2:7">
      <c r="B5086" s="10"/>
      <c r="C5086" s="10"/>
      <c r="D5086" s="10"/>
      <c r="E5086" s="10"/>
      <c r="F5086" s="11"/>
      <c r="G5086"/>
    </row>
    <row r="5087" ht="15" spans="2:7">
      <c r="B5087" s="10"/>
      <c r="C5087" s="10"/>
      <c r="D5087" s="10"/>
      <c r="E5087" s="10"/>
      <c r="F5087" s="11"/>
      <c r="G5087"/>
    </row>
    <row r="5088" ht="15" spans="2:7">
      <c r="B5088" s="10"/>
      <c r="C5088" s="10"/>
      <c r="D5088" s="10"/>
      <c r="E5088" s="10"/>
      <c r="F5088" s="11"/>
      <c r="G5088"/>
    </row>
    <row r="5089" ht="15" spans="2:7">
      <c r="B5089" s="10"/>
      <c r="C5089" s="10"/>
      <c r="D5089" s="10"/>
      <c r="E5089" s="10"/>
      <c r="F5089" s="11"/>
      <c r="G5089"/>
    </row>
    <row r="5090" ht="15" spans="2:7">
      <c r="B5090" s="10"/>
      <c r="C5090" s="10"/>
      <c r="D5090" s="10"/>
      <c r="E5090" s="10"/>
      <c r="F5090" s="11"/>
      <c r="G5090"/>
    </row>
    <row r="5091" ht="15" spans="2:7">
      <c r="B5091" s="10"/>
      <c r="C5091" s="10"/>
      <c r="D5091" s="10"/>
      <c r="E5091" s="10"/>
      <c r="F5091" s="11"/>
      <c r="G5091"/>
    </row>
    <row r="5092" ht="15" spans="2:7">
      <c r="B5092" s="10"/>
      <c r="C5092" s="10"/>
      <c r="D5092" s="10"/>
      <c r="E5092" s="10"/>
      <c r="F5092" s="11"/>
      <c r="G5092"/>
    </row>
    <row r="5093" ht="15" spans="2:7">
      <c r="B5093" s="10"/>
      <c r="C5093" s="10"/>
      <c r="D5093" s="10"/>
      <c r="E5093" s="10"/>
      <c r="F5093" s="11"/>
      <c r="G5093"/>
    </row>
    <row r="5094" ht="15" spans="2:7">
      <c r="B5094" s="10"/>
      <c r="C5094" s="10"/>
      <c r="D5094" s="10"/>
      <c r="E5094" s="10"/>
      <c r="F5094" s="11"/>
      <c r="G5094"/>
    </row>
    <row r="5095" ht="15" spans="2:7">
      <c r="B5095" s="10"/>
      <c r="C5095" s="10"/>
      <c r="D5095" s="10"/>
      <c r="E5095" s="10"/>
      <c r="F5095" s="11"/>
      <c r="G5095"/>
    </row>
    <row r="5096" ht="15" spans="2:7">
      <c r="B5096" s="10"/>
      <c r="C5096" s="10"/>
      <c r="D5096" s="10"/>
      <c r="E5096" s="10"/>
      <c r="F5096" s="11"/>
      <c r="G5096"/>
    </row>
    <row r="5097" ht="15" spans="2:7">
      <c r="B5097" s="10"/>
      <c r="C5097" s="10"/>
      <c r="D5097" s="10"/>
      <c r="E5097" s="10"/>
      <c r="F5097" s="11"/>
      <c r="G5097"/>
    </row>
    <row r="5098" ht="15" spans="2:7">
      <c r="B5098" s="10"/>
      <c r="C5098" s="10"/>
      <c r="D5098" s="10"/>
      <c r="E5098" s="10"/>
      <c r="F5098" s="11"/>
      <c r="G5098"/>
    </row>
    <row r="5099" ht="15" spans="2:7">
      <c r="B5099" s="10"/>
      <c r="C5099" s="10"/>
      <c r="D5099" s="10"/>
      <c r="E5099" s="10"/>
      <c r="F5099" s="11"/>
      <c r="G5099"/>
    </row>
    <row r="5100" ht="15" spans="2:7">
      <c r="B5100" s="10"/>
      <c r="C5100" s="10"/>
      <c r="D5100" s="10"/>
      <c r="E5100" s="10"/>
      <c r="F5100" s="11"/>
      <c r="G5100"/>
    </row>
    <row r="5101" ht="15" spans="2:7">
      <c r="B5101" s="10"/>
      <c r="C5101" s="10"/>
      <c r="D5101" s="10"/>
      <c r="E5101" s="10"/>
      <c r="F5101" s="11"/>
      <c r="G5101"/>
    </row>
    <row r="5102" ht="15" spans="2:7">
      <c r="B5102" s="10"/>
      <c r="C5102" s="10"/>
      <c r="D5102" s="10"/>
      <c r="E5102" s="10"/>
      <c r="F5102" s="11"/>
      <c r="G5102"/>
    </row>
    <row r="5103" ht="15" spans="2:7">
      <c r="B5103" s="10"/>
      <c r="C5103" s="10"/>
      <c r="D5103" s="10"/>
      <c r="E5103" s="10"/>
      <c r="F5103" s="11"/>
      <c r="G5103"/>
    </row>
    <row r="5104" ht="15" spans="2:7">
      <c r="B5104" s="10"/>
      <c r="C5104" s="10"/>
      <c r="D5104" s="10"/>
      <c r="E5104" s="10"/>
      <c r="F5104" s="11"/>
      <c r="G5104"/>
    </row>
    <row r="5105" ht="15" spans="2:7">
      <c r="B5105" s="10"/>
      <c r="C5105" s="10"/>
      <c r="D5105" s="10"/>
      <c r="E5105" s="10"/>
      <c r="F5105" s="11"/>
      <c r="G5105"/>
    </row>
    <row r="5106" ht="15" spans="2:7">
      <c r="B5106" s="10"/>
      <c r="C5106" s="10"/>
      <c r="D5106" s="10"/>
      <c r="E5106" s="10"/>
      <c r="F5106" s="11"/>
      <c r="G5106"/>
    </row>
    <row r="5107" ht="15" spans="2:7">
      <c r="B5107" s="10"/>
      <c r="C5107" s="10"/>
      <c r="D5107" s="10"/>
      <c r="E5107" s="10"/>
      <c r="F5107" s="11"/>
      <c r="G5107"/>
    </row>
    <row r="5108" ht="15" spans="2:7">
      <c r="B5108" s="10"/>
      <c r="C5108" s="10"/>
      <c r="D5108" s="10"/>
      <c r="E5108" s="10"/>
      <c r="F5108" s="11"/>
      <c r="G5108"/>
    </row>
    <row r="5109" ht="15" spans="2:7">
      <c r="B5109" s="10"/>
      <c r="C5109" s="10"/>
      <c r="D5109" s="10"/>
      <c r="E5109" s="10"/>
      <c r="F5109" s="11"/>
      <c r="G5109"/>
    </row>
    <row r="5110" ht="15" spans="2:7">
      <c r="B5110" s="10"/>
      <c r="C5110" s="10"/>
      <c r="D5110" s="10"/>
      <c r="E5110" s="10"/>
      <c r="F5110" s="11"/>
      <c r="G5110"/>
    </row>
    <row r="5111" ht="15" spans="2:7">
      <c r="B5111" s="10"/>
      <c r="C5111" s="10"/>
      <c r="D5111" s="10"/>
      <c r="E5111" s="10"/>
      <c r="F5111" s="11"/>
      <c r="G5111"/>
    </row>
    <row r="5112" ht="15" spans="2:7">
      <c r="B5112" s="10"/>
      <c r="C5112" s="10"/>
      <c r="D5112" s="10"/>
      <c r="E5112" s="10"/>
      <c r="F5112" s="11"/>
      <c r="G5112"/>
    </row>
    <row r="5113" ht="15" spans="2:7">
      <c r="B5113" s="10"/>
      <c r="C5113" s="10"/>
      <c r="D5113" s="10"/>
      <c r="E5113" s="10"/>
      <c r="F5113" s="11"/>
      <c r="G5113"/>
    </row>
    <row r="5114" ht="15" spans="2:7">
      <c r="B5114" s="10"/>
      <c r="C5114" s="10"/>
      <c r="D5114" s="10"/>
      <c r="E5114" s="10"/>
      <c r="F5114" s="11"/>
      <c r="G5114"/>
    </row>
    <row r="5115" ht="15" spans="2:7">
      <c r="B5115" s="10"/>
      <c r="C5115" s="10"/>
      <c r="D5115" s="10"/>
      <c r="E5115" s="10"/>
      <c r="F5115" s="11"/>
      <c r="G5115"/>
    </row>
    <row r="5116" ht="15" spans="2:7">
      <c r="B5116" s="10"/>
      <c r="C5116" s="10"/>
      <c r="D5116" s="10"/>
      <c r="E5116" s="10"/>
      <c r="F5116" s="11"/>
      <c r="G5116"/>
    </row>
    <row r="5117" ht="15" spans="2:7">
      <c r="B5117" s="10"/>
      <c r="C5117" s="10"/>
      <c r="D5117" s="10"/>
      <c r="E5117" s="10"/>
      <c r="F5117" s="11"/>
      <c r="G5117"/>
    </row>
    <row r="5118" ht="15" spans="2:7">
      <c r="B5118" s="10"/>
      <c r="C5118" s="10"/>
      <c r="D5118" s="10"/>
      <c r="E5118" s="10"/>
      <c r="F5118" s="11"/>
      <c r="G5118"/>
    </row>
    <row r="5119" ht="15" spans="2:7">
      <c r="B5119" s="10"/>
      <c r="C5119" s="10"/>
      <c r="D5119" s="10"/>
      <c r="E5119" s="10"/>
      <c r="F5119" s="11"/>
      <c r="G5119"/>
    </row>
    <row r="5120" ht="15" spans="2:7">
      <c r="B5120" s="10"/>
      <c r="C5120" s="10"/>
      <c r="D5120" s="10"/>
      <c r="E5120" s="10"/>
      <c r="F5120" s="11"/>
      <c r="G5120"/>
    </row>
    <row r="5121" ht="15" spans="2:7">
      <c r="B5121" s="10"/>
      <c r="C5121" s="10"/>
      <c r="D5121" s="10"/>
      <c r="E5121" s="10"/>
      <c r="F5121" s="11"/>
      <c r="G5121"/>
    </row>
    <row r="5122" ht="15" spans="2:7">
      <c r="B5122" s="10"/>
      <c r="C5122" s="10"/>
      <c r="D5122" s="10"/>
      <c r="E5122" s="10"/>
      <c r="F5122" s="11"/>
      <c r="G5122"/>
    </row>
    <row r="5123" ht="15" spans="2:7">
      <c r="B5123" s="10"/>
      <c r="C5123" s="10"/>
      <c r="D5123" s="10"/>
      <c r="E5123" s="10"/>
      <c r="F5123" s="11"/>
      <c r="G5123"/>
    </row>
    <row r="5124" ht="15" spans="2:7">
      <c r="B5124" s="10"/>
      <c r="C5124" s="10"/>
      <c r="D5124" s="10"/>
      <c r="E5124" s="10"/>
      <c r="F5124" s="11"/>
      <c r="G5124"/>
    </row>
    <row r="5125" ht="15" spans="2:7">
      <c r="B5125" s="10"/>
      <c r="C5125" s="10"/>
      <c r="D5125" s="10"/>
      <c r="E5125" s="10"/>
      <c r="F5125" s="11"/>
      <c r="G5125"/>
    </row>
    <row r="5126" ht="15" spans="2:7">
      <c r="B5126" s="10"/>
      <c r="C5126" s="10"/>
      <c r="D5126" s="10"/>
      <c r="E5126" s="10"/>
      <c r="F5126" s="11"/>
      <c r="G5126"/>
    </row>
    <row r="5127" ht="15" spans="2:7">
      <c r="B5127" s="10"/>
      <c r="C5127" s="10"/>
      <c r="D5127" s="10"/>
      <c r="E5127" s="10"/>
      <c r="F5127" s="11"/>
      <c r="G5127"/>
    </row>
    <row r="5128" ht="15" spans="2:7">
      <c r="B5128" s="10"/>
      <c r="C5128" s="10"/>
      <c r="D5128" s="10"/>
      <c r="E5128" s="10"/>
      <c r="F5128" s="11"/>
      <c r="G5128"/>
    </row>
    <row r="5129" ht="15" spans="2:7">
      <c r="B5129" s="10"/>
      <c r="C5129" s="10"/>
      <c r="D5129" s="10"/>
      <c r="E5129" s="10"/>
      <c r="F5129" s="11"/>
      <c r="G5129"/>
    </row>
    <row r="5130" ht="15" spans="2:7">
      <c r="B5130" s="10"/>
      <c r="C5130" s="10"/>
      <c r="D5130" s="10"/>
      <c r="E5130" s="10"/>
      <c r="F5130" s="11"/>
      <c r="G5130"/>
    </row>
    <row r="5131" ht="15" spans="2:7">
      <c r="B5131" s="10"/>
      <c r="C5131" s="10"/>
      <c r="D5131" s="10"/>
      <c r="E5131" s="10"/>
      <c r="F5131" s="11"/>
      <c r="G5131"/>
    </row>
    <row r="5132" ht="15" spans="2:7">
      <c r="B5132" s="10"/>
      <c r="C5132" s="10"/>
      <c r="D5132" s="10"/>
      <c r="E5132" s="10"/>
      <c r="F5132" s="11"/>
      <c r="G5132"/>
    </row>
    <row r="5133" ht="15" spans="2:7">
      <c r="B5133" s="10"/>
      <c r="C5133" s="10"/>
      <c r="D5133" s="10"/>
      <c r="E5133" s="10"/>
      <c r="F5133" s="11"/>
      <c r="G5133"/>
    </row>
    <row r="5134" ht="15" spans="2:7">
      <c r="B5134" s="10"/>
      <c r="C5134" s="10"/>
      <c r="D5134" s="10"/>
      <c r="E5134" s="10"/>
      <c r="F5134" s="11"/>
      <c r="G5134"/>
    </row>
    <row r="5135" ht="15" spans="2:7">
      <c r="B5135" s="10"/>
      <c r="C5135" s="10"/>
      <c r="D5135" s="10"/>
      <c r="E5135" s="10"/>
      <c r="F5135" s="11"/>
      <c r="G5135"/>
    </row>
    <row r="5136" ht="15" spans="2:7">
      <c r="B5136" s="10"/>
      <c r="C5136" s="10"/>
      <c r="D5136" s="10"/>
      <c r="E5136" s="10"/>
      <c r="F5136" s="11"/>
      <c r="G5136"/>
    </row>
    <row r="5137" ht="15" spans="2:7">
      <c r="B5137" s="10"/>
      <c r="C5137" s="10"/>
      <c r="D5137" s="10"/>
      <c r="E5137" s="10"/>
      <c r="F5137" s="11"/>
      <c r="G5137"/>
    </row>
    <row r="5138" ht="15" spans="2:7">
      <c r="B5138" s="10"/>
      <c r="C5138" s="10"/>
      <c r="D5138" s="10"/>
      <c r="E5138" s="10"/>
      <c r="F5138" s="11"/>
      <c r="G5138"/>
    </row>
    <row r="5139" ht="15" spans="2:7">
      <c r="B5139" s="10"/>
      <c r="C5139" s="10"/>
      <c r="D5139" s="10"/>
      <c r="E5139" s="10"/>
      <c r="F5139" s="11"/>
      <c r="G5139"/>
    </row>
    <row r="5140" ht="15" spans="2:7">
      <c r="B5140" s="10"/>
      <c r="C5140" s="10"/>
      <c r="D5140" s="10"/>
      <c r="E5140" s="10"/>
      <c r="F5140" s="11"/>
      <c r="G5140"/>
    </row>
    <row r="5141" ht="15" spans="2:7">
      <c r="B5141" s="10"/>
      <c r="C5141" s="10"/>
      <c r="D5141" s="10"/>
      <c r="E5141" s="10"/>
      <c r="F5141" s="11"/>
      <c r="G5141"/>
    </row>
    <row r="5142" ht="15" spans="2:7">
      <c r="B5142" s="10"/>
      <c r="C5142" s="10"/>
      <c r="D5142" s="10"/>
      <c r="E5142" s="10"/>
      <c r="F5142" s="11"/>
      <c r="G5142"/>
    </row>
    <row r="5143" ht="15" spans="2:7">
      <c r="B5143" s="10"/>
      <c r="C5143" s="10"/>
      <c r="D5143" s="10"/>
      <c r="E5143" s="10"/>
      <c r="F5143" s="11"/>
      <c r="G5143"/>
    </row>
    <row r="5144" ht="15" spans="2:7">
      <c r="B5144" s="10"/>
      <c r="C5144" s="10"/>
      <c r="D5144" s="10"/>
      <c r="E5144" s="10"/>
      <c r="F5144" s="11"/>
      <c r="G5144"/>
    </row>
    <row r="5145" ht="15" spans="2:7">
      <c r="B5145" s="10"/>
      <c r="C5145" s="10"/>
      <c r="D5145" s="10"/>
      <c r="E5145" s="10"/>
      <c r="F5145" s="11"/>
      <c r="G5145"/>
    </row>
    <row r="5146" ht="15" spans="2:7">
      <c r="B5146" s="10"/>
      <c r="C5146" s="10"/>
      <c r="D5146" s="10"/>
      <c r="E5146" s="10"/>
      <c r="F5146" s="11"/>
      <c r="G5146"/>
    </row>
    <row r="5147" ht="15" spans="2:7">
      <c r="B5147" s="10"/>
      <c r="C5147" s="10"/>
      <c r="D5147" s="10"/>
      <c r="E5147" s="10"/>
      <c r="F5147" s="11"/>
      <c r="G5147"/>
    </row>
    <row r="5148" ht="15" spans="2:7">
      <c r="B5148" s="10"/>
      <c r="C5148" s="10"/>
      <c r="D5148" s="10"/>
      <c r="E5148" s="10"/>
      <c r="F5148" s="11"/>
      <c r="G5148"/>
    </row>
    <row r="5149" ht="15" spans="2:7">
      <c r="B5149" s="10"/>
      <c r="C5149" s="10"/>
      <c r="D5149" s="10"/>
      <c r="E5149" s="10"/>
      <c r="F5149" s="11"/>
      <c r="G5149"/>
    </row>
    <row r="5150" ht="15" spans="2:7">
      <c r="B5150" s="10"/>
      <c r="C5150" s="10"/>
      <c r="D5150" s="10"/>
      <c r="E5150" s="10"/>
      <c r="F5150" s="11"/>
      <c r="G5150"/>
    </row>
    <row r="5151" ht="15" spans="2:7">
      <c r="B5151" s="10"/>
      <c r="C5151" s="10"/>
      <c r="D5151" s="10"/>
      <c r="E5151" s="10"/>
      <c r="F5151" s="11"/>
      <c r="G5151"/>
    </row>
    <row r="5152" ht="15" spans="2:7">
      <c r="B5152" s="10"/>
      <c r="C5152" s="10"/>
      <c r="D5152" s="10"/>
      <c r="E5152" s="10"/>
      <c r="F5152" s="11"/>
      <c r="G5152"/>
    </row>
    <row r="5153" ht="15" spans="2:7">
      <c r="B5153" s="10"/>
      <c r="C5153" s="10"/>
      <c r="D5153" s="10"/>
      <c r="E5153" s="10"/>
      <c r="F5153" s="11"/>
      <c r="G5153"/>
    </row>
    <row r="5154" ht="15" spans="2:7">
      <c r="B5154" s="10"/>
      <c r="C5154" s="10"/>
      <c r="D5154" s="10"/>
      <c r="E5154" s="10"/>
      <c r="F5154" s="11"/>
      <c r="G5154"/>
    </row>
    <row r="5155" ht="15" spans="2:7">
      <c r="B5155" s="10"/>
      <c r="C5155" s="10"/>
      <c r="D5155" s="10"/>
      <c r="E5155" s="10"/>
      <c r="F5155" s="11"/>
      <c r="G5155"/>
    </row>
    <row r="5156" ht="15" spans="2:7">
      <c r="B5156" s="10"/>
      <c r="C5156" s="10"/>
      <c r="D5156" s="10"/>
      <c r="E5156" s="10"/>
      <c r="F5156" s="11"/>
      <c r="G5156"/>
    </row>
    <row r="5157" ht="15" spans="2:7">
      <c r="B5157" s="10"/>
      <c r="C5157" s="10"/>
      <c r="D5157" s="10"/>
      <c r="E5157" s="10"/>
      <c r="F5157" s="11"/>
      <c r="G5157"/>
    </row>
    <row r="5158" ht="15" spans="2:7">
      <c r="B5158" s="10"/>
      <c r="C5158" s="10"/>
      <c r="D5158" s="10"/>
      <c r="E5158" s="10"/>
      <c r="F5158" s="11"/>
      <c r="G5158"/>
    </row>
    <row r="5159" ht="15" spans="2:7">
      <c r="B5159" s="10"/>
      <c r="C5159" s="10"/>
      <c r="D5159" s="10"/>
      <c r="E5159" s="10"/>
      <c r="F5159" s="11"/>
      <c r="G5159"/>
    </row>
    <row r="5160" ht="15" spans="2:7">
      <c r="B5160" s="10"/>
      <c r="C5160" s="10"/>
      <c r="D5160" s="10"/>
      <c r="E5160" s="10"/>
      <c r="F5160" s="11"/>
      <c r="G5160"/>
    </row>
    <row r="5161" ht="15" spans="2:7">
      <c r="B5161" s="10"/>
      <c r="C5161" s="10"/>
      <c r="D5161" s="10"/>
      <c r="E5161" s="10"/>
      <c r="F5161" s="11"/>
      <c r="G5161"/>
    </row>
    <row r="5162" ht="15" spans="2:7">
      <c r="B5162" s="10"/>
      <c r="C5162" s="10"/>
      <c r="D5162" s="10"/>
      <c r="E5162" s="10"/>
      <c r="F5162" s="11"/>
      <c r="G5162"/>
    </row>
    <row r="5163" ht="15" spans="2:7">
      <c r="B5163" s="10"/>
      <c r="C5163" s="10"/>
      <c r="D5163" s="10"/>
      <c r="E5163" s="10"/>
      <c r="F5163" s="11"/>
      <c r="G5163"/>
    </row>
    <row r="5164" ht="15" spans="2:7">
      <c r="B5164" s="10"/>
      <c r="C5164" s="10"/>
      <c r="D5164" s="10"/>
      <c r="E5164" s="10"/>
      <c r="F5164" s="11"/>
      <c r="G5164"/>
    </row>
    <row r="5165" ht="15" spans="2:7">
      <c r="B5165" s="10"/>
      <c r="C5165" s="10"/>
      <c r="D5165" s="10"/>
      <c r="E5165" s="10"/>
      <c r="F5165" s="11"/>
      <c r="G5165"/>
    </row>
    <row r="5166" ht="15" spans="2:7">
      <c r="B5166" s="10"/>
      <c r="C5166" s="10"/>
      <c r="D5166" s="10"/>
      <c r="E5166" s="10"/>
      <c r="F5166" s="11"/>
      <c r="G5166"/>
    </row>
    <row r="5167" ht="15" spans="2:7">
      <c r="B5167" s="10"/>
      <c r="C5167" s="10"/>
      <c r="D5167" s="10"/>
      <c r="E5167" s="10"/>
      <c r="F5167" s="11"/>
      <c r="G5167"/>
    </row>
    <row r="5168" ht="15" spans="2:7">
      <c r="B5168" s="10"/>
      <c r="C5168" s="10"/>
      <c r="D5168" s="10"/>
      <c r="E5168" s="10"/>
      <c r="F5168" s="11"/>
      <c r="G5168"/>
    </row>
    <row r="5169" ht="15" spans="2:7">
      <c r="B5169" s="10"/>
      <c r="C5169" s="10"/>
      <c r="D5169" s="10"/>
      <c r="E5169" s="10"/>
      <c r="F5169" s="11"/>
      <c r="G5169"/>
    </row>
    <row r="5170" ht="15" spans="2:7">
      <c r="B5170" s="10"/>
      <c r="C5170" s="10"/>
      <c r="D5170" s="10"/>
      <c r="E5170" s="10"/>
      <c r="F5170" s="11"/>
      <c r="G5170"/>
    </row>
    <row r="5171" ht="15" spans="2:7">
      <c r="B5171" s="10"/>
      <c r="C5171" s="10"/>
      <c r="D5171" s="10"/>
      <c r="E5171" s="10"/>
      <c r="F5171" s="11"/>
      <c r="G5171"/>
    </row>
    <row r="5172" ht="15" spans="2:7">
      <c r="B5172" s="10"/>
      <c r="C5172" s="10"/>
      <c r="D5172" s="10"/>
      <c r="E5172" s="10"/>
      <c r="F5172" s="11"/>
      <c r="G5172"/>
    </row>
    <row r="5173" ht="15" spans="2:7">
      <c r="B5173" s="10"/>
      <c r="C5173" s="10"/>
      <c r="D5173" s="10"/>
      <c r="E5173" s="10"/>
      <c r="F5173" s="11"/>
      <c r="G5173"/>
    </row>
    <row r="5174" ht="15" spans="2:7">
      <c r="B5174" s="10"/>
      <c r="C5174" s="10"/>
      <c r="D5174" s="10"/>
      <c r="E5174" s="10"/>
      <c r="F5174" s="11"/>
      <c r="G5174"/>
    </row>
    <row r="5175" ht="15" spans="2:7">
      <c r="B5175" s="10"/>
      <c r="C5175" s="10"/>
      <c r="D5175" s="10"/>
      <c r="E5175" s="10"/>
      <c r="F5175" s="11"/>
      <c r="G5175"/>
    </row>
    <row r="5176" ht="15" spans="2:7">
      <c r="B5176" s="10"/>
      <c r="C5176" s="10"/>
      <c r="D5176" s="10"/>
      <c r="E5176" s="10"/>
      <c r="F5176" s="11"/>
      <c r="G5176"/>
    </row>
    <row r="5177" ht="15" spans="2:7">
      <c r="B5177" s="10"/>
      <c r="C5177" s="10"/>
      <c r="D5177" s="10"/>
      <c r="E5177" s="10"/>
      <c r="F5177" s="11"/>
      <c r="G5177"/>
    </row>
    <row r="5178" ht="15" spans="2:7">
      <c r="B5178" s="10"/>
      <c r="C5178" s="10"/>
      <c r="D5178" s="10"/>
      <c r="E5178" s="10"/>
      <c r="F5178" s="11"/>
      <c r="G5178"/>
    </row>
    <row r="5179" ht="15" spans="2:7">
      <c r="B5179" s="10"/>
      <c r="C5179" s="10"/>
      <c r="D5179" s="10"/>
      <c r="E5179" s="10"/>
      <c r="F5179" s="11"/>
      <c r="G5179"/>
    </row>
    <row r="5180" ht="15" spans="2:7">
      <c r="B5180" s="10"/>
      <c r="C5180" s="10"/>
      <c r="D5180" s="10"/>
      <c r="E5180" s="10"/>
      <c r="F5180" s="11"/>
      <c r="G5180"/>
    </row>
    <row r="5181" ht="15" spans="2:7">
      <c r="B5181" s="10"/>
      <c r="C5181" s="10"/>
      <c r="D5181" s="10"/>
      <c r="E5181" s="10"/>
      <c r="F5181" s="11"/>
      <c r="G5181"/>
    </row>
    <row r="5182" ht="15" spans="2:7">
      <c r="B5182" s="10"/>
      <c r="C5182" s="10"/>
      <c r="D5182" s="10"/>
      <c r="E5182" s="10"/>
      <c r="F5182" s="11"/>
      <c r="G5182"/>
    </row>
    <row r="5183" ht="15" spans="2:7">
      <c r="B5183" s="10"/>
      <c r="C5183" s="10"/>
      <c r="D5183" s="10"/>
      <c r="E5183" s="10"/>
      <c r="F5183" s="11"/>
      <c r="G5183"/>
    </row>
    <row r="5184" ht="15" spans="2:7">
      <c r="B5184" s="10"/>
      <c r="C5184" s="10"/>
      <c r="D5184" s="10"/>
      <c r="E5184" s="10"/>
      <c r="F5184" s="11"/>
      <c r="G5184"/>
    </row>
    <row r="5185" ht="15" spans="2:7">
      <c r="B5185" s="10"/>
      <c r="C5185" s="10"/>
      <c r="D5185" s="10"/>
      <c r="E5185" s="10"/>
      <c r="F5185" s="11"/>
      <c r="G5185"/>
    </row>
    <row r="5186" ht="15" spans="2:7">
      <c r="B5186" s="10"/>
      <c r="C5186" s="10"/>
      <c r="D5186" s="10"/>
      <c r="E5186" s="10"/>
      <c r="F5186" s="11"/>
      <c r="G5186"/>
    </row>
    <row r="5187" ht="15" spans="2:7">
      <c r="B5187" s="10"/>
      <c r="C5187" s="10"/>
      <c r="D5187" s="10"/>
      <c r="E5187" s="10"/>
      <c r="F5187" s="11"/>
      <c r="G5187"/>
    </row>
    <row r="5188" ht="15" spans="2:7">
      <c r="B5188" s="10"/>
      <c r="C5188" s="10"/>
      <c r="D5188" s="10"/>
      <c r="E5188" s="10"/>
      <c r="F5188" s="11"/>
      <c r="G5188"/>
    </row>
    <row r="5189" ht="15" spans="2:7">
      <c r="B5189" s="10"/>
      <c r="C5189" s="10"/>
      <c r="D5189" s="10"/>
      <c r="E5189" s="10"/>
      <c r="F5189" s="11"/>
      <c r="G5189"/>
    </row>
    <row r="5190" ht="15" spans="2:7">
      <c r="B5190" s="10"/>
      <c r="C5190" s="10"/>
      <c r="D5190" s="10"/>
      <c r="E5190" s="10"/>
      <c r="F5190" s="11"/>
      <c r="G5190"/>
    </row>
    <row r="5191" ht="15" spans="2:7">
      <c r="B5191" s="10"/>
      <c r="C5191" s="10"/>
      <c r="D5191" s="10"/>
      <c r="E5191" s="10"/>
      <c r="F5191" s="11"/>
      <c r="G5191"/>
    </row>
    <row r="5192" ht="15" spans="2:7">
      <c r="B5192" s="10"/>
      <c r="C5192" s="10"/>
      <c r="D5192" s="10"/>
      <c r="E5192" s="10"/>
      <c r="F5192" s="11"/>
      <c r="G5192"/>
    </row>
    <row r="5193" ht="15" spans="2:7">
      <c r="B5193" s="10"/>
      <c r="C5193" s="10"/>
      <c r="D5193" s="10"/>
      <c r="E5193" s="10"/>
      <c r="F5193" s="11"/>
      <c r="G5193"/>
    </row>
    <row r="5194" ht="15" spans="2:7">
      <c r="B5194" s="10"/>
      <c r="C5194" s="10"/>
      <c r="D5194" s="10"/>
      <c r="E5194" s="10"/>
      <c r="F5194" s="11"/>
      <c r="G5194"/>
    </row>
    <row r="5195" ht="15" spans="2:7">
      <c r="B5195" s="10"/>
      <c r="C5195" s="10"/>
      <c r="D5195" s="10"/>
      <c r="E5195" s="10"/>
      <c r="F5195" s="11"/>
      <c r="G5195"/>
    </row>
    <row r="5196" ht="15" spans="2:7">
      <c r="B5196" s="10"/>
      <c r="C5196" s="10"/>
      <c r="D5196" s="10"/>
      <c r="E5196" s="10"/>
      <c r="F5196" s="11"/>
      <c r="G5196"/>
    </row>
    <row r="5197" ht="15" spans="2:7">
      <c r="B5197" s="10"/>
      <c r="C5197" s="10"/>
      <c r="D5197" s="10"/>
      <c r="E5197" s="10"/>
      <c r="F5197" s="11"/>
      <c r="G5197"/>
    </row>
    <row r="5198" ht="15" spans="2:7">
      <c r="B5198" s="10"/>
      <c r="C5198" s="10"/>
      <c r="D5198" s="10"/>
      <c r="E5198" s="10"/>
      <c r="F5198" s="11"/>
      <c r="G5198"/>
    </row>
    <row r="5199" ht="15" spans="2:7">
      <c r="B5199" s="10"/>
      <c r="C5199" s="10"/>
      <c r="D5199" s="10"/>
      <c r="E5199" s="10"/>
      <c r="F5199" s="11"/>
      <c r="G5199"/>
    </row>
    <row r="5200" ht="15" spans="2:7">
      <c r="B5200" s="10"/>
      <c r="C5200" s="10"/>
      <c r="D5200" s="10"/>
      <c r="E5200" s="10"/>
      <c r="F5200" s="11"/>
      <c r="G5200"/>
    </row>
    <row r="5201" ht="15" spans="2:7">
      <c r="B5201" s="10"/>
      <c r="C5201" s="10"/>
      <c r="D5201" s="10"/>
      <c r="E5201" s="10"/>
      <c r="F5201" s="11"/>
      <c r="G5201"/>
    </row>
    <row r="5202" ht="15" spans="2:7">
      <c r="B5202" s="10"/>
      <c r="C5202" s="10"/>
      <c r="D5202" s="10"/>
      <c r="E5202" s="10"/>
      <c r="F5202" s="11"/>
      <c r="G5202"/>
    </row>
    <row r="5203" ht="15" spans="2:7">
      <c r="B5203" s="10"/>
      <c r="C5203" s="10"/>
      <c r="D5203" s="10"/>
      <c r="E5203" s="10"/>
      <c r="F5203" s="11"/>
      <c r="G5203"/>
    </row>
    <row r="5204" ht="15" spans="2:7">
      <c r="B5204" s="10"/>
      <c r="C5204" s="10"/>
      <c r="D5204" s="10"/>
      <c r="E5204" s="10"/>
      <c r="F5204" s="11"/>
      <c r="G5204"/>
    </row>
    <row r="5205" ht="15" spans="2:7">
      <c r="B5205" s="10"/>
      <c r="C5205" s="10"/>
      <c r="D5205" s="10"/>
      <c r="E5205" s="10"/>
      <c r="F5205" s="11"/>
      <c r="G5205"/>
    </row>
    <row r="5206" ht="15" spans="2:7">
      <c r="B5206" s="10"/>
      <c r="C5206" s="10"/>
      <c r="D5206" s="10"/>
      <c r="E5206" s="10"/>
      <c r="F5206" s="11"/>
      <c r="G5206"/>
    </row>
    <row r="5207" ht="15" spans="2:7">
      <c r="B5207" s="10"/>
      <c r="C5207" s="10"/>
      <c r="D5207" s="10"/>
      <c r="E5207" s="10"/>
      <c r="F5207" s="11"/>
      <c r="G5207"/>
    </row>
    <row r="5208" ht="15" spans="2:7">
      <c r="B5208" s="10"/>
      <c r="C5208" s="10"/>
      <c r="D5208" s="10"/>
      <c r="E5208" s="10"/>
      <c r="F5208" s="11"/>
      <c r="G5208"/>
    </row>
    <row r="5209" ht="15" spans="2:7">
      <c r="B5209" s="10"/>
      <c r="C5209" s="10"/>
      <c r="D5209" s="10"/>
      <c r="E5209" s="10"/>
      <c r="F5209" s="11"/>
      <c r="G5209"/>
    </row>
    <row r="5210" ht="15" spans="2:7">
      <c r="B5210" s="10"/>
      <c r="C5210" s="10"/>
      <c r="D5210" s="10"/>
      <c r="E5210" s="10"/>
      <c r="F5210" s="11"/>
      <c r="G5210"/>
    </row>
    <row r="5211" ht="15" spans="2:7">
      <c r="B5211" s="10"/>
      <c r="C5211" s="10"/>
      <c r="D5211" s="10"/>
      <c r="E5211" s="10"/>
      <c r="F5211" s="11"/>
      <c r="G5211"/>
    </row>
    <row r="5212" ht="15" spans="2:7">
      <c r="B5212" s="10"/>
      <c r="C5212" s="10"/>
      <c r="D5212" s="10"/>
      <c r="E5212" s="10"/>
      <c r="F5212" s="11"/>
      <c r="G5212"/>
    </row>
    <row r="5213" ht="15" spans="2:7">
      <c r="B5213" s="10"/>
      <c r="C5213" s="10"/>
      <c r="D5213" s="10"/>
      <c r="E5213" s="10"/>
      <c r="F5213" s="11"/>
      <c r="G5213"/>
    </row>
    <row r="5214" ht="15" spans="2:7">
      <c r="B5214" s="10"/>
      <c r="C5214" s="10"/>
      <c r="D5214" s="10"/>
      <c r="E5214" s="10"/>
      <c r="F5214" s="11"/>
      <c r="G5214"/>
    </row>
    <row r="5215" ht="15" spans="2:7">
      <c r="B5215" s="10"/>
      <c r="C5215" s="10"/>
      <c r="D5215" s="10"/>
      <c r="E5215" s="10"/>
      <c r="F5215" s="11"/>
      <c r="G5215"/>
    </row>
    <row r="5216" ht="15" spans="2:7">
      <c r="B5216" s="10"/>
      <c r="C5216" s="10"/>
      <c r="D5216" s="10"/>
      <c r="E5216" s="10"/>
      <c r="F5216" s="11"/>
      <c r="G5216"/>
    </row>
    <row r="5217" ht="15" spans="2:7">
      <c r="B5217" s="10"/>
      <c r="C5217" s="10"/>
      <c r="D5217" s="10"/>
      <c r="E5217" s="10"/>
      <c r="F5217" s="11"/>
      <c r="G5217"/>
    </row>
    <row r="5218" ht="15" spans="2:7">
      <c r="B5218" s="10"/>
      <c r="C5218" s="10"/>
      <c r="D5218" s="10"/>
      <c r="E5218" s="10"/>
      <c r="F5218" s="11"/>
      <c r="G5218"/>
    </row>
    <row r="5219" ht="15" spans="2:7">
      <c r="B5219" s="10"/>
      <c r="C5219" s="10"/>
      <c r="D5219" s="10"/>
      <c r="E5219" s="10"/>
      <c r="F5219" s="11"/>
      <c r="G5219"/>
    </row>
    <row r="5220" ht="15" spans="2:7">
      <c r="B5220" s="10"/>
      <c r="C5220" s="10"/>
      <c r="D5220" s="10"/>
      <c r="E5220" s="10"/>
      <c r="F5220" s="11"/>
      <c r="G5220"/>
    </row>
    <row r="5221" ht="15" spans="2:7">
      <c r="B5221" s="10"/>
      <c r="C5221" s="10"/>
      <c r="D5221" s="10"/>
      <c r="E5221" s="10"/>
      <c r="F5221" s="11"/>
      <c r="G5221"/>
    </row>
    <row r="5222" ht="15" spans="2:7">
      <c r="B5222" s="10"/>
      <c r="C5222" s="10"/>
      <c r="D5222" s="10"/>
      <c r="E5222" s="10"/>
      <c r="F5222" s="11"/>
      <c r="G5222"/>
    </row>
    <row r="5223" ht="15" spans="2:7">
      <c r="B5223" s="10"/>
      <c r="C5223" s="10"/>
      <c r="D5223" s="10"/>
      <c r="E5223" s="10"/>
      <c r="F5223" s="11"/>
      <c r="G5223"/>
    </row>
    <row r="5224" ht="15" spans="2:7">
      <c r="B5224" s="10"/>
      <c r="C5224" s="10"/>
      <c r="D5224" s="10"/>
      <c r="E5224" s="10"/>
      <c r="F5224" s="11"/>
      <c r="G5224"/>
    </row>
    <row r="5225" ht="15" spans="2:7">
      <c r="B5225" s="10"/>
      <c r="C5225" s="10"/>
      <c r="D5225" s="10"/>
      <c r="E5225" s="10"/>
      <c r="F5225" s="11"/>
      <c r="G5225"/>
    </row>
    <row r="5226" ht="15" spans="2:7">
      <c r="B5226" s="10"/>
      <c r="C5226" s="10"/>
      <c r="D5226" s="10"/>
      <c r="E5226" s="10"/>
      <c r="F5226" s="11"/>
      <c r="G5226"/>
    </row>
    <row r="5227" ht="15" spans="2:7">
      <c r="B5227" s="10"/>
      <c r="C5227" s="10"/>
      <c r="D5227" s="10"/>
      <c r="E5227" s="10"/>
      <c r="F5227" s="11"/>
      <c r="G5227"/>
    </row>
    <row r="5228" ht="15" spans="2:7">
      <c r="B5228" s="10"/>
      <c r="C5228" s="10"/>
      <c r="D5228" s="10"/>
      <c r="E5228" s="10"/>
      <c r="F5228" s="11"/>
      <c r="G5228"/>
    </row>
    <row r="5229" ht="15" spans="2:7">
      <c r="B5229" s="10"/>
      <c r="C5229" s="10"/>
      <c r="D5229" s="10"/>
      <c r="E5229" s="10"/>
      <c r="F5229" s="11"/>
      <c r="G5229"/>
    </row>
    <row r="5230" ht="15" spans="2:7">
      <c r="B5230" s="10"/>
      <c r="C5230" s="10"/>
      <c r="D5230" s="10"/>
      <c r="E5230" s="10"/>
      <c r="F5230" s="11"/>
      <c r="G5230"/>
    </row>
    <row r="5231" ht="15" spans="2:7">
      <c r="B5231" s="10"/>
      <c r="C5231" s="10"/>
      <c r="D5231" s="10"/>
      <c r="E5231" s="10"/>
      <c r="F5231" s="11"/>
      <c r="G5231"/>
    </row>
    <row r="5232" ht="15" spans="2:7">
      <c r="B5232" s="10"/>
      <c r="C5232" s="10"/>
      <c r="D5232" s="10"/>
      <c r="E5232" s="10"/>
      <c r="F5232" s="11"/>
      <c r="G5232"/>
    </row>
    <row r="5233" ht="15" spans="2:7">
      <c r="B5233" s="10"/>
      <c r="C5233" s="10"/>
      <c r="D5233" s="10"/>
      <c r="E5233" s="10"/>
      <c r="F5233" s="11"/>
      <c r="G5233"/>
    </row>
    <row r="5234" ht="15" spans="2:7">
      <c r="B5234" s="10"/>
      <c r="C5234" s="10"/>
      <c r="D5234" s="10"/>
      <c r="E5234" s="10"/>
      <c r="F5234" s="11"/>
      <c r="G5234"/>
    </row>
    <row r="5235" ht="15" spans="2:7">
      <c r="B5235" s="10"/>
      <c r="C5235" s="10"/>
      <c r="D5235" s="10"/>
      <c r="E5235" s="10"/>
      <c r="F5235" s="11"/>
      <c r="G5235"/>
    </row>
    <row r="5236" ht="15" spans="2:7">
      <c r="B5236" s="10"/>
      <c r="C5236" s="10"/>
      <c r="D5236" s="10"/>
      <c r="E5236" s="10"/>
      <c r="F5236" s="11"/>
      <c r="G5236"/>
    </row>
    <row r="5237" ht="15" spans="2:7">
      <c r="B5237" s="10"/>
      <c r="C5237" s="10"/>
      <c r="D5237" s="10"/>
      <c r="E5237" s="10"/>
      <c r="F5237" s="11"/>
      <c r="G5237"/>
    </row>
    <row r="5238" ht="15" spans="2:7">
      <c r="B5238" s="10"/>
      <c r="C5238" s="10"/>
      <c r="D5238" s="10"/>
      <c r="E5238" s="10"/>
      <c r="F5238" s="11"/>
      <c r="G5238"/>
    </row>
    <row r="5239" ht="15" spans="2:7">
      <c r="B5239" s="10"/>
      <c r="C5239" s="10"/>
      <c r="D5239" s="10"/>
      <c r="E5239" s="10"/>
      <c r="F5239" s="11"/>
      <c r="G5239"/>
    </row>
    <row r="5240" ht="15" spans="2:7">
      <c r="B5240" s="10"/>
      <c r="C5240" s="10"/>
      <c r="D5240" s="10"/>
      <c r="E5240" s="10"/>
      <c r="F5240" s="11"/>
      <c r="G5240"/>
    </row>
    <row r="5241" ht="15" spans="2:7">
      <c r="B5241" s="10"/>
      <c r="C5241" s="10"/>
      <c r="D5241" s="10"/>
      <c r="E5241" s="10"/>
      <c r="F5241" s="11"/>
      <c r="G5241"/>
    </row>
    <row r="5242" ht="15" spans="2:7">
      <c r="B5242" s="10"/>
      <c r="C5242" s="10"/>
      <c r="D5242" s="10"/>
      <c r="E5242" s="10"/>
      <c r="F5242" s="11"/>
      <c r="G5242"/>
    </row>
    <row r="5243" ht="15" spans="2:7">
      <c r="B5243" s="10"/>
      <c r="C5243" s="10"/>
      <c r="D5243" s="10"/>
      <c r="E5243" s="10"/>
      <c r="F5243" s="11"/>
      <c r="G5243"/>
    </row>
    <row r="5244" ht="15" spans="2:7">
      <c r="B5244" s="10"/>
      <c r="C5244" s="10"/>
      <c r="D5244" s="10"/>
      <c r="E5244" s="10"/>
      <c r="F5244" s="11"/>
      <c r="G5244"/>
    </row>
    <row r="5245" ht="15" spans="2:7">
      <c r="B5245" s="10"/>
      <c r="C5245" s="10"/>
      <c r="D5245" s="10"/>
      <c r="E5245" s="10"/>
      <c r="F5245" s="11"/>
      <c r="G5245"/>
    </row>
    <row r="5246" ht="15" spans="2:7">
      <c r="B5246" s="10"/>
      <c r="C5246" s="10"/>
      <c r="D5246" s="10"/>
      <c r="E5246" s="10"/>
      <c r="F5246" s="11"/>
      <c r="G5246"/>
    </row>
    <row r="5247" ht="15" spans="2:7">
      <c r="B5247" s="10"/>
      <c r="C5247" s="10"/>
      <c r="D5247" s="10"/>
      <c r="E5247" s="10"/>
      <c r="F5247" s="11"/>
      <c r="G5247"/>
    </row>
    <row r="5248" ht="15" spans="2:7">
      <c r="B5248" s="10"/>
      <c r="C5248" s="10"/>
      <c r="D5248" s="10"/>
      <c r="E5248" s="10"/>
      <c r="F5248" s="11"/>
      <c r="G5248"/>
    </row>
    <row r="5249" ht="15" spans="2:7">
      <c r="B5249" s="10"/>
      <c r="C5249" s="10"/>
      <c r="D5249" s="10"/>
      <c r="E5249" s="10"/>
      <c r="F5249" s="11"/>
      <c r="G5249"/>
    </row>
    <row r="5250" ht="15" spans="2:7">
      <c r="B5250" s="10"/>
      <c r="C5250" s="10"/>
      <c r="D5250" s="10"/>
      <c r="E5250" s="10"/>
      <c r="F5250" s="11"/>
      <c r="G5250"/>
    </row>
    <row r="5251" ht="15" spans="2:7">
      <c r="B5251" s="10"/>
      <c r="C5251" s="10"/>
      <c r="D5251" s="10"/>
      <c r="E5251" s="10"/>
      <c r="F5251" s="11"/>
      <c r="G5251"/>
    </row>
    <row r="5252" ht="15" spans="2:7">
      <c r="B5252" s="10"/>
      <c r="C5252" s="10"/>
      <c r="D5252" s="10"/>
      <c r="E5252" s="10"/>
      <c r="F5252" s="11"/>
      <c r="G5252"/>
    </row>
    <row r="5253" ht="15" spans="2:7">
      <c r="B5253" s="10"/>
      <c r="C5253" s="10"/>
      <c r="D5253" s="10"/>
      <c r="E5253" s="10"/>
      <c r="F5253" s="11"/>
      <c r="G5253"/>
    </row>
    <row r="5254" ht="15" spans="2:7">
      <c r="B5254" s="10"/>
      <c r="C5254" s="10"/>
      <c r="D5254" s="10"/>
      <c r="E5254" s="10"/>
      <c r="F5254" s="11"/>
      <c r="G5254"/>
    </row>
    <row r="5255" ht="15" spans="2:7">
      <c r="B5255" s="10"/>
      <c r="C5255" s="10"/>
      <c r="D5255" s="10"/>
      <c r="E5255" s="10"/>
      <c r="F5255" s="11"/>
      <c r="G5255"/>
    </row>
    <row r="5256" ht="15" spans="2:7">
      <c r="B5256" s="10"/>
      <c r="C5256" s="10"/>
      <c r="D5256" s="10"/>
      <c r="E5256" s="10"/>
      <c r="F5256" s="11"/>
      <c r="G5256"/>
    </row>
    <row r="5257" ht="15" spans="2:7">
      <c r="B5257" s="10"/>
      <c r="C5257" s="10"/>
      <c r="D5257" s="10"/>
      <c r="E5257" s="10"/>
      <c r="F5257" s="11"/>
      <c r="G5257"/>
    </row>
    <row r="5258" ht="15" spans="2:7">
      <c r="B5258" s="10"/>
      <c r="C5258" s="10"/>
      <c r="D5258" s="10"/>
      <c r="E5258" s="10"/>
      <c r="F5258" s="11"/>
      <c r="G5258"/>
    </row>
    <row r="5259" ht="15" spans="2:7">
      <c r="B5259" s="10"/>
      <c r="C5259" s="10"/>
      <c r="D5259" s="10"/>
      <c r="E5259" s="10"/>
      <c r="F5259" s="11"/>
      <c r="G5259"/>
    </row>
    <row r="5260" ht="15" spans="2:7">
      <c r="B5260" s="10"/>
      <c r="C5260" s="10"/>
      <c r="D5260" s="10"/>
      <c r="E5260" s="10"/>
      <c r="F5260" s="11"/>
      <c r="G5260"/>
    </row>
    <row r="5261" ht="15" spans="2:7">
      <c r="B5261" s="10"/>
      <c r="C5261" s="10"/>
      <c r="D5261" s="10"/>
      <c r="E5261" s="10"/>
      <c r="F5261" s="11"/>
      <c r="G5261"/>
    </row>
    <row r="5262" ht="15" spans="2:7">
      <c r="B5262" s="10"/>
      <c r="C5262" s="10"/>
      <c r="D5262" s="10"/>
      <c r="E5262" s="10"/>
      <c r="F5262" s="11"/>
      <c r="G5262"/>
    </row>
    <row r="5263" ht="15" spans="2:7">
      <c r="B5263" s="10"/>
      <c r="C5263" s="10"/>
      <c r="D5263" s="10"/>
      <c r="E5263" s="10"/>
      <c r="F5263" s="11"/>
      <c r="G5263"/>
    </row>
    <row r="5264" ht="15" spans="2:7">
      <c r="B5264" s="10"/>
      <c r="C5264" s="10"/>
      <c r="D5264" s="10"/>
      <c r="E5264" s="10"/>
      <c r="F5264" s="11"/>
      <c r="G5264"/>
    </row>
    <row r="5265" ht="15" spans="2:7">
      <c r="B5265" s="10"/>
      <c r="C5265" s="10"/>
      <c r="D5265" s="10"/>
      <c r="E5265" s="10"/>
      <c r="F5265" s="11"/>
      <c r="G5265"/>
    </row>
    <row r="5266" ht="15" spans="2:7">
      <c r="B5266" s="10"/>
      <c r="C5266" s="10"/>
      <c r="D5266" s="10"/>
      <c r="E5266" s="10"/>
      <c r="F5266" s="11"/>
      <c r="G5266"/>
    </row>
    <row r="5267" ht="15" spans="2:7">
      <c r="B5267" s="10"/>
      <c r="C5267" s="10"/>
      <c r="D5267" s="10"/>
      <c r="E5267" s="10"/>
      <c r="F5267" s="11"/>
      <c r="G5267"/>
    </row>
    <row r="5268" ht="15" spans="2:7">
      <c r="B5268" s="10"/>
      <c r="C5268" s="10"/>
      <c r="D5268" s="10"/>
      <c r="E5268" s="10"/>
      <c r="F5268" s="11"/>
      <c r="G5268"/>
    </row>
    <row r="5269" ht="15" spans="2:7">
      <c r="B5269" s="10"/>
      <c r="C5269" s="10"/>
      <c r="D5269" s="10"/>
      <c r="E5269" s="10"/>
      <c r="F5269" s="11"/>
      <c r="G5269"/>
    </row>
    <row r="5270" ht="15" spans="2:7">
      <c r="B5270" s="10"/>
      <c r="C5270" s="10"/>
      <c r="D5270" s="10"/>
      <c r="E5270" s="10"/>
      <c r="F5270" s="11"/>
      <c r="G5270"/>
    </row>
    <row r="5271" ht="15" spans="2:7">
      <c r="B5271" s="10"/>
      <c r="C5271" s="10"/>
      <c r="D5271" s="10"/>
      <c r="E5271" s="10"/>
      <c r="F5271" s="11"/>
      <c r="G5271"/>
    </row>
    <row r="5272" ht="15" spans="2:7">
      <c r="B5272" s="10"/>
      <c r="C5272" s="10"/>
      <c r="D5272" s="10"/>
      <c r="E5272" s="10"/>
      <c r="F5272" s="11"/>
      <c r="G5272"/>
    </row>
    <row r="5273" ht="15" spans="2:7">
      <c r="B5273" s="10"/>
      <c r="C5273" s="10"/>
      <c r="D5273" s="10"/>
      <c r="E5273" s="10"/>
      <c r="F5273" s="11"/>
      <c r="G5273"/>
    </row>
    <row r="5274" ht="15" spans="2:7">
      <c r="B5274" s="10"/>
      <c r="C5274" s="10"/>
      <c r="D5274" s="10"/>
      <c r="E5274" s="10"/>
      <c r="F5274" s="11"/>
      <c r="G5274"/>
    </row>
    <row r="5275" ht="15" spans="2:7">
      <c r="B5275" s="10"/>
      <c r="C5275" s="10"/>
      <c r="D5275" s="10"/>
      <c r="E5275" s="10"/>
      <c r="F5275" s="11"/>
      <c r="G5275"/>
    </row>
    <row r="5276" ht="15" spans="2:7">
      <c r="B5276" s="10"/>
      <c r="C5276" s="10"/>
      <c r="D5276" s="10"/>
      <c r="E5276" s="10"/>
      <c r="F5276" s="11"/>
      <c r="G5276"/>
    </row>
    <row r="5277" ht="15" spans="2:7">
      <c r="B5277" s="10"/>
      <c r="C5277" s="10"/>
      <c r="D5277" s="10"/>
      <c r="E5277" s="10"/>
      <c r="F5277" s="11"/>
      <c r="G5277"/>
    </row>
    <row r="5278" ht="15" spans="2:7">
      <c r="B5278" s="10"/>
      <c r="C5278" s="10"/>
      <c r="D5278" s="10"/>
      <c r="E5278" s="10"/>
      <c r="F5278" s="11"/>
      <c r="G5278"/>
    </row>
    <row r="5279" ht="15" spans="2:7">
      <c r="B5279" s="10"/>
      <c r="C5279" s="10"/>
      <c r="D5279" s="10"/>
      <c r="E5279" s="10"/>
      <c r="F5279" s="11"/>
      <c r="G5279"/>
    </row>
    <row r="5280" ht="15" spans="2:7">
      <c r="B5280" s="10"/>
      <c r="C5280" s="10"/>
      <c r="D5280" s="10"/>
      <c r="E5280" s="10"/>
      <c r="F5280" s="11"/>
      <c r="G5280"/>
    </row>
    <row r="5281" ht="15" spans="2:7">
      <c r="B5281" s="10"/>
      <c r="C5281" s="10"/>
      <c r="D5281" s="10"/>
      <c r="E5281" s="10"/>
      <c r="F5281" s="11"/>
      <c r="G5281"/>
    </row>
    <row r="5282" ht="15" spans="2:7">
      <c r="B5282" s="10"/>
      <c r="C5282" s="10"/>
      <c r="D5282" s="10"/>
      <c r="E5282" s="10"/>
      <c r="F5282" s="11"/>
      <c r="G5282"/>
    </row>
    <row r="5283" ht="15" spans="2:7">
      <c r="B5283" s="10"/>
      <c r="C5283" s="10"/>
      <c r="D5283" s="10"/>
      <c r="E5283" s="10"/>
      <c r="F5283" s="11"/>
      <c r="G5283"/>
    </row>
    <row r="5284" ht="15" spans="2:7">
      <c r="B5284" s="10"/>
      <c r="C5284" s="10"/>
      <c r="D5284" s="10"/>
      <c r="E5284" s="10"/>
      <c r="F5284" s="11"/>
      <c r="G5284"/>
    </row>
    <row r="5285" ht="15" spans="2:7">
      <c r="B5285" s="10"/>
      <c r="C5285" s="10"/>
      <c r="D5285" s="10"/>
      <c r="E5285" s="10"/>
      <c r="F5285" s="11"/>
      <c r="G5285"/>
    </row>
    <row r="5286" ht="15" spans="2:7">
      <c r="B5286" s="10"/>
      <c r="C5286" s="10"/>
      <c r="D5286" s="10"/>
      <c r="E5286" s="10"/>
      <c r="F5286" s="11"/>
      <c r="G5286"/>
    </row>
    <row r="5287" ht="15" spans="2:7">
      <c r="B5287" s="10"/>
      <c r="C5287" s="10"/>
      <c r="D5287" s="10"/>
      <c r="E5287" s="10"/>
      <c r="F5287" s="11"/>
      <c r="G5287"/>
    </row>
    <row r="5288" ht="15" spans="2:7">
      <c r="B5288" s="10"/>
      <c r="C5288" s="10"/>
      <c r="D5288" s="10"/>
      <c r="E5288" s="10"/>
      <c r="F5288" s="11"/>
      <c r="G5288"/>
    </row>
    <row r="5289" ht="15" spans="2:7">
      <c r="B5289" s="10"/>
      <c r="C5289" s="10"/>
      <c r="D5289" s="10"/>
      <c r="E5289" s="10"/>
      <c r="F5289" s="11"/>
      <c r="G5289"/>
    </row>
    <row r="5290" ht="15" spans="2:7">
      <c r="B5290" s="10"/>
      <c r="C5290" s="10"/>
      <c r="D5290" s="10"/>
      <c r="E5290" s="10"/>
      <c r="F5290" s="11"/>
      <c r="G5290"/>
    </row>
    <row r="5291" ht="15" spans="2:7">
      <c r="B5291" s="10"/>
      <c r="C5291" s="10"/>
      <c r="D5291" s="10"/>
      <c r="E5291" s="10"/>
      <c r="F5291" s="11"/>
      <c r="G5291"/>
    </row>
    <row r="5292" ht="15" spans="2:7">
      <c r="B5292" s="10"/>
      <c r="C5292" s="10"/>
      <c r="D5292" s="10"/>
      <c r="E5292" s="10"/>
      <c r="F5292" s="11"/>
      <c r="G5292"/>
    </row>
    <row r="5293" ht="15" spans="2:7">
      <c r="B5293" s="10"/>
      <c r="C5293" s="10"/>
      <c r="D5293" s="10"/>
      <c r="E5293" s="10"/>
      <c r="F5293" s="11"/>
      <c r="G5293"/>
    </row>
    <row r="5294" ht="15" spans="2:7">
      <c r="B5294" s="10"/>
      <c r="C5294" s="10"/>
      <c r="D5294" s="10"/>
      <c r="E5294" s="10"/>
      <c r="F5294" s="11"/>
      <c r="G5294"/>
    </row>
    <row r="5295" ht="15" spans="2:7">
      <c r="B5295" s="10"/>
      <c r="C5295" s="10"/>
      <c r="D5295" s="10"/>
      <c r="E5295" s="10"/>
      <c r="F5295" s="11"/>
      <c r="G5295"/>
    </row>
    <row r="5296" ht="15" spans="2:7">
      <c r="B5296" s="10"/>
      <c r="C5296" s="10"/>
      <c r="D5296" s="10"/>
      <c r="E5296" s="10"/>
      <c r="F5296" s="11"/>
      <c r="G5296"/>
    </row>
    <row r="5297" ht="15" spans="2:7">
      <c r="B5297" s="10"/>
      <c r="C5297" s="10"/>
      <c r="D5297" s="10"/>
      <c r="E5297" s="10"/>
      <c r="F5297" s="11"/>
      <c r="G5297"/>
    </row>
    <row r="5298" ht="15" spans="2:7">
      <c r="B5298" s="10"/>
      <c r="C5298" s="10"/>
      <c r="D5298" s="10"/>
      <c r="E5298" s="10"/>
      <c r="F5298" s="11"/>
      <c r="G5298"/>
    </row>
    <row r="5299" ht="15" spans="2:7">
      <c r="B5299" s="10"/>
      <c r="C5299" s="10"/>
      <c r="D5299" s="10"/>
      <c r="E5299" s="10"/>
      <c r="F5299" s="11"/>
      <c r="G5299"/>
    </row>
    <row r="5300" ht="15" spans="2:7">
      <c r="B5300" s="10"/>
      <c r="C5300" s="10"/>
      <c r="D5300" s="10"/>
      <c r="E5300" s="10"/>
      <c r="F5300" s="11"/>
      <c r="G5300"/>
    </row>
    <row r="5301" ht="15" spans="2:7">
      <c r="B5301" s="10"/>
      <c r="C5301" s="10"/>
      <c r="D5301" s="10"/>
      <c r="E5301" s="10"/>
      <c r="F5301" s="11"/>
      <c r="G5301"/>
    </row>
    <row r="5302" ht="15" spans="2:7">
      <c r="B5302" s="10"/>
      <c r="C5302" s="10"/>
      <c r="D5302" s="10"/>
      <c r="E5302" s="10"/>
      <c r="F5302" s="11"/>
      <c r="G5302"/>
    </row>
    <row r="5303" ht="15" spans="2:7">
      <c r="B5303" s="10"/>
      <c r="C5303" s="10"/>
      <c r="D5303" s="10"/>
      <c r="E5303" s="10"/>
      <c r="F5303" s="11"/>
      <c r="G5303"/>
    </row>
    <row r="5304" ht="15" spans="2:7">
      <c r="B5304" s="10"/>
      <c r="C5304" s="10"/>
      <c r="D5304" s="10"/>
      <c r="E5304" s="10"/>
      <c r="F5304" s="11"/>
      <c r="G5304"/>
    </row>
    <row r="5305" ht="15" spans="2:7">
      <c r="B5305" s="10"/>
      <c r="C5305" s="10"/>
      <c r="D5305" s="10"/>
      <c r="E5305" s="10"/>
      <c r="F5305" s="11"/>
      <c r="G5305"/>
    </row>
    <row r="5306" ht="15" spans="2:7">
      <c r="B5306" s="10"/>
      <c r="C5306" s="10"/>
      <c r="D5306" s="10"/>
      <c r="E5306" s="10"/>
      <c r="F5306" s="11"/>
      <c r="G5306"/>
    </row>
    <row r="5307" ht="15" spans="2:7">
      <c r="B5307" s="10"/>
      <c r="C5307" s="10"/>
      <c r="D5307" s="10"/>
      <c r="E5307" s="10"/>
      <c r="F5307" s="11"/>
      <c r="G5307"/>
    </row>
    <row r="5308" ht="15" spans="2:7">
      <c r="B5308" s="10"/>
      <c r="C5308" s="10"/>
      <c r="D5308" s="10"/>
      <c r="E5308" s="10"/>
      <c r="F5308" s="11"/>
      <c r="G5308"/>
    </row>
    <row r="5309" ht="15" spans="2:7">
      <c r="B5309" s="10"/>
      <c r="C5309" s="10"/>
      <c r="D5309" s="10"/>
      <c r="E5309" s="10"/>
      <c r="F5309" s="11"/>
      <c r="G5309"/>
    </row>
    <row r="5310" ht="15" spans="2:7">
      <c r="B5310" s="10"/>
      <c r="C5310" s="10"/>
      <c r="D5310" s="10"/>
      <c r="E5310" s="10"/>
      <c r="F5310" s="11"/>
      <c r="G5310"/>
    </row>
    <row r="5311" ht="15" spans="2:7">
      <c r="B5311" s="10"/>
      <c r="C5311" s="10"/>
      <c r="D5311" s="10"/>
      <c r="E5311" s="10"/>
      <c r="F5311" s="11"/>
      <c r="G5311"/>
    </row>
    <row r="5312" ht="15" spans="2:7">
      <c r="B5312" s="10"/>
      <c r="C5312" s="10"/>
      <c r="D5312" s="10"/>
      <c r="E5312" s="10"/>
      <c r="F5312" s="11"/>
      <c r="G5312"/>
    </row>
    <row r="5313" ht="15" spans="2:7">
      <c r="B5313" s="10"/>
      <c r="C5313" s="10"/>
      <c r="D5313" s="10"/>
      <c r="E5313" s="10"/>
      <c r="F5313" s="11"/>
      <c r="G5313"/>
    </row>
    <row r="5314" ht="15" spans="2:7">
      <c r="B5314" s="10"/>
      <c r="C5314" s="10"/>
      <c r="D5314" s="10"/>
      <c r="E5314" s="10"/>
      <c r="F5314" s="11"/>
      <c r="G5314"/>
    </row>
    <row r="5315" ht="15" spans="2:7">
      <c r="B5315" s="10"/>
      <c r="C5315" s="10"/>
      <c r="D5315" s="10"/>
      <c r="E5315" s="10"/>
      <c r="F5315" s="11"/>
      <c r="G5315"/>
    </row>
    <row r="5316" ht="15" spans="2:7">
      <c r="B5316" s="10"/>
      <c r="C5316" s="10"/>
      <c r="D5316" s="10"/>
      <c r="E5316" s="10"/>
      <c r="F5316" s="11"/>
      <c r="G5316"/>
    </row>
    <row r="5317" ht="15" spans="2:7">
      <c r="B5317" s="10"/>
      <c r="C5317" s="10"/>
      <c r="D5317" s="10"/>
      <c r="E5317" s="10"/>
      <c r="F5317" s="11"/>
      <c r="G5317"/>
    </row>
    <row r="5318" ht="15" spans="2:7">
      <c r="B5318" s="10"/>
      <c r="C5318" s="10"/>
      <c r="D5318" s="10"/>
      <c r="E5318" s="10"/>
      <c r="F5318" s="11"/>
      <c r="G5318"/>
    </row>
    <row r="5319" ht="15" spans="2:7">
      <c r="B5319" s="10"/>
      <c r="C5319" s="10"/>
      <c r="D5319" s="10"/>
      <c r="E5319" s="10"/>
      <c r="F5319" s="11"/>
      <c r="G5319"/>
    </row>
    <row r="5320" ht="15" spans="2:7">
      <c r="B5320" s="10"/>
      <c r="C5320" s="10"/>
      <c r="D5320" s="10"/>
      <c r="E5320" s="10"/>
      <c r="F5320" s="11"/>
      <c r="G5320"/>
    </row>
    <row r="5321" ht="15" spans="2:7">
      <c r="B5321" s="10"/>
      <c r="C5321" s="10"/>
      <c r="D5321" s="10"/>
      <c r="E5321" s="10"/>
      <c r="F5321" s="11"/>
      <c r="G5321"/>
    </row>
    <row r="5322" ht="15" spans="2:7">
      <c r="B5322" s="10"/>
      <c r="C5322" s="10"/>
      <c r="D5322" s="10"/>
      <c r="E5322" s="10"/>
      <c r="F5322" s="11"/>
      <c r="G5322"/>
    </row>
    <row r="5323" ht="15" spans="2:7">
      <c r="B5323" s="10"/>
      <c r="C5323" s="10"/>
      <c r="D5323" s="10"/>
      <c r="E5323" s="10"/>
      <c r="F5323" s="11"/>
      <c r="G5323"/>
    </row>
    <row r="5324" ht="15" spans="2:7">
      <c r="B5324" s="10"/>
      <c r="C5324" s="10"/>
      <c r="D5324" s="10"/>
      <c r="E5324" s="10"/>
      <c r="F5324" s="11"/>
      <c r="G5324"/>
    </row>
    <row r="5325" ht="15" spans="2:7">
      <c r="B5325" s="10"/>
      <c r="C5325" s="10"/>
      <c r="D5325" s="10"/>
      <c r="E5325" s="10"/>
      <c r="F5325" s="11"/>
      <c r="G5325"/>
    </row>
    <row r="5326" ht="15" spans="2:7">
      <c r="B5326" s="10"/>
      <c r="C5326" s="10"/>
      <c r="D5326" s="10"/>
      <c r="E5326" s="10"/>
      <c r="F5326" s="11"/>
      <c r="G5326"/>
    </row>
    <row r="5327" ht="15" spans="2:7">
      <c r="B5327" s="10"/>
      <c r="C5327" s="10"/>
      <c r="D5327" s="10"/>
      <c r="E5327" s="10"/>
      <c r="F5327" s="11"/>
      <c r="G5327"/>
    </row>
    <row r="5328" ht="15" spans="2:7">
      <c r="B5328" s="10"/>
      <c r="C5328" s="10"/>
      <c r="D5328" s="10"/>
      <c r="E5328" s="10"/>
      <c r="F5328" s="11"/>
      <c r="G5328"/>
    </row>
    <row r="5329" ht="15" spans="2:7">
      <c r="B5329" s="10"/>
      <c r="C5329" s="10"/>
      <c r="D5329" s="10"/>
      <c r="E5329" s="10"/>
      <c r="F5329" s="11"/>
      <c r="G5329"/>
    </row>
    <row r="5330" ht="15" spans="2:7">
      <c r="B5330" s="10"/>
      <c r="C5330" s="10"/>
      <c r="D5330" s="10"/>
      <c r="E5330" s="10"/>
      <c r="F5330" s="11"/>
      <c r="G5330"/>
    </row>
    <row r="5331" ht="15" spans="2:7">
      <c r="B5331" s="10"/>
      <c r="C5331" s="10"/>
      <c r="D5331" s="10"/>
      <c r="E5331" s="10"/>
      <c r="F5331" s="11"/>
      <c r="G5331"/>
    </row>
    <row r="5332" ht="15" spans="2:7">
      <c r="B5332" s="10"/>
      <c r="C5332" s="10"/>
      <c r="D5332" s="10"/>
      <c r="E5332" s="10"/>
      <c r="F5332" s="11"/>
      <c r="G5332"/>
    </row>
    <row r="5333" ht="15" spans="2:7">
      <c r="B5333" s="10"/>
      <c r="C5333" s="10"/>
      <c r="D5333" s="10"/>
      <c r="E5333" s="10"/>
      <c r="F5333" s="11"/>
      <c r="G5333"/>
    </row>
    <row r="5334" ht="15" spans="2:7">
      <c r="B5334" s="10"/>
      <c r="C5334" s="10"/>
      <c r="D5334" s="10"/>
      <c r="E5334" s="10"/>
      <c r="F5334" s="11"/>
      <c r="G5334"/>
    </row>
    <row r="5335" ht="15" spans="2:7">
      <c r="B5335" s="10"/>
      <c r="C5335" s="10"/>
      <c r="D5335" s="10"/>
      <c r="E5335" s="10"/>
      <c r="F5335" s="11"/>
      <c r="G5335"/>
    </row>
    <row r="5336" ht="15" spans="2:7">
      <c r="B5336" s="10"/>
      <c r="C5336" s="10"/>
      <c r="D5336" s="10"/>
      <c r="E5336" s="10"/>
      <c r="F5336" s="11"/>
      <c r="G5336"/>
    </row>
    <row r="5337" ht="15" spans="2:7">
      <c r="B5337" s="10"/>
      <c r="C5337" s="10"/>
      <c r="D5337" s="10"/>
      <c r="E5337" s="10"/>
      <c r="F5337" s="11"/>
      <c r="G5337"/>
    </row>
    <row r="5338" ht="15" spans="2:7">
      <c r="B5338" s="10"/>
      <c r="C5338" s="10"/>
      <c r="D5338" s="10"/>
      <c r="E5338" s="10"/>
      <c r="F5338" s="11"/>
      <c r="G5338"/>
    </row>
    <row r="5339" ht="15" spans="2:7">
      <c r="B5339" s="10"/>
      <c r="C5339" s="10"/>
      <c r="D5339" s="10"/>
      <c r="E5339" s="10"/>
      <c r="F5339" s="11"/>
      <c r="G5339"/>
    </row>
    <row r="5340" ht="15" spans="2:7">
      <c r="B5340" s="10"/>
      <c r="C5340" s="10"/>
      <c r="D5340" s="10"/>
      <c r="E5340" s="10"/>
      <c r="F5340" s="11"/>
      <c r="G5340"/>
    </row>
    <row r="5341" ht="15" spans="2:7">
      <c r="B5341" s="10"/>
      <c r="C5341" s="10"/>
      <c r="D5341" s="10"/>
      <c r="E5341" s="10"/>
      <c r="F5341" s="11"/>
      <c r="G5341"/>
    </row>
    <row r="5342" ht="15" spans="2:7">
      <c r="B5342" s="10"/>
      <c r="C5342" s="10"/>
      <c r="D5342" s="10"/>
      <c r="E5342" s="10"/>
      <c r="F5342" s="11"/>
      <c r="G5342"/>
    </row>
    <row r="5343" ht="15" spans="2:7">
      <c r="B5343" s="10"/>
      <c r="C5343" s="10"/>
      <c r="D5343" s="10"/>
      <c r="E5343" s="10"/>
      <c r="F5343" s="11"/>
      <c r="G5343"/>
    </row>
    <row r="5344" ht="15" spans="2:7">
      <c r="B5344" s="10"/>
      <c r="C5344" s="10"/>
      <c r="D5344" s="10"/>
      <c r="E5344" s="10"/>
      <c r="F5344" s="11"/>
      <c r="G5344"/>
    </row>
    <row r="5345" ht="15" spans="2:7">
      <c r="B5345" s="10"/>
      <c r="C5345" s="10"/>
      <c r="D5345" s="10"/>
      <c r="E5345" s="10"/>
      <c r="F5345" s="11"/>
      <c r="G5345"/>
    </row>
    <row r="5346" ht="15" spans="2:7">
      <c r="B5346" s="10"/>
      <c r="C5346" s="10"/>
      <c r="D5346" s="10"/>
      <c r="E5346" s="10"/>
      <c r="F5346" s="11"/>
      <c r="G5346"/>
    </row>
    <row r="5347" ht="15" spans="2:7">
      <c r="B5347" s="10"/>
      <c r="C5347" s="10"/>
      <c r="D5347" s="10"/>
      <c r="E5347" s="10"/>
      <c r="F5347" s="11"/>
      <c r="G5347"/>
    </row>
    <row r="5348" ht="15" spans="2:7">
      <c r="B5348" s="10"/>
      <c r="C5348" s="10"/>
      <c r="D5348" s="10"/>
      <c r="E5348" s="10"/>
      <c r="F5348" s="11"/>
      <c r="G5348"/>
    </row>
    <row r="5349" ht="15" spans="2:7">
      <c r="B5349" s="10"/>
      <c r="C5349" s="10"/>
      <c r="D5349" s="10"/>
      <c r="E5349" s="10"/>
      <c r="F5349" s="11"/>
      <c r="G5349"/>
    </row>
    <row r="5350" ht="15" spans="2:7">
      <c r="B5350" s="10"/>
      <c r="C5350" s="10"/>
      <c r="D5350" s="10"/>
      <c r="E5350" s="10"/>
      <c r="F5350" s="11"/>
      <c r="G5350"/>
    </row>
    <row r="5351" ht="15" spans="2:7">
      <c r="B5351" s="10"/>
      <c r="C5351" s="10"/>
      <c r="D5351" s="10"/>
      <c r="E5351" s="10"/>
      <c r="F5351" s="11"/>
      <c r="G5351"/>
    </row>
    <row r="5352" ht="15" spans="2:7">
      <c r="B5352" s="10"/>
      <c r="C5352" s="10"/>
      <c r="D5352" s="10"/>
      <c r="E5352" s="10"/>
      <c r="F5352" s="11"/>
      <c r="G5352"/>
    </row>
    <row r="5353" ht="15" spans="2:7">
      <c r="B5353" s="10"/>
      <c r="C5353" s="10"/>
      <c r="D5353" s="10"/>
      <c r="E5353" s="10"/>
      <c r="F5353" s="11"/>
      <c r="G5353"/>
    </row>
    <row r="5354" ht="15" spans="2:7">
      <c r="B5354" s="10"/>
      <c r="C5354" s="10"/>
      <c r="D5354" s="10"/>
      <c r="E5354" s="10"/>
      <c r="F5354" s="11"/>
      <c r="G5354"/>
    </row>
    <row r="5355" ht="15" spans="2:7">
      <c r="B5355" s="10"/>
      <c r="C5355" s="10"/>
      <c r="D5355" s="10"/>
      <c r="E5355" s="10"/>
      <c r="F5355" s="11"/>
      <c r="G5355"/>
    </row>
    <row r="5356" ht="15" spans="2:7">
      <c r="B5356" s="10"/>
      <c r="C5356" s="10"/>
      <c r="D5356" s="10"/>
      <c r="E5356" s="10"/>
      <c r="F5356" s="11"/>
      <c r="G5356"/>
    </row>
    <row r="5357" ht="15" spans="2:7">
      <c r="B5357" s="10"/>
      <c r="C5357" s="10"/>
      <c r="D5357" s="10"/>
      <c r="E5357" s="10"/>
      <c r="F5357" s="11"/>
      <c r="G5357"/>
    </row>
    <row r="5358" ht="15" spans="2:7">
      <c r="B5358" s="10"/>
      <c r="C5358" s="10"/>
      <c r="D5358" s="10"/>
      <c r="E5358" s="10"/>
      <c r="F5358" s="11"/>
      <c r="G5358"/>
    </row>
    <row r="5359" ht="15" spans="2:7">
      <c r="B5359" s="10"/>
      <c r="C5359" s="10"/>
      <c r="D5359" s="10"/>
      <c r="E5359" s="10"/>
      <c r="F5359" s="11"/>
      <c r="G5359"/>
    </row>
    <row r="5360" ht="15" spans="2:7">
      <c r="B5360" s="10"/>
      <c r="C5360" s="10"/>
      <c r="D5360" s="10"/>
      <c r="E5360" s="10"/>
      <c r="F5360" s="11"/>
      <c r="G5360"/>
    </row>
    <row r="5361" ht="15" spans="2:7">
      <c r="B5361" s="10"/>
      <c r="C5361" s="10"/>
      <c r="D5361" s="10"/>
      <c r="E5361" s="10"/>
      <c r="F5361" s="11"/>
      <c r="G5361"/>
    </row>
    <row r="5362" ht="15" spans="2:7">
      <c r="B5362" s="10"/>
      <c r="C5362" s="10"/>
      <c r="D5362" s="10"/>
      <c r="E5362" s="10"/>
      <c r="F5362" s="11"/>
      <c r="G5362"/>
    </row>
    <row r="5363" ht="15" spans="2:7">
      <c r="B5363" s="10"/>
      <c r="C5363" s="10"/>
      <c r="D5363" s="10"/>
      <c r="E5363" s="10"/>
      <c r="F5363" s="11"/>
      <c r="G5363"/>
    </row>
    <row r="5364" ht="15" spans="2:7">
      <c r="B5364" s="10"/>
      <c r="C5364" s="10"/>
      <c r="D5364" s="10"/>
      <c r="E5364" s="10"/>
      <c r="F5364" s="11"/>
      <c r="G5364"/>
    </row>
    <row r="5365" ht="15" spans="2:7">
      <c r="B5365" s="10"/>
      <c r="C5365" s="10"/>
      <c r="D5365" s="10"/>
      <c r="E5365" s="10"/>
      <c r="F5365" s="11"/>
      <c r="G5365"/>
    </row>
    <row r="5366" ht="15" spans="2:7">
      <c r="B5366" s="10"/>
      <c r="C5366" s="10"/>
      <c r="D5366" s="10"/>
      <c r="E5366" s="10"/>
      <c r="F5366" s="11"/>
      <c r="G5366"/>
    </row>
    <row r="5367" ht="15" spans="2:7">
      <c r="B5367" s="10"/>
      <c r="C5367" s="10"/>
      <c r="D5367" s="10"/>
      <c r="E5367" s="10"/>
      <c r="F5367" s="11"/>
      <c r="G5367"/>
    </row>
    <row r="5368" ht="15" spans="2:7">
      <c r="B5368" s="10"/>
      <c r="C5368" s="10"/>
      <c r="D5368" s="10"/>
      <c r="E5368" s="10"/>
      <c r="F5368" s="11"/>
      <c r="G5368"/>
    </row>
    <row r="5369" ht="15" spans="2:7">
      <c r="B5369" s="10"/>
      <c r="C5369" s="10"/>
      <c r="D5369" s="10"/>
      <c r="E5369" s="10"/>
      <c r="F5369" s="11"/>
      <c r="G5369"/>
    </row>
    <row r="5370" ht="15" spans="2:7">
      <c r="B5370" s="10"/>
      <c r="C5370" s="10"/>
      <c r="D5370" s="10"/>
      <c r="E5370" s="10"/>
      <c r="F5370" s="11"/>
      <c r="G5370"/>
    </row>
    <row r="5371" ht="15" spans="2:7">
      <c r="B5371" s="10"/>
      <c r="C5371" s="10"/>
      <c r="D5371" s="10"/>
      <c r="E5371" s="10"/>
      <c r="F5371" s="11"/>
      <c r="G5371"/>
    </row>
    <row r="5372" ht="15" spans="2:7">
      <c r="B5372" s="10"/>
      <c r="C5372" s="10"/>
      <c r="D5372" s="10"/>
      <c r="E5372" s="10"/>
      <c r="F5372" s="11"/>
      <c r="G5372"/>
    </row>
    <row r="5373" ht="15" spans="2:7">
      <c r="B5373" s="10"/>
      <c r="C5373" s="10"/>
      <c r="D5373" s="10"/>
      <c r="E5373" s="10"/>
      <c r="F5373" s="11"/>
      <c r="G5373"/>
    </row>
    <row r="5374" ht="15" spans="2:7">
      <c r="B5374" s="10"/>
      <c r="C5374" s="10"/>
      <c r="D5374" s="10"/>
      <c r="E5374" s="10"/>
      <c r="F5374" s="11"/>
      <c r="G5374"/>
    </row>
    <row r="5375" ht="15" spans="2:7">
      <c r="B5375" s="10"/>
      <c r="C5375" s="10"/>
      <c r="D5375" s="10"/>
      <c r="E5375" s="10"/>
      <c r="F5375" s="11"/>
      <c r="G5375"/>
    </row>
    <row r="5376" ht="15" spans="2:7">
      <c r="B5376" s="10"/>
      <c r="C5376" s="10"/>
      <c r="D5376" s="10"/>
      <c r="E5376" s="10"/>
      <c r="F5376" s="11"/>
      <c r="G5376"/>
    </row>
    <row r="5377" ht="15" spans="2:7">
      <c r="B5377" s="10"/>
      <c r="C5377" s="10"/>
      <c r="D5377" s="10"/>
      <c r="E5377" s="10"/>
      <c r="F5377" s="11"/>
      <c r="G5377"/>
    </row>
    <row r="5378" ht="15" spans="2:7">
      <c r="B5378" s="10"/>
      <c r="C5378" s="10"/>
      <c r="D5378" s="10"/>
      <c r="E5378" s="10"/>
      <c r="F5378" s="11"/>
      <c r="G5378"/>
    </row>
    <row r="5379" ht="15" spans="2:7">
      <c r="B5379" s="10"/>
      <c r="C5379" s="10"/>
      <c r="D5379" s="10"/>
      <c r="E5379" s="10"/>
      <c r="F5379" s="11"/>
      <c r="G5379"/>
    </row>
    <row r="5380" ht="15" spans="2:7">
      <c r="B5380" s="10"/>
      <c r="C5380" s="10"/>
      <c r="D5380" s="10"/>
      <c r="E5380" s="10"/>
      <c r="F5380" s="11"/>
      <c r="G5380"/>
    </row>
    <row r="5381" ht="15" spans="2:7">
      <c r="B5381" s="10"/>
      <c r="C5381" s="10"/>
      <c r="D5381" s="10"/>
      <c r="E5381" s="10"/>
      <c r="F5381" s="11"/>
      <c r="G5381"/>
    </row>
    <row r="5382" ht="15" spans="2:7">
      <c r="B5382" s="10"/>
      <c r="C5382" s="10"/>
      <c r="D5382" s="10"/>
      <c r="E5382" s="10"/>
      <c r="F5382" s="11"/>
      <c r="G5382"/>
    </row>
    <row r="5383" ht="15" spans="2:7">
      <c r="B5383" s="10"/>
      <c r="C5383" s="10"/>
      <c r="D5383" s="10"/>
      <c r="E5383" s="10"/>
      <c r="F5383" s="11"/>
      <c r="G5383"/>
    </row>
    <row r="5384" ht="15" spans="2:7">
      <c r="B5384" s="10"/>
      <c r="C5384" s="10"/>
      <c r="D5384" s="10"/>
      <c r="E5384" s="10"/>
      <c r="F5384" s="11"/>
      <c r="G5384"/>
    </row>
    <row r="5385" ht="15" spans="2:7">
      <c r="B5385" s="10"/>
      <c r="C5385" s="10"/>
      <c r="D5385" s="10"/>
      <c r="E5385" s="10"/>
      <c r="F5385" s="11"/>
      <c r="G5385"/>
    </row>
    <row r="5386" ht="15" spans="2:7">
      <c r="B5386" s="10"/>
      <c r="C5386" s="10"/>
      <c r="D5386" s="10"/>
      <c r="E5386" s="10"/>
      <c r="F5386" s="11"/>
      <c r="G5386"/>
    </row>
    <row r="5387" ht="15" spans="2:7">
      <c r="B5387" s="10"/>
      <c r="C5387" s="10"/>
      <c r="D5387" s="10"/>
      <c r="E5387" s="10"/>
      <c r="F5387" s="11"/>
      <c r="G5387"/>
    </row>
    <row r="5388" ht="15" spans="2:7">
      <c r="B5388" s="10"/>
      <c r="C5388" s="10"/>
      <c r="D5388" s="10"/>
      <c r="E5388" s="10"/>
      <c r="F5388" s="11"/>
      <c r="G5388"/>
    </row>
    <row r="5389" ht="15" spans="2:7">
      <c r="B5389" s="10"/>
      <c r="C5389" s="10"/>
      <c r="D5389" s="10"/>
      <c r="E5389" s="10"/>
      <c r="F5389" s="11"/>
      <c r="G5389"/>
    </row>
    <row r="5390" ht="15" spans="2:7">
      <c r="B5390" s="10"/>
      <c r="C5390" s="10"/>
      <c r="D5390" s="10"/>
      <c r="E5390" s="10"/>
      <c r="F5390" s="11"/>
      <c r="G5390"/>
    </row>
    <row r="5391" ht="15" spans="2:7">
      <c r="B5391" s="10"/>
      <c r="C5391" s="10"/>
      <c r="D5391" s="10"/>
      <c r="E5391" s="10"/>
      <c r="F5391" s="11"/>
      <c r="G5391"/>
    </row>
    <row r="5392" ht="15" spans="2:7">
      <c r="B5392" s="10"/>
      <c r="C5392" s="10"/>
      <c r="D5392" s="10"/>
      <c r="E5392" s="10"/>
      <c r="F5392" s="11"/>
      <c r="G5392"/>
    </row>
    <row r="5393" ht="15" spans="2:7">
      <c r="B5393" s="10"/>
      <c r="C5393" s="10"/>
      <c r="D5393" s="10"/>
      <c r="E5393" s="10"/>
      <c r="F5393" s="11"/>
      <c r="G5393"/>
    </row>
    <row r="5394" ht="15" spans="2:7">
      <c r="B5394" s="10"/>
      <c r="C5394" s="10"/>
      <c r="D5394" s="10"/>
      <c r="E5394" s="10"/>
      <c r="F5394" s="11"/>
      <c r="G5394"/>
    </row>
    <row r="5395" ht="15" spans="2:7">
      <c r="B5395" s="10"/>
      <c r="C5395" s="10"/>
      <c r="D5395" s="10"/>
      <c r="E5395" s="10"/>
      <c r="F5395" s="11"/>
      <c r="G5395"/>
    </row>
    <row r="5396" ht="15" spans="2:7">
      <c r="B5396" s="10"/>
      <c r="C5396" s="10"/>
      <c r="D5396" s="10"/>
      <c r="E5396" s="10"/>
      <c r="F5396" s="11"/>
      <c r="G5396"/>
    </row>
    <row r="5397" ht="15" spans="2:7">
      <c r="B5397" s="10"/>
      <c r="C5397" s="10"/>
      <c r="D5397" s="10"/>
      <c r="E5397" s="10"/>
      <c r="F5397" s="11"/>
      <c r="G5397"/>
    </row>
    <row r="5398" ht="15" spans="2:7">
      <c r="B5398" s="10"/>
      <c r="C5398" s="10"/>
      <c r="D5398" s="10"/>
      <c r="E5398" s="10"/>
      <c r="F5398" s="11"/>
      <c r="G5398"/>
    </row>
    <row r="5399" ht="15" spans="2:7">
      <c r="B5399" s="10"/>
      <c r="C5399" s="10"/>
      <c r="D5399" s="10"/>
      <c r="E5399" s="10"/>
      <c r="F5399" s="11"/>
      <c r="G5399"/>
    </row>
    <row r="5400" ht="15" spans="2:7">
      <c r="B5400" s="10"/>
      <c r="C5400" s="10"/>
      <c r="D5400" s="10"/>
      <c r="E5400" s="10"/>
      <c r="F5400" s="11"/>
      <c r="G5400"/>
    </row>
    <row r="5401" ht="15" spans="2:7">
      <c r="B5401" s="10"/>
      <c r="C5401" s="10"/>
      <c r="D5401" s="10"/>
      <c r="E5401" s="10"/>
      <c r="F5401" s="11"/>
      <c r="G5401"/>
    </row>
    <row r="5402" ht="15" spans="2:7">
      <c r="B5402" s="10"/>
      <c r="C5402" s="10"/>
      <c r="D5402" s="10"/>
      <c r="E5402" s="10"/>
      <c r="F5402" s="11"/>
      <c r="G5402"/>
    </row>
    <row r="5403" ht="15" spans="2:7">
      <c r="B5403" s="10"/>
      <c r="C5403" s="10"/>
      <c r="D5403" s="10"/>
      <c r="E5403" s="10"/>
      <c r="F5403" s="11"/>
      <c r="G5403"/>
    </row>
    <row r="5404" ht="15" spans="2:7">
      <c r="B5404" s="10"/>
      <c r="C5404" s="10"/>
      <c r="D5404" s="10"/>
      <c r="E5404" s="10"/>
      <c r="F5404" s="11"/>
      <c r="G5404"/>
    </row>
    <row r="5405" ht="15" spans="2:7">
      <c r="B5405" s="10"/>
      <c r="C5405" s="10"/>
      <c r="D5405" s="10"/>
      <c r="E5405" s="10"/>
      <c r="F5405" s="11"/>
      <c r="G5405"/>
    </row>
    <row r="5406" ht="15" spans="2:7">
      <c r="B5406" s="10"/>
      <c r="C5406" s="10"/>
      <c r="D5406" s="10"/>
      <c r="E5406" s="10"/>
      <c r="F5406" s="11"/>
      <c r="G5406"/>
    </row>
    <row r="5407" ht="15" spans="2:7">
      <c r="B5407" s="10"/>
      <c r="C5407" s="10"/>
      <c r="D5407" s="10"/>
      <c r="E5407" s="10"/>
      <c r="F5407" s="11"/>
      <c r="G5407"/>
    </row>
    <row r="5408" ht="15" spans="2:7">
      <c r="B5408" s="10"/>
      <c r="C5408" s="10"/>
      <c r="D5408" s="10"/>
      <c r="E5408" s="10"/>
      <c r="F5408" s="11"/>
      <c r="G5408"/>
    </row>
    <row r="5409" ht="15" spans="2:7">
      <c r="B5409" s="10"/>
      <c r="C5409" s="10"/>
      <c r="D5409" s="10"/>
      <c r="E5409" s="10"/>
      <c r="F5409" s="11"/>
      <c r="G5409"/>
    </row>
    <row r="5410" ht="15" spans="2:7">
      <c r="B5410" s="10"/>
      <c r="C5410" s="10"/>
      <c r="D5410" s="10"/>
      <c r="E5410" s="10"/>
      <c r="F5410" s="11"/>
      <c r="G5410"/>
    </row>
    <row r="5411" ht="15" spans="2:7">
      <c r="B5411" s="10"/>
      <c r="C5411" s="10"/>
      <c r="D5411" s="10"/>
      <c r="E5411" s="10"/>
      <c r="F5411" s="11"/>
      <c r="G5411"/>
    </row>
    <row r="5412" ht="15" spans="2:7">
      <c r="B5412" s="10"/>
      <c r="C5412" s="10"/>
      <c r="D5412" s="10"/>
      <c r="E5412" s="10"/>
      <c r="F5412" s="11"/>
      <c r="G5412"/>
    </row>
    <row r="5413" ht="15" spans="2:7">
      <c r="B5413" s="10"/>
      <c r="C5413" s="10"/>
      <c r="D5413" s="10"/>
      <c r="E5413" s="10"/>
      <c r="F5413" s="11"/>
      <c r="G5413"/>
    </row>
    <row r="5414" ht="15" spans="2:7">
      <c r="B5414" s="10"/>
      <c r="C5414" s="10"/>
      <c r="D5414" s="10"/>
      <c r="E5414" s="10"/>
      <c r="F5414" s="11"/>
      <c r="G5414"/>
    </row>
    <row r="5415" ht="15" spans="2:7">
      <c r="B5415" s="10"/>
      <c r="C5415" s="10"/>
      <c r="D5415" s="10"/>
      <c r="E5415" s="10"/>
      <c r="F5415" s="11"/>
      <c r="G5415"/>
    </row>
    <row r="5416" ht="15" spans="2:7">
      <c r="B5416" s="10"/>
      <c r="C5416" s="10"/>
      <c r="D5416" s="10"/>
      <c r="E5416" s="10"/>
      <c r="F5416" s="11"/>
      <c r="G5416"/>
    </row>
    <row r="5417" ht="15" spans="2:7">
      <c r="B5417" s="10"/>
      <c r="C5417" s="10"/>
      <c r="D5417" s="10"/>
      <c r="E5417" s="10"/>
      <c r="F5417" s="11"/>
      <c r="G5417"/>
    </row>
    <row r="5418" ht="15" spans="2:7">
      <c r="B5418" s="10"/>
      <c r="C5418" s="10"/>
      <c r="D5418" s="10"/>
      <c r="E5418" s="10"/>
      <c r="F5418" s="11"/>
      <c r="G5418"/>
    </row>
    <row r="5419" ht="15" spans="2:7">
      <c r="B5419" s="10"/>
      <c r="C5419" s="10"/>
      <c r="D5419" s="10"/>
      <c r="E5419" s="10"/>
      <c r="F5419" s="11"/>
      <c r="G5419"/>
    </row>
    <row r="5420" ht="15" spans="2:7">
      <c r="B5420" s="10"/>
      <c r="C5420" s="10"/>
      <c r="D5420" s="10"/>
      <c r="E5420" s="10"/>
      <c r="F5420" s="11"/>
      <c r="G5420"/>
    </row>
    <row r="5421" ht="15" spans="2:7">
      <c r="B5421" s="10"/>
      <c r="C5421" s="10"/>
      <c r="D5421" s="10"/>
      <c r="E5421" s="10"/>
      <c r="F5421" s="11"/>
      <c r="G5421"/>
    </row>
    <row r="5422" ht="15" spans="2:7">
      <c r="B5422" s="10"/>
      <c r="C5422" s="10"/>
      <c r="D5422" s="10"/>
      <c r="E5422" s="10"/>
      <c r="F5422" s="11"/>
      <c r="G5422"/>
    </row>
    <row r="5423" ht="15" spans="2:7">
      <c r="B5423" s="10"/>
      <c r="C5423" s="10"/>
      <c r="D5423" s="10"/>
      <c r="E5423" s="10"/>
      <c r="F5423" s="11"/>
      <c r="G5423"/>
    </row>
    <row r="5424" ht="15" spans="2:7">
      <c r="B5424" s="10"/>
      <c r="C5424" s="10"/>
      <c r="D5424" s="10"/>
      <c r="E5424" s="10"/>
      <c r="F5424" s="11"/>
      <c r="G5424"/>
    </row>
    <row r="5425" ht="15" spans="2:7">
      <c r="B5425" s="10"/>
      <c r="C5425" s="10"/>
      <c r="D5425" s="10"/>
      <c r="E5425" s="10"/>
      <c r="F5425" s="11"/>
      <c r="G5425"/>
    </row>
    <row r="5426" ht="15" spans="2:7">
      <c r="B5426" s="10"/>
      <c r="C5426" s="10"/>
      <c r="D5426" s="10"/>
      <c r="E5426" s="10"/>
      <c r="F5426" s="11"/>
      <c r="G5426"/>
    </row>
    <row r="5427" ht="15" spans="2:7">
      <c r="B5427" s="10"/>
      <c r="C5427" s="10"/>
      <c r="D5427" s="10"/>
      <c r="E5427" s="10"/>
      <c r="F5427" s="11"/>
      <c r="G5427"/>
    </row>
    <row r="5428" ht="15" spans="2:7">
      <c r="B5428" s="10"/>
      <c r="C5428" s="10"/>
      <c r="D5428" s="10"/>
      <c r="E5428" s="10"/>
      <c r="F5428" s="11"/>
      <c r="G5428"/>
    </row>
    <row r="5429" ht="15" spans="2:7">
      <c r="B5429" s="10"/>
      <c r="C5429" s="10"/>
      <c r="D5429" s="10"/>
      <c r="E5429" s="10"/>
      <c r="F5429" s="11"/>
      <c r="G5429"/>
    </row>
    <row r="5430" ht="15" spans="2:7">
      <c r="B5430" s="10"/>
      <c r="C5430" s="10"/>
      <c r="D5430" s="10"/>
      <c r="E5430" s="10"/>
      <c r="F5430" s="11"/>
      <c r="G5430"/>
    </row>
    <row r="5431" ht="15" spans="2:7">
      <c r="B5431" s="10"/>
      <c r="C5431" s="10"/>
      <c r="D5431" s="10"/>
      <c r="E5431" s="10"/>
      <c r="F5431" s="11"/>
      <c r="G5431"/>
    </row>
    <row r="5432" ht="15" spans="2:7">
      <c r="B5432" s="10"/>
      <c r="C5432" s="10"/>
      <c r="D5432" s="10"/>
      <c r="E5432" s="10"/>
      <c r="F5432" s="11"/>
      <c r="G5432"/>
    </row>
    <row r="5433" ht="15" spans="2:7">
      <c r="B5433" s="10"/>
      <c r="C5433" s="10"/>
      <c r="D5433" s="10"/>
      <c r="E5433" s="10"/>
      <c r="F5433" s="11"/>
      <c r="G5433"/>
    </row>
    <row r="5434" ht="15" spans="2:7">
      <c r="B5434" s="10"/>
      <c r="C5434" s="10"/>
      <c r="D5434" s="10"/>
      <c r="E5434" s="10"/>
      <c r="F5434" s="11"/>
      <c r="G5434"/>
    </row>
    <row r="5435" ht="15" spans="2:7">
      <c r="B5435" s="10"/>
      <c r="C5435" s="10"/>
      <c r="D5435" s="10"/>
      <c r="E5435" s="10"/>
      <c r="F5435" s="11"/>
      <c r="G5435"/>
    </row>
    <row r="5436" ht="15" spans="2:7">
      <c r="B5436" s="10"/>
      <c r="C5436" s="10"/>
      <c r="D5436" s="10"/>
      <c r="E5436" s="10"/>
      <c r="F5436" s="11"/>
      <c r="G5436"/>
    </row>
    <row r="5437" ht="15" spans="2:7">
      <c r="B5437" s="10"/>
      <c r="C5437" s="10"/>
      <c r="D5437" s="10"/>
      <c r="E5437" s="10"/>
      <c r="F5437" s="11"/>
      <c r="G5437"/>
    </row>
    <row r="5438" ht="15" spans="2:7">
      <c r="B5438" s="10"/>
      <c r="C5438" s="10"/>
      <c r="D5438" s="10"/>
      <c r="E5438" s="10"/>
      <c r="F5438" s="11"/>
      <c r="G5438"/>
    </row>
    <row r="5439" ht="15" spans="2:7">
      <c r="B5439" s="10"/>
      <c r="C5439" s="10"/>
      <c r="D5439" s="10"/>
      <c r="E5439" s="10"/>
      <c r="F5439" s="11"/>
      <c r="G5439"/>
    </row>
    <row r="5440" ht="15" spans="2:7">
      <c r="B5440" s="10"/>
      <c r="C5440" s="10"/>
      <c r="D5440" s="10"/>
      <c r="E5440" s="10"/>
      <c r="F5440" s="11"/>
      <c r="G5440"/>
    </row>
    <row r="5441" ht="15" spans="2:7">
      <c r="B5441" s="10"/>
      <c r="C5441" s="10"/>
      <c r="D5441" s="10"/>
      <c r="E5441" s="10"/>
      <c r="F5441" s="11"/>
      <c r="G5441"/>
    </row>
    <row r="5442" ht="15" spans="2:7">
      <c r="B5442" s="10"/>
      <c r="C5442" s="10"/>
      <c r="D5442" s="10"/>
      <c r="E5442" s="10"/>
      <c r="F5442" s="11"/>
      <c r="G5442"/>
    </row>
    <row r="5443" ht="15" spans="2:7">
      <c r="B5443" s="10"/>
      <c r="C5443" s="10"/>
      <c r="D5443" s="10"/>
      <c r="E5443" s="10"/>
      <c r="F5443" s="11"/>
      <c r="G5443"/>
    </row>
    <row r="5444" ht="15" spans="2:7">
      <c r="B5444" s="10"/>
      <c r="C5444" s="10"/>
      <c r="D5444" s="10"/>
      <c r="E5444" s="10"/>
      <c r="F5444" s="11"/>
      <c r="G5444"/>
    </row>
    <row r="5445" ht="15" spans="2:7">
      <c r="B5445" s="10"/>
      <c r="C5445" s="10"/>
      <c r="D5445" s="10"/>
      <c r="E5445" s="10"/>
      <c r="F5445" s="11"/>
      <c r="G5445"/>
    </row>
    <row r="5446" ht="15" spans="2:7">
      <c r="B5446" s="10"/>
      <c r="C5446" s="10"/>
      <c r="D5446" s="10"/>
      <c r="E5446" s="10"/>
      <c r="F5446" s="11"/>
      <c r="G5446"/>
    </row>
    <row r="5447" ht="15" spans="2:7">
      <c r="B5447" s="10"/>
      <c r="C5447" s="10"/>
      <c r="D5447" s="10"/>
      <c r="E5447" s="10"/>
      <c r="F5447" s="11"/>
      <c r="G5447"/>
    </row>
    <row r="5448" ht="15" spans="2:7">
      <c r="B5448" s="10"/>
      <c r="C5448" s="10"/>
      <c r="D5448" s="10"/>
      <c r="E5448" s="10"/>
      <c r="F5448" s="11"/>
      <c r="G5448"/>
    </row>
    <row r="5449" ht="15" spans="2:7">
      <c r="B5449" s="10"/>
      <c r="C5449" s="10"/>
      <c r="D5449" s="10"/>
      <c r="E5449" s="10"/>
      <c r="F5449" s="11"/>
      <c r="G5449"/>
    </row>
    <row r="5450" ht="15" spans="2:7">
      <c r="B5450" s="10"/>
      <c r="C5450" s="10"/>
      <c r="D5450" s="10"/>
      <c r="E5450" s="10"/>
      <c r="F5450" s="11"/>
      <c r="G5450"/>
    </row>
    <row r="5451" ht="15" spans="2:7">
      <c r="B5451" s="10"/>
      <c r="C5451" s="10"/>
      <c r="D5451" s="10"/>
      <c r="E5451" s="10"/>
      <c r="F5451" s="11"/>
      <c r="G5451"/>
    </row>
    <row r="5452" ht="15" spans="2:7">
      <c r="B5452" s="10"/>
      <c r="C5452" s="10"/>
      <c r="D5452" s="10"/>
      <c r="E5452" s="10"/>
      <c r="F5452" s="11"/>
      <c r="G5452"/>
    </row>
    <row r="5453" ht="15" spans="2:7">
      <c r="B5453" s="10"/>
      <c r="C5453" s="10"/>
      <c r="D5453" s="10"/>
      <c r="E5453" s="10"/>
      <c r="F5453" s="11"/>
      <c r="G5453"/>
    </row>
    <row r="5454" ht="15" spans="2:7">
      <c r="B5454" s="10"/>
      <c r="C5454" s="10"/>
      <c r="D5454" s="10"/>
      <c r="E5454" s="10"/>
      <c r="F5454" s="11"/>
      <c r="G5454"/>
    </row>
    <row r="5455" ht="15" spans="2:7">
      <c r="B5455" s="10"/>
      <c r="C5455" s="10"/>
      <c r="D5455" s="10"/>
      <c r="E5455" s="10"/>
      <c r="F5455" s="11"/>
      <c r="G5455"/>
    </row>
    <row r="5456" ht="15" spans="2:7">
      <c r="B5456" s="10"/>
      <c r="C5456" s="10"/>
      <c r="D5456" s="10"/>
      <c r="E5456" s="10"/>
      <c r="F5456" s="11"/>
      <c r="G5456"/>
    </row>
    <row r="5457" ht="15" spans="2:7">
      <c r="B5457" s="10"/>
      <c r="C5457" s="10"/>
      <c r="D5457" s="10"/>
      <c r="E5457" s="10"/>
      <c r="F5457" s="11"/>
      <c r="G5457"/>
    </row>
    <row r="5458" ht="15" spans="2:7">
      <c r="B5458" s="10"/>
      <c r="C5458" s="10"/>
      <c r="D5458" s="10"/>
      <c r="E5458" s="10"/>
      <c r="F5458" s="11"/>
      <c r="G5458"/>
    </row>
    <row r="5459" ht="15" spans="2:7">
      <c r="B5459" s="10"/>
      <c r="C5459" s="10"/>
      <c r="D5459" s="10"/>
      <c r="E5459" s="10"/>
      <c r="F5459" s="11"/>
      <c r="G5459"/>
    </row>
    <row r="5460" ht="15" spans="2:7">
      <c r="B5460" s="10"/>
      <c r="C5460" s="10"/>
      <c r="D5460" s="10"/>
      <c r="E5460" s="10"/>
      <c r="F5460" s="11"/>
      <c r="G5460"/>
    </row>
    <row r="5461" ht="15" spans="2:7">
      <c r="B5461" s="10"/>
      <c r="C5461" s="10"/>
      <c r="D5461" s="10"/>
      <c r="E5461" s="10"/>
      <c r="F5461" s="11"/>
      <c r="G5461"/>
    </row>
    <row r="5462" ht="15" spans="2:7">
      <c r="B5462" s="10"/>
      <c r="C5462" s="10"/>
      <c r="D5462" s="10"/>
      <c r="E5462" s="10"/>
      <c r="F5462" s="11"/>
      <c r="G5462"/>
    </row>
    <row r="5463" ht="15" spans="2:7">
      <c r="B5463" s="10"/>
      <c r="C5463" s="10"/>
      <c r="D5463" s="10"/>
      <c r="E5463" s="10"/>
      <c r="F5463" s="11"/>
      <c r="G5463"/>
    </row>
    <row r="5464" ht="15" spans="2:7">
      <c r="B5464" s="10"/>
      <c r="C5464" s="10"/>
      <c r="D5464" s="10"/>
      <c r="E5464" s="10"/>
      <c r="F5464" s="11"/>
      <c r="G5464"/>
    </row>
    <row r="5465" ht="15" spans="2:7">
      <c r="B5465" s="10"/>
      <c r="C5465" s="10"/>
      <c r="D5465" s="10"/>
      <c r="E5465" s="10"/>
      <c r="F5465" s="11"/>
      <c r="G5465"/>
    </row>
    <row r="5466" ht="15" spans="2:7">
      <c r="B5466" s="10"/>
      <c r="C5466" s="10"/>
      <c r="D5466" s="10"/>
      <c r="E5466" s="10"/>
      <c r="F5466" s="11"/>
      <c r="G5466"/>
    </row>
    <row r="5467" ht="15" spans="2:7">
      <c r="B5467" s="10"/>
      <c r="C5467" s="10"/>
      <c r="D5467" s="10"/>
      <c r="E5467" s="10"/>
      <c r="F5467" s="11"/>
      <c r="G5467"/>
    </row>
    <row r="5468" ht="15" spans="2:7">
      <c r="B5468" s="10"/>
      <c r="C5468" s="10"/>
      <c r="D5468" s="10"/>
      <c r="E5468" s="10"/>
      <c r="F5468" s="11"/>
      <c r="G5468"/>
    </row>
    <row r="5469" ht="15" spans="2:7">
      <c r="B5469" s="10"/>
      <c r="C5469" s="10"/>
      <c r="D5469" s="10"/>
      <c r="E5469" s="10"/>
      <c r="F5469" s="11"/>
      <c r="G5469"/>
    </row>
    <row r="5470" ht="15" spans="2:7">
      <c r="B5470" s="10"/>
      <c r="C5470" s="10"/>
      <c r="D5470" s="10"/>
      <c r="E5470" s="10"/>
      <c r="F5470" s="11"/>
      <c r="G5470"/>
    </row>
    <row r="5471" ht="15" spans="2:7">
      <c r="B5471" s="10"/>
      <c r="C5471" s="10"/>
      <c r="D5471" s="10"/>
      <c r="E5471" s="10"/>
      <c r="F5471" s="11"/>
      <c r="G5471"/>
    </row>
    <row r="5472" ht="15" spans="2:7">
      <c r="B5472" s="10"/>
      <c r="C5472" s="10"/>
      <c r="D5472" s="10"/>
      <c r="E5472" s="10"/>
      <c r="F5472" s="11"/>
      <c r="G5472"/>
    </row>
    <row r="5473" ht="15" spans="2:7">
      <c r="B5473" s="10"/>
      <c r="C5473" s="10"/>
      <c r="D5473" s="10"/>
      <c r="E5473" s="10"/>
      <c r="F5473" s="11"/>
      <c r="G5473"/>
    </row>
    <row r="5474" ht="15" spans="2:7">
      <c r="B5474" s="10"/>
      <c r="C5474" s="10"/>
      <c r="D5474" s="10"/>
      <c r="E5474" s="10"/>
      <c r="F5474" s="11"/>
      <c r="G5474"/>
    </row>
    <row r="5475" ht="15" spans="2:7">
      <c r="B5475" s="10"/>
      <c r="C5475" s="10"/>
      <c r="D5475" s="10"/>
      <c r="E5475" s="10"/>
      <c r="F5475" s="11"/>
      <c r="G5475"/>
    </row>
    <row r="5476" ht="15" spans="2:7">
      <c r="B5476" s="10"/>
      <c r="C5476" s="10"/>
      <c r="D5476" s="10"/>
      <c r="E5476" s="10"/>
      <c r="F5476" s="11"/>
      <c r="G5476"/>
    </row>
    <row r="5477" ht="15" spans="2:7">
      <c r="B5477" s="10"/>
      <c r="C5477" s="10"/>
      <c r="D5477" s="10"/>
      <c r="E5477" s="10"/>
      <c r="F5477" s="11"/>
      <c r="G5477"/>
    </row>
    <row r="5478" ht="15" spans="2:7">
      <c r="B5478" s="10"/>
      <c r="C5478" s="10"/>
      <c r="D5478" s="10"/>
      <c r="E5478" s="10"/>
      <c r="F5478" s="11"/>
      <c r="G5478"/>
    </row>
    <row r="5479" ht="15" spans="2:7">
      <c r="B5479" s="10"/>
      <c r="C5479" s="10"/>
      <c r="D5479" s="10"/>
      <c r="E5479" s="10"/>
      <c r="F5479" s="11"/>
      <c r="G5479"/>
    </row>
    <row r="5480" ht="15" spans="2:7">
      <c r="B5480" s="10"/>
      <c r="C5480" s="10"/>
      <c r="D5480" s="10"/>
      <c r="E5480" s="10"/>
      <c r="F5480" s="11"/>
      <c r="G5480"/>
    </row>
    <row r="5481" ht="15" spans="2:7">
      <c r="B5481" s="10"/>
      <c r="C5481" s="10"/>
      <c r="D5481" s="10"/>
      <c r="E5481" s="10"/>
      <c r="F5481" s="11"/>
      <c r="G5481"/>
    </row>
    <row r="5482" ht="15" spans="2:7">
      <c r="B5482" s="10"/>
      <c r="C5482" s="10"/>
      <c r="D5482" s="10"/>
      <c r="E5482" s="10"/>
      <c r="F5482" s="11"/>
      <c r="G5482"/>
    </row>
    <row r="5483" ht="15" spans="2:7">
      <c r="B5483" s="10"/>
      <c r="C5483" s="10"/>
      <c r="D5483" s="10"/>
      <c r="E5483" s="10"/>
      <c r="F5483" s="11"/>
      <c r="G5483"/>
    </row>
    <row r="5484" ht="15" spans="2:7">
      <c r="B5484" s="10"/>
      <c r="C5484" s="10"/>
      <c r="D5484" s="10"/>
      <c r="E5484" s="10"/>
      <c r="F5484" s="11"/>
      <c r="G5484"/>
    </row>
    <row r="5485" ht="15" spans="2:7">
      <c r="B5485" s="10"/>
      <c r="C5485" s="10"/>
      <c r="D5485" s="10"/>
      <c r="E5485" s="10"/>
      <c r="F5485" s="11"/>
      <c r="G5485"/>
    </row>
    <row r="5486" ht="15" spans="2:7">
      <c r="B5486" s="10"/>
      <c r="C5486" s="10"/>
      <c r="D5486" s="10"/>
      <c r="E5486" s="10"/>
      <c r="F5486" s="11"/>
      <c r="G5486"/>
    </row>
    <row r="5487" ht="15" spans="2:7">
      <c r="B5487" s="10"/>
      <c r="C5487" s="10"/>
      <c r="D5487" s="10"/>
      <c r="E5487" s="10"/>
      <c r="F5487" s="11"/>
      <c r="G5487"/>
    </row>
    <row r="5488" ht="15" spans="2:7">
      <c r="B5488" s="10"/>
      <c r="C5488" s="10"/>
      <c r="D5488" s="10"/>
      <c r="E5488" s="10"/>
      <c r="F5488" s="11"/>
      <c r="G5488"/>
    </row>
    <row r="5489" ht="15" spans="2:7">
      <c r="B5489" s="10"/>
      <c r="C5489" s="10"/>
      <c r="D5489" s="10"/>
      <c r="E5489" s="10"/>
      <c r="F5489" s="11"/>
      <c r="G5489"/>
    </row>
    <row r="5490" ht="15" spans="2:7">
      <c r="B5490" s="10"/>
      <c r="C5490" s="10"/>
      <c r="D5490" s="10"/>
      <c r="E5490" s="10"/>
      <c r="F5490" s="11"/>
      <c r="G5490"/>
    </row>
    <row r="5491" ht="15" spans="2:7">
      <c r="B5491" s="10"/>
      <c r="C5491" s="10"/>
      <c r="D5491" s="10"/>
      <c r="E5491" s="10"/>
      <c r="F5491" s="11"/>
      <c r="G5491"/>
    </row>
    <row r="5492" ht="15" spans="2:7">
      <c r="B5492" s="10"/>
      <c r="C5492" s="10"/>
      <c r="D5492" s="10"/>
      <c r="E5492" s="10"/>
      <c r="F5492" s="11"/>
      <c r="G5492"/>
    </row>
    <row r="5493" ht="15" spans="2:7">
      <c r="B5493" s="10"/>
      <c r="C5493" s="10"/>
      <c r="D5493" s="10"/>
      <c r="E5493" s="10"/>
      <c r="F5493" s="11"/>
      <c r="G5493"/>
    </row>
    <row r="5494" ht="15" spans="2:7">
      <c r="B5494" s="10"/>
      <c r="C5494" s="10"/>
      <c r="D5494" s="10"/>
      <c r="E5494" s="10"/>
      <c r="F5494" s="11"/>
      <c r="G5494"/>
    </row>
    <row r="5495" ht="15" spans="2:7">
      <c r="B5495" s="10"/>
      <c r="C5495" s="10"/>
      <c r="D5495" s="10"/>
      <c r="E5495" s="10"/>
      <c r="F5495" s="11"/>
      <c r="G5495"/>
    </row>
    <row r="5496" ht="15" spans="2:7">
      <c r="B5496" s="10"/>
      <c r="C5496" s="10"/>
      <c r="D5496" s="10"/>
      <c r="E5496" s="10"/>
      <c r="F5496" s="11"/>
      <c r="G5496"/>
    </row>
    <row r="5497" ht="15" spans="2:7">
      <c r="B5497" s="10"/>
      <c r="C5497" s="10"/>
      <c r="D5497" s="10"/>
      <c r="E5497" s="10"/>
      <c r="F5497" s="11"/>
      <c r="G5497"/>
    </row>
    <row r="5498" ht="15" spans="2:7">
      <c r="B5498" s="10"/>
      <c r="C5498" s="10"/>
      <c r="D5498" s="10"/>
      <c r="E5498" s="10"/>
      <c r="F5498" s="11"/>
      <c r="G5498"/>
    </row>
    <row r="5499" ht="15" spans="2:7">
      <c r="B5499" s="10"/>
      <c r="C5499" s="10"/>
      <c r="D5499" s="10"/>
      <c r="E5499" s="10"/>
      <c r="F5499" s="11"/>
      <c r="G5499"/>
    </row>
    <row r="5500" ht="15" spans="2:7">
      <c r="B5500" s="10"/>
      <c r="C5500" s="10"/>
      <c r="D5500" s="10"/>
      <c r="E5500" s="10"/>
      <c r="F5500" s="11"/>
      <c r="G5500"/>
    </row>
    <row r="5501" ht="15" spans="2:7">
      <c r="B5501" s="10"/>
      <c r="C5501" s="10"/>
      <c r="D5501" s="10"/>
      <c r="E5501" s="10"/>
      <c r="F5501" s="11"/>
      <c r="G5501"/>
    </row>
    <row r="5502" ht="15" spans="2:7">
      <c r="B5502" s="10"/>
      <c r="C5502" s="10"/>
      <c r="D5502" s="10"/>
      <c r="E5502" s="10"/>
      <c r="F5502" s="11"/>
      <c r="G5502"/>
    </row>
    <row r="5503" ht="15" spans="2:7">
      <c r="B5503" s="10"/>
      <c r="C5503" s="10"/>
      <c r="D5503" s="10"/>
      <c r="E5503" s="10"/>
      <c r="F5503" s="11"/>
      <c r="G5503"/>
    </row>
    <row r="5504" ht="15" spans="2:7">
      <c r="B5504" s="10"/>
      <c r="C5504" s="10"/>
      <c r="D5504" s="10"/>
      <c r="E5504" s="10"/>
      <c r="F5504" s="11"/>
      <c r="G5504"/>
    </row>
    <row r="5505" ht="15" spans="2:7">
      <c r="B5505" s="10"/>
      <c r="C5505" s="10"/>
      <c r="D5505" s="10"/>
      <c r="E5505" s="10"/>
      <c r="F5505" s="11"/>
      <c r="G5505"/>
    </row>
    <row r="5506" ht="15" spans="2:7">
      <c r="B5506" s="10"/>
      <c r="C5506" s="10"/>
      <c r="D5506" s="10"/>
      <c r="E5506" s="10"/>
      <c r="F5506" s="11"/>
      <c r="G5506"/>
    </row>
    <row r="5507" ht="15" spans="2:7">
      <c r="B5507" s="10"/>
      <c r="C5507" s="10"/>
      <c r="D5507" s="10"/>
      <c r="E5507" s="10"/>
      <c r="F5507" s="11"/>
      <c r="G5507"/>
    </row>
    <row r="5508" ht="15" spans="2:7">
      <c r="B5508" s="10"/>
      <c r="C5508" s="10"/>
      <c r="D5508" s="10"/>
      <c r="E5508" s="10"/>
      <c r="F5508" s="11"/>
      <c r="G5508"/>
    </row>
    <row r="5509" ht="15" spans="2:7">
      <c r="B5509" s="10"/>
      <c r="C5509" s="10"/>
      <c r="D5509" s="10"/>
      <c r="E5509" s="10"/>
      <c r="F5509" s="11"/>
      <c r="G5509"/>
    </row>
    <row r="5510" ht="15" spans="2:7">
      <c r="B5510" s="10"/>
      <c r="C5510" s="10"/>
      <c r="D5510" s="10"/>
      <c r="E5510" s="10"/>
      <c r="F5510" s="11"/>
      <c r="G5510"/>
    </row>
    <row r="5511" ht="15" spans="2:7">
      <c r="B5511" s="10"/>
      <c r="C5511" s="10"/>
      <c r="D5511" s="10"/>
      <c r="E5511" s="10"/>
      <c r="F5511" s="11"/>
      <c r="G5511"/>
    </row>
    <row r="5512" ht="15" spans="2:7">
      <c r="B5512" s="10"/>
      <c r="C5512" s="10"/>
      <c r="D5512" s="10"/>
      <c r="E5512" s="10"/>
      <c r="F5512" s="11"/>
      <c r="G5512"/>
    </row>
    <row r="5513" ht="15" spans="2:7">
      <c r="B5513" s="10"/>
      <c r="C5513" s="10"/>
      <c r="D5513" s="10"/>
      <c r="E5513" s="10"/>
      <c r="F5513" s="11"/>
      <c r="G5513"/>
    </row>
    <row r="5514" ht="15" spans="2:7">
      <c r="B5514" s="10"/>
      <c r="C5514" s="10"/>
      <c r="D5514" s="10"/>
      <c r="E5514" s="10"/>
      <c r="F5514" s="11"/>
      <c r="G5514"/>
    </row>
    <row r="5515" ht="15" spans="2:7">
      <c r="B5515" s="10"/>
      <c r="C5515" s="10"/>
      <c r="D5515" s="10"/>
      <c r="E5515" s="10"/>
      <c r="F5515" s="11"/>
      <c r="G5515"/>
    </row>
    <row r="5516" ht="15" spans="2:7">
      <c r="B5516" s="10"/>
      <c r="C5516" s="10"/>
      <c r="D5516" s="10"/>
      <c r="E5516" s="10"/>
      <c r="F5516" s="11"/>
      <c r="G5516"/>
    </row>
    <row r="5517" ht="15" spans="2:7">
      <c r="B5517" s="10"/>
      <c r="C5517" s="10"/>
      <c r="D5517" s="10"/>
      <c r="E5517" s="10"/>
      <c r="F5517" s="11"/>
      <c r="G5517"/>
    </row>
    <row r="5518" ht="15" spans="2:7">
      <c r="B5518" s="10"/>
      <c r="C5518" s="10"/>
      <c r="D5518" s="10"/>
      <c r="E5518" s="10"/>
      <c r="F5518" s="11"/>
      <c r="G5518"/>
    </row>
    <row r="5519" ht="15" spans="2:7">
      <c r="B5519" s="10"/>
      <c r="C5519" s="10"/>
      <c r="D5519" s="10"/>
      <c r="E5519" s="10"/>
      <c r="F5519" s="11"/>
      <c r="G5519"/>
    </row>
    <row r="5520" ht="15" spans="2:7">
      <c r="B5520" s="10"/>
      <c r="C5520" s="10"/>
      <c r="D5520" s="10"/>
      <c r="E5520" s="10"/>
      <c r="F5520" s="11"/>
      <c r="G5520"/>
    </row>
    <row r="5521" ht="15" spans="2:7">
      <c r="B5521" s="10"/>
      <c r="C5521" s="10"/>
      <c r="D5521" s="10"/>
      <c r="E5521" s="10"/>
      <c r="F5521" s="11"/>
      <c r="G5521"/>
    </row>
    <row r="5522" ht="15" spans="2:7">
      <c r="B5522" s="10"/>
      <c r="C5522" s="10"/>
      <c r="D5522" s="10"/>
      <c r="E5522" s="10"/>
      <c r="F5522" s="11"/>
      <c r="G5522"/>
    </row>
    <row r="5523" ht="15" spans="2:7">
      <c r="B5523" s="10"/>
      <c r="C5523" s="10"/>
      <c r="D5523" s="10"/>
      <c r="E5523" s="10"/>
      <c r="F5523" s="11"/>
      <c r="G5523"/>
    </row>
    <row r="5524" ht="15" spans="2:7">
      <c r="B5524" s="10"/>
      <c r="C5524" s="10"/>
      <c r="D5524" s="10"/>
      <c r="E5524" s="10"/>
      <c r="F5524" s="11"/>
      <c r="G5524"/>
    </row>
    <row r="5525" ht="15" spans="2:7">
      <c r="B5525" s="10"/>
      <c r="C5525" s="10"/>
      <c r="D5525" s="10"/>
      <c r="E5525" s="10"/>
      <c r="F5525" s="11"/>
      <c r="G5525"/>
    </row>
    <row r="5526" ht="15" spans="2:7">
      <c r="B5526" s="10"/>
      <c r="C5526" s="10"/>
      <c r="D5526" s="10"/>
      <c r="E5526" s="10"/>
      <c r="F5526" s="11"/>
      <c r="G5526"/>
    </row>
    <row r="5527" ht="15" spans="2:7">
      <c r="B5527" s="10"/>
      <c r="C5527" s="10"/>
      <c r="D5527" s="10"/>
      <c r="E5527" s="10"/>
      <c r="F5527" s="11"/>
      <c r="G5527"/>
    </row>
    <row r="5528" ht="15" spans="2:7">
      <c r="B5528" s="10"/>
      <c r="C5528" s="10"/>
      <c r="D5528" s="10"/>
      <c r="E5528" s="10"/>
      <c r="F5528" s="11"/>
      <c r="G5528"/>
    </row>
    <row r="5529" ht="15" spans="2:7">
      <c r="B5529" s="10"/>
      <c r="C5529" s="10"/>
      <c r="D5529" s="10"/>
      <c r="E5529" s="10"/>
      <c r="F5529" s="11"/>
      <c r="G5529"/>
    </row>
    <row r="5530" ht="15" spans="2:7">
      <c r="B5530" s="10"/>
      <c r="C5530" s="10"/>
      <c r="D5530" s="10"/>
      <c r="E5530" s="10"/>
      <c r="F5530" s="11"/>
      <c r="G5530"/>
    </row>
    <row r="5531" ht="15" spans="2:7">
      <c r="B5531" s="10"/>
      <c r="C5531" s="10"/>
      <c r="D5531" s="10"/>
      <c r="E5531" s="10"/>
      <c r="F5531" s="11"/>
      <c r="G5531"/>
    </row>
    <row r="5532" ht="15" spans="2:7">
      <c r="B5532" s="10"/>
      <c r="C5532" s="10"/>
      <c r="D5532" s="10"/>
      <c r="E5532" s="10"/>
      <c r="F5532" s="11"/>
      <c r="G5532"/>
    </row>
    <row r="5533" ht="15" spans="2:7">
      <c r="B5533" s="10"/>
      <c r="C5533" s="10"/>
      <c r="D5533" s="10"/>
      <c r="E5533" s="10"/>
      <c r="F5533" s="11"/>
      <c r="G5533"/>
    </row>
    <row r="5534" ht="15" spans="2:7">
      <c r="B5534" s="10"/>
      <c r="C5534" s="10"/>
      <c r="D5534" s="10"/>
      <c r="E5534" s="10"/>
      <c r="F5534" s="11"/>
      <c r="G5534"/>
    </row>
    <row r="5535" ht="15" spans="2:7">
      <c r="B5535" s="10"/>
      <c r="C5535" s="10"/>
      <c r="D5535" s="10"/>
      <c r="E5535" s="10"/>
      <c r="F5535" s="11"/>
      <c r="G5535"/>
    </row>
    <row r="5536" ht="15" spans="2:7">
      <c r="B5536" s="10"/>
      <c r="C5536" s="10"/>
      <c r="D5536" s="10"/>
      <c r="E5536" s="10"/>
      <c r="F5536" s="11"/>
      <c r="G5536"/>
    </row>
    <row r="5537" ht="15" spans="2:7">
      <c r="B5537" s="10"/>
      <c r="C5537" s="10"/>
      <c r="D5537" s="10"/>
      <c r="E5537" s="10"/>
      <c r="F5537" s="11"/>
      <c r="G5537"/>
    </row>
    <row r="5538" ht="15" spans="2:7">
      <c r="B5538" s="10"/>
      <c r="C5538" s="10"/>
      <c r="D5538" s="10"/>
      <c r="E5538" s="10"/>
      <c r="F5538" s="11"/>
      <c r="G5538"/>
    </row>
    <row r="5539" ht="15" spans="2:7">
      <c r="B5539" s="10"/>
      <c r="C5539" s="10"/>
      <c r="D5539" s="10"/>
      <c r="E5539" s="10"/>
      <c r="F5539" s="11"/>
      <c r="G5539"/>
    </row>
    <row r="5540" ht="15" spans="2:7">
      <c r="B5540" s="10"/>
      <c r="C5540" s="10"/>
      <c r="D5540" s="10"/>
      <c r="E5540" s="10"/>
      <c r="F5540" s="11"/>
      <c r="G5540"/>
    </row>
    <row r="5541" ht="15" spans="2:7">
      <c r="B5541" s="10"/>
      <c r="C5541" s="10"/>
      <c r="D5541" s="10"/>
      <c r="E5541" s="10"/>
      <c r="F5541" s="11"/>
      <c r="G5541"/>
    </row>
    <row r="5542" ht="15" spans="2:7">
      <c r="B5542" s="10"/>
      <c r="C5542" s="10"/>
      <c r="D5542" s="10"/>
      <c r="E5542" s="10"/>
      <c r="F5542" s="11"/>
      <c r="G5542"/>
    </row>
    <row r="5543" ht="15" spans="2:7">
      <c r="B5543" s="10"/>
      <c r="C5543" s="10"/>
      <c r="D5543" s="10"/>
      <c r="E5543" s="10"/>
      <c r="F5543" s="11"/>
      <c r="G5543"/>
    </row>
    <row r="5544" ht="15" spans="2:7">
      <c r="B5544" s="10"/>
      <c r="C5544" s="10"/>
      <c r="D5544" s="10"/>
      <c r="E5544" s="10"/>
      <c r="F5544" s="11"/>
      <c r="G5544"/>
    </row>
    <row r="5545" ht="15" spans="2:7">
      <c r="B5545" s="10"/>
      <c r="C5545" s="10"/>
      <c r="D5545" s="10"/>
      <c r="E5545" s="10"/>
      <c r="F5545" s="11"/>
      <c r="G5545"/>
    </row>
    <row r="5546" ht="15" spans="2:7">
      <c r="B5546" s="10"/>
      <c r="C5546" s="10"/>
      <c r="D5546" s="10"/>
      <c r="E5546" s="10"/>
      <c r="F5546" s="11"/>
      <c r="G5546"/>
    </row>
    <row r="5547" ht="15" spans="2:7">
      <c r="B5547" s="10"/>
      <c r="C5547" s="10"/>
      <c r="D5547" s="10"/>
      <c r="E5547" s="10"/>
      <c r="F5547" s="11"/>
      <c r="G5547"/>
    </row>
    <row r="5548" ht="15" spans="2:7">
      <c r="B5548" s="10"/>
      <c r="C5548" s="10"/>
      <c r="D5548" s="10"/>
      <c r="E5548" s="10"/>
      <c r="F5548" s="11"/>
      <c r="G5548"/>
    </row>
    <row r="5549" ht="15" spans="2:7">
      <c r="B5549" s="10"/>
      <c r="C5549" s="10"/>
      <c r="D5549" s="10"/>
      <c r="E5549" s="10"/>
      <c r="F5549" s="11"/>
      <c r="G5549"/>
    </row>
    <row r="5550" ht="15" spans="2:7">
      <c r="B5550" s="10"/>
      <c r="C5550" s="10"/>
      <c r="D5550" s="10"/>
      <c r="E5550" s="10"/>
      <c r="F5550" s="11"/>
      <c r="G5550"/>
    </row>
    <row r="5551" ht="15" spans="2:7">
      <c r="B5551" s="10"/>
      <c r="C5551" s="10"/>
      <c r="D5551" s="10"/>
      <c r="E5551" s="10"/>
      <c r="F5551" s="11"/>
      <c r="G5551"/>
    </row>
    <row r="5552" ht="15" spans="2:7">
      <c r="B5552" s="10"/>
      <c r="C5552" s="10"/>
      <c r="D5552" s="10"/>
      <c r="E5552" s="10"/>
      <c r="F5552" s="11"/>
      <c r="G5552"/>
    </row>
    <row r="5553" ht="15" spans="2:7">
      <c r="B5553" s="10"/>
      <c r="C5553" s="10"/>
      <c r="D5553" s="10"/>
      <c r="E5553" s="10"/>
      <c r="F5553" s="11"/>
      <c r="G5553"/>
    </row>
    <row r="5554" ht="15" spans="2:7">
      <c r="B5554" s="10"/>
      <c r="C5554" s="10"/>
      <c r="D5554" s="10"/>
      <c r="E5554" s="10"/>
      <c r="F5554" s="11"/>
      <c r="G5554"/>
    </row>
    <row r="5555" ht="15" spans="2:7">
      <c r="B5555" s="10"/>
      <c r="C5555" s="10"/>
      <c r="D5555" s="10"/>
      <c r="E5555" s="10"/>
      <c r="F5555" s="11"/>
      <c r="G5555"/>
    </row>
    <row r="5556" ht="15" spans="2:7">
      <c r="B5556" s="10"/>
      <c r="C5556" s="10"/>
      <c r="D5556" s="10"/>
      <c r="E5556" s="10"/>
      <c r="F5556" s="11"/>
      <c r="G5556"/>
    </row>
    <row r="5557" ht="15" spans="2:7">
      <c r="B5557" s="10"/>
      <c r="C5557" s="10"/>
      <c r="D5557" s="10"/>
      <c r="E5557" s="10"/>
      <c r="F5557" s="11"/>
      <c r="G5557"/>
    </row>
    <row r="5558" ht="15" spans="2:7">
      <c r="B5558" s="10"/>
      <c r="C5558" s="10"/>
      <c r="D5558" s="10"/>
      <c r="E5558" s="10"/>
      <c r="F5558" s="11"/>
      <c r="G5558"/>
    </row>
    <row r="5559" ht="15" spans="2:7">
      <c r="B5559" s="10"/>
      <c r="C5559" s="10"/>
      <c r="D5559" s="10"/>
      <c r="E5559" s="10"/>
      <c r="F5559" s="11"/>
      <c r="G5559"/>
    </row>
    <row r="5560" ht="15" spans="2:7">
      <c r="B5560" s="10"/>
      <c r="C5560" s="10"/>
      <c r="D5560" s="10"/>
      <c r="E5560" s="10"/>
      <c r="F5560" s="11"/>
      <c r="G5560"/>
    </row>
    <row r="5561" ht="15" spans="2:7">
      <c r="B5561" s="10"/>
      <c r="C5561" s="10"/>
      <c r="D5561" s="10"/>
      <c r="E5561" s="10"/>
      <c r="F5561" s="11"/>
      <c r="G5561"/>
    </row>
    <row r="5562" ht="15" spans="2:7">
      <c r="B5562" s="10"/>
      <c r="C5562" s="10"/>
      <c r="D5562" s="10"/>
      <c r="E5562" s="10"/>
      <c r="F5562" s="11"/>
      <c r="G5562"/>
    </row>
    <row r="5563" ht="15" spans="2:7">
      <c r="B5563" s="10"/>
      <c r="C5563" s="10"/>
      <c r="D5563" s="10"/>
      <c r="E5563" s="10"/>
      <c r="F5563" s="11"/>
      <c r="G5563"/>
    </row>
    <row r="5564" ht="15" spans="2:7">
      <c r="B5564" s="10"/>
      <c r="C5564" s="10"/>
      <c r="D5564" s="10"/>
      <c r="E5564" s="10"/>
      <c r="F5564" s="11"/>
      <c r="G5564"/>
    </row>
    <row r="5565" ht="15" spans="2:7">
      <c r="B5565" s="10"/>
      <c r="C5565" s="10"/>
      <c r="D5565" s="10"/>
      <c r="E5565" s="10"/>
      <c r="F5565" s="11"/>
      <c r="G5565"/>
    </row>
    <row r="5566" ht="15" spans="2:7">
      <c r="B5566" s="10"/>
      <c r="C5566" s="10"/>
      <c r="D5566" s="10"/>
      <c r="E5566" s="10"/>
      <c r="F5566" s="11"/>
      <c r="G5566"/>
    </row>
    <row r="5567" ht="15" spans="2:7">
      <c r="B5567" s="10"/>
      <c r="C5567" s="10"/>
      <c r="D5567" s="10"/>
      <c r="E5567" s="10"/>
      <c r="F5567" s="11"/>
      <c r="G5567"/>
    </row>
    <row r="5568" ht="15" spans="2:7">
      <c r="B5568" s="10"/>
      <c r="C5568" s="10"/>
      <c r="D5568" s="10"/>
      <c r="E5568" s="10"/>
      <c r="F5568" s="11"/>
      <c r="G5568"/>
    </row>
    <row r="5569" ht="15" spans="2:7">
      <c r="B5569" s="10"/>
      <c r="C5569" s="10"/>
      <c r="D5569" s="10"/>
      <c r="E5569" s="10"/>
      <c r="F5569" s="11"/>
      <c r="G5569"/>
    </row>
    <row r="5570" ht="15" spans="2:7">
      <c r="B5570" s="10"/>
      <c r="C5570" s="10"/>
      <c r="D5570" s="10"/>
      <c r="E5570" s="10"/>
      <c r="F5570" s="11"/>
      <c r="G5570"/>
    </row>
    <row r="5571" ht="15" spans="2:7">
      <c r="B5571" s="10"/>
      <c r="C5571" s="10"/>
      <c r="D5571" s="10"/>
      <c r="E5571" s="10"/>
      <c r="F5571" s="11"/>
      <c r="G5571"/>
    </row>
    <row r="5572" ht="15" spans="2:7">
      <c r="B5572" s="10"/>
      <c r="C5572" s="10"/>
      <c r="D5572" s="10"/>
      <c r="E5572" s="10"/>
      <c r="F5572" s="11"/>
      <c r="G5572"/>
    </row>
    <row r="5573" ht="15" spans="2:7">
      <c r="B5573" s="10"/>
      <c r="C5573" s="10"/>
      <c r="D5573" s="10"/>
      <c r="E5573" s="10"/>
      <c r="F5573" s="11"/>
      <c r="G5573"/>
    </row>
    <row r="5574" ht="15" spans="2:7">
      <c r="B5574" s="10"/>
      <c r="C5574" s="10"/>
      <c r="D5574" s="10"/>
      <c r="E5574" s="10"/>
      <c r="F5574" s="11"/>
      <c r="G5574"/>
    </row>
    <row r="5575" ht="15" spans="2:7">
      <c r="B5575" s="10"/>
      <c r="C5575" s="10"/>
      <c r="D5575" s="10"/>
      <c r="E5575" s="10"/>
      <c r="F5575" s="11"/>
      <c r="G5575"/>
    </row>
    <row r="5576" ht="15" spans="2:7">
      <c r="B5576" s="10"/>
      <c r="C5576" s="10"/>
      <c r="D5576" s="10"/>
      <c r="E5576" s="10"/>
      <c r="F5576" s="11"/>
      <c r="G5576"/>
    </row>
    <row r="5577" ht="15" spans="2:7">
      <c r="B5577" s="10"/>
      <c r="C5577" s="10"/>
      <c r="D5577" s="10"/>
      <c r="E5577" s="10"/>
      <c r="F5577" s="11"/>
      <c r="G5577"/>
    </row>
    <row r="5578" ht="15" spans="2:7">
      <c r="B5578" s="10"/>
      <c r="C5578" s="10"/>
      <c r="D5578" s="10"/>
      <c r="E5578" s="10"/>
      <c r="F5578" s="11"/>
      <c r="G5578"/>
    </row>
    <row r="5579" ht="15" spans="2:7">
      <c r="B5579" s="10"/>
      <c r="C5579" s="10"/>
      <c r="D5579" s="10"/>
      <c r="E5579" s="10"/>
      <c r="F5579" s="11"/>
      <c r="G5579"/>
    </row>
    <row r="5580" ht="15" spans="2:7">
      <c r="B5580" s="10"/>
      <c r="C5580" s="10"/>
      <c r="D5580" s="10"/>
      <c r="E5580" s="10"/>
      <c r="F5580" s="11"/>
      <c r="G5580"/>
    </row>
    <row r="5581" ht="15" spans="2:7">
      <c r="B5581" s="10"/>
      <c r="C5581" s="10"/>
      <c r="D5581" s="10"/>
      <c r="E5581" s="10"/>
      <c r="F5581" s="11"/>
      <c r="G5581"/>
    </row>
    <row r="5582" ht="15" spans="2:7">
      <c r="B5582" s="10"/>
      <c r="C5582" s="10"/>
      <c r="D5582" s="10"/>
      <c r="E5582" s="10"/>
      <c r="F5582" s="11"/>
      <c r="G5582"/>
    </row>
    <row r="5583" ht="15" spans="2:7">
      <c r="B5583" s="10"/>
      <c r="C5583" s="10"/>
      <c r="D5583" s="10"/>
      <c r="E5583" s="10"/>
      <c r="F5583" s="11"/>
      <c r="G5583"/>
    </row>
    <row r="5584" ht="15" spans="2:7">
      <c r="B5584" s="10"/>
      <c r="C5584" s="10"/>
      <c r="D5584" s="10"/>
      <c r="E5584" s="10"/>
      <c r="F5584" s="11"/>
      <c r="G5584"/>
    </row>
    <row r="5585" ht="15" spans="2:7">
      <c r="B5585" s="10"/>
      <c r="C5585" s="10"/>
      <c r="D5585" s="10"/>
      <c r="E5585" s="10"/>
      <c r="F5585" s="11"/>
      <c r="G5585"/>
    </row>
    <row r="5586" ht="15" spans="2:7">
      <c r="B5586" s="10"/>
      <c r="C5586" s="10"/>
      <c r="D5586" s="10"/>
      <c r="E5586" s="10"/>
      <c r="F5586" s="11"/>
      <c r="G5586"/>
    </row>
    <row r="5587" ht="15" spans="2:7">
      <c r="B5587" s="10"/>
      <c r="C5587" s="10"/>
      <c r="D5587" s="10"/>
      <c r="E5587" s="10"/>
      <c r="F5587" s="11"/>
      <c r="G5587"/>
    </row>
    <row r="5588" ht="15" spans="2:7">
      <c r="B5588" s="10"/>
      <c r="C5588" s="10"/>
      <c r="D5588" s="10"/>
      <c r="E5588" s="10"/>
      <c r="F5588" s="11"/>
      <c r="G5588"/>
    </row>
    <row r="5589" ht="15" spans="2:7">
      <c r="B5589" s="10"/>
      <c r="C5589" s="10"/>
      <c r="D5589" s="10"/>
      <c r="E5589" s="10"/>
      <c r="F5589" s="11"/>
      <c r="G5589"/>
    </row>
    <row r="5590" ht="15" spans="2:7">
      <c r="B5590" s="10"/>
      <c r="C5590" s="10"/>
      <c r="D5590" s="10"/>
      <c r="E5590" s="10"/>
      <c r="F5590" s="11"/>
      <c r="G5590"/>
    </row>
    <row r="5591" ht="15" spans="2:7">
      <c r="B5591" s="10"/>
      <c r="C5591" s="10"/>
      <c r="D5591" s="10"/>
      <c r="E5591" s="10"/>
      <c r="F5591" s="11"/>
      <c r="G5591"/>
    </row>
    <row r="5592" ht="15" spans="2:7">
      <c r="B5592" s="10"/>
      <c r="C5592" s="10"/>
      <c r="D5592" s="10"/>
      <c r="E5592" s="10"/>
      <c r="F5592" s="11"/>
      <c r="G5592"/>
    </row>
    <row r="5593" ht="15" spans="2:7">
      <c r="B5593" s="10"/>
      <c r="C5593" s="10"/>
      <c r="D5593" s="10"/>
      <c r="E5593" s="10"/>
      <c r="F5593" s="11"/>
      <c r="G5593"/>
    </row>
    <row r="5594" ht="15" spans="2:7">
      <c r="B5594" s="10"/>
      <c r="C5594" s="10"/>
      <c r="D5594" s="10"/>
      <c r="E5594" s="10"/>
      <c r="F5594" s="11"/>
      <c r="G5594"/>
    </row>
    <row r="5595" ht="15" spans="2:7">
      <c r="B5595" s="10"/>
      <c r="C5595" s="10"/>
      <c r="D5595" s="10"/>
      <c r="E5595" s="10"/>
      <c r="F5595" s="11"/>
      <c r="G5595"/>
    </row>
    <row r="5596" ht="15" spans="2:7">
      <c r="B5596" s="10"/>
      <c r="C5596" s="10"/>
      <c r="D5596" s="10"/>
      <c r="E5596" s="10"/>
      <c r="F5596" s="11"/>
      <c r="G5596"/>
    </row>
    <row r="5597" ht="15" spans="2:7">
      <c r="B5597" s="10"/>
      <c r="C5597" s="10"/>
      <c r="D5597" s="10"/>
      <c r="E5597" s="10"/>
      <c r="F5597" s="11"/>
      <c r="G5597"/>
    </row>
    <row r="5598" ht="15" spans="2:7">
      <c r="B5598" s="10"/>
      <c r="C5598" s="10"/>
      <c r="D5598" s="10"/>
      <c r="E5598" s="10"/>
      <c r="F5598" s="11"/>
      <c r="G5598"/>
    </row>
    <row r="5599" ht="15" spans="2:7">
      <c r="B5599" s="10"/>
      <c r="C5599" s="10"/>
      <c r="D5599" s="10"/>
      <c r="E5599" s="10"/>
      <c r="F5599" s="11"/>
      <c r="G5599"/>
    </row>
    <row r="5600" ht="15" spans="2:7">
      <c r="B5600" s="10"/>
      <c r="C5600" s="10"/>
      <c r="D5600" s="10"/>
      <c r="E5600" s="10"/>
      <c r="F5600" s="11"/>
      <c r="G5600"/>
    </row>
    <row r="5601" ht="15" spans="2:7">
      <c r="B5601" s="10"/>
      <c r="C5601" s="10"/>
      <c r="D5601" s="10"/>
      <c r="E5601" s="10"/>
      <c r="F5601" s="11"/>
      <c r="G5601"/>
    </row>
    <row r="5602" ht="15" spans="2:7">
      <c r="B5602" s="10"/>
      <c r="C5602" s="10"/>
      <c r="D5602" s="10"/>
      <c r="E5602" s="10"/>
      <c r="F5602" s="11"/>
      <c r="G5602"/>
    </row>
    <row r="5603" ht="15" spans="2:7">
      <c r="B5603" s="10"/>
      <c r="C5603" s="10"/>
      <c r="D5603" s="10"/>
      <c r="E5603" s="10"/>
      <c r="F5603" s="11"/>
      <c r="G5603"/>
    </row>
    <row r="5604" ht="15" spans="2:7">
      <c r="B5604" s="10"/>
      <c r="C5604" s="10"/>
      <c r="D5604" s="10"/>
      <c r="E5604" s="10"/>
      <c r="F5604" s="11"/>
      <c r="G5604"/>
    </row>
    <row r="5605" ht="15" spans="2:7">
      <c r="B5605" s="10"/>
      <c r="C5605" s="10"/>
      <c r="D5605" s="10"/>
      <c r="E5605" s="10"/>
      <c r="F5605" s="11"/>
      <c r="G5605"/>
    </row>
    <row r="5606" ht="15" spans="2:7">
      <c r="B5606" s="10"/>
      <c r="C5606" s="10"/>
      <c r="D5606" s="10"/>
      <c r="E5606" s="10"/>
      <c r="F5606" s="11"/>
      <c r="G5606"/>
    </row>
    <row r="5607" ht="15" spans="2:7">
      <c r="B5607" s="10"/>
      <c r="C5607" s="10"/>
      <c r="D5607" s="10"/>
      <c r="E5607" s="10"/>
      <c r="F5607" s="11"/>
      <c r="G5607"/>
    </row>
    <row r="5608" ht="15" spans="2:7">
      <c r="B5608" s="10"/>
      <c r="C5608" s="10"/>
      <c r="D5608" s="10"/>
      <c r="E5608" s="10"/>
      <c r="F5608" s="11"/>
      <c r="G5608"/>
    </row>
    <row r="5609" ht="15" spans="2:7">
      <c r="B5609" s="10"/>
      <c r="C5609" s="10"/>
      <c r="D5609" s="10"/>
      <c r="E5609" s="10"/>
      <c r="F5609" s="11"/>
      <c r="G5609"/>
    </row>
    <row r="5610" ht="15" spans="2:7">
      <c r="B5610" s="10"/>
      <c r="C5610" s="10"/>
      <c r="D5610" s="10"/>
      <c r="E5610" s="10"/>
      <c r="F5610" s="11"/>
      <c r="G5610"/>
    </row>
    <row r="5611" ht="15" spans="2:7">
      <c r="B5611" s="10"/>
      <c r="C5611" s="10"/>
      <c r="D5611" s="10"/>
      <c r="E5611" s="10"/>
      <c r="F5611" s="11"/>
      <c r="G5611"/>
    </row>
    <row r="5612" ht="15" spans="2:7">
      <c r="B5612" s="10"/>
      <c r="C5612" s="10"/>
      <c r="D5612" s="10"/>
      <c r="E5612" s="10"/>
      <c r="F5612" s="11"/>
      <c r="G5612"/>
    </row>
    <row r="5613" ht="15" spans="2:7">
      <c r="B5613" s="10"/>
      <c r="C5613" s="10"/>
      <c r="D5613" s="10"/>
      <c r="E5613" s="10"/>
      <c r="F5613" s="11"/>
      <c r="G5613"/>
    </row>
    <row r="5614" ht="15" spans="2:7">
      <c r="B5614" s="10"/>
      <c r="C5614" s="10"/>
      <c r="D5614" s="10"/>
      <c r="E5614" s="10"/>
      <c r="F5614" s="11"/>
      <c r="G5614"/>
    </row>
    <row r="5615" ht="15" spans="2:7">
      <c r="B5615" s="10"/>
      <c r="C5615" s="10"/>
      <c r="D5615" s="10"/>
      <c r="E5615" s="10"/>
      <c r="F5615" s="11"/>
      <c r="G5615"/>
    </row>
    <row r="5616" ht="15" spans="2:7">
      <c r="B5616" s="10"/>
      <c r="C5616" s="10"/>
      <c r="D5616" s="10"/>
      <c r="E5616" s="10"/>
      <c r="F5616" s="11"/>
      <c r="G5616"/>
    </row>
    <row r="5617" ht="15" spans="2:7">
      <c r="B5617" s="10"/>
      <c r="C5617" s="10"/>
      <c r="D5617" s="10"/>
      <c r="E5617" s="10"/>
      <c r="F5617" s="11"/>
      <c r="G5617"/>
    </row>
    <row r="5618" ht="15" spans="2:7">
      <c r="B5618" s="10"/>
      <c r="C5618" s="10"/>
      <c r="D5618" s="10"/>
      <c r="E5618" s="10"/>
      <c r="F5618" s="11"/>
      <c r="G5618"/>
    </row>
    <row r="5619" ht="15" spans="2:7">
      <c r="B5619" s="10"/>
      <c r="C5619" s="10"/>
      <c r="D5619" s="10"/>
      <c r="E5619" s="10"/>
      <c r="F5619" s="11"/>
      <c r="G5619"/>
    </row>
    <row r="5620" ht="15" spans="2:7">
      <c r="B5620" s="10"/>
      <c r="C5620" s="10"/>
      <c r="D5620" s="10"/>
      <c r="E5620" s="10"/>
      <c r="F5620" s="11"/>
      <c r="G5620"/>
    </row>
    <row r="5621" ht="15" spans="2:7">
      <c r="B5621" s="10"/>
      <c r="C5621" s="10"/>
      <c r="D5621" s="10"/>
      <c r="E5621" s="10"/>
      <c r="F5621" s="11"/>
      <c r="G5621"/>
    </row>
    <row r="5622" ht="15" spans="2:7">
      <c r="B5622" s="10"/>
      <c r="C5622" s="10"/>
      <c r="D5622" s="10"/>
      <c r="E5622" s="10"/>
      <c r="F5622" s="11"/>
      <c r="G5622"/>
    </row>
    <row r="5623" ht="15" spans="2:7">
      <c r="B5623" s="10"/>
      <c r="C5623" s="10"/>
      <c r="D5623" s="10"/>
      <c r="E5623" s="10"/>
      <c r="F5623" s="11"/>
      <c r="G5623"/>
    </row>
    <row r="5624" ht="15" spans="2:7">
      <c r="B5624" s="10"/>
      <c r="C5624" s="10"/>
      <c r="D5624" s="10"/>
      <c r="E5624" s="10"/>
      <c r="F5624" s="11"/>
      <c r="G5624"/>
    </row>
    <row r="5625" ht="15" spans="2:7">
      <c r="B5625" s="10"/>
      <c r="C5625" s="10"/>
      <c r="D5625" s="10"/>
      <c r="E5625" s="10"/>
      <c r="F5625" s="11"/>
      <c r="G5625"/>
    </row>
    <row r="5626" ht="15" spans="2:7">
      <c r="B5626" s="10"/>
      <c r="C5626" s="10"/>
      <c r="D5626" s="10"/>
      <c r="E5626" s="10"/>
      <c r="F5626" s="11"/>
      <c r="G5626"/>
    </row>
    <row r="5627" ht="15" spans="2:7">
      <c r="B5627" s="10"/>
      <c r="C5627" s="10"/>
      <c r="D5627" s="10"/>
      <c r="E5627" s="10"/>
      <c r="F5627" s="11"/>
      <c r="G5627"/>
    </row>
    <row r="5628" ht="15" spans="2:7">
      <c r="B5628" s="10"/>
      <c r="C5628" s="10"/>
      <c r="D5628" s="10"/>
      <c r="E5628" s="10"/>
      <c r="F5628" s="11"/>
      <c r="G5628"/>
    </row>
    <row r="5629" ht="15" spans="2:7">
      <c r="B5629" s="10"/>
      <c r="C5629" s="10"/>
      <c r="D5629" s="10"/>
      <c r="E5629" s="10"/>
      <c r="F5629" s="11"/>
      <c r="G5629"/>
    </row>
    <row r="5630" ht="15" spans="2:7">
      <c r="B5630" s="10"/>
      <c r="C5630" s="10"/>
      <c r="D5630" s="10"/>
      <c r="E5630" s="10"/>
      <c r="F5630" s="11"/>
      <c r="G5630"/>
    </row>
    <row r="5631" ht="15" spans="2:7">
      <c r="B5631" s="10"/>
      <c r="C5631" s="10"/>
      <c r="D5631" s="10"/>
      <c r="E5631" s="10"/>
      <c r="F5631" s="11"/>
      <c r="G5631"/>
    </row>
    <row r="5632" ht="15" spans="2:7">
      <c r="B5632" s="10"/>
      <c r="C5632" s="10"/>
      <c r="D5632" s="10"/>
      <c r="E5632" s="10"/>
      <c r="F5632" s="11"/>
      <c r="G5632"/>
    </row>
    <row r="5633" ht="15" spans="2:7">
      <c r="B5633" s="10"/>
      <c r="C5633" s="10"/>
      <c r="D5633" s="10"/>
      <c r="E5633" s="10"/>
      <c r="F5633" s="11"/>
      <c r="G5633"/>
    </row>
    <row r="5634" ht="15" spans="2:7">
      <c r="B5634" s="10"/>
      <c r="C5634" s="10"/>
      <c r="D5634" s="10"/>
      <c r="E5634" s="10"/>
      <c r="F5634" s="11"/>
      <c r="G5634"/>
    </row>
    <row r="5635" ht="15" spans="2:7">
      <c r="B5635" s="10"/>
      <c r="C5635" s="10"/>
      <c r="D5635" s="10"/>
      <c r="E5635" s="10"/>
      <c r="F5635" s="11"/>
      <c r="G5635"/>
    </row>
    <row r="5636" ht="15" spans="2:7">
      <c r="B5636" s="10"/>
      <c r="C5636" s="10"/>
      <c r="D5636" s="10"/>
      <c r="E5636" s="10"/>
      <c r="F5636" s="11"/>
      <c r="G5636"/>
    </row>
    <row r="5637" ht="15" spans="2:7">
      <c r="B5637" s="10"/>
      <c r="C5637" s="10"/>
      <c r="D5637" s="10"/>
      <c r="E5637" s="10"/>
      <c r="F5637" s="11"/>
      <c r="G5637"/>
    </row>
    <row r="5638" ht="15" spans="2:7">
      <c r="B5638" s="10"/>
      <c r="C5638" s="10"/>
      <c r="D5638" s="10"/>
      <c r="E5638" s="10"/>
      <c r="F5638" s="11"/>
      <c r="G5638"/>
    </row>
    <row r="5639" ht="15" spans="2:7">
      <c r="B5639" s="10"/>
      <c r="C5639" s="10"/>
      <c r="D5639" s="10"/>
      <c r="E5639" s="10"/>
      <c r="F5639" s="11"/>
      <c r="G5639"/>
    </row>
    <row r="5640" ht="15" spans="2:7">
      <c r="B5640" s="10"/>
      <c r="C5640" s="10"/>
      <c r="D5640" s="10"/>
      <c r="E5640" s="10"/>
      <c r="F5640" s="11"/>
      <c r="G5640"/>
    </row>
    <row r="5641" ht="15" spans="2:7">
      <c r="B5641" s="10"/>
      <c r="C5641" s="10"/>
      <c r="D5641" s="10"/>
      <c r="E5641" s="10"/>
      <c r="F5641" s="11"/>
      <c r="G5641"/>
    </row>
    <row r="5642" ht="15" spans="2:7">
      <c r="B5642" s="10"/>
      <c r="C5642" s="10"/>
      <c r="D5642" s="10"/>
      <c r="E5642" s="10"/>
      <c r="F5642" s="11"/>
      <c r="G5642"/>
    </row>
    <row r="5643" ht="15" spans="2:7">
      <c r="B5643" s="10"/>
      <c r="C5643" s="10"/>
      <c r="D5643" s="10"/>
      <c r="E5643" s="10"/>
      <c r="F5643" s="11"/>
      <c r="G5643"/>
    </row>
    <row r="5644" ht="15" spans="2:7">
      <c r="B5644" s="10"/>
      <c r="C5644" s="10"/>
      <c r="D5644" s="10"/>
      <c r="E5644" s="10"/>
      <c r="F5644" s="11"/>
      <c r="G5644"/>
    </row>
    <row r="5645" ht="15" spans="2:7">
      <c r="B5645" s="10"/>
      <c r="C5645" s="10"/>
      <c r="D5645" s="10"/>
      <c r="E5645" s="10"/>
      <c r="F5645" s="11"/>
      <c r="G5645"/>
    </row>
    <row r="5646" ht="15" spans="2:7">
      <c r="B5646" s="10"/>
      <c r="C5646" s="10"/>
      <c r="D5646" s="10"/>
      <c r="E5646" s="10"/>
      <c r="F5646" s="11"/>
      <c r="G5646"/>
    </row>
    <row r="5647" ht="15" spans="2:7">
      <c r="B5647" s="10"/>
      <c r="C5647" s="10"/>
      <c r="D5647" s="10"/>
      <c r="E5647" s="10"/>
      <c r="F5647" s="11"/>
      <c r="G5647"/>
    </row>
    <row r="5648" ht="15" spans="2:7">
      <c r="B5648" s="10"/>
      <c r="C5648" s="10"/>
      <c r="D5648" s="10"/>
      <c r="E5648" s="10"/>
      <c r="F5648" s="11"/>
      <c r="G5648"/>
    </row>
    <row r="5649" ht="15" spans="2:7">
      <c r="B5649" s="10"/>
      <c r="C5649" s="10"/>
      <c r="D5649" s="10"/>
      <c r="E5649" s="10"/>
      <c r="F5649" s="11"/>
      <c r="G5649"/>
    </row>
    <row r="5650" ht="15" spans="2:7">
      <c r="B5650" s="10"/>
      <c r="C5650" s="10"/>
      <c r="D5650" s="10"/>
      <c r="E5650" s="10"/>
      <c r="F5650" s="11"/>
      <c r="G5650"/>
    </row>
    <row r="5651" ht="15" spans="2:7">
      <c r="B5651" s="10"/>
      <c r="C5651" s="10"/>
      <c r="D5651" s="10"/>
      <c r="E5651" s="10"/>
      <c r="F5651" s="11"/>
      <c r="G5651"/>
    </row>
    <row r="5652" ht="15" spans="2:7">
      <c r="B5652" s="10"/>
      <c r="C5652" s="10"/>
      <c r="D5652" s="10"/>
      <c r="E5652" s="10"/>
      <c r="F5652" s="11"/>
      <c r="G5652"/>
    </row>
    <row r="5653" ht="15" spans="2:7">
      <c r="B5653" s="10"/>
      <c r="C5653" s="10"/>
      <c r="D5653" s="10"/>
      <c r="E5653" s="10"/>
      <c r="F5653" s="11"/>
      <c r="G5653"/>
    </row>
    <row r="5654" ht="15" spans="2:7">
      <c r="B5654" s="10"/>
      <c r="C5654" s="10"/>
      <c r="D5654" s="10"/>
      <c r="E5654" s="10"/>
      <c r="F5654" s="11"/>
      <c r="G5654"/>
    </row>
    <row r="5655" ht="15" spans="2:7">
      <c r="B5655" s="10"/>
      <c r="C5655" s="10"/>
      <c r="D5655" s="10"/>
      <c r="E5655" s="10"/>
      <c r="F5655" s="11"/>
      <c r="G5655"/>
    </row>
    <row r="5656" ht="15" spans="2:7">
      <c r="B5656" s="10"/>
      <c r="C5656" s="10"/>
      <c r="D5656" s="10"/>
      <c r="E5656" s="10"/>
      <c r="F5656" s="11"/>
      <c r="G5656"/>
    </row>
    <row r="5657" ht="15" spans="2:7">
      <c r="B5657" s="10"/>
      <c r="C5657" s="10"/>
      <c r="D5657" s="10"/>
      <c r="E5657" s="10"/>
      <c r="F5657" s="11"/>
      <c r="G5657"/>
    </row>
    <row r="5658" ht="15" spans="2:7">
      <c r="B5658" s="10"/>
      <c r="C5658" s="10"/>
      <c r="D5658" s="10"/>
      <c r="E5658" s="10"/>
      <c r="F5658" s="11"/>
      <c r="G5658"/>
    </row>
    <row r="5659" ht="15" spans="2:7">
      <c r="B5659" s="10"/>
      <c r="C5659" s="10"/>
      <c r="D5659" s="10"/>
      <c r="E5659" s="10"/>
      <c r="F5659" s="11"/>
      <c r="G5659"/>
    </row>
    <row r="5660" ht="15" spans="2:7">
      <c r="B5660" s="10"/>
      <c r="C5660" s="10"/>
      <c r="D5660" s="10"/>
      <c r="E5660" s="10"/>
      <c r="F5660" s="11"/>
      <c r="G5660"/>
    </row>
    <row r="5661" ht="15" spans="2:7">
      <c r="B5661" s="10"/>
      <c r="C5661" s="10"/>
      <c r="D5661" s="10"/>
      <c r="E5661" s="10"/>
      <c r="F5661" s="11"/>
      <c r="G5661"/>
    </row>
    <row r="5662" ht="15" spans="2:7">
      <c r="B5662" s="10"/>
      <c r="C5662" s="10"/>
      <c r="D5662" s="10"/>
      <c r="E5662" s="10"/>
      <c r="F5662" s="11"/>
      <c r="G5662"/>
    </row>
    <row r="5663" ht="15" spans="2:7">
      <c r="B5663" s="10"/>
      <c r="C5663" s="10"/>
      <c r="D5663" s="10"/>
      <c r="E5663" s="10"/>
      <c r="F5663" s="11"/>
      <c r="G5663"/>
    </row>
    <row r="5664" ht="15" spans="2:7">
      <c r="B5664" s="10"/>
      <c r="C5664" s="10"/>
      <c r="D5664" s="10"/>
      <c r="E5664" s="10"/>
      <c r="F5664" s="11"/>
      <c r="G5664"/>
    </row>
    <row r="5665" ht="15" spans="2:7">
      <c r="B5665" s="10"/>
      <c r="C5665" s="10"/>
      <c r="D5665" s="10"/>
      <c r="E5665" s="10"/>
      <c r="F5665" s="11"/>
      <c r="G5665"/>
    </row>
    <row r="5666" ht="15" spans="2:7">
      <c r="B5666" s="10"/>
      <c r="C5666" s="10"/>
      <c r="D5666" s="10"/>
      <c r="E5666" s="10"/>
      <c r="F5666" s="11"/>
      <c r="G5666"/>
    </row>
    <row r="5667" ht="15" spans="2:7">
      <c r="B5667" s="10"/>
      <c r="C5667" s="10"/>
      <c r="D5667" s="10"/>
      <c r="E5667" s="10"/>
      <c r="F5667" s="11"/>
      <c r="G5667"/>
    </row>
    <row r="5668" ht="15" spans="2:7">
      <c r="B5668" s="10"/>
      <c r="C5668" s="10"/>
      <c r="D5668" s="10"/>
      <c r="E5668" s="10"/>
      <c r="F5668" s="11"/>
      <c r="G5668"/>
    </row>
    <row r="5669" ht="15" spans="2:7">
      <c r="B5669" s="10"/>
      <c r="C5669" s="10"/>
      <c r="D5669" s="10"/>
      <c r="E5669" s="10"/>
      <c r="F5669" s="11"/>
      <c r="G5669"/>
    </row>
    <row r="5670" ht="15" spans="2:7">
      <c r="B5670" s="10"/>
      <c r="C5670" s="10"/>
      <c r="D5670" s="10"/>
      <c r="E5670" s="10"/>
      <c r="F5670" s="11"/>
      <c r="G5670"/>
    </row>
    <row r="5671" ht="15" spans="2:7">
      <c r="B5671" s="10"/>
      <c r="C5671" s="10"/>
      <c r="D5671" s="10"/>
      <c r="E5671" s="10"/>
      <c r="F5671" s="11"/>
      <c r="G5671"/>
    </row>
    <row r="5672" ht="15" spans="2:7">
      <c r="B5672" s="10"/>
      <c r="C5672" s="10"/>
      <c r="D5672" s="10"/>
      <c r="E5672" s="10"/>
      <c r="F5672" s="11"/>
      <c r="G5672"/>
    </row>
    <row r="5673" ht="15" spans="2:7">
      <c r="B5673" s="10"/>
      <c r="C5673" s="10"/>
      <c r="D5673" s="10"/>
      <c r="E5673" s="10"/>
      <c r="F5673" s="11"/>
      <c r="G5673"/>
    </row>
    <row r="5674" ht="15" spans="2:7">
      <c r="B5674" s="10"/>
      <c r="C5674" s="10"/>
      <c r="D5674" s="10"/>
      <c r="E5674" s="10"/>
      <c r="F5674" s="11"/>
      <c r="G5674"/>
    </row>
    <row r="5675" ht="15" spans="2:7">
      <c r="B5675" s="10"/>
      <c r="C5675" s="10"/>
      <c r="D5675" s="10"/>
      <c r="E5675" s="10"/>
      <c r="F5675" s="11"/>
      <c r="G5675"/>
    </row>
    <row r="5676" ht="15" spans="2:7">
      <c r="B5676" s="10"/>
      <c r="C5676" s="10"/>
      <c r="D5676" s="10"/>
      <c r="E5676" s="10"/>
      <c r="F5676" s="11"/>
      <c r="G5676"/>
    </row>
    <row r="5677" ht="15" spans="2:7">
      <c r="B5677" s="10"/>
      <c r="C5677" s="10"/>
      <c r="D5677" s="10"/>
      <c r="E5677" s="10"/>
      <c r="F5677" s="11"/>
      <c r="G5677"/>
    </row>
    <row r="5678" ht="15" spans="2:7">
      <c r="B5678" s="10"/>
      <c r="C5678" s="10"/>
      <c r="D5678" s="10"/>
      <c r="E5678" s="10"/>
      <c r="F5678" s="11"/>
      <c r="G5678"/>
    </row>
    <row r="5679" ht="15" spans="2:7">
      <c r="B5679" s="10"/>
      <c r="C5679" s="10"/>
      <c r="D5679" s="10"/>
      <c r="E5679" s="10"/>
      <c r="F5679" s="11"/>
      <c r="G5679"/>
    </row>
    <row r="5680" ht="15" spans="2:7">
      <c r="B5680" s="10"/>
      <c r="C5680" s="10"/>
      <c r="D5680" s="10"/>
      <c r="E5680" s="10"/>
      <c r="F5680" s="11"/>
      <c r="G5680"/>
    </row>
    <row r="5681" ht="15" spans="2:7">
      <c r="B5681" s="10"/>
      <c r="C5681" s="10"/>
      <c r="D5681" s="10"/>
      <c r="E5681" s="10"/>
      <c r="F5681" s="11"/>
      <c r="G5681"/>
    </row>
    <row r="5682" ht="15" spans="2:7">
      <c r="B5682" s="10"/>
      <c r="C5682" s="10"/>
      <c r="D5682" s="10"/>
      <c r="E5682" s="10"/>
      <c r="F5682" s="11"/>
      <c r="G5682"/>
    </row>
    <row r="5683" ht="15" spans="2:7">
      <c r="B5683" s="10"/>
      <c r="C5683" s="10"/>
      <c r="D5683" s="10"/>
      <c r="E5683" s="10"/>
      <c r="F5683" s="11"/>
      <c r="G5683"/>
    </row>
    <row r="5684" ht="15" spans="2:7">
      <c r="B5684" s="10"/>
      <c r="C5684" s="10"/>
      <c r="D5684" s="10"/>
      <c r="E5684" s="10"/>
      <c r="F5684" s="11"/>
      <c r="G5684"/>
    </row>
    <row r="5685" ht="15" spans="2:7">
      <c r="B5685" s="10"/>
      <c r="C5685" s="10"/>
      <c r="D5685" s="10"/>
      <c r="E5685" s="10"/>
      <c r="F5685" s="11"/>
      <c r="G5685"/>
    </row>
    <row r="5686" ht="15" spans="2:7">
      <c r="B5686" s="10"/>
      <c r="C5686" s="10"/>
      <c r="D5686" s="10"/>
      <c r="E5686" s="10"/>
      <c r="F5686" s="11"/>
      <c r="G5686"/>
    </row>
    <row r="5687" ht="15" spans="2:7">
      <c r="B5687" s="10"/>
      <c r="C5687" s="10"/>
      <c r="D5687" s="10"/>
      <c r="E5687" s="10"/>
      <c r="F5687" s="11"/>
      <c r="G5687"/>
    </row>
    <row r="5688" ht="15" spans="2:7">
      <c r="B5688" s="10"/>
      <c r="C5688" s="10"/>
      <c r="D5688" s="10"/>
      <c r="E5688" s="10"/>
      <c r="F5688" s="11"/>
      <c r="G5688"/>
    </row>
    <row r="5689" ht="15" spans="2:7">
      <c r="B5689" s="10"/>
      <c r="C5689" s="10"/>
      <c r="D5689" s="10"/>
      <c r="E5689" s="10"/>
      <c r="F5689" s="11"/>
      <c r="G5689"/>
    </row>
    <row r="5690" ht="15" spans="2:7">
      <c r="B5690" s="10"/>
      <c r="C5690" s="10"/>
      <c r="D5690" s="10"/>
      <c r="E5690" s="10"/>
      <c r="F5690" s="11"/>
      <c r="G5690"/>
    </row>
    <row r="5691" ht="15" spans="2:7">
      <c r="B5691" s="10"/>
      <c r="C5691" s="10"/>
      <c r="D5691" s="10"/>
      <c r="E5691" s="10"/>
      <c r="F5691" s="11"/>
      <c r="G5691"/>
    </row>
    <row r="5692" ht="15" spans="2:7">
      <c r="B5692" s="10"/>
      <c r="C5692" s="10"/>
      <c r="D5692" s="10"/>
      <c r="E5692" s="10"/>
      <c r="F5692" s="11"/>
      <c r="G5692"/>
    </row>
    <row r="5693" ht="15" spans="2:7">
      <c r="B5693" s="10"/>
      <c r="C5693" s="10"/>
      <c r="D5693" s="10"/>
      <c r="E5693" s="10"/>
      <c r="F5693" s="11"/>
      <c r="G5693"/>
    </row>
    <row r="5694" ht="15" spans="2:7">
      <c r="B5694" s="10"/>
      <c r="C5694" s="10"/>
      <c r="D5694" s="10"/>
      <c r="E5694" s="10"/>
      <c r="F5694" s="11"/>
      <c r="G5694"/>
    </row>
    <row r="5695" ht="15" spans="2:7">
      <c r="B5695" s="10"/>
      <c r="C5695" s="10"/>
      <c r="D5695" s="10"/>
      <c r="E5695" s="10"/>
      <c r="F5695" s="11"/>
      <c r="G5695"/>
    </row>
    <row r="5696" ht="15" spans="2:7">
      <c r="B5696" s="10"/>
      <c r="C5696" s="10"/>
      <c r="D5696" s="10"/>
      <c r="E5696" s="10"/>
      <c r="F5696" s="11"/>
      <c r="G5696"/>
    </row>
    <row r="5697" ht="15" spans="2:7">
      <c r="B5697" s="10"/>
      <c r="C5697" s="10"/>
      <c r="D5697" s="10"/>
      <c r="E5697" s="10"/>
      <c r="F5697" s="11"/>
      <c r="G5697"/>
    </row>
    <row r="5698" ht="15" spans="2:7">
      <c r="B5698" s="10"/>
      <c r="C5698" s="10"/>
      <c r="D5698" s="10"/>
      <c r="E5698" s="10"/>
      <c r="F5698" s="11"/>
      <c r="G5698"/>
    </row>
    <row r="5699" ht="15" spans="2:7">
      <c r="B5699" s="10"/>
      <c r="C5699" s="10"/>
      <c r="D5699" s="10"/>
      <c r="E5699" s="10"/>
      <c r="F5699" s="11"/>
      <c r="G5699"/>
    </row>
    <row r="5700" ht="15" spans="2:7">
      <c r="B5700" s="10"/>
      <c r="C5700" s="10"/>
      <c r="D5700" s="10"/>
      <c r="E5700" s="10"/>
      <c r="F5700" s="11"/>
      <c r="G5700"/>
    </row>
    <row r="5701" ht="15" spans="2:7">
      <c r="B5701" s="10"/>
      <c r="C5701" s="10"/>
      <c r="D5701" s="10"/>
      <c r="E5701" s="10"/>
      <c r="F5701" s="11"/>
      <c r="G5701"/>
    </row>
    <row r="5702" ht="15" spans="2:7">
      <c r="B5702" s="10"/>
      <c r="C5702" s="10"/>
      <c r="D5702" s="10"/>
      <c r="E5702" s="10"/>
      <c r="F5702" s="11"/>
      <c r="G5702"/>
    </row>
    <row r="5703" ht="15" spans="2:7">
      <c r="B5703" s="10"/>
      <c r="C5703" s="10"/>
      <c r="D5703" s="10"/>
      <c r="E5703" s="10"/>
      <c r="F5703" s="11"/>
      <c r="G5703"/>
    </row>
    <row r="5704" ht="15" spans="2:7">
      <c r="B5704" s="10"/>
      <c r="C5704" s="10"/>
      <c r="D5704" s="10"/>
      <c r="E5704" s="10"/>
      <c r="F5704" s="11"/>
      <c r="G5704"/>
    </row>
    <row r="5705" ht="15" spans="2:7">
      <c r="B5705" s="10"/>
      <c r="C5705" s="10"/>
      <c r="D5705" s="10"/>
      <c r="E5705" s="10"/>
      <c r="F5705" s="11"/>
      <c r="G5705"/>
    </row>
    <row r="5706" ht="15" spans="2:7">
      <c r="B5706" s="10"/>
      <c r="C5706" s="10"/>
      <c r="D5706" s="10"/>
      <c r="E5706" s="10"/>
      <c r="F5706" s="11"/>
      <c r="G5706"/>
    </row>
    <row r="5707" ht="15" spans="2:7">
      <c r="B5707" s="10"/>
      <c r="C5707" s="10"/>
      <c r="D5707" s="10"/>
      <c r="E5707" s="10"/>
      <c r="F5707" s="11"/>
      <c r="G5707"/>
    </row>
    <row r="5708" ht="15" spans="2:7">
      <c r="B5708" s="10"/>
      <c r="C5708" s="10"/>
      <c r="D5708" s="10"/>
      <c r="E5708" s="10"/>
      <c r="F5708" s="11"/>
      <c r="G5708"/>
    </row>
    <row r="5709" ht="15" spans="2:7">
      <c r="B5709" s="10"/>
      <c r="C5709" s="10"/>
      <c r="D5709" s="10"/>
      <c r="E5709" s="10"/>
      <c r="F5709" s="11"/>
      <c r="G5709"/>
    </row>
    <row r="5710" ht="15" spans="2:7">
      <c r="B5710" s="10"/>
      <c r="C5710" s="10"/>
      <c r="D5710" s="10"/>
      <c r="E5710" s="10"/>
      <c r="F5710" s="11"/>
      <c r="G5710"/>
    </row>
    <row r="5711" ht="15" spans="2:7">
      <c r="B5711" s="10"/>
      <c r="C5711" s="10"/>
      <c r="D5711" s="10"/>
      <c r="E5711" s="10"/>
      <c r="F5711" s="11"/>
      <c r="G5711"/>
    </row>
    <row r="5712" ht="15" spans="2:7">
      <c r="B5712" s="10"/>
      <c r="C5712" s="10"/>
      <c r="D5712" s="10"/>
      <c r="E5712" s="10"/>
      <c r="F5712" s="11"/>
      <c r="G5712"/>
    </row>
    <row r="5713" ht="15" spans="2:7">
      <c r="B5713" s="10"/>
      <c r="C5713" s="10"/>
      <c r="D5713" s="10"/>
      <c r="E5713" s="10"/>
      <c r="F5713" s="11"/>
      <c r="G5713"/>
    </row>
    <row r="5714" ht="15" spans="2:7">
      <c r="B5714" s="10"/>
      <c r="C5714" s="10"/>
      <c r="D5714" s="10"/>
      <c r="E5714" s="10"/>
      <c r="F5714" s="11"/>
      <c r="G5714"/>
    </row>
    <row r="5715" ht="15" spans="2:7">
      <c r="B5715" s="10"/>
      <c r="C5715" s="10"/>
      <c r="D5715" s="10"/>
      <c r="E5715" s="10"/>
      <c r="F5715" s="11"/>
      <c r="G5715"/>
    </row>
    <row r="5716" ht="15" spans="2:7">
      <c r="B5716" s="10"/>
      <c r="C5716" s="10"/>
      <c r="D5716" s="10"/>
      <c r="E5716" s="10"/>
      <c r="F5716" s="11"/>
      <c r="G5716"/>
    </row>
    <row r="5717" ht="15" spans="2:7">
      <c r="B5717" s="10"/>
      <c r="C5717" s="10"/>
      <c r="D5717" s="10"/>
      <c r="E5717" s="10"/>
      <c r="F5717" s="11"/>
      <c r="G5717"/>
    </row>
    <row r="5718" ht="15" spans="2:7">
      <c r="B5718" s="10"/>
      <c r="C5718" s="10"/>
      <c r="D5718" s="10"/>
      <c r="E5718" s="10"/>
      <c r="F5718" s="11"/>
      <c r="G5718"/>
    </row>
    <row r="5719" ht="15" spans="2:7">
      <c r="B5719" s="10"/>
      <c r="C5719" s="10"/>
      <c r="D5719" s="10"/>
      <c r="E5719" s="10"/>
      <c r="F5719" s="11"/>
      <c r="G5719"/>
    </row>
    <row r="5720" ht="15" spans="2:7">
      <c r="B5720" s="10"/>
      <c r="C5720" s="10"/>
      <c r="D5720" s="10"/>
      <c r="E5720" s="10"/>
      <c r="F5720" s="11"/>
      <c r="G5720"/>
    </row>
    <row r="5721" ht="15" spans="2:7">
      <c r="B5721" s="10"/>
      <c r="C5721" s="10"/>
      <c r="D5721" s="10"/>
      <c r="E5721" s="10"/>
      <c r="F5721" s="11"/>
      <c r="G5721"/>
    </row>
    <row r="5722" ht="15" spans="2:7">
      <c r="B5722" s="10"/>
      <c r="C5722" s="10"/>
      <c r="D5722" s="10"/>
      <c r="E5722" s="10"/>
      <c r="F5722" s="11"/>
      <c r="G5722"/>
    </row>
    <row r="5723" ht="15" spans="2:7">
      <c r="B5723" s="10"/>
      <c r="C5723" s="10"/>
      <c r="D5723" s="10"/>
      <c r="E5723" s="10"/>
      <c r="F5723" s="11"/>
      <c r="G5723"/>
    </row>
    <row r="5724" ht="15" spans="2:7">
      <c r="B5724" s="10"/>
      <c r="C5724" s="10"/>
      <c r="D5724" s="10"/>
      <c r="E5724" s="10"/>
      <c r="F5724" s="11"/>
      <c r="G5724"/>
    </row>
    <row r="5725" ht="15" spans="2:7">
      <c r="B5725" s="10"/>
      <c r="C5725" s="10"/>
      <c r="D5725" s="10"/>
      <c r="E5725" s="10"/>
      <c r="F5725" s="11"/>
      <c r="G5725"/>
    </row>
    <row r="5726" ht="15" spans="2:7">
      <c r="B5726" s="10"/>
      <c r="C5726" s="10"/>
      <c r="D5726" s="10"/>
      <c r="E5726" s="10"/>
      <c r="F5726" s="11"/>
      <c r="G5726"/>
    </row>
    <row r="5727" ht="15" spans="2:7">
      <c r="B5727" s="10"/>
      <c r="C5727" s="10"/>
      <c r="D5727" s="10"/>
      <c r="E5727" s="10"/>
      <c r="F5727" s="11"/>
      <c r="G5727"/>
    </row>
    <row r="5728" ht="15" spans="2:7">
      <c r="B5728" s="10"/>
      <c r="C5728" s="10"/>
      <c r="D5728" s="10"/>
      <c r="E5728" s="10"/>
      <c r="F5728" s="11"/>
      <c r="G5728"/>
    </row>
    <row r="5729" ht="15" spans="2:7">
      <c r="B5729" s="10"/>
      <c r="C5729" s="10"/>
      <c r="D5729" s="10"/>
      <c r="E5729" s="10"/>
      <c r="F5729" s="11"/>
      <c r="G5729"/>
    </row>
    <row r="5730" ht="15" spans="2:7">
      <c r="B5730" s="10"/>
      <c r="C5730" s="10"/>
      <c r="D5730" s="10"/>
      <c r="E5730" s="10"/>
      <c r="F5730" s="11"/>
      <c r="G5730"/>
    </row>
    <row r="5731" ht="15" spans="2:7">
      <c r="B5731" s="10"/>
      <c r="C5731" s="10"/>
      <c r="D5731" s="10"/>
      <c r="E5731" s="10"/>
      <c r="F5731" s="11"/>
      <c r="G5731"/>
    </row>
    <row r="5732" ht="15" spans="2:7">
      <c r="B5732" s="10"/>
      <c r="C5732" s="10"/>
      <c r="D5732" s="10"/>
      <c r="E5732" s="10"/>
      <c r="F5732" s="11"/>
      <c r="G5732"/>
    </row>
    <row r="5733" ht="15" spans="2:7">
      <c r="B5733" s="10"/>
      <c r="C5733" s="10"/>
      <c r="D5733" s="10"/>
      <c r="E5733" s="10"/>
      <c r="F5733" s="11"/>
      <c r="G5733"/>
    </row>
    <row r="5734" ht="15" spans="2:7">
      <c r="B5734" s="10"/>
      <c r="C5734" s="10"/>
      <c r="D5734" s="10"/>
      <c r="E5734" s="10"/>
      <c r="F5734" s="11"/>
      <c r="G5734"/>
    </row>
    <row r="5735" ht="15" spans="2:7">
      <c r="B5735" s="10"/>
      <c r="C5735" s="10"/>
      <c r="D5735" s="10"/>
      <c r="E5735" s="10"/>
      <c r="F5735" s="11"/>
      <c r="G5735"/>
    </row>
    <row r="5736" ht="15" spans="2:7">
      <c r="B5736" s="10"/>
      <c r="C5736" s="10"/>
      <c r="D5736" s="10"/>
      <c r="E5736" s="10"/>
      <c r="F5736" s="11"/>
      <c r="G5736"/>
    </row>
    <row r="5737" ht="15" spans="2:7">
      <c r="B5737" s="10"/>
      <c r="C5737" s="10"/>
      <c r="D5737" s="10"/>
      <c r="E5737" s="10"/>
      <c r="F5737" s="11"/>
      <c r="G5737"/>
    </row>
    <row r="5738" ht="15" spans="2:7">
      <c r="B5738" s="10"/>
      <c r="C5738" s="10"/>
      <c r="D5738" s="10"/>
      <c r="E5738" s="10"/>
      <c r="F5738" s="11"/>
      <c r="G5738"/>
    </row>
    <row r="5739" ht="15" spans="2:7">
      <c r="B5739" s="10"/>
      <c r="C5739" s="10"/>
      <c r="D5739" s="10"/>
      <c r="E5739" s="10"/>
      <c r="F5739" s="11"/>
      <c r="G5739"/>
    </row>
    <row r="5740" ht="15" spans="2:7">
      <c r="B5740" s="10"/>
      <c r="C5740" s="10"/>
      <c r="D5740" s="10"/>
      <c r="E5740" s="10"/>
      <c r="F5740" s="11"/>
      <c r="G5740"/>
    </row>
    <row r="5741" ht="15" spans="2:7">
      <c r="B5741" s="10"/>
      <c r="C5741" s="10"/>
      <c r="D5741" s="10"/>
      <c r="E5741" s="10"/>
      <c r="F5741" s="11"/>
      <c r="G5741"/>
    </row>
    <row r="5742" ht="15" spans="2:7">
      <c r="B5742" s="10"/>
      <c r="C5742" s="10"/>
      <c r="D5742" s="10"/>
      <c r="E5742" s="10"/>
      <c r="F5742" s="11"/>
      <c r="G5742"/>
    </row>
    <row r="5743" ht="15" spans="2:7">
      <c r="B5743" s="10"/>
      <c r="C5743" s="10"/>
      <c r="D5743" s="10"/>
      <c r="E5743" s="10"/>
      <c r="F5743" s="11"/>
      <c r="G5743"/>
    </row>
    <row r="5744" ht="15" spans="2:7">
      <c r="B5744" s="10"/>
      <c r="C5744" s="10"/>
      <c r="D5744" s="10"/>
      <c r="E5744" s="10"/>
      <c r="F5744" s="11"/>
      <c r="G5744"/>
    </row>
    <row r="5745" ht="15" spans="2:7">
      <c r="B5745" s="10"/>
      <c r="C5745" s="10"/>
      <c r="D5745" s="10"/>
      <c r="E5745" s="10"/>
      <c r="F5745" s="11"/>
      <c r="G5745"/>
    </row>
    <row r="5746" ht="15" spans="2:7">
      <c r="B5746" s="10"/>
      <c r="C5746" s="10"/>
      <c r="D5746" s="10"/>
      <c r="E5746" s="10"/>
      <c r="F5746" s="11"/>
      <c r="G5746"/>
    </row>
    <row r="5747" ht="15" spans="2:7">
      <c r="B5747" s="10"/>
      <c r="C5747" s="10"/>
      <c r="D5747" s="10"/>
      <c r="E5747" s="10"/>
      <c r="F5747" s="11"/>
      <c r="G5747"/>
    </row>
    <row r="5748" ht="15" spans="2:7">
      <c r="B5748" s="10"/>
      <c r="C5748" s="10"/>
      <c r="D5748" s="10"/>
      <c r="E5748" s="10"/>
      <c r="F5748" s="11"/>
      <c r="G5748"/>
    </row>
    <row r="5749" ht="15" spans="2:7">
      <c r="B5749" s="10"/>
      <c r="C5749" s="10"/>
      <c r="D5749" s="10"/>
      <c r="E5749" s="10"/>
      <c r="F5749" s="11"/>
      <c r="G5749"/>
    </row>
    <row r="5750" ht="15" spans="2:7">
      <c r="B5750" s="10"/>
      <c r="C5750" s="10"/>
      <c r="D5750" s="10"/>
      <c r="E5750" s="10"/>
      <c r="F5750" s="11"/>
      <c r="G5750"/>
    </row>
    <row r="5751" ht="15" spans="2:7">
      <c r="B5751" s="10"/>
      <c r="C5751" s="10"/>
      <c r="D5751" s="10"/>
      <c r="E5751" s="10"/>
      <c r="F5751" s="11"/>
      <c r="G5751"/>
    </row>
    <row r="5752" ht="15" spans="2:7">
      <c r="B5752" s="10"/>
      <c r="C5752" s="10"/>
      <c r="D5752" s="10"/>
      <c r="E5752" s="10"/>
      <c r="F5752" s="11"/>
      <c r="G5752"/>
    </row>
    <row r="5753" ht="15" spans="2:7">
      <c r="B5753" s="10"/>
      <c r="C5753" s="10"/>
      <c r="D5753" s="10"/>
      <c r="E5753" s="10"/>
      <c r="F5753" s="11"/>
      <c r="G5753"/>
    </row>
    <row r="5754" ht="15" spans="2:7">
      <c r="B5754" s="10"/>
      <c r="C5754" s="10"/>
      <c r="D5754" s="10"/>
      <c r="E5754" s="10"/>
      <c r="F5754" s="11"/>
      <c r="G5754"/>
    </row>
    <row r="5755" ht="15" spans="2:7">
      <c r="B5755" s="10"/>
      <c r="C5755" s="10"/>
      <c r="D5755" s="10"/>
      <c r="E5755" s="10"/>
      <c r="F5755" s="11"/>
      <c r="G5755"/>
    </row>
    <row r="5756" ht="15" spans="2:7">
      <c r="B5756" s="10"/>
      <c r="C5756" s="10"/>
      <c r="D5756" s="10"/>
      <c r="E5756" s="10"/>
      <c r="F5756" s="11"/>
      <c r="G5756"/>
    </row>
    <row r="5757" ht="15" spans="2:7">
      <c r="B5757" s="10"/>
      <c r="C5757" s="10"/>
      <c r="D5757" s="10"/>
      <c r="E5757" s="10"/>
      <c r="F5757" s="11"/>
      <c r="G5757"/>
    </row>
    <row r="5758" ht="15" spans="2:7">
      <c r="B5758" s="10"/>
      <c r="C5758" s="10"/>
      <c r="D5758" s="10"/>
      <c r="E5758" s="10"/>
      <c r="F5758" s="11"/>
      <c r="G5758"/>
    </row>
    <row r="5759" ht="15" spans="2:7">
      <c r="B5759" s="10"/>
      <c r="C5759" s="10"/>
      <c r="D5759" s="10"/>
      <c r="E5759" s="10"/>
      <c r="F5759" s="11"/>
      <c r="G5759"/>
    </row>
    <row r="5760" ht="15" spans="2:7">
      <c r="B5760" s="10"/>
      <c r="C5760" s="10"/>
      <c r="D5760" s="10"/>
      <c r="E5760" s="10"/>
      <c r="F5760" s="11"/>
      <c r="G5760"/>
    </row>
    <row r="5761" ht="15" spans="2:7">
      <c r="B5761" s="10"/>
      <c r="C5761" s="10"/>
      <c r="D5761" s="10"/>
      <c r="E5761" s="10"/>
      <c r="F5761" s="11"/>
      <c r="G5761"/>
    </row>
    <row r="5762" ht="15" spans="2:7">
      <c r="B5762" s="10"/>
      <c r="C5762" s="10"/>
      <c r="D5762" s="10"/>
      <c r="E5762" s="10"/>
      <c r="F5762" s="11"/>
      <c r="G5762"/>
    </row>
    <row r="5763" ht="15" spans="2:7">
      <c r="B5763" s="10"/>
      <c r="C5763" s="10"/>
      <c r="D5763" s="10"/>
      <c r="E5763" s="10"/>
      <c r="F5763" s="11"/>
      <c r="G5763"/>
    </row>
    <row r="5764" ht="15" spans="2:7">
      <c r="B5764" s="10"/>
      <c r="C5764" s="10"/>
      <c r="D5764" s="10"/>
      <c r="E5764" s="10"/>
      <c r="F5764" s="11"/>
      <c r="G5764"/>
    </row>
    <row r="5765" ht="15" spans="2:7">
      <c r="B5765" s="10"/>
      <c r="C5765" s="10"/>
      <c r="D5765" s="10"/>
      <c r="E5765" s="10"/>
      <c r="F5765" s="11"/>
      <c r="G5765"/>
    </row>
    <row r="5766" ht="15" spans="2:7">
      <c r="B5766" s="10"/>
      <c r="C5766" s="10"/>
      <c r="D5766" s="10"/>
      <c r="E5766" s="10"/>
      <c r="F5766" s="11"/>
      <c r="G5766"/>
    </row>
    <row r="5767" ht="15" spans="2:7">
      <c r="B5767" s="10"/>
      <c r="C5767" s="10"/>
      <c r="D5767" s="10"/>
      <c r="E5767" s="10"/>
      <c r="F5767" s="11"/>
      <c r="G5767"/>
    </row>
    <row r="5768" ht="15" spans="2:7">
      <c r="B5768" s="10"/>
      <c r="C5768" s="10"/>
      <c r="D5768" s="10"/>
      <c r="E5768" s="10"/>
      <c r="F5768" s="11"/>
      <c r="G5768"/>
    </row>
    <row r="5769" ht="15" spans="2:7">
      <c r="B5769" s="10"/>
      <c r="C5769" s="10"/>
      <c r="D5769" s="10"/>
      <c r="E5769" s="10"/>
      <c r="F5769" s="11"/>
      <c r="G5769"/>
    </row>
    <row r="5770" ht="15" spans="2:7">
      <c r="B5770" s="10"/>
      <c r="C5770" s="10"/>
      <c r="D5770" s="10"/>
      <c r="E5770" s="10"/>
      <c r="F5770" s="11"/>
      <c r="G5770"/>
    </row>
    <row r="5771" ht="15" spans="2:7">
      <c r="B5771" s="10"/>
      <c r="C5771" s="10"/>
      <c r="D5771" s="10"/>
      <c r="E5771" s="10"/>
      <c r="F5771" s="11"/>
      <c r="G5771"/>
    </row>
    <row r="5772" ht="15" spans="2:7">
      <c r="B5772" s="10"/>
      <c r="C5772" s="10"/>
      <c r="D5772" s="10"/>
      <c r="E5772" s="10"/>
      <c r="F5772" s="11"/>
      <c r="G5772"/>
    </row>
    <row r="5773" ht="15" spans="2:7">
      <c r="B5773" s="10"/>
      <c r="C5773" s="10"/>
      <c r="D5773" s="10"/>
      <c r="E5773" s="10"/>
      <c r="F5773" s="11"/>
      <c r="G5773"/>
    </row>
    <row r="5774" ht="15" spans="2:7">
      <c r="B5774" s="10"/>
      <c r="C5774" s="10"/>
      <c r="D5774" s="10"/>
      <c r="E5774" s="10"/>
      <c r="F5774" s="11"/>
      <c r="G5774"/>
    </row>
    <row r="5775" ht="15" spans="2:7">
      <c r="B5775" s="10"/>
      <c r="C5775" s="10"/>
      <c r="D5775" s="10"/>
      <c r="E5775" s="10"/>
      <c r="F5775" s="11"/>
      <c r="G5775"/>
    </row>
    <row r="5776" ht="15" spans="2:7">
      <c r="B5776" s="10"/>
      <c r="C5776" s="10"/>
      <c r="D5776" s="10"/>
      <c r="E5776" s="10"/>
      <c r="F5776" s="11"/>
      <c r="G5776"/>
    </row>
    <row r="5777" ht="15" spans="2:7">
      <c r="B5777" s="10"/>
      <c r="C5777" s="10"/>
      <c r="D5777" s="10"/>
      <c r="E5777" s="10"/>
      <c r="F5777" s="11"/>
      <c r="G5777"/>
    </row>
    <row r="5778" ht="15" spans="2:7">
      <c r="B5778" s="10"/>
      <c r="C5778" s="10"/>
      <c r="D5778" s="10"/>
      <c r="E5778" s="10"/>
      <c r="F5778" s="11"/>
      <c r="G5778"/>
    </row>
    <row r="5779" ht="15" spans="2:7">
      <c r="B5779" s="10"/>
      <c r="C5779" s="10"/>
      <c r="D5779" s="10"/>
      <c r="E5779" s="10"/>
      <c r="F5779" s="11"/>
      <c r="G5779"/>
    </row>
    <row r="5780" ht="15" spans="2:7">
      <c r="B5780" s="10"/>
      <c r="C5780" s="10"/>
      <c r="D5780" s="10"/>
      <c r="E5780" s="10"/>
      <c r="F5780" s="11"/>
      <c r="G5780"/>
    </row>
    <row r="5781" ht="15" spans="2:7">
      <c r="B5781" s="10"/>
      <c r="C5781" s="10"/>
      <c r="D5781" s="10"/>
      <c r="E5781" s="10"/>
      <c r="F5781" s="11"/>
      <c r="G5781"/>
    </row>
    <row r="5782" ht="15" spans="2:7">
      <c r="B5782" s="10"/>
      <c r="C5782" s="10"/>
      <c r="D5782" s="10"/>
      <c r="E5782" s="10"/>
      <c r="F5782" s="11"/>
      <c r="G5782"/>
    </row>
    <row r="5783" ht="15" spans="2:7">
      <c r="B5783" s="10"/>
      <c r="C5783" s="10"/>
      <c r="D5783" s="10"/>
      <c r="E5783" s="10"/>
      <c r="F5783" s="11"/>
      <c r="G5783"/>
    </row>
    <row r="5784" ht="15" spans="2:7">
      <c r="B5784" s="10"/>
      <c r="C5784" s="10"/>
      <c r="D5784" s="10"/>
      <c r="E5784" s="10"/>
      <c r="F5784" s="11"/>
      <c r="G5784"/>
    </row>
    <row r="5785" ht="15" spans="2:7">
      <c r="B5785" s="10"/>
      <c r="C5785" s="10"/>
      <c r="D5785" s="10"/>
      <c r="E5785" s="10"/>
      <c r="F5785" s="11"/>
      <c r="G5785"/>
    </row>
    <row r="5786" ht="15" spans="2:7">
      <c r="B5786" s="10"/>
      <c r="C5786" s="10"/>
      <c r="D5786" s="10"/>
      <c r="E5786" s="10"/>
      <c r="F5786" s="11"/>
      <c r="G5786"/>
    </row>
    <row r="5787" ht="15" spans="2:7">
      <c r="B5787" s="10"/>
      <c r="C5787" s="10"/>
      <c r="D5787" s="10"/>
      <c r="E5787" s="10"/>
      <c r="F5787" s="11"/>
      <c r="G5787"/>
    </row>
    <row r="5788" ht="15" spans="2:7">
      <c r="B5788" s="10"/>
      <c r="C5788" s="10"/>
      <c r="D5788" s="10"/>
      <c r="E5788" s="10"/>
      <c r="F5788" s="11"/>
      <c r="G5788"/>
    </row>
    <row r="5789" ht="15" spans="2:7">
      <c r="B5789" s="10"/>
      <c r="C5789" s="10"/>
      <c r="D5789" s="10"/>
      <c r="E5789" s="10"/>
      <c r="F5789" s="11"/>
      <c r="G5789"/>
    </row>
    <row r="5790" ht="15" spans="2:7">
      <c r="B5790" s="10"/>
      <c r="C5790" s="10"/>
      <c r="D5790" s="10"/>
      <c r="E5790" s="10"/>
      <c r="F5790" s="11"/>
      <c r="G5790"/>
    </row>
    <row r="5791" ht="15" spans="2:7">
      <c r="B5791" s="10"/>
      <c r="C5791" s="10"/>
      <c r="D5791" s="10"/>
      <c r="E5791" s="10"/>
      <c r="F5791" s="11"/>
      <c r="G5791"/>
    </row>
    <row r="5792" ht="15" spans="2:7">
      <c r="B5792" s="10"/>
      <c r="C5792" s="10"/>
      <c r="D5792" s="10"/>
      <c r="E5792" s="10"/>
      <c r="F5792" s="11"/>
      <c r="G5792"/>
    </row>
    <row r="5793" ht="15" spans="2:7">
      <c r="B5793" s="10"/>
      <c r="C5793" s="10"/>
      <c r="D5793" s="10"/>
      <c r="E5793" s="10"/>
      <c r="F5793" s="11"/>
      <c r="G5793"/>
    </row>
    <row r="5794" ht="15" spans="2:7">
      <c r="B5794" s="10"/>
      <c r="C5794" s="10"/>
      <c r="D5794" s="10"/>
      <c r="E5794" s="10"/>
      <c r="F5794" s="11"/>
      <c r="G5794"/>
    </row>
    <row r="5795" ht="15" spans="2:7">
      <c r="B5795" s="10"/>
      <c r="C5795" s="10"/>
      <c r="D5795" s="10"/>
      <c r="E5795" s="10"/>
      <c r="F5795" s="11"/>
      <c r="G5795"/>
    </row>
    <row r="5796" ht="15" spans="2:7">
      <c r="B5796" s="10"/>
      <c r="C5796" s="10"/>
      <c r="D5796" s="10"/>
      <c r="E5796" s="10"/>
      <c r="F5796" s="11"/>
      <c r="G5796"/>
    </row>
    <row r="5797" ht="15" spans="2:7">
      <c r="B5797" s="10"/>
      <c r="C5797" s="10"/>
      <c r="D5797" s="10"/>
      <c r="E5797" s="10"/>
      <c r="F5797" s="11"/>
      <c r="G5797"/>
    </row>
    <row r="5798" ht="15" spans="2:7">
      <c r="B5798" s="10"/>
      <c r="C5798" s="10"/>
      <c r="D5798" s="10"/>
      <c r="E5798" s="10"/>
      <c r="F5798" s="11"/>
      <c r="G5798"/>
    </row>
    <row r="5799" ht="15" spans="2:7">
      <c r="B5799" s="10"/>
      <c r="C5799" s="10"/>
      <c r="D5799" s="10"/>
      <c r="E5799" s="10"/>
      <c r="F5799" s="11"/>
      <c r="G5799"/>
    </row>
    <row r="5800" ht="15" spans="2:7">
      <c r="B5800" s="10"/>
      <c r="C5800" s="10"/>
      <c r="D5800" s="10"/>
      <c r="E5800" s="10"/>
      <c r="F5800" s="11"/>
      <c r="G5800"/>
    </row>
    <row r="5801" ht="15" spans="2:7">
      <c r="B5801" s="10"/>
      <c r="C5801" s="10"/>
      <c r="D5801" s="10"/>
      <c r="E5801" s="10"/>
      <c r="F5801" s="11"/>
      <c r="G5801"/>
    </row>
    <row r="5802" ht="15" spans="2:7">
      <c r="B5802" s="10"/>
      <c r="C5802" s="10"/>
      <c r="D5802" s="10"/>
      <c r="E5802" s="10"/>
      <c r="F5802" s="11"/>
      <c r="G5802"/>
    </row>
    <row r="5803" ht="15" spans="2:7">
      <c r="B5803" s="10"/>
      <c r="C5803" s="10"/>
      <c r="D5803" s="10"/>
      <c r="E5803" s="10"/>
      <c r="F5803" s="11"/>
      <c r="G5803"/>
    </row>
    <row r="5804" ht="15" spans="2:7">
      <c r="B5804" s="10"/>
      <c r="C5804" s="10"/>
      <c r="D5804" s="10"/>
      <c r="E5804" s="10"/>
      <c r="F5804" s="11"/>
      <c r="G5804"/>
    </row>
    <row r="5805" ht="15" spans="2:7">
      <c r="B5805" s="10"/>
      <c r="C5805" s="10"/>
      <c r="D5805" s="10"/>
      <c r="E5805" s="10"/>
      <c r="F5805" s="11"/>
      <c r="G5805"/>
    </row>
    <row r="5806" ht="15" spans="2:7">
      <c r="B5806" s="10"/>
      <c r="C5806" s="10"/>
      <c r="D5806" s="10"/>
      <c r="E5806" s="10"/>
      <c r="F5806" s="11"/>
      <c r="G5806"/>
    </row>
    <row r="5807" ht="15" spans="2:7">
      <c r="B5807" s="10"/>
      <c r="C5807" s="10"/>
      <c r="D5807" s="10"/>
      <c r="E5807" s="10"/>
      <c r="F5807" s="11"/>
      <c r="G5807"/>
    </row>
    <row r="5808" ht="15" spans="2:7">
      <c r="B5808" s="10"/>
      <c r="C5808" s="10"/>
      <c r="D5808" s="10"/>
      <c r="E5808" s="10"/>
      <c r="F5808" s="11"/>
      <c r="G5808"/>
    </row>
    <row r="5809" ht="15" spans="2:7">
      <c r="B5809" s="10"/>
      <c r="C5809" s="10"/>
      <c r="D5809" s="10"/>
      <c r="E5809" s="10"/>
      <c r="F5809" s="11"/>
      <c r="G5809"/>
    </row>
    <row r="5810" ht="15" spans="2:7">
      <c r="B5810" s="10"/>
      <c r="C5810" s="10"/>
      <c r="D5810" s="10"/>
      <c r="E5810" s="10"/>
      <c r="F5810" s="11"/>
      <c r="G5810"/>
    </row>
    <row r="5811" ht="15" spans="2:7">
      <c r="B5811" s="10"/>
      <c r="C5811" s="10"/>
      <c r="D5811" s="10"/>
      <c r="E5811" s="10"/>
      <c r="F5811" s="11"/>
      <c r="G5811"/>
    </row>
    <row r="5812" ht="15" spans="2:7">
      <c r="B5812" s="10"/>
      <c r="C5812" s="10"/>
      <c r="D5812" s="10"/>
      <c r="E5812" s="10"/>
      <c r="F5812" s="11"/>
      <c r="G5812"/>
    </row>
    <row r="5813" ht="15" spans="2:7">
      <c r="B5813" s="10"/>
      <c r="C5813" s="10"/>
      <c r="D5813" s="10"/>
      <c r="E5813" s="10"/>
      <c r="F5813" s="11"/>
      <c r="G5813"/>
    </row>
    <row r="5814" ht="15" spans="2:7">
      <c r="B5814" s="10"/>
      <c r="C5814" s="10"/>
      <c r="D5814" s="10"/>
      <c r="E5814" s="10"/>
      <c r="F5814" s="11"/>
      <c r="G5814"/>
    </row>
    <row r="5815" ht="15" spans="2:7">
      <c r="B5815" s="10"/>
      <c r="C5815" s="10"/>
      <c r="D5815" s="10"/>
      <c r="E5815" s="10"/>
      <c r="F5815" s="11"/>
      <c r="G5815"/>
    </row>
    <row r="5816" ht="15" spans="2:7">
      <c r="B5816" s="10"/>
      <c r="C5816" s="10"/>
      <c r="D5816" s="10"/>
      <c r="E5816" s="10"/>
      <c r="F5816" s="11"/>
      <c r="G5816"/>
    </row>
    <row r="5817" ht="15" spans="2:7">
      <c r="B5817" s="10"/>
      <c r="C5817" s="10"/>
      <c r="D5817" s="10"/>
      <c r="E5817" s="10"/>
      <c r="F5817" s="11"/>
      <c r="G5817"/>
    </row>
    <row r="5818" ht="15" spans="2:7">
      <c r="B5818" s="10"/>
      <c r="C5818" s="10"/>
      <c r="D5818" s="10"/>
      <c r="E5818" s="10"/>
      <c r="F5818" s="11"/>
      <c r="G5818"/>
    </row>
    <row r="5819" ht="15" spans="2:7">
      <c r="B5819" s="10"/>
      <c r="C5819" s="10"/>
      <c r="D5819" s="10"/>
      <c r="E5819" s="10"/>
      <c r="F5819" s="11"/>
      <c r="G5819"/>
    </row>
    <row r="5820" ht="15" spans="2:7">
      <c r="B5820" s="10"/>
      <c r="C5820" s="10"/>
      <c r="D5820" s="10"/>
      <c r="E5820" s="10"/>
      <c r="F5820" s="11"/>
      <c r="G5820"/>
    </row>
    <row r="5821" ht="15" spans="2:7">
      <c r="B5821" s="10"/>
      <c r="C5821" s="10"/>
      <c r="D5821" s="10"/>
      <c r="E5821" s="10"/>
      <c r="F5821" s="11"/>
      <c r="G5821"/>
    </row>
    <row r="5822" ht="15" spans="2:7">
      <c r="B5822" s="10"/>
      <c r="C5822" s="10"/>
      <c r="D5822" s="10"/>
      <c r="E5822" s="10"/>
      <c r="F5822" s="11"/>
      <c r="G5822"/>
    </row>
    <row r="5823" ht="15" spans="2:7">
      <c r="B5823" s="10"/>
      <c r="C5823" s="10"/>
      <c r="D5823" s="10"/>
      <c r="E5823" s="10"/>
      <c r="F5823" s="11"/>
      <c r="G5823"/>
    </row>
    <row r="5824" ht="15" spans="2:7">
      <c r="B5824" s="10"/>
      <c r="C5824" s="10"/>
      <c r="D5824" s="10"/>
      <c r="E5824" s="10"/>
      <c r="F5824" s="11"/>
      <c r="G5824"/>
    </row>
    <row r="5825" ht="15" spans="2:7">
      <c r="B5825" s="10"/>
      <c r="C5825" s="10"/>
      <c r="D5825" s="10"/>
      <c r="E5825" s="10"/>
      <c r="F5825" s="11"/>
      <c r="G5825"/>
    </row>
    <row r="5826" ht="15" spans="2:7">
      <c r="B5826" s="10"/>
      <c r="C5826" s="10"/>
      <c r="D5826" s="10"/>
      <c r="E5826" s="10"/>
      <c r="F5826" s="11"/>
      <c r="G5826"/>
    </row>
    <row r="5827" ht="15" spans="2:7">
      <c r="B5827" s="10"/>
      <c r="C5827" s="10"/>
      <c r="D5827" s="10"/>
      <c r="E5827" s="10"/>
      <c r="F5827" s="11"/>
      <c r="G5827"/>
    </row>
    <row r="5828" ht="15" spans="2:7">
      <c r="B5828" s="10"/>
      <c r="C5828" s="10"/>
      <c r="D5828" s="10"/>
      <c r="E5828" s="10"/>
      <c r="F5828" s="11"/>
      <c r="G5828"/>
    </row>
    <row r="5829" ht="15" spans="2:7">
      <c r="B5829" s="10"/>
      <c r="C5829" s="10"/>
      <c r="D5829" s="10"/>
      <c r="E5829" s="10"/>
      <c r="F5829" s="11"/>
      <c r="G5829"/>
    </row>
    <row r="5830" ht="15" spans="2:7">
      <c r="B5830" s="10"/>
      <c r="C5830" s="10"/>
      <c r="D5830" s="10"/>
      <c r="E5830" s="10"/>
      <c r="F5830" s="11"/>
      <c r="G5830"/>
    </row>
    <row r="5831" ht="15" spans="2:7">
      <c r="B5831" s="10"/>
      <c r="C5831" s="10"/>
      <c r="D5831" s="10"/>
      <c r="E5831" s="10"/>
      <c r="F5831" s="11"/>
      <c r="G5831"/>
    </row>
    <row r="5832" ht="15" spans="2:7">
      <c r="B5832" s="10"/>
      <c r="C5832" s="10"/>
      <c r="D5832" s="10"/>
      <c r="E5832" s="10"/>
      <c r="F5832" s="11"/>
      <c r="G5832"/>
    </row>
    <row r="5833" ht="15" spans="2:7">
      <c r="B5833" s="10"/>
      <c r="C5833" s="10"/>
      <c r="D5833" s="10"/>
      <c r="E5833" s="10"/>
      <c r="F5833" s="11"/>
      <c r="G5833"/>
    </row>
    <row r="5834" ht="15" spans="2:7">
      <c r="B5834" s="10"/>
      <c r="C5834" s="10"/>
      <c r="D5834" s="10"/>
      <c r="E5834" s="10"/>
      <c r="F5834" s="11"/>
      <c r="G5834"/>
    </row>
    <row r="5835" ht="15" spans="2:7">
      <c r="B5835" s="10"/>
      <c r="C5835" s="10"/>
      <c r="D5835" s="10"/>
      <c r="E5835" s="10"/>
      <c r="F5835" s="11"/>
      <c r="G5835"/>
    </row>
    <row r="5836" ht="15" spans="2:7">
      <c r="B5836" s="10"/>
      <c r="C5836" s="10"/>
      <c r="D5836" s="10"/>
      <c r="E5836" s="10"/>
      <c r="F5836" s="11"/>
      <c r="G5836"/>
    </row>
    <row r="5837" ht="15" spans="2:7">
      <c r="B5837" s="10"/>
      <c r="C5837" s="10"/>
      <c r="D5837" s="10"/>
      <c r="E5837" s="10"/>
      <c r="F5837" s="11"/>
      <c r="G5837"/>
    </row>
    <row r="5838" ht="15" spans="2:7">
      <c r="B5838" s="10"/>
      <c r="C5838" s="10"/>
      <c r="D5838" s="10"/>
      <c r="E5838" s="10"/>
      <c r="F5838" s="11"/>
      <c r="G5838"/>
    </row>
    <row r="5839" ht="15" spans="2:7">
      <c r="B5839" s="10"/>
      <c r="C5839" s="10"/>
      <c r="D5839" s="10"/>
      <c r="E5839" s="10"/>
      <c r="F5839" s="11"/>
      <c r="G5839"/>
    </row>
    <row r="5840" ht="15" spans="2:7">
      <c r="B5840" s="10"/>
      <c r="C5840" s="10"/>
      <c r="D5840" s="10"/>
      <c r="E5840" s="10"/>
      <c r="F5840" s="11"/>
      <c r="G5840"/>
    </row>
    <row r="5841" ht="15" spans="2:7">
      <c r="B5841" s="10"/>
      <c r="C5841" s="10"/>
      <c r="D5841" s="10"/>
      <c r="E5841" s="10"/>
      <c r="F5841" s="11"/>
      <c r="G5841"/>
    </row>
    <row r="5842" ht="15" spans="2:7">
      <c r="B5842" s="10"/>
      <c r="C5842" s="10"/>
      <c r="D5842" s="10"/>
      <c r="E5842" s="10"/>
      <c r="F5842" s="11"/>
      <c r="G5842"/>
    </row>
    <row r="5843" ht="15" spans="2:7">
      <c r="B5843" s="10"/>
      <c r="C5843" s="10"/>
      <c r="D5843" s="10"/>
      <c r="E5843" s="10"/>
      <c r="F5843" s="11"/>
      <c r="G5843"/>
    </row>
    <row r="5844" ht="15" spans="2:7">
      <c r="B5844" s="10"/>
      <c r="C5844" s="10"/>
      <c r="D5844" s="10"/>
      <c r="E5844" s="10"/>
      <c r="F5844" s="11"/>
      <c r="G5844"/>
    </row>
    <row r="5845" ht="15" spans="2:7">
      <c r="B5845" s="10"/>
      <c r="C5845" s="10"/>
      <c r="D5845" s="10"/>
      <c r="E5845" s="10"/>
      <c r="F5845" s="11"/>
      <c r="G5845"/>
    </row>
    <row r="5846" ht="15" spans="2:7">
      <c r="B5846" s="10"/>
      <c r="C5846" s="10"/>
      <c r="D5846" s="10"/>
      <c r="E5846" s="10"/>
      <c r="F5846" s="11"/>
      <c r="G5846"/>
    </row>
    <row r="5847" ht="15" spans="2:7">
      <c r="B5847" s="10"/>
      <c r="C5847" s="10"/>
      <c r="D5847" s="10"/>
      <c r="E5847" s="10"/>
      <c r="F5847" s="11"/>
      <c r="G5847"/>
    </row>
    <row r="5848" ht="15" spans="2:7">
      <c r="B5848" s="10"/>
      <c r="C5848" s="10"/>
      <c r="D5848" s="10"/>
      <c r="E5848" s="10"/>
      <c r="F5848" s="11"/>
      <c r="G5848"/>
    </row>
    <row r="5849" ht="15" spans="2:7">
      <c r="B5849" s="10"/>
      <c r="C5849" s="10"/>
      <c r="D5849" s="10"/>
      <c r="E5849" s="10"/>
      <c r="F5849" s="11"/>
      <c r="G5849"/>
    </row>
    <row r="5850" ht="15" spans="2:7">
      <c r="B5850" s="10"/>
      <c r="C5850" s="10"/>
      <c r="D5850" s="10"/>
      <c r="E5850" s="10"/>
      <c r="F5850" s="11"/>
      <c r="G5850"/>
    </row>
    <row r="5851" ht="15" spans="2:7">
      <c r="B5851" s="10"/>
      <c r="C5851" s="10"/>
      <c r="D5851" s="10"/>
      <c r="E5851" s="10"/>
      <c r="F5851" s="11"/>
      <c r="G5851"/>
    </row>
    <row r="5852" ht="15" spans="2:7">
      <c r="B5852" s="10"/>
      <c r="C5852" s="10"/>
      <c r="D5852" s="10"/>
      <c r="E5852" s="10"/>
      <c r="F5852" s="11"/>
      <c r="G5852"/>
    </row>
    <row r="5853" ht="15" spans="2:7">
      <c r="B5853" s="10"/>
      <c r="C5853" s="10"/>
      <c r="D5853" s="10"/>
      <c r="E5853" s="10"/>
      <c r="F5853" s="11"/>
      <c r="G5853"/>
    </row>
    <row r="5854" ht="15" spans="2:7">
      <c r="B5854" s="10"/>
      <c r="C5854" s="10"/>
      <c r="D5854" s="10"/>
      <c r="E5854" s="10"/>
      <c r="F5854" s="11"/>
      <c r="G5854"/>
    </row>
    <row r="5855" ht="15" spans="2:7">
      <c r="B5855" s="10"/>
      <c r="C5855" s="10"/>
      <c r="D5855" s="10"/>
      <c r="E5855" s="10"/>
      <c r="F5855" s="11"/>
      <c r="G5855"/>
    </row>
    <row r="5856" ht="15" spans="2:7">
      <c r="B5856" s="10"/>
      <c r="C5856" s="10"/>
      <c r="D5856" s="10"/>
      <c r="E5856" s="10"/>
      <c r="F5856" s="11"/>
      <c r="G5856"/>
    </row>
    <row r="5857" ht="15" spans="2:7">
      <c r="B5857" s="10"/>
      <c r="C5857" s="10"/>
      <c r="D5857" s="10"/>
      <c r="E5857" s="10"/>
      <c r="F5857" s="11"/>
      <c r="G5857"/>
    </row>
    <row r="5858" ht="15" spans="2:7">
      <c r="B5858" s="10"/>
      <c r="C5858" s="10"/>
      <c r="D5858" s="10"/>
      <c r="E5858" s="10"/>
      <c r="F5858" s="11"/>
      <c r="G5858"/>
    </row>
    <row r="5859" ht="15" spans="2:7">
      <c r="B5859" s="10"/>
      <c r="C5859" s="10"/>
      <c r="D5859" s="10"/>
      <c r="E5859" s="10"/>
      <c r="F5859" s="11"/>
      <c r="G5859"/>
    </row>
    <row r="5860" ht="15" spans="2:7">
      <c r="B5860" s="10"/>
      <c r="C5860" s="10"/>
      <c r="D5860" s="10"/>
      <c r="E5860" s="10"/>
      <c r="F5860" s="11"/>
      <c r="G5860"/>
    </row>
    <row r="5861" ht="15" spans="2:7">
      <c r="B5861" s="10"/>
      <c r="C5861" s="10"/>
      <c r="D5861" s="10"/>
      <c r="E5861" s="10"/>
      <c r="F5861" s="11"/>
      <c r="G5861"/>
    </row>
    <row r="5862" ht="15" spans="2:7">
      <c r="B5862" s="10"/>
      <c r="C5862" s="10"/>
      <c r="D5862" s="10"/>
      <c r="E5862" s="10"/>
      <c r="F5862" s="11"/>
      <c r="G5862"/>
    </row>
    <row r="5863" ht="15" spans="2:7">
      <c r="B5863" s="10"/>
      <c r="C5863" s="10"/>
      <c r="D5863" s="10"/>
      <c r="E5863" s="10"/>
      <c r="F5863" s="11"/>
      <c r="G5863"/>
    </row>
    <row r="5864" ht="15" spans="2:7">
      <c r="B5864" s="10"/>
      <c r="C5864" s="10"/>
      <c r="D5864" s="10"/>
      <c r="E5864" s="10"/>
      <c r="F5864" s="11"/>
      <c r="G5864"/>
    </row>
    <row r="5865" ht="15" spans="2:7">
      <c r="B5865" s="10"/>
      <c r="C5865" s="10"/>
      <c r="D5865" s="10"/>
      <c r="E5865" s="10"/>
      <c r="F5865" s="11"/>
      <c r="G5865"/>
    </row>
    <row r="5866" ht="15" spans="2:7">
      <c r="B5866" s="10"/>
      <c r="C5866" s="10"/>
      <c r="D5866" s="10"/>
      <c r="E5866" s="10"/>
      <c r="F5866" s="11"/>
      <c r="G5866"/>
    </row>
    <row r="5867" ht="15" spans="2:7">
      <c r="B5867" s="10"/>
      <c r="C5867" s="10"/>
      <c r="D5867" s="10"/>
      <c r="E5867" s="10"/>
      <c r="F5867" s="11"/>
      <c r="G5867"/>
    </row>
    <row r="5868" ht="15" spans="2:7">
      <c r="B5868" s="10"/>
      <c r="C5868" s="10"/>
      <c r="D5868" s="10"/>
      <c r="E5868" s="10"/>
      <c r="F5868" s="11"/>
      <c r="G5868"/>
    </row>
    <row r="5869" ht="15" spans="2:7">
      <c r="B5869" s="10"/>
      <c r="C5869" s="10"/>
      <c r="D5869" s="10"/>
      <c r="E5869" s="10"/>
      <c r="F5869" s="11"/>
      <c r="G5869"/>
    </row>
    <row r="5870" ht="15" spans="2:7">
      <c r="B5870" s="10"/>
      <c r="C5870" s="10"/>
      <c r="D5870" s="10"/>
      <c r="E5870" s="10"/>
      <c r="F5870" s="11"/>
      <c r="G5870"/>
    </row>
    <row r="5871" ht="15" spans="2:7">
      <c r="B5871" s="10"/>
      <c r="C5871" s="10"/>
      <c r="D5871" s="10"/>
      <c r="E5871" s="10"/>
      <c r="F5871" s="11"/>
      <c r="G5871"/>
    </row>
    <row r="5872" ht="15" spans="2:7">
      <c r="B5872" s="10"/>
      <c r="C5872" s="10"/>
      <c r="D5872" s="10"/>
      <c r="E5872" s="10"/>
      <c r="F5872" s="11"/>
      <c r="G5872"/>
    </row>
    <row r="5873" ht="15" spans="2:7">
      <c r="B5873" s="10"/>
      <c r="C5873" s="10"/>
      <c r="D5873" s="10"/>
      <c r="E5873" s="10"/>
      <c r="F5873" s="11"/>
      <c r="G5873"/>
    </row>
    <row r="5874" ht="15" spans="2:7">
      <c r="B5874" s="10"/>
      <c r="C5874" s="10"/>
      <c r="D5874" s="10"/>
      <c r="E5874" s="10"/>
      <c r="F5874" s="11"/>
      <c r="G5874"/>
    </row>
    <row r="5875" ht="15" spans="2:7">
      <c r="B5875" s="10"/>
      <c r="C5875" s="10"/>
      <c r="D5875" s="10"/>
      <c r="E5875" s="10"/>
      <c r="F5875" s="11"/>
      <c r="G5875"/>
    </row>
    <row r="5876" ht="15" spans="2:7">
      <c r="B5876" s="10"/>
      <c r="C5876" s="10"/>
      <c r="D5876" s="10"/>
      <c r="E5876" s="10"/>
      <c r="F5876" s="11"/>
      <c r="G5876"/>
    </row>
    <row r="5877" ht="15" spans="2:7">
      <c r="B5877" s="10"/>
      <c r="C5877" s="10"/>
      <c r="D5877" s="10"/>
      <c r="E5877" s="10"/>
      <c r="F5877" s="11"/>
      <c r="G5877"/>
    </row>
    <row r="5878" ht="15" spans="2:7">
      <c r="B5878" s="10"/>
      <c r="C5878" s="10"/>
      <c r="D5878" s="10"/>
      <c r="E5878" s="10"/>
      <c r="F5878" s="11"/>
      <c r="G5878"/>
    </row>
    <row r="5879" ht="15" spans="2:7">
      <c r="B5879" s="10"/>
      <c r="C5879" s="10"/>
      <c r="D5879" s="10"/>
      <c r="E5879" s="10"/>
      <c r="F5879" s="11"/>
      <c r="G5879"/>
    </row>
    <row r="5880" ht="15" spans="2:7">
      <c r="B5880" s="10"/>
      <c r="C5880" s="10"/>
      <c r="D5880" s="10"/>
      <c r="E5880" s="10"/>
      <c r="F5880" s="11"/>
      <c r="G5880"/>
    </row>
    <row r="5881" ht="15" spans="2:7">
      <c r="B5881" s="10"/>
      <c r="C5881" s="10"/>
      <c r="D5881" s="10"/>
      <c r="E5881" s="10"/>
      <c r="F5881" s="11"/>
      <c r="G5881"/>
    </row>
    <row r="5882" ht="15" spans="2:7">
      <c r="B5882" s="10"/>
      <c r="C5882" s="10"/>
      <c r="D5882" s="10"/>
      <c r="E5882" s="10"/>
      <c r="F5882" s="11"/>
      <c r="G5882"/>
    </row>
    <row r="5883" ht="15" spans="2:7">
      <c r="B5883" s="10"/>
      <c r="C5883" s="10"/>
      <c r="D5883" s="10"/>
      <c r="E5883" s="10"/>
      <c r="F5883" s="11"/>
      <c r="G5883"/>
    </row>
    <row r="5884" ht="15" spans="2:7">
      <c r="B5884" s="10"/>
      <c r="C5884" s="10"/>
      <c r="D5884" s="10"/>
      <c r="E5884" s="10"/>
      <c r="F5884" s="11"/>
      <c r="G5884"/>
    </row>
    <row r="5885" ht="15" spans="2:7">
      <c r="B5885" s="10"/>
      <c r="C5885" s="10"/>
      <c r="D5885" s="10"/>
      <c r="E5885" s="10"/>
      <c r="F5885" s="11"/>
      <c r="G5885"/>
    </row>
    <row r="5886" ht="15" spans="2:7">
      <c r="B5886" s="10"/>
      <c r="C5886" s="10"/>
      <c r="D5886" s="10"/>
      <c r="E5886" s="10"/>
      <c r="F5886" s="11"/>
      <c r="G5886"/>
    </row>
    <row r="5887" ht="15" spans="2:7">
      <c r="B5887" s="10"/>
      <c r="C5887" s="10"/>
      <c r="D5887" s="10"/>
      <c r="E5887" s="10"/>
      <c r="F5887" s="11"/>
      <c r="G5887"/>
    </row>
    <row r="5888" ht="15" spans="2:7">
      <c r="B5888" s="10"/>
      <c r="C5888" s="10"/>
      <c r="D5888" s="10"/>
      <c r="E5888" s="10"/>
      <c r="F5888" s="11"/>
      <c r="G5888"/>
    </row>
    <row r="5889" ht="15" spans="2:7">
      <c r="B5889" s="10"/>
      <c r="C5889" s="10"/>
      <c r="D5889" s="10"/>
      <c r="E5889" s="10"/>
      <c r="F5889" s="11"/>
      <c r="G5889"/>
    </row>
    <row r="5890" ht="15" spans="2:7">
      <c r="B5890" s="10"/>
      <c r="C5890" s="10"/>
      <c r="D5890" s="10"/>
      <c r="E5890" s="10"/>
      <c r="F5890" s="11"/>
      <c r="G5890"/>
    </row>
    <row r="5891" ht="15" spans="2:7">
      <c r="B5891" s="10"/>
      <c r="C5891" s="10"/>
      <c r="D5891" s="10"/>
      <c r="E5891" s="10"/>
      <c r="F5891" s="11"/>
      <c r="G5891"/>
    </row>
    <row r="5892" ht="15" spans="2:7">
      <c r="B5892" s="10"/>
      <c r="C5892" s="10"/>
      <c r="D5892" s="10"/>
      <c r="E5892" s="10"/>
      <c r="F5892" s="11"/>
      <c r="G5892"/>
    </row>
    <row r="5893" ht="15" spans="2:7">
      <c r="B5893" s="10"/>
      <c r="C5893" s="10"/>
      <c r="D5893" s="10"/>
      <c r="E5893" s="10"/>
      <c r="F5893" s="11"/>
      <c r="G5893"/>
    </row>
    <row r="5894" ht="15" spans="2:7">
      <c r="B5894" s="10"/>
      <c r="C5894" s="10"/>
      <c r="D5894" s="10"/>
      <c r="E5894" s="10"/>
      <c r="F5894" s="11"/>
      <c r="G5894"/>
    </row>
    <row r="5895" ht="15" spans="2:7">
      <c r="B5895" s="10"/>
      <c r="C5895" s="10"/>
      <c r="D5895" s="10"/>
      <c r="E5895" s="10"/>
      <c r="F5895" s="11"/>
      <c r="G5895"/>
    </row>
    <row r="5896" ht="15" spans="2:7">
      <c r="B5896" s="10"/>
      <c r="C5896" s="10"/>
      <c r="D5896" s="10"/>
      <c r="E5896" s="10"/>
      <c r="F5896" s="11"/>
      <c r="G5896"/>
    </row>
    <row r="5897" ht="15" spans="2:7">
      <c r="B5897" s="10"/>
      <c r="C5897" s="10"/>
      <c r="D5897" s="10"/>
      <c r="E5897" s="10"/>
      <c r="F5897" s="11"/>
      <c r="G5897"/>
    </row>
    <row r="5898" ht="15" spans="2:7">
      <c r="B5898" s="10"/>
      <c r="C5898" s="10"/>
      <c r="D5898" s="10"/>
      <c r="E5898" s="10"/>
      <c r="F5898" s="11"/>
      <c r="G5898"/>
    </row>
    <row r="5899" ht="15" spans="2:7">
      <c r="B5899" s="10"/>
      <c r="C5899" s="10"/>
      <c r="D5899" s="10"/>
      <c r="E5899" s="10"/>
      <c r="F5899" s="11"/>
      <c r="G5899"/>
    </row>
    <row r="5900" ht="15" spans="2:7">
      <c r="B5900" s="10"/>
      <c r="C5900" s="10"/>
      <c r="D5900" s="10"/>
      <c r="E5900" s="10"/>
      <c r="F5900" s="11"/>
      <c r="G5900"/>
    </row>
    <row r="5901" ht="15" spans="2:7">
      <c r="B5901" s="10"/>
      <c r="C5901" s="10"/>
      <c r="D5901" s="10"/>
      <c r="E5901" s="10"/>
      <c r="F5901" s="11"/>
      <c r="G5901"/>
    </row>
    <row r="5902" ht="15" spans="2:7">
      <c r="B5902" s="10"/>
      <c r="C5902" s="10"/>
      <c r="D5902" s="10"/>
      <c r="E5902" s="10"/>
      <c r="F5902" s="11"/>
      <c r="G5902"/>
    </row>
    <row r="5903" ht="15" spans="2:7">
      <c r="B5903" s="10"/>
      <c r="C5903" s="10"/>
      <c r="D5903" s="10"/>
      <c r="E5903" s="10"/>
      <c r="F5903" s="11"/>
      <c r="G5903"/>
    </row>
    <row r="5904" ht="15" spans="2:7">
      <c r="B5904" s="10"/>
      <c r="C5904" s="10"/>
      <c r="D5904" s="10"/>
      <c r="E5904" s="10"/>
      <c r="F5904" s="11"/>
      <c r="G5904"/>
    </row>
    <row r="5905" ht="15" spans="2:7">
      <c r="B5905" s="10"/>
      <c r="C5905" s="10"/>
      <c r="D5905" s="10"/>
      <c r="E5905" s="10"/>
      <c r="F5905" s="11"/>
      <c r="G5905"/>
    </row>
    <row r="5906" ht="15" spans="2:7">
      <c r="B5906" s="10"/>
      <c r="C5906" s="10"/>
      <c r="D5906" s="10"/>
      <c r="E5906" s="10"/>
      <c r="F5906" s="11"/>
      <c r="G5906"/>
    </row>
    <row r="5907" ht="15" spans="2:7">
      <c r="B5907" s="10"/>
      <c r="C5907" s="10"/>
      <c r="D5907" s="10"/>
      <c r="E5907" s="10"/>
      <c r="F5907" s="11"/>
      <c r="G5907"/>
    </row>
    <row r="5908" ht="15" spans="2:7">
      <c r="B5908" s="10"/>
      <c r="C5908" s="10"/>
      <c r="D5908" s="10"/>
      <c r="E5908" s="10"/>
      <c r="F5908" s="11"/>
      <c r="G5908"/>
    </row>
    <row r="5909" ht="15" spans="2:7">
      <c r="B5909" s="10"/>
      <c r="C5909" s="10"/>
      <c r="D5909" s="10"/>
      <c r="E5909" s="10"/>
      <c r="F5909" s="11"/>
      <c r="G5909"/>
    </row>
    <row r="5910" ht="15" spans="2:7">
      <c r="B5910" s="10"/>
      <c r="C5910" s="10"/>
      <c r="D5910" s="10"/>
      <c r="E5910" s="10"/>
      <c r="F5910" s="11"/>
      <c r="G5910"/>
    </row>
    <row r="5911" ht="15" spans="2:7">
      <c r="B5911" s="10"/>
      <c r="C5911" s="10"/>
      <c r="D5911" s="10"/>
      <c r="E5911" s="10"/>
      <c r="F5911" s="11"/>
      <c r="G5911"/>
    </row>
    <row r="5912" ht="15" spans="2:7">
      <c r="B5912" s="10"/>
      <c r="C5912" s="10"/>
      <c r="D5912" s="10"/>
      <c r="E5912" s="10"/>
      <c r="F5912" s="11"/>
      <c r="G5912"/>
    </row>
    <row r="5913" ht="15" spans="2:7">
      <c r="B5913" s="10"/>
      <c r="C5913" s="10"/>
      <c r="D5913" s="10"/>
      <c r="E5913" s="10"/>
      <c r="F5913" s="11"/>
      <c r="G5913"/>
    </row>
    <row r="5914" ht="15" spans="2:7">
      <c r="B5914" s="10"/>
      <c r="C5914" s="10"/>
      <c r="D5914" s="10"/>
      <c r="E5914" s="10"/>
      <c r="F5914" s="11"/>
      <c r="G5914"/>
    </row>
    <row r="5915" ht="15" spans="2:7">
      <c r="B5915" s="10"/>
      <c r="C5915" s="10"/>
      <c r="D5915" s="10"/>
      <c r="E5915" s="10"/>
      <c r="F5915" s="11"/>
      <c r="G5915"/>
    </row>
    <row r="5916" ht="15" spans="2:7">
      <c r="B5916" s="10"/>
      <c r="C5916" s="10"/>
      <c r="D5916" s="10"/>
      <c r="E5916" s="10"/>
      <c r="F5916" s="11"/>
      <c r="G5916"/>
    </row>
    <row r="5917" ht="15" spans="2:7">
      <c r="B5917" s="10"/>
      <c r="C5917" s="10"/>
      <c r="D5917" s="10"/>
      <c r="E5917" s="10"/>
      <c r="F5917" s="11"/>
      <c r="G5917"/>
    </row>
    <row r="5918" ht="15" spans="2:7">
      <c r="B5918" s="10"/>
      <c r="C5918" s="10"/>
      <c r="D5918" s="10"/>
      <c r="E5918" s="10"/>
      <c r="F5918" s="11"/>
      <c r="G5918"/>
    </row>
    <row r="5919" ht="15" spans="2:7">
      <c r="B5919" s="10"/>
      <c r="C5919" s="10"/>
      <c r="D5919" s="10"/>
      <c r="E5919" s="10"/>
      <c r="F5919" s="11"/>
      <c r="G5919"/>
    </row>
    <row r="5920" ht="15" spans="2:7">
      <c r="B5920" s="10"/>
      <c r="C5920" s="10"/>
      <c r="D5920" s="10"/>
      <c r="E5920" s="10"/>
      <c r="F5920" s="11"/>
      <c r="G5920"/>
    </row>
    <row r="5921" ht="15" spans="2:7">
      <c r="B5921" s="10"/>
      <c r="C5921" s="10"/>
      <c r="D5921" s="10"/>
      <c r="E5921" s="10"/>
      <c r="F5921" s="11"/>
      <c r="G5921"/>
    </row>
    <row r="5922" ht="15" spans="2:7">
      <c r="B5922" s="10"/>
      <c r="C5922" s="10"/>
      <c r="D5922" s="10"/>
      <c r="E5922" s="10"/>
      <c r="F5922" s="11"/>
      <c r="G5922"/>
    </row>
    <row r="5923" ht="15" spans="2:7">
      <c r="B5923" s="10"/>
      <c r="C5923" s="10"/>
      <c r="D5923" s="10"/>
      <c r="E5923" s="10"/>
      <c r="F5923" s="11"/>
      <c r="G5923"/>
    </row>
    <row r="5924" ht="15" spans="2:7">
      <c r="B5924" s="10"/>
      <c r="C5924" s="10"/>
      <c r="D5924" s="10"/>
      <c r="E5924" s="10"/>
      <c r="F5924" s="11"/>
      <c r="G5924"/>
    </row>
    <row r="5925" ht="15" spans="2:7">
      <c r="B5925" s="10"/>
      <c r="C5925" s="10"/>
      <c r="D5925" s="10"/>
      <c r="E5925" s="10"/>
      <c r="F5925" s="11"/>
      <c r="G5925"/>
    </row>
    <row r="5926" ht="15" spans="2:7">
      <c r="B5926" s="10"/>
      <c r="C5926" s="10"/>
      <c r="D5926" s="10"/>
      <c r="E5926" s="10"/>
      <c r="F5926" s="11"/>
      <c r="G5926"/>
    </row>
    <row r="5927" ht="15" spans="2:7">
      <c r="B5927" s="10"/>
      <c r="C5927" s="10"/>
      <c r="D5927" s="10"/>
      <c r="E5927" s="10"/>
      <c r="F5927" s="11"/>
      <c r="G5927"/>
    </row>
    <row r="5928" ht="15" spans="2:7">
      <c r="B5928" s="10"/>
      <c r="C5928" s="10"/>
      <c r="D5928" s="10"/>
      <c r="E5928" s="10"/>
      <c r="F5928" s="11"/>
      <c r="G5928"/>
    </row>
    <row r="5929" ht="15" spans="2:7">
      <c r="B5929" s="10"/>
      <c r="C5929" s="10"/>
      <c r="D5929" s="10"/>
      <c r="E5929" s="10"/>
      <c r="F5929" s="11"/>
      <c r="G5929"/>
    </row>
    <row r="5930" ht="15" spans="2:7">
      <c r="B5930" s="10"/>
      <c r="C5930" s="10"/>
      <c r="D5930" s="10"/>
      <c r="E5930" s="10"/>
      <c r="F5930" s="11"/>
      <c r="G5930"/>
    </row>
    <row r="5931" ht="15" spans="2:7">
      <c r="B5931" s="10"/>
      <c r="C5931" s="10"/>
      <c r="D5931" s="10"/>
      <c r="E5931" s="10"/>
      <c r="F5931" s="11"/>
      <c r="G5931"/>
    </row>
    <row r="5932" ht="15" spans="2:7">
      <c r="B5932" s="10"/>
      <c r="C5932" s="10"/>
      <c r="D5932" s="10"/>
      <c r="E5932" s="10"/>
      <c r="F5932" s="11"/>
      <c r="G5932"/>
    </row>
    <row r="5933" ht="15" spans="2:7">
      <c r="B5933" s="10"/>
      <c r="C5933" s="10"/>
      <c r="D5933" s="10"/>
      <c r="E5933" s="10"/>
      <c r="F5933" s="11"/>
      <c r="G5933"/>
    </row>
    <row r="5934" ht="15" spans="2:7">
      <c r="B5934" s="10"/>
      <c r="C5934" s="10"/>
      <c r="D5934" s="10"/>
      <c r="E5934" s="10"/>
      <c r="F5934" s="11"/>
      <c r="G5934"/>
    </row>
    <row r="5935" ht="15" spans="2:7">
      <c r="B5935" s="10"/>
      <c r="C5935" s="10"/>
      <c r="D5935" s="10"/>
      <c r="E5935" s="10"/>
      <c r="F5935" s="11"/>
      <c r="G5935"/>
    </row>
    <row r="5936" ht="15" spans="2:7">
      <c r="B5936" s="10"/>
      <c r="C5936" s="10"/>
      <c r="D5936" s="10"/>
      <c r="E5936" s="10"/>
      <c r="F5936" s="11"/>
      <c r="G5936"/>
    </row>
    <row r="5937" ht="15" spans="2:7">
      <c r="B5937" s="10"/>
      <c r="C5937" s="10"/>
      <c r="D5937" s="10"/>
      <c r="E5937" s="10"/>
      <c r="F5937" s="11"/>
      <c r="G5937"/>
    </row>
    <row r="5938" ht="15" spans="2:7">
      <c r="B5938" s="10"/>
      <c r="C5938" s="10"/>
      <c r="D5938" s="10"/>
      <c r="E5938" s="10"/>
      <c r="F5938" s="11"/>
      <c r="G5938"/>
    </row>
    <row r="5939" ht="15" spans="2:7">
      <c r="B5939" s="10"/>
      <c r="C5939" s="10"/>
      <c r="D5939" s="10"/>
      <c r="E5939" s="10"/>
      <c r="F5939" s="11"/>
      <c r="G5939"/>
    </row>
    <row r="5940" ht="15" spans="2:7">
      <c r="B5940" s="10"/>
      <c r="C5940" s="10"/>
      <c r="D5940" s="10"/>
      <c r="E5940" s="10"/>
      <c r="F5940" s="11"/>
      <c r="G5940"/>
    </row>
    <row r="5941" ht="15" spans="2:7">
      <c r="B5941" s="10"/>
      <c r="C5941" s="10"/>
      <c r="D5941" s="10"/>
      <c r="E5941" s="10"/>
      <c r="F5941" s="11"/>
      <c r="G5941"/>
    </row>
    <row r="5942" ht="15" spans="2:7">
      <c r="B5942" s="10"/>
      <c r="C5942" s="10"/>
      <c r="D5942" s="10"/>
      <c r="E5942" s="10"/>
      <c r="F5942" s="11"/>
      <c r="G5942"/>
    </row>
    <row r="5943" ht="15" spans="2:7">
      <c r="B5943" s="10"/>
      <c r="C5943" s="10"/>
      <c r="D5943" s="10"/>
      <c r="E5943" s="10"/>
      <c r="F5943" s="11"/>
      <c r="G5943"/>
    </row>
    <row r="5944" ht="15" spans="2:7">
      <c r="B5944" s="10"/>
      <c r="C5944" s="10"/>
      <c r="D5944" s="10"/>
      <c r="E5944" s="10"/>
      <c r="F5944" s="11"/>
      <c r="G5944"/>
    </row>
    <row r="5945" ht="15" spans="2:7">
      <c r="B5945" s="10"/>
      <c r="C5945" s="10"/>
      <c r="D5945" s="10"/>
      <c r="E5945" s="10"/>
      <c r="F5945" s="11"/>
      <c r="G5945"/>
    </row>
    <row r="5946" ht="15" spans="2:7">
      <c r="B5946" s="10"/>
      <c r="C5946" s="10"/>
      <c r="D5946" s="10"/>
      <c r="E5946" s="10"/>
      <c r="F5946" s="11"/>
      <c r="G5946"/>
    </row>
    <row r="5947" ht="15" spans="2:7">
      <c r="B5947" s="10"/>
      <c r="C5947" s="10"/>
      <c r="D5947" s="10"/>
      <c r="E5947" s="10"/>
      <c r="F5947" s="11"/>
      <c r="G5947"/>
    </row>
    <row r="5948" ht="15" spans="2:7">
      <c r="B5948" s="10"/>
      <c r="C5948" s="10"/>
      <c r="D5948" s="10"/>
      <c r="E5948" s="10"/>
      <c r="F5948" s="11"/>
      <c r="G5948"/>
    </row>
    <row r="5949" ht="15" spans="2:7">
      <c r="B5949" s="10"/>
      <c r="C5949" s="10"/>
      <c r="D5949" s="10"/>
      <c r="E5949" s="10"/>
      <c r="F5949" s="11"/>
      <c r="G5949"/>
    </row>
    <row r="5950" ht="15" spans="2:7">
      <c r="B5950" s="10"/>
      <c r="C5950" s="10"/>
      <c r="D5950" s="10"/>
      <c r="E5950" s="10"/>
      <c r="F5950" s="11"/>
      <c r="G5950"/>
    </row>
    <row r="5951" ht="15" spans="2:7">
      <c r="B5951" s="10"/>
      <c r="C5951" s="10"/>
      <c r="D5951" s="10"/>
      <c r="E5951" s="10"/>
      <c r="F5951" s="11"/>
      <c r="G5951"/>
    </row>
    <row r="5952" ht="15" spans="2:7">
      <c r="B5952" s="10"/>
      <c r="C5952" s="10"/>
      <c r="D5952" s="10"/>
      <c r="E5952" s="10"/>
      <c r="F5952" s="11"/>
      <c r="G5952"/>
    </row>
    <row r="5953" ht="15" spans="2:7">
      <c r="B5953" s="10"/>
      <c r="C5953" s="10"/>
      <c r="D5953" s="10"/>
      <c r="E5953" s="10"/>
      <c r="F5953" s="11"/>
      <c r="G5953"/>
    </row>
    <row r="5954" ht="15" spans="2:7">
      <c r="B5954" s="10"/>
      <c r="C5954" s="10"/>
      <c r="D5954" s="10"/>
      <c r="E5954" s="10"/>
      <c r="F5954" s="11"/>
      <c r="G5954"/>
    </row>
    <row r="5955" ht="15" spans="2:7">
      <c r="B5955" s="10"/>
      <c r="C5955" s="10"/>
      <c r="D5955" s="10"/>
      <c r="E5955" s="10"/>
      <c r="F5955" s="11"/>
      <c r="G5955"/>
    </row>
    <row r="5956" ht="15" spans="2:7">
      <c r="B5956" s="10"/>
      <c r="C5956" s="10"/>
      <c r="D5956" s="10"/>
      <c r="E5956" s="10"/>
      <c r="F5956" s="11"/>
      <c r="G5956"/>
    </row>
    <row r="5957" ht="15" spans="2:7">
      <c r="B5957" s="10"/>
      <c r="C5957" s="10"/>
      <c r="D5957" s="10"/>
      <c r="E5957" s="10"/>
      <c r="F5957" s="11"/>
      <c r="G5957"/>
    </row>
    <row r="5958" ht="15" spans="2:7">
      <c r="B5958" s="10"/>
      <c r="C5958" s="10"/>
      <c r="D5958" s="10"/>
      <c r="E5958" s="10"/>
      <c r="F5958" s="11"/>
      <c r="G5958"/>
    </row>
    <row r="5959" ht="15" spans="2:7">
      <c r="B5959" s="10"/>
      <c r="C5959" s="10"/>
      <c r="D5959" s="10"/>
      <c r="E5959" s="10"/>
      <c r="F5959" s="11"/>
      <c r="G5959"/>
    </row>
    <row r="5960" ht="15" spans="2:7">
      <c r="B5960" s="10"/>
      <c r="C5960" s="10"/>
      <c r="D5960" s="10"/>
      <c r="E5960" s="10"/>
      <c r="F5960" s="11"/>
      <c r="G5960"/>
    </row>
    <row r="5961" ht="15" spans="2:7">
      <c r="B5961" s="10"/>
      <c r="C5961" s="10"/>
      <c r="D5961" s="10"/>
      <c r="E5961" s="10"/>
      <c r="F5961" s="11"/>
      <c r="G5961"/>
    </row>
    <row r="5962" ht="15" spans="2:7">
      <c r="B5962" s="10"/>
      <c r="C5962" s="10"/>
      <c r="D5962" s="10"/>
      <c r="E5962" s="10"/>
      <c r="F5962" s="11"/>
      <c r="G5962"/>
    </row>
    <row r="5963" ht="15" spans="2:7">
      <c r="B5963" s="10"/>
      <c r="C5963" s="10"/>
      <c r="D5963" s="10"/>
      <c r="E5963" s="10"/>
      <c r="F5963" s="11"/>
      <c r="G5963"/>
    </row>
    <row r="5964" ht="15" spans="2:7">
      <c r="B5964" s="10"/>
      <c r="C5964" s="10"/>
      <c r="D5964" s="10"/>
      <c r="E5964" s="10"/>
      <c r="F5964" s="11"/>
      <c r="G5964"/>
    </row>
    <row r="5965" ht="15" spans="2:7">
      <c r="B5965" s="10"/>
      <c r="C5965" s="10"/>
      <c r="D5965" s="10"/>
      <c r="E5965" s="10"/>
      <c r="F5965" s="11"/>
      <c r="G5965"/>
    </row>
    <row r="5966" ht="15" spans="2:7">
      <c r="B5966" s="10"/>
      <c r="C5966" s="10"/>
      <c r="D5966" s="10"/>
      <c r="E5966" s="10"/>
      <c r="F5966" s="11"/>
      <c r="G5966"/>
    </row>
    <row r="5967" ht="15" spans="2:7">
      <c r="B5967" s="10"/>
      <c r="C5967" s="10"/>
      <c r="D5967" s="10"/>
      <c r="E5967" s="10"/>
      <c r="F5967" s="11"/>
      <c r="G5967"/>
    </row>
    <row r="5968" ht="15" spans="2:7">
      <c r="B5968" s="10"/>
      <c r="C5968" s="10"/>
      <c r="D5968" s="10"/>
      <c r="E5968" s="10"/>
      <c r="F5968" s="11"/>
      <c r="G5968"/>
    </row>
    <row r="5969" ht="15" spans="2:7">
      <c r="B5969" s="10"/>
      <c r="C5969" s="10"/>
      <c r="D5969" s="10"/>
      <c r="E5969" s="10"/>
      <c r="F5969" s="11"/>
      <c r="G5969"/>
    </row>
    <row r="5970" ht="15" spans="2:7">
      <c r="B5970" s="10"/>
      <c r="C5970" s="10"/>
      <c r="D5970" s="10"/>
      <c r="E5970" s="10"/>
      <c r="F5970" s="11"/>
      <c r="G5970"/>
    </row>
    <row r="5971" ht="15" spans="2:7">
      <c r="B5971" s="10"/>
      <c r="C5971" s="10"/>
      <c r="D5971" s="10"/>
      <c r="E5971" s="10"/>
      <c r="F5971" s="11"/>
      <c r="G5971"/>
    </row>
    <row r="5972" ht="15" spans="2:7">
      <c r="B5972" s="10"/>
      <c r="C5972" s="10"/>
      <c r="D5972" s="10"/>
      <c r="E5972" s="10"/>
      <c r="F5972" s="11"/>
      <c r="G5972"/>
    </row>
    <row r="5973" ht="15" spans="2:7">
      <c r="B5973" s="10"/>
      <c r="C5973" s="10"/>
      <c r="D5973" s="10"/>
      <c r="E5973" s="10"/>
      <c r="F5973" s="11"/>
      <c r="G5973"/>
    </row>
    <row r="5974" ht="15" spans="2:7">
      <c r="B5974" s="10"/>
      <c r="C5974" s="10"/>
      <c r="D5974" s="10"/>
      <c r="E5974" s="10"/>
      <c r="F5974" s="11"/>
      <c r="G5974"/>
    </row>
    <row r="5975" ht="15" spans="2:7">
      <c r="B5975" s="10"/>
      <c r="C5975" s="10"/>
      <c r="D5975" s="10"/>
      <c r="E5975" s="10"/>
      <c r="F5975" s="11"/>
      <c r="G5975"/>
    </row>
    <row r="5976" ht="15" spans="2:7">
      <c r="B5976" s="10"/>
      <c r="C5976" s="10"/>
      <c r="D5976" s="10"/>
      <c r="E5976" s="10"/>
      <c r="F5976" s="11"/>
      <c r="G5976"/>
    </row>
    <row r="5977" ht="15" spans="2:7">
      <c r="B5977" s="10"/>
      <c r="C5977" s="10"/>
      <c r="D5977" s="10"/>
      <c r="E5977" s="10"/>
      <c r="F5977" s="11"/>
      <c r="G5977"/>
    </row>
    <row r="5978" ht="15" spans="2:7">
      <c r="B5978" s="10"/>
      <c r="C5978" s="10"/>
      <c r="D5978" s="10"/>
      <c r="E5978" s="10"/>
      <c r="F5978" s="11"/>
      <c r="G5978"/>
    </row>
    <row r="5979" ht="15" spans="2:7">
      <c r="B5979" s="10"/>
      <c r="C5979" s="10"/>
      <c r="D5979" s="10"/>
      <c r="E5979" s="10"/>
      <c r="F5979" s="11"/>
      <c r="G5979"/>
    </row>
    <row r="5980" ht="15" spans="2:7">
      <c r="B5980" s="10"/>
      <c r="C5980" s="10"/>
      <c r="D5980" s="10"/>
      <c r="E5980" s="10"/>
      <c r="F5980" s="11"/>
      <c r="G5980"/>
    </row>
    <row r="5981" ht="15" spans="2:7">
      <c r="B5981" s="10"/>
      <c r="C5981" s="10"/>
      <c r="D5981" s="10"/>
      <c r="E5981" s="10"/>
      <c r="F5981" s="11"/>
      <c r="G5981"/>
    </row>
    <row r="5982" ht="15" spans="2:7">
      <c r="B5982" s="10"/>
      <c r="C5982" s="10"/>
      <c r="D5982" s="10"/>
      <c r="E5982" s="10"/>
      <c r="F5982" s="11"/>
      <c r="G5982"/>
    </row>
    <row r="5983" ht="15" spans="2:7">
      <c r="B5983" s="10"/>
      <c r="C5983" s="10"/>
      <c r="D5983" s="10"/>
      <c r="E5983" s="10"/>
      <c r="F5983" s="11"/>
      <c r="G5983"/>
    </row>
    <row r="5984" ht="15" spans="2:7">
      <c r="B5984" s="10"/>
      <c r="C5984" s="10"/>
      <c r="D5984" s="10"/>
      <c r="E5984" s="10"/>
      <c r="F5984" s="11"/>
      <c r="G5984"/>
    </row>
    <row r="5985" ht="15" spans="2:7">
      <c r="B5985" s="10"/>
      <c r="C5985" s="10"/>
      <c r="D5985" s="10"/>
      <c r="E5985" s="10"/>
      <c r="F5985" s="11"/>
      <c r="G5985"/>
    </row>
    <row r="5986" ht="15" spans="2:7">
      <c r="B5986" s="10"/>
      <c r="C5986" s="10"/>
      <c r="D5986" s="10"/>
      <c r="E5986" s="10"/>
      <c r="F5986" s="11"/>
      <c r="G5986"/>
    </row>
    <row r="5987" ht="15" spans="2:7">
      <c r="B5987" s="10"/>
      <c r="C5987" s="10"/>
      <c r="D5987" s="10"/>
      <c r="E5987" s="10"/>
      <c r="F5987" s="11"/>
      <c r="G5987"/>
    </row>
    <row r="5988" ht="15" spans="2:7">
      <c r="B5988" s="10"/>
      <c r="C5988" s="10"/>
      <c r="D5988" s="10"/>
      <c r="E5988" s="10"/>
      <c r="F5988" s="11"/>
      <c r="G5988"/>
    </row>
    <row r="5989" ht="15" spans="2:7">
      <c r="B5989" s="10"/>
      <c r="C5989" s="10"/>
      <c r="D5989" s="10"/>
      <c r="E5989" s="10"/>
      <c r="F5989" s="11"/>
      <c r="G5989"/>
    </row>
    <row r="5990" ht="15" spans="2:7">
      <c r="B5990" s="10"/>
      <c r="C5990" s="10"/>
      <c r="D5990" s="10"/>
      <c r="E5990" s="10"/>
      <c r="F5990" s="11"/>
      <c r="G5990"/>
    </row>
    <row r="5991" ht="15" spans="2:7">
      <c r="B5991" s="10"/>
      <c r="C5991" s="10"/>
      <c r="D5991" s="10"/>
      <c r="E5991" s="10"/>
      <c r="F5991" s="11"/>
      <c r="G5991"/>
    </row>
    <row r="5992" ht="15" spans="2:7">
      <c r="B5992" s="10"/>
      <c r="C5992" s="10"/>
      <c r="D5992" s="10"/>
      <c r="E5992" s="10"/>
      <c r="F5992" s="11"/>
      <c r="G5992"/>
    </row>
    <row r="5993" ht="15" spans="2:7">
      <c r="B5993" s="10"/>
      <c r="C5993" s="10"/>
      <c r="D5993" s="10"/>
      <c r="E5993" s="10"/>
      <c r="F5993" s="11"/>
      <c r="G5993"/>
    </row>
    <row r="5994" ht="15" spans="2:7">
      <c r="B5994" s="10"/>
      <c r="C5994" s="10"/>
      <c r="D5994" s="10"/>
      <c r="E5994" s="10"/>
      <c r="F5994" s="11"/>
      <c r="G5994"/>
    </row>
    <row r="5995" ht="15" spans="2:7">
      <c r="B5995" s="10"/>
      <c r="C5995" s="10"/>
      <c r="D5995" s="10"/>
      <c r="E5995" s="10"/>
      <c r="F5995" s="11"/>
      <c r="G5995"/>
    </row>
    <row r="5996" ht="15" spans="2:7">
      <c r="B5996" s="10"/>
      <c r="C5996" s="10"/>
      <c r="D5996" s="10"/>
      <c r="E5996" s="10"/>
      <c r="F5996" s="11"/>
      <c r="G5996"/>
    </row>
    <row r="5997" ht="15" spans="2:7">
      <c r="B5997" s="10"/>
      <c r="C5997" s="10"/>
      <c r="D5997" s="10"/>
      <c r="E5997" s="10"/>
      <c r="F5997" s="11"/>
      <c r="G5997"/>
    </row>
    <row r="5998" ht="15" spans="2:7">
      <c r="B5998" s="10"/>
      <c r="C5998" s="10"/>
      <c r="D5998" s="10"/>
      <c r="E5998" s="10"/>
      <c r="F5998" s="11"/>
      <c r="G5998"/>
    </row>
    <row r="5999" ht="15" spans="2:7">
      <c r="B5999" s="10"/>
      <c r="C5999" s="10"/>
      <c r="D5999" s="10"/>
      <c r="E5999" s="10"/>
      <c r="F5999" s="11"/>
      <c r="G5999"/>
    </row>
    <row r="6000" ht="15" spans="2:7">
      <c r="B6000" s="10"/>
      <c r="C6000" s="10"/>
      <c r="D6000" s="10"/>
      <c r="E6000" s="10"/>
      <c r="F6000" s="11"/>
      <c r="G6000"/>
    </row>
    <row r="6001" ht="15" spans="2:7">
      <c r="B6001" s="10"/>
      <c r="C6001" s="10"/>
      <c r="D6001" s="10"/>
      <c r="E6001" s="10"/>
      <c r="F6001" s="11"/>
      <c r="G6001"/>
    </row>
    <row r="6002" ht="15" spans="2:7">
      <c r="B6002" s="10"/>
      <c r="C6002" s="10"/>
      <c r="D6002" s="10"/>
      <c r="E6002" s="10"/>
      <c r="F6002" s="11"/>
      <c r="G6002"/>
    </row>
    <row r="6003" ht="15" spans="2:7">
      <c r="B6003" s="10"/>
      <c r="C6003" s="10"/>
      <c r="D6003" s="10"/>
      <c r="E6003" s="10"/>
      <c r="F6003" s="11"/>
      <c r="G6003"/>
    </row>
    <row r="6004" ht="15" spans="2:7">
      <c r="B6004" s="10"/>
      <c r="C6004" s="10"/>
      <c r="D6004" s="10"/>
      <c r="E6004" s="10"/>
      <c r="F6004" s="11"/>
      <c r="G6004"/>
    </row>
    <row r="6005" ht="15" spans="2:7">
      <c r="B6005" s="10"/>
      <c r="C6005" s="10"/>
      <c r="D6005" s="10"/>
      <c r="E6005" s="10"/>
      <c r="F6005" s="11"/>
      <c r="G6005"/>
    </row>
    <row r="6006" ht="15" spans="2:7">
      <c r="B6006" s="10"/>
      <c r="C6006" s="10"/>
      <c r="D6006" s="10"/>
      <c r="E6006" s="10"/>
      <c r="F6006" s="11"/>
      <c r="G6006"/>
    </row>
    <row r="6007" ht="15" spans="2:7">
      <c r="B6007" s="10"/>
      <c r="C6007" s="10"/>
      <c r="D6007" s="10"/>
      <c r="E6007" s="10"/>
      <c r="F6007" s="11"/>
      <c r="G6007"/>
    </row>
    <row r="6008" ht="15" spans="2:7">
      <c r="B6008" s="10"/>
      <c r="C6008" s="10"/>
      <c r="D6008" s="10"/>
      <c r="E6008" s="10"/>
      <c r="F6008" s="11"/>
      <c r="G6008"/>
    </row>
    <row r="6009" ht="15" spans="2:7">
      <c r="B6009" s="10"/>
      <c r="C6009" s="10"/>
      <c r="D6009" s="10"/>
      <c r="E6009" s="10"/>
      <c r="F6009" s="11"/>
      <c r="G6009"/>
    </row>
    <row r="6010" ht="15" spans="2:7">
      <c r="B6010" s="10"/>
      <c r="C6010" s="10"/>
      <c r="D6010" s="10"/>
      <c r="E6010" s="10"/>
      <c r="F6010" s="11"/>
      <c r="G6010"/>
    </row>
    <row r="6011" ht="15" spans="2:7">
      <c r="B6011" s="10"/>
      <c r="C6011" s="10"/>
      <c r="D6011" s="10"/>
      <c r="E6011" s="10"/>
      <c r="F6011" s="11"/>
      <c r="G6011"/>
    </row>
    <row r="6012" ht="15" spans="2:7">
      <c r="B6012" s="10"/>
      <c r="C6012" s="10"/>
      <c r="D6012" s="10"/>
      <c r="E6012" s="10"/>
      <c r="F6012" s="11"/>
      <c r="G6012"/>
    </row>
    <row r="6013" ht="15" spans="2:7">
      <c r="B6013" s="10"/>
      <c r="C6013" s="10"/>
      <c r="D6013" s="10"/>
      <c r="E6013" s="10"/>
      <c r="F6013" s="11"/>
      <c r="G6013"/>
    </row>
    <row r="6014" ht="15" spans="2:7">
      <c r="B6014" s="10"/>
      <c r="C6014" s="10"/>
      <c r="D6014" s="10"/>
      <c r="E6014" s="10"/>
      <c r="F6014" s="11"/>
      <c r="G6014"/>
    </row>
    <row r="6015" ht="15" spans="2:7">
      <c r="B6015" s="10"/>
      <c r="C6015" s="10"/>
      <c r="D6015" s="10"/>
      <c r="E6015" s="10"/>
      <c r="F6015" s="11"/>
      <c r="G6015"/>
    </row>
    <row r="6016" ht="15" spans="2:7">
      <c r="B6016" s="10"/>
      <c r="C6016" s="10"/>
      <c r="D6016" s="10"/>
      <c r="E6016" s="10"/>
      <c r="F6016" s="11"/>
      <c r="G6016"/>
    </row>
    <row r="6017" ht="15" spans="2:7">
      <c r="B6017" s="10"/>
      <c r="C6017" s="10"/>
      <c r="D6017" s="10"/>
      <c r="E6017" s="10"/>
      <c r="F6017" s="11"/>
      <c r="G6017"/>
    </row>
    <row r="6018" ht="15" spans="2:7">
      <c r="B6018" s="10"/>
      <c r="C6018" s="10"/>
      <c r="D6018" s="10"/>
      <c r="E6018" s="10"/>
      <c r="F6018" s="11"/>
      <c r="G6018"/>
    </row>
    <row r="6019" ht="15" spans="2:7">
      <c r="B6019" s="10"/>
      <c r="C6019" s="10"/>
      <c r="D6019" s="10"/>
      <c r="E6019" s="10"/>
      <c r="F6019" s="11"/>
      <c r="G6019"/>
    </row>
    <row r="6020" ht="15" spans="2:7">
      <c r="B6020" s="10"/>
      <c r="C6020" s="10"/>
      <c r="D6020" s="10"/>
      <c r="E6020" s="10"/>
      <c r="F6020" s="11"/>
      <c r="G6020"/>
    </row>
    <row r="6021" ht="15" spans="2:7">
      <c r="B6021" s="10"/>
      <c r="C6021" s="10"/>
      <c r="D6021" s="10"/>
      <c r="E6021" s="10"/>
      <c r="F6021" s="11"/>
      <c r="G6021"/>
    </row>
    <row r="6022" ht="15" spans="2:7">
      <c r="B6022" s="10"/>
      <c r="C6022" s="10"/>
      <c r="D6022" s="10"/>
      <c r="E6022" s="10"/>
      <c r="F6022" s="11"/>
      <c r="G6022"/>
    </row>
    <row r="6023" ht="15" spans="2:7">
      <c r="B6023" s="10"/>
      <c r="C6023" s="10"/>
      <c r="D6023" s="10"/>
      <c r="E6023" s="10"/>
      <c r="F6023" s="11"/>
      <c r="G6023"/>
    </row>
    <row r="6024" ht="15" spans="2:7">
      <c r="B6024" s="10"/>
      <c r="C6024" s="10"/>
      <c r="D6024" s="10"/>
      <c r="E6024" s="10"/>
      <c r="F6024" s="11"/>
      <c r="G6024"/>
    </row>
    <row r="6025" ht="15" spans="2:7">
      <c r="B6025" s="10"/>
      <c r="C6025" s="10"/>
      <c r="D6025" s="10"/>
      <c r="E6025" s="10"/>
      <c r="F6025" s="11"/>
      <c r="G6025"/>
    </row>
    <row r="6026" ht="15" spans="2:7">
      <c r="B6026" s="10"/>
      <c r="C6026" s="10"/>
      <c r="D6026" s="10"/>
      <c r="E6026" s="10"/>
      <c r="F6026" s="11"/>
      <c r="G6026"/>
    </row>
    <row r="6027" ht="15" spans="2:7">
      <c r="B6027" s="10"/>
      <c r="C6027" s="10"/>
      <c r="D6027" s="10"/>
      <c r="E6027" s="10"/>
      <c r="F6027" s="11"/>
      <c r="G6027"/>
    </row>
    <row r="6028" ht="15" spans="2:7">
      <c r="B6028" s="10"/>
      <c r="C6028" s="10"/>
      <c r="D6028" s="10"/>
      <c r="E6028" s="10"/>
      <c r="F6028" s="11"/>
      <c r="G6028"/>
    </row>
    <row r="6029" ht="15" spans="2:7">
      <c r="B6029" s="10"/>
      <c r="C6029" s="10"/>
      <c r="D6029" s="10"/>
      <c r="E6029" s="10"/>
      <c r="F6029" s="11"/>
      <c r="G6029"/>
    </row>
    <row r="6030" ht="15" spans="2:7">
      <c r="B6030" s="10"/>
      <c r="C6030" s="10"/>
      <c r="D6030" s="10"/>
      <c r="E6030" s="10"/>
      <c r="F6030" s="11"/>
      <c r="G6030"/>
    </row>
    <row r="6031" ht="15" spans="2:7">
      <c r="B6031" s="10"/>
      <c r="C6031" s="10"/>
      <c r="D6031" s="10"/>
      <c r="E6031" s="10"/>
      <c r="F6031" s="11"/>
      <c r="G6031"/>
    </row>
    <row r="6032" ht="15" spans="2:7">
      <c r="B6032" s="10"/>
      <c r="C6032" s="10"/>
      <c r="D6032" s="10"/>
      <c r="E6032" s="10"/>
      <c r="F6032" s="11"/>
      <c r="G6032"/>
    </row>
    <row r="6033" ht="15" spans="2:7">
      <c r="B6033" s="10"/>
      <c r="C6033" s="10"/>
      <c r="D6033" s="10"/>
      <c r="E6033" s="10"/>
      <c r="F6033" s="11"/>
      <c r="G6033"/>
    </row>
    <row r="6034" ht="15" spans="2:7">
      <c r="B6034" s="10"/>
      <c r="C6034" s="10"/>
      <c r="D6034" s="10"/>
      <c r="E6034" s="10"/>
      <c r="F6034" s="11"/>
      <c r="G6034"/>
    </row>
    <row r="6035" ht="15" spans="2:7">
      <c r="B6035" s="10"/>
      <c r="C6035" s="10"/>
      <c r="D6035" s="10"/>
      <c r="E6035" s="10"/>
      <c r="F6035" s="11"/>
      <c r="G6035"/>
    </row>
    <row r="6036" ht="15" spans="2:7">
      <c r="B6036" s="10"/>
      <c r="C6036" s="10"/>
      <c r="D6036" s="10"/>
      <c r="E6036" s="10"/>
      <c r="F6036" s="11"/>
      <c r="G6036"/>
    </row>
    <row r="6037" ht="15" spans="2:7">
      <c r="B6037" s="10"/>
      <c r="C6037" s="10"/>
      <c r="D6037" s="10"/>
      <c r="E6037" s="10"/>
      <c r="F6037" s="11"/>
      <c r="G6037"/>
    </row>
    <row r="6038" ht="15" spans="2:7">
      <c r="B6038" s="10"/>
      <c r="C6038" s="10"/>
      <c r="D6038" s="10"/>
      <c r="E6038" s="10"/>
      <c r="F6038" s="11"/>
      <c r="G6038"/>
    </row>
    <row r="6039" ht="15" spans="2:7">
      <c r="B6039" s="10"/>
      <c r="C6039" s="10"/>
      <c r="D6039" s="10"/>
      <c r="E6039" s="10"/>
      <c r="F6039" s="11"/>
      <c r="G6039"/>
    </row>
    <row r="6040" ht="15" spans="2:7">
      <c r="B6040" s="10"/>
      <c r="C6040" s="10"/>
      <c r="D6040" s="10"/>
      <c r="E6040" s="10"/>
      <c r="F6040" s="11"/>
      <c r="G6040"/>
    </row>
    <row r="6041" ht="15" spans="2:7">
      <c r="B6041" s="10"/>
      <c r="C6041" s="10"/>
      <c r="D6041" s="10"/>
      <c r="E6041" s="10"/>
      <c r="F6041" s="11"/>
      <c r="G6041"/>
    </row>
    <row r="6042" ht="15" spans="2:7">
      <c r="B6042" s="10"/>
      <c r="C6042" s="10"/>
      <c r="D6042" s="10"/>
      <c r="E6042" s="10"/>
      <c r="F6042" s="11"/>
      <c r="G6042"/>
    </row>
    <row r="6043" ht="15" spans="2:7">
      <c r="B6043" s="10"/>
      <c r="C6043" s="10"/>
      <c r="D6043" s="10"/>
      <c r="E6043" s="10"/>
      <c r="F6043" s="11"/>
      <c r="G6043"/>
    </row>
    <row r="6044" ht="15" spans="2:7">
      <c r="B6044" s="10"/>
      <c r="C6044" s="10"/>
      <c r="D6044" s="10"/>
      <c r="E6044" s="10"/>
      <c r="F6044" s="11"/>
      <c r="G6044"/>
    </row>
    <row r="6045" ht="15" spans="2:7">
      <c r="B6045" s="10"/>
      <c r="C6045" s="10"/>
      <c r="D6045" s="10"/>
      <c r="E6045" s="10"/>
      <c r="F6045" s="11"/>
      <c r="G6045"/>
    </row>
    <row r="6046" ht="15" spans="2:7">
      <c r="B6046" s="10"/>
      <c r="C6046" s="10"/>
      <c r="D6046" s="10"/>
      <c r="E6046" s="10"/>
      <c r="F6046" s="11"/>
      <c r="G6046"/>
    </row>
    <row r="6047" ht="15" spans="2:7">
      <c r="B6047" s="10"/>
      <c r="C6047" s="10"/>
      <c r="D6047" s="10"/>
      <c r="E6047" s="10"/>
      <c r="F6047" s="11"/>
      <c r="G6047"/>
    </row>
    <row r="6048" ht="15" spans="2:7">
      <c r="B6048" s="10"/>
      <c r="C6048" s="10"/>
      <c r="D6048" s="10"/>
      <c r="E6048" s="10"/>
      <c r="F6048" s="11"/>
      <c r="G6048"/>
    </row>
    <row r="6049" ht="15" spans="2:7">
      <c r="B6049" s="10"/>
      <c r="C6049" s="10"/>
      <c r="D6049" s="10"/>
      <c r="E6049" s="10"/>
      <c r="F6049" s="11"/>
      <c r="G6049"/>
    </row>
    <row r="6050" ht="15" spans="2:7">
      <c r="B6050" s="10"/>
      <c r="C6050" s="10"/>
      <c r="D6050" s="10"/>
      <c r="E6050" s="10"/>
      <c r="F6050" s="11"/>
      <c r="G6050"/>
    </row>
    <row r="6051" ht="15" spans="2:7">
      <c r="B6051" s="10"/>
      <c r="C6051" s="10"/>
      <c r="D6051" s="10"/>
      <c r="E6051" s="10"/>
      <c r="F6051" s="11"/>
      <c r="G6051"/>
    </row>
    <row r="6052" ht="15" spans="2:7">
      <c r="B6052" s="10"/>
      <c r="C6052" s="10"/>
      <c r="D6052" s="10"/>
      <c r="E6052" s="10"/>
      <c r="F6052" s="11"/>
      <c r="G6052"/>
    </row>
    <row r="6053" ht="15" spans="2:7">
      <c r="B6053" s="10"/>
      <c r="C6053" s="10"/>
      <c r="D6053" s="10"/>
      <c r="E6053" s="10"/>
      <c r="F6053" s="11"/>
      <c r="G6053"/>
    </row>
    <row r="6054" ht="15" spans="2:7">
      <c r="B6054" s="10"/>
      <c r="C6054" s="10"/>
      <c r="D6054" s="10"/>
      <c r="E6054" s="10"/>
      <c r="F6054" s="11"/>
      <c r="G6054"/>
    </row>
    <row r="6055" ht="15" spans="2:7">
      <c r="B6055" s="10"/>
      <c r="C6055" s="10"/>
      <c r="D6055" s="10"/>
      <c r="E6055" s="10"/>
      <c r="F6055" s="11"/>
      <c r="G6055"/>
    </row>
    <row r="6056" ht="15" spans="2:7">
      <c r="B6056" s="10"/>
      <c r="C6056" s="10"/>
      <c r="D6056" s="10"/>
      <c r="E6056" s="10"/>
      <c r="F6056" s="11"/>
      <c r="G6056"/>
    </row>
    <row r="6057" ht="15" spans="2:7">
      <c r="B6057" s="10"/>
      <c r="C6057" s="10"/>
      <c r="D6057" s="10"/>
      <c r="E6057" s="10"/>
      <c r="F6057" s="11"/>
      <c r="G6057"/>
    </row>
    <row r="6058" ht="15" spans="2:7">
      <c r="B6058" s="10"/>
      <c r="C6058" s="10"/>
      <c r="D6058" s="10"/>
      <c r="E6058" s="10"/>
      <c r="F6058" s="11"/>
      <c r="G6058"/>
    </row>
    <row r="6059" ht="15" spans="2:7">
      <c r="B6059" s="10"/>
      <c r="C6059" s="10"/>
      <c r="D6059" s="10"/>
      <c r="E6059" s="10"/>
      <c r="F6059" s="11"/>
      <c r="G6059"/>
    </row>
    <row r="6060" ht="15" spans="2:7">
      <c r="B6060" s="10"/>
      <c r="C6060" s="10"/>
      <c r="D6060" s="10"/>
      <c r="E6060" s="10"/>
      <c r="F6060" s="11"/>
      <c r="G6060"/>
    </row>
    <row r="6061" ht="15" spans="2:7">
      <c r="B6061" s="10"/>
      <c r="C6061" s="10"/>
      <c r="D6061" s="10"/>
      <c r="E6061" s="10"/>
      <c r="F6061" s="11"/>
      <c r="G6061"/>
    </row>
    <row r="6062" ht="15" spans="2:7">
      <c r="B6062" s="10"/>
      <c r="C6062" s="10"/>
      <c r="D6062" s="10"/>
      <c r="E6062" s="10"/>
      <c r="F6062" s="11"/>
      <c r="G6062"/>
    </row>
    <row r="6063" ht="15" spans="2:7">
      <c r="B6063" s="10"/>
      <c r="C6063" s="10"/>
      <c r="D6063" s="10"/>
      <c r="E6063" s="10"/>
      <c r="F6063" s="11"/>
      <c r="G6063"/>
    </row>
    <row r="6064" ht="15" spans="2:7">
      <c r="B6064" s="10"/>
      <c r="C6064" s="10"/>
      <c r="D6064" s="10"/>
      <c r="E6064" s="10"/>
      <c r="F6064" s="11"/>
      <c r="G6064"/>
    </row>
    <row r="6065" ht="15" spans="2:7">
      <c r="B6065" s="10"/>
      <c r="C6065" s="10"/>
      <c r="D6065" s="10"/>
      <c r="E6065" s="10"/>
      <c r="F6065" s="11"/>
      <c r="G6065"/>
    </row>
    <row r="6066" ht="15" spans="2:7">
      <c r="B6066" s="10"/>
      <c r="C6066" s="10"/>
      <c r="D6066" s="10"/>
      <c r="E6066" s="10"/>
      <c r="F6066" s="11"/>
      <c r="G6066"/>
    </row>
    <row r="6067" ht="15" spans="2:7">
      <c r="B6067" s="10"/>
      <c r="C6067" s="10"/>
      <c r="D6067" s="10"/>
      <c r="E6067" s="10"/>
      <c r="F6067" s="11"/>
      <c r="G6067"/>
    </row>
    <row r="6068" ht="15" spans="2:7">
      <c r="B6068" s="10"/>
      <c r="C6068" s="10"/>
      <c r="D6068" s="10"/>
      <c r="E6068" s="10"/>
      <c r="F6068" s="11"/>
      <c r="G6068"/>
    </row>
    <row r="6069" ht="15" spans="2:7">
      <c r="B6069" s="10"/>
      <c r="C6069" s="10"/>
      <c r="D6069" s="10"/>
      <c r="E6069" s="10"/>
      <c r="F6069" s="11"/>
      <c r="G6069"/>
    </row>
    <row r="6070" ht="15" spans="2:7">
      <c r="B6070" s="10"/>
      <c r="C6070" s="10"/>
      <c r="D6070" s="10"/>
      <c r="E6070" s="10"/>
      <c r="F6070" s="11"/>
      <c r="G6070"/>
    </row>
    <row r="6071" ht="15" spans="2:7">
      <c r="B6071" s="10"/>
      <c r="C6071" s="10"/>
      <c r="D6071" s="10"/>
      <c r="E6071" s="10"/>
      <c r="F6071" s="11"/>
      <c r="G6071"/>
    </row>
    <row r="6072" ht="15" spans="2:7">
      <c r="B6072" s="10"/>
      <c r="C6072" s="10"/>
      <c r="D6072" s="10"/>
      <c r="E6072" s="10"/>
      <c r="F6072" s="11"/>
      <c r="G6072"/>
    </row>
    <row r="6073" ht="15" spans="2:7">
      <c r="B6073" s="10"/>
      <c r="C6073" s="10"/>
      <c r="D6073" s="10"/>
      <c r="E6073" s="10"/>
      <c r="F6073" s="11"/>
      <c r="G6073"/>
    </row>
    <row r="6074" ht="15" spans="2:7">
      <c r="B6074" s="10"/>
      <c r="C6074" s="10"/>
      <c r="D6074" s="10"/>
      <c r="E6074" s="10"/>
      <c r="F6074" s="11"/>
      <c r="G6074"/>
    </row>
    <row r="6075" ht="15" spans="2:7">
      <c r="B6075" s="10"/>
      <c r="C6075" s="10"/>
      <c r="D6075" s="10"/>
      <c r="E6075" s="10"/>
      <c r="F6075" s="11"/>
      <c r="G6075"/>
    </row>
    <row r="6076" ht="15" spans="2:7">
      <c r="B6076" s="10"/>
      <c r="C6076" s="10"/>
      <c r="D6076" s="10"/>
      <c r="E6076" s="10"/>
      <c r="F6076" s="11"/>
      <c r="G6076"/>
    </row>
    <row r="6077" ht="15" spans="2:7">
      <c r="B6077" s="10"/>
      <c r="C6077" s="10"/>
      <c r="D6077" s="10"/>
      <c r="E6077" s="10"/>
      <c r="F6077" s="11"/>
      <c r="G6077"/>
    </row>
    <row r="6078" ht="15" spans="2:7">
      <c r="B6078" s="10"/>
      <c r="C6078" s="10"/>
      <c r="D6078" s="10"/>
      <c r="E6078" s="10"/>
      <c r="F6078" s="11"/>
      <c r="G6078"/>
    </row>
    <row r="6079" ht="15" spans="2:7">
      <c r="B6079" s="10"/>
      <c r="C6079" s="10"/>
      <c r="D6079" s="10"/>
      <c r="E6079" s="10"/>
      <c r="F6079" s="11"/>
      <c r="G6079"/>
    </row>
    <row r="6080" ht="15" spans="2:7">
      <c r="B6080" s="10"/>
      <c r="C6080" s="10"/>
      <c r="D6080" s="10"/>
      <c r="E6080" s="10"/>
      <c r="F6080" s="11"/>
      <c r="G6080"/>
    </row>
    <row r="6081" ht="15" spans="2:7">
      <c r="B6081" s="10"/>
      <c r="C6081" s="10"/>
      <c r="D6081" s="10"/>
      <c r="E6081" s="10"/>
      <c r="F6081" s="11"/>
      <c r="G6081"/>
    </row>
    <row r="6082" ht="15" spans="2:7">
      <c r="B6082" s="10"/>
      <c r="C6082" s="10"/>
      <c r="D6082" s="10"/>
      <c r="E6082" s="10"/>
      <c r="F6082" s="11"/>
      <c r="G6082"/>
    </row>
    <row r="6083" ht="15" spans="2:7">
      <c r="B6083" s="10"/>
      <c r="C6083" s="10"/>
      <c r="D6083" s="10"/>
      <c r="E6083" s="10"/>
      <c r="F6083" s="11"/>
      <c r="G6083"/>
    </row>
    <row r="6084" ht="15" spans="2:7">
      <c r="B6084" s="10"/>
      <c r="C6084" s="10"/>
      <c r="D6084" s="10"/>
      <c r="E6084" s="10"/>
      <c r="F6084" s="11"/>
      <c r="G6084"/>
    </row>
    <row r="6085" ht="15" spans="2:7">
      <c r="B6085" s="10"/>
      <c r="C6085" s="10"/>
      <c r="D6085" s="10"/>
      <c r="E6085" s="10"/>
      <c r="F6085" s="11"/>
      <c r="G6085"/>
    </row>
    <row r="6086" ht="15" spans="2:7">
      <c r="B6086" s="10"/>
      <c r="C6086" s="10"/>
      <c r="D6086" s="10"/>
      <c r="E6086" s="10"/>
      <c r="F6086" s="11"/>
      <c r="G6086"/>
    </row>
    <row r="6087" ht="15" spans="2:7">
      <c r="B6087" s="10"/>
      <c r="C6087" s="10"/>
      <c r="D6087" s="10"/>
      <c r="E6087" s="10"/>
      <c r="F6087" s="11"/>
      <c r="G6087"/>
    </row>
    <row r="6088" ht="15" spans="2:7">
      <c r="B6088" s="10"/>
      <c r="C6088" s="10"/>
      <c r="D6088" s="10"/>
      <c r="E6088" s="10"/>
      <c r="F6088" s="11"/>
      <c r="G6088"/>
    </row>
    <row r="6089" ht="15" spans="2:7">
      <c r="B6089" s="10"/>
      <c r="C6089" s="10"/>
      <c r="D6089" s="10"/>
      <c r="E6089" s="10"/>
      <c r="F6089" s="11"/>
      <c r="G6089"/>
    </row>
    <row r="6090" ht="15" spans="2:7">
      <c r="B6090" s="10"/>
      <c r="C6090" s="10"/>
      <c r="D6090" s="10"/>
      <c r="E6090" s="10"/>
      <c r="F6090" s="11"/>
      <c r="G6090"/>
    </row>
    <row r="6091" ht="15" spans="2:7">
      <c r="B6091" s="10"/>
      <c r="C6091" s="10"/>
      <c r="D6091" s="10"/>
      <c r="E6091" s="10"/>
      <c r="F6091" s="11"/>
      <c r="G6091"/>
    </row>
    <row r="6092" ht="15" spans="2:7">
      <c r="B6092" s="10"/>
      <c r="C6092" s="10"/>
      <c r="D6092" s="10"/>
      <c r="E6092" s="10"/>
      <c r="F6092" s="11"/>
      <c r="G6092"/>
    </row>
    <row r="6093" ht="15" spans="2:7">
      <c r="B6093" s="10"/>
      <c r="C6093" s="10"/>
      <c r="D6093" s="10"/>
      <c r="E6093" s="10"/>
      <c r="F6093" s="11"/>
      <c r="G6093"/>
    </row>
    <row r="6094" ht="15" spans="2:7">
      <c r="B6094" s="10"/>
      <c r="C6094" s="10"/>
      <c r="D6094" s="10"/>
      <c r="E6094" s="10"/>
      <c r="F6094" s="11"/>
      <c r="G6094"/>
    </row>
    <row r="6095" ht="15" spans="2:7">
      <c r="B6095" s="10"/>
      <c r="C6095" s="10"/>
      <c r="D6095" s="10"/>
      <c r="E6095" s="10"/>
      <c r="F6095" s="11"/>
      <c r="G6095"/>
    </row>
    <row r="6096" ht="15" spans="2:7">
      <c r="B6096" s="10"/>
      <c r="C6096" s="10"/>
      <c r="D6096" s="10"/>
      <c r="E6096" s="10"/>
      <c r="F6096" s="11"/>
      <c r="G6096"/>
    </row>
    <row r="6097" ht="15" spans="2:7">
      <c r="B6097" s="10"/>
      <c r="C6097" s="10"/>
      <c r="D6097" s="10"/>
      <c r="E6097" s="10"/>
      <c r="F6097" s="11"/>
      <c r="G6097"/>
    </row>
    <row r="6098" ht="15" spans="2:7">
      <c r="B6098" s="10"/>
      <c r="C6098" s="10"/>
      <c r="D6098" s="10"/>
      <c r="E6098" s="10"/>
      <c r="F6098" s="11"/>
      <c r="G6098"/>
    </row>
    <row r="6099" ht="15" spans="2:7">
      <c r="B6099" s="10"/>
      <c r="C6099" s="10"/>
      <c r="D6099" s="10"/>
      <c r="E6099" s="10"/>
      <c r="F6099" s="11"/>
      <c r="G6099"/>
    </row>
    <row r="6100" ht="15" spans="2:7">
      <c r="B6100" s="10"/>
      <c r="C6100" s="10"/>
      <c r="D6100" s="10"/>
      <c r="E6100" s="10"/>
      <c r="F6100" s="11"/>
      <c r="G6100"/>
    </row>
    <row r="6101" ht="15" spans="2:7">
      <c r="B6101" s="10"/>
      <c r="C6101" s="10"/>
      <c r="D6101" s="10"/>
      <c r="E6101" s="10"/>
      <c r="F6101" s="11"/>
      <c r="G6101"/>
    </row>
    <row r="6102" ht="15" spans="2:7">
      <c r="B6102" s="10"/>
      <c r="C6102" s="10"/>
      <c r="D6102" s="10"/>
      <c r="E6102" s="10"/>
      <c r="F6102" s="11"/>
      <c r="G6102"/>
    </row>
    <row r="6103" ht="15" spans="2:7">
      <c r="B6103" s="10"/>
      <c r="C6103" s="10"/>
      <c r="D6103" s="10"/>
      <c r="E6103" s="10"/>
      <c r="F6103" s="11"/>
      <c r="G6103"/>
    </row>
    <row r="6104" ht="15" spans="2:7">
      <c r="B6104" s="10"/>
      <c r="C6104" s="10"/>
      <c r="D6104" s="10"/>
      <c r="E6104" s="10"/>
      <c r="F6104" s="11"/>
      <c r="G6104"/>
    </row>
    <row r="6105" ht="15" spans="2:7">
      <c r="B6105" s="10"/>
      <c r="C6105" s="10"/>
      <c r="D6105" s="10"/>
      <c r="E6105" s="10"/>
      <c r="F6105" s="11"/>
      <c r="G6105"/>
    </row>
    <row r="6106" ht="15" spans="2:7">
      <c r="B6106" s="10"/>
      <c r="C6106" s="10"/>
      <c r="D6106" s="10"/>
      <c r="E6106" s="10"/>
      <c r="F6106" s="11"/>
      <c r="G6106"/>
    </row>
    <row r="6107" ht="15" spans="2:7">
      <c r="B6107" s="10"/>
      <c r="C6107" s="10"/>
      <c r="D6107" s="10"/>
      <c r="E6107" s="10"/>
      <c r="F6107" s="11"/>
      <c r="G6107"/>
    </row>
    <row r="6108" ht="15" spans="2:7">
      <c r="B6108" s="10"/>
      <c r="C6108" s="10"/>
      <c r="D6108" s="10"/>
      <c r="E6108" s="10"/>
      <c r="F6108" s="11"/>
      <c r="G6108"/>
    </row>
    <row r="6109" ht="15" spans="2:7">
      <c r="B6109" s="10"/>
      <c r="C6109" s="10"/>
      <c r="D6109" s="10"/>
      <c r="E6109" s="10"/>
      <c r="F6109" s="11"/>
      <c r="G6109"/>
    </row>
    <row r="6110" ht="15" spans="2:7">
      <c r="B6110" s="10"/>
      <c r="C6110" s="10"/>
      <c r="D6110" s="10"/>
      <c r="E6110" s="10"/>
      <c r="F6110" s="11"/>
      <c r="G6110"/>
    </row>
    <row r="6111" ht="15" spans="2:7">
      <c r="B6111" s="10"/>
      <c r="C6111" s="10"/>
      <c r="D6111" s="10"/>
      <c r="E6111" s="10"/>
      <c r="F6111" s="11"/>
      <c r="G6111"/>
    </row>
    <row r="6112" ht="15" spans="2:7">
      <c r="B6112" s="10"/>
      <c r="C6112" s="10"/>
      <c r="D6112" s="10"/>
      <c r="E6112" s="10"/>
      <c r="F6112" s="11"/>
      <c r="G6112"/>
    </row>
    <row r="6113" ht="15" spans="2:7">
      <c r="B6113" s="10"/>
      <c r="C6113" s="10"/>
      <c r="D6113" s="10"/>
      <c r="E6113" s="10"/>
      <c r="F6113" s="11"/>
      <c r="G6113"/>
    </row>
    <row r="6114" ht="15" spans="2:7">
      <c r="B6114" s="10"/>
      <c r="C6114" s="10"/>
      <c r="D6114" s="10"/>
      <c r="E6114" s="10"/>
      <c r="F6114" s="11"/>
      <c r="G6114"/>
    </row>
    <row r="6115" ht="15" spans="2:7">
      <c r="B6115" s="10"/>
      <c r="C6115" s="10"/>
      <c r="D6115" s="10"/>
      <c r="E6115" s="10"/>
      <c r="F6115" s="11"/>
      <c r="G6115"/>
    </row>
    <row r="6116" ht="15" spans="2:7">
      <c r="B6116" s="10"/>
      <c r="C6116" s="10"/>
      <c r="D6116" s="10"/>
      <c r="E6116" s="10"/>
      <c r="F6116" s="11"/>
      <c r="G6116"/>
    </row>
    <row r="6117" ht="15" spans="2:7">
      <c r="B6117" s="10"/>
      <c r="C6117" s="10"/>
      <c r="D6117" s="10"/>
      <c r="E6117" s="10"/>
      <c r="F6117" s="11"/>
      <c r="G6117"/>
    </row>
    <row r="6118" ht="15" spans="2:7">
      <c r="B6118" s="10"/>
      <c r="C6118" s="10"/>
      <c r="D6118" s="10"/>
      <c r="E6118" s="10"/>
      <c r="F6118" s="11"/>
      <c r="G6118"/>
    </row>
    <row r="6119" ht="15" spans="2:7">
      <c r="B6119" s="10"/>
      <c r="C6119" s="10"/>
      <c r="D6119" s="10"/>
      <c r="E6119" s="10"/>
      <c r="F6119" s="11"/>
      <c r="G6119"/>
    </row>
    <row r="6120" ht="15" spans="2:7">
      <c r="B6120" s="10"/>
      <c r="C6120" s="10"/>
      <c r="D6120" s="10"/>
      <c r="E6120" s="10"/>
      <c r="F6120" s="11"/>
      <c r="G6120"/>
    </row>
    <row r="6121" ht="15" spans="2:7">
      <c r="B6121" s="10"/>
      <c r="C6121" s="10"/>
      <c r="D6121" s="10"/>
      <c r="E6121" s="10"/>
      <c r="F6121" s="11"/>
      <c r="G6121"/>
    </row>
    <row r="6122" ht="15" spans="2:7">
      <c r="B6122" s="10"/>
      <c r="C6122" s="10"/>
      <c r="D6122" s="10"/>
      <c r="E6122" s="10"/>
      <c r="F6122" s="11"/>
      <c r="G6122"/>
    </row>
    <row r="6123" ht="15" spans="2:7">
      <c r="B6123" s="10"/>
      <c r="C6123" s="10"/>
      <c r="D6123" s="10"/>
      <c r="E6123" s="10"/>
      <c r="F6123" s="11"/>
      <c r="G6123"/>
    </row>
    <row r="6124" ht="15" spans="2:7">
      <c r="B6124" s="10"/>
      <c r="C6124" s="10"/>
      <c r="D6124" s="10"/>
      <c r="E6124" s="10"/>
      <c r="F6124" s="11"/>
      <c r="G6124"/>
    </row>
    <row r="6125" ht="15" spans="2:7">
      <c r="B6125" s="10"/>
      <c r="C6125" s="10"/>
      <c r="D6125" s="10"/>
      <c r="E6125" s="10"/>
      <c r="F6125" s="11"/>
      <c r="G6125"/>
    </row>
    <row r="6126" ht="15" spans="2:7">
      <c r="B6126" s="10"/>
      <c r="C6126" s="10"/>
      <c r="D6126" s="10"/>
      <c r="E6126" s="10"/>
      <c r="F6126" s="11"/>
      <c r="G6126"/>
    </row>
    <row r="6127" ht="15" spans="2:7">
      <c r="B6127" s="10"/>
      <c r="C6127" s="10"/>
      <c r="D6127" s="10"/>
      <c r="E6127" s="10"/>
      <c r="F6127" s="11"/>
      <c r="G6127"/>
    </row>
    <row r="6128" ht="15" spans="2:7">
      <c r="B6128" s="10"/>
      <c r="C6128" s="10"/>
      <c r="D6128" s="10"/>
      <c r="E6128" s="10"/>
      <c r="F6128" s="11"/>
      <c r="G6128"/>
    </row>
    <row r="6129" ht="15" spans="2:7">
      <c r="B6129" s="10"/>
      <c r="C6129" s="10"/>
      <c r="D6129" s="10"/>
      <c r="E6129" s="10"/>
      <c r="F6129" s="11"/>
      <c r="G6129"/>
    </row>
    <row r="6130" ht="15" spans="2:7">
      <c r="B6130" s="10"/>
      <c r="C6130" s="10"/>
      <c r="D6130" s="10"/>
      <c r="E6130" s="10"/>
      <c r="F6130" s="11"/>
      <c r="G6130"/>
    </row>
    <row r="6131" ht="15" spans="2:7">
      <c r="B6131" s="10"/>
      <c r="C6131" s="10"/>
      <c r="D6131" s="10"/>
      <c r="E6131" s="10"/>
      <c r="F6131" s="11"/>
      <c r="G6131"/>
    </row>
    <row r="6132" ht="15" spans="2:7">
      <c r="B6132" s="10"/>
      <c r="C6132" s="10"/>
      <c r="D6132" s="10"/>
      <c r="E6132" s="10"/>
      <c r="F6132" s="11"/>
      <c r="G6132"/>
    </row>
    <row r="6133" ht="15" spans="2:7">
      <c r="B6133" s="10"/>
      <c r="C6133" s="10"/>
      <c r="D6133" s="10"/>
      <c r="E6133" s="10"/>
      <c r="F6133" s="11"/>
      <c r="G6133"/>
    </row>
    <row r="6134" ht="15" spans="2:7">
      <c r="B6134" s="10"/>
      <c r="C6134" s="10"/>
      <c r="D6134" s="10"/>
      <c r="E6134" s="10"/>
      <c r="F6134" s="11"/>
      <c r="G6134"/>
    </row>
    <row r="6135" ht="15" spans="2:7">
      <c r="B6135" s="10"/>
      <c r="C6135" s="10"/>
      <c r="D6135" s="10"/>
      <c r="E6135" s="10"/>
      <c r="F6135" s="11"/>
      <c r="G6135"/>
    </row>
    <row r="6136" ht="15" spans="2:7">
      <c r="B6136" s="10"/>
      <c r="C6136" s="10"/>
      <c r="D6136" s="10"/>
      <c r="E6136" s="10"/>
      <c r="F6136" s="11"/>
      <c r="G6136"/>
    </row>
    <row r="6137" ht="15" spans="2:7">
      <c r="B6137" s="10"/>
      <c r="C6137" s="10"/>
      <c r="D6137" s="10"/>
      <c r="E6137" s="10"/>
      <c r="F6137" s="11"/>
      <c r="G6137"/>
    </row>
    <row r="6138" ht="15" spans="2:7">
      <c r="B6138" s="10"/>
      <c r="C6138" s="10"/>
      <c r="D6138" s="10"/>
      <c r="E6138" s="10"/>
      <c r="F6138" s="11"/>
      <c r="G6138"/>
    </row>
    <row r="6139" ht="15" spans="2:7">
      <c r="B6139" s="10"/>
      <c r="C6139" s="10"/>
      <c r="D6139" s="10"/>
      <c r="E6139" s="10"/>
      <c r="F6139" s="11"/>
      <c r="G6139"/>
    </row>
    <row r="6140" ht="15" spans="2:7">
      <c r="B6140" s="10"/>
      <c r="C6140" s="10"/>
      <c r="D6140" s="10"/>
      <c r="E6140" s="10"/>
      <c r="F6140" s="11"/>
      <c r="G6140"/>
    </row>
    <row r="6141" ht="15" spans="2:7">
      <c r="B6141" s="10"/>
      <c r="C6141" s="10"/>
      <c r="D6141" s="10"/>
      <c r="E6141" s="10"/>
      <c r="F6141" s="11"/>
      <c r="G6141"/>
    </row>
    <row r="6142" ht="15" spans="2:7">
      <c r="B6142" s="10"/>
      <c r="C6142" s="10"/>
      <c r="D6142" s="10"/>
      <c r="E6142" s="10"/>
      <c r="F6142" s="11"/>
      <c r="G6142"/>
    </row>
    <row r="6143" ht="15" spans="2:7">
      <c r="B6143" s="10"/>
      <c r="C6143" s="10"/>
      <c r="D6143" s="10"/>
      <c r="E6143" s="10"/>
      <c r="F6143" s="11"/>
      <c r="G6143"/>
    </row>
    <row r="6144" ht="15" spans="2:7">
      <c r="B6144" s="10"/>
      <c r="C6144" s="10"/>
      <c r="D6144" s="10"/>
      <c r="E6144" s="10"/>
      <c r="F6144" s="11"/>
      <c r="G6144"/>
    </row>
    <row r="6145" ht="15" spans="2:7">
      <c r="B6145" s="10"/>
      <c r="C6145" s="10"/>
      <c r="D6145" s="10"/>
      <c r="E6145" s="10"/>
      <c r="F6145" s="11"/>
      <c r="G6145"/>
    </row>
    <row r="6146" ht="15" spans="2:7">
      <c r="B6146" s="10"/>
      <c r="C6146" s="10"/>
      <c r="D6146" s="10"/>
      <c r="E6146" s="10"/>
      <c r="F6146" s="11"/>
      <c r="G6146"/>
    </row>
    <row r="6147" ht="15" spans="2:7">
      <c r="B6147" s="10"/>
      <c r="C6147" s="10"/>
      <c r="D6147" s="10"/>
      <c r="E6147" s="10"/>
      <c r="F6147" s="11"/>
      <c r="G6147"/>
    </row>
    <row r="6148" ht="15" spans="2:7">
      <c r="B6148" s="10"/>
      <c r="C6148" s="10"/>
      <c r="D6148" s="10"/>
      <c r="E6148" s="10"/>
      <c r="F6148" s="11"/>
      <c r="G6148"/>
    </row>
    <row r="6149" ht="15" spans="2:7">
      <c r="B6149" s="10"/>
      <c r="C6149" s="10"/>
      <c r="D6149" s="10"/>
      <c r="E6149" s="10"/>
      <c r="F6149" s="11"/>
      <c r="G6149"/>
    </row>
    <row r="6150" ht="15" spans="2:7">
      <c r="B6150" s="10"/>
      <c r="C6150" s="10"/>
      <c r="D6150" s="10"/>
      <c r="E6150" s="10"/>
      <c r="F6150" s="11"/>
      <c r="G6150"/>
    </row>
    <row r="6151" ht="15" spans="2:7">
      <c r="B6151" s="10"/>
      <c r="C6151" s="10"/>
      <c r="D6151" s="10"/>
      <c r="E6151" s="10"/>
      <c r="F6151" s="11"/>
      <c r="G6151"/>
    </row>
    <row r="6152" ht="15" spans="2:7">
      <c r="B6152" s="10"/>
      <c r="C6152" s="10"/>
      <c r="D6152" s="10"/>
      <c r="E6152" s="10"/>
      <c r="F6152" s="11"/>
      <c r="G6152"/>
    </row>
    <row r="6153" ht="15" spans="2:7">
      <c r="B6153" s="10"/>
      <c r="C6153" s="10"/>
      <c r="D6153" s="10"/>
      <c r="E6153" s="10"/>
      <c r="F6153" s="11"/>
      <c r="G6153"/>
    </row>
    <row r="6154" ht="15" spans="2:7">
      <c r="B6154" s="10"/>
      <c r="C6154" s="10"/>
      <c r="D6154" s="10"/>
      <c r="E6154" s="10"/>
      <c r="F6154" s="11"/>
      <c r="G6154"/>
    </row>
    <row r="6155" ht="15" spans="2:7">
      <c r="B6155" s="10"/>
      <c r="C6155" s="10"/>
      <c r="D6155" s="10"/>
      <c r="E6155" s="10"/>
      <c r="F6155" s="11"/>
      <c r="G6155"/>
    </row>
    <row r="6156" ht="15" spans="2:7">
      <c r="B6156" s="10"/>
      <c r="C6156" s="10"/>
      <c r="D6156" s="10"/>
      <c r="E6156" s="10"/>
      <c r="F6156" s="11"/>
      <c r="G6156"/>
    </row>
    <row r="6157" ht="15" spans="2:7">
      <c r="B6157" s="10"/>
      <c r="C6157" s="10"/>
      <c r="D6157" s="10"/>
      <c r="E6157" s="10"/>
      <c r="F6157" s="11"/>
      <c r="G6157"/>
    </row>
    <row r="6158" ht="15" spans="2:7">
      <c r="B6158" s="10"/>
      <c r="C6158" s="10"/>
      <c r="D6158" s="10"/>
      <c r="E6158" s="10"/>
      <c r="F6158" s="11"/>
      <c r="G6158"/>
    </row>
    <row r="6159" ht="15" spans="2:7">
      <c r="B6159" s="10"/>
      <c r="C6159" s="10"/>
      <c r="D6159" s="10"/>
      <c r="E6159" s="10"/>
      <c r="F6159" s="11"/>
      <c r="G6159"/>
    </row>
    <row r="6160" ht="15" spans="2:7">
      <c r="B6160" s="10"/>
      <c r="C6160" s="10"/>
      <c r="D6160" s="10"/>
      <c r="E6160" s="10"/>
      <c r="F6160" s="11"/>
      <c r="G6160"/>
    </row>
    <row r="6161" ht="15" spans="2:7">
      <c r="B6161" s="10"/>
      <c r="C6161" s="10"/>
      <c r="D6161" s="10"/>
      <c r="E6161" s="10"/>
      <c r="F6161" s="11"/>
      <c r="G6161"/>
    </row>
    <row r="6162" ht="15" spans="2:7">
      <c r="B6162" s="10"/>
      <c r="C6162" s="10"/>
      <c r="D6162" s="10"/>
      <c r="E6162" s="10"/>
      <c r="F6162" s="11"/>
      <c r="G6162"/>
    </row>
    <row r="6163" ht="15" spans="2:7">
      <c r="B6163" s="10"/>
      <c r="C6163" s="10"/>
      <c r="D6163" s="10"/>
      <c r="E6163" s="10"/>
      <c r="F6163" s="11"/>
      <c r="G6163"/>
    </row>
    <row r="6164" ht="15" spans="2:7">
      <c r="B6164" s="10"/>
      <c r="C6164" s="10"/>
      <c r="D6164" s="10"/>
      <c r="E6164" s="10"/>
      <c r="F6164" s="11"/>
      <c r="G6164"/>
    </row>
    <row r="6165" ht="15" spans="2:7">
      <c r="B6165" s="10"/>
      <c r="C6165" s="10"/>
      <c r="D6165" s="10"/>
      <c r="E6165" s="10"/>
      <c r="F6165" s="11"/>
      <c r="G6165"/>
    </row>
    <row r="6166" ht="15" spans="2:7">
      <c r="B6166" s="10"/>
      <c r="C6166" s="10"/>
      <c r="D6166" s="10"/>
      <c r="E6166" s="10"/>
      <c r="F6166" s="11"/>
      <c r="G6166"/>
    </row>
    <row r="6167" ht="15" spans="2:7">
      <c r="B6167" s="10"/>
      <c r="C6167" s="10"/>
      <c r="D6167" s="10"/>
      <c r="E6167" s="10"/>
      <c r="F6167" s="11"/>
      <c r="G6167"/>
    </row>
    <row r="6168" ht="15" spans="2:7">
      <c r="B6168" s="10"/>
      <c r="C6168" s="10"/>
      <c r="D6168" s="10"/>
      <c r="E6168" s="10"/>
      <c r="F6168" s="11"/>
      <c r="G6168"/>
    </row>
    <row r="6169" ht="15" spans="2:7">
      <c r="B6169" s="10"/>
      <c r="C6169" s="10"/>
      <c r="D6169" s="10"/>
      <c r="E6169" s="10"/>
      <c r="F6169" s="11"/>
      <c r="G6169"/>
    </row>
    <row r="6170" ht="15" spans="2:7">
      <c r="B6170" s="10"/>
      <c r="C6170" s="10"/>
      <c r="D6170" s="10"/>
      <c r="E6170" s="10"/>
      <c r="F6170" s="11"/>
      <c r="G6170"/>
    </row>
    <row r="6171" ht="15" spans="2:7">
      <c r="B6171" s="10"/>
      <c r="C6171" s="10"/>
      <c r="D6171" s="10"/>
      <c r="E6171" s="10"/>
      <c r="F6171" s="11"/>
      <c r="G6171"/>
    </row>
    <row r="6172" ht="15" spans="2:7">
      <c r="B6172" s="10"/>
      <c r="C6172" s="10"/>
      <c r="D6172" s="10"/>
      <c r="E6172" s="10"/>
      <c r="F6172" s="11"/>
      <c r="G6172"/>
    </row>
    <row r="6173" ht="15" spans="2:7">
      <c r="B6173" s="10"/>
      <c r="C6173" s="10"/>
      <c r="D6173" s="10"/>
      <c r="E6173" s="10"/>
      <c r="F6173" s="11"/>
      <c r="G6173"/>
    </row>
    <row r="6174" ht="15" spans="2:7">
      <c r="B6174" s="10"/>
      <c r="C6174" s="10"/>
      <c r="D6174" s="10"/>
      <c r="E6174" s="10"/>
      <c r="F6174" s="11"/>
      <c r="G6174"/>
    </row>
    <row r="6175" ht="15" spans="2:7">
      <c r="B6175" s="10"/>
      <c r="C6175" s="10"/>
      <c r="D6175" s="10"/>
      <c r="E6175" s="10"/>
      <c r="F6175" s="11"/>
      <c r="G6175"/>
    </row>
    <row r="6176" ht="15" spans="2:7">
      <c r="B6176" s="10"/>
      <c r="C6176" s="10"/>
      <c r="D6176" s="10"/>
      <c r="E6176" s="10"/>
      <c r="F6176" s="11"/>
      <c r="G6176"/>
    </row>
    <row r="6177" ht="15" spans="2:7">
      <c r="B6177" s="10"/>
      <c r="C6177" s="10"/>
      <c r="D6177" s="10"/>
      <c r="E6177" s="10"/>
      <c r="F6177" s="11"/>
      <c r="G6177"/>
    </row>
    <row r="6178" ht="15" spans="2:7">
      <c r="B6178" s="10"/>
      <c r="C6178" s="10"/>
      <c r="D6178" s="10"/>
      <c r="E6178" s="10"/>
      <c r="F6178" s="11"/>
      <c r="G6178"/>
    </row>
    <row r="6179" ht="15" spans="2:7">
      <c r="B6179" s="10"/>
      <c r="C6179" s="10"/>
      <c r="D6179" s="10"/>
      <c r="E6179" s="10"/>
      <c r="F6179" s="11"/>
      <c r="G6179"/>
    </row>
    <row r="6180" ht="15" spans="2:7">
      <c r="B6180" s="10"/>
      <c r="C6180" s="10"/>
      <c r="D6180" s="10"/>
      <c r="E6180" s="10"/>
      <c r="F6180" s="11"/>
      <c r="G6180"/>
    </row>
    <row r="6181" ht="15" spans="2:7">
      <c r="B6181" s="10"/>
      <c r="C6181" s="10"/>
      <c r="D6181" s="10"/>
      <c r="E6181" s="10"/>
      <c r="F6181" s="11"/>
      <c r="G6181"/>
    </row>
    <row r="6182" ht="15" spans="2:7">
      <c r="B6182" s="10"/>
      <c r="C6182" s="10"/>
      <c r="D6182" s="10"/>
      <c r="E6182" s="10"/>
      <c r="F6182" s="11"/>
      <c r="G6182"/>
    </row>
    <row r="6183" ht="15" spans="2:7">
      <c r="B6183" s="10"/>
      <c r="C6183" s="10"/>
      <c r="D6183" s="10"/>
      <c r="E6183" s="10"/>
      <c r="F6183" s="11"/>
      <c r="G6183"/>
    </row>
    <row r="6184" ht="15" spans="2:7">
      <c r="B6184" s="10"/>
      <c r="C6184" s="10"/>
      <c r="D6184" s="10"/>
      <c r="E6184" s="10"/>
      <c r="F6184" s="11"/>
      <c r="G6184"/>
    </row>
    <row r="6185" ht="15" spans="2:7">
      <c r="B6185" s="10"/>
      <c r="C6185" s="10"/>
      <c r="D6185" s="10"/>
      <c r="E6185" s="10"/>
      <c r="F6185" s="11"/>
      <c r="G6185"/>
    </row>
    <row r="6186" ht="15" spans="2:7">
      <c r="B6186" s="10"/>
      <c r="C6186" s="10"/>
      <c r="D6186" s="10"/>
      <c r="E6186" s="10"/>
      <c r="F6186" s="11"/>
      <c r="G6186"/>
    </row>
    <row r="6187" ht="15" spans="2:7">
      <c r="B6187" s="10"/>
      <c r="C6187" s="10"/>
      <c r="D6187" s="10"/>
      <c r="E6187" s="10"/>
      <c r="F6187" s="11"/>
      <c r="G6187"/>
    </row>
    <row r="6188" ht="15" spans="2:7">
      <c r="B6188" s="10"/>
      <c r="C6188" s="10"/>
      <c r="D6188" s="10"/>
      <c r="E6188" s="10"/>
      <c r="F6188" s="11"/>
      <c r="G6188"/>
    </row>
    <row r="6189" ht="15" spans="2:7">
      <c r="B6189" s="10"/>
      <c r="C6189" s="10"/>
      <c r="D6189" s="10"/>
      <c r="E6189" s="10"/>
      <c r="F6189" s="11"/>
      <c r="G6189"/>
    </row>
    <row r="6190" ht="15" spans="2:7">
      <c r="B6190" s="10"/>
      <c r="C6190" s="10"/>
      <c r="D6190" s="10"/>
      <c r="E6190" s="10"/>
      <c r="F6190" s="11"/>
      <c r="G6190"/>
    </row>
    <row r="6191" ht="15" spans="2:7">
      <c r="B6191" s="10"/>
      <c r="C6191" s="10"/>
      <c r="D6191" s="10"/>
      <c r="E6191" s="10"/>
      <c r="F6191" s="11"/>
      <c r="G6191"/>
    </row>
    <row r="6192" ht="15" spans="2:7">
      <c r="B6192" s="10"/>
      <c r="C6192" s="10"/>
      <c r="D6192" s="10"/>
      <c r="E6192" s="10"/>
      <c r="F6192" s="11"/>
      <c r="G6192"/>
    </row>
    <row r="6193" ht="15" spans="2:7">
      <c r="B6193" s="10"/>
      <c r="C6193" s="10"/>
      <c r="D6193" s="10"/>
      <c r="E6193" s="10"/>
      <c r="F6193" s="11"/>
      <c r="G6193"/>
    </row>
    <row r="6194" ht="15" spans="2:7">
      <c r="B6194" s="10"/>
      <c r="C6194" s="10"/>
      <c r="D6194" s="10"/>
      <c r="E6194" s="10"/>
      <c r="F6194" s="11"/>
      <c r="G6194"/>
    </row>
    <row r="6195" ht="15" spans="2:7">
      <c r="B6195" s="10"/>
      <c r="C6195" s="10"/>
      <c r="D6195" s="10"/>
      <c r="E6195" s="10"/>
      <c r="F6195" s="11"/>
      <c r="G6195"/>
    </row>
    <row r="6196" ht="15" spans="2:7">
      <c r="B6196" s="10"/>
      <c r="C6196" s="10"/>
      <c r="D6196" s="10"/>
      <c r="E6196" s="10"/>
      <c r="F6196" s="11"/>
      <c r="G6196"/>
    </row>
    <row r="6197" ht="15" spans="2:7">
      <c r="B6197" s="10"/>
      <c r="C6197" s="10"/>
      <c r="D6197" s="10"/>
      <c r="E6197" s="10"/>
      <c r="F6197" s="11"/>
      <c r="G6197"/>
    </row>
    <row r="6198" ht="15" spans="2:7">
      <c r="B6198" s="10"/>
      <c r="C6198" s="10"/>
      <c r="D6198" s="10"/>
      <c r="E6198" s="10"/>
      <c r="F6198" s="11"/>
      <c r="G6198"/>
    </row>
    <row r="6199" ht="15" spans="2:7">
      <c r="B6199" s="10"/>
      <c r="C6199" s="10"/>
      <c r="D6199" s="10"/>
      <c r="E6199" s="10"/>
      <c r="F6199" s="11"/>
      <c r="G6199"/>
    </row>
    <row r="6200" ht="15" spans="2:7">
      <c r="B6200" s="10"/>
      <c r="C6200" s="10"/>
      <c r="D6200" s="10"/>
      <c r="E6200" s="10"/>
      <c r="F6200" s="11"/>
      <c r="G6200"/>
    </row>
    <row r="6201" ht="15" spans="2:7">
      <c r="B6201" s="10"/>
      <c r="C6201" s="10"/>
      <c r="D6201" s="10"/>
      <c r="E6201" s="10"/>
      <c r="F6201" s="11"/>
      <c r="G6201"/>
    </row>
    <row r="6202" ht="15" spans="2:7">
      <c r="B6202" s="10"/>
      <c r="C6202" s="10"/>
      <c r="D6202" s="10"/>
      <c r="E6202" s="10"/>
      <c r="F6202" s="11"/>
      <c r="G6202"/>
    </row>
    <row r="6203" ht="15" spans="2:7">
      <c r="B6203" s="10"/>
      <c r="C6203" s="10"/>
      <c r="D6203" s="10"/>
      <c r="E6203" s="10"/>
      <c r="F6203" s="11"/>
      <c r="G6203"/>
    </row>
    <row r="6204" ht="15" spans="2:7">
      <c r="B6204" s="10"/>
      <c r="C6204" s="10"/>
      <c r="D6204" s="10"/>
      <c r="E6204" s="10"/>
      <c r="F6204" s="11"/>
      <c r="G6204"/>
    </row>
    <row r="6205" ht="15" spans="2:7">
      <c r="B6205" s="10"/>
      <c r="C6205" s="10"/>
      <c r="D6205" s="10"/>
      <c r="E6205" s="10"/>
      <c r="F6205" s="11"/>
      <c r="G6205"/>
    </row>
    <row r="6206" ht="15" spans="2:7">
      <c r="B6206" s="10"/>
      <c r="C6206" s="10"/>
      <c r="D6206" s="10"/>
      <c r="E6206" s="10"/>
      <c r="F6206" s="11"/>
      <c r="G6206"/>
    </row>
    <row r="6207" ht="15" spans="2:7">
      <c r="B6207" s="10"/>
      <c r="C6207" s="10"/>
      <c r="D6207" s="10"/>
      <c r="E6207" s="10"/>
      <c r="F6207" s="11"/>
      <c r="G6207"/>
    </row>
    <row r="6208" ht="15" spans="2:7">
      <c r="B6208" s="10"/>
      <c r="C6208" s="10"/>
      <c r="D6208" s="10"/>
      <c r="E6208" s="10"/>
      <c r="F6208" s="11"/>
      <c r="G6208"/>
    </row>
    <row r="6209" ht="15" spans="2:7">
      <c r="B6209" s="10"/>
      <c r="C6209" s="10"/>
      <c r="D6209" s="10"/>
      <c r="E6209" s="10"/>
      <c r="F6209" s="11"/>
      <c r="G6209"/>
    </row>
    <row r="6210" ht="15" spans="2:7">
      <c r="B6210" s="10"/>
      <c r="C6210" s="10"/>
      <c r="D6210" s="10"/>
      <c r="E6210" s="10"/>
      <c r="F6210" s="11"/>
      <c r="G6210"/>
    </row>
    <row r="6211" ht="15" spans="2:7">
      <c r="B6211" s="10"/>
      <c r="C6211" s="10"/>
      <c r="D6211" s="10"/>
      <c r="E6211" s="10"/>
      <c r="F6211" s="11"/>
      <c r="G6211"/>
    </row>
    <row r="6212" ht="15" spans="2:7">
      <c r="B6212" s="10"/>
      <c r="C6212" s="10"/>
      <c r="D6212" s="10"/>
      <c r="E6212" s="10"/>
      <c r="F6212" s="11"/>
      <c r="G6212"/>
    </row>
    <row r="6213" ht="15" spans="2:7">
      <c r="B6213" s="10"/>
      <c r="C6213" s="10"/>
      <c r="D6213" s="10"/>
      <c r="E6213" s="10"/>
      <c r="F6213" s="11"/>
      <c r="G6213"/>
    </row>
    <row r="6214" ht="15" spans="2:7">
      <c r="B6214" s="10"/>
      <c r="C6214" s="10"/>
      <c r="D6214" s="10"/>
      <c r="E6214" s="10"/>
      <c r="F6214" s="11"/>
      <c r="G6214"/>
    </row>
    <row r="6215" ht="15" spans="2:7">
      <c r="B6215" s="10"/>
      <c r="C6215" s="10"/>
      <c r="D6215" s="10"/>
      <c r="E6215" s="10"/>
      <c r="F6215" s="11"/>
      <c r="G6215"/>
    </row>
    <row r="6216" ht="15" spans="2:7">
      <c r="B6216" s="10"/>
      <c r="C6216" s="10"/>
      <c r="D6216" s="10"/>
      <c r="E6216" s="10"/>
      <c r="F6216" s="11"/>
      <c r="G6216"/>
    </row>
    <row r="6217" ht="15" spans="2:7">
      <c r="B6217" s="10"/>
      <c r="C6217" s="10"/>
      <c r="D6217" s="10"/>
      <c r="E6217" s="10"/>
      <c r="F6217" s="11"/>
      <c r="G6217"/>
    </row>
    <row r="6218" ht="15" spans="2:7">
      <c r="B6218" s="10"/>
      <c r="C6218" s="10"/>
      <c r="D6218" s="10"/>
      <c r="E6218" s="10"/>
      <c r="F6218" s="11"/>
      <c r="G6218"/>
    </row>
    <row r="6219" ht="15" spans="2:7">
      <c r="B6219" s="10"/>
      <c r="C6219" s="10"/>
      <c r="D6219" s="10"/>
      <c r="E6219" s="10"/>
      <c r="F6219" s="11"/>
      <c r="G6219"/>
    </row>
    <row r="6220" ht="15" spans="2:7">
      <c r="B6220" s="10"/>
      <c r="C6220" s="10"/>
      <c r="D6220" s="10"/>
      <c r="E6220" s="10"/>
      <c r="F6220" s="11"/>
      <c r="G6220"/>
    </row>
    <row r="6221" ht="15" spans="2:7">
      <c r="B6221" s="10"/>
      <c r="C6221" s="10"/>
      <c r="D6221" s="10"/>
      <c r="E6221" s="10"/>
      <c r="F6221" s="11"/>
      <c r="G6221"/>
    </row>
    <row r="6222" ht="15" spans="2:7">
      <c r="B6222" s="10"/>
      <c r="C6222" s="10"/>
      <c r="D6222" s="10"/>
      <c r="E6222" s="10"/>
      <c r="F6222" s="11"/>
      <c r="G6222"/>
    </row>
    <row r="6223" ht="15" spans="2:7">
      <c r="B6223" s="10"/>
      <c r="C6223" s="10"/>
      <c r="D6223" s="10"/>
      <c r="E6223" s="10"/>
      <c r="F6223" s="11"/>
      <c r="G6223"/>
    </row>
    <row r="6224" ht="15" spans="2:7">
      <c r="B6224" s="10"/>
      <c r="C6224" s="10"/>
      <c r="D6224" s="10"/>
      <c r="E6224" s="10"/>
      <c r="F6224" s="11"/>
      <c r="G6224"/>
    </row>
    <row r="6225" ht="15" spans="2:7">
      <c r="B6225" s="10"/>
      <c r="C6225" s="10"/>
      <c r="D6225" s="10"/>
      <c r="E6225" s="10"/>
      <c r="F6225" s="11"/>
      <c r="G6225"/>
    </row>
    <row r="6226" ht="15" spans="2:7">
      <c r="B6226" s="10"/>
      <c r="C6226" s="10"/>
      <c r="D6226" s="10"/>
      <c r="E6226" s="10"/>
      <c r="F6226" s="11"/>
      <c r="G6226"/>
    </row>
    <row r="6227" ht="15" spans="2:7">
      <c r="B6227" s="10"/>
      <c r="C6227" s="10"/>
      <c r="D6227" s="10"/>
      <c r="E6227" s="10"/>
      <c r="F6227" s="11"/>
      <c r="G6227"/>
    </row>
    <row r="6228" ht="15" spans="2:7">
      <c r="B6228" s="10"/>
      <c r="C6228" s="10"/>
      <c r="D6228" s="10"/>
      <c r="E6228" s="10"/>
      <c r="F6228" s="11"/>
      <c r="G6228"/>
    </row>
    <row r="6229" ht="15" spans="2:7">
      <c r="B6229" s="10"/>
      <c r="C6229" s="10"/>
      <c r="D6229" s="10"/>
      <c r="E6229" s="10"/>
      <c r="F6229" s="11"/>
      <c r="G6229"/>
    </row>
    <row r="6230" ht="15" spans="2:7">
      <c r="B6230" s="10"/>
      <c r="C6230" s="10"/>
      <c r="D6230" s="10"/>
      <c r="E6230" s="10"/>
      <c r="F6230" s="11"/>
      <c r="G6230"/>
    </row>
    <row r="6231" ht="15" spans="2:7">
      <c r="B6231" s="10"/>
      <c r="C6231" s="10"/>
      <c r="D6231" s="10"/>
      <c r="E6231" s="10"/>
      <c r="F6231" s="11"/>
      <c r="G6231"/>
    </row>
    <row r="6232" ht="15" spans="2:7">
      <c r="B6232" s="10"/>
      <c r="C6232" s="10"/>
      <c r="D6232" s="10"/>
      <c r="E6232" s="10"/>
      <c r="F6232" s="11"/>
      <c r="G6232"/>
    </row>
    <row r="6233" ht="15" spans="2:7">
      <c r="B6233" s="10"/>
      <c r="C6233" s="10"/>
      <c r="D6233" s="10"/>
      <c r="E6233" s="10"/>
      <c r="F6233" s="11"/>
      <c r="G6233"/>
    </row>
    <row r="6234" ht="15" spans="2:7">
      <c r="B6234" s="10"/>
      <c r="C6234" s="10"/>
      <c r="D6234" s="10"/>
      <c r="E6234" s="10"/>
      <c r="F6234" s="11"/>
      <c r="G6234"/>
    </row>
    <row r="6235" ht="15" spans="2:7">
      <c r="B6235" s="10"/>
      <c r="C6235" s="10"/>
      <c r="D6235" s="10"/>
      <c r="E6235" s="10"/>
      <c r="F6235" s="11"/>
      <c r="G6235"/>
    </row>
    <row r="6236" ht="15" spans="2:7">
      <c r="B6236" s="10"/>
      <c r="C6236" s="10"/>
      <c r="D6236" s="10"/>
      <c r="E6236" s="10"/>
      <c r="F6236" s="11"/>
      <c r="G6236"/>
    </row>
    <row r="6237" ht="15" spans="2:7">
      <c r="B6237" s="10"/>
      <c r="C6237" s="10"/>
      <c r="D6237" s="10"/>
      <c r="E6237" s="10"/>
      <c r="F6237" s="11"/>
      <c r="G6237"/>
    </row>
    <row r="6238" ht="15" spans="2:7">
      <c r="B6238" s="10"/>
      <c r="C6238" s="10"/>
      <c r="D6238" s="10"/>
      <c r="E6238" s="10"/>
      <c r="F6238" s="11"/>
      <c r="G6238"/>
    </row>
    <row r="6239" ht="15" spans="2:7">
      <c r="B6239" s="10"/>
      <c r="C6239" s="10"/>
      <c r="D6239" s="10"/>
      <c r="E6239" s="10"/>
      <c r="F6239" s="11"/>
      <c r="G6239"/>
    </row>
    <row r="6240" ht="15" spans="2:7">
      <c r="B6240" s="10"/>
      <c r="C6240" s="10"/>
      <c r="D6240" s="10"/>
      <c r="E6240" s="10"/>
      <c r="F6240" s="11"/>
      <c r="G6240"/>
    </row>
    <row r="6241" ht="15" spans="2:7">
      <c r="B6241" s="10"/>
      <c r="C6241" s="10"/>
      <c r="D6241" s="10"/>
      <c r="E6241" s="10"/>
      <c r="F6241" s="11"/>
      <c r="G6241"/>
    </row>
    <row r="6242" ht="15" spans="2:7">
      <c r="B6242" s="10"/>
      <c r="C6242" s="10"/>
      <c r="D6242" s="10"/>
      <c r="E6242" s="10"/>
      <c r="F6242" s="11"/>
      <c r="G6242"/>
    </row>
    <row r="6243" ht="15" spans="2:7">
      <c r="B6243" s="10"/>
      <c r="C6243" s="10"/>
      <c r="D6243" s="10"/>
      <c r="E6243" s="10"/>
      <c r="F6243" s="11"/>
      <c r="G6243"/>
    </row>
    <row r="6244" ht="15" spans="2:7">
      <c r="B6244" s="10"/>
      <c r="C6244" s="10"/>
      <c r="D6244" s="10"/>
      <c r="E6244" s="10"/>
      <c r="F6244" s="11"/>
      <c r="G6244"/>
    </row>
    <row r="6245" ht="15" spans="2:7">
      <c r="B6245" s="10"/>
      <c r="C6245" s="10"/>
      <c r="D6245" s="10"/>
      <c r="E6245" s="10"/>
      <c r="F6245" s="11"/>
      <c r="G6245"/>
    </row>
    <row r="6246" ht="15" spans="2:7">
      <c r="B6246" s="10"/>
      <c r="C6246" s="10"/>
      <c r="D6246" s="10"/>
      <c r="E6246" s="10"/>
      <c r="F6246" s="11"/>
      <c r="G6246"/>
    </row>
    <row r="6247" ht="15" spans="2:7">
      <c r="B6247" s="10"/>
      <c r="C6247" s="10"/>
      <c r="D6247" s="10"/>
      <c r="E6247" s="10"/>
      <c r="F6247" s="11"/>
      <c r="G6247"/>
    </row>
    <row r="6248" ht="15" spans="2:7">
      <c r="B6248" s="10"/>
      <c r="C6248" s="10"/>
      <c r="D6248" s="10"/>
      <c r="E6248" s="10"/>
      <c r="F6248" s="11"/>
      <c r="G6248"/>
    </row>
    <row r="6249" ht="15" spans="2:7">
      <c r="B6249" s="10"/>
      <c r="C6249" s="10"/>
      <c r="D6249" s="10"/>
      <c r="E6249" s="10"/>
      <c r="F6249" s="11"/>
      <c r="G6249"/>
    </row>
    <row r="6250" ht="15" spans="2:7">
      <c r="B6250" s="10"/>
      <c r="C6250" s="10"/>
      <c r="D6250" s="10"/>
      <c r="E6250" s="10"/>
      <c r="F6250" s="11"/>
      <c r="G6250"/>
    </row>
    <row r="6251" ht="15" spans="2:7">
      <c r="B6251" s="10"/>
      <c r="C6251" s="10"/>
      <c r="D6251" s="10"/>
      <c r="E6251" s="10"/>
      <c r="F6251" s="11"/>
      <c r="G6251"/>
    </row>
    <row r="6252" ht="15" spans="2:7">
      <c r="B6252" s="10"/>
      <c r="C6252" s="10"/>
      <c r="D6252" s="10"/>
      <c r="E6252" s="10"/>
      <c r="F6252" s="11"/>
      <c r="G6252"/>
    </row>
    <row r="6253" ht="15" spans="2:7">
      <c r="B6253" s="10"/>
      <c r="C6253" s="10"/>
      <c r="D6253" s="10"/>
      <c r="E6253" s="10"/>
      <c r="F6253" s="11"/>
      <c r="G6253"/>
    </row>
    <row r="6254" ht="15" spans="2:7">
      <c r="B6254" s="10"/>
      <c r="C6254" s="10"/>
      <c r="D6254" s="10"/>
      <c r="E6254" s="10"/>
      <c r="F6254" s="11"/>
      <c r="G6254"/>
    </row>
    <row r="6255" ht="15" spans="2:7">
      <c r="B6255" s="10"/>
      <c r="C6255" s="10"/>
      <c r="D6255" s="10"/>
      <c r="E6255" s="10"/>
      <c r="F6255" s="11"/>
      <c r="G6255"/>
    </row>
    <row r="6256" ht="15" spans="2:7">
      <c r="B6256" s="10"/>
      <c r="C6256" s="10"/>
      <c r="D6256" s="10"/>
      <c r="E6256" s="10"/>
      <c r="F6256" s="11"/>
      <c r="G6256"/>
    </row>
    <row r="6257" ht="15" spans="2:7">
      <c r="B6257" s="10"/>
      <c r="C6257" s="10"/>
      <c r="D6257" s="10"/>
      <c r="E6257" s="10"/>
      <c r="F6257" s="11"/>
      <c r="G6257"/>
    </row>
    <row r="6258" ht="15" spans="2:7">
      <c r="B6258" s="10"/>
      <c r="C6258" s="10"/>
      <c r="D6258" s="10"/>
      <c r="E6258" s="10"/>
      <c r="F6258" s="11"/>
      <c r="G6258"/>
    </row>
    <row r="6259" ht="15" spans="2:7">
      <c r="B6259" s="10"/>
      <c r="C6259" s="10"/>
      <c r="D6259" s="10"/>
      <c r="E6259" s="10"/>
      <c r="F6259" s="11"/>
      <c r="G6259"/>
    </row>
    <row r="6260" ht="15" spans="2:7">
      <c r="B6260" s="10"/>
      <c r="C6260" s="10"/>
      <c r="D6260" s="10"/>
      <c r="E6260" s="10"/>
      <c r="F6260" s="11"/>
      <c r="G6260"/>
    </row>
    <row r="6261" ht="15" spans="2:7">
      <c r="B6261" s="10"/>
      <c r="C6261" s="10"/>
      <c r="D6261" s="10"/>
      <c r="E6261" s="10"/>
      <c r="F6261" s="11"/>
      <c r="G6261"/>
    </row>
    <row r="6262" ht="15" spans="2:7">
      <c r="B6262" s="10"/>
      <c r="C6262" s="10"/>
      <c r="D6262" s="10"/>
      <c r="E6262" s="10"/>
      <c r="F6262" s="11"/>
      <c r="G6262"/>
    </row>
    <row r="6263" ht="15" spans="2:7">
      <c r="B6263" s="10"/>
      <c r="C6263" s="10"/>
      <c r="D6263" s="10"/>
      <c r="E6263" s="10"/>
      <c r="F6263" s="11"/>
      <c r="G6263"/>
    </row>
    <row r="6264" ht="15" spans="2:7">
      <c r="B6264" s="10"/>
      <c r="C6264" s="10"/>
      <c r="D6264" s="10"/>
      <c r="E6264" s="10"/>
      <c r="F6264" s="11"/>
      <c r="G6264"/>
    </row>
    <row r="6265" ht="15" spans="2:7">
      <c r="B6265" s="10"/>
      <c r="C6265" s="10"/>
      <c r="D6265" s="10"/>
      <c r="E6265" s="10"/>
      <c r="F6265" s="11"/>
      <c r="G6265"/>
    </row>
    <row r="6266" ht="15" spans="2:7">
      <c r="B6266" s="10"/>
      <c r="C6266" s="10"/>
      <c r="D6266" s="10"/>
      <c r="E6266" s="10"/>
      <c r="F6266" s="11"/>
      <c r="G6266"/>
    </row>
    <row r="6267" ht="15" spans="2:7">
      <c r="B6267" s="10"/>
      <c r="C6267" s="10"/>
      <c r="D6267" s="10"/>
      <c r="E6267" s="10"/>
      <c r="F6267" s="11"/>
      <c r="G6267"/>
    </row>
    <row r="6268" ht="15" spans="2:7">
      <c r="B6268" s="10"/>
      <c r="C6268" s="10"/>
      <c r="D6268" s="10"/>
      <c r="E6268" s="10"/>
      <c r="F6268" s="11"/>
      <c r="G6268"/>
    </row>
    <row r="6269" ht="15" spans="2:7">
      <c r="B6269" s="10"/>
      <c r="C6269" s="10"/>
      <c r="D6269" s="10"/>
      <c r="E6269" s="10"/>
      <c r="F6269" s="11"/>
      <c r="G6269"/>
    </row>
    <row r="6270" ht="15" spans="2:7">
      <c r="B6270" s="10"/>
      <c r="C6270" s="10"/>
      <c r="D6270" s="10"/>
      <c r="E6270" s="10"/>
      <c r="F6270" s="11"/>
      <c r="G6270"/>
    </row>
    <row r="6271" ht="15" spans="2:7">
      <c r="B6271" s="10"/>
      <c r="C6271" s="10"/>
      <c r="D6271" s="10"/>
      <c r="E6271" s="10"/>
      <c r="F6271" s="11"/>
      <c r="G6271"/>
    </row>
    <row r="6272" ht="15" spans="2:7">
      <c r="B6272" s="10"/>
      <c r="C6272" s="10"/>
      <c r="D6272" s="10"/>
      <c r="E6272" s="10"/>
      <c r="F6272" s="11"/>
      <c r="G6272"/>
    </row>
    <row r="6273" ht="15" spans="2:7">
      <c r="B6273" s="10"/>
      <c r="C6273" s="10"/>
      <c r="D6273" s="10"/>
      <c r="E6273" s="10"/>
      <c r="F6273" s="11"/>
      <c r="G6273"/>
    </row>
    <row r="6274" ht="15" spans="2:7">
      <c r="B6274" s="10"/>
      <c r="C6274" s="10"/>
      <c r="D6274" s="10"/>
      <c r="E6274" s="10"/>
      <c r="F6274" s="11"/>
      <c r="G6274"/>
    </row>
    <row r="6275" ht="15" spans="2:7">
      <c r="B6275" s="10"/>
      <c r="C6275" s="10"/>
      <c r="D6275" s="10"/>
      <c r="E6275" s="10"/>
      <c r="F6275" s="11"/>
      <c r="G6275"/>
    </row>
    <row r="6276" ht="15" spans="2:7">
      <c r="B6276" s="10"/>
      <c r="C6276" s="10"/>
      <c r="D6276" s="10"/>
      <c r="E6276" s="10"/>
      <c r="F6276" s="11"/>
      <c r="G6276"/>
    </row>
    <row r="6277" ht="15" spans="2:7">
      <c r="B6277" s="10"/>
      <c r="C6277" s="10"/>
      <c r="D6277" s="10"/>
      <c r="E6277" s="10"/>
      <c r="F6277" s="11"/>
      <c r="G6277"/>
    </row>
    <row r="6278" ht="15" spans="2:7">
      <c r="B6278" s="10"/>
      <c r="C6278" s="10"/>
      <c r="D6278" s="10"/>
      <c r="E6278" s="10"/>
      <c r="F6278" s="11"/>
      <c r="G6278"/>
    </row>
    <row r="6279" ht="15" spans="2:7">
      <c r="B6279" s="10"/>
      <c r="C6279" s="10"/>
      <c r="D6279" s="10"/>
      <c r="E6279" s="10"/>
      <c r="F6279" s="11"/>
      <c r="G6279"/>
    </row>
    <row r="6280" ht="15" spans="2:7">
      <c r="B6280" s="10"/>
      <c r="C6280" s="10"/>
      <c r="D6280" s="10"/>
      <c r="E6280" s="10"/>
      <c r="F6280" s="11"/>
      <c r="G6280"/>
    </row>
    <row r="6281" ht="15" spans="2:7">
      <c r="B6281" s="10"/>
      <c r="C6281" s="10"/>
      <c r="D6281" s="10"/>
      <c r="E6281" s="10"/>
      <c r="F6281" s="11"/>
      <c r="G6281"/>
    </row>
    <row r="6282" ht="15" spans="2:7">
      <c r="B6282" s="10"/>
      <c r="C6282" s="10"/>
      <c r="D6282" s="10"/>
      <c r="E6282" s="10"/>
      <c r="F6282" s="11"/>
      <c r="G6282"/>
    </row>
    <row r="6283" ht="15" spans="2:7">
      <c r="B6283" s="10"/>
      <c r="C6283" s="10"/>
      <c r="D6283" s="10"/>
      <c r="E6283" s="10"/>
      <c r="F6283" s="11"/>
      <c r="G6283"/>
    </row>
    <row r="6284" ht="15" spans="2:7">
      <c r="B6284" s="10"/>
      <c r="C6284" s="10"/>
      <c r="D6284" s="10"/>
      <c r="E6284" s="10"/>
      <c r="F6284" s="11"/>
      <c r="G6284"/>
    </row>
    <row r="6285" ht="15" spans="2:7">
      <c r="B6285" s="10"/>
      <c r="C6285" s="10"/>
      <c r="D6285" s="10"/>
      <c r="E6285" s="10"/>
      <c r="F6285" s="11"/>
      <c r="G6285"/>
    </row>
    <row r="6286" ht="15" spans="2:7">
      <c r="B6286" s="10"/>
      <c r="C6286" s="10"/>
      <c r="D6286" s="10"/>
      <c r="E6286" s="10"/>
      <c r="F6286" s="11"/>
      <c r="G6286"/>
    </row>
    <row r="6287" ht="15" spans="2:7">
      <c r="B6287" s="10"/>
      <c r="C6287" s="10"/>
      <c r="D6287" s="10"/>
      <c r="E6287" s="10"/>
      <c r="F6287" s="11"/>
      <c r="G6287"/>
    </row>
    <row r="6288" ht="15" spans="2:7">
      <c r="B6288" s="10"/>
      <c r="C6288" s="10"/>
      <c r="D6288" s="10"/>
      <c r="E6288" s="10"/>
      <c r="F6288" s="11"/>
      <c r="G6288"/>
    </row>
    <row r="6289" ht="15" spans="2:7">
      <c r="B6289" s="10"/>
      <c r="C6289" s="10"/>
      <c r="D6289" s="10"/>
      <c r="E6289" s="10"/>
      <c r="F6289" s="11"/>
      <c r="G6289"/>
    </row>
    <row r="6290" ht="15" spans="2:7">
      <c r="B6290" s="10"/>
      <c r="C6290" s="10"/>
      <c r="D6290" s="10"/>
      <c r="E6290" s="10"/>
      <c r="F6290" s="11"/>
      <c r="G6290"/>
    </row>
    <row r="6291" ht="15" spans="2:7">
      <c r="B6291" s="10"/>
      <c r="C6291" s="10"/>
      <c r="D6291" s="10"/>
      <c r="E6291" s="10"/>
      <c r="F6291" s="11"/>
      <c r="G6291"/>
    </row>
    <row r="6292" ht="15" spans="2:7">
      <c r="B6292" s="10"/>
      <c r="C6292" s="10"/>
      <c r="D6292" s="10"/>
      <c r="E6292" s="10"/>
      <c r="F6292" s="11"/>
      <c r="G6292"/>
    </row>
    <row r="6293" ht="15" spans="2:7">
      <c r="B6293" s="10"/>
      <c r="C6293" s="10"/>
      <c r="D6293" s="10"/>
      <c r="E6293" s="10"/>
      <c r="F6293" s="11"/>
      <c r="G6293"/>
    </row>
    <row r="6294" ht="15" spans="2:7">
      <c r="B6294" s="10"/>
      <c r="C6294" s="10"/>
      <c r="D6294" s="10"/>
      <c r="E6294" s="10"/>
      <c r="F6294" s="11"/>
      <c r="G6294"/>
    </row>
    <row r="6295" ht="15" spans="2:7">
      <c r="B6295" s="10"/>
      <c r="C6295" s="10"/>
      <c r="D6295" s="10"/>
      <c r="E6295" s="10"/>
      <c r="F6295" s="11"/>
      <c r="G6295"/>
    </row>
    <row r="6296" ht="15" spans="2:7">
      <c r="B6296" s="10"/>
      <c r="C6296" s="10"/>
      <c r="D6296" s="10"/>
      <c r="E6296" s="10"/>
      <c r="F6296" s="11"/>
      <c r="G6296"/>
    </row>
    <row r="6297" ht="15" spans="2:7">
      <c r="B6297" s="10"/>
      <c r="C6297" s="10"/>
      <c r="D6297" s="10"/>
      <c r="E6297" s="10"/>
      <c r="F6297" s="11"/>
      <c r="G6297"/>
    </row>
    <row r="6298" ht="15" spans="2:7">
      <c r="B6298" s="10"/>
      <c r="C6298" s="10"/>
      <c r="D6298" s="10"/>
      <c r="E6298" s="10"/>
      <c r="F6298" s="11"/>
      <c r="G6298"/>
    </row>
    <row r="6299" ht="15" spans="2:7">
      <c r="B6299" s="10"/>
      <c r="C6299" s="10"/>
      <c r="D6299" s="10"/>
      <c r="E6299" s="10"/>
      <c r="F6299" s="11"/>
      <c r="G6299"/>
    </row>
    <row r="6300" ht="15" spans="2:7">
      <c r="B6300" s="10"/>
      <c r="C6300" s="10"/>
      <c r="D6300" s="10"/>
      <c r="E6300" s="10"/>
      <c r="F6300" s="11"/>
      <c r="G6300"/>
    </row>
    <row r="6301" ht="15" spans="2:7">
      <c r="B6301" s="10"/>
      <c r="C6301" s="10"/>
      <c r="D6301" s="10"/>
      <c r="E6301" s="10"/>
      <c r="F6301" s="11"/>
      <c r="G6301"/>
    </row>
    <row r="6302" ht="15" spans="2:7">
      <c r="B6302" s="10"/>
      <c r="C6302" s="10"/>
      <c r="D6302" s="10"/>
      <c r="E6302" s="10"/>
      <c r="F6302" s="11"/>
      <c r="G6302"/>
    </row>
    <row r="6303" ht="15" spans="2:7">
      <c r="B6303" s="10"/>
      <c r="C6303" s="10"/>
      <c r="D6303" s="10"/>
      <c r="E6303" s="10"/>
      <c r="F6303" s="11"/>
      <c r="G6303"/>
    </row>
    <row r="6304" ht="15" spans="2:7">
      <c r="B6304" s="10"/>
      <c r="C6304" s="10"/>
      <c r="D6304" s="10"/>
      <c r="E6304" s="10"/>
      <c r="F6304" s="11"/>
      <c r="G6304"/>
    </row>
    <row r="6305" ht="15" spans="2:7">
      <c r="B6305" s="10"/>
      <c r="C6305" s="10"/>
      <c r="D6305" s="10"/>
      <c r="E6305" s="10"/>
      <c r="F6305" s="11"/>
      <c r="G6305"/>
    </row>
    <row r="6306" ht="15" spans="2:7">
      <c r="B6306" s="10"/>
      <c r="C6306" s="10"/>
      <c r="D6306" s="10"/>
      <c r="E6306" s="10"/>
      <c r="F6306" s="11"/>
      <c r="G6306"/>
    </row>
    <row r="6307" ht="15" spans="2:7">
      <c r="B6307" s="10"/>
      <c r="C6307" s="10"/>
      <c r="D6307" s="10"/>
      <c r="E6307" s="10"/>
      <c r="F6307" s="11"/>
      <c r="G6307"/>
    </row>
    <row r="6308" ht="15" spans="2:7">
      <c r="B6308" s="10"/>
      <c r="C6308" s="10"/>
      <c r="D6308" s="10"/>
      <c r="E6308" s="10"/>
      <c r="F6308" s="11"/>
      <c r="G6308"/>
    </row>
    <row r="6309" ht="15" spans="2:7">
      <c r="B6309" s="10"/>
      <c r="C6309" s="10"/>
      <c r="D6309" s="10"/>
      <c r="E6309" s="10"/>
      <c r="F6309" s="11"/>
      <c r="G6309"/>
    </row>
    <row r="6310" ht="15" spans="2:7">
      <c r="B6310" s="10"/>
      <c r="C6310" s="10"/>
      <c r="D6310" s="10"/>
      <c r="E6310" s="10"/>
      <c r="F6310" s="11"/>
      <c r="G6310"/>
    </row>
    <row r="6311" ht="15" spans="2:7">
      <c r="B6311" s="10"/>
      <c r="C6311" s="10"/>
      <c r="D6311" s="10"/>
      <c r="E6311" s="10"/>
      <c r="F6311" s="11"/>
      <c r="G6311"/>
    </row>
    <row r="6312" ht="15" spans="2:7">
      <c r="B6312" s="10"/>
      <c r="C6312" s="10"/>
      <c r="D6312" s="10"/>
      <c r="E6312" s="10"/>
      <c r="F6312" s="11"/>
      <c r="G6312"/>
    </row>
    <row r="6313" ht="15" spans="2:7">
      <c r="B6313" s="10"/>
      <c r="C6313" s="10"/>
      <c r="D6313" s="10"/>
      <c r="E6313" s="10"/>
      <c r="F6313" s="11"/>
      <c r="G6313"/>
    </row>
    <row r="6314" ht="15" spans="2:7">
      <c r="B6314" s="10"/>
      <c r="C6314" s="10"/>
      <c r="D6314" s="10"/>
      <c r="E6314" s="10"/>
      <c r="F6314" s="11"/>
      <c r="G6314"/>
    </row>
    <row r="6315" ht="15" spans="2:7">
      <c r="B6315" s="10"/>
      <c r="C6315" s="10"/>
      <c r="D6315" s="10"/>
      <c r="E6315" s="10"/>
      <c r="F6315" s="11"/>
      <c r="G6315"/>
    </row>
    <row r="6316" ht="15" spans="2:7">
      <c r="B6316" s="10"/>
      <c r="C6316" s="10"/>
      <c r="D6316" s="10"/>
      <c r="E6316" s="10"/>
      <c r="F6316" s="11"/>
      <c r="G6316"/>
    </row>
    <row r="6317" ht="15" spans="2:7">
      <c r="B6317" s="10"/>
      <c r="C6317" s="10"/>
      <c r="D6317" s="10"/>
      <c r="E6317" s="10"/>
      <c r="F6317" s="11"/>
      <c r="G6317"/>
    </row>
    <row r="6318" ht="15" spans="2:7">
      <c r="B6318" s="10"/>
      <c r="C6318" s="10"/>
      <c r="D6318" s="10"/>
      <c r="E6318" s="10"/>
      <c r="F6318" s="11"/>
      <c r="G6318"/>
    </row>
    <row r="6319" ht="15" spans="2:7">
      <c r="B6319" s="10"/>
      <c r="C6319" s="10"/>
      <c r="D6319" s="10"/>
      <c r="E6319" s="10"/>
      <c r="F6319" s="11"/>
      <c r="G6319"/>
    </row>
    <row r="6320" ht="15" spans="2:7">
      <c r="B6320" s="10"/>
      <c r="C6320" s="10"/>
      <c r="D6320" s="10"/>
      <c r="E6320" s="10"/>
      <c r="F6320" s="11"/>
      <c r="G6320"/>
    </row>
    <row r="6321" ht="15" spans="2:7">
      <c r="B6321" s="10"/>
      <c r="C6321" s="10"/>
      <c r="D6321" s="10"/>
      <c r="E6321" s="10"/>
      <c r="F6321" s="11"/>
      <c r="G6321"/>
    </row>
    <row r="6322" ht="15" spans="2:7">
      <c r="B6322" s="10"/>
      <c r="C6322" s="10"/>
      <c r="D6322" s="10"/>
      <c r="E6322" s="10"/>
      <c r="F6322" s="11"/>
      <c r="G6322"/>
    </row>
    <row r="6323" ht="15" spans="2:7">
      <c r="B6323" s="10"/>
      <c r="C6323" s="10"/>
      <c r="D6323" s="10"/>
      <c r="E6323" s="10"/>
      <c r="F6323" s="11"/>
      <c r="G6323"/>
    </row>
    <row r="6324" ht="15" spans="2:7">
      <c r="B6324" s="10"/>
      <c r="C6324" s="10"/>
      <c r="D6324" s="10"/>
      <c r="E6324" s="10"/>
      <c r="F6324" s="11"/>
      <c r="G6324"/>
    </row>
    <row r="6325" ht="15" spans="2:7">
      <c r="B6325" s="10"/>
      <c r="C6325" s="10"/>
      <c r="D6325" s="10"/>
      <c r="E6325" s="10"/>
      <c r="F6325" s="11"/>
      <c r="G6325"/>
    </row>
    <row r="6326" ht="15" spans="2:7">
      <c r="B6326" s="10"/>
      <c r="C6326" s="10"/>
      <c r="D6326" s="10"/>
      <c r="E6326" s="10"/>
      <c r="F6326" s="11"/>
      <c r="G6326"/>
    </row>
    <row r="6327" ht="15" spans="2:7">
      <c r="B6327" s="10"/>
      <c r="C6327" s="10"/>
      <c r="D6327" s="10"/>
      <c r="E6327" s="10"/>
      <c r="F6327" s="11"/>
      <c r="G6327"/>
    </row>
    <row r="6328" ht="15" spans="2:7">
      <c r="B6328" s="10"/>
      <c r="C6328" s="10"/>
      <c r="D6328" s="10"/>
      <c r="E6328" s="10"/>
      <c r="F6328" s="11"/>
      <c r="G6328"/>
    </row>
    <row r="6329" ht="15" spans="2:7">
      <c r="B6329" s="10"/>
      <c r="C6329" s="10"/>
      <c r="D6329" s="10"/>
      <c r="E6329" s="10"/>
      <c r="F6329" s="11"/>
      <c r="G6329"/>
    </row>
    <row r="6330" ht="15" spans="2:7">
      <c r="B6330" s="10"/>
      <c r="C6330" s="10"/>
      <c r="D6330" s="10"/>
      <c r="E6330" s="10"/>
      <c r="F6330" s="11"/>
      <c r="G6330"/>
    </row>
    <row r="6331" ht="15" spans="2:7">
      <c r="B6331" s="10"/>
      <c r="C6331" s="10"/>
      <c r="D6331" s="10"/>
      <c r="E6331" s="10"/>
      <c r="F6331" s="11"/>
      <c r="G6331"/>
    </row>
    <row r="6332" ht="15" spans="2:7">
      <c r="B6332" s="10"/>
      <c r="C6332" s="10"/>
      <c r="D6332" s="10"/>
      <c r="E6332" s="10"/>
      <c r="F6332" s="11"/>
      <c r="G6332"/>
    </row>
    <row r="6333" ht="15" spans="2:7">
      <c r="B6333" s="10"/>
      <c r="C6333" s="10"/>
      <c r="D6333" s="10"/>
      <c r="E6333" s="10"/>
      <c r="F6333" s="11"/>
      <c r="G6333"/>
    </row>
    <row r="6334" ht="15" spans="2:7">
      <c r="B6334" s="10"/>
      <c r="C6334" s="10"/>
      <c r="D6334" s="10"/>
      <c r="E6334" s="10"/>
      <c r="F6334" s="11"/>
      <c r="G6334"/>
    </row>
    <row r="6335" ht="15" spans="2:7">
      <c r="B6335" s="10"/>
      <c r="C6335" s="10"/>
      <c r="D6335" s="10"/>
      <c r="E6335" s="10"/>
      <c r="F6335" s="11"/>
      <c r="G6335"/>
    </row>
    <row r="6336" ht="15" spans="2:7">
      <c r="B6336" s="10"/>
      <c r="C6336" s="10"/>
      <c r="D6336" s="10"/>
      <c r="E6336" s="10"/>
      <c r="F6336" s="11"/>
      <c r="G6336"/>
    </row>
    <row r="6337" ht="15" spans="2:7">
      <c r="B6337" s="10"/>
      <c r="C6337" s="10"/>
      <c r="D6337" s="10"/>
      <c r="E6337" s="10"/>
      <c r="F6337" s="11"/>
      <c r="G6337"/>
    </row>
    <row r="6338" ht="15" spans="2:7">
      <c r="B6338" s="10"/>
      <c r="C6338" s="10"/>
      <c r="D6338" s="10"/>
      <c r="E6338" s="10"/>
      <c r="F6338" s="11"/>
      <c r="G6338"/>
    </row>
    <row r="6339" ht="15" spans="2:7">
      <c r="B6339" s="10"/>
      <c r="C6339" s="10"/>
      <c r="D6339" s="10"/>
      <c r="E6339" s="10"/>
      <c r="F6339" s="11"/>
      <c r="G6339"/>
    </row>
    <row r="6340" ht="15" spans="2:7">
      <c r="B6340" s="10"/>
      <c r="C6340" s="10"/>
      <c r="D6340" s="10"/>
      <c r="E6340" s="10"/>
      <c r="F6340" s="11"/>
      <c r="G6340"/>
    </row>
    <row r="6341" ht="15" spans="2:7">
      <c r="B6341" s="10"/>
      <c r="C6341" s="10"/>
      <c r="D6341" s="10"/>
      <c r="E6341" s="10"/>
      <c r="F6341" s="11"/>
      <c r="G6341"/>
    </row>
    <row r="6342" ht="15" spans="2:7">
      <c r="B6342" s="10"/>
      <c r="C6342" s="10"/>
      <c r="D6342" s="10"/>
      <c r="E6342" s="10"/>
      <c r="F6342" s="11"/>
      <c r="G6342"/>
    </row>
    <row r="6343" ht="15" spans="2:7">
      <c r="B6343" s="10"/>
      <c r="C6343" s="10"/>
      <c r="D6343" s="10"/>
      <c r="E6343" s="10"/>
      <c r="F6343" s="11"/>
      <c r="G6343"/>
    </row>
    <row r="6344" ht="15" spans="2:7">
      <c r="B6344" s="10"/>
      <c r="C6344" s="10"/>
      <c r="D6344" s="10"/>
      <c r="E6344" s="10"/>
      <c r="F6344" s="11"/>
      <c r="G6344"/>
    </row>
    <row r="6345" ht="15" spans="2:7">
      <c r="B6345" s="10"/>
      <c r="C6345" s="10"/>
      <c r="D6345" s="10"/>
      <c r="E6345" s="10"/>
      <c r="F6345" s="11"/>
      <c r="G6345"/>
    </row>
    <row r="6346" ht="15" spans="2:7">
      <c r="B6346" s="10"/>
      <c r="C6346" s="10"/>
      <c r="D6346" s="10"/>
      <c r="E6346" s="10"/>
      <c r="F6346" s="11"/>
      <c r="G6346"/>
    </row>
    <row r="6347" ht="15" spans="2:7">
      <c r="B6347" s="10"/>
      <c r="C6347" s="10"/>
      <c r="D6347" s="10"/>
      <c r="E6347" s="10"/>
      <c r="F6347" s="11"/>
      <c r="G6347"/>
    </row>
    <row r="6348" ht="15" spans="2:7">
      <c r="B6348" s="10"/>
      <c r="C6348" s="10"/>
      <c r="D6348" s="10"/>
      <c r="E6348" s="10"/>
      <c r="F6348" s="11"/>
      <c r="G6348"/>
    </row>
    <row r="6349" ht="15" spans="2:7">
      <c r="B6349" s="10"/>
      <c r="C6349" s="10"/>
      <c r="D6349" s="10"/>
      <c r="E6349" s="10"/>
      <c r="F6349" s="11"/>
      <c r="G6349"/>
    </row>
    <row r="6350" ht="15" spans="2:7">
      <c r="B6350" s="10"/>
      <c r="C6350" s="10"/>
      <c r="D6350" s="10"/>
      <c r="E6350" s="10"/>
      <c r="F6350" s="11"/>
      <c r="G6350"/>
    </row>
    <row r="6351" ht="15" spans="2:7">
      <c r="B6351" s="10"/>
      <c r="C6351" s="10"/>
      <c r="D6351" s="10"/>
      <c r="E6351" s="10"/>
      <c r="F6351" s="11"/>
      <c r="G6351"/>
    </row>
    <row r="6352" ht="15" spans="2:7">
      <c r="B6352" s="10"/>
      <c r="C6352" s="10"/>
      <c r="D6352" s="10"/>
      <c r="E6352" s="10"/>
      <c r="F6352" s="11"/>
      <c r="G6352"/>
    </row>
    <row r="6353" ht="15" spans="2:7">
      <c r="B6353" s="10"/>
      <c r="C6353" s="10"/>
      <c r="D6353" s="10"/>
      <c r="E6353" s="10"/>
      <c r="F6353" s="11"/>
      <c r="G6353"/>
    </row>
    <row r="6354" ht="15" spans="2:7">
      <c r="B6354" s="10"/>
      <c r="C6354" s="10"/>
      <c r="D6354" s="10"/>
      <c r="E6354" s="10"/>
      <c r="F6354" s="11"/>
      <c r="G6354"/>
    </row>
    <row r="6355" ht="15" spans="2:7">
      <c r="B6355" s="10"/>
      <c r="C6355" s="10"/>
      <c r="D6355" s="10"/>
      <c r="E6355" s="10"/>
      <c r="F6355" s="11"/>
      <c r="G6355"/>
    </row>
    <row r="6356" ht="15" spans="2:7">
      <c r="B6356" s="10"/>
      <c r="C6356" s="10"/>
      <c r="D6356" s="10"/>
      <c r="E6356" s="10"/>
      <c r="F6356" s="11"/>
      <c r="G6356"/>
    </row>
    <row r="6357" ht="15" spans="2:7">
      <c r="B6357" s="10"/>
      <c r="C6357" s="10"/>
      <c r="D6357" s="10"/>
      <c r="E6357" s="10"/>
      <c r="F6357" s="11"/>
      <c r="G6357"/>
    </row>
    <row r="6358" ht="15" spans="2:7">
      <c r="B6358" s="10"/>
      <c r="C6358" s="10"/>
      <c r="D6358" s="10"/>
      <c r="E6358" s="10"/>
      <c r="F6358" s="11"/>
      <c r="G6358"/>
    </row>
    <row r="6359" ht="15" spans="2:7">
      <c r="B6359" s="10"/>
      <c r="C6359" s="10"/>
      <c r="D6359" s="10"/>
      <c r="E6359" s="10"/>
      <c r="F6359" s="11"/>
      <c r="G6359"/>
    </row>
    <row r="6360" ht="15" spans="2:7">
      <c r="B6360" s="10"/>
      <c r="C6360" s="10"/>
      <c r="D6360" s="10"/>
      <c r="E6360" s="10"/>
      <c r="F6360" s="11"/>
      <c r="G6360"/>
    </row>
    <row r="6361" ht="15" spans="2:7">
      <c r="B6361" s="10"/>
      <c r="C6361" s="10"/>
      <c r="D6361" s="10"/>
      <c r="E6361" s="10"/>
      <c r="F6361" s="11"/>
      <c r="G6361"/>
    </row>
    <row r="6362" ht="15" spans="2:7">
      <c r="B6362" s="10"/>
      <c r="C6362" s="10"/>
      <c r="D6362" s="10"/>
      <c r="E6362" s="10"/>
      <c r="F6362" s="11"/>
      <c r="G6362"/>
    </row>
    <row r="6363" ht="15" spans="2:7">
      <c r="B6363" s="10"/>
      <c r="C6363" s="10"/>
      <c r="D6363" s="10"/>
      <c r="E6363" s="10"/>
      <c r="F6363" s="11"/>
      <c r="G6363"/>
    </row>
    <row r="6364" ht="15" spans="2:7">
      <c r="B6364" s="10"/>
      <c r="C6364" s="10"/>
      <c r="D6364" s="10"/>
      <c r="E6364" s="10"/>
      <c r="F6364" s="11"/>
      <c r="G6364"/>
    </row>
    <row r="6365" ht="15" spans="2:7">
      <c r="B6365" s="10"/>
      <c r="C6365" s="10"/>
      <c r="D6365" s="10"/>
      <c r="E6365" s="10"/>
      <c r="F6365" s="11"/>
      <c r="G6365"/>
    </row>
    <row r="6366" ht="15" spans="2:7">
      <c r="B6366" s="10"/>
      <c r="C6366" s="10"/>
      <c r="D6366" s="10"/>
      <c r="E6366" s="10"/>
      <c r="F6366" s="11"/>
      <c r="G6366"/>
    </row>
    <row r="6367" ht="15" spans="2:7">
      <c r="B6367" s="10"/>
      <c r="C6367" s="10"/>
      <c r="D6367" s="10"/>
      <c r="E6367" s="10"/>
      <c r="F6367" s="11"/>
      <c r="G6367"/>
    </row>
    <row r="6368" ht="15" spans="2:7">
      <c r="B6368" s="10"/>
      <c r="C6368" s="10"/>
      <c r="D6368" s="10"/>
      <c r="E6368" s="10"/>
      <c r="F6368" s="11"/>
      <c r="G6368"/>
    </row>
    <row r="6369" ht="15" spans="2:7">
      <c r="B6369" s="10"/>
      <c r="C6369" s="10"/>
      <c r="D6369" s="10"/>
      <c r="E6369" s="10"/>
      <c r="F6369" s="11"/>
      <c r="G6369"/>
    </row>
    <row r="6370" ht="15" spans="2:7">
      <c r="B6370" s="10"/>
      <c r="C6370" s="10"/>
      <c r="D6370" s="10"/>
      <c r="E6370" s="10"/>
      <c r="F6370" s="11"/>
      <c r="G6370"/>
    </row>
    <row r="6371" ht="15" spans="2:7">
      <c r="B6371" s="10"/>
      <c r="C6371" s="10"/>
      <c r="D6371" s="10"/>
      <c r="E6371" s="10"/>
      <c r="F6371" s="11"/>
      <c r="G6371"/>
    </row>
    <row r="6372" ht="15" spans="2:7">
      <c r="B6372" s="10"/>
      <c r="C6372" s="10"/>
      <c r="D6372" s="10"/>
      <c r="E6372" s="10"/>
      <c r="F6372" s="11"/>
      <c r="G6372"/>
    </row>
    <row r="6373" ht="15" spans="2:7">
      <c r="B6373" s="10"/>
      <c r="C6373" s="10"/>
      <c r="D6373" s="10"/>
      <c r="E6373" s="10"/>
      <c r="F6373" s="11"/>
      <c r="G6373"/>
    </row>
    <row r="6374" ht="15" spans="2:7">
      <c r="B6374" s="10"/>
      <c r="C6374" s="10"/>
      <c r="D6374" s="10"/>
      <c r="E6374" s="10"/>
      <c r="F6374" s="11"/>
      <c r="G6374"/>
    </row>
    <row r="6375" ht="15" spans="2:7">
      <c r="B6375" s="10"/>
      <c r="C6375" s="10"/>
      <c r="D6375" s="10"/>
      <c r="E6375" s="10"/>
      <c r="F6375" s="11"/>
      <c r="G6375"/>
    </row>
    <row r="6376" ht="15" spans="2:7">
      <c r="B6376" s="10"/>
      <c r="C6376" s="10"/>
      <c r="D6376" s="10"/>
      <c r="E6376" s="10"/>
      <c r="F6376" s="11"/>
      <c r="G6376"/>
    </row>
    <row r="6377" ht="15" spans="2:7">
      <c r="B6377" s="10"/>
      <c r="C6377" s="10"/>
      <c r="D6377" s="10"/>
      <c r="E6377" s="10"/>
      <c r="F6377" s="11"/>
      <c r="G6377"/>
    </row>
    <row r="6378" ht="15" spans="2:7">
      <c r="B6378" s="10"/>
      <c r="C6378" s="10"/>
      <c r="D6378" s="10"/>
      <c r="E6378" s="10"/>
      <c r="F6378" s="11"/>
      <c r="G6378"/>
    </row>
    <row r="6379" ht="15" spans="2:7">
      <c r="B6379" s="10"/>
      <c r="C6379" s="10"/>
      <c r="D6379" s="10"/>
      <c r="E6379" s="10"/>
      <c r="F6379" s="11"/>
      <c r="G6379"/>
    </row>
    <row r="6380" ht="15" spans="2:7">
      <c r="B6380" s="10"/>
      <c r="C6380" s="10"/>
      <c r="D6380" s="10"/>
      <c r="E6380" s="10"/>
      <c r="F6380" s="11"/>
      <c r="G6380"/>
    </row>
    <row r="6381" ht="15" spans="2:7">
      <c r="B6381" s="10"/>
      <c r="C6381" s="10"/>
      <c r="D6381" s="10"/>
      <c r="E6381" s="10"/>
      <c r="F6381" s="11"/>
      <c r="G6381"/>
    </row>
    <row r="6382" ht="15" spans="2:7">
      <c r="B6382" s="10"/>
      <c r="C6382" s="10"/>
      <c r="D6382" s="10"/>
      <c r="E6382" s="10"/>
      <c r="F6382" s="11"/>
      <c r="G6382"/>
    </row>
    <row r="6383" ht="15" spans="2:7">
      <c r="B6383" s="10"/>
      <c r="C6383" s="10"/>
      <c r="D6383" s="10"/>
      <c r="E6383" s="10"/>
      <c r="F6383" s="11"/>
      <c r="G6383"/>
    </row>
    <row r="6384" ht="15" spans="2:7">
      <c r="B6384" s="10"/>
      <c r="C6384" s="10"/>
      <c r="D6384" s="10"/>
      <c r="E6384" s="10"/>
      <c r="F6384" s="11"/>
      <c r="G6384"/>
    </row>
    <row r="6385" ht="15" spans="2:7">
      <c r="B6385" s="10"/>
      <c r="C6385" s="10"/>
      <c r="D6385" s="10"/>
      <c r="E6385" s="10"/>
      <c r="F6385" s="11"/>
      <c r="G6385"/>
    </row>
    <row r="6386" ht="15" spans="2:7">
      <c r="B6386" s="10"/>
      <c r="C6386" s="10"/>
      <c r="D6386" s="10"/>
      <c r="E6386" s="10"/>
      <c r="F6386" s="11"/>
      <c r="G6386"/>
    </row>
    <row r="6387" ht="15" spans="2:7">
      <c r="B6387" s="10"/>
      <c r="C6387" s="10"/>
      <c r="D6387" s="10"/>
      <c r="E6387" s="10"/>
      <c r="F6387" s="11"/>
      <c r="G6387"/>
    </row>
    <row r="6388" ht="15" spans="2:7">
      <c r="B6388" s="10"/>
      <c r="C6388" s="10"/>
      <c r="D6388" s="10"/>
      <c r="E6388" s="10"/>
      <c r="F6388" s="11"/>
      <c r="G6388"/>
    </row>
    <row r="6389" ht="15" spans="2:7">
      <c r="B6389" s="10"/>
      <c r="C6389" s="10"/>
      <c r="D6389" s="10"/>
      <c r="E6389" s="10"/>
      <c r="F6389" s="11"/>
      <c r="G6389"/>
    </row>
    <row r="6390" ht="15" spans="2:7">
      <c r="B6390" s="10"/>
      <c r="C6390" s="10"/>
      <c r="D6390" s="10"/>
      <c r="E6390" s="10"/>
      <c r="F6390" s="11"/>
      <c r="G6390"/>
    </row>
    <row r="6391" ht="15" spans="2:7">
      <c r="B6391" s="10"/>
      <c r="C6391" s="10"/>
      <c r="D6391" s="10"/>
      <c r="E6391" s="10"/>
      <c r="F6391" s="11"/>
      <c r="G6391"/>
    </row>
    <row r="6392" ht="15" spans="2:7">
      <c r="B6392" s="10"/>
      <c r="C6392" s="10"/>
      <c r="D6392" s="10"/>
      <c r="E6392" s="10"/>
      <c r="F6392" s="11"/>
      <c r="G6392"/>
    </row>
    <row r="6393" ht="15" spans="2:7">
      <c r="B6393" s="10"/>
      <c r="C6393" s="10"/>
      <c r="D6393" s="10"/>
      <c r="E6393" s="10"/>
      <c r="F6393" s="11"/>
      <c r="G6393"/>
    </row>
    <row r="6394" ht="15" spans="2:7">
      <c r="B6394" s="10"/>
      <c r="C6394" s="10"/>
      <c r="D6394" s="10"/>
      <c r="E6394" s="10"/>
      <c r="F6394" s="11"/>
      <c r="G6394"/>
    </row>
    <row r="6395" ht="15" spans="2:7">
      <c r="B6395" s="10"/>
      <c r="C6395" s="10"/>
      <c r="D6395" s="10"/>
      <c r="E6395" s="10"/>
      <c r="F6395" s="11"/>
      <c r="G6395"/>
    </row>
    <row r="6396" ht="15" spans="2:7">
      <c r="B6396" s="10"/>
      <c r="C6396" s="10"/>
      <c r="D6396" s="10"/>
      <c r="E6396" s="10"/>
      <c r="F6396" s="11"/>
      <c r="G6396"/>
    </row>
    <row r="6397" ht="15" spans="2:7">
      <c r="B6397" s="10"/>
      <c r="C6397" s="10"/>
      <c r="D6397" s="10"/>
      <c r="E6397" s="10"/>
      <c r="F6397" s="11"/>
      <c r="G6397"/>
    </row>
    <row r="6398" ht="15" spans="2:7">
      <c r="B6398" s="10"/>
      <c r="C6398" s="10"/>
      <c r="D6398" s="10"/>
      <c r="E6398" s="10"/>
      <c r="F6398" s="11"/>
      <c r="G6398"/>
    </row>
    <row r="6399" ht="15" spans="2:7">
      <c r="B6399" s="10"/>
      <c r="C6399" s="10"/>
      <c r="D6399" s="10"/>
      <c r="E6399" s="10"/>
      <c r="F6399" s="11"/>
      <c r="G6399"/>
    </row>
    <row r="6400" ht="15" spans="2:7">
      <c r="B6400" s="10"/>
      <c r="C6400" s="10"/>
      <c r="D6400" s="10"/>
      <c r="E6400" s="10"/>
      <c r="F6400" s="11"/>
      <c r="G6400"/>
    </row>
    <row r="6401" ht="15" spans="2:7">
      <c r="B6401" s="10"/>
      <c r="C6401" s="10"/>
      <c r="D6401" s="10"/>
      <c r="E6401" s="10"/>
      <c r="F6401" s="11"/>
      <c r="G6401"/>
    </row>
    <row r="6402" ht="15" spans="2:7">
      <c r="B6402" s="10"/>
      <c r="C6402" s="10"/>
      <c r="D6402" s="10"/>
      <c r="E6402" s="10"/>
      <c r="F6402" s="11"/>
      <c r="G6402"/>
    </row>
    <row r="6403" ht="15" spans="2:7">
      <c r="B6403" s="10"/>
      <c r="C6403" s="10"/>
      <c r="D6403" s="10"/>
      <c r="E6403" s="10"/>
      <c r="F6403" s="11"/>
      <c r="G6403"/>
    </row>
    <row r="6404" ht="15" spans="2:7">
      <c r="B6404" s="10"/>
      <c r="C6404" s="10"/>
      <c r="D6404" s="10"/>
      <c r="E6404" s="10"/>
      <c r="F6404" s="11"/>
      <c r="G6404"/>
    </row>
    <row r="6405" ht="15" spans="2:7">
      <c r="B6405" s="10"/>
      <c r="C6405" s="10"/>
      <c r="D6405" s="10"/>
      <c r="E6405" s="10"/>
      <c r="F6405" s="11"/>
      <c r="G6405"/>
    </row>
    <row r="6406" ht="15" spans="2:7">
      <c r="B6406" s="10"/>
      <c r="C6406" s="10"/>
      <c r="D6406" s="10"/>
      <c r="E6406" s="10"/>
      <c r="F6406" s="11"/>
      <c r="G6406"/>
    </row>
    <row r="6407" ht="15" spans="2:7">
      <c r="B6407" s="10"/>
      <c r="C6407" s="10"/>
      <c r="D6407" s="10"/>
      <c r="E6407" s="10"/>
      <c r="F6407" s="11"/>
      <c r="G6407"/>
    </row>
    <row r="6408" ht="15" spans="2:7">
      <c r="B6408" s="10"/>
      <c r="C6408" s="10"/>
      <c r="D6408" s="10"/>
      <c r="E6408" s="10"/>
      <c r="F6408" s="11"/>
      <c r="G6408"/>
    </row>
    <row r="6409" ht="15" spans="2:7">
      <c r="B6409" s="10"/>
      <c r="C6409" s="10"/>
      <c r="D6409" s="10"/>
      <c r="E6409" s="10"/>
      <c r="F6409" s="11"/>
      <c r="G6409"/>
    </row>
    <row r="6410" ht="15" spans="2:7">
      <c r="B6410" s="10"/>
      <c r="C6410" s="10"/>
      <c r="D6410" s="10"/>
      <c r="E6410" s="10"/>
      <c r="F6410" s="11"/>
      <c r="G6410"/>
    </row>
    <row r="6411" ht="15" spans="2:7">
      <c r="B6411" s="10"/>
      <c r="C6411" s="10"/>
      <c r="D6411" s="10"/>
      <c r="E6411" s="10"/>
      <c r="F6411" s="11"/>
      <c r="G6411"/>
    </row>
    <row r="6412" ht="15" spans="2:7">
      <c r="B6412" s="10"/>
      <c r="C6412" s="10"/>
      <c r="D6412" s="10"/>
      <c r="E6412" s="10"/>
      <c r="F6412" s="11"/>
      <c r="G6412"/>
    </row>
    <row r="6413" ht="15" spans="2:7">
      <c r="B6413" s="10"/>
      <c r="C6413" s="10"/>
      <c r="D6413" s="10"/>
      <c r="E6413" s="10"/>
      <c r="F6413" s="11"/>
      <c r="G6413"/>
    </row>
    <row r="6414" ht="15" spans="2:7">
      <c r="B6414" s="10"/>
      <c r="C6414" s="10"/>
      <c r="D6414" s="10"/>
      <c r="E6414" s="10"/>
      <c r="F6414" s="11"/>
      <c r="G6414"/>
    </row>
    <row r="6415" ht="15" spans="2:7">
      <c r="B6415" s="10"/>
      <c r="C6415" s="10"/>
      <c r="D6415" s="10"/>
      <c r="E6415" s="10"/>
      <c r="F6415" s="11"/>
      <c r="G6415"/>
    </row>
    <row r="6416" ht="15" spans="2:7">
      <c r="B6416" s="10"/>
      <c r="C6416" s="10"/>
      <c r="D6416" s="10"/>
      <c r="E6416" s="10"/>
      <c r="F6416" s="11"/>
      <c r="G6416"/>
    </row>
    <row r="6417" ht="15" spans="2:7">
      <c r="B6417" s="10"/>
      <c r="C6417" s="10"/>
      <c r="D6417" s="10"/>
      <c r="E6417" s="10"/>
      <c r="F6417" s="11"/>
      <c r="G6417"/>
    </row>
    <row r="6418" ht="15" spans="2:7">
      <c r="B6418" s="10"/>
      <c r="C6418" s="10"/>
      <c r="D6418" s="10"/>
      <c r="E6418" s="10"/>
      <c r="F6418" s="11"/>
      <c r="G6418"/>
    </row>
    <row r="6419" ht="15" spans="2:7">
      <c r="B6419" s="10"/>
      <c r="C6419" s="10"/>
      <c r="D6419" s="10"/>
      <c r="E6419" s="10"/>
      <c r="F6419" s="11"/>
      <c r="G6419"/>
    </row>
    <row r="6420" ht="15" spans="2:7">
      <c r="B6420" s="10"/>
      <c r="C6420" s="10"/>
      <c r="D6420" s="10"/>
      <c r="E6420" s="10"/>
      <c r="F6420" s="11"/>
      <c r="G6420"/>
    </row>
    <row r="6421" ht="15" spans="2:7">
      <c r="B6421" s="10"/>
      <c r="C6421" s="10"/>
      <c r="D6421" s="10"/>
      <c r="E6421" s="10"/>
      <c r="F6421" s="11"/>
      <c r="G6421"/>
    </row>
    <row r="6422" ht="15" spans="2:7">
      <c r="B6422" s="10"/>
      <c r="C6422" s="10"/>
      <c r="D6422" s="10"/>
      <c r="E6422" s="10"/>
      <c r="F6422" s="11"/>
      <c r="G6422"/>
    </row>
    <row r="6423" ht="15" spans="2:7">
      <c r="B6423" s="10"/>
      <c r="C6423" s="10"/>
      <c r="D6423" s="10"/>
      <c r="E6423" s="10"/>
      <c r="F6423" s="11"/>
      <c r="G6423"/>
    </row>
    <row r="6424" ht="15" spans="2:7">
      <c r="B6424" s="10"/>
      <c r="C6424" s="10"/>
      <c r="D6424" s="10"/>
      <c r="E6424" s="10"/>
      <c r="F6424" s="11"/>
      <c r="G6424"/>
    </row>
    <row r="6425" ht="15" spans="2:7">
      <c r="B6425" s="10"/>
      <c r="C6425" s="10"/>
      <c r="D6425" s="10"/>
      <c r="E6425" s="10"/>
      <c r="F6425" s="11"/>
      <c r="G6425"/>
    </row>
    <row r="6426" ht="15" spans="2:7">
      <c r="B6426" s="10"/>
      <c r="C6426" s="10"/>
      <c r="D6426" s="10"/>
      <c r="E6426" s="10"/>
      <c r="F6426" s="11"/>
      <c r="G6426"/>
    </row>
    <row r="6427" ht="15" spans="2:7">
      <c r="B6427" s="10"/>
      <c r="C6427" s="10"/>
      <c r="D6427" s="10"/>
      <c r="E6427" s="10"/>
      <c r="F6427" s="11"/>
      <c r="G6427"/>
    </row>
    <row r="6428" ht="15" spans="2:7">
      <c r="B6428" s="10"/>
      <c r="C6428" s="10"/>
      <c r="D6428" s="10"/>
      <c r="E6428" s="10"/>
      <c r="F6428" s="11"/>
      <c r="G6428"/>
    </row>
    <row r="6429" ht="15" spans="2:7">
      <c r="B6429" s="10"/>
      <c r="C6429" s="10"/>
      <c r="D6429" s="10"/>
      <c r="E6429" s="10"/>
      <c r="F6429" s="11"/>
      <c r="G6429"/>
    </row>
    <row r="6430" ht="15" spans="2:7">
      <c r="B6430" s="10"/>
      <c r="C6430" s="10"/>
      <c r="D6430" s="10"/>
      <c r="E6430" s="10"/>
      <c r="F6430" s="11"/>
      <c r="G6430"/>
    </row>
    <row r="6431" ht="15" spans="2:7">
      <c r="B6431" s="10"/>
      <c r="C6431" s="10"/>
      <c r="D6431" s="10"/>
      <c r="E6431" s="10"/>
      <c r="F6431" s="11"/>
      <c r="G6431"/>
    </row>
    <row r="6432" ht="15" spans="2:7">
      <c r="B6432" s="10"/>
      <c r="C6432" s="10"/>
      <c r="D6432" s="10"/>
      <c r="E6432" s="10"/>
      <c r="F6432" s="11"/>
      <c r="G6432"/>
    </row>
    <row r="6433" ht="15" spans="2:7">
      <c r="B6433" s="10"/>
      <c r="C6433" s="10"/>
      <c r="D6433" s="10"/>
      <c r="E6433" s="10"/>
      <c r="F6433" s="11"/>
      <c r="G6433"/>
    </row>
    <row r="6434" ht="15" spans="2:7">
      <c r="B6434" s="10"/>
      <c r="C6434" s="10"/>
      <c r="D6434" s="10"/>
      <c r="E6434" s="10"/>
      <c r="F6434" s="11"/>
      <c r="G6434"/>
    </row>
    <row r="6435" ht="15" spans="2:7">
      <c r="B6435" s="10"/>
      <c r="C6435" s="10"/>
      <c r="D6435" s="10"/>
      <c r="E6435" s="10"/>
      <c r="F6435" s="11"/>
      <c r="G6435"/>
    </row>
    <row r="6436" ht="15" spans="2:7">
      <c r="B6436" s="10"/>
      <c r="C6436" s="10"/>
      <c r="D6436" s="10"/>
      <c r="E6436" s="10"/>
      <c r="F6436" s="11"/>
      <c r="G6436"/>
    </row>
    <row r="6437" ht="15" spans="2:7">
      <c r="B6437" s="10"/>
      <c r="C6437" s="10"/>
      <c r="D6437" s="10"/>
      <c r="E6437" s="10"/>
      <c r="F6437" s="11"/>
      <c r="G6437"/>
    </row>
    <row r="6438" ht="15" spans="2:7">
      <c r="B6438" s="10"/>
      <c r="C6438" s="10"/>
      <c r="D6438" s="10"/>
      <c r="E6438" s="10"/>
      <c r="F6438" s="11"/>
      <c r="G6438"/>
    </row>
    <row r="6439" ht="15" spans="2:7">
      <c r="B6439" s="10"/>
      <c r="C6439" s="10"/>
      <c r="D6439" s="10"/>
      <c r="E6439" s="10"/>
      <c r="F6439" s="11"/>
      <c r="G6439"/>
    </row>
    <row r="6440" ht="15" spans="2:7">
      <c r="B6440" s="10"/>
      <c r="C6440" s="10"/>
      <c r="D6440" s="10"/>
      <c r="E6440" s="10"/>
      <c r="F6440" s="11"/>
      <c r="G6440"/>
    </row>
    <row r="6441" ht="15" spans="2:7">
      <c r="B6441" s="10"/>
      <c r="C6441" s="10"/>
      <c r="D6441" s="10"/>
      <c r="E6441" s="10"/>
      <c r="F6441" s="11"/>
      <c r="G6441"/>
    </row>
    <row r="6442" ht="15" spans="2:7">
      <c r="B6442" s="10"/>
      <c r="C6442" s="10"/>
      <c r="D6442" s="10"/>
      <c r="E6442" s="10"/>
      <c r="F6442" s="11"/>
      <c r="G6442"/>
    </row>
    <row r="6443" ht="15" spans="2:7">
      <c r="B6443" s="10"/>
      <c r="C6443" s="10"/>
      <c r="D6443" s="10"/>
      <c r="E6443" s="10"/>
      <c r="F6443" s="11"/>
      <c r="G6443"/>
    </row>
    <row r="6444" ht="15" spans="2:7">
      <c r="B6444" s="10"/>
      <c r="C6444" s="10"/>
      <c r="D6444" s="10"/>
      <c r="E6444" s="10"/>
      <c r="F6444" s="11"/>
      <c r="G6444"/>
    </row>
    <row r="6445" ht="15" spans="2:7">
      <c r="B6445" s="10"/>
      <c r="C6445" s="10"/>
      <c r="D6445" s="10"/>
      <c r="E6445" s="10"/>
      <c r="F6445" s="11"/>
      <c r="G6445"/>
    </row>
    <row r="6446" ht="15" spans="2:7">
      <c r="B6446" s="10"/>
      <c r="C6446" s="10"/>
      <c r="D6446" s="10"/>
      <c r="E6446" s="10"/>
      <c r="F6446" s="11"/>
      <c r="G6446"/>
    </row>
    <row r="6447" ht="15" spans="2:7">
      <c r="B6447" s="10"/>
      <c r="C6447" s="10"/>
      <c r="D6447" s="10"/>
      <c r="E6447" s="10"/>
      <c r="F6447" s="11"/>
      <c r="G6447"/>
    </row>
    <row r="6448" ht="15" spans="2:7">
      <c r="B6448" s="10"/>
      <c r="C6448" s="10"/>
      <c r="D6448" s="10"/>
      <c r="E6448" s="10"/>
      <c r="F6448" s="11"/>
      <c r="G6448"/>
    </row>
    <row r="6449" ht="15" spans="2:7">
      <c r="B6449" s="10"/>
      <c r="C6449" s="10"/>
      <c r="D6449" s="10"/>
      <c r="E6449" s="10"/>
      <c r="F6449" s="11"/>
      <c r="G6449"/>
    </row>
    <row r="6450" ht="15" spans="2:7">
      <c r="B6450" s="10"/>
      <c r="C6450" s="10"/>
      <c r="D6450" s="10"/>
      <c r="E6450" s="10"/>
      <c r="F6450" s="11"/>
      <c r="G6450"/>
    </row>
    <row r="6451" ht="15" spans="2:7">
      <c r="B6451" s="10"/>
      <c r="C6451" s="10"/>
      <c r="D6451" s="10"/>
      <c r="E6451" s="10"/>
      <c r="F6451" s="11"/>
      <c r="G6451"/>
    </row>
    <row r="6452" ht="15" spans="2:7">
      <c r="B6452" s="10"/>
      <c r="C6452" s="10"/>
      <c r="D6452" s="10"/>
      <c r="E6452" s="10"/>
      <c r="F6452" s="11"/>
      <c r="G6452"/>
    </row>
    <row r="6453" ht="15" spans="2:7">
      <c r="B6453" s="10"/>
      <c r="C6453" s="10"/>
      <c r="D6453" s="10"/>
      <c r="E6453" s="10"/>
      <c r="F6453" s="11"/>
      <c r="G6453"/>
    </row>
    <row r="6454" ht="15" spans="2:7">
      <c r="B6454" s="10"/>
      <c r="C6454" s="10"/>
      <c r="D6454" s="10"/>
      <c r="E6454" s="10"/>
      <c r="F6454" s="11"/>
      <c r="G6454"/>
    </row>
    <row r="6455" ht="15" spans="2:7">
      <c r="B6455" s="10"/>
      <c r="C6455" s="10"/>
      <c r="D6455" s="10"/>
      <c r="E6455" s="10"/>
      <c r="F6455" s="11"/>
      <c r="G6455"/>
    </row>
    <row r="6456" ht="15" spans="2:7">
      <c r="B6456" s="10"/>
      <c r="C6456" s="10"/>
      <c r="D6456" s="10"/>
      <c r="E6456" s="10"/>
      <c r="F6456" s="11"/>
      <c r="G6456"/>
    </row>
    <row r="6457" ht="15" spans="2:7">
      <c r="B6457" s="10"/>
      <c r="C6457" s="10"/>
      <c r="D6457" s="10"/>
      <c r="E6457" s="10"/>
      <c r="F6457" s="11"/>
      <c r="G6457"/>
    </row>
    <row r="6458" ht="15" spans="2:7">
      <c r="B6458" s="10"/>
      <c r="C6458" s="10"/>
      <c r="D6458" s="10"/>
      <c r="E6458" s="10"/>
      <c r="F6458" s="11"/>
      <c r="G6458"/>
    </row>
    <row r="6459" ht="15" spans="2:7">
      <c r="B6459" s="10"/>
      <c r="C6459" s="10"/>
      <c r="D6459" s="10"/>
      <c r="E6459" s="10"/>
      <c r="F6459" s="11"/>
      <c r="G6459"/>
    </row>
    <row r="6460" ht="15" spans="2:7">
      <c r="B6460" s="10"/>
      <c r="C6460" s="10"/>
      <c r="D6460" s="10"/>
      <c r="E6460" s="10"/>
      <c r="F6460" s="11"/>
      <c r="G6460"/>
    </row>
    <row r="6461" ht="15" spans="2:7">
      <c r="B6461" s="10"/>
      <c r="C6461" s="10"/>
      <c r="D6461" s="10"/>
      <c r="E6461" s="10"/>
      <c r="F6461" s="11"/>
      <c r="G6461"/>
    </row>
    <row r="6462" ht="15" spans="2:7">
      <c r="B6462" s="10"/>
      <c r="C6462" s="10"/>
      <c r="D6462" s="10"/>
      <c r="E6462" s="10"/>
      <c r="F6462" s="11"/>
      <c r="G6462"/>
    </row>
    <row r="6463" ht="15" spans="2:7">
      <c r="B6463" s="10"/>
      <c r="C6463" s="10"/>
      <c r="D6463" s="10"/>
      <c r="E6463" s="10"/>
      <c r="F6463" s="11"/>
      <c r="G6463"/>
    </row>
    <row r="6464" ht="15" spans="2:7">
      <c r="B6464" s="10"/>
      <c r="C6464" s="10"/>
      <c r="D6464" s="10"/>
      <c r="E6464" s="10"/>
      <c r="F6464" s="11"/>
      <c r="G6464"/>
    </row>
    <row r="6465" ht="15" spans="2:7">
      <c r="B6465" s="10"/>
      <c r="C6465" s="10"/>
      <c r="D6465" s="10"/>
      <c r="E6465" s="10"/>
      <c r="F6465" s="11"/>
      <c r="G6465"/>
    </row>
    <row r="6466" ht="15" spans="2:7">
      <c r="B6466" s="10"/>
      <c r="C6466" s="10"/>
      <c r="D6466" s="10"/>
      <c r="E6466" s="10"/>
      <c r="F6466" s="11"/>
      <c r="G6466"/>
    </row>
    <row r="6467" ht="15" spans="2:7">
      <c r="B6467" s="10"/>
      <c r="C6467" s="10"/>
      <c r="D6467" s="10"/>
      <c r="E6467" s="10"/>
      <c r="F6467" s="11"/>
      <c r="G6467"/>
    </row>
    <row r="6468" ht="15" spans="2:7">
      <c r="B6468" s="10"/>
      <c r="C6468" s="10"/>
      <c r="D6468" s="10"/>
      <c r="E6468" s="10"/>
      <c r="F6468" s="11"/>
      <c r="G6468"/>
    </row>
    <row r="6469" ht="15" spans="2:7">
      <c r="B6469" s="10"/>
      <c r="C6469" s="10"/>
      <c r="D6469" s="10"/>
      <c r="E6469" s="10"/>
      <c r="F6469" s="11"/>
      <c r="G6469"/>
    </row>
    <row r="6470" ht="15" spans="2:7">
      <c r="B6470" s="10"/>
      <c r="C6470" s="10"/>
      <c r="D6470" s="10"/>
      <c r="E6470" s="10"/>
      <c r="F6470" s="11"/>
      <c r="G6470"/>
    </row>
    <row r="6471" ht="15" spans="2:7">
      <c r="B6471" s="10"/>
      <c r="C6471" s="10"/>
      <c r="D6471" s="10"/>
      <c r="E6471" s="10"/>
      <c r="F6471" s="11"/>
      <c r="G6471"/>
    </row>
    <row r="6472" ht="15" spans="2:7">
      <c r="B6472" s="10"/>
      <c r="C6472" s="10"/>
      <c r="D6472" s="10"/>
      <c r="E6472" s="10"/>
      <c r="F6472" s="11"/>
      <c r="G6472"/>
    </row>
    <row r="6473" ht="15" spans="2:7">
      <c r="B6473" s="10"/>
      <c r="C6473" s="10"/>
      <c r="D6473" s="10"/>
      <c r="E6473" s="10"/>
      <c r="F6473" s="11"/>
      <c r="G6473"/>
    </row>
    <row r="6474" ht="15" spans="2:7">
      <c r="B6474" s="10"/>
      <c r="C6474" s="10"/>
      <c r="D6474" s="10"/>
      <c r="E6474" s="10"/>
      <c r="F6474" s="11"/>
      <c r="G6474"/>
    </row>
    <row r="6475" ht="15" spans="2:7">
      <c r="B6475" s="10"/>
      <c r="C6475" s="10"/>
      <c r="D6475" s="10"/>
      <c r="E6475" s="10"/>
      <c r="F6475" s="11"/>
      <c r="G6475"/>
    </row>
    <row r="6476" ht="15" spans="2:7">
      <c r="B6476" s="10"/>
      <c r="C6476" s="10"/>
      <c r="D6476" s="10"/>
      <c r="E6476" s="10"/>
      <c r="F6476" s="11"/>
      <c r="G6476"/>
    </row>
    <row r="6477" ht="15" spans="2:7">
      <c r="B6477" s="10"/>
      <c r="C6477" s="10"/>
      <c r="D6477" s="10"/>
      <c r="E6477" s="10"/>
      <c r="F6477" s="11"/>
      <c r="G6477"/>
    </row>
    <row r="6478" ht="15" spans="2:7">
      <c r="B6478" s="10"/>
      <c r="C6478" s="10"/>
      <c r="D6478" s="10"/>
      <c r="E6478" s="10"/>
      <c r="F6478" s="11"/>
      <c r="G6478"/>
    </row>
    <row r="6479" ht="15" spans="2:7">
      <c r="B6479" s="10"/>
      <c r="C6479" s="10"/>
      <c r="D6479" s="10"/>
      <c r="E6479" s="10"/>
      <c r="F6479" s="11"/>
      <c r="G6479"/>
    </row>
    <row r="6480" ht="15" spans="2:7">
      <c r="B6480" s="10"/>
      <c r="C6480" s="10"/>
      <c r="D6480" s="10"/>
      <c r="E6480" s="10"/>
      <c r="F6480" s="11"/>
      <c r="G6480"/>
    </row>
    <row r="6481" ht="15" spans="2:7">
      <c r="B6481" s="10"/>
      <c r="C6481" s="10"/>
      <c r="D6481" s="10"/>
      <c r="E6481" s="10"/>
      <c r="F6481" s="11"/>
      <c r="G6481"/>
    </row>
    <row r="6482" ht="15" spans="2:7">
      <c r="B6482" s="10"/>
      <c r="C6482" s="10"/>
      <c r="D6482" s="10"/>
      <c r="E6482" s="10"/>
      <c r="F6482" s="11"/>
      <c r="G6482"/>
    </row>
    <row r="6483" ht="15" spans="2:7">
      <c r="B6483" s="10"/>
      <c r="C6483" s="10"/>
      <c r="D6483" s="10"/>
      <c r="E6483" s="10"/>
      <c r="F6483" s="11"/>
      <c r="G6483"/>
    </row>
    <row r="6484" ht="15" spans="2:7">
      <c r="B6484" s="10"/>
      <c r="C6484" s="10"/>
      <c r="D6484" s="10"/>
      <c r="E6484" s="10"/>
      <c r="F6484" s="11"/>
      <c r="G6484"/>
    </row>
    <row r="6485" ht="15" spans="2:7">
      <c r="B6485" s="10"/>
      <c r="C6485" s="10"/>
      <c r="D6485" s="10"/>
      <c r="E6485" s="10"/>
      <c r="F6485" s="11"/>
      <c r="G6485"/>
    </row>
    <row r="6486" ht="15" spans="2:7">
      <c r="B6486" s="10"/>
      <c r="C6486" s="10"/>
      <c r="D6486" s="10"/>
      <c r="E6486" s="10"/>
      <c r="F6486" s="11"/>
      <c r="G6486"/>
    </row>
    <row r="6487" ht="15" spans="2:7">
      <c r="B6487" s="10"/>
      <c r="C6487" s="10"/>
      <c r="D6487" s="10"/>
      <c r="E6487" s="10"/>
      <c r="F6487" s="11"/>
      <c r="G6487"/>
    </row>
    <row r="6488" ht="15" spans="2:7">
      <c r="B6488" s="10"/>
      <c r="C6488" s="10"/>
      <c r="D6488" s="10"/>
      <c r="E6488" s="10"/>
      <c r="F6488" s="11"/>
      <c r="G6488"/>
    </row>
    <row r="6489" ht="15" spans="2:7">
      <c r="B6489" s="10"/>
      <c r="C6489" s="10"/>
      <c r="D6489" s="10"/>
      <c r="E6489" s="10"/>
      <c r="F6489" s="11"/>
      <c r="G6489"/>
    </row>
    <row r="6490" ht="15" spans="2:7">
      <c r="B6490" s="10"/>
      <c r="C6490" s="10"/>
      <c r="D6490" s="10"/>
      <c r="E6490" s="10"/>
      <c r="F6490" s="11"/>
      <c r="G6490"/>
    </row>
    <row r="6491" ht="15" spans="2:7">
      <c r="B6491" s="10"/>
      <c r="C6491" s="10"/>
      <c r="D6491" s="10"/>
      <c r="E6491" s="10"/>
      <c r="F6491" s="11"/>
      <c r="G6491"/>
    </row>
    <row r="6492" ht="15" spans="2:7">
      <c r="B6492" s="10"/>
      <c r="C6492" s="10"/>
      <c r="D6492" s="10"/>
      <c r="E6492" s="10"/>
      <c r="F6492" s="11"/>
      <c r="G6492"/>
    </row>
    <row r="6493" ht="15" spans="2:7">
      <c r="B6493" s="10"/>
      <c r="C6493" s="10"/>
      <c r="D6493" s="10"/>
      <c r="E6493" s="10"/>
      <c r="F6493" s="11"/>
      <c r="G6493"/>
    </row>
    <row r="6494" ht="15" spans="2:7">
      <c r="B6494" s="10"/>
      <c r="C6494" s="10"/>
      <c r="D6494" s="10"/>
      <c r="E6494" s="10"/>
      <c r="F6494" s="11"/>
      <c r="G6494"/>
    </row>
    <row r="6495" ht="15" spans="2:7">
      <c r="B6495" s="10"/>
      <c r="C6495" s="10"/>
      <c r="D6495" s="10"/>
      <c r="E6495" s="10"/>
      <c r="F6495" s="11"/>
      <c r="G6495"/>
    </row>
    <row r="6496" ht="15" spans="2:7">
      <c r="B6496" s="10"/>
      <c r="C6496" s="10"/>
      <c r="D6496" s="10"/>
      <c r="E6496" s="10"/>
      <c r="F6496" s="11"/>
      <c r="G6496"/>
    </row>
    <row r="6497" ht="15" spans="2:7">
      <c r="B6497" s="10"/>
      <c r="C6497" s="10"/>
      <c r="D6497" s="10"/>
      <c r="E6497" s="10"/>
      <c r="F6497" s="11"/>
      <c r="G6497"/>
    </row>
    <row r="6498" ht="15" spans="2:7">
      <c r="B6498" s="10"/>
      <c r="C6498" s="10"/>
      <c r="D6498" s="10"/>
      <c r="E6498" s="10"/>
      <c r="F6498" s="11"/>
      <c r="G6498"/>
    </row>
    <row r="6499" ht="15" spans="2:7">
      <c r="B6499" s="10"/>
      <c r="C6499" s="10"/>
      <c r="D6499" s="10"/>
      <c r="E6499" s="10"/>
      <c r="F6499" s="11"/>
      <c r="G6499"/>
    </row>
    <row r="6500" ht="15" spans="2:7">
      <c r="B6500" s="10"/>
      <c r="C6500" s="10"/>
      <c r="D6500" s="10"/>
      <c r="E6500" s="10"/>
      <c r="F6500" s="11"/>
      <c r="G6500"/>
    </row>
    <row r="6501" ht="15" spans="2:7">
      <c r="B6501" s="10"/>
      <c r="C6501" s="10"/>
      <c r="D6501" s="10"/>
      <c r="E6501" s="10"/>
      <c r="F6501" s="11"/>
      <c r="G6501"/>
    </row>
    <row r="6502" ht="15" spans="2:7">
      <c r="B6502" s="10"/>
      <c r="C6502" s="10"/>
      <c r="D6502" s="10"/>
      <c r="E6502" s="10"/>
      <c r="F6502" s="11"/>
      <c r="G6502"/>
    </row>
    <row r="6503" ht="15" spans="2:7">
      <c r="B6503" s="10"/>
      <c r="C6503" s="10"/>
      <c r="D6503" s="10"/>
      <c r="E6503" s="10"/>
      <c r="F6503" s="11"/>
      <c r="G6503"/>
    </row>
    <row r="6504" ht="15" spans="2:7">
      <c r="B6504" s="10"/>
      <c r="C6504" s="10"/>
      <c r="D6504" s="10"/>
      <c r="E6504" s="10"/>
      <c r="F6504" s="11"/>
      <c r="G6504"/>
    </row>
    <row r="6505" ht="15" spans="2:7">
      <c r="B6505" s="10"/>
      <c r="C6505" s="10"/>
      <c r="D6505" s="10"/>
      <c r="E6505" s="10"/>
      <c r="F6505" s="11"/>
      <c r="G6505"/>
    </row>
    <row r="6506" ht="15" spans="2:7">
      <c r="B6506" s="10"/>
      <c r="C6506" s="10"/>
      <c r="D6506" s="10"/>
      <c r="E6506" s="10"/>
      <c r="F6506" s="11"/>
      <c r="G6506"/>
    </row>
    <row r="6507" ht="15" spans="2:7">
      <c r="B6507" s="10"/>
      <c r="C6507" s="10"/>
      <c r="D6507" s="10"/>
      <c r="E6507" s="10"/>
      <c r="F6507" s="11"/>
      <c r="G6507"/>
    </row>
    <row r="6508" ht="15" spans="2:7">
      <c r="B6508" s="10"/>
      <c r="C6508" s="10"/>
      <c r="D6508" s="10"/>
      <c r="E6508" s="10"/>
      <c r="F6508" s="11"/>
      <c r="G6508"/>
    </row>
    <row r="6509" ht="15" spans="2:7">
      <c r="B6509" s="10"/>
      <c r="C6509" s="10"/>
      <c r="D6509" s="10"/>
      <c r="E6509" s="10"/>
      <c r="F6509" s="11"/>
      <c r="G6509"/>
    </row>
    <row r="6510" ht="15" spans="2:7">
      <c r="B6510" s="10"/>
      <c r="C6510" s="10"/>
      <c r="D6510" s="10"/>
      <c r="E6510" s="10"/>
      <c r="F6510" s="11"/>
      <c r="G6510"/>
    </row>
    <row r="6511" ht="15" spans="2:7">
      <c r="B6511" s="10"/>
      <c r="C6511" s="10"/>
      <c r="D6511" s="10"/>
      <c r="E6511" s="10"/>
      <c r="F6511" s="11"/>
      <c r="G6511"/>
    </row>
    <row r="6512" ht="15" spans="2:7">
      <c r="B6512" s="10"/>
      <c r="C6512" s="10"/>
      <c r="D6512" s="10"/>
      <c r="E6512" s="10"/>
      <c r="F6512" s="11"/>
      <c r="G6512"/>
    </row>
    <row r="6513" ht="15" spans="2:7">
      <c r="B6513" s="10"/>
      <c r="C6513" s="10"/>
      <c r="D6513" s="10"/>
      <c r="E6513" s="10"/>
      <c r="F6513" s="11"/>
      <c r="G6513"/>
    </row>
    <row r="6514" ht="15" spans="2:7">
      <c r="B6514" s="10"/>
      <c r="C6514" s="10"/>
      <c r="D6514" s="10"/>
      <c r="E6514" s="10"/>
      <c r="F6514" s="11"/>
      <c r="G6514"/>
    </row>
    <row r="6515" ht="15" spans="2:7">
      <c r="B6515" s="10"/>
      <c r="C6515" s="10"/>
      <c r="D6515" s="10"/>
      <c r="E6515" s="10"/>
      <c r="F6515" s="11"/>
      <c r="G6515"/>
    </row>
    <row r="6516" ht="15" spans="2:7">
      <c r="B6516" s="10"/>
      <c r="C6516" s="10"/>
      <c r="D6516" s="10"/>
      <c r="E6516" s="10"/>
      <c r="F6516" s="11"/>
      <c r="G6516"/>
    </row>
    <row r="6517" ht="15" spans="2:7">
      <c r="B6517" s="10"/>
      <c r="C6517" s="10"/>
      <c r="D6517" s="10"/>
      <c r="E6517" s="10"/>
      <c r="F6517" s="11"/>
      <c r="G6517"/>
    </row>
    <row r="6518" ht="15" spans="2:7">
      <c r="B6518" s="10"/>
      <c r="C6518" s="10"/>
      <c r="D6518" s="10"/>
      <c r="E6518" s="10"/>
      <c r="F6518" s="11"/>
      <c r="G6518"/>
    </row>
    <row r="6519" ht="15" spans="2:7">
      <c r="B6519" s="10"/>
      <c r="C6519" s="10"/>
      <c r="D6519" s="10"/>
      <c r="E6519" s="10"/>
      <c r="F6519" s="11"/>
      <c r="G6519"/>
    </row>
    <row r="6520" ht="15" spans="2:7">
      <c r="B6520" s="10"/>
      <c r="C6520" s="10"/>
      <c r="D6520" s="10"/>
      <c r="E6520" s="10"/>
      <c r="F6520" s="11"/>
      <c r="G6520"/>
    </row>
    <row r="6521" ht="15" spans="2:7">
      <c r="B6521" s="10"/>
      <c r="C6521" s="10"/>
      <c r="D6521" s="10"/>
      <c r="E6521" s="10"/>
      <c r="F6521" s="11"/>
      <c r="G6521"/>
    </row>
    <row r="6522" ht="15" spans="2:7">
      <c r="B6522" s="10"/>
      <c r="C6522" s="10"/>
      <c r="D6522" s="10"/>
      <c r="E6522" s="10"/>
      <c r="F6522" s="11"/>
      <c r="G6522"/>
    </row>
    <row r="6523" ht="15" spans="2:7">
      <c r="B6523" s="10"/>
      <c r="C6523" s="10"/>
      <c r="D6523" s="10"/>
      <c r="E6523" s="10"/>
      <c r="F6523" s="11"/>
      <c r="G6523"/>
    </row>
    <row r="6524" ht="15" spans="2:7">
      <c r="B6524" s="10"/>
      <c r="C6524" s="10"/>
      <c r="D6524" s="10"/>
      <c r="E6524" s="10"/>
      <c r="F6524" s="11"/>
      <c r="G6524"/>
    </row>
    <row r="6525" ht="15" spans="2:7">
      <c r="B6525" s="10"/>
      <c r="C6525" s="10"/>
      <c r="D6525" s="10"/>
      <c r="E6525" s="10"/>
      <c r="F6525" s="11"/>
      <c r="G6525"/>
    </row>
    <row r="6526" ht="15" spans="2:7">
      <c r="B6526" s="10"/>
      <c r="C6526" s="10"/>
      <c r="D6526" s="10"/>
      <c r="E6526" s="10"/>
      <c r="F6526" s="11"/>
      <c r="G6526"/>
    </row>
    <row r="6527" ht="15" spans="2:7">
      <c r="B6527" s="10"/>
      <c r="C6527" s="10"/>
      <c r="D6527" s="10"/>
      <c r="E6527" s="10"/>
      <c r="F6527" s="11"/>
      <c r="G6527"/>
    </row>
    <row r="6528" ht="15" spans="2:7">
      <c r="B6528" s="10"/>
      <c r="C6528" s="10"/>
      <c r="D6528" s="10"/>
      <c r="E6528" s="10"/>
      <c r="F6528" s="11"/>
      <c r="G6528"/>
    </row>
    <row r="6529" ht="15" spans="2:7">
      <c r="B6529" s="10"/>
      <c r="C6529" s="10"/>
      <c r="D6529" s="10"/>
      <c r="E6529" s="10"/>
      <c r="F6529" s="11"/>
      <c r="G6529"/>
    </row>
    <row r="6530" ht="15" spans="2:7">
      <c r="B6530" s="10"/>
      <c r="C6530" s="10"/>
      <c r="D6530" s="10"/>
      <c r="E6530" s="10"/>
      <c r="F6530" s="11"/>
      <c r="G6530"/>
    </row>
    <row r="6531" ht="15" spans="2:7">
      <c r="B6531" s="10"/>
      <c r="C6531" s="10"/>
      <c r="D6531" s="10"/>
      <c r="E6531" s="10"/>
      <c r="F6531" s="11"/>
      <c r="G6531"/>
    </row>
    <row r="6532" ht="15" spans="2:7">
      <c r="B6532" s="10"/>
      <c r="C6532" s="10"/>
      <c r="D6532" s="10"/>
      <c r="E6532" s="10"/>
      <c r="F6532" s="11"/>
      <c r="G6532"/>
    </row>
    <row r="6533" ht="15" spans="2:7">
      <c r="B6533" s="10"/>
      <c r="C6533" s="10"/>
      <c r="D6533" s="10"/>
      <c r="E6533" s="10"/>
      <c r="F6533" s="11"/>
      <c r="G6533"/>
    </row>
    <row r="6534" ht="15" spans="2:7">
      <c r="B6534" s="10"/>
      <c r="C6534" s="10"/>
      <c r="D6534" s="10"/>
      <c r="E6534" s="10"/>
      <c r="F6534" s="11"/>
      <c r="G6534"/>
    </row>
    <row r="6535" ht="15" spans="2:7">
      <c r="B6535" s="10"/>
      <c r="C6535" s="10"/>
      <c r="D6535" s="10"/>
      <c r="E6535" s="10"/>
      <c r="F6535" s="11"/>
      <c r="G6535"/>
    </row>
    <row r="6536" ht="15" spans="2:7">
      <c r="B6536" s="10"/>
      <c r="C6536" s="10"/>
      <c r="D6536" s="10"/>
      <c r="E6536" s="10"/>
      <c r="F6536" s="11"/>
      <c r="G6536"/>
    </row>
    <row r="6537" ht="15" spans="2:7">
      <c r="B6537" s="10"/>
      <c r="C6537" s="10"/>
      <c r="D6537" s="10"/>
      <c r="E6537" s="10"/>
      <c r="F6537" s="11"/>
      <c r="G6537"/>
    </row>
    <row r="6538" ht="15" spans="2:7">
      <c r="B6538" s="10"/>
      <c r="C6538" s="10"/>
      <c r="D6538" s="10"/>
      <c r="E6538" s="10"/>
      <c r="F6538" s="11"/>
      <c r="G6538"/>
    </row>
    <row r="6539" ht="15" spans="2:7">
      <c r="B6539" s="10"/>
      <c r="C6539" s="10"/>
      <c r="D6539" s="10"/>
      <c r="E6539" s="10"/>
      <c r="F6539" s="11"/>
      <c r="G6539"/>
    </row>
    <row r="6540" ht="15" spans="2:7">
      <c r="B6540" s="10"/>
      <c r="C6540" s="10"/>
      <c r="D6540" s="10"/>
      <c r="E6540" s="10"/>
      <c r="F6540" s="11"/>
      <c r="G6540"/>
    </row>
    <row r="6541" ht="15" spans="2:7">
      <c r="B6541" s="10"/>
      <c r="C6541" s="10"/>
      <c r="D6541" s="10"/>
      <c r="E6541" s="10"/>
      <c r="F6541" s="11"/>
      <c r="G6541"/>
    </row>
    <row r="6542" ht="15" spans="2:7">
      <c r="B6542" s="10"/>
      <c r="C6542" s="10"/>
      <c r="D6542" s="10"/>
      <c r="E6542" s="10"/>
      <c r="F6542" s="11"/>
      <c r="G6542"/>
    </row>
    <row r="6543" ht="15" spans="2:7">
      <c r="B6543" s="10"/>
      <c r="C6543" s="10"/>
      <c r="D6543" s="10"/>
      <c r="E6543" s="10"/>
      <c r="F6543" s="11"/>
      <c r="G6543"/>
    </row>
    <row r="6544" ht="15" spans="2:7">
      <c r="B6544" s="10"/>
      <c r="C6544" s="10"/>
      <c r="D6544" s="10"/>
      <c r="E6544" s="10"/>
      <c r="F6544" s="11"/>
      <c r="G6544"/>
    </row>
    <row r="6545" ht="15" spans="2:7">
      <c r="B6545" s="10"/>
      <c r="C6545" s="10"/>
      <c r="D6545" s="10"/>
      <c r="E6545" s="10"/>
      <c r="F6545" s="11"/>
      <c r="G6545"/>
    </row>
    <row r="6546" ht="15" spans="2:7">
      <c r="B6546" s="10"/>
      <c r="C6546" s="10"/>
      <c r="D6546" s="10"/>
      <c r="E6546" s="10"/>
      <c r="F6546" s="11"/>
      <c r="G6546"/>
    </row>
    <row r="6547" ht="15" spans="2:7">
      <c r="B6547" s="10"/>
      <c r="C6547" s="10"/>
      <c r="D6547" s="10"/>
      <c r="E6547" s="10"/>
      <c r="F6547" s="11"/>
      <c r="G6547"/>
    </row>
    <row r="6548" ht="15" spans="2:7">
      <c r="B6548" s="10"/>
      <c r="C6548" s="10"/>
      <c r="D6548" s="10"/>
      <c r="E6548" s="10"/>
      <c r="F6548" s="11"/>
      <c r="G6548"/>
    </row>
    <row r="6549" ht="15" spans="2:7">
      <c r="B6549" s="10"/>
      <c r="C6549" s="10"/>
      <c r="D6549" s="10"/>
      <c r="E6549" s="10"/>
      <c r="F6549" s="11"/>
      <c r="G6549"/>
    </row>
    <row r="6550" ht="15" spans="2:7">
      <c r="B6550" s="10"/>
      <c r="C6550" s="10"/>
      <c r="D6550" s="10"/>
      <c r="E6550" s="10"/>
      <c r="F6550" s="11"/>
      <c r="G6550"/>
    </row>
    <row r="6551" ht="15" spans="2:7">
      <c r="B6551" s="10"/>
      <c r="C6551" s="10"/>
      <c r="D6551" s="10"/>
      <c r="E6551" s="10"/>
      <c r="F6551" s="11"/>
      <c r="G6551"/>
    </row>
    <row r="6552" ht="15" spans="2:7">
      <c r="B6552" s="10"/>
      <c r="C6552" s="10"/>
      <c r="D6552" s="10"/>
      <c r="E6552" s="10"/>
      <c r="F6552" s="11"/>
      <c r="G6552"/>
    </row>
    <row r="6553" ht="15" spans="2:7">
      <c r="B6553" s="10"/>
      <c r="C6553" s="10"/>
      <c r="D6553" s="10"/>
      <c r="E6553" s="10"/>
      <c r="F6553" s="11"/>
      <c r="G6553"/>
    </row>
    <row r="6554" ht="15" spans="2:7">
      <c r="B6554" s="10"/>
      <c r="C6554" s="10"/>
      <c r="D6554" s="10"/>
      <c r="E6554" s="10"/>
      <c r="F6554" s="11"/>
      <c r="G6554"/>
    </row>
    <row r="6555" ht="15" spans="2:7">
      <c r="B6555" s="10"/>
      <c r="C6555" s="10"/>
      <c r="D6555" s="10"/>
      <c r="E6555" s="10"/>
      <c r="F6555" s="11"/>
      <c r="G6555"/>
    </row>
    <row r="6556" ht="15" spans="2:7">
      <c r="B6556" s="10"/>
      <c r="C6556" s="10"/>
      <c r="D6556" s="10"/>
      <c r="E6556" s="10"/>
      <c r="F6556" s="11"/>
      <c r="G6556"/>
    </row>
    <row r="6557" ht="15" spans="2:7">
      <c r="B6557" s="10"/>
      <c r="C6557" s="10"/>
      <c r="D6557" s="10"/>
      <c r="E6557" s="10"/>
      <c r="F6557" s="11"/>
      <c r="G6557"/>
    </row>
    <row r="6558" ht="15" spans="2:7">
      <c r="B6558" s="10"/>
      <c r="C6558" s="10"/>
      <c r="D6558" s="10"/>
      <c r="E6558" s="10"/>
      <c r="F6558" s="11"/>
      <c r="G6558"/>
    </row>
    <row r="6559" ht="15" spans="2:7">
      <c r="B6559" s="10"/>
      <c r="C6559" s="10"/>
      <c r="D6559" s="10"/>
      <c r="E6559" s="10"/>
      <c r="F6559" s="11"/>
      <c r="G6559"/>
    </row>
    <row r="6560" ht="15" spans="2:7">
      <c r="B6560" s="10"/>
      <c r="C6560" s="10"/>
      <c r="D6560" s="10"/>
      <c r="E6560" s="10"/>
      <c r="F6560" s="11"/>
      <c r="G6560"/>
    </row>
    <row r="6561" ht="15" spans="2:7">
      <c r="B6561" s="10"/>
      <c r="C6561" s="10"/>
      <c r="D6561" s="10"/>
      <c r="E6561" s="10"/>
      <c r="F6561" s="11"/>
      <c r="G6561"/>
    </row>
    <row r="6562" ht="15" spans="2:7">
      <c r="B6562" s="10"/>
      <c r="C6562" s="10"/>
      <c r="D6562" s="10"/>
      <c r="E6562" s="10"/>
      <c r="F6562" s="11"/>
      <c r="G6562"/>
    </row>
    <row r="6563" ht="15" spans="2:7">
      <c r="B6563" s="10"/>
      <c r="C6563" s="10"/>
      <c r="D6563" s="10"/>
      <c r="E6563" s="10"/>
      <c r="F6563" s="11"/>
      <c r="G6563"/>
    </row>
    <row r="6564" ht="15" spans="2:7">
      <c r="B6564" s="10"/>
      <c r="C6564" s="10"/>
      <c r="D6564" s="10"/>
      <c r="E6564" s="10"/>
      <c r="F6564" s="11"/>
      <c r="G6564"/>
    </row>
    <row r="6565" ht="15" spans="2:7">
      <c r="B6565" s="10"/>
      <c r="C6565" s="10"/>
      <c r="D6565" s="10"/>
      <c r="E6565" s="10"/>
      <c r="F6565" s="11"/>
      <c r="G6565"/>
    </row>
    <row r="6566" ht="15" spans="2:7">
      <c r="B6566" s="10"/>
      <c r="C6566" s="10"/>
      <c r="D6566" s="10"/>
      <c r="E6566" s="10"/>
      <c r="F6566" s="11"/>
      <c r="G6566"/>
    </row>
    <row r="6567" ht="15" spans="2:7">
      <c r="B6567" s="10"/>
      <c r="C6567" s="10"/>
      <c r="D6567" s="10"/>
      <c r="E6567" s="10"/>
      <c r="F6567" s="11"/>
      <c r="G6567"/>
    </row>
    <row r="6568" ht="15" spans="2:7">
      <c r="B6568" s="10"/>
      <c r="C6568" s="10"/>
      <c r="D6568" s="10"/>
      <c r="E6568" s="10"/>
      <c r="F6568" s="11"/>
      <c r="G6568"/>
    </row>
    <row r="6569" ht="15" spans="2:7">
      <c r="B6569" s="10"/>
      <c r="C6569" s="10"/>
      <c r="D6569" s="10"/>
      <c r="E6569" s="10"/>
      <c r="F6569" s="11"/>
      <c r="G6569"/>
    </row>
    <row r="6570" ht="15" spans="2:7">
      <c r="B6570" s="10"/>
      <c r="C6570" s="10"/>
      <c r="D6570" s="10"/>
      <c r="E6570" s="10"/>
      <c r="F6570" s="11"/>
      <c r="G6570"/>
    </row>
    <row r="6571" ht="15" spans="2:7">
      <c r="B6571" s="10"/>
      <c r="C6571" s="10"/>
      <c r="D6571" s="10"/>
      <c r="E6571" s="10"/>
      <c r="F6571" s="11"/>
      <c r="G6571"/>
    </row>
    <row r="6572" ht="15" spans="2:7">
      <c r="B6572" s="10"/>
      <c r="C6572" s="10"/>
      <c r="D6572" s="10"/>
      <c r="E6572" s="10"/>
      <c r="F6572" s="11"/>
      <c r="G6572"/>
    </row>
    <row r="6573" ht="15" spans="2:7">
      <c r="B6573" s="10"/>
      <c r="C6573" s="10"/>
      <c r="D6573" s="10"/>
      <c r="E6573" s="10"/>
      <c r="F6573" s="11"/>
      <c r="G6573"/>
    </row>
    <row r="6574" ht="15" spans="2:7">
      <c r="B6574" s="10"/>
      <c r="C6574" s="10"/>
      <c r="D6574" s="10"/>
      <c r="E6574" s="10"/>
      <c r="F6574" s="11"/>
      <c r="G6574"/>
    </row>
    <row r="6575" ht="15" spans="2:7">
      <c r="B6575" s="10"/>
      <c r="C6575" s="10"/>
      <c r="D6575" s="10"/>
      <c r="E6575" s="10"/>
      <c r="F6575" s="11"/>
      <c r="G6575"/>
    </row>
    <row r="6576" ht="15" spans="2:7">
      <c r="B6576" s="10"/>
      <c r="C6576" s="10"/>
      <c r="D6576" s="10"/>
      <c r="E6576" s="10"/>
      <c r="F6576" s="11"/>
      <c r="G6576"/>
    </row>
    <row r="6577" ht="15" spans="2:7">
      <c r="B6577" s="10"/>
      <c r="C6577" s="10"/>
      <c r="D6577" s="10"/>
      <c r="E6577" s="10"/>
      <c r="F6577" s="11"/>
      <c r="G6577"/>
    </row>
    <row r="6578" ht="15" spans="2:7">
      <c r="B6578" s="10"/>
      <c r="C6578" s="10"/>
      <c r="D6578" s="10"/>
      <c r="E6578" s="10"/>
      <c r="F6578" s="11"/>
      <c r="G6578"/>
    </row>
    <row r="6579" ht="15" spans="2:7">
      <c r="B6579" s="10"/>
      <c r="C6579" s="10"/>
      <c r="D6579" s="10"/>
      <c r="E6579" s="10"/>
      <c r="F6579" s="11"/>
      <c r="G6579"/>
    </row>
    <row r="6580" ht="15" spans="2:7">
      <c r="B6580" s="10"/>
      <c r="C6580" s="10"/>
      <c r="D6580" s="10"/>
      <c r="E6580" s="10"/>
      <c r="F6580" s="11"/>
      <c r="G6580"/>
    </row>
    <row r="6581" ht="15" spans="2:7">
      <c r="B6581" s="10"/>
      <c r="C6581" s="10"/>
      <c r="D6581" s="10"/>
      <c r="E6581" s="10"/>
      <c r="F6581" s="11"/>
      <c r="G6581"/>
    </row>
    <row r="6582" ht="15" spans="2:7">
      <c r="B6582" s="10"/>
      <c r="C6582" s="10"/>
      <c r="D6582" s="10"/>
      <c r="E6582" s="10"/>
      <c r="F6582" s="11"/>
      <c r="G6582"/>
    </row>
    <row r="6583" ht="15" spans="2:7">
      <c r="B6583" s="10"/>
      <c r="C6583" s="10"/>
      <c r="D6583" s="10"/>
      <c r="E6583" s="10"/>
      <c r="F6583" s="11"/>
      <c r="G6583"/>
    </row>
    <row r="6584" ht="15" spans="2:7">
      <c r="B6584" s="10"/>
      <c r="C6584" s="10"/>
      <c r="D6584" s="10"/>
      <c r="E6584" s="10"/>
      <c r="F6584" s="11"/>
      <c r="G6584"/>
    </row>
    <row r="6585" ht="15" spans="2:7">
      <c r="B6585" s="10"/>
      <c r="C6585" s="10"/>
      <c r="D6585" s="10"/>
      <c r="E6585" s="10"/>
      <c r="F6585" s="11"/>
      <c r="G6585"/>
    </row>
    <row r="6586" ht="15" spans="2:7">
      <c r="B6586" s="10"/>
      <c r="C6586" s="10"/>
      <c r="D6586" s="10"/>
      <c r="E6586" s="10"/>
      <c r="F6586" s="11"/>
      <c r="G6586"/>
    </row>
    <row r="6587" ht="15" spans="2:7">
      <c r="B6587" s="10"/>
      <c r="C6587" s="10"/>
      <c r="D6587" s="10"/>
      <c r="E6587" s="10"/>
      <c r="F6587" s="11"/>
      <c r="G6587"/>
    </row>
    <row r="6588" ht="15" spans="2:7">
      <c r="B6588" s="10"/>
      <c r="C6588" s="10"/>
      <c r="D6588" s="10"/>
      <c r="E6588" s="10"/>
      <c r="F6588" s="11"/>
      <c r="G6588"/>
    </row>
    <row r="6589" ht="15" spans="2:7">
      <c r="B6589" s="10"/>
      <c r="C6589" s="10"/>
      <c r="D6589" s="10"/>
      <c r="E6589" s="10"/>
      <c r="F6589" s="11"/>
      <c r="G6589"/>
    </row>
    <row r="6590" ht="15" spans="2:7">
      <c r="B6590" s="10"/>
      <c r="C6590" s="10"/>
      <c r="D6590" s="10"/>
      <c r="E6590" s="10"/>
      <c r="F6590" s="11"/>
      <c r="G6590"/>
    </row>
    <row r="6591" ht="15" spans="2:7">
      <c r="B6591" s="10"/>
      <c r="C6591" s="10"/>
      <c r="D6591" s="10"/>
      <c r="E6591" s="10"/>
      <c r="F6591" s="11"/>
      <c r="G6591"/>
    </row>
    <row r="6592" ht="15" spans="2:7">
      <c r="B6592" s="10"/>
      <c r="C6592" s="10"/>
      <c r="D6592" s="10"/>
      <c r="E6592" s="10"/>
      <c r="F6592" s="11"/>
      <c r="G6592"/>
    </row>
    <row r="6593" ht="15" spans="2:7">
      <c r="B6593" s="10"/>
      <c r="C6593" s="10"/>
      <c r="D6593" s="10"/>
      <c r="E6593" s="10"/>
      <c r="F6593" s="11"/>
      <c r="G6593"/>
    </row>
    <row r="6594" ht="15" spans="2:7">
      <c r="B6594" s="10"/>
      <c r="C6594" s="10"/>
      <c r="D6594" s="10"/>
      <c r="E6594" s="10"/>
      <c r="F6594" s="11"/>
      <c r="G6594"/>
    </row>
    <row r="6595" ht="15" spans="2:7">
      <c r="B6595" s="10"/>
      <c r="C6595" s="10"/>
      <c r="D6595" s="10"/>
      <c r="E6595" s="10"/>
      <c r="F6595" s="11"/>
      <c r="G6595"/>
    </row>
    <row r="6596" ht="15" spans="2:7">
      <c r="B6596" s="10"/>
      <c r="C6596" s="10"/>
      <c r="D6596" s="10"/>
      <c r="E6596" s="10"/>
      <c r="F6596" s="11"/>
      <c r="G6596"/>
    </row>
    <row r="6597" ht="15" spans="2:7">
      <c r="B6597" s="10"/>
      <c r="C6597" s="10"/>
      <c r="D6597" s="10"/>
      <c r="E6597" s="10"/>
      <c r="F6597" s="11"/>
      <c r="G6597"/>
    </row>
    <row r="6598" ht="15" spans="2:7">
      <c r="B6598" s="10"/>
      <c r="C6598" s="10"/>
      <c r="D6598" s="10"/>
      <c r="E6598" s="10"/>
      <c r="F6598" s="11"/>
      <c r="G6598"/>
    </row>
    <row r="6599" ht="15" spans="2:7">
      <c r="B6599" s="10"/>
      <c r="C6599" s="10"/>
      <c r="D6599" s="10"/>
      <c r="E6599" s="10"/>
      <c r="F6599" s="11"/>
      <c r="G6599"/>
    </row>
    <row r="6600" ht="15" spans="2:7">
      <c r="B6600" s="10"/>
      <c r="C6600" s="10"/>
      <c r="D6600" s="10"/>
      <c r="E6600" s="10"/>
      <c r="F6600" s="11"/>
      <c r="G6600"/>
    </row>
    <row r="6601" ht="15" spans="2:7">
      <c r="B6601" s="10"/>
      <c r="C6601" s="10"/>
      <c r="D6601" s="10"/>
      <c r="E6601" s="10"/>
      <c r="F6601" s="11"/>
      <c r="G6601"/>
    </row>
    <row r="6602" ht="15" spans="2:7">
      <c r="B6602" s="10"/>
      <c r="C6602" s="10"/>
      <c r="D6602" s="10"/>
      <c r="E6602" s="10"/>
      <c r="F6602" s="11"/>
      <c r="G6602"/>
    </row>
    <row r="6603" ht="15" spans="2:7">
      <c r="B6603" s="10"/>
      <c r="C6603" s="10"/>
      <c r="D6603" s="10"/>
      <c r="E6603" s="10"/>
      <c r="F6603" s="11"/>
      <c r="G6603"/>
    </row>
    <row r="6604" ht="15" spans="2:7">
      <c r="B6604" s="10"/>
      <c r="C6604" s="10"/>
      <c r="D6604" s="10"/>
      <c r="E6604" s="10"/>
      <c r="F6604" s="11"/>
      <c r="G6604"/>
    </row>
    <row r="6605" ht="15" spans="2:7">
      <c r="B6605" s="10"/>
      <c r="C6605" s="10"/>
      <c r="D6605" s="10"/>
      <c r="E6605" s="10"/>
      <c r="F6605" s="11"/>
      <c r="G6605"/>
    </row>
    <row r="6606" ht="15" spans="2:7">
      <c r="B6606" s="10"/>
      <c r="C6606" s="10"/>
      <c r="D6606" s="10"/>
      <c r="E6606" s="10"/>
      <c r="F6606" s="11"/>
      <c r="G6606"/>
    </row>
    <row r="6607" ht="15" spans="2:7">
      <c r="B6607" s="10"/>
      <c r="C6607" s="10"/>
      <c r="D6607" s="10"/>
      <c r="E6607" s="10"/>
      <c r="F6607" s="11"/>
      <c r="G6607"/>
    </row>
    <row r="6608" ht="15" spans="2:7">
      <c r="B6608" s="10"/>
      <c r="C6608" s="10"/>
      <c r="D6608" s="10"/>
      <c r="E6608" s="10"/>
      <c r="F6608" s="11"/>
      <c r="G6608"/>
    </row>
    <row r="6609" ht="15" spans="2:7">
      <c r="B6609" s="10"/>
      <c r="C6609" s="10"/>
      <c r="D6609" s="10"/>
      <c r="E6609" s="10"/>
      <c r="F6609" s="11"/>
      <c r="G6609"/>
    </row>
    <row r="6610" ht="15" spans="2:7">
      <c r="B6610" s="10"/>
      <c r="C6610" s="10"/>
      <c r="D6610" s="10"/>
      <c r="E6610" s="10"/>
      <c r="F6610" s="11"/>
      <c r="G6610"/>
    </row>
    <row r="6611" ht="15" spans="2:7">
      <c r="B6611" s="10"/>
      <c r="C6611" s="10"/>
      <c r="D6611" s="10"/>
      <c r="E6611" s="10"/>
      <c r="F6611" s="11"/>
      <c r="G6611"/>
    </row>
    <row r="6612" ht="15" spans="2:7">
      <c r="B6612" s="10"/>
      <c r="C6612" s="10"/>
      <c r="D6612" s="10"/>
      <c r="E6612" s="10"/>
      <c r="F6612" s="11"/>
      <c r="G6612"/>
    </row>
    <row r="6613" ht="15" spans="2:7">
      <c r="B6613" s="10"/>
      <c r="C6613" s="10"/>
      <c r="D6613" s="10"/>
      <c r="E6613" s="10"/>
      <c r="F6613" s="11"/>
      <c r="G6613"/>
    </row>
    <row r="6614" ht="15" spans="2:7">
      <c r="B6614" s="10"/>
      <c r="C6614" s="10"/>
      <c r="D6614" s="10"/>
      <c r="E6614" s="10"/>
      <c r="F6614" s="11"/>
      <c r="G6614"/>
    </row>
    <row r="6615" ht="15" spans="2:7">
      <c r="B6615" s="10"/>
      <c r="C6615" s="10"/>
      <c r="D6615" s="10"/>
      <c r="E6615" s="10"/>
      <c r="F6615" s="11"/>
      <c r="G6615"/>
    </row>
    <row r="6616" ht="15" spans="2:7">
      <c r="B6616" s="10"/>
      <c r="C6616" s="10"/>
      <c r="D6616" s="10"/>
      <c r="E6616" s="10"/>
      <c r="F6616" s="11"/>
      <c r="G6616"/>
    </row>
    <row r="6617" ht="15" spans="2:7">
      <c r="B6617" s="10"/>
      <c r="C6617" s="10"/>
      <c r="D6617" s="10"/>
      <c r="E6617" s="10"/>
      <c r="F6617" s="11"/>
      <c r="G6617"/>
    </row>
    <row r="6618" ht="15" spans="2:7">
      <c r="B6618" s="10"/>
      <c r="C6618" s="10"/>
      <c r="D6618" s="10"/>
      <c r="E6618" s="10"/>
      <c r="F6618" s="11"/>
      <c r="G6618"/>
    </row>
    <row r="6619" ht="15" spans="2:7">
      <c r="B6619" s="10"/>
      <c r="C6619" s="10"/>
      <c r="D6619" s="10"/>
      <c r="E6619" s="10"/>
      <c r="F6619" s="11"/>
      <c r="G6619"/>
    </row>
    <row r="6620" ht="15" spans="2:7">
      <c r="B6620" s="10"/>
      <c r="C6620" s="10"/>
      <c r="D6620" s="10"/>
      <c r="E6620" s="10"/>
      <c r="F6620" s="11"/>
      <c r="G6620"/>
    </row>
    <row r="6621" ht="15" spans="2:7">
      <c r="B6621" s="10"/>
      <c r="C6621" s="10"/>
      <c r="D6621" s="10"/>
      <c r="E6621" s="10"/>
      <c r="F6621" s="11"/>
      <c r="G6621"/>
    </row>
    <row r="6622" ht="15" spans="2:7">
      <c r="B6622" s="10"/>
      <c r="C6622" s="10"/>
      <c r="D6622" s="10"/>
      <c r="E6622" s="10"/>
      <c r="F6622" s="11"/>
      <c r="G6622"/>
    </row>
    <row r="6623" ht="15" spans="2:7">
      <c r="B6623" s="10"/>
      <c r="C6623" s="10"/>
      <c r="D6623" s="10"/>
      <c r="E6623" s="10"/>
      <c r="F6623" s="11"/>
      <c r="G6623"/>
    </row>
    <row r="6624" ht="15" spans="2:7">
      <c r="B6624" s="10"/>
      <c r="C6624" s="10"/>
      <c r="D6624" s="10"/>
      <c r="E6624" s="10"/>
      <c r="F6624" s="11"/>
      <c r="G6624"/>
    </row>
    <row r="6625" ht="15" spans="2:7">
      <c r="B6625" s="10"/>
      <c r="C6625" s="10"/>
      <c r="D6625" s="10"/>
      <c r="E6625" s="10"/>
      <c r="F6625" s="11"/>
      <c r="G6625"/>
    </row>
    <row r="6626" ht="15" spans="2:7">
      <c r="B6626" s="10"/>
      <c r="C6626" s="10"/>
      <c r="D6626" s="10"/>
      <c r="E6626" s="10"/>
      <c r="F6626" s="11"/>
      <c r="G6626"/>
    </row>
    <row r="6627" ht="15" spans="2:7">
      <c r="B6627" s="10"/>
      <c r="C6627" s="10"/>
      <c r="D6627" s="10"/>
      <c r="E6627" s="10"/>
      <c r="F6627" s="11"/>
      <c r="G6627"/>
    </row>
    <row r="6628" ht="15" spans="2:7">
      <c r="B6628" s="10"/>
      <c r="C6628" s="10"/>
      <c r="D6628" s="10"/>
      <c r="E6628" s="10"/>
      <c r="F6628" s="11"/>
      <c r="G6628"/>
    </row>
    <row r="6629" ht="15" spans="2:7">
      <c r="B6629" s="10"/>
      <c r="C6629" s="10"/>
      <c r="D6629" s="10"/>
      <c r="E6629" s="10"/>
      <c r="F6629" s="11"/>
      <c r="G6629"/>
    </row>
    <row r="6630" ht="15" spans="2:7">
      <c r="B6630" s="10"/>
      <c r="C6630" s="10"/>
      <c r="D6630" s="10"/>
      <c r="E6630" s="10"/>
      <c r="F6630" s="11"/>
      <c r="G6630"/>
    </row>
    <row r="6631" ht="15" spans="2:7">
      <c r="B6631" s="10"/>
      <c r="C6631" s="10"/>
      <c r="D6631" s="10"/>
      <c r="E6631" s="10"/>
      <c r="F6631" s="11"/>
      <c r="G6631"/>
    </row>
    <row r="6632" ht="15" spans="2:7">
      <c r="B6632" s="10"/>
      <c r="C6632" s="10"/>
      <c r="D6632" s="10"/>
      <c r="E6632" s="10"/>
      <c r="F6632" s="11"/>
      <c r="G6632"/>
    </row>
    <row r="6633" ht="15" spans="2:7">
      <c r="B6633" s="10"/>
      <c r="C6633" s="10"/>
      <c r="D6633" s="10"/>
      <c r="E6633" s="10"/>
      <c r="F6633" s="11"/>
      <c r="G6633"/>
    </row>
    <row r="6634" ht="15" spans="2:7">
      <c r="B6634" s="10"/>
      <c r="C6634" s="10"/>
      <c r="D6634" s="10"/>
      <c r="E6634" s="10"/>
      <c r="F6634" s="11"/>
      <c r="G6634"/>
    </row>
    <row r="6635" ht="15" spans="2:7">
      <c r="B6635" s="10"/>
      <c r="C6635" s="10"/>
      <c r="D6635" s="10"/>
      <c r="E6635" s="10"/>
      <c r="F6635" s="11"/>
      <c r="G6635"/>
    </row>
    <row r="6636" ht="15" spans="2:7">
      <c r="B6636" s="10"/>
      <c r="C6636" s="10"/>
      <c r="D6636" s="10"/>
      <c r="E6636" s="10"/>
      <c r="F6636" s="11"/>
      <c r="G6636"/>
    </row>
    <row r="6637" ht="15" spans="2:7">
      <c r="B6637" s="10"/>
      <c r="C6637" s="10"/>
      <c r="D6637" s="10"/>
      <c r="E6637" s="10"/>
      <c r="F6637" s="11"/>
      <c r="G6637"/>
    </row>
    <row r="6638" ht="15" spans="2:7">
      <c r="B6638" s="10"/>
      <c r="C6638" s="10"/>
      <c r="D6638" s="10"/>
      <c r="E6638" s="10"/>
      <c r="F6638" s="11"/>
      <c r="G6638"/>
    </row>
    <row r="6639" ht="15" spans="2:7">
      <c r="B6639" s="10"/>
      <c r="C6639" s="10"/>
      <c r="D6639" s="10"/>
      <c r="E6639" s="10"/>
      <c r="F6639" s="11"/>
      <c r="G6639"/>
    </row>
    <row r="6640" ht="15" spans="2:7">
      <c r="B6640" s="10"/>
      <c r="C6640" s="10"/>
      <c r="D6640" s="10"/>
      <c r="E6640" s="10"/>
      <c r="F6640" s="11"/>
      <c r="G6640"/>
    </row>
    <row r="6641" ht="15" spans="2:7">
      <c r="B6641" s="10"/>
      <c r="C6641" s="10"/>
      <c r="D6641" s="10"/>
      <c r="E6641" s="10"/>
      <c r="F6641" s="11"/>
      <c r="G6641"/>
    </row>
    <row r="6642" ht="15" spans="2:7">
      <c r="B6642" s="10"/>
      <c r="C6642" s="10"/>
      <c r="D6642" s="10"/>
      <c r="E6642" s="10"/>
      <c r="F6642" s="11"/>
      <c r="G6642"/>
    </row>
    <row r="6643" ht="15" spans="2:7">
      <c r="B6643" s="10"/>
      <c r="C6643" s="10"/>
      <c r="D6643" s="10"/>
      <c r="E6643" s="10"/>
      <c r="F6643" s="11"/>
      <c r="G6643"/>
    </row>
    <row r="6644" ht="15" spans="2:7">
      <c r="B6644" s="10"/>
      <c r="C6644" s="10"/>
      <c r="D6644" s="10"/>
      <c r="E6644" s="10"/>
      <c r="F6644" s="11"/>
      <c r="G6644"/>
    </row>
    <row r="6645" ht="15" spans="2:7">
      <c r="B6645" s="10"/>
      <c r="C6645" s="10"/>
      <c r="D6645" s="10"/>
      <c r="E6645" s="10"/>
      <c r="F6645" s="11"/>
      <c r="G6645"/>
    </row>
    <row r="6646" ht="15" spans="2:7">
      <c r="B6646" s="10"/>
      <c r="C6646" s="10"/>
      <c r="D6646" s="10"/>
      <c r="E6646" s="10"/>
      <c r="F6646" s="11"/>
      <c r="G6646"/>
    </row>
    <row r="6647" ht="15" spans="2:7">
      <c r="B6647" s="10"/>
      <c r="C6647" s="10"/>
      <c r="D6647" s="10"/>
      <c r="E6647" s="10"/>
      <c r="F6647" s="11"/>
      <c r="G6647"/>
    </row>
    <row r="6648" ht="15" spans="2:7">
      <c r="B6648" s="10"/>
      <c r="C6648" s="10"/>
      <c r="D6648" s="10"/>
      <c r="E6648" s="10"/>
      <c r="F6648" s="11"/>
      <c r="G6648"/>
    </row>
    <row r="6649" ht="15" spans="2:7">
      <c r="B6649" s="10"/>
      <c r="C6649" s="10"/>
      <c r="D6649" s="10"/>
      <c r="E6649" s="10"/>
      <c r="F6649" s="11"/>
      <c r="G6649"/>
    </row>
    <row r="6650" ht="15" spans="2:7">
      <c r="B6650" s="10"/>
      <c r="C6650" s="10"/>
      <c r="D6650" s="10"/>
      <c r="E6650" s="10"/>
      <c r="F6650" s="11"/>
      <c r="G6650"/>
    </row>
    <row r="6651" ht="15" spans="2:7">
      <c r="B6651" s="10"/>
      <c r="C6651" s="10"/>
      <c r="D6651" s="10"/>
      <c r="E6651" s="10"/>
      <c r="F6651" s="11"/>
      <c r="G6651"/>
    </row>
    <row r="6652" ht="15" spans="2:7">
      <c r="B6652" s="10"/>
      <c r="C6652" s="10"/>
      <c r="D6652" s="10"/>
      <c r="E6652" s="10"/>
      <c r="F6652" s="11"/>
      <c r="G6652"/>
    </row>
    <row r="6653" ht="15" spans="2:7">
      <c r="B6653" s="10"/>
      <c r="C6653" s="10"/>
      <c r="D6653" s="10"/>
      <c r="E6653" s="10"/>
      <c r="F6653" s="11"/>
      <c r="G6653"/>
    </row>
    <row r="6654" ht="15" spans="2:7">
      <c r="B6654" s="10"/>
      <c r="C6654" s="10"/>
      <c r="D6654" s="10"/>
      <c r="E6654" s="10"/>
      <c r="F6654" s="11"/>
      <c r="G6654"/>
    </row>
    <row r="6655" ht="15" spans="2:7">
      <c r="B6655" s="10"/>
      <c r="C6655" s="10"/>
      <c r="D6655" s="10"/>
      <c r="E6655" s="10"/>
      <c r="F6655" s="11"/>
      <c r="G6655"/>
    </row>
    <row r="6656" ht="15" spans="2:7">
      <c r="B6656" s="10"/>
      <c r="C6656" s="10"/>
      <c r="D6656" s="10"/>
      <c r="E6656" s="10"/>
      <c r="F6656" s="11"/>
      <c r="G6656"/>
    </row>
    <row r="6657" ht="15" spans="2:7">
      <c r="B6657" s="10"/>
      <c r="C6657" s="10"/>
      <c r="D6657" s="10"/>
      <c r="E6657" s="10"/>
      <c r="F6657" s="11"/>
      <c r="G6657"/>
    </row>
    <row r="6658" ht="15" spans="2:7">
      <c r="B6658" s="10"/>
      <c r="C6658" s="10"/>
      <c r="D6658" s="10"/>
      <c r="E6658" s="10"/>
      <c r="F6658" s="11"/>
      <c r="G6658"/>
    </row>
    <row r="6659" ht="15" spans="2:7">
      <c r="B6659" s="10"/>
      <c r="C6659" s="10"/>
      <c r="D6659" s="10"/>
      <c r="E6659" s="10"/>
      <c r="F6659" s="11"/>
      <c r="G6659"/>
    </row>
    <row r="6660" ht="15" spans="2:7">
      <c r="B6660" s="10"/>
      <c r="C6660" s="10"/>
      <c r="D6660" s="10"/>
      <c r="E6660" s="10"/>
      <c r="F6660" s="11"/>
      <c r="G6660"/>
    </row>
    <row r="6661" ht="15" spans="2:7">
      <c r="B6661" s="10"/>
      <c r="C6661" s="10"/>
      <c r="D6661" s="10"/>
      <c r="E6661" s="10"/>
      <c r="F6661" s="11"/>
      <c r="G6661"/>
    </row>
    <row r="6662" ht="15" spans="2:7">
      <c r="B6662" s="10"/>
      <c r="C6662" s="10"/>
      <c r="D6662" s="10"/>
      <c r="E6662" s="10"/>
      <c r="F6662" s="11"/>
      <c r="G6662"/>
    </row>
    <row r="6663" ht="15" spans="2:7">
      <c r="B6663" s="10"/>
      <c r="C6663" s="10"/>
      <c r="D6663" s="10"/>
      <c r="E6663" s="10"/>
      <c r="F6663" s="11"/>
      <c r="G6663"/>
    </row>
    <row r="6664" ht="15" spans="2:7">
      <c r="B6664" s="10"/>
      <c r="C6664" s="10"/>
      <c r="D6664" s="10"/>
      <c r="E6664" s="10"/>
      <c r="F6664" s="11"/>
      <c r="G6664"/>
    </row>
    <row r="6665" ht="15" spans="2:7">
      <c r="B6665" s="10"/>
      <c r="C6665" s="10"/>
      <c r="D6665" s="10"/>
      <c r="E6665" s="10"/>
      <c r="F6665" s="11"/>
      <c r="G6665"/>
    </row>
    <row r="6666" ht="15" spans="2:7">
      <c r="B6666" s="10"/>
      <c r="C6666" s="10"/>
      <c r="D6666" s="10"/>
      <c r="E6666" s="10"/>
      <c r="F6666" s="11"/>
      <c r="G6666"/>
    </row>
    <row r="6667" ht="15" spans="2:7">
      <c r="B6667" s="10"/>
      <c r="C6667" s="10"/>
      <c r="D6667" s="10"/>
      <c r="E6667" s="10"/>
      <c r="F6667" s="11"/>
      <c r="G6667"/>
    </row>
    <row r="6668" ht="15" spans="2:7">
      <c r="B6668" s="10"/>
      <c r="C6668" s="10"/>
      <c r="D6668" s="10"/>
      <c r="E6668" s="10"/>
      <c r="F6668" s="11"/>
      <c r="G6668"/>
    </row>
    <row r="6669" ht="15" spans="2:7">
      <c r="B6669" s="10"/>
      <c r="C6669" s="10"/>
      <c r="D6669" s="10"/>
      <c r="E6669" s="10"/>
      <c r="F6669" s="11"/>
      <c r="G6669"/>
    </row>
    <row r="6670" ht="15" spans="2:7">
      <c r="B6670" s="10"/>
      <c r="C6670" s="10"/>
      <c r="D6670" s="10"/>
      <c r="E6670" s="10"/>
      <c r="F6670" s="11"/>
      <c r="G6670"/>
    </row>
    <row r="6671" ht="15" spans="2:7">
      <c r="B6671" s="10"/>
      <c r="C6671" s="10"/>
      <c r="D6671" s="10"/>
      <c r="E6671" s="10"/>
      <c r="F6671" s="11"/>
      <c r="G6671"/>
    </row>
    <row r="6672" ht="15" spans="2:7">
      <c r="B6672" s="10"/>
      <c r="C6672" s="10"/>
      <c r="D6672" s="10"/>
      <c r="E6672" s="10"/>
      <c r="F6672" s="11"/>
      <c r="G6672"/>
    </row>
    <row r="6673" ht="15" spans="2:7">
      <c r="B6673" s="10"/>
      <c r="C6673" s="10"/>
      <c r="D6673" s="10"/>
      <c r="E6673" s="10"/>
      <c r="F6673" s="11"/>
      <c r="G6673"/>
    </row>
    <row r="6674" ht="15" spans="2:7">
      <c r="B6674" s="10"/>
      <c r="C6674" s="10"/>
      <c r="D6674" s="10"/>
      <c r="E6674" s="10"/>
      <c r="F6674" s="11"/>
      <c r="G6674"/>
    </row>
    <row r="6675" ht="15" spans="2:7">
      <c r="B6675" s="10"/>
      <c r="C6675" s="10"/>
      <c r="D6675" s="10"/>
      <c r="E6675" s="10"/>
      <c r="F6675" s="11"/>
      <c r="G6675"/>
    </row>
    <row r="6676" ht="15" spans="2:7">
      <c r="B6676" s="10"/>
      <c r="C6676" s="10"/>
      <c r="D6676" s="10"/>
      <c r="E6676" s="10"/>
      <c r="F6676" s="11"/>
      <c r="G6676"/>
    </row>
    <row r="6677" ht="15" spans="2:7">
      <c r="B6677" s="10"/>
      <c r="C6677" s="10"/>
      <c r="D6677" s="10"/>
      <c r="E6677" s="10"/>
      <c r="F6677" s="11"/>
      <c r="G6677"/>
    </row>
    <row r="6678" ht="15" spans="2:7">
      <c r="B6678" s="10"/>
      <c r="C6678" s="10"/>
      <c r="D6678" s="10"/>
      <c r="E6678" s="10"/>
      <c r="F6678" s="11"/>
      <c r="G6678"/>
    </row>
    <row r="6679" ht="15" spans="2:7">
      <c r="B6679" s="10"/>
      <c r="C6679" s="10"/>
      <c r="D6679" s="10"/>
      <c r="E6679" s="10"/>
      <c r="F6679" s="11"/>
      <c r="G6679"/>
    </row>
    <row r="6680" ht="15" spans="2:7">
      <c r="B6680" s="10"/>
      <c r="C6680" s="10"/>
      <c r="D6680" s="10"/>
      <c r="E6680" s="10"/>
      <c r="F6680" s="11"/>
      <c r="G6680"/>
    </row>
    <row r="6681" ht="15" spans="2:7">
      <c r="B6681" s="10"/>
      <c r="C6681" s="10"/>
      <c r="D6681" s="10"/>
      <c r="E6681" s="10"/>
      <c r="F6681" s="11"/>
      <c r="G6681"/>
    </row>
    <row r="6682" ht="15" spans="2:7">
      <c r="B6682" s="10"/>
      <c r="C6682" s="10"/>
      <c r="D6682" s="10"/>
      <c r="E6682" s="10"/>
      <c r="F6682" s="11"/>
      <c r="G6682"/>
    </row>
    <row r="6683" ht="15" spans="2:7">
      <c r="B6683" s="10"/>
      <c r="C6683" s="10"/>
      <c r="D6683" s="10"/>
      <c r="E6683" s="10"/>
      <c r="F6683" s="11"/>
      <c r="G6683"/>
    </row>
    <row r="6684" ht="15" spans="2:7">
      <c r="B6684" s="10"/>
      <c r="C6684" s="10"/>
      <c r="D6684" s="10"/>
      <c r="E6684" s="10"/>
      <c r="F6684" s="11"/>
      <c r="G6684"/>
    </row>
    <row r="6685" ht="15" spans="2:7">
      <c r="B6685" s="10"/>
      <c r="C6685" s="10"/>
      <c r="D6685" s="10"/>
      <c r="E6685" s="10"/>
      <c r="F6685" s="11"/>
      <c r="G6685"/>
    </row>
    <row r="6686" ht="15" spans="2:7">
      <c r="B6686" s="10"/>
      <c r="C6686" s="10"/>
      <c r="D6686" s="10"/>
      <c r="E6686" s="10"/>
      <c r="F6686" s="11"/>
      <c r="G6686"/>
    </row>
    <row r="6687" ht="15" spans="2:7">
      <c r="B6687" s="10"/>
      <c r="C6687" s="10"/>
      <c r="D6687" s="10"/>
      <c r="E6687" s="10"/>
      <c r="F6687" s="11"/>
      <c r="G6687"/>
    </row>
    <row r="6688" ht="15" spans="2:7">
      <c r="B6688" s="10"/>
      <c r="C6688" s="10"/>
      <c r="D6688" s="10"/>
      <c r="E6688" s="10"/>
      <c r="F6688" s="11"/>
      <c r="G6688"/>
    </row>
    <row r="6689" ht="15" spans="2:7">
      <c r="B6689" s="10"/>
      <c r="C6689" s="10"/>
      <c r="D6689" s="10"/>
      <c r="E6689" s="10"/>
      <c r="F6689" s="11"/>
      <c r="G6689"/>
    </row>
    <row r="6690" ht="15" spans="2:7">
      <c r="B6690" s="10"/>
      <c r="C6690" s="10"/>
      <c r="D6690" s="10"/>
      <c r="E6690" s="10"/>
      <c r="F6690" s="11"/>
      <c r="G6690"/>
    </row>
    <row r="6691" ht="15" spans="2:7">
      <c r="B6691" s="10"/>
      <c r="C6691" s="10"/>
      <c r="D6691" s="10"/>
      <c r="E6691" s="10"/>
      <c r="F6691" s="11"/>
      <c r="G6691"/>
    </row>
    <row r="6692" ht="15" spans="2:7">
      <c r="B6692" s="10"/>
      <c r="C6692" s="10"/>
      <c r="D6692" s="10"/>
      <c r="E6692" s="10"/>
      <c r="F6692" s="11"/>
      <c r="G6692"/>
    </row>
    <row r="6693" ht="15" spans="2:7">
      <c r="B6693" s="10"/>
      <c r="C6693" s="10"/>
      <c r="D6693" s="10"/>
      <c r="E6693" s="10"/>
      <c r="F6693" s="11"/>
      <c r="G6693"/>
    </row>
    <row r="6694" ht="15" spans="2:7">
      <c r="B6694" s="10"/>
      <c r="C6694" s="10"/>
      <c r="D6694" s="10"/>
      <c r="E6694" s="10"/>
      <c r="F6694" s="11"/>
      <c r="G6694"/>
    </row>
    <row r="6695" ht="15" spans="2:7">
      <c r="B6695" s="10"/>
      <c r="C6695" s="10"/>
      <c r="D6695" s="10"/>
      <c r="E6695" s="10"/>
      <c r="F6695" s="11"/>
      <c r="G6695"/>
    </row>
    <row r="6696" ht="15" spans="2:7">
      <c r="B6696" s="10"/>
      <c r="C6696" s="10"/>
      <c r="D6696" s="10"/>
      <c r="E6696" s="10"/>
      <c r="F6696" s="11"/>
      <c r="G6696"/>
    </row>
    <row r="6697" ht="15" spans="2:7">
      <c r="B6697" s="10"/>
      <c r="C6697" s="10"/>
      <c r="D6697" s="10"/>
      <c r="E6697" s="10"/>
      <c r="F6697" s="11"/>
      <c r="G6697"/>
    </row>
    <row r="6698" ht="15" spans="2:7">
      <c r="B6698" s="10"/>
      <c r="C6698" s="10"/>
      <c r="D6698" s="10"/>
      <c r="E6698" s="10"/>
      <c r="F6698" s="11"/>
      <c r="G6698"/>
    </row>
    <row r="6699" ht="15" spans="2:7">
      <c r="B6699" s="10"/>
      <c r="C6699" s="10"/>
      <c r="D6699" s="10"/>
      <c r="E6699" s="10"/>
      <c r="F6699" s="11"/>
      <c r="G6699"/>
    </row>
    <row r="6700" ht="15" spans="2:7">
      <c r="B6700" s="10"/>
      <c r="C6700" s="10"/>
      <c r="D6700" s="10"/>
      <c r="E6700" s="10"/>
      <c r="F6700" s="11"/>
      <c r="G6700"/>
    </row>
    <row r="6701" ht="15" spans="2:7">
      <c r="B6701" s="10"/>
      <c r="C6701" s="10"/>
      <c r="D6701" s="10"/>
      <c r="E6701" s="10"/>
      <c r="F6701" s="11"/>
      <c r="G6701"/>
    </row>
    <row r="6702" ht="15" spans="2:7">
      <c r="B6702" s="10"/>
      <c r="C6702" s="10"/>
      <c r="D6702" s="10"/>
      <c r="E6702" s="10"/>
      <c r="F6702" s="11"/>
      <c r="G6702"/>
    </row>
    <row r="6703" ht="15" spans="2:7">
      <c r="B6703" s="10"/>
      <c r="C6703" s="10"/>
      <c r="D6703" s="10"/>
      <c r="E6703" s="10"/>
      <c r="F6703" s="11"/>
      <c r="G6703"/>
    </row>
    <row r="6704" ht="15" spans="2:7">
      <c r="B6704" s="10"/>
      <c r="C6704" s="10"/>
      <c r="D6704" s="10"/>
      <c r="E6704" s="10"/>
      <c r="F6704" s="11"/>
      <c r="G6704"/>
    </row>
    <row r="6705" ht="15" spans="2:7">
      <c r="B6705" s="10"/>
      <c r="C6705" s="10"/>
      <c r="D6705" s="10"/>
      <c r="E6705" s="10"/>
      <c r="F6705" s="11"/>
      <c r="G6705"/>
    </row>
    <row r="6706" ht="15" spans="2:7">
      <c r="B6706" s="10"/>
      <c r="C6706" s="10"/>
      <c r="D6706" s="10"/>
      <c r="E6706" s="10"/>
      <c r="F6706" s="11"/>
      <c r="G6706"/>
    </row>
    <row r="6707" ht="15" spans="2:7">
      <c r="B6707" s="10"/>
      <c r="C6707" s="10"/>
      <c r="D6707" s="10"/>
      <c r="E6707" s="10"/>
      <c r="F6707" s="11"/>
      <c r="G6707"/>
    </row>
    <row r="6708" ht="15" spans="2:7">
      <c r="B6708" s="10"/>
      <c r="C6708" s="10"/>
      <c r="D6708" s="10"/>
      <c r="E6708" s="10"/>
      <c r="F6708" s="11"/>
      <c r="G6708"/>
    </row>
    <row r="6709" ht="15" spans="2:7">
      <c r="B6709" s="10"/>
      <c r="C6709" s="10"/>
      <c r="D6709" s="10"/>
      <c r="E6709" s="10"/>
      <c r="F6709" s="11"/>
      <c r="G6709"/>
    </row>
    <row r="6710" ht="15" spans="2:7">
      <c r="B6710" s="10"/>
      <c r="C6710" s="10"/>
      <c r="D6710" s="10"/>
      <c r="E6710" s="10"/>
      <c r="F6710" s="11"/>
      <c r="G6710"/>
    </row>
    <row r="6711" ht="15" spans="2:7">
      <c r="B6711" s="10"/>
      <c r="C6711" s="10"/>
      <c r="D6711" s="10"/>
      <c r="E6711" s="10"/>
      <c r="F6711" s="11"/>
      <c r="G6711"/>
    </row>
    <row r="6712" ht="15" spans="2:7">
      <c r="B6712" s="10"/>
      <c r="C6712" s="10"/>
      <c r="D6712" s="10"/>
      <c r="E6712" s="10"/>
      <c r="F6712" s="11"/>
      <c r="G6712"/>
    </row>
    <row r="6713" ht="15" spans="2:7">
      <c r="B6713" s="10"/>
      <c r="C6713" s="10"/>
      <c r="D6713" s="10"/>
      <c r="E6713" s="10"/>
      <c r="F6713" s="11"/>
      <c r="G6713"/>
    </row>
    <row r="6714" ht="15" spans="2:7">
      <c r="B6714" s="10"/>
      <c r="C6714" s="10"/>
      <c r="D6714" s="10"/>
      <c r="E6714" s="10"/>
      <c r="F6714" s="11"/>
      <c r="G6714"/>
    </row>
    <row r="6715" ht="15" spans="2:7">
      <c r="B6715" s="10"/>
      <c r="C6715" s="10"/>
      <c r="D6715" s="10"/>
      <c r="E6715" s="10"/>
      <c r="F6715" s="11"/>
      <c r="G6715"/>
    </row>
    <row r="6716" ht="15" spans="2:7">
      <c r="B6716" s="10"/>
      <c r="C6716" s="10"/>
      <c r="D6716" s="10"/>
      <c r="E6716" s="10"/>
      <c r="F6716" s="11"/>
      <c r="G6716"/>
    </row>
    <row r="6717" ht="15" spans="2:7">
      <c r="B6717" s="10"/>
      <c r="C6717" s="10"/>
      <c r="D6717" s="10"/>
      <c r="E6717" s="10"/>
      <c r="F6717" s="11"/>
      <c r="G6717"/>
    </row>
    <row r="6718" ht="15" spans="2:7">
      <c r="B6718" s="10"/>
      <c r="C6718" s="10"/>
      <c r="D6718" s="10"/>
      <c r="E6718" s="10"/>
      <c r="F6718" s="11"/>
      <c r="G6718"/>
    </row>
    <row r="6719" ht="15" spans="2:7">
      <c r="B6719" s="10"/>
      <c r="C6719" s="10"/>
      <c r="D6719" s="10"/>
      <c r="E6719" s="10"/>
      <c r="F6719" s="11"/>
      <c r="G6719"/>
    </row>
    <row r="6720" ht="15" spans="2:7">
      <c r="B6720" s="10"/>
      <c r="C6720" s="10"/>
      <c r="D6720" s="10"/>
      <c r="E6720" s="10"/>
      <c r="F6720" s="11"/>
      <c r="G6720"/>
    </row>
    <row r="6721" ht="15" spans="2:7">
      <c r="B6721" s="10"/>
      <c r="C6721" s="10"/>
      <c r="D6721" s="10"/>
      <c r="E6721" s="10"/>
      <c r="F6721" s="11"/>
      <c r="G6721"/>
    </row>
    <row r="6722" ht="15" spans="2:7">
      <c r="B6722" s="10"/>
      <c r="C6722" s="10"/>
      <c r="D6722" s="10"/>
      <c r="E6722" s="10"/>
      <c r="F6722" s="11"/>
      <c r="G6722"/>
    </row>
    <row r="6723" ht="15" spans="2:7">
      <c r="B6723" s="10"/>
      <c r="C6723" s="10"/>
      <c r="D6723" s="10"/>
      <c r="E6723" s="10"/>
      <c r="F6723" s="11"/>
      <c r="G6723"/>
    </row>
    <row r="6724" ht="15" spans="2:7">
      <c r="B6724" s="10"/>
      <c r="C6724" s="10"/>
      <c r="D6724" s="10"/>
      <c r="E6724" s="10"/>
      <c r="F6724" s="11"/>
      <c r="G6724"/>
    </row>
    <row r="6725" ht="15" spans="2:7">
      <c r="B6725" s="10"/>
      <c r="C6725" s="10"/>
      <c r="D6725" s="10"/>
      <c r="E6725" s="10"/>
      <c r="F6725" s="11"/>
      <c r="G6725"/>
    </row>
    <row r="6726" ht="15" spans="2:7">
      <c r="B6726" s="10"/>
      <c r="C6726" s="10"/>
      <c r="D6726" s="10"/>
      <c r="E6726" s="10"/>
      <c r="F6726" s="11"/>
      <c r="G6726"/>
    </row>
    <row r="6727" ht="15" spans="2:7">
      <c r="B6727" s="10"/>
      <c r="C6727" s="10"/>
      <c r="D6727" s="10"/>
      <c r="E6727" s="10"/>
      <c r="F6727" s="11"/>
      <c r="G6727"/>
    </row>
    <row r="6728" ht="15" spans="2:7">
      <c r="B6728" s="10"/>
      <c r="C6728" s="10"/>
      <c r="D6728" s="10"/>
      <c r="E6728" s="10"/>
      <c r="F6728" s="11"/>
      <c r="G6728"/>
    </row>
    <row r="6729" ht="15" spans="2:7">
      <c r="B6729" s="10"/>
      <c r="C6729" s="10"/>
      <c r="D6729" s="10"/>
      <c r="E6729" s="10"/>
      <c r="F6729" s="11"/>
      <c r="G6729"/>
    </row>
    <row r="6730" ht="15" spans="2:7">
      <c r="B6730" s="10"/>
      <c r="C6730" s="10"/>
      <c r="D6730" s="10"/>
      <c r="E6730" s="10"/>
      <c r="F6730" s="11"/>
      <c r="G6730"/>
    </row>
    <row r="6731" ht="15" spans="2:7">
      <c r="B6731" s="10"/>
      <c r="C6731" s="10"/>
      <c r="D6731" s="10"/>
      <c r="E6731" s="10"/>
      <c r="F6731" s="11"/>
      <c r="G6731"/>
    </row>
    <row r="6732" ht="15" spans="2:7">
      <c r="B6732" s="10"/>
      <c r="C6732" s="10"/>
      <c r="D6732" s="10"/>
      <c r="E6732" s="10"/>
      <c r="F6732" s="11"/>
      <c r="G6732"/>
    </row>
    <row r="6733" ht="15" spans="2:7">
      <c r="B6733" s="10"/>
      <c r="C6733" s="10"/>
      <c r="D6733" s="10"/>
      <c r="E6733" s="10"/>
      <c r="F6733" s="11"/>
      <c r="G6733"/>
    </row>
    <row r="6734" ht="15" spans="2:7">
      <c r="B6734" s="10"/>
      <c r="C6734" s="10"/>
      <c r="D6734" s="10"/>
      <c r="E6734" s="10"/>
      <c r="F6734" s="11"/>
      <c r="G6734"/>
    </row>
    <row r="6735" ht="15" spans="2:7">
      <c r="B6735" s="10"/>
      <c r="C6735" s="10"/>
      <c r="D6735" s="10"/>
      <c r="E6735" s="10"/>
      <c r="F6735" s="11"/>
      <c r="G6735"/>
    </row>
    <row r="6736" ht="15" spans="2:7">
      <c r="B6736" s="10"/>
      <c r="C6736" s="10"/>
      <c r="D6736" s="10"/>
      <c r="E6736" s="10"/>
      <c r="F6736" s="11"/>
      <c r="G6736"/>
    </row>
    <row r="6737" ht="15" spans="2:7">
      <c r="B6737" s="10"/>
      <c r="C6737" s="10"/>
      <c r="D6737" s="10"/>
      <c r="E6737" s="10"/>
      <c r="F6737" s="11"/>
      <c r="G6737"/>
    </row>
    <row r="6738" ht="15" spans="2:7">
      <c r="B6738" s="10"/>
      <c r="C6738" s="10"/>
      <c r="D6738" s="10"/>
      <c r="E6738" s="10"/>
      <c r="F6738" s="11"/>
      <c r="G6738"/>
    </row>
    <row r="6739" ht="15" spans="2:7">
      <c r="B6739" s="10"/>
      <c r="C6739" s="10"/>
      <c r="D6739" s="10"/>
      <c r="E6739" s="10"/>
      <c r="F6739" s="11"/>
      <c r="G6739"/>
    </row>
    <row r="6740" ht="15" spans="2:7">
      <c r="B6740" s="10"/>
      <c r="C6740" s="10"/>
      <c r="D6740" s="10"/>
      <c r="E6740" s="10"/>
      <c r="F6740" s="11"/>
      <c r="G6740"/>
    </row>
    <row r="6741" ht="15" spans="2:7">
      <c r="B6741" s="10"/>
      <c r="C6741" s="10"/>
      <c r="D6741" s="10"/>
      <c r="E6741" s="10"/>
      <c r="F6741" s="11"/>
      <c r="G6741"/>
    </row>
    <row r="6742" ht="15" spans="2:7">
      <c r="B6742" s="10"/>
      <c r="C6742" s="10"/>
      <c r="D6742" s="10"/>
      <c r="E6742" s="10"/>
      <c r="F6742" s="11"/>
      <c r="G6742"/>
    </row>
    <row r="6743" ht="15" spans="2:7">
      <c r="B6743" s="10"/>
      <c r="C6743" s="10"/>
      <c r="D6743" s="10"/>
      <c r="E6743" s="10"/>
      <c r="F6743" s="11"/>
      <c r="G6743"/>
    </row>
    <row r="6744" ht="15" spans="2:7">
      <c r="B6744" s="10"/>
      <c r="C6744" s="10"/>
      <c r="D6744" s="10"/>
      <c r="E6744" s="10"/>
      <c r="F6744" s="11"/>
      <c r="G6744"/>
    </row>
    <row r="6745" ht="15" spans="2:7">
      <c r="B6745" s="10"/>
      <c r="C6745" s="10"/>
      <c r="D6745" s="10"/>
      <c r="E6745" s="10"/>
      <c r="F6745" s="11"/>
      <c r="G6745"/>
    </row>
    <row r="6746" ht="15" spans="2:7">
      <c r="B6746" s="10"/>
      <c r="C6746" s="10"/>
      <c r="D6746" s="10"/>
      <c r="E6746" s="10"/>
      <c r="F6746" s="11"/>
      <c r="G6746"/>
    </row>
    <row r="6747" ht="15" spans="2:7">
      <c r="B6747" s="10"/>
      <c r="C6747" s="10"/>
      <c r="D6747" s="10"/>
      <c r="E6747" s="10"/>
      <c r="F6747" s="11"/>
      <c r="G6747"/>
    </row>
    <row r="6748" ht="15" spans="2:7">
      <c r="B6748" s="10"/>
      <c r="C6748" s="10"/>
      <c r="D6748" s="10"/>
      <c r="E6748" s="10"/>
      <c r="F6748" s="11"/>
      <c r="G6748"/>
    </row>
    <row r="6749" ht="15" spans="2:7">
      <c r="B6749" s="10"/>
      <c r="C6749" s="10"/>
      <c r="D6749" s="10"/>
      <c r="E6749" s="10"/>
      <c r="F6749" s="11"/>
      <c r="G6749"/>
    </row>
    <row r="6750" ht="15" spans="2:7">
      <c r="B6750" s="10"/>
      <c r="C6750" s="10"/>
      <c r="D6750" s="10"/>
      <c r="E6750" s="10"/>
      <c r="F6750" s="11"/>
      <c r="G6750"/>
    </row>
    <row r="6751" ht="15" spans="2:7">
      <c r="B6751" s="10"/>
      <c r="C6751" s="10"/>
      <c r="D6751" s="10"/>
      <c r="E6751" s="10"/>
      <c r="F6751" s="11"/>
      <c r="G6751"/>
    </row>
    <row r="6752" ht="15" spans="2:7">
      <c r="B6752" s="10"/>
      <c r="C6752" s="10"/>
      <c r="D6752" s="10"/>
      <c r="E6752" s="10"/>
      <c r="F6752" s="11"/>
      <c r="G6752"/>
    </row>
    <row r="6753" ht="15" spans="2:7">
      <c r="B6753" s="10"/>
      <c r="C6753" s="10"/>
      <c r="D6753" s="10"/>
      <c r="E6753" s="10"/>
      <c r="F6753" s="11"/>
      <c r="G6753"/>
    </row>
    <row r="6754" ht="15" spans="2:7">
      <c r="B6754" s="10"/>
      <c r="C6754" s="10"/>
      <c r="D6754" s="10"/>
      <c r="E6754" s="10"/>
      <c r="F6754" s="11"/>
      <c r="G6754"/>
    </row>
    <row r="6755" ht="15" spans="2:7">
      <c r="B6755" s="10"/>
      <c r="C6755" s="10"/>
      <c r="D6755" s="10"/>
      <c r="E6755" s="10"/>
      <c r="F6755" s="11"/>
      <c r="G6755"/>
    </row>
    <row r="6756" ht="15" spans="2:7">
      <c r="B6756" s="10"/>
      <c r="C6756" s="10"/>
      <c r="D6756" s="10"/>
      <c r="E6756" s="10"/>
      <c r="F6756" s="11"/>
      <c r="G6756"/>
    </row>
    <row r="6757" ht="15" spans="2:7">
      <c r="B6757" s="10"/>
      <c r="C6757" s="10"/>
      <c r="D6757" s="10"/>
      <c r="E6757" s="10"/>
      <c r="F6757" s="11"/>
      <c r="G6757"/>
    </row>
    <row r="6758" ht="15" spans="2:7">
      <c r="B6758" s="10"/>
      <c r="C6758" s="10"/>
      <c r="D6758" s="10"/>
      <c r="E6758" s="10"/>
      <c r="F6758" s="11"/>
      <c r="G6758"/>
    </row>
    <row r="6759" ht="15" spans="2:7">
      <c r="B6759" s="10"/>
      <c r="C6759" s="10"/>
      <c r="D6759" s="10"/>
      <c r="E6759" s="10"/>
      <c r="F6759" s="11"/>
      <c r="G6759"/>
    </row>
    <row r="6760" ht="15" spans="2:7">
      <c r="B6760" s="10"/>
      <c r="C6760" s="10"/>
      <c r="D6760" s="10"/>
      <c r="E6760" s="10"/>
      <c r="F6760" s="11"/>
      <c r="G6760"/>
    </row>
    <row r="6761" ht="15" spans="2:7">
      <c r="B6761" s="10"/>
      <c r="C6761" s="10"/>
      <c r="D6761" s="10"/>
      <c r="E6761" s="10"/>
      <c r="F6761" s="11"/>
      <c r="G6761"/>
    </row>
    <row r="6762" ht="15" spans="2:7">
      <c r="B6762" s="10"/>
      <c r="C6762" s="10"/>
      <c r="D6762" s="10"/>
      <c r="E6762" s="10"/>
      <c r="F6762" s="11"/>
      <c r="G6762"/>
    </row>
    <row r="6763" ht="15" spans="2:7">
      <c r="B6763" s="10"/>
      <c r="C6763" s="10"/>
      <c r="D6763" s="10"/>
      <c r="E6763" s="10"/>
      <c r="F6763" s="11"/>
      <c r="G6763"/>
    </row>
    <row r="6764" ht="15" spans="2:7">
      <c r="B6764" s="10"/>
      <c r="C6764" s="10"/>
      <c r="D6764" s="10"/>
      <c r="E6764" s="10"/>
      <c r="F6764" s="11"/>
      <c r="G6764"/>
    </row>
    <row r="6765" ht="15" spans="2:7">
      <c r="B6765" s="10"/>
      <c r="C6765" s="10"/>
      <c r="D6765" s="10"/>
      <c r="E6765" s="10"/>
      <c r="F6765" s="11"/>
      <c r="G6765"/>
    </row>
    <row r="6766" ht="15" spans="2:7">
      <c r="B6766" s="10"/>
      <c r="C6766" s="10"/>
      <c r="D6766" s="10"/>
      <c r="E6766" s="10"/>
      <c r="F6766" s="11"/>
      <c r="G6766"/>
    </row>
    <row r="6767" ht="15" spans="2:7">
      <c r="B6767" s="10"/>
      <c r="C6767" s="10"/>
      <c r="D6767" s="10"/>
      <c r="E6767" s="10"/>
      <c r="F6767" s="11"/>
      <c r="G6767"/>
    </row>
    <row r="6768" ht="15" spans="2:7">
      <c r="B6768" s="10"/>
      <c r="C6768" s="10"/>
      <c r="D6768" s="10"/>
      <c r="E6768" s="10"/>
      <c r="F6768" s="11"/>
      <c r="G6768"/>
    </row>
    <row r="6769" ht="15" spans="2:7">
      <c r="B6769" s="10"/>
      <c r="C6769" s="10"/>
      <c r="D6769" s="10"/>
      <c r="E6769" s="10"/>
      <c r="F6769" s="11"/>
      <c r="G6769"/>
    </row>
    <row r="6770" ht="15" spans="2:7">
      <c r="B6770" s="10"/>
      <c r="C6770" s="10"/>
      <c r="D6770" s="10"/>
      <c r="E6770" s="10"/>
      <c r="F6770" s="11"/>
      <c r="G6770"/>
    </row>
    <row r="6771" ht="15" spans="2:7">
      <c r="B6771" s="10"/>
      <c r="C6771" s="10"/>
      <c r="D6771" s="10"/>
      <c r="E6771" s="10"/>
      <c r="F6771" s="11"/>
      <c r="G6771"/>
    </row>
    <row r="6772" ht="15" spans="2:7">
      <c r="B6772" s="10"/>
      <c r="C6772" s="10"/>
      <c r="D6772" s="10"/>
      <c r="E6772" s="10"/>
      <c r="F6772" s="11"/>
      <c r="G6772"/>
    </row>
    <row r="6773" ht="15" spans="2:7">
      <c r="B6773" s="10"/>
      <c r="C6773" s="10"/>
      <c r="D6773" s="10"/>
      <c r="E6773" s="10"/>
      <c r="F6773" s="11"/>
      <c r="G6773"/>
    </row>
    <row r="6774" ht="15" spans="2:7">
      <c r="B6774" s="10"/>
      <c r="C6774" s="10"/>
      <c r="D6774" s="10"/>
      <c r="E6774" s="10"/>
      <c r="F6774" s="11"/>
      <c r="G6774"/>
    </row>
    <row r="6775" ht="15" spans="2:7">
      <c r="B6775" s="10"/>
      <c r="C6775" s="10"/>
      <c r="D6775" s="10"/>
      <c r="E6775" s="10"/>
      <c r="F6775" s="11"/>
      <c r="G6775"/>
    </row>
    <row r="6776" ht="15" spans="2:7">
      <c r="B6776" s="10"/>
      <c r="C6776" s="10"/>
      <c r="D6776" s="10"/>
      <c r="E6776" s="10"/>
      <c r="F6776" s="11"/>
      <c r="G6776"/>
    </row>
    <row r="6777" ht="15" spans="2:7">
      <c r="B6777" s="10"/>
      <c r="C6777" s="10"/>
      <c r="D6777" s="10"/>
      <c r="E6777" s="10"/>
      <c r="F6777" s="11"/>
      <c r="G6777"/>
    </row>
    <row r="6778" ht="15" spans="2:7">
      <c r="B6778" s="10"/>
      <c r="C6778" s="10"/>
      <c r="D6778" s="10"/>
      <c r="E6778" s="10"/>
      <c r="F6778" s="11"/>
      <c r="G6778"/>
    </row>
    <row r="6779" ht="15" spans="2:7">
      <c r="B6779" s="10"/>
      <c r="C6779" s="10"/>
      <c r="D6779" s="10"/>
      <c r="E6779" s="10"/>
      <c r="F6779" s="11"/>
      <c r="G6779"/>
    </row>
    <row r="6780" ht="15" spans="2:7">
      <c r="B6780" s="10"/>
      <c r="C6780" s="10"/>
      <c r="D6780" s="10"/>
      <c r="E6780" s="10"/>
      <c r="F6780" s="11"/>
      <c r="G6780"/>
    </row>
    <row r="6781" ht="15" spans="2:7">
      <c r="B6781" s="10"/>
      <c r="C6781" s="10"/>
      <c r="D6781" s="10"/>
      <c r="E6781" s="10"/>
      <c r="F6781" s="11"/>
      <c r="G6781"/>
    </row>
    <row r="6782" ht="15" spans="2:7">
      <c r="B6782" s="10"/>
      <c r="C6782" s="10"/>
      <c r="D6782" s="10"/>
      <c r="E6782" s="10"/>
      <c r="F6782" s="11"/>
      <c r="G6782"/>
    </row>
    <row r="6783" ht="15" spans="2:7">
      <c r="B6783" s="10"/>
      <c r="C6783" s="10"/>
      <c r="D6783" s="10"/>
      <c r="E6783" s="10"/>
      <c r="F6783" s="11"/>
      <c r="G6783"/>
    </row>
    <row r="6784" ht="15" spans="2:7">
      <c r="B6784" s="10"/>
      <c r="C6784" s="10"/>
      <c r="D6784" s="10"/>
      <c r="E6784" s="10"/>
      <c r="F6784" s="11"/>
      <c r="G6784"/>
    </row>
    <row r="6785" ht="15" spans="2:7">
      <c r="B6785" s="10"/>
      <c r="C6785" s="10"/>
      <c r="D6785" s="10"/>
      <c r="E6785" s="10"/>
      <c r="F6785" s="11"/>
      <c r="G6785"/>
    </row>
    <row r="6786" ht="15" spans="2:7">
      <c r="B6786" s="10"/>
      <c r="C6786" s="10"/>
      <c r="D6786" s="10"/>
      <c r="E6786" s="10"/>
      <c r="F6786" s="11"/>
      <c r="G6786"/>
    </row>
    <row r="6787" ht="15" spans="2:7">
      <c r="B6787" s="10"/>
      <c r="C6787" s="10"/>
      <c r="D6787" s="10"/>
      <c r="E6787" s="10"/>
      <c r="F6787" s="11"/>
      <c r="G6787"/>
    </row>
    <row r="6788" ht="15" spans="2:7">
      <c r="B6788" s="10"/>
      <c r="C6788" s="10"/>
      <c r="D6788" s="10"/>
      <c r="E6788" s="10"/>
      <c r="F6788" s="11"/>
      <c r="G6788"/>
    </row>
    <row r="6789" ht="15" spans="2:7">
      <c r="B6789" s="10"/>
      <c r="C6789" s="10"/>
      <c r="D6789" s="10"/>
      <c r="E6789" s="10"/>
      <c r="F6789" s="11"/>
      <c r="G6789"/>
    </row>
    <row r="6790" ht="15" spans="2:7">
      <c r="B6790" s="10"/>
      <c r="C6790" s="10"/>
      <c r="D6790" s="10"/>
      <c r="E6790" s="10"/>
      <c r="F6790" s="11"/>
      <c r="G6790"/>
    </row>
    <row r="6791" ht="15" spans="2:7">
      <c r="B6791" s="10"/>
      <c r="C6791" s="10"/>
      <c r="D6791" s="10"/>
      <c r="E6791" s="10"/>
      <c r="F6791" s="11"/>
      <c r="G6791"/>
    </row>
    <row r="6792" ht="15" spans="2:7">
      <c r="B6792" s="10"/>
      <c r="C6792" s="10"/>
      <c r="D6792" s="10"/>
      <c r="E6792" s="10"/>
      <c r="F6792" s="11"/>
      <c r="G6792"/>
    </row>
    <row r="6793" ht="15" spans="2:7">
      <c r="B6793" s="10"/>
      <c r="C6793" s="10"/>
      <c r="D6793" s="10"/>
      <c r="E6793" s="10"/>
      <c r="F6793" s="11"/>
      <c r="G6793"/>
    </row>
    <row r="6794" ht="15" spans="2:7">
      <c r="B6794" s="10"/>
      <c r="C6794" s="10"/>
      <c r="D6794" s="10"/>
      <c r="E6794" s="10"/>
      <c r="F6794" s="11"/>
      <c r="G6794"/>
    </row>
    <row r="6795" ht="15" spans="2:7">
      <c r="B6795" s="10"/>
      <c r="C6795" s="10"/>
      <c r="D6795" s="10"/>
      <c r="E6795" s="10"/>
      <c r="F6795" s="11"/>
      <c r="G6795"/>
    </row>
    <row r="6796" ht="15" spans="2:7">
      <c r="B6796" s="10"/>
      <c r="C6796" s="10"/>
      <c r="D6796" s="10"/>
      <c r="E6796" s="10"/>
      <c r="F6796" s="11"/>
      <c r="G6796"/>
    </row>
    <row r="6797" ht="15" spans="2:7">
      <c r="B6797" s="10"/>
      <c r="C6797" s="10"/>
      <c r="D6797" s="10"/>
      <c r="E6797" s="10"/>
      <c r="F6797" s="11"/>
      <c r="G6797"/>
    </row>
    <row r="6798" ht="15" spans="2:7">
      <c r="B6798" s="10"/>
      <c r="C6798" s="10"/>
      <c r="D6798" s="10"/>
      <c r="E6798" s="10"/>
      <c r="F6798" s="11"/>
      <c r="G6798"/>
    </row>
    <row r="6799" ht="15" spans="2:7">
      <c r="B6799" s="10"/>
      <c r="C6799" s="10"/>
      <c r="D6799" s="10"/>
      <c r="E6799" s="10"/>
      <c r="F6799" s="11"/>
      <c r="G6799"/>
    </row>
    <row r="6800" ht="15" spans="2:7">
      <c r="B6800" s="10"/>
      <c r="C6800" s="10"/>
      <c r="D6800" s="10"/>
      <c r="E6800" s="10"/>
      <c r="F6800" s="11"/>
      <c r="G6800"/>
    </row>
    <row r="6801" ht="15" spans="2:7">
      <c r="B6801" s="10"/>
      <c r="C6801" s="10"/>
      <c r="D6801" s="10"/>
      <c r="E6801" s="10"/>
      <c r="F6801" s="11"/>
      <c r="G6801"/>
    </row>
    <row r="6802" ht="15" spans="2:7">
      <c r="B6802" s="10"/>
      <c r="C6802" s="10"/>
      <c r="D6802" s="10"/>
      <c r="E6802" s="10"/>
      <c r="F6802" s="11"/>
      <c r="G6802"/>
    </row>
    <row r="6803" ht="15" spans="2:7">
      <c r="B6803" s="10"/>
      <c r="C6803" s="10"/>
      <c r="D6803" s="10"/>
      <c r="E6803" s="10"/>
      <c r="F6803" s="11"/>
      <c r="G6803"/>
    </row>
    <row r="6804" ht="15" spans="2:7">
      <c r="B6804" s="10"/>
      <c r="C6804" s="10"/>
      <c r="D6804" s="10"/>
      <c r="E6804" s="10"/>
      <c r="F6804" s="11"/>
      <c r="G6804"/>
    </row>
    <row r="6805" ht="15" spans="2:7">
      <c r="B6805" s="10"/>
      <c r="C6805" s="10"/>
      <c r="D6805" s="10"/>
      <c r="E6805" s="10"/>
      <c r="F6805" s="11"/>
      <c r="G6805"/>
    </row>
    <row r="6806" ht="15" spans="2:7">
      <c r="B6806" s="10"/>
      <c r="C6806" s="10"/>
      <c r="D6806" s="10"/>
      <c r="E6806" s="10"/>
      <c r="F6806" s="11"/>
      <c r="G6806"/>
    </row>
    <row r="6807" ht="15" spans="2:7">
      <c r="B6807" s="10"/>
      <c r="C6807" s="10"/>
      <c r="D6807" s="10"/>
      <c r="E6807" s="10"/>
      <c r="F6807" s="11"/>
      <c r="G6807"/>
    </row>
    <row r="6808" ht="15" spans="2:7">
      <c r="B6808" s="10"/>
      <c r="C6808" s="10"/>
      <c r="D6808" s="10"/>
      <c r="E6808" s="10"/>
      <c r="F6808" s="11"/>
      <c r="G6808"/>
    </row>
    <row r="6809" ht="15" spans="2:7">
      <c r="B6809" s="10"/>
      <c r="C6809" s="10"/>
      <c r="D6809" s="10"/>
      <c r="E6809" s="10"/>
      <c r="F6809" s="11"/>
      <c r="G6809"/>
    </row>
    <row r="6810" ht="15" spans="2:7">
      <c r="B6810" s="10"/>
      <c r="C6810" s="10"/>
      <c r="D6810" s="10"/>
      <c r="E6810" s="10"/>
      <c r="F6810" s="11"/>
      <c r="G6810"/>
    </row>
    <row r="6811" ht="15" spans="2:7">
      <c r="B6811" s="10"/>
      <c r="C6811" s="10"/>
      <c r="D6811" s="10"/>
      <c r="E6811" s="10"/>
      <c r="F6811" s="11"/>
      <c r="G6811"/>
    </row>
    <row r="6812" ht="15" spans="2:7">
      <c r="B6812" s="10"/>
      <c r="C6812" s="10"/>
      <c r="D6812" s="10"/>
      <c r="E6812" s="10"/>
      <c r="F6812" s="11"/>
      <c r="G6812"/>
    </row>
    <row r="6813" ht="15" spans="2:7">
      <c r="B6813" s="10"/>
      <c r="C6813" s="10"/>
      <c r="D6813" s="10"/>
      <c r="E6813" s="10"/>
      <c r="F6813" s="11"/>
      <c r="G6813"/>
    </row>
    <row r="6814" ht="15" spans="2:7">
      <c r="B6814" s="10"/>
      <c r="C6814" s="10"/>
      <c r="D6814" s="10"/>
      <c r="E6814" s="10"/>
      <c r="F6814" s="11"/>
      <c r="G6814"/>
    </row>
    <row r="6815" ht="15" spans="2:7">
      <c r="B6815" s="10"/>
      <c r="C6815" s="10"/>
      <c r="D6815" s="10"/>
      <c r="E6815" s="10"/>
      <c r="F6815" s="11"/>
      <c r="G6815"/>
    </row>
    <row r="6816" ht="15" spans="2:7">
      <c r="B6816" s="10"/>
      <c r="C6816" s="10"/>
      <c r="D6816" s="10"/>
      <c r="E6816" s="10"/>
      <c r="F6816" s="11"/>
      <c r="G6816"/>
    </row>
    <row r="6817" ht="15" spans="2:7">
      <c r="B6817" s="10"/>
      <c r="C6817" s="10"/>
      <c r="D6817" s="10"/>
      <c r="E6817" s="10"/>
      <c r="F6817" s="11"/>
      <c r="G6817"/>
    </row>
    <row r="6818" ht="15" spans="2:7">
      <c r="B6818" s="10"/>
      <c r="C6818" s="10"/>
      <c r="D6818" s="10"/>
      <c r="E6818" s="10"/>
      <c r="F6818" s="11"/>
      <c r="G6818"/>
    </row>
    <row r="6819" ht="15" spans="2:7">
      <c r="B6819" s="10"/>
      <c r="C6819" s="10"/>
      <c r="D6819" s="10"/>
      <c r="E6819" s="10"/>
      <c r="F6819" s="11"/>
      <c r="G6819"/>
    </row>
    <row r="6820" ht="15" spans="2:7">
      <c r="B6820" s="10"/>
      <c r="C6820" s="10"/>
      <c r="D6820" s="10"/>
      <c r="E6820" s="10"/>
      <c r="F6820" s="11"/>
      <c r="G6820"/>
    </row>
    <row r="6821" ht="15" spans="2:7">
      <c r="B6821" s="10"/>
      <c r="C6821" s="10"/>
      <c r="D6821" s="10"/>
      <c r="E6821" s="10"/>
      <c r="F6821" s="11"/>
      <c r="G6821"/>
    </row>
    <row r="6822" ht="15" spans="2:7">
      <c r="B6822" s="10"/>
      <c r="C6822" s="10"/>
      <c r="D6822" s="10"/>
      <c r="E6822" s="10"/>
      <c r="F6822" s="11"/>
      <c r="G6822"/>
    </row>
    <row r="6823" ht="15" spans="2:7">
      <c r="B6823" s="10"/>
      <c r="C6823" s="10"/>
      <c r="D6823" s="10"/>
      <c r="E6823" s="10"/>
      <c r="F6823" s="11"/>
      <c r="G6823"/>
    </row>
    <row r="6824" ht="15" spans="2:7">
      <c r="B6824" s="10"/>
      <c r="C6824" s="10"/>
      <c r="D6824" s="10"/>
      <c r="E6824" s="10"/>
      <c r="F6824" s="11"/>
      <c r="G6824"/>
    </row>
    <row r="6825" ht="15" spans="2:7">
      <c r="B6825" s="10"/>
      <c r="C6825" s="10"/>
      <c r="D6825" s="10"/>
      <c r="E6825" s="10"/>
      <c r="F6825" s="11"/>
      <c r="G6825"/>
    </row>
    <row r="6826" ht="15" spans="2:7">
      <c r="B6826" s="10"/>
      <c r="C6826" s="10"/>
      <c r="D6826" s="10"/>
      <c r="E6826" s="10"/>
      <c r="F6826" s="11"/>
      <c r="G6826"/>
    </row>
    <row r="6827" ht="15" spans="2:7">
      <c r="B6827" s="10"/>
      <c r="C6827" s="10"/>
      <c r="D6827" s="10"/>
      <c r="E6827" s="10"/>
      <c r="F6827" s="11"/>
      <c r="G6827"/>
    </row>
    <row r="6828" ht="15" spans="2:7">
      <c r="B6828" s="10"/>
      <c r="C6828" s="10"/>
      <c r="D6828" s="10"/>
      <c r="E6828" s="10"/>
      <c r="F6828" s="11"/>
      <c r="G6828"/>
    </row>
    <row r="6829" ht="15" spans="2:7">
      <c r="B6829" s="10"/>
      <c r="C6829" s="10"/>
      <c r="D6829" s="10"/>
      <c r="E6829" s="10"/>
      <c r="F6829" s="11"/>
      <c r="G6829"/>
    </row>
    <row r="6830" ht="15" spans="2:7">
      <c r="B6830" s="10"/>
      <c r="C6830" s="10"/>
      <c r="D6830" s="10"/>
      <c r="E6830" s="10"/>
      <c r="F6830" s="11"/>
      <c r="G6830"/>
    </row>
    <row r="6831" ht="15" spans="2:7">
      <c r="B6831" s="10"/>
      <c r="C6831" s="10"/>
      <c r="D6831" s="10"/>
      <c r="E6831" s="10"/>
      <c r="F6831" s="11"/>
      <c r="G6831"/>
    </row>
    <row r="6832" ht="15" spans="2:7">
      <c r="B6832" s="10"/>
      <c r="C6832" s="10"/>
      <c r="D6832" s="10"/>
      <c r="E6832" s="10"/>
      <c r="F6832" s="11"/>
      <c r="G6832"/>
    </row>
    <row r="6833" ht="15" spans="2:7">
      <c r="B6833" s="10"/>
      <c r="C6833" s="10"/>
      <c r="D6833" s="10"/>
      <c r="E6833" s="10"/>
      <c r="F6833" s="11"/>
      <c r="G6833"/>
    </row>
    <row r="6834" ht="15" spans="2:7">
      <c r="B6834" s="10"/>
      <c r="C6834" s="10"/>
      <c r="D6834" s="10"/>
      <c r="E6834" s="10"/>
      <c r="F6834" s="11"/>
      <c r="G6834"/>
    </row>
    <row r="6835" ht="15" spans="2:7">
      <c r="B6835" s="10"/>
      <c r="C6835" s="10"/>
      <c r="D6835" s="10"/>
      <c r="E6835" s="10"/>
      <c r="F6835" s="11"/>
      <c r="G6835"/>
    </row>
    <row r="6836" ht="15" spans="2:7">
      <c r="B6836" s="10"/>
      <c r="C6836" s="10"/>
      <c r="D6836" s="10"/>
      <c r="E6836" s="10"/>
      <c r="F6836" s="11"/>
      <c r="G6836"/>
    </row>
    <row r="6837" ht="15" spans="2:7">
      <c r="B6837" s="10"/>
      <c r="C6837" s="10"/>
      <c r="D6837" s="10"/>
      <c r="E6837" s="10"/>
      <c r="F6837" s="11"/>
      <c r="G6837"/>
    </row>
    <row r="6838" ht="15" spans="2:7">
      <c r="B6838" s="10"/>
      <c r="C6838" s="10"/>
      <c r="D6838" s="10"/>
      <c r="E6838" s="10"/>
      <c r="F6838" s="11"/>
      <c r="G6838"/>
    </row>
    <row r="6839" ht="15" spans="2:7">
      <c r="B6839" s="10"/>
      <c r="C6839" s="10"/>
      <c r="D6839" s="10"/>
      <c r="E6839" s="10"/>
      <c r="F6839" s="11"/>
      <c r="G6839"/>
    </row>
    <row r="6840" ht="15" spans="2:7">
      <c r="B6840" s="10"/>
      <c r="C6840" s="10"/>
      <c r="D6840" s="10"/>
      <c r="E6840" s="10"/>
      <c r="F6840" s="11"/>
      <c r="G6840"/>
    </row>
    <row r="6841" ht="15" spans="2:7">
      <c r="B6841" s="10"/>
      <c r="C6841" s="10"/>
      <c r="D6841" s="10"/>
      <c r="E6841" s="10"/>
      <c r="F6841" s="11"/>
      <c r="G6841"/>
    </row>
    <row r="6842" ht="15" spans="2:7">
      <c r="B6842" s="10"/>
      <c r="C6842" s="10"/>
      <c r="D6842" s="10"/>
      <c r="E6842" s="10"/>
      <c r="F6842" s="11"/>
      <c r="G6842"/>
    </row>
    <row r="6843" ht="15" spans="2:7">
      <c r="B6843" s="10"/>
      <c r="C6843" s="10"/>
      <c r="D6843" s="10"/>
      <c r="E6843" s="10"/>
      <c r="F6843" s="11"/>
      <c r="G6843"/>
    </row>
    <row r="6844" ht="15" spans="2:7">
      <c r="B6844" s="10"/>
      <c r="C6844" s="10"/>
      <c r="D6844" s="10"/>
      <c r="E6844" s="10"/>
      <c r="F6844" s="11"/>
      <c r="G6844"/>
    </row>
    <row r="6845" ht="15" spans="2:7">
      <c r="B6845" s="10"/>
      <c r="C6845" s="10"/>
      <c r="D6845" s="10"/>
      <c r="E6845" s="10"/>
      <c r="F6845" s="11"/>
      <c r="G6845"/>
    </row>
    <row r="6846" ht="15" spans="2:7">
      <c r="B6846" s="10"/>
      <c r="C6846" s="10"/>
      <c r="D6846" s="10"/>
      <c r="E6846" s="10"/>
      <c r="F6846" s="11"/>
      <c r="G6846"/>
    </row>
    <row r="6847" ht="15" spans="2:7">
      <c r="B6847" s="10"/>
      <c r="C6847" s="10"/>
      <c r="D6847" s="10"/>
      <c r="E6847" s="10"/>
      <c r="F6847" s="11"/>
      <c r="G6847"/>
    </row>
    <row r="6848" ht="15" spans="2:7">
      <c r="B6848" s="10"/>
      <c r="C6848" s="10"/>
      <c r="D6848" s="10"/>
      <c r="E6848" s="10"/>
      <c r="F6848" s="11"/>
      <c r="G6848"/>
    </row>
    <row r="6849" ht="15" spans="2:7">
      <c r="B6849" s="10"/>
      <c r="C6849" s="10"/>
      <c r="D6849" s="10"/>
      <c r="E6849" s="10"/>
      <c r="F6849" s="11"/>
      <c r="G6849"/>
    </row>
    <row r="6850" ht="15" spans="2:7">
      <c r="B6850" s="10"/>
      <c r="C6850" s="10"/>
      <c r="D6850" s="10"/>
      <c r="E6850" s="10"/>
      <c r="F6850" s="11"/>
      <c r="G6850"/>
    </row>
    <row r="6851" ht="15" spans="2:7">
      <c r="B6851" s="10"/>
      <c r="C6851" s="10"/>
      <c r="D6851" s="10"/>
      <c r="E6851" s="10"/>
      <c r="F6851" s="11"/>
      <c r="G6851"/>
    </row>
    <row r="6852" ht="15" spans="2:7">
      <c r="B6852" s="10"/>
      <c r="C6852" s="10"/>
      <c r="D6852" s="10"/>
      <c r="E6852" s="10"/>
      <c r="F6852" s="11"/>
      <c r="G6852"/>
    </row>
    <row r="6853" ht="15" spans="2:7">
      <c r="B6853" s="10"/>
      <c r="C6853" s="10"/>
      <c r="D6853" s="10"/>
      <c r="E6853" s="10"/>
      <c r="F6853" s="11"/>
      <c r="G6853"/>
    </row>
    <row r="6854" ht="15" spans="2:7">
      <c r="B6854" s="10"/>
      <c r="C6854" s="10"/>
      <c r="D6854" s="10"/>
      <c r="E6854" s="10"/>
      <c r="F6854" s="11"/>
      <c r="G6854"/>
    </row>
    <row r="6855" ht="15" spans="2:7">
      <c r="B6855" s="10"/>
      <c r="C6855" s="10"/>
      <c r="D6855" s="10"/>
      <c r="E6855" s="10"/>
      <c r="F6855" s="11"/>
      <c r="G6855"/>
    </row>
    <row r="6856" ht="15" spans="2:7">
      <c r="B6856" s="10"/>
      <c r="C6856" s="10"/>
      <c r="D6856" s="10"/>
      <c r="E6856" s="10"/>
      <c r="F6856" s="11"/>
      <c r="G6856"/>
    </row>
    <row r="6857" ht="15" spans="2:7">
      <c r="B6857" s="10"/>
      <c r="C6857" s="10"/>
      <c r="D6857" s="10"/>
      <c r="E6857" s="10"/>
      <c r="F6857" s="11"/>
      <c r="G6857"/>
    </row>
    <row r="6858" ht="15" spans="2:7">
      <c r="B6858" s="10"/>
      <c r="C6858" s="10"/>
      <c r="D6858" s="10"/>
      <c r="E6858" s="10"/>
      <c r="F6858" s="11"/>
      <c r="G6858"/>
    </row>
    <row r="6859" ht="15" spans="2:7">
      <c r="B6859" s="10"/>
      <c r="C6859" s="10"/>
      <c r="D6859" s="10"/>
      <c r="E6859" s="10"/>
      <c r="F6859" s="11"/>
      <c r="G6859"/>
    </row>
    <row r="6860" ht="15" spans="2:7">
      <c r="B6860" s="10"/>
      <c r="C6860" s="10"/>
      <c r="D6860" s="10"/>
      <c r="E6860" s="10"/>
      <c r="F6860" s="11"/>
      <c r="G6860"/>
    </row>
    <row r="6861" ht="15" spans="2:7">
      <c r="B6861" s="10"/>
      <c r="C6861" s="10"/>
      <c r="D6861" s="10"/>
      <c r="E6861" s="10"/>
      <c r="F6861" s="11"/>
      <c r="G6861"/>
    </row>
    <row r="6862" ht="15" spans="2:7">
      <c r="B6862" s="10"/>
      <c r="C6862" s="10"/>
      <c r="D6862" s="10"/>
      <c r="E6862" s="10"/>
      <c r="F6862" s="11"/>
      <c r="G6862"/>
    </row>
    <row r="6863" ht="15" spans="2:7">
      <c r="B6863" s="10"/>
      <c r="C6863" s="10"/>
      <c r="D6863" s="10"/>
      <c r="E6863" s="10"/>
      <c r="F6863" s="11"/>
      <c r="G6863"/>
    </row>
    <row r="6864" ht="15" spans="2:7">
      <c r="B6864" s="10"/>
      <c r="C6864" s="10"/>
      <c r="D6864" s="10"/>
      <c r="E6864" s="10"/>
      <c r="F6864" s="11"/>
      <c r="G6864"/>
    </row>
    <row r="6865" ht="15" spans="2:7">
      <c r="B6865" s="10"/>
      <c r="C6865" s="10"/>
      <c r="D6865" s="10"/>
      <c r="E6865" s="10"/>
      <c r="F6865" s="11"/>
      <c r="G6865"/>
    </row>
    <row r="6866" ht="15" spans="2:7">
      <c r="B6866" s="10"/>
      <c r="C6866" s="10"/>
      <c r="D6866" s="10"/>
      <c r="E6866" s="10"/>
      <c r="F6866" s="11"/>
      <c r="G6866"/>
    </row>
    <row r="6867" ht="15" spans="2:7">
      <c r="B6867" s="10"/>
      <c r="C6867" s="10"/>
      <c r="D6867" s="10"/>
      <c r="E6867" s="10"/>
      <c r="F6867" s="11"/>
      <c r="G6867"/>
    </row>
    <row r="6868" ht="15" spans="2:7">
      <c r="B6868" s="10"/>
      <c r="C6868" s="10"/>
      <c r="D6868" s="10"/>
      <c r="E6868" s="10"/>
      <c r="F6868" s="11"/>
      <c r="G6868"/>
    </row>
    <row r="6869" ht="15" spans="2:7">
      <c r="B6869" s="10"/>
      <c r="C6869" s="10"/>
      <c r="D6869" s="10"/>
      <c r="E6869" s="10"/>
      <c r="F6869" s="11"/>
      <c r="G6869"/>
    </row>
    <row r="6870" ht="15" spans="2:7">
      <c r="B6870" s="10"/>
      <c r="C6870" s="10"/>
      <c r="D6870" s="10"/>
      <c r="E6870" s="10"/>
      <c r="F6870" s="11"/>
      <c r="G6870"/>
    </row>
    <row r="6871" ht="15" spans="2:7">
      <c r="B6871" s="10"/>
      <c r="C6871" s="10"/>
      <c r="D6871" s="10"/>
      <c r="E6871" s="10"/>
      <c r="F6871" s="11"/>
      <c r="G6871"/>
    </row>
    <row r="6872" ht="15" spans="2:7">
      <c r="B6872" s="10"/>
      <c r="C6872" s="10"/>
      <c r="D6872" s="10"/>
      <c r="E6872" s="10"/>
      <c r="F6872" s="11"/>
      <c r="G6872"/>
    </row>
    <row r="6873" ht="15" spans="2:7">
      <c r="B6873" s="10"/>
      <c r="C6873" s="10"/>
      <c r="D6873" s="10"/>
      <c r="E6873" s="10"/>
      <c r="F6873" s="11"/>
      <c r="G6873"/>
    </row>
    <row r="6874" ht="15" spans="2:7">
      <c r="B6874" s="10"/>
      <c r="C6874" s="10"/>
      <c r="D6874" s="10"/>
      <c r="E6874" s="10"/>
      <c r="F6874" s="11"/>
      <c r="G6874"/>
    </row>
    <row r="6875" ht="15" spans="2:7">
      <c r="B6875" s="10"/>
      <c r="C6875" s="10"/>
      <c r="D6875" s="10"/>
      <c r="E6875" s="10"/>
      <c r="F6875" s="11"/>
      <c r="G6875"/>
    </row>
    <row r="6876" ht="15" spans="2:7">
      <c r="B6876" s="10"/>
      <c r="C6876" s="10"/>
      <c r="D6876" s="10"/>
      <c r="E6876" s="10"/>
      <c r="F6876" s="11"/>
      <c r="G6876"/>
    </row>
    <row r="6877" ht="15" spans="2:7">
      <c r="B6877" s="10"/>
      <c r="C6877" s="10"/>
      <c r="D6877" s="10"/>
      <c r="E6877" s="10"/>
      <c r="F6877" s="11"/>
      <c r="G6877"/>
    </row>
    <row r="6878" ht="15" spans="2:7">
      <c r="B6878" s="10"/>
      <c r="C6878" s="10"/>
      <c r="D6878" s="10"/>
      <c r="E6878" s="10"/>
      <c r="F6878" s="11"/>
      <c r="G6878"/>
    </row>
    <row r="6879" ht="15" spans="2:7">
      <c r="B6879" s="10"/>
      <c r="C6879" s="10"/>
      <c r="D6879" s="10"/>
      <c r="E6879" s="10"/>
      <c r="F6879" s="11"/>
      <c r="G6879"/>
    </row>
    <row r="6880" ht="15" spans="2:7">
      <c r="B6880" s="10"/>
      <c r="C6880" s="10"/>
      <c r="D6880" s="10"/>
      <c r="E6880" s="10"/>
      <c r="F6880" s="11"/>
      <c r="G6880"/>
    </row>
    <row r="6881" ht="15" spans="2:7">
      <c r="B6881" s="10"/>
      <c r="C6881" s="10"/>
      <c r="D6881" s="10"/>
      <c r="E6881" s="10"/>
      <c r="F6881" s="11"/>
      <c r="G6881"/>
    </row>
    <row r="6882" ht="15" spans="2:7">
      <c r="B6882" s="10"/>
      <c r="C6882" s="10"/>
      <c r="D6882" s="10"/>
      <c r="E6882" s="10"/>
      <c r="F6882" s="11"/>
      <c r="G6882"/>
    </row>
    <row r="6883" ht="15" spans="2:7">
      <c r="B6883" s="10"/>
      <c r="C6883" s="10"/>
      <c r="D6883" s="10"/>
      <c r="E6883" s="10"/>
      <c r="F6883" s="11"/>
      <c r="G6883"/>
    </row>
    <row r="6884" ht="15" spans="2:7">
      <c r="B6884" s="10"/>
      <c r="C6884" s="10"/>
      <c r="D6884" s="10"/>
      <c r="E6884" s="10"/>
      <c r="F6884" s="11"/>
      <c r="G6884"/>
    </row>
    <row r="6885" ht="15" spans="2:7">
      <c r="B6885" s="10"/>
      <c r="C6885" s="10"/>
      <c r="D6885" s="10"/>
      <c r="E6885" s="10"/>
      <c r="F6885" s="11"/>
      <c r="G6885"/>
    </row>
    <row r="6886" ht="15" spans="2:7">
      <c r="B6886" s="10"/>
      <c r="C6886" s="10"/>
      <c r="D6886" s="10"/>
      <c r="E6886" s="10"/>
      <c r="F6886" s="11"/>
      <c r="G6886"/>
    </row>
    <row r="6887" ht="15" spans="2:7">
      <c r="B6887" s="10"/>
      <c r="C6887" s="10"/>
      <c r="D6887" s="10"/>
      <c r="E6887" s="10"/>
      <c r="F6887" s="11"/>
      <c r="G6887"/>
    </row>
    <row r="6888" ht="15" spans="2:7">
      <c r="B6888" s="10"/>
      <c r="C6888" s="10"/>
      <c r="D6888" s="10"/>
      <c r="E6888" s="10"/>
      <c r="F6888" s="11"/>
      <c r="G6888"/>
    </row>
    <row r="6889" ht="15" spans="2:7">
      <c r="B6889" s="10"/>
      <c r="C6889" s="10"/>
      <c r="D6889" s="10"/>
      <c r="E6889" s="10"/>
      <c r="F6889" s="11"/>
      <c r="G6889"/>
    </row>
    <row r="6890" ht="15" spans="2:7">
      <c r="B6890" s="10"/>
      <c r="C6890" s="10"/>
      <c r="D6890" s="10"/>
      <c r="E6890" s="10"/>
      <c r="F6890" s="11"/>
      <c r="G6890"/>
    </row>
    <row r="6891" ht="15" spans="2:7">
      <c r="B6891" s="10"/>
      <c r="C6891" s="10"/>
      <c r="D6891" s="10"/>
      <c r="E6891" s="10"/>
      <c r="F6891" s="11"/>
      <c r="G6891"/>
    </row>
    <row r="6892" ht="15" spans="2:7">
      <c r="B6892" s="10"/>
      <c r="C6892" s="10"/>
      <c r="D6892" s="10"/>
      <c r="E6892" s="10"/>
      <c r="F6892" s="11"/>
      <c r="G6892"/>
    </row>
    <row r="6893" ht="15" spans="2:7">
      <c r="B6893" s="10"/>
      <c r="C6893" s="10"/>
      <c r="D6893" s="10"/>
      <c r="E6893" s="10"/>
      <c r="F6893" s="11"/>
      <c r="G6893"/>
    </row>
    <row r="6894" ht="15" spans="2:7">
      <c r="B6894" s="10"/>
      <c r="C6894" s="10"/>
      <c r="D6894" s="10"/>
      <c r="E6894" s="10"/>
      <c r="F6894" s="11"/>
      <c r="G6894"/>
    </row>
    <row r="6895" ht="15" spans="2:7">
      <c r="B6895" s="10"/>
      <c r="C6895" s="10"/>
      <c r="D6895" s="10"/>
      <c r="E6895" s="10"/>
      <c r="F6895" s="11"/>
      <c r="G6895"/>
    </row>
    <row r="6896" ht="15" spans="2:7">
      <c r="B6896" s="10"/>
      <c r="C6896" s="10"/>
      <c r="D6896" s="10"/>
      <c r="E6896" s="10"/>
      <c r="F6896" s="11"/>
      <c r="G6896"/>
    </row>
    <row r="6897" ht="15" spans="2:7">
      <c r="B6897" s="10"/>
      <c r="C6897" s="10"/>
      <c r="D6897" s="10"/>
      <c r="E6897" s="10"/>
      <c r="F6897" s="11"/>
      <c r="G6897"/>
    </row>
    <row r="6898" ht="15" spans="2:7">
      <c r="B6898" s="10"/>
      <c r="C6898" s="10"/>
      <c r="D6898" s="10"/>
      <c r="E6898" s="10"/>
      <c r="F6898" s="11"/>
      <c r="G6898"/>
    </row>
    <row r="6899" ht="15" spans="2:7">
      <c r="B6899" s="10"/>
      <c r="C6899" s="10"/>
      <c r="D6899" s="10"/>
      <c r="E6899" s="10"/>
      <c r="F6899" s="11"/>
      <c r="G6899"/>
    </row>
    <row r="6900" ht="15" spans="2:7">
      <c r="B6900" s="10"/>
      <c r="C6900" s="10"/>
      <c r="D6900" s="10"/>
      <c r="E6900" s="10"/>
      <c r="F6900" s="11"/>
      <c r="G6900"/>
    </row>
    <row r="6901" ht="15" spans="2:7">
      <c r="B6901" s="10"/>
      <c r="C6901" s="10"/>
      <c r="D6901" s="10"/>
      <c r="E6901" s="10"/>
      <c r="F6901" s="11"/>
      <c r="G6901"/>
    </row>
    <row r="6902" ht="15" spans="2:7">
      <c r="B6902" s="10"/>
      <c r="C6902" s="10"/>
      <c r="D6902" s="10"/>
      <c r="E6902" s="10"/>
      <c r="F6902" s="11"/>
      <c r="G6902"/>
    </row>
    <row r="6903" ht="15" spans="2:7">
      <c r="B6903" s="10"/>
      <c r="C6903" s="10"/>
      <c r="D6903" s="10"/>
      <c r="E6903" s="10"/>
      <c r="F6903" s="11"/>
      <c r="G6903"/>
    </row>
    <row r="6904" ht="15" spans="2:7">
      <c r="B6904" s="10"/>
      <c r="C6904" s="10"/>
      <c r="D6904" s="10"/>
      <c r="E6904" s="10"/>
      <c r="F6904" s="11"/>
      <c r="G6904"/>
    </row>
    <row r="6905" ht="15" spans="2:7">
      <c r="B6905" s="10"/>
      <c r="C6905" s="10"/>
      <c r="D6905" s="10"/>
      <c r="E6905" s="10"/>
      <c r="F6905" s="11"/>
      <c r="G6905"/>
    </row>
    <row r="6906" ht="15" spans="2:7">
      <c r="B6906" s="10"/>
      <c r="C6906" s="10"/>
      <c r="D6906" s="10"/>
      <c r="E6906" s="10"/>
      <c r="F6906" s="11"/>
      <c r="G6906"/>
    </row>
    <row r="6907" ht="15" spans="2:7">
      <c r="B6907" s="10"/>
      <c r="C6907" s="10"/>
      <c r="D6907" s="10"/>
      <c r="E6907" s="10"/>
      <c r="F6907" s="11"/>
      <c r="G6907"/>
    </row>
    <row r="6908" ht="15" spans="2:7">
      <c r="B6908" s="10"/>
      <c r="C6908" s="10"/>
      <c r="D6908" s="10"/>
      <c r="E6908" s="10"/>
      <c r="F6908" s="11"/>
      <c r="G6908"/>
    </row>
    <row r="6909" ht="15" spans="2:7">
      <c r="B6909" s="10"/>
      <c r="C6909" s="10"/>
      <c r="D6909" s="10"/>
      <c r="E6909" s="10"/>
      <c r="F6909" s="11"/>
      <c r="G6909"/>
    </row>
    <row r="6910" ht="15" spans="2:7">
      <c r="B6910" s="10"/>
      <c r="C6910" s="10"/>
      <c r="D6910" s="10"/>
      <c r="E6910" s="10"/>
      <c r="F6910" s="11"/>
      <c r="G6910"/>
    </row>
    <row r="6911" ht="15" spans="2:7">
      <c r="B6911" s="10"/>
      <c r="C6911" s="10"/>
      <c r="D6911" s="10"/>
      <c r="E6911" s="10"/>
      <c r="F6911" s="11"/>
      <c r="G6911"/>
    </row>
    <row r="6912" ht="15" spans="2:7">
      <c r="B6912" s="10"/>
      <c r="C6912" s="10"/>
      <c r="D6912" s="10"/>
      <c r="E6912" s="10"/>
      <c r="F6912" s="11"/>
      <c r="G6912"/>
    </row>
    <row r="6913" ht="15" spans="2:7">
      <c r="B6913" s="10"/>
      <c r="C6913" s="10"/>
      <c r="D6913" s="10"/>
      <c r="E6913" s="10"/>
      <c r="F6913" s="11"/>
      <c r="G6913"/>
    </row>
    <row r="6914" ht="15" spans="2:7">
      <c r="B6914" s="10"/>
      <c r="C6914" s="10"/>
      <c r="D6914" s="10"/>
      <c r="E6914" s="10"/>
      <c r="F6914" s="11"/>
      <c r="G6914"/>
    </row>
    <row r="6915" ht="15" spans="2:7">
      <c r="B6915" s="10"/>
      <c r="C6915" s="10"/>
      <c r="D6915" s="10"/>
      <c r="E6915" s="10"/>
      <c r="F6915" s="11"/>
      <c r="G6915"/>
    </row>
    <row r="6916" ht="15" spans="2:7">
      <c r="B6916" s="10"/>
      <c r="C6916" s="10"/>
      <c r="D6916" s="10"/>
      <c r="E6916" s="10"/>
      <c r="F6916" s="11"/>
      <c r="G6916"/>
    </row>
    <row r="6917" ht="15" spans="2:7">
      <c r="B6917" s="10"/>
      <c r="C6917" s="10"/>
      <c r="D6917" s="10"/>
      <c r="E6917" s="10"/>
      <c r="F6917" s="11"/>
      <c r="G6917"/>
    </row>
    <row r="6918" ht="15" spans="2:7">
      <c r="B6918" s="10"/>
      <c r="C6918" s="10"/>
      <c r="D6918" s="10"/>
      <c r="E6918" s="10"/>
      <c r="F6918" s="11"/>
      <c r="G6918"/>
    </row>
    <row r="6919" ht="15" spans="2:7">
      <c r="B6919" s="10"/>
      <c r="C6919" s="10"/>
      <c r="D6919" s="10"/>
      <c r="E6919" s="10"/>
      <c r="F6919" s="11"/>
      <c r="G6919"/>
    </row>
    <row r="6920" ht="15" spans="2:7">
      <c r="B6920" s="10"/>
      <c r="C6920" s="10"/>
      <c r="D6920" s="10"/>
      <c r="E6920" s="10"/>
      <c r="F6920" s="11"/>
      <c r="G6920"/>
    </row>
    <row r="6921" ht="15" spans="2:7">
      <c r="B6921" s="10"/>
      <c r="C6921" s="10"/>
      <c r="D6921" s="10"/>
      <c r="E6921" s="10"/>
      <c r="F6921" s="11"/>
      <c r="G6921"/>
    </row>
    <row r="6922" ht="15" spans="2:7">
      <c r="B6922" s="10"/>
      <c r="C6922" s="10"/>
      <c r="D6922" s="10"/>
      <c r="E6922" s="10"/>
      <c r="F6922" s="11"/>
      <c r="G6922"/>
    </row>
    <row r="6923" ht="15" spans="2:7">
      <c r="B6923" s="10"/>
      <c r="C6923" s="10"/>
      <c r="D6923" s="10"/>
      <c r="E6923" s="10"/>
      <c r="F6923" s="11"/>
      <c r="G6923"/>
    </row>
    <row r="6924" ht="15" spans="2:7">
      <c r="B6924" s="10"/>
      <c r="C6924" s="10"/>
      <c r="D6924" s="10"/>
      <c r="E6924" s="10"/>
      <c r="F6924" s="11"/>
      <c r="G6924"/>
    </row>
    <row r="6925" ht="15" spans="2:7">
      <c r="B6925" s="10"/>
      <c r="C6925" s="10"/>
      <c r="D6925" s="10"/>
      <c r="E6925" s="10"/>
      <c r="F6925" s="11"/>
      <c r="G6925"/>
    </row>
    <row r="6926" ht="15" spans="2:7">
      <c r="B6926" s="10"/>
      <c r="C6926" s="10"/>
      <c r="D6926" s="10"/>
      <c r="E6926" s="10"/>
      <c r="F6926" s="11"/>
      <c r="G6926"/>
    </row>
    <row r="6927" ht="15" spans="2:7">
      <c r="B6927" s="10"/>
      <c r="C6927" s="10"/>
      <c r="D6927" s="10"/>
      <c r="E6927" s="10"/>
      <c r="F6927" s="11"/>
      <c r="G6927"/>
    </row>
    <row r="6928" ht="15" spans="2:7">
      <c r="B6928" s="10"/>
      <c r="C6928" s="10"/>
      <c r="D6928" s="10"/>
      <c r="E6928" s="10"/>
      <c r="F6928" s="11"/>
      <c r="G6928"/>
    </row>
    <row r="6929" ht="15" spans="2:7">
      <c r="B6929" s="10"/>
      <c r="C6929" s="10"/>
      <c r="D6929" s="10"/>
      <c r="E6929" s="10"/>
      <c r="F6929" s="11"/>
      <c r="G6929"/>
    </row>
    <row r="6930" ht="15" spans="2:7">
      <c r="B6930" s="10"/>
      <c r="C6930" s="10"/>
      <c r="D6930" s="10"/>
      <c r="E6930" s="10"/>
      <c r="F6930" s="11"/>
      <c r="G6930"/>
    </row>
    <row r="6931" ht="15" spans="2:7">
      <c r="B6931" s="10"/>
      <c r="C6931" s="10"/>
      <c r="D6931" s="10"/>
      <c r="E6931" s="10"/>
      <c r="F6931" s="11"/>
      <c r="G6931"/>
    </row>
    <row r="6932" ht="15" spans="2:7">
      <c r="B6932" s="10"/>
      <c r="C6932" s="10"/>
      <c r="D6932" s="10"/>
      <c r="E6932" s="10"/>
      <c r="F6932" s="11"/>
      <c r="G6932"/>
    </row>
    <row r="6933" ht="15" spans="2:7">
      <c r="B6933" s="10"/>
      <c r="C6933" s="10"/>
      <c r="D6933" s="10"/>
      <c r="E6933" s="10"/>
      <c r="F6933" s="11"/>
      <c r="G6933"/>
    </row>
    <row r="6934" ht="15" spans="2:7">
      <c r="B6934" s="10"/>
      <c r="C6934" s="10"/>
      <c r="D6934" s="10"/>
      <c r="E6934" s="10"/>
      <c r="F6934" s="11"/>
      <c r="G6934"/>
    </row>
    <row r="6935" ht="15" spans="2:7">
      <c r="B6935" s="10"/>
      <c r="C6935" s="10"/>
      <c r="D6935" s="10"/>
      <c r="E6935" s="10"/>
      <c r="F6935" s="11"/>
      <c r="G6935"/>
    </row>
    <row r="6936" ht="15" spans="2:7">
      <c r="B6936" s="10"/>
      <c r="C6936" s="10"/>
      <c r="D6936" s="10"/>
      <c r="E6936" s="10"/>
      <c r="F6936" s="11"/>
      <c r="G6936"/>
    </row>
    <row r="6937" ht="15" spans="2:7">
      <c r="B6937" s="10"/>
      <c r="C6937" s="10"/>
      <c r="D6937" s="10"/>
      <c r="E6937" s="10"/>
      <c r="F6937" s="11"/>
      <c r="G6937"/>
    </row>
    <row r="6938" ht="15" spans="2:7">
      <c r="B6938" s="10"/>
      <c r="C6938" s="10"/>
      <c r="D6938" s="10"/>
      <c r="E6938" s="10"/>
      <c r="F6938" s="11"/>
      <c r="G6938"/>
    </row>
    <row r="6939" ht="15" spans="2:7">
      <c r="B6939" s="10"/>
      <c r="C6939" s="10"/>
      <c r="D6939" s="10"/>
      <c r="E6939" s="10"/>
      <c r="F6939" s="11"/>
      <c r="G6939"/>
    </row>
    <row r="6940" ht="15" spans="2:7">
      <c r="B6940" s="10"/>
      <c r="C6940" s="10"/>
      <c r="D6940" s="10"/>
      <c r="E6940" s="10"/>
      <c r="F6940" s="11"/>
      <c r="G6940"/>
    </row>
    <row r="6941" ht="15" spans="2:7">
      <c r="B6941" s="10"/>
      <c r="C6941" s="10"/>
      <c r="D6941" s="10"/>
      <c r="E6941" s="10"/>
      <c r="F6941" s="11"/>
      <c r="G6941"/>
    </row>
    <row r="6942" ht="15" spans="2:7">
      <c r="B6942" s="10"/>
      <c r="C6942" s="10"/>
      <c r="D6942" s="10"/>
      <c r="E6942" s="10"/>
      <c r="F6942" s="11"/>
      <c r="G6942"/>
    </row>
    <row r="6943" ht="15" spans="2:7">
      <c r="B6943" s="10"/>
      <c r="C6943" s="10"/>
      <c r="D6943" s="10"/>
      <c r="E6943" s="10"/>
      <c r="F6943" s="11"/>
      <c r="G6943"/>
    </row>
    <row r="6944" ht="15" spans="2:7">
      <c r="B6944" s="10"/>
      <c r="C6944" s="10"/>
      <c r="D6944" s="10"/>
      <c r="E6944" s="10"/>
      <c r="F6944" s="11"/>
      <c r="G6944"/>
    </row>
    <row r="6945" ht="15" spans="2:7">
      <c r="B6945" s="10"/>
      <c r="C6945" s="10"/>
      <c r="D6945" s="10"/>
      <c r="E6945" s="10"/>
      <c r="F6945" s="11"/>
      <c r="G6945"/>
    </row>
    <row r="6946" ht="15" spans="2:7">
      <c r="B6946" s="10"/>
      <c r="C6946" s="10"/>
      <c r="D6946" s="10"/>
      <c r="E6946" s="10"/>
      <c r="F6946" s="11"/>
      <c r="G6946"/>
    </row>
    <row r="6947" ht="15" spans="2:7">
      <c r="B6947" s="10"/>
      <c r="C6947" s="10"/>
      <c r="D6947" s="10"/>
      <c r="E6947" s="10"/>
      <c r="F6947" s="11"/>
      <c r="G6947"/>
    </row>
    <row r="6948" ht="15" spans="2:7">
      <c r="B6948" s="10"/>
      <c r="C6948" s="10"/>
      <c r="D6948" s="10"/>
      <c r="E6948" s="10"/>
      <c r="F6948" s="11"/>
      <c r="G6948"/>
    </row>
    <row r="6949" ht="15" spans="2:7">
      <c r="B6949" s="10"/>
      <c r="C6949" s="10"/>
      <c r="D6949" s="10"/>
      <c r="E6949" s="10"/>
      <c r="F6949" s="11"/>
      <c r="G6949"/>
    </row>
    <row r="6950" ht="15" spans="2:7">
      <c r="B6950" s="10"/>
      <c r="C6950" s="10"/>
      <c r="D6950" s="10"/>
      <c r="E6950" s="10"/>
      <c r="F6950" s="11"/>
      <c r="G6950"/>
    </row>
    <row r="6951" ht="15" spans="2:7">
      <c r="B6951" s="10"/>
      <c r="C6951" s="10"/>
      <c r="D6951" s="10"/>
      <c r="E6951" s="10"/>
      <c r="F6951" s="11"/>
      <c r="G6951"/>
    </row>
    <row r="6952" ht="15" spans="2:7">
      <c r="B6952" s="10"/>
      <c r="C6952" s="10"/>
      <c r="D6952" s="10"/>
      <c r="E6952" s="10"/>
      <c r="F6952" s="11"/>
      <c r="G6952"/>
    </row>
    <row r="6953" ht="15" spans="2:7">
      <c r="B6953" s="10"/>
      <c r="C6953" s="10"/>
      <c r="D6953" s="10"/>
      <c r="E6953" s="10"/>
      <c r="F6953" s="11"/>
      <c r="G6953"/>
    </row>
    <row r="6954" ht="15" spans="2:7">
      <c r="B6954" s="10"/>
      <c r="C6954" s="10"/>
      <c r="D6954" s="10"/>
      <c r="E6954" s="10"/>
      <c r="F6954" s="11"/>
      <c r="G6954"/>
    </row>
    <row r="6955" ht="15" spans="2:7">
      <c r="B6955" s="10"/>
      <c r="C6955" s="10"/>
      <c r="D6955" s="10"/>
      <c r="E6955" s="10"/>
      <c r="F6955" s="11"/>
      <c r="G6955"/>
    </row>
    <row r="6956" ht="15" spans="2:7">
      <c r="B6956" s="10"/>
      <c r="C6956" s="10"/>
      <c r="D6956" s="10"/>
      <c r="E6956" s="10"/>
      <c r="F6956" s="11"/>
      <c r="G6956"/>
    </row>
    <row r="6957" ht="15" spans="2:7">
      <c r="B6957" s="10"/>
      <c r="C6957" s="10"/>
      <c r="D6957" s="10"/>
      <c r="E6957" s="10"/>
      <c r="F6957" s="11"/>
      <c r="G6957"/>
    </row>
    <row r="6958" ht="15" spans="2:7">
      <c r="B6958" s="10"/>
      <c r="C6958" s="10"/>
      <c r="D6958" s="10"/>
      <c r="E6958" s="10"/>
      <c r="F6958" s="11"/>
      <c r="G6958"/>
    </row>
    <row r="6959" ht="15" spans="2:7">
      <c r="B6959" s="10"/>
      <c r="C6959" s="10"/>
      <c r="D6959" s="10"/>
      <c r="E6959" s="10"/>
      <c r="F6959" s="11"/>
      <c r="G6959"/>
    </row>
    <row r="6960" ht="15" spans="2:7">
      <c r="B6960" s="10"/>
      <c r="C6960" s="10"/>
      <c r="D6960" s="10"/>
      <c r="E6960" s="10"/>
      <c r="F6960" s="11"/>
      <c r="G6960"/>
    </row>
    <row r="6961" ht="15" spans="2:7">
      <c r="B6961" s="10"/>
      <c r="C6961" s="10"/>
      <c r="D6961" s="10"/>
      <c r="E6961" s="10"/>
      <c r="F6961" s="11"/>
      <c r="G6961"/>
    </row>
    <row r="6962" ht="15" spans="2:7">
      <c r="B6962" s="10"/>
      <c r="C6962" s="10"/>
      <c r="D6962" s="10"/>
      <c r="E6962" s="10"/>
      <c r="F6962" s="11"/>
      <c r="G6962"/>
    </row>
    <row r="6963" ht="15" spans="2:7">
      <c r="B6963" s="10"/>
      <c r="C6963" s="10"/>
      <c r="D6963" s="10"/>
      <c r="E6963" s="10"/>
      <c r="F6963" s="11"/>
      <c r="G6963"/>
    </row>
    <row r="6964" ht="15" spans="2:7">
      <c r="B6964" s="10"/>
      <c r="C6964" s="10"/>
      <c r="D6964" s="10"/>
      <c r="E6964" s="10"/>
      <c r="F6964" s="11"/>
      <c r="G6964"/>
    </row>
    <row r="6965" ht="15" spans="2:7">
      <c r="B6965" s="10"/>
      <c r="C6965" s="10"/>
      <c r="D6965" s="10"/>
      <c r="E6965" s="10"/>
      <c r="F6965" s="11"/>
      <c r="G6965"/>
    </row>
    <row r="6966" ht="15" spans="2:7">
      <c r="B6966" s="10"/>
      <c r="C6966" s="10"/>
      <c r="D6966" s="10"/>
      <c r="E6966" s="10"/>
      <c r="F6966" s="11"/>
      <c r="G6966"/>
    </row>
    <row r="6967" ht="15" spans="2:7">
      <c r="B6967" s="10"/>
      <c r="C6967" s="10"/>
      <c r="D6967" s="10"/>
      <c r="E6967" s="10"/>
      <c r="F6967" s="11"/>
      <c r="G6967"/>
    </row>
    <row r="6968" ht="15" spans="2:7">
      <c r="B6968" s="10"/>
      <c r="C6968" s="10"/>
      <c r="D6968" s="10"/>
      <c r="E6968" s="10"/>
      <c r="F6968" s="11"/>
      <c r="G6968"/>
    </row>
    <row r="6969" ht="15" spans="2:7">
      <c r="B6969" s="10"/>
      <c r="C6969" s="10"/>
      <c r="D6969" s="10"/>
      <c r="E6969" s="10"/>
      <c r="F6969" s="11"/>
      <c r="G6969"/>
    </row>
    <row r="6970" ht="15" spans="2:7">
      <c r="B6970" s="10"/>
      <c r="C6970" s="10"/>
      <c r="D6970" s="10"/>
      <c r="E6970" s="10"/>
      <c r="F6970" s="11"/>
      <c r="G6970"/>
    </row>
    <row r="6971" ht="15" spans="2:7">
      <c r="B6971" s="10"/>
      <c r="C6971" s="10"/>
      <c r="D6971" s="10"/>
      <c r="E6971" s="10"/>
      <c r="F6971" s="11"/>
      <c r="G6971"/>
    </row>
    <row r="6972" ht="15" spans="2:7">
      <c r="B6972" s="10"/>
      <c r="C6972" s="10"/>
      <c r="D6972" s="10"/>
      <c r="E6972" s="10"/>
      <c r="F6972" s="11"/>
      <c r="G6972"/>
    </row>
    <row r="6973" ht="15" spans="2:7">
      <c r="B6973" s="10"/>
      <c r="C6973" s="10"/>
      <c r="D6973" s="10"/>
      <c r="E6973" s="10"/>
      <c r="F6973" s="11"/>
      <c r="G6973"/>
    </row>
    <row r="6974" ht="15" spans="2:7">
      <c r="B6974" s="10"/>
      <c r="C6974" s="10"/>
      <c r="D6974" s="10"/>
      <c r="E6974" s="10"/>
      <c r="F6974" s="11"/>
      <c r="G6974"/>
    </row>
    <row r="6975" ht="15" spans="2:7">
      <c r="B6975" s="10"/>
      <c r="C6975" s="10"/>
      <c r="D6975" s="10"/>
      <c r="E6975" s="10"/>
      <c r="F6975" s="11"/>
      <c r="G6975"/>
    </row>
    <row r="6976" ht="15" spans="2:7">
      <c r="B6976" s="10"/>
      <c r="C6976" s="10"/>
      <c r="D6976" s="10"/>
      <c r="E6976" s="10"/>
      <c r="F6976" s="11"/>
      <c r="G6976"/>
    </row>
    <row r="6977" ht="15" spans="2:7">
      <c r="B6977" s="10"/>
      <c r="C6977" s="10"/>
      <c r="D6977" s="10"/>
      <c r="E6977" s="10"/>
      <c r="F6977" s="11"/>
      <c r="G6977"/>
    </row>
    <row r="6978" ht="15" spans="2:7">
      <c r="B6978" s="10"/>
      <c r="C6978" s="10"/>
      <c r="D6978" s="10"/>
      <c r="E6978" s="10"/>
      <c r="F6978" s="11"/>
      <c r="G6978"/>
    </row>
    <row r="6979" ht="15" spans="2:7">
      <c r="B6979" s="10"/>
      <c r="C6979" s="10"/>
      <c r="D6979" s="10"/>
      <c r="E6979" s="10"/>
      <c r="F6979" s="11"/>
      <c r="G6979"/>
    </row>
    <row r="6980" ht="15" spans="2:7">
      <c r="B6980" s="10"/>
      <c r="C6980" s="10"/>
      <c r="D6980" s="10"/>
      <c r="E6980" s="10"/>
      <c r="F6980" s="11"/>
      <c r="G6980"/>
    </row>
    <row r="6981" ht="15" spans="2:7">
      <c r="B6981" s="10"/>
      <c r="C6981" s="10"/>
      <c r="D6981" s="10"/>
      <c r="E6981" s="10"/>
      <c r="F6981" s="11"/>
      <c r="G6981"/>
    </row>
    <row r="6982" ht="15" spans="2:7">
      <c r="B6982" s="10"/>
      <c r="C6982" s="10"/>
      <c r="D6982" s="10"/>
      <c r="E6982" s="10"/>
      <c r="F6982" s="11"/>
      <c r="G6982"/>
    </row>
    <row r="6983" ht="15" spans="2:7">
      <c r="B6983" s="10"/>
      <c r="C6983" s="10"/>
      <c r="D6983" s="10"/>
      <c r="E6983" s="10"/>
      <c r="F6983" s="11"/>
      <c r="G6983"/>
    </row>
    <row r="6984" ht="15" spans="2:7">
      <c r="B6984" s="10"/>
      <c r="C6984" s="10"/>
      <c r="D6984" s="10"/>
      <c r="E6984" s="10"/>
      <c r="F6984" s="11"/>
      <c r="G6984"/>
    </row>
    <row r="6985" ht="15" spans="2:7">
      <c r="B6985" s="10"/>
      <c r="C6985" s="10"/>
      <c r="D6985" s="10"/>
      <c r="E6985" s="10"/>
      <c r="F6985" s="11"/>
      <c r="G6985"/>
    </row>
    <row r="6986" ht="15" spans="2:7">
      <c r="B6986" s="10"/>
      <c r="C6986" s="10"/>
      <c r="D6986" s="10"/>
      <c r="E6986" s="10"/>
      <c r="F6986" s="11"/>
      <c r="G6986"/>
    </row>
    <row r="6987" ht="15" spans="2:7">
      <c r="B6987" s="10"/>
      <c r="C6987" s="10"/>
      <c r="D6987" s="10"/>
      <c r="E6987" s="10"/>
      <c r="F6987" s="11"/>
      <c r="G6987"/>
    </row>
    <row r="6988" ht="15" spans="2:7">
      <c r="B6988" s="10"/>
      <c r="C6988" s="10"/>
      <c r="D6988" s="10"/>
      <c r="E6988" s="10"/>
      <c r="F6988" s="11"/>
      <c r="G6988"/>
    </row>
    <row r="6989" ht="15" spans="2:7">
      <c r="B6989" s="10"/>
      <c r="C6989" s="10"/>
      <c r="D6989" s="10"/>
      <c r="E6989" s="10"/>
      <c r="F6989" s="11"/>
      <c r="G6989"/>
    </row>
    <row r="6990" ht="15" spans="2:7">
      <c r="B6990" s="10"/>
      <c r="C6990" s="10"/>
      <c r="D6990" s="10"/>
      <c r="E6990" s="10"/>
      <c r="F6990" s="11"/>
      <c r="G6990"/>
    </row>
    <row r="6991" ht="15" spans="2:7">
      <c r="B6991" s="10"/>
      <c r="C6991" s="10"/>
      <c r="D6991" s="10"/>
      <c r="E6991" s="10"/>
      <c r="F6991" s="11"/>
      <c r="G6991"/>
    </row>
    <row r="6992" ht="15" spans="2:7">
      <c r="B6992" s="10"/>
      <c r="C6992" s="10"/>
      <c r="D6992" s="10"/>
      <c r="E6992" s="10"/>
      <c r="F6992" s="11"/>
      <c r="G6992"/>
    </row>
    <row r="6993" ht="15" spans="2:7">
      <c r="B6993" s="10"/>
      <c r="C6993" s="10"/>
      <c r="D6993" s="10"/>
      <c r="E6993" s="10"/>
      <c r="F6993" s="11"/>
      <c r="G6993"/>
    </row>
    <row r="6994" ht="15" spans="2:7">
      <c r="B6994" s="10"/>
      <c r="C6994" s="10"/>
      <c r="D6994" s="10"/>
      <c r="E6994" s="10"/>
      <c r="F6994" s="11"/>
      <c r="G6994"/>
    </row>
    <row r="6995" ht="15" spans="2:7">
      <c r="B6995" s="10"/>
      <c r="C6995" s="10"/>
      <c r="D6995" s="10"/>
      <c r="E6995" s="10"/>
      <c r="F6995" s="11"/>
      <c r="G6995"/>
    </row>
    <row r="6996" ht="15" spans="2:7">
      <c r="B6996" s="10"/>
      <c r="C6996" s="10"/>
      <c r="D6996" s="10"/>
      <c r="E6996" s="10"/>
      <c r="F6996" s="11"/>
      <c r="G6996"/>
    </row>
    <row r="6997" ht="15" spans="2:7">
      <c r="B6997" s="10"/>
      <c r="C6997" s="10"/>
      <c r="D6997" s="10"/>
      <c r="E6997" s="10"/>
      <c r="F6997" s="11"/>
      <c r="G6997"/>
    </row>
    <row r="6998" ht="15" spans="2:7">
      <c r="B6998" s="10"/>
      <c r="C6998" s="10"/>
      <c r="D6998" s="10"/>
      <c r="E6998" s="10"/>
      <c r="F6998" s="11"/>
      <c r="G6998"/>
    </row>
    <row r="6999" ht="15" spans="2:7">
      <c r="B6999" s="10"/>
      <c r="C6999" s="10"/>
      <c r="D6999" s="10"/>
      <c r="E6999" s="10"/>
      <c r="F6999" s="11"/>
      <c r="G6999"/>
    </row>
    <row r="7000" ht="15" spans="2:7">
      <c r="B7000" s="10"/>
      <c r="C7000" s="10"/>
      <c r="D7000" s="10"/>
      <c r="E7000" s="10"/>
      <c r="F7000" s="11"/>
      <c r="G7000"/>
    </row>
    <row r="7001" ht="15" spans="2:7">
      <c r="B7001" s="10"/>
      <c r="C7001" s="10"/>
      <c r="D7001" s="10"/>
      <c r="E7001" s="10"/>
      <c r="F7001" s="11"/>
      <c r="G7001"/>
    </row>
    <row r="7002" ht="15" spans="2:7">
      <c r="B7002" s="10"/>
      <c r="C7002" s="10"/>
      <c r="D7002" s="10"/>
      <c r="E7002" s="10"/>
      <c r="F7002" s="11"/>
      <c r="G7002"/>
    </row>
    <row r="7003" ht="15" spans="2:7">
      <c r="B7003" s="10"/>
      <c r="C7003" s="10"/>
      <c r="D7003" s="10"/>
      <c r="E7003" s="10"/>
      <c r="F7003" s="11"/>
      <c r="G7003"/>
    </row>
    <row r="7004" ht="15" spans="2:7">
      <c r="B7004" s="10"/>
      <c r="C7004" s="10"/>
      <c r="D7004" s="10"/>
      <c r="E7004" s="10"/>
      <c r="F7004" s="11"/>
      <c r="G7004"/>
    </row>
    <row r="7005" ht="15" spans="2:7">
      <c r="B7005" s="10"/>
      <c r="C7005" s="10"/>
      <c r="D7005" s="10"/>
      <c r="E7005" s="10"/>
      <c r="F7005" s="11"/>
      <c r="G7005"/>
    </row>
    <row r="7006" ht="15" spans="2:7">
      <c r="B7006" s="10"/>
      <c r="C7006" s="10"/>
      <c r="D7006" s="10"/>
      <c r="E7006" s="10"/>
      <c r="F7006" s="11"/>
      <c r="G7006"/>
    </row>
    <row r="7007" ht="15" spans="2:7">
      <c r="B7007" s="10"/>
      <c r="C7007" s="10"/>
      <c r="D7007" s="10"/>
      <c r="E7007" s="10"/>
      <c r="F7007" s="11"/>
      <c r="G7007"/>
    </row>
    <row r="7008" ht="15" spans="2:7">
      <c r="B7008" s="10"/>
      <c r="C7008" s="10"/>
      <c r="D7008" s="10"/>
      <c r="E7008" s="10"/>
      <c r="F7008" s="11"/>
      <c r="G7008"/>
    </row>
    <row r="7009" ht="15" spans="2:7">
      <c r="B7009" s="10"/>
      <c r="C7009" s="10"/>
      <c r="D7009" s="10"/>
      <c r="E7009" s="10"/>
      <c r="F7009" s="11"/>
      <c r="G7009"/>
    </row>
    <row r="7010" ht="15" spans="2:7">
      <c r="B7010" s="10"/>
      <c r="C7010" s="10"/>
      <c r="D7010" s="10"/>
      <c r="E7010" s="10"/>
      <c r="F7010" s="11"/>
      <c r="G7010"/>
    </row>
    <row r="7011" ht="15" spans="2:7">
      <c r="B7011" s="10"/>
      <c r="C7011" s="10"/>
      <c r="D7011" s="10"/>
      <c r="E7011" s="10"/>
      <c r="F7011" s="11"/>
      <c r="G7011"/>
    </row>
    <row r="7012" ht="15" spans="2:7">
      <c r="B7012" s="10"/>
      <c r="C7012" s="10"/>
      <c r="D7012" s="10"/>
      <c r="E7012" s="10"/>
      <c r="F7012" s="11"/>
      <c r="G7012"/>
    </row>
    <row r="7013" ht="15" spans="2:7">
      <c r="B7013" s="10"/>
      <c r="C7013" s="10"/>
      <c r="D7013" s="10"/>
      <c r="E7013" s="10"/>
      <c r="F7013" s="11"/>
      <c r="G7013"/>
    </row>
    <row r="7014" ht="15" spans="2:7">
      <c r="B7014" s="10"/>
      <c r="C7014" s="10"/>
      <c r="D7014" s="10"/>
      <c r="E7014" s="10"/>
      <c r="F7014" s="11"/>
      <c r="G7014"/>
    </row>
    <row r="7015" ht="15" spans="2:7">
      <c r="B7015" s="10"/>
      <c r="C7015" s="10"/>
      <c r="D7015" s="10"/>
      <c r="E7015" s="10"/>
      <c r="F7015" s="11"/>
      <c r="G7015"/>
    </row>
    <row r="7016" ht="15" spans="2:7">
      <c r="B7016" s="10"/>
      <c r="C7016" s="10"/>
      <c r="D7016" s="10"/>
      <c r="E7016" s="10"/>
      <c r="F7016" s="11"/>
      <c r="G7016"/>
    </row>
    <row r="7017" ht="15" spans="2:7">
      <c r="B7017" s="10"/>
      <c r="C7017" s="10"/>
      <c r="D7017" s="10"/>
      <c r="E7017" s="10"/>
      <c r="F7017" s="11"/>
      <c r="G7017"/>
    </row>
    <row r="7018" ht="15" spans="2:7">
      <c r="B7018" s="10"/>
      <c r="C7018" s="10"/>
      <c r="D7018" s="10"/>
      <c r="E7018" s="10"/>
      <c r="F7018" s="11"/>
      <c r="G7018"/>
    </row>
    <row r="7019" ht="15" spans="2:7">
      <c r="B7019" s="10"/>
      <c r="C7019" s="10"/>
      <c r="D7019" s="10"/>
      <c r="E7019" s="10"/>
      <c r="F7019" s="11"/>
      <c r="G7019"/>
    </row>
    <row r="7020" ht="15" spans="2:7">
      <c r="B7020" s="10"/>
      <c r="C7020" s="10"/>
      <c r="D7020" s="10"/>
      <c r="E7020" s="10"/>
      <c r="F7020" s="11"/>
      <c r="G7020"/>
    </row>
    <row r="7021" ht="15" spans="2:7">
      <c r="B7021" s="10"/>
      <c r="C7021" s="10"/>
      <c r="D7021" s="10"/>
      <c r="E7021" s="10"/>
      <c r="F7021" s="11"/>
      <c r="G7021"/>
    </row>
    <row r="7022" ht="15" spans="2:7">
      <c r="B7022" s="10"/>
      <c r="C7022" s="10"/>
      <c r="D7022" s="10"/>
      <c r="E7022" s="10"/>
      <c r="F7022" s="11"/>
      <c r="G7022"/>
    </row>
    <row r="7023" ht="15" spans="2:7">
      <c r="B7023" s="10"/>
      <c r="C7023" s="10"/>
      <c r="D7023" s="10"/>
      <c r="E7023" s="10"/>
      <c r="F7023" s="11"/>
      <c r="G7023"/>
    </row>
    <row r="7024" ht="15" spans="2:7">
      <c r="B7024" s="10"/>
      <c r="C7024" s="10"/>
      <c r="D7024" s="10"/>
      <c r="E7024" s="10"/>
      <c r="F7024" s="11"/>
      <c r="G7024"/>
    </row>
    <row r="7025" ht="15" spans="2:7">
      <c r="B7025" s="10"/>
      <c r="C7025" s="10"/>
      <c r="D7025" s="10"/>
      <c r="E7025" s="10"/>
      <c r="F7025" s="11"/>
      <c r="G7025"/>
    </row>
    <row r="7026" ht="15" spans="2:7">
      <c r="B7026" s="10"/>
      <c r="C7026" s="10"/>
      <c r="D7026" s="10"/>
      <c r="E7026" s="10"/>
      <c r="F7026" s="11"/>
      <c r="G7026"/>
    </row>
    <row r="7027" ht="15" spans="2:7">
      <c r="B7027" s="10"/>
      <c r="C7027" s="10"/>
      <c r="D7027" s="10"/>
      <c r="E7027" s="10"/>
      <c r="F7027" s="11"/>
      <c r="G7027"/>
    </row>
    <row r="7028" ht="15" spans="2:7">
      <c r="B7028" s="10"/>
      <c r="C7028" s="10"/>
      <c r="D7028" s="10"/>
      <c r="E7028" s="10"/>
      <c r="F7028" s="11"/>
      <c r="G7028"/>
    </row>
    <row r="7029" ht="15" spans="2:7">
      <c r="B7029" s="10"/>
      <c r="C7029" s="10"/>
      <c r="D7029" s="10"/>
      <c r="E7029" s="10"/>
      <c r="F7029" s="11"/>
      <c r="G7029"/>
    </row>
    <row r="7030" ht="15" spans="2:7">
      <c r="B7030" s="10"/>
      <c r="C7030" s="10"/>
      <c r="D7030" s="10"/>
      <c r="E7030" s="10"/>
      <c r="F7030" s="11"/>
      <c r="G7030"/>
    </row>
    <row r="7031" ht="15" spans="2:7">
      <c r="B7031" s="10"/>
      <c r="C7031" s="10"/>
      <c r="D7031" s="10"/>
      <c r="E7031" s="10"/>
      <c r="F7031" s="11"/>
      <c r="G7031"/>
    </row>
    <row r="7032" ht="15" spans="2:7">
      <c r="B7032" s="10"/>
      <c r="C7032" s="10"/>
      <c r="D7032" s="10"/>
      <c r="E7032" s="10"/>
      <c r="F7032" s="11"/>
      <c r="G7032"/>
    </row>
    <row r="7033" ht="15" spans="2:7">
      <c r="B7033" s="10"/>
      <c r="C7033" s="10"/>
      <c r="D7033" s="10"/>
      <c r="E7033" s="10"/>
      <c r="F7033" s="11"/>
      <c r="G7033"/>
    </row>
    <row r="7034" ht="15" spans="2:7">
      <c r="B7034" s="10"/>
      <c r="C7034" s="10"/>
      <c r="D7034" s="10"/>
      <c r="E7034" s="10"/>
      <c r="F7034" s="11"/>
      <c r="G7034"/>
    </row>
    <row r="7035" ht="15" spans="2:7">
      <c r="B7035" s="10"/>
      <c r="C7035" s="10"/>
      <c r="D7035" s="10"/>
      <c r="E7035" s="10"/>
      <c r="F7035" s="11"/>
      <c r="G7035"/>
    </row>
    <row r="7036" ht="15" spans="2:7">
      <c r="B7036" s="10"/>
      <c r="C7036" s="10"/>
      <c r="D7036" s="10"/>
      <c r="E7036" s="10"/>
      <c r="F7036" s="11"/>
      <c r="G7036"/>
    </row>
    <row r="7037" ht="15" spans="2:7">
      <c r="B7037" s="10"/>
      <c r="C7037" s="10"/>
      <c r="D7037" s="10"/>
      <c r="E7037" s="10"/>
      <c r="F7037" s="11"/>
      <c r="G7037"/>
    </row>
    <row r="7038" ht="15" spans="2:7">
      <c r="B7038" s="10"/>
      <c r="C7038" s="10"/>
      <c r="D7038" s="10"/>
      <c r="E7038" s="10"/>
      <c r="F7038" s="11"/>
      <c r="G7038"/>
    </row>
    <row r="7039" ht="15" spans="2:7">
      <c r="B7039" s="10"/>
      <c r="C7039" s="10"/>
      <c r="D7039" s="10"/>
      <c r="E7039" s="10"/>
      <c r="F7039" s="11"/>
      <c r="G7039"/>
    </row>
    <row r="7040" ht="15" spans="2:7">
      <c r="B7040" s="10"/>
      <c r="C7040" s="10"/>
      <c r="D7040" s="10"/>
      <c r="E7040" s="10"/>
      <c r="F7040" s="11"/>
      <c r="G7040"/>
    </row>
    <row r="7041" ht="15" spans="2:7">
      <c r="B7041" s="10"/>
      <c r="C7041" s="10"/>
      <c r="D7041" s="10"/>
      <c r="E7041" s="10"/>
      <c r="F7041" s="11"/>
      <c r="G7041"/>
    </row>
    <row r="7042" ht="15" spans="2:7">
      <c r="B7042" s="10"/>
      <c r="C7042" s="10"/>
      <c r="D7042" s="10"/>
      <c r="E7042" s="10"/>
      <c r="F7042" s="11"/>
      <c r="G7042"/>
    </row>
    <row r="7043" ht="15" spans="2:7">
      <c r="B7043" s="10"/>
      <c r="C7043" s="10"/>
      <c r="D7043" s="10"/>
      <c r="E7043" s="10"/>
      <c r="F7043" s="11"/>
      <c r="G7043"/>
    </row>
    <row r="7044" ht="15" spans="2:7">
      <c r="B7044" s="10"/>
      <c r="C7044" s="10"/>
      <c r="D7044" s="10"/>
      <c r="E7044" s="10"/>
      <c r="F7044" s="11"/>
      <c r="G7044"/>
    </row>
    <row r="7045" ht="15" spans="2:7">
      <c r="B7045" s="10"/>
      <c r="C7045" s="10"/>
      <c r="D7045" s="10"/>
      <c r="E7045" s="10"/>
      <c r="F7045" s="11"/>
      <c r="G7045"/>
    </row>
    <row r="7046" ht="15" spans="2:7">
      <c r="B7046" s="10"/>
      <c r="C7046" s="10"/>
      <c r="D7046" s="10"/>
      <c r="E7046" s="10"/>
      <c r="F7046" s="11"/>
      <c r="G7046"/>
    </row>
    <row r="7047" ht="15" spans="2:7">
      <c r="B7047" s="10"/>
      <c r="C7047" s="10"/>
      <c r="D7047" s="10"/>
      <c r="E7047" s="10"/>
      <c r="F7047" s="11"/>
      <c r="G7047"/>
    </row>
    <row r="7048" ht="15" spans="2:7">
      <c r="B7048" s="10"/>
      <c r="C7048" s="10"/>
      <c r="D7048" s="10"/>
      <c r="E7048" s="10"/>
      <c r="F7048" s="11"/>
      <c r="G7048"/>
    </row>
    <row r="7049" ht="15" spans="2:7">
      <c r="B7049" s="10"/>
      <c r="C7049" s="10"/>
      <c r="D7049" s="10"/>
      <c r="E7049" s="10"/>
      <c r="F7049" s="11"/>
      <c r="G7049"/>
    </row>
    <row r="7050" ht="15" spans="2:7">
      <c r="B7050" s="10"/>
      <c r="C7050" s="10"/>
      <c r="D7050" s="10"/>
      <c r="E7050" s="10"/>
      <c r="F7050" s="11"/>
      <c r="G7050"/>
    </row>
    <row r="7051" ht="15" spans="2:7">
      <c r="B7051" s="10"/>
      <c r="C7051" s="10"/>
      <c r="D7051" s="10"/>
      <c r="E7051" s="10"/>
      <c r="F7051" s="11"/>
      <c r="G7051"/>
    </row>
    <row r="7052" ht="15" spans="2:7">
      <c r="B7052" s="10"/>
      <c r="C7052" s="10"/>
      <c r="D7052" s="10"/>
      <c r="E7052" s="10"/>
      <c r="F7052" s="11"/>
      <c r="G7052"/>
    </row>
    <row r="7053" ht="15" spans="2:7">
      <c r="B7053" s="10"/>
      <c r="C7053" s="10"/>
      <c r="D7053" s="10"/>
      <c r="E7053" s="10"/>
      <c r="F7053" s="11"/>
      <c r="G7053"/>
    </row>
    <row r="7054" ht="15" spans="2:7">
      <c r="B7054" s="10"/>
      <c r="C7054" s="10"/>
      <c r="D7054" s="10"/>
      <c r="E7054" s="10"/>
      <c r="F7054" s="11"/>
      <c r="G7054"/>
    </row>
    <row r="7055" ht="15" spans="2:7">
      <c r="B7055" s="10"/>
      <c r="C7055" s="10"/>
      <c r="D7055" s="10"/>
      <c r="E7055" s="10"/>
      <c r="F7055" s="11"/>
      <c r="G7055"/>
    </row>
    <row r="7056" ht="15" spans="2:7">
      <c r="B7056" s="10"/>
      <c r="C7056" s="10"/>
      <c r="D7056" s="10"/>
      <c r="E7056" s="10"/>
      <c r="F7056" s="11"/>
      <c r="G7056"/>
    </row>
    <row r="7057" ht="15" spans="2:7">
      <c r="B7057" s="10"/>
      <c r="C7057" s="10"/>
      <c r="D7057" s="10"/>
      <c r="E7057" s="10"/>
      <c r="F7057" s="11"/>
      <c r="G7057"/>
    </row>
    <row r="7058" ht="15" spans="2:7">
      <c r="B7058" s="10"/>
      <c r="C7058" s="10"/>
      <c r="D7058" s="10"/>
      <c r="E7058" s="10"/>
      <c r="F7058" s="11"/>
      <c r="G7058"/>
    </row>
    <row r="7059" ht="15" spans="2:7">
      <c r="B7059" s="10"/>
      <c r="C7059" s="10"/>
      <c r="D7059" s="10"/>
      <c r="E7059" s="10"/>
      <c r="F7059" s="11"/>
      <c r="G7059"/>
    </row>
    <row r="7060" ht="15" spans="2:7">
      <c r="B7060" s="10"/>
      <c r="C7060" s="10"/>
      <c r="D7060" s="10"/>
      <c r="E7060" s="10"/>
      <c r="F7060" s="11"/>
      <c r="G7060"/>
    </row>
    <row r="7061" ht="15" spans="2:7">
      <c r="B7061" s="10"/>
      <c r="C7061" s="10"/>
      <c r="D7061" s="10"/>
      <c r="E7061" s="10"/>
      <c r="F7061" s="11"/>
      <c r="G7061"/>
    </row>
    <row r="7062" ht="15" spans="2:7">
      <c r="B7062" s="10"/>
      <c r="C7062" s="10"/>
      <c r="D7062" s="10"/>
      <c r="E7062" s="10"/>
      <c r="F7062" s="11"/>
      <c r="G7062"/>
    </row>
    <row r="7063" ht="15" spans="2:7">
      <c r="B7063" s="10"/>
      <c r="C7063" s="10"/>
      <c r="D7063" s="10"/>
      <c r="E7063" s="10"/>
      <c r="F7063" s="11"/>
      <c r="G7063"/>
    </row>
    <row r="7064" ht="15" spans="2:7">
      <c r="B7064" s="10"/>
      <c r="C7064" s="10"/>
      <c r="D7064" s="10"/>
      <c r="E7064" s="10"/>
      <c r="F7064" s="11"/>
      <c r="G7064"/>
    </row>
    <row r="7065" ht="15" spans="2:7">
      <c r="B7065" s="10"/>
      <c r="C7065" s="10"/>
      <c r="D7065" s="10"/>
      <c r="E7065" s="10"/>
      <c r="F7065" s="11"/>
      <c r="G7065"/>
    </row>
    <row r="7066" ht="15" spans="2:7">
      <c r="B7066" s="10"/>
      <c r="C7066" s="10"/>
      <c r="D7066" s="10"/>
      <c r="E7066" s="10"/>
      <c r="F7066" s="11"/>
      <c r="G7066"/>
    </row>
    <row r="7067" ht="15" spans="2:7">
      <c r="B7067" s="10"/>
      <c r="C7067" s="10"/>
      <c r="D7067" s="10"/>
      <c r="E7067" s="10"/>
      <c r="F7067" s="11"/>
      <c r="G7067"/>
    </row>
    <row r="7068" ht="15" spans="2:7">
      <c r="B7068" s="10"/>
      <c r="C7068" s="10"/>
      <c r="D7068" s="10"/>
      <c r="E7068" s="10"/>
      <c r="F7068" s="11"/>
      <c r="G7068"/>
    </row>
    <row r="7069" ht="15" spans="2:7">
      <c r="B7069" s="10"/>
      <c r="C7069" s="10"/>
      <c r="D7069" s="10"/>
      <c r="E7069" s="10"/>
      <c r="F7069" s="11"/>
      <c r="G7069"/>
    </row>
    <row r="7070" ht="15" spans="2:7">
      <c r="B7070" s="10"/>
      <c r="C7070" s="10"/>
      <c r="D7070" s="10"/>
      <c r="E7070" s="10"/>
      <c r="F7070" s="11"/>
      <c r="G7070"/>
    </row>
    <row r="7071" ht="15" spans="2:7">
      <c r="B7071" s="10"/>
      <c r="C7071" s="10"/>
      <c r="D7071" s="10"/>
      <c r="E7071" s="10"/>
      <c r="F7071" s="11"/>
      <c r="G7071"/>
    </row>
    <row r="7072" ht="15" spans="2:7">
      <c r="B7072" s="10"/>
      <c r="C7072" s="10"/>
      <c r="D7072" s="10"/>
      <c r="E7072" s="10"/>
      <c r="F7072" s="11"/>
      <c r="G7072"/>
    </row>
    <row r="7073" ht="15" spans="2:7">
      <c r="B7073" s="10"/>
      <c r="C7073" s="10"/>
      <c r="D7073" s="10"/>
      <c r="E7073" s="10"/>
      <c r="F7073" s="11"/>
      <c r="G7073"/>
    </row>
    <row r="7074" ht="15" spans="2:7">
      <c r="B7074" s="10"/>
      <c r="C7074" s="10"/>
      <c r="D7074" s="10"/>
      <c r="E7074" s="10"/>
      <c r="F7074" s="11"/>
      <c r="G7074"/>
    </row>
    <row r="7075" ht="15" spans="2:7">
      <c r="B7075" s="10"/>
      <c r="C7075" s="10"/>
      <c r="D7075" s="10"/>
      <c r="E7075" s="10"/>
      <c r="F7075" s="11"/>
      <c r="G7075"/>
    </row>
    <row r="7076" ht="15" spans="2:7">
      <c r="B7076" s="10"/>
      <c r="C7076" s="10"/>
      <c r="D7076" s="10"/>
      <c r="E7076" s="10"/>
      <c r="F7076" s="11"/>
      <c r="G7076"/>
    </row>
    <row r="7077" ht="15" spans="2:7">
      <c r="B7077" s="10"/>
      <c r="C7077" s="10"/>
      <c r="D7077" s="10"/>
      <c r="E7077" s="10"/>
      <c r="F7077" s="11"/>
      <c r="G7077"/>
    </row>
    <row r="7078" ht="15" spans="2:7">
      <c r="B7078" s="10"/>
      <c r="C7078" s="10"/>
      <c r="D7078" s="10"/>
      <c r="E7078" s="10"/>
      <c r="F7078" s="11"/>
      <c r="G7078"/>
    </row>
    <row r="7079" ht="15" spans="2:7">
      <c r="B7079" s="10"/>
      <c r="C7079" s="10"/>
      <c r="D7079" s="10"/>
      <c r="E7079" s="10"/>
      <c r="F7079" s="11"/>
      <c r="G7079"/>
    </row>
    <row r="7080" ht="15" spans="2:7">
      <c r="B7080" s="10"/>
      <c r="C7080" s="10"/>
      <c r="D7080" s="10"/>
      <c r="E7080" s="10"/>
      <c r="F7080" s="11"/>
      <c r="G7080"/>
    </row>
    <row r="7081" ht="15" spans="2:7">
      <c r="B7081" s="10"/>
      <c r="C7081" s="10"/>
      <c r="D7081" s="10"/>
      <c r="E7081" s="10"/>
      <c r="F7081" s="11"/>
      <c r="G7081"/>
    </row>
    <row r="7082" ht="15" spans="2:7">
      <c r="B7082" s="10"/>
      <c r="C7082" s="10"/>
      <c r="D7082" s="10"/>
      <c r="E7082" s="10"/>
      <c r="F7082" s="11"/>
      <c r="G7082"/>
    </row>
    <row r="7083" ht="15" spans="2:7">
      <c r="B7083" s="10"/>
      <c r="C7083" s="10"/>
      <c r="D7083" s="10"/>
      <c r="E7083" s="10"/>
      <c r="F7083" s="11"/>
      <c r="G7083"/>
    </row>
    <row r="7084" ht="15" spans="2:7">
      <c r="B7084" s="10"/>
      <c r="C7084" s="10"/>
      <c r="D7084" s="10"/>
      <c r="E7084" s="10"/>
      <c r="F7084" s="11"/>
      <c r="G7084"/>
    </row>
    <row r="7085" ht="15" spans="2:7">
      <c r="B7085" s="10"/>
      <c r="C7085" s="10"/>
      <c r="D7085" s="10"/>
      <c r="E7085" s="10"/>
      <c r="F7085" s="11"/>
      <c r="G7085"/>
    </row>
    <row r="7086" ht="15" spans="2:7">
      <c r="B7086" s="10"/>
      <c r="C7086" s="10"/>
      <c r="D7086" s="10"/>
      <c r="E7086" s="10"/>
      <c r="F7086" s="11"/>
      <c r="G7086"/>
    </row>
    <row r="7087" ht="15" spans="2:7">
      <c r="B7087" s="10"/>
      <c r="C7087" s="10"/>
      <c r="D7087" s="10"/>
      <c r="E7087" s="10"/>
      <c r="F7087" s="11"/>
      <c r="G7087"/>
    </row>
    <row r="7088" ht="15" spans="2:7">
      <c r="B7088" s="10"/>
      <c r="C7088" s="10"/>
      <c r="D7088" s="10"/>
      <c r="E7088" s="10"/>
      <c r="F7088" s="11"/>
      <c r="G7088"/>
    </row>
    <row r="7089" ht="15" spans="2:7">
      <c r="B7089" s="10"/>
      <c r="C7089" s="10"/>
      <c r="D7089" s="10"/>
      <c r="E7089" s="10"/>
      <c r="F7089" s="11"/>
      <c r="G7089"/>
    </row>
    <row r="7090" ht="15" spans="2:7">
      <c r="B7090" s="10"/>
      <c r="C7090" s="10"/>
      <c r="D7090" s="10"/>
      <c r="E7090" s="10"/>
      <c r="F7090" s="11"/>
      <c r="G7090"/>
    </row>
    <row r="7091" ht="15" spans="2:7">
      <c r="B7091" s="10"/>
      <c r="C7091" s="10"/>
      <c r="D7091" s="10"/>
      <c r="E7091" s="10"/>
      <c r="F7091" s="11"/>
      <c r="G7091"/>
    </row>
    <row r="7092" ht="15" spans="2:7">
      <c r="B7092" s="10"/>
      <c r="C7092" s="10"/>
      <c r="D7092" s="10"/>
      <c r="E7092" s="10"/>
      <c r="F7092" s="11"/>
      <c r="G7092"/>
    </row>
    <row r="7093" ht="15" spans="2:7">
      <c r="B7093" s="10"/>
      <c r="C7093" s="10"/>
      <c r="D7093" s="10"/>
      <c r="E7093" s="10"/>
      <c r="F7093" s="11"/>
      <c r="G7093"/>
    </row>
    <row r="7094" ht="15" spans="2:7">
      <c r="B7094" s="10"/>
      <c r="C7094" s="10"/>
      <c r="D7094" s="10"/>
      <c r="E7094" s="10"/>
      <c r="F7094" s="11"/>
      <c r="G7094"/>
    </row>
    <row r="7095" ht="15" spans="2:7">
      <c r="B7095" s="10"/>
      <c r="C7095" s="10"/>
      <c r="D7095" s="10"/>
      <c r="E7095" s="10"/>
      <c r="F7095" s="11"/>
      <c r="G7095"/>
    </row>
    <row r="7096" ht="15" spans="2:7">
      <c r="B7096" s="10"/>
      <c r="C7096" s="10"/>
      <c r="D7096" s="10"/>
      <c r="E7096" s="10"/>
      <c r="F7096" s="11"/>
      <c r="G7096"/>
    </row>
    <row r="7097" ht="15" spans="2:7">
      <c r="B7097" s="10"/>
      <c r="C7097" s="10"/>
      <c r="D7097" s="10"/>
      <c r="E7097" s="10"/>
      <c r="F7097" s="11"/>
      <c r="G7097"/>
    </row>
    <row r="7098" ht="15" spans="2:7">
      <c r="B7098" s="10"/>
      <c r="C7098" s="10"/>
      <c r="D7098" s="10"/>
      <c r="E7098" s="10"/>
      <c r="F7098" s="11"/>
      <c r="G7098"/>
    </row>
    <row r="7099" ht="15" spans="2:7">
      <c r="B7099" s="10"/>
      <c r="C7099" s="10"/>
      <c r="D7099" s="10"/>
      <c r="E7099" s="10"/>
      <c r="F7099" s="11"/>
      <c r="G7099"/>
    </row>
    <row r="7100" ht="15" spans="2:7">
      <c r="B7100" s="10"/>
      <c r="C7100" s="10"/>
      <c r="D7100" s="10"/>
      <c r="E7100" s="10"/>
      <c r="F7100" s="11"/>
      <c r="G7100"/>
    </row>
    <row r="7101" ht="15" spans="2:7">
      <c r="B7101" s="10"/>
      <c r="C7101" s="10"/>
      <c r="D7101" s="10"/>
      <c r="E7101" s="10"/>
      <c r="F7101" s="11"/>
      <c r="G7101"/>
    </row>
    <row r="7102" ht="15" spans="2:7">
      <c r="B7102" s="10"/>
      <c r="C7102" s="10"/>
      <c r="D7102" s="10"/>
      <c r="E7102" s="10"/>
      <c r="F7102" s="11"/>
      <c r="G7102"/>
    </row>
    <row r="7103" ht="15" spans="2:7">
      <c r="B7103" s="10"/>
      <c r="C7103" s="10"/>
      <c r="D7103" s="10"/>
      <c r="E7103" s="10"/>
      <c r="F7103" s="11"/>
      <c r="G7103"/>
    </row>
    <row r="7104" ht="15" spans="2:7">
      <c r="B7104" s="10"/>
      <c r="C7104" s="10"/>
      <c r="D7104" s="10"/>
      <c r="E7104" s="10"/>
      <c r="F7104" s="11"/>
      <c r="G7104"/>
    </row>
    <row r="7105" ht="15" spans="2:7">
      <c r="B7105" s="10"/>
      <c r="C7105" s="10"/>
      <c r="D7105" s="10"/>
      <c r="E7105" s="10"/>
      <c r="F7105" s="11"/>
      <c r="G7105"/>
    </row>
    <row r="7106" ht="15" spans="2:7">
      <c r="B7106" s="10"/>
      <c r="C7106" s="10"/>
      <c r="D7106" s="10"/>
      <c r="E7106" s="10"/>
      <c r="F7106" s="11"/>
      <c r="G7106"/>
    </row>
    <row r="7107" ht="15" spans="2:7">
      <c r="B7107" s="10"/>
      <c r="C7107" s="10"/>
      <c r="D7107" s="10"/>
      <c r="E7107" s="10"/>
      <c r="F7107" s="11"/>
      <c r="G7107"/>
    </row>
    <row r="7108" ht="15" spans="2:7">
      <c r="B7108" s="10"/>
      <c r="C7108" s="10"/>
      <c r="D7108" s="10"/>
      <c r="E7108" s="10"/>
      <c r="F7108" s="11"/>
      <c r="G7108"/>
    </row>
    <row r="7109" ht="15" spans="2:7">
      <c r="B7109" s="10"/>
      <c r="C7109" s="10"/>
      <c r="D7109" s="10"/>
      <c r="E7109" s="10"/>
      <c r="F7109" s="11"/>
      <c r="G7109"/>
    </row>
    <row r="7110" ht="15" spans="2:7">
      <c r="B7110" s="10"/>
      <c r="C7110" s="10"/>
      <c r="D7110" s="10"/>
      <c r="E7110" s="10"/>
      <c r="F7110" s="11"/>
      <c r="G7110"/>
    </row>
    <row r="7111" ht="15" spans="2:7">
      <c r="B7111" s="10"/>
      <c r="C7111" s="10"/>
      <c r="D7111" s="10"/>
      <c r="E7111" s="10"/>
      <c r="F7111" s="11"/>
      <c r="G7111"/>
    </row>
    <row r="7112" ht="15" spans="2:7">
      <c r="B7112" s="10"/>
      <c r="C7112" s="10"/>
      <c r="D7112" s="10"/>
      <c r="E7112" s="10"/>
      <c r="F7112" s="11"/>
      <c r="G7112"/>
    </row>
    <row r="7113" ht="15" spans="2:7">
      <c r="B7113" s="10"/>
      <c r="C7113" s="10"/>
      <c r="D7113" s="10"/>
      <c r="E7113" s="10"/>
      <c r="F7113" s="11"/>
      <c r="G7113"/>
    </row>
    <row r="7114" ht="15" spans="2:7">
      <c r="B7114" s="10"/>
      <c r="C7114" s="10"/>
      <c r="D7114" s="10"/>
      <c r="E7114" s="10"/>
      <c r="F7114" s="11"/>
      <c r="G7114"/>
    </row>
    <row r="7115" ht="15" spans="2:7">
      <c r="B7115" s="10"/>
      <c r="C7115" s="10"/>
      <c r="D7115" s="10"/>
      <c r="E7115" s="10"/>
      <c r="F7115" s="11"/>
      <c r="G7115"/>
    </row>
    <row r="7116" ht="15" spans="2:7">
      <c r="B7116" s="10"/>
      <c r="C7116" s="10"/>
      <c r="D7116" s="10"/>
      <c r="E7116" s="10"/>
      <c r="F7116" s="11"/>
      <c r="G7116"/>
    </row>
    <row r="7117" ht="15" spans="2:7">
      <c r="B7117" s="10"/>
      <c r="C7117" s="10"/>
      <c r="D7117" s="10"/>
      <c r="E7117" s="10"/>
      <c r="F7117" s="11"/>
      <c r="G7117"/>
    </row>
    <row r="7118" ht="15" spans="2:7">
      <c r="B7118" s="10"/>
      <c r="C7118" s="10"/>
      <c r="D7118" s="10"/>
      <c r="E7118" s="10"/>
      <c r="F7118" s="11"/>
      <c r="G7118"/>
    </row>
    <row r="7119" ht="15" spans="2:7">
      <c r="B7119" s="10"/>
      <c r="C7119" s="10"/>
      <c r="D7119" s="10"/>
      <c r="E7119" s="10"/>
      <c r="F7119" s="11"/>
      <c r="G7119"/>
    </row>
    <row r="7120" ht="15" spans="2:7">
      <c r="B7120" s="10"/>
      <c r="C7120" s="10"/>
      <c r="D7120" s="10"/>
      <c r="E7120" s="10"/>
      <c r="F7120" s="11"/>
      <c r="G7120"/>
    </row>
    <row r="7121" ht="15" spans="2:7">
      <c r="B7121" s="10"/>
      <c r="C7121" s="10"/>
      <c r="D7121" s="10"/>
      <c r="E7121" s="10"/>
      <c r="F7121" s="11"/>
      <c r="G7121"/>
    </row>
    <row r="7122" ht="15" spans="2:7">
      <c r="B7122" s="10"/>
      <c r="C7122" s="10"/>
      <c r="D7122" s="10"/>
      <c r="E7122" s="10"/>
      <c r="F7122" s="11"/>
      <c r="G7122"/>
    </row>
    <row r="7123" ht="15" spans="2:7">
      <c r="B7123" s="10"/>
      <c r="C7123" s="10"/>
      <c r="D7123" s="10"/>
      <c r="E7123" s="10"/>
      <c r="F7123" s="11"/>
      <c r="G7123"/>
    </row>
    <row r="7124" ht="15" spans="2:7">
      <c r="B7124" s="10"/>
      <c r="C7124" s="10"/>
      <c r="D7124" s="10"/>
      <c r="E7124" s="10"/>
      <c r="F7124" s="11"/>
      <c r="G7124"/>
    </row>
    <row r="7125" ht="15" spans="2:7">
      <c r="B7125" s="10"/>
      <c r="C7125" s="10"/>
      <c r="D7125" s="10"/>
      <c r="E7125" s="10"/>
      <c r="F7125" s="11"/>
      <c r="G7125"/>
    </row>
    <row r="7126" ht="15" spans="2:7">
      <c r="B7126" s="10"/>
      <c r="C7126" s="10"/>
      <c r="D7126" s="10"/>
      <c r="E7126" s="10"/>
      <c r="F7126" s="11"/>
      <c r="G7126"/>
    </row>
    <row r="7127" ht="15" spans="2:7">
      <c r="B7127" s="10"/>
      <c r="C7127" s="10"/>
      <c r="D7127" s="10"/>
      <c r="E7127" s="10"/>
      <c r="F7127" s="11"/>
      <c r="G7127"/>
    </row>
    <row r="7128" ht="15" spans="2:7">
      <c r="B7128" s="10"/>
      <c r="C7128" s="10"/>
      <c r="D7128" s="10"/>
      <c r="E7128" s="10"/>
      <c r="F7128" s="11"/>
      <c r="G7128"/>
    </row>
    <row r="7129" ht="15" spans="2:7">
      <c r="B7129" s="10"/>
      <c r="C7129" s="10"/>
      <c r="D7129" s="10"/>
      <c r="E7129" s="10"/>
      <c r="F7129" s="11"/>
      <c r="G7129"/>
    </row>
    <row r="7130" ht="15" spans="2:7">
      <c r="B7130" s="10"/>
      <c r="C7130" s="10"/>
      <c r="D7130" s="10"/>
      <c r="E7130" s="10"/>
      <c r="F7130" s="11"/>
      <c r="G7130"/>
    </row>
    <row r="7131" ht="15" spans="2:7">
      <c r="B7131" s="10"/>
      <c r="C7131" s="10"/>
      <c r="D7131" s="10"/>
      <c r="E7131" s="10"/>
      <c r="F7131" s="11"/>
      <c r="G7131"/>
    </row>
    <row r="7132" ht="15" spans="2:7">
      <c r="B7132" s="10"/>
      <c r="C7132" s="10"/>
      <c r="D7132" s="10"/>
      <c r="E7132" s="10"/>
      <c r="F7132" s="11"/>
      <c r="G7132"/>
    </row>
    <row r="7133" ht="15" spans="2:7">
      <c r="B7133" s="10"/>
      <c r="C7133" s="10"/>
      <c r="D7133" s="10"/>
      <c r="E7133" s="10"/>
      <c r="F7133" s="11"/>
      <c r="G7133"/>
    </row>
    <row r="7134" ht="15" spans="2:7">
      <c r="B7134" s="10"/>
      <c r="C7134" s="10"/>
      <c r="D7134" s="10"/>
      <c r="E7134" s="10"/>
      <c r="F7134" s="11"/>
      <c r="G7134"/>
    </row>
    <row r="7135" ht="15" spans="2:7">
      <c r="B7135" s="10"/>
      <c r="C7135" s="10"/>
      <c r="D7135" s="10"/>
      <c r="E7135" s="10"/>
      <c r="F7135" s="11"/>
      <c r="G7135"/>
    </row>
    <row r="7136" ht="15" spans="2:7">
      <c r="B7136" s="10"/>
      <c r="C7136" s="10"/>
      <c r="D7136" s="10"/>
      <c r="E7136" s="10"/>
      <c r="F7136" s="11"/>
      <c r="G7136"/>
    </row>
    <row r="7137" ht="15" spans="2:7">
      <c r="B7137" s="10"/>
      <c r="C7137" s="10"/>
      <c r="D7137" s="10"/>
      <c r="E7137" s="10"/>
      <c r="F7137" s="11"/>
      <c r="G7137"/>
    </row>
    <row r="7138" ht="15" spans="2:7">
      <c r="B7138" s="10"/>
      <c r="C7138" s="10"/>
      <c r="D7138" s="10"/>
      <c r="E7138" s="10"/>
      <c r="F7138" s="11"/>
      <c r="G7138"/>
    </row>
    <row r="7139" ht="15" spans="2:7">
      <c r="B7139" s="10"/>
      <c r="C7139" s="10"/>
      <c r="D7139" s="10"/>
      <c r="E7139" s="10"/>
      <c r="F7139" s="11"/>
      <c r="G7139"/>
    </row>
    <row r="7140" ht="15" spans="2:7">
      <c r="B7140" s="10"/>
      <c r="C7140" s="10"/>
      <c r="D7140" s="10"/>
      <c r="E7140" s="10"/>
      <c r="F7140" s="11"/>
      <c r="G7140"/>
    </row>
    <row r="7141" ht="15" spans="2:7">
      <c r="B7141" s="10"/>
      <c r="C7141" s="10"/>
      <c r="D7141" s="10"/>
      <c r="E7141" s="10"/>
      <c r="F7141" s="11"/>
      <c r="G7141"/>
    </row>
    <row r="7142" ht="15" spans="2:7">
      <c r="B7142" s="10"/>
      <c r="C7142" s="10"/>
      <c r="D7142" s="10"/>
      <c r="E7142" s="10"/>
      <c r="F7142" s="11"/>
      <c r="G7142"/>
    </row>
    <row r="7143" ht="15" spans="2:7">
      <c r="B7143" s="10"/>
      <c r="C7143" s="10"/>
      <c r="D7143" s="10"/>
      <c r="E7143" s="10"/>
      <c r="F7143" s="11"/>
      <c r="G7143"/>
    </row>
    <row r="7144" ht="15" spans="2:7">
      <c r="B7144" s="10"/>
      <c r="C7144" s="10"/>
      <c r="D7144" s="10"/>
      <c r="E7144" s="10"/>
      <c r="F7144" s="11"/>
      <c r="G7144"/>
    </row>
    <row r="7145" ht="15" spans="2:7">
      <c r="B7145" s="10"/>
      <c r="C7145" s="10"/>
      <c r="D7145" s="10"/>
      <c r="E7145" s="10"/>
      <c r="F7145" s="11"/>
      <c r="G7145"/>
    </row>
    <row r="7146" ht="15" spans="2:7">
      <c r="B7146" s="10"/>
      <c r="C7146" s="10"/>
      <c r="D7146" s="10"/>
      <c r="E7146" s="10"/>
      <c r="F7146" s="11"/>
      <c r="G7146"/>
    </row>
    <row r="7147" ht="15" spans="2:7">
      <c r="B7147" s="10"/>
      <c r="C7147" s="10"/>
      <c r="D7147" s="10"/>
      <c r="E7147" s="10"/>
      <c r="F7147" s="11"/>
      <c r="G7147"/>
    </row>
    <row r="7148" ht="15" spans="2:7">
      <c r="B7148" s="10"/>
      <c r="C7148" s="10"/>
      <c r="D7148" s="10"/>
      <c r="E7148" s="10"/>
      <c r="F7148" s="11"/>
      <c r="G7148"/>
    </row>
    <row r="7149" ht="15" spans="2:7">
      <c r="B7149" s="10"/>
      <c r="C7149" s="10"/>
      <c r="D7149" s="10"/>
      <c r="E7149" s="10"/>
      <c r="F7149" s="11"/>
      <c r="G7149"/>
    </row>
    <row r="7150" ht="15" spans="2:7">
      <c r="B7150" s="10"/>
      <c r="C7150" s="10"/>
      <c r="D7150" s="10"/>
      <c r="E7150" s="10"/>
      <c r="F7150" s="11"/>
      <c r="G7150"/>
    </row>
    <row r="7151" ht="15" spans="2:7">
      <c r="B7151" s="10"/>
      <c r="C7151" s="10"/>
      <c r="D7151" s="10"/>
      <c r="E7151" s="10"/>
      <c r="F7151" s="11"/>
      <c r="G7151"/>
    </row>
    <row r="7152" ht="15" spans="2:7">
      <c r="B7152" s="10"/>
      <c r="C7152" s="10"/>
      <c r="D7152" s="10"/>
      <c r="E7152" s="10"/>
      <c r="F7152" s="11"/>
      <c r="G7152"/>
    </row>
    <row r="7153" ht="15" spans="2:7">
      <c r="B7153" s="10"/>
      <c r="C7153" s="10"/>
      <c r="D7153" s="10"/>
      <c r="E7153" s="10"/>
      <c r="F7153" s="11"/>
      <c r="G7153"/>
    </row>
    <row r="7154" ht="15" spans="2:7">
      <c r="B7154" s="10"/>
      <c r="C7154" s="10"/>
      <c r="D7154" s="10"/>
      <c r="E7154" s="10"/>
      <c r="F7154" s="11"/>
      <c r="G7154"/>
    </row>
    <row r="7155" ht="15" spans="2:7">
      <c r="B7155" s="10"/>
      <c r="C7155" s="10"/>
      <c r="D7155" s="10"/>
      <c r="E7155" s="10"/>
      <c r="F7155" s="11"/>
      <c r="G7155"/>
    </row>
    <row r="7156" ht="15" spans="2:7">
      <c r="B7156" s="10"/>
      <c r="C7156" s="10"/>
      <c r="D7156" s="10"/>
      <c r="E7156" s="10"/>
      <c r="F7156" s="11"/>
      <c r="G7156"/>
    </row>
    <row r="7157" ht="15" spans="2:7">
      <c r="B7157" s="10"/>
      <c r="C7157" s="10"/>
      <c r="D7157" s="10"/>
      <c r="E7157" s="10"/>
      <c r="F7157" s="11"/>
      <c r="G7157"/>
    </row>
    <row r="7158" ht="15" spans="2:7">
      <c r="B7158" s="10"/>
      <c r="C7158" s="10"/>
      <c r="D7158" s="10"/>
      <c r="E7158" s="10"/>
      <c r="F7158" s="11"/>
      <c r="G7158"/>
    </row>
    <row r="7159" ht="15" spans="2:7">
      <c r="B7159" s="10"/>
      <c r="C7159" s="10"/>
      <c r="D7159" s="10"/>
      <c r="E7159" s="10"/>
      <c r="F7159" s="11"/>
      <c r="G7159"/>
    </row>
    <row r="7160" ht="15" spans="2:7">
      <c r="B7160" s="10"/>
      <c r="C7160" s="10"/>
      <c r="D7160" s="10"/>
      <c r="E7160" s="10"/>
      <c r="F7160" s="11"/>
      <c r="G7160"/>
    </row>
    <row r="7161" ht="15" spans="2:7">
      <c r="B7161" s="10"/>
      <c r="C7161" s="10"/>
      <c r="D7161" s="10"/>
      <c r="E7161" s="10"/>
      <c r="F7161" s="11"/>
      <c r="G7161"/>
    </row>
    <row r="7162" ht="15" spans="2:7">
      <c r="B7162" s="10"/>
      <c r="C7162" s="10"/>
      <c r="D7162" s="10"/>
      <c r="E7162" s="10"/>
      <c r="F7162" s="11"/>
      <c r="G7162"/>
    </row>
    <row r="7163" ht="15" spans="2:7">
      <c r="B7163" s="10"/>
      <c r="C7163" s="10"/>
      <c r="D7163" s="10"/>
      <c r="E7163" s="10"/>
      <c r="F7163" s="11"/>
      <c r="G7163"/>
    </row>
    <row r="7164" ht="15" spans="2:7">
      <c r="B7164" s="10"/>
      <c r="C7164" s="10"/>
      <c r="D7164" s="10"/>
      <c r="E7164" s="10"/>
      <c r="F7164" s="11"/>
      <c r="G7164"/>
    </row>
    <row r="7165" ht="15" spans="2:7">
      <c r="B7165" s="10"/>
      <c r="C7165" s="10"/>
      <c r="D7165" s="10"/>
      <c r="E7165" s="10"/>
      <c r="F7165" s="11"/>
      <c r="G7165"/>
    </row>
    <row r="7166" ht="15" spans="2:7">
      <c r="B7166" s="10"/>
      <c r="C7166" s="10"/>
      <c r="D7166" s="10"/>
      <c r="E7166" s="10"/>
      <c r="F7166" s="11"/>
      <c r="G7166"/>
    </row>
    <row r="7167" ht="15" spans="2:7">
      <c r="B7167" s="10"/>
      <c r="C7167" s="10"/>
      <c r="D7167" s="10"/>
      <c r="E7167" s="10"/>
      <c r="F7167" s="11"/>
      <c r="G7167"/>
    </row>
    <row r="7168" ht="15" spans="2:7">
      <c r="B7168" s="10"/>
      <c r="C7168" s="10"/>
      <c r="D7168" s="10"/>
      <c r="E7168" s="10"/>
      <c r="F7168" s="11"/>
      <c r="G7168"/>
    </row>
    <row r="7169" ht="15" spans="2:7">
      <c r="B7169" s="10"/>
      <c r="C7169" s="10"/>
      <c r="D7169" s="10"/>
      <c r="E7169" s="10"/>
      <c r="F7169" s="11"/>
      <c r="G7169"/>
    </row>
    <row r="7170" ht="15" spans="2:7">
      <c r="B7170" s="10"/>
      <c r="C7170" s="10"/>
      <c r="D7170" s="10"/>
      <c r="E7170" s="10"/>
      <c r="F7170" s="11"/>
      <c r="G7170"/>
    </row>
    <row r="7171" ht="15" spans="2:7">
      <c r="B7171" s="10"/>
      <c r="C7171" s="10"/>
      <c r="D7171" s="10"/>
      <c r="E7171" s="10"/>
      <c r="F7171" s="11"/>
      <c r="G7171"/>
    </row>
    <row r="7172" ht="15" spans="2:7">
      <c r="B7172" s="10"/>
      <c r="C7172" s="10"/>
      <c r="D7172" s="10"/>
      <c r="E7172" s="10"/>
      <c r="F7172" s="11"/>
      <c r="G7172"/>
    </row>
    <row r="7173" ht="15" spans="2:7">
      <c r="B7173" s="10"/>
      <c r="C7173" s="10"/>
      <c r="D7173" s="10"/>
      <c r="E7173" s="10"/>
      <c r="F7173" s="11"/>
      <c r="G7173"/>
    </row>
    <row r="7174" ht="15" spans="2:7">
      <c r="B7174" s="10"/>
      <c r="C7174" s="10"/>
      <c r="D7174" s="10"/>
      <c r="E7174" s="10"/>
      <c r="F7174" s="11"/>
      <c r="G7174"/>
    </row>
    <row r="7175" ht="15" spans="2:7">
      <c r="B7175" s="10"/>
      <c r="C7175" s="10"/>
      <c r="D7175" s="10"/>
      <c r="E7175" s="10"/>
      <c r="F7175" s="11"/>
      <c r="G7175"/>
    </row>
    <row r="7176" ht="15" spans="2:7">
      <c r="B7176" s="10"/>
      <c r="C7176" s="10"/>
      <c r="D7176" s="10"/>
      <c r="E7176" s="10"/>
      <c r="F7176" s="11"/>
      <c r="G7176"/>
    </row>
    <row r="7177" ht="15" spans="2:7">
      <c r="B7177" s="10"/>
      <c r="C7177" s="10"/>
      <c r="D7177" s="10"/>
      <c r="E7177" s="10"/>
      <c r="F7177" s="11"/>
      <c r="G7177"/>
    </row>
    <row r="7178" ht="15" spans="2:7">
      <c r="B7178" s="10"/>
      <c r="C7178" s="10"/>
      <c r="D7178" s="10"/>
      <c r="E7178" s="10"/>
      <c r="F7178" s="11"/>
      <c r="G7178"/>
    </row>
    <row r="7179" ht="15" spans="2:7">
      <c r="B7179" s="10"/>
      <c r="C7179" s="10"/>
      <c r="D7179" s="10"/>
      <c r="E7179" s="10"/>
      <c r="F7179" s="11"/>
      <c r="G7179"/>
    </row>
    <row r="7180" ht="15" spans="2:7">
      <c r="B7180" s="10"/>
      <c r="C7180" s="10"/>
      <c r="D7180" s="10"/>
      <c r="E7180" s="10"/>
      <c r="F7180" s="11"/>
      <c r="G7180"/>
    </row>
    <row r="7181" ht="15" spans="2:7">
      <c r="B7181" s="10"/>
      <c r="C7181" s="10"/>
      <c r="D7181" s="10"/>
      <c r="E7181" s="10"/>
      <c r="F7181" s="11"/>
      <c r="G7181"/>
    </row>
    <row r="7182" ht="15" spans="2:7">
      <c r="B7182" s="10"/>
      <c r="C7182" s="10"/>
      <c r="D7182" s="10"/>
      <c r="E7182" s="10"/>
      <c r="F7182" s="11"/>
      <c r="G7182"/>
    </row>
    <row r="7183" ht="15" spans="2:7">
      <c r="B7183" s="10"/>
      <c r="C7183" s="10"/>
      <c r="D7183" s="10"/>
      <c r="E7183" s="10"/>
      <c r="F7183" s="11"/>
      <c r="G7183"/>
    </row>
    <row r="7184" ht="15" spans="2:7">
      <c r="B7184" s="10"/>
      <c r="C7184" s="10"/>
      <c r="D7184" s="10"/>
      <c r="E7184" s="10"/>
      <c r="F7184" s="11"/>
      <c r="G7184"/>
    </row>
    <row r="7185" ht="15" spans="2:7">
      <c r="B7185" s="10"/>
      <c r="C7185" s="10"/>
      <c r="D7185" s="10"/>
      <c r="E7185" s="10"/>
      <c r="F7185" s="11"/>
      <c r="G7185"/>
    </row>
    <row r="7186" ht="15" spans="2:7">
      <c r="B7186" s="10"/>
      <c r="C7186" s="10"/>
      <c r="D7186" s="10"/>
      <c r="E7186" s="10"/>
      <c r="F7186" s="11"/>
      <c r="G7186"/>
    </row>
    <row r="7187" ht="15" spans="2:7">
      <c r="B7187" s="10"/>
      <c r="C7187" s="10"/>
      <c r="D7187" s="10"/>
      <c r="E7187" s="10"/>
      <c r="F7187" s="11"/>
      <c r="G7187"/>
    </row>
    <row r="7188" ht="15" spans="2:7">
      <c r="B7188" s="10"/>
      <c r="C7188" s="10"/>
      <c r="D7188" s="10"/>
      <c r="E7188" s="10"/>
      <c r="F7188" s="11"/>
      <c r="G7188"/>
    </row>
    <row r="7189" ht="15" spans="2:7">
      <c r="B7189" s="10"/>
      <c r="C7189" s="10"/>
      <c r="D7189" s="10"/>
      <c r="E7189" s="10"/>
      <c r="F7189" s="11"/>
      <c r="G7189"/>
    </row>
    <row r="7190" ht="15" spans="2:7">
      <c r="B7190" s="10"/>
      <c r="C7190" s="10"/>
      <c r="D7190" s="10"/>
      <c r="E7190" s="10"/>
      <c r="F7190" s="11"/>
      <c r="G7190"/>
    </row>
    <row r="7191" ht="15" spans="2:7">
      <c r="B7191" s="10"/>
      <c r="C7191" s="10"/>
      <c r="D7191" s="10"/>
      <c r="E7191" s="10"/>
      <c r="F7191" s="11"/>
      <c r="G7191"/>
    </row>
    <row r="7192" ht="15" spans="2:7">
      <c r="B7192" s="10"/>
      <c r="C7192" s="10"/>
      <c r="D7192" s="10"/>
      <c r="E7192" s="10"/>
      <c r="F7192" s="11"/>
      <c r="G7192"/>
    </row>
    <row r="7193" ht="15" spans="2:7">
      <c r="B7193" s="10"/>
      <c r="C7193" s="10"/>
      <c r="D7193" s="10"/>
      <c r="E7193" s="10"/>
      <c r="F7193" s="11"/>
      <c r="G7193"/>
    </row>
    <row r="7194" ht="15" spans="2:7">
      <c r="B7194" s="10"/>
      <c r="C7194" s="10"/>
      <c r="D7194" s="10"/>
      <c r="E7194" s="10"/>
      <c r="F7194" s="11"/>
      <c r="G7194"/>
    </row>
    <row r="7195" ht="15" spans="2:7">
      <c r="B7195" s="10"/>
      <c r="C7195" s="10"/>
      <c r="D7195" s="10"/>
      <c r="E7195" s="10"/>
      <c r="F7195" s="11"/>
      <c r="G7195"/>
    </row>
    <row r="7196" ht="15" spans="2:7">
      <c r="B7196" s="10"/>
      <c r="C7196" s="10"/>
      <c r="D7196" s="10"/>
      <c r="E7196" s="10"/>
      <c r="F7196" s="11"/>
      <c r="G7196"/>
    </row>
    <row r="7197" ht="15" spans="2:7">
      <c r="B7197" s="10"/>
      <c r="C7197" s="10"/>
      <c r="D7197" s="10"/>
      <c r="E7197" s="10"/>
      <c r="F7197" s="11"/>
      <c r="G7197"/>
    </row>
    <row r="7198" ht="15" spans="2:7">
      <c r="B7198" s="10"/>
      <c r="C7198" s="10"/>
      <c r="D7198" s="10"/>
      <c r="E7198" s="10"/>
      <c r="F7198" s="11"/>
      <c r="G7198"/>
    </row>
    <row r="7199" ht="15" spans="2:7">
      <c r="B7199" s="10"/>
      <c r="C7199" s="10"/>
      <c r="D7199" s="10"/>
      <c r="E7199" s="10"/>
      <c r="F7199" s="11"/>
      <c r="G7199"/>
    </row>
    <row r="7200" ht="15" spans="2:7">
      <c r="B7200" s="10"/>
      <c r="C7200" s="10"/>
      <c r="D7200" s="10"/>
      <c r="E7200" s="10"/>
      <c r="F7200" s="11"/>
      <c r="G7200"/>
    </row>
    <row r="7201" ht="15" spans="2:7">
      <c r="B7201" s="10"/>
      <c r="C7201" s="10"/>
      <c r="D7201" s="10"/>
      <c r="E7201" s="10"/>
      <c r="F7201" s="11"/>
      <c r="G7201"/>
    </row>
    <row r="7202" ht="15" spans="2:7">
      <c r="B7202" s="10"/>
      <c r="C7202" s="10"/>
      <c r="D7202" s="10"/>
      <c r="E7202" s="10"/>
      <c r="F7202" s="11"/>
      <c r="G7202"/>
    </row>
    <row r="7203" ht="15" spans="2:7">
      <c r="B7203" s="10"/>
      <c r="C7203" s="10"/>
      <c r="D7203" s="10"/>
      <c r="E7203" s="10"/>
      <c r="F7203" s="11"/>
      <c r="G7203"/>
    </row>
    <row r="7204" ht="15" spans="2:7">
      <c r="B7204" s="10"/>
      <c r="C7204" s="10"/>
      <c r="D7204" s="10"/>
      <c r="E7204" s="10"/>
      <c r="F7204" s="11"/>
      <c r="G7204"/>
    </row>
    <row r="7205" ht="15" spans="2:7">
      <c r="B7205" s="10"/>
      <c r="C7205" s="10"/>
      <c r="D7205" s="10"/>
      <c r="E7205" s="10"/>
      <c r="F7205" s="11"/>
      <c r="G7205"/>
    </row>
    <row r="7206" ht="15" spans="2:7">
      <c r="B7206" s="10"/>
      <c r="C7206" s="10"/>
      <c r="D7206" s="10"/>
      <c r="E7206" s="10"/>
      <c r="F7206" s="11"/>
      <c r="G7206"/>
    </row>
    <row r="7207" ht="15" spans="2:7">
      <c r="B7207" s="10"/>
      <c r="C7207" s="10"/>
      <c r="D7207" s="10"/>
      <c r="E7207" s="10"/>
      <c r="F7207" s="11"/>
      <c r="G7207"/>
    </row>
    <row r="7208" ht="15" spans="2:7">
      <c r="B7208" s="10"/>
      <c r="C7208" s="10"/>
      <c r="D7208" s="10"/>
      <c r="E7208" s="10"/>
      <c r="F7208" s="11"/>
      <c r="G7208"/>
    </row>
    <row r="7209" ht="15" spans="2:7">
      <c r="B7209" s="10"/>
      <c r="C7209" s="10"/>
      <c r="D7209" s="10"/>
      <c r="E7209" s="10"/>
      <c r="F7209" s="11"/>
      <c r="G7209"/>
    </row>
    <row r="7210" ht="15" spans="2:7">
      <c r="B7210" s="10"/>
      <c r="C7210" s="10"/>
      <c r="D7210" s="10"/>
      <c r="E7210" s="10"/>
      <c r="F7210" s="11"/>
      <c r="G7210"/>
    </row>
    <row r="7211" ht="15" spans="2:7">
      <c r="B7211" s="10"/>
      <c r="C7211" s="10"/>
      <c r="D7211" s="10"/>
      <c r="E7211" s="10"/>
      <c r="F7211" s="11"/>
      <c r="G7211"/>
    </row>
    <row r="7212" ht="15" spans="2:7">
      <c r="B7212" s="10"/>
      <c r="C7212" s="10"/>
      <c r="D7212" s="10"/>
      <c r="E7212" s="10"/>
      <c r="F7212" s="11"/>
      <c r="G7212"/>
    </row>
    <row r="7213" ht="15" spans="2:7">
      <c r="B7213" s="10"/>
      <c r="C7213" s="10"/>
      <c r="D7213" s="10"/>
      <c r="E7213" s="10"/>
      <c r="F7213" s="11"/>
      <c r="G7213"/>
    </row>
    <row r="7214" ht="15" spans="2:7">
      <c r="B7214" s="10"/>
      <c r="C7214" s="10"/>
      <c r="D7214" s="10"/>
      <c r="E7214" s="10"/>
      <c r="F7214" s="11"/>
      <c r="G7214"/>
    </row>
    <row r="7215" ht="15" spans="2:7">
      <c r="B7215" s="10"/>
      <c r="C7215" s="10"/>
      <c r="D7215" s="10"/>
      <c r="E7215" s="10"/>
      <c r="F7215" s="11"/>
      <c r="G7215"/>
    </row>
    <row r="7216" ht="15" spans="2:7">
      <c r="B7216" s="10"/>
      <c r="C7216" s="10"/>
      <c r="D7216" s="10"/>
      <c r="E7216" s="10"/>
      <c r="F7216" s="11"/>
      <c r="G7216"/>
    </row>
    <row r="7217" ht="15" spans="2:7">
      <c r="B7217" s="10"/>
      <c r="C7217" s="10"/>
      <c r="D7217" s="10"/>
      <c r="E7217" s="10"/>
      <c r="F7217" s="11"/>
      <c r="G7217"/>
    </row>
    <row r="7218" ht="15" spans="2:7">
      <c r="B7218" s="10"/>
      <c r="C7218" s="10"/>
      <c r="D7218" s="10"/>
      <c r="E7218" s="10"/>
      <c r="F7218" s="11"/>
      <c r="G7218"/>
    </row>
    <row r="7219" ht="15" spans="2:7">
      <c r="B7219" s="10"/>
      <c r="C7219" s="10"/>
      <c r="D7219" s="10"/>
      <c r="E7219" s="10"/>
      <c r="F7219" s="11"/>
      <c r="G7219"/>
    </row>
    <row r="7220" ht="15" spans="2:7">
      <c r="B7220" s="10"/>
      <c r="C7220" s="10"/>
      <c r="D7220" s="10"/>
      <c r="E7220" s="10"/>
      <c r="F7220" s="11"/>
      <c r="G7220"/>
    </row>
    <row r="7221" ht="15" spans="2:7">
      <c r="B7221" s="10"/>
      <c r="C7221" s="10"/>
      <c r="D7221" s="10"/>
      <c r="E7221" s="10"/>
      <c r="F7221" s="11"/>
      <c r="G7221"/>
    </row>
    <row r="7222" ht="15" spans="2:7">
      <c r="B7222" s="10"/>
      <c r="C7222" s="10"/>
      <c r="D7222" s="10"/>
      <c r="E7222" s="10"/>
      <c r="F7222" s="11"/>
      <c r="G7222"/>
    </row>
    <row r="7223" ht="15" spans="2:7">
      <c r="B7223" s="10"/>
      <c r="C7223" s="10"/>
      <c r="D7223" s="10"/>
      <c r="E7223" s="10"/>
      <c r="F7223" s="11"/>
      <c r="G7223"/>
    </row>
    <row r="7224" ht="15" spans="2:7">
      <c r="B7224" s="10"/>
      <c r="C7224" s="10"/>
      <c r="D7224" s="10"/>
      <c r="E7224" s="10"/>
      <c r="F7224" s="11"/>
      <c r="G7224"/>
    </row>
    <row r="7225" ht="15" spans="2:7">
      <c r="B7225" s="10"/>
      <c r="C7225" s="10"/>
      <c r="D7225" s="10"/>
      <c r="E7225" s="10"/>
      <c r="F7225" s="11"/>
      <c r="G7225"/>
    </row>
    <row r="7226" ht="15" spans="2:7">
      <c r="B7226" s="10"/>
      <c r="C7226" s="10"/>
      <c r="D7226" s="10"/>
      <c r="E7226" s="10"/>
      <c r="F7226" s="11"/>
      <c r="G7226"/>
    </row>
    <row r="7227" ht="15" spans="2:7">
      <c r="B7227" s="10"/>
      <c r="C7227" s="10"/>
      <c r="D7227" s="10"/>
      <c r="E7227" s="10"/>
      <c r="F7227" s="11"/>
      <c r="G7227"/>
    </row>
    <row r="7228" ht="15" spans="2:7">
      <c r="B7228" s="10"/>
      <c r="C7228" s="10"/>
      <c r="D7228" s="10"/>
      <c r="E7228" s="10"/>
      <c r="F7228" s="11"/>
      <c r="G7228"/>
    </row>
    <row r="7229" ht="15" spans="2:7">
      <c r="B7229" s="10"/>
      <c r="C7229" s="10"/>
      <c r="D7229" s="10"/>
      <c r="E7229" s="10"/>
      <c r="F7229" s="11"/>
      <c r="G7229"/>
    </row>
    <row r="7230" ht="15" spans="2:7">
      <c r="B7230" s="10"/>
      <c r="C7230" s="10"/>
      <c r="D7230" s="10"/>
      <c r="E7230" s="10"/>
      <c r="F7230" s="11"/>
      <c r="G7230"/>
    </row>
    <row r="7231" ht="15" spans="2:7">
      <c r="B7231" s="10"/>
      <c r="C7231" s="10"/>
      <c r="D7231" s="10"/>
      <c r="E7231" s="10"/>
      <c r="F7231" s="11"/>
      <c r="G7231"/>
    </row>
    <row r="7232" ht="15" spans="2:7">
      <c r="B7232" s="10"/>
      <c r="C7232" s="10"/>
      <c r="D7232" s="10"/>
      <c r="E7232" s="10"/>
      <c r="F7232" s="11"/>
      <c r="G7232"/>
    </row>
    <row r="7233" ht="15" spans="2:7">
      <c r="B7233" s="10"/>
      <c r="C7233" s="10"/>
      <c r="D7233" s="10"/>
      <c r="E7233" s="10"/>
      <c r="F7233" s="11"/>
      <c r="G7233"/>
    </row>
    <row r="7234" ht="15" spans="2:7">
      <c r="B7234" s="10"/>
      <c r="C7234" s="10"/>
      <c r="D7234" s="10"/>
      <c r="E7234" s="10"/>
      <c r="F7234" s="11"/>
      <c r="G7234"/>
    </row>
    <row r="7235" ht="15" spans="2:7">
      <c r="B7235" s="10"/>
      <c r="C7235" s="10"/>
      <c r="D7235" s="10"/>
      <c r="E7235" s="10"/>
      <c r="F7235" s="11"/>
      <c r="G7235"/>
    </row>
    <row r="7236" ht="15" spans="2:7">
      <c r="B7236" s="10"/>
      <c r="C7236" s="10"/>
      <c r="D7236" s="10"/>
      <c r="E7236" s="10"/>
      <c r="F7236" s="11"/>
      <c r="G7236"/>
    </row>
    <row r="7237" ht="15" spans="2:7">
      <c r="B7237" s="10"/>
      <c r="C7237" s="10"/>
      <c r="D7237" s="10"/>
      <c r="E7237" s="10"/>
      <c r="F7237" s="11"/>
      <c r="G7237"/>
    </row>
    <row r="7238" ht="15" spans="2:7">
      <c r="B7238" s="10"/>
      <c r="C7238" s="10"/>
      <c r="D7238" s="10"/>
      <c r="E7238" s="10"/>
      <c r="F7238" s="11"/>
      <c r="G7238"/>
    </row>
    <row r="7239" ht="15" spans="2:7">
      <c r="B7239" s="10"/>
      <c r="C7239" s="10"/>
      <c r="D7239" s="10"/>
      <c r="E7239" s="10"/>
      <c r="F7239" s="11"/>
      <c r="G7239"/>
    </row>
    <row r="7240" ht="15" spans="2:7">
      <c r="B7240" s="10"/>
      <c r="C7240" s="10"/>
      <c r="D7240" s="10"/>
      <c r="E7240" s="10"/>
      <c r="F7240" s="11"/>
      <c r="G7240"/>
    </row>
    <row r="7241" ht="15" spans="2:7">
      <c r="B7241" s="10"/>
      <c r="C7241" s="10"/>
      <c r="D7241" s="10"/>
      <c r="E7241" s="10"/>
      <c r="F7241" s="11"/>
      <c r="G7241"/>
    </row>
    <row r="7242" ht="15" spans="2:7">
      <c r="B7242" s="10"/>
      <c r="C7242" s="10"/>
      <c r="D7242" s="10"/>
      <c r="E7242" s="10"/>
      <c r="F7242" s="11"/>
      <c r="G7242"/>
    </row>
    <row r="7243" ht="15" spans="2:7">
      <c r="B7243" s="10"/>
      <c r="C7243" s="10"/>
      <c r="D7243" s="10"/>
      <c r="E7243" s="10"/>
      <c r="F7243" s="11"/>
      <c r="G7243"/>
    </row>
    <row r="7244" ht="15" spans="2:7">
      <c r="B7244" s="10"/>
      <c r="C7244" s="10"/>
      <c r="D7244" s="10"/>
      <c r="E7244" s="10"/>
      <c r="F7244" s="11"/>
      <c r="G7244"/>
    </row>
    <row r="7245" ht="15" spans="2:7">
      <c r="B7245" s="10"/>
      <c r="C7245" s="10"/>
      <c r="D7245" s="10"/>
      <c r="E7245" s="10"/>
      <c r="F7245" s="11"/>
      <c r="G7245"/>
    </row>
    <row r="7246" ht="15" spans="2:7">
      <c r="B7246" s="10"/>
      <c r="C7246" s="10"/>
      <c r="D7246" s="10"/>
      <c r="E7246" s="10"/>
      <c r="F7246" s="11"/>
      <c r="G7246"/>
    </row>
    <row r="7247" ht="15" spans="2:7">
      <c r="B7247" s="10"/>
      <c r="C7247" s="10"/>
      <c r="D7247" s="10"/>
      <c r="E7247" s="10"/>
      <c r="F7247" s="11"/>
      <c r="G7247"/>
    </row>
    <row r="7248" ht="15" spans="2:7">
      <c r="B7248" s="10"/>
      <c r="C7248" s="10"/>
      <c r="D7248" s="10"/>
      <c r="E7248" s="10"/>
      <c r="F7248" s="11"/>
      <c r="G7248"/>
    </row>
    <row r="7249" ht="15" spans="2:7">
      <c r="B7249" s="10"/>
      <c r="C7249" s="10"/>
      <c r="D7249" s="10"/>
      <c r="E7249" s="10"/>
      <c r="F7249" s="11"/>
      <c r="G7249"/>
    </row>
    <row r="7250" ht="15" spans="2:7">
      <c r="B7250" s="10"/>
      <c r="C7250" s="10"/>
      <c r="D7250" s="10"/>
      <c r="E7250" s="10"/>
      <c r="F7250" s="11"/>
      <c r="G7250"/>
    </row>
    <row r="7251" ht="15" spans="2:7">
      <c r="B7251" s="10"/>
      <c r="C7251" s="10"/>
      <c r="D7251" s="10"/>
      <c r="E7251" s="10"/>
      <c r="F7251" s="11"/>
      <c r="G7251"/>
    </row>
    <row r="7252" ht="15" spans="2:7">
      <c r="B7252" s="10"/>
      <c r="C7252" s="10"/>
      <c r="D7252" s="10"/>
      <c r="E7252" s="10"/>
      <c r="F7252" s="11"/>
      <c r="G7252"/>
    </row>
    <row r="7253" ht="15" spans="2:7">
      <c r="B7253" s="10"/>
      <c r="C7253" s="10"/>
      <c r="D7253" s="10"/>
      <c r="E7253" s="10"/>
      <c r="F7253" s="11"/>
      <c r="G7253"/>
    </row>
    <row r="7254" ht="15" spans="2:7">
      <c r="B7254" s="10"/>
      <c r="C7254" s="10"/>
      <c r="D7254" s="10"/>
      <c r="E7254" s="10"/>
      <c r="F7254" s="11"/>
      <c r="G7254"/>
    </row>
    <row r="7255" ht="15" spans="2:7">
      <c r="B7255" s="10"/>
      <c r="C7255" s="10"/>
      <c r="D7255" s="10"/>
      <c r="E7255" s="10"/>
      <c r="F7255" s="11"/>
      <c r="G7255"/>
    </row>
    <row r="7256" ht="15" spans="2:7">
      <c r="B7256" s="10"/>
      <c r="C7256" s="10"/>
      <c r="D7256" s="10"/>
      <c r="E7256" s="10"/>
      <c r="F7256" s="11"/>
      <c r="G7256"/>
    </row>
    <row r="7257" ht="15" spans="2:7">
      <c r="B7257" s="10"/>
      <c r="C7257" s="10"/>
      <c r="D7257" s="10"/>
      <c r="E7257" s="10"/>
      <c r="F7257" s="11"/>
      <c r="G7257"/>
    </row>
    <row r="7258" ht="15" spans="2:7">
      <c r="B7258" s="10"/>
      <c r="C7258" s="10"/>
      <c r="D7258" s="10"/>
      <c r="E7258" s="10"/>
      <c r="F7258" s="11"/>
      <c r="G7258"/>
    </row>
    <row r="7259" ht="15" spans="2:7">
      <c r="B7259" s="10"/>
      <c r="C7259" s="10"/>
      <c r="D7259" s="10"/>
      <c r="E7259" s="10"/>
      <c r="F7259" s="11"/>
      <c r="G7259"/>
    </row>
    <row r="7260" ht="15" spans="2:7">
      <c r="B7260" s="10"/>
      <c r="C7260" s="10"/>
      <c r="D7260" s="10"/>
      <c r="E7260" s="10"/>
      <c r="F7260" s="11"/>
      <c r="G7260"/>
    </row>
    <row r="7261" ht="15" spans="2:7">
      <c r="B7261" s="10"/>
      <c r="C7261" s="10"/>
      <c r="D7261" s="10"/>
      <c r="E7261" s="10"/>
      <c r="F7261" s="11"/>
      <c r="G7261"/>
    </row>
    <row r="7262" ht="15" spans="2:7">
      <c r="B7262" s="10"/>
      <c r="C7262" s="10"/>
      <c r="D7262" s="10"/>
      <c r="E7262" s="10"/>
      <c r="F7262" s="11"/>
      <c r="G7262"/>
    </row>
    <row r="7263" ht="15" spans="2:7">
      <c r="B7263" s="10"/>
      <c r="C7263" s="10"/>
      <c r="D7263" s="10"/>
      <c r="E7263" s="10"/>
      <c r="F7263" s="11"/>
      <c r="G7263"/>
    </row>
    <row r="7264" ht="15" spans="2:7">
      <c r="B7264" s="10"/>
      <c r="C7264" s="10"/>
      <c r="D7264" s="10"/>
      <c r="E7264" s="10"/>
      <c r="F7264" s="11"/>
      <c r="G7264"/>
    </row>
    <row r="7265" ht="15" spans="2:7">
      <c r="B7265" s="10"/>
      <c r="C7265" s="10"/>
      <c r="D7265" s="10"/>
      <c r="E7265" s="10"/>
      <c r="F7265" s="11"/>
      <c r="G7265"/>
    </row>
    <row r="7266" ht="15" spans="2:7">
      <c r="B7266" s="10"/>
      <c r="C7266" s="10"/>
      <c r="D7266" s="10"/>
      <c r="E7266" s="10"/>
      <c r="F7266" s="11"/>
      <c r="G7266"/>
    </row>
    <row r="7267" ht="15" spans="2:7">
      <c r="B7267" s="10"/>
      <c r="C7267" s="10"/>
      <c r="D7267" s="10"/>
      <c r="E7267" s="10"/>
      <c r="F7267" s="11"/>
      <c r="G7267"/>
    </row>
    <row r="7268" ht="15" spans="2:7">
      <c r="B7268" s="10"/>
      <c r="C7268" s="10"/>
      <c r="D7268" s="10"/>
      <c r="E7268" s="10"/>
      <c r="F7268" s="11"/>
      <c r="G7268"/>
    </row>
    <row r="7269" ht="15" spans="2:7">
      <c r="B7269" s="10"/>
      <c r="C7269" s="10"/>
      <c r="D7269" s="10"/>
      <c r="E7269" s="10"/>
      <c r="F7269" s="11"/>
      <c r="G7269"/>
    </row>
    <row r="7270" ht="15" spans="2:7">
      <c r="B7270" s="10"/>
      <c r="C7270" s="10"/>
      <c r="D7270" s="10"/>
      <c r="E7270" s="10"/>
      <c r="F7270" s="11"/>
      <c r="G7270"/>
    </row>
    <row r="7271" ht="15" spans="2:7">
      <c r="B7271" s="10"/>
      <c r="C7271" s="10"/>
      <c r="D7271" s="10"/>
      <c r="E7271" s="10"/>
      <c r="F7271" s="11"/>
      <c r="G7271"/>
    </row>
    <row r="7272" ht="15" spans="2:7">
      <c r="B7272" s="10"/>
      <c r="C7272" s="10"/>
      <c r="D7272" s="10"/>
      <c r="E7272" s="10"/>
      <c r="F7272" s="11"/>
      <c r="G7272"/>
    </row>
    <row r="7273" ht="15" spans="2:7">
      <c r="B7273" s="10"/>
      <c r="C7273" s="10"/>
      <c r="D7273" s="10"/>
      <c r="E7273" s="10"/>
      <c r="F7273" s="11"/>
      <c r="G7273"/>
    </row>
    <row r="7274" ht="15" spans="2:7">
      <c r="B7274" s="10"/>
      <c r="C7274" s="10"/>
      <c r="D7274" s="10"/>
      <c r="E7274" s="10"/>
      <c r="F7274" s="11"/>
      <c r="G7274"/>
    </row>
    <row r="7275" ht="15" spans="2:7">
      <c r="B7275" s="10"/>
      <c r="C7275" s="10"/>
      <c r="D7275" s="10"/>
      <c r="E7275" s="10"/>
      <c r="F7275" s="11"/>
      <c r="G7275"/>
    </row>
    <row r="7276" ht="15" spans="2:7">
      <c r="B7276" s="10"/>
      <c r="C7276" s="10"/>
      <c r="D7276" s="10"/>
      <c r="E7276" s="10"/>
      <c r="F7276" s="11"/>
      <c r="G7276"/>
    </row>
    <row r="7277" ht="15" spans="2:7">
      <c r="B7277" s="10"/>
      <c r="C7277" s="10"/>
      <c r="D7277" s="10"/>
      <c r="E7277" s="10"/>
      <c r="F7277" s="11"/>
      <c r="G7277"/>
    </row>
    <row r="7278" ht="15" spans="2:7">
      <c r="B7278" s="10"/>
      <c r="C7278" s="10"/>
      <c r="D7278" s="10"/>
      <c r="E7278" s="10"/>
      <c r="F7278" s="11"/>
      <c r="G7278"/>
    </row>
    <row r="7279" ht="15" spans="2:7">
      <c r="B7279" s="10"/>
      <c r="C7279" s="10"/>
      <c r="D7279" s="10"/>
      <c r="E7279" s="10"/>
      <c r="F7279" s="11"/>
      <c r="G7279"/>
    </row>
    <row r="7280" ht="15" spans="2:7">
      <c r="B7280" s="10"/>
      <c r="C7280" s="10"/>
      <c r="D7280" s="10"/>
      <c r="E7280" s="10"/>
      <c r="F7280" s="11"/>
      <c r="G7280"/>
    </row>
    <row r="7281" ht="15" spans="2:7">
      <c r="B7281" s="10"/>
      <c r="C7281" s="10"/>
      <c r="D7281" s="10"/>
      <c r="E7281" s="10"/>
      <c r="F7281" s="11"/>
      <c r="G7281"/>
    </row>
    <row r="7282" ht="15" spans="2:7">
      <c r="B7282" s="10"/>
      <c r="C7282" s="10"/>
      <c r="D7282" s="10"/>
      <c r="E7282" s="10"/>
      <c r="F7282" s="11"/>
      <c r="G7282"/>
    </row>
    <row r="7283" ht="15" spans="2:7">
      <c r="B7283" s="10"/>
      <c r="C7283" s="10"/>
      <c r="D7283" s="10"/>
      <c r="E7283" s="10"/>
      <c r="F7283" s="11"/>
      <c r="G7283"/>
    </row>
    <row r="7284" ht="15" spans="2:7">
      <c r="B7284" s="10"/>
      <c r="C7284" s="10"/>
      <c r="D7284" s="10"/>
      <c r="E7284" s="10"/>
      <c r="F7284" s="11"/>
      <c r="G7284"/>
    </row>
    <row r="7285" ht="15" spans="2:7">
      <c r="B7285" s="10"/>
      <c r="C7285" s="10"/>
      <c r="D7285" s="10"/>
      <c r="E7285" s="10"/>
      <c r="F7285" s="11"/>
      <c r="G7285"/>
    </row>
    <row r="7286" ht="15" spans="2:7">
      <c r="B7286" s="10"/>
      <c r="C7286" s="10"/>
      <c r="D7286" s="10"/>
      <c r="E7286" s="10"/>
      <c r="F7286" s="11"/>
      <c r="G7286"/>
    </row>
    <row r="7287" ht="15" spans="2:7">
      <c r="B7287" s="10"/>
      <c r="C7287" s="10"/>
      <c r="D7287" s="10"/>
      <c r="E7287" s="10"/>
      <c r="F7287" s="11"/>
      <c r="G7287"/>
    </row>
    <row r="7288" ht="15" spans="2:7">
      <c r="B7288" s="10"/>
      <c r="C7288" s="10"/>
      <c r="D7288" s="10"/>
      <c r="E7288" s="10"/>
      <c r="F7288" s="11"/>
      <c r="G7288"/>
    </row>
    <row r="7289" ht="15" spans="2:7">
      <c r="B7289" s="10"/>
      <c r="C7289" s="10"/>
      <c r="D7289" s="10"/>
      <c r="E7289" s="10"/>
      <c r="F7289" s="11"/>
      <c r="G7289"/>
    </row>
    <row r="7290" ht="15" spans="2:7">
      <c r="B7290" s="10"/>
      <c r="C7290" s="10"/>
      <c r="D7290" s="10"/>
      <c r="E7290" s="10"/>
      <c r="F7290" s="11"/>
      <c r="G7290"/>
    </row>
    <row r="7291" ht="15" spans="2:7">
      <c r="B7291" s="10"/>
      <c r="C7291" s="10"/>
      <c r="D7291" s="10"/>
      <c r="E7291" s="10"/>
      <c r="F7291" s="11"/>
      <c r="G7291"/>
    </row>
    <row r="7292" ht="15" spans="2:7">
      <c r="B7292" s="10"/>
      <c r="C7292" s="10"/>
      <c r="D7292" s="10"/>
      <c r="E7292" s="10"/>
      <c r="F7292" s="11"/>
      <c r="G7292"/>
    </row>
    <row r="7293" ht="15" spans="2:7">
      <c r="B7293" s="10"/>
      <c r="C7293" s="10"/>
      <c r="D7293" s="10"/>
      <c r="E7293" s="10"/>
      <c r="F7293" s="11"/>
      <c r="G7293"/>
    </row>
    <row r="7294" ht="15" spans="2:7">
      <c r="B7294" s="10"/>
      <c r="C7294" s="10"/>
      <c r="D7294" s="10"/>
      <c r="E7294" s="10"/>
      <c r="F7294" s="11"/>
      <c r="G7294"/>
    </row>
    <row r="7295" ht="15" spans="2:7">
      <c r="B7295" s="10"/>
      <c r="C7295" s="10"/>
      <c r="D7295" s="10"/>
      <c r="E7295" s="10"/>
      <c r="F7295" s="11"/>
      <c r="G7295"/>
    </row>
    <row r="7296" ht="15" spans="2:7">
      <c r="B7296" s="10"/>
      <c r="C7296" s="10"/>
      <c r="D7296" s="10"/>
      <c r="E7296" s="10"/>
      <c r="F7296" s="11"/>
      <c r="G7296"/>
    </row>
    <row r="7297" ht="15" spans="2:7">
      <c r="B7297" s="10"/>
      <c r="C7297" s="10"/>
      <c r="D7297" s="10"/>
      <c r="E7297" s="10"/>
      <c r="F7297" s="11"/>
      <c r="G7297"/>
    </row>
    <row r="7298" ht="15" spans="2:7">
      <c r="B7298" s="10"/>
      <c r="C7298" s="10"/>
      <c r="D7298" s="10"/>
      <c r="E7298" s="10"/>
      <c r="F7298" s="11"/>
      <c r="G7298"/>
    </row>
    <row r="7299" ht="15" spans="2:7">
      <c r="B7299" s="10"/>
      <c r="C7299" s="10"/>
      <c r="D7299" s="10"/>
      <c r="E7299" s="10"/>
      <c r="F7299" s="11"/>
      <c r="G7299"/>
    </row>
    <row r="7300" ht="15" spans="2:7">
      <c r="B7300" s="10"/>
      <c r="C7300" s="10"/>
      <c r="D7300" s="10"/>
      <c r="E7300" s="10"/>
      <c r="F7300" s="11"/>
      <c r="G7300"/>
    </row>
    <row r="7301" ht="15" spans="2:7">
      <c r="B7301" s="10"/>
      <c r="C7301" s="10"/>
      <c r="D7301" s="10"/>
      <c r="E7301" s="10"/>
      <c r="F7301" s="11"/>
      <c r="G7301"/>
    </row>
    <row r="7302" ht="15" spans="2:7">
      <c r="B7302" s="10"/>
      <c r="C7302" s="10"/>
      <c r="D7302" s="10"/>
      <c r="E7302" s="10"/>
      <c r="F7302" s="11"/>
      <c r="G7302"/>
    </row>
    <row r="7303" ht="15" spans="2:7">
      <c r="B7303" s="10"/>
      <c r="C7303" s="10"/>
      <c r="D7303" s="10"/>
      <c r="E7303" s="10"/>
      <c r="F7303" s="11"/>
      <c r="G7303"/>
    </row>
    <row r="7304" ht="15" spans="2:7">
      <c r="B7304" s="10"/>
      <c r="C7304" s="10"/>
      <c r="D7304" s="10"/>
      <c r="E7304" s="10"/>
      <c r="F7304" s="11"/>
      <c r="G7304"/>
    </row>
    <row r="7305" ht="15" spans="2:7">
      <c r="B7305" s="10"/>
      <c r="C7305" s="10"/>
      <c r="D7305" s="10"/>
      <c r="E7305" s="10"/>
      <c r="F7305" s="11"/>
      <c r="G7305"/>
    </row>
    <row r="7306" ht="15" spans="2:7">
      <c r="B7306" s="10"/>
      <c r="C7306" s="10"/>
      <c r="D7306" s="10"/>
      <c r="E7306" s="10"/>
      <c r="F7306" s="11"/>
      <c r="G7306"/>
    </row>
    <row r="7307" ht="15" spans="2:7">
      <c r="B7307" s="10"/>
      <c r="C7307" s="10"/>
      <c r="D7307" s="10"/>
      <c r="E7307" s="10"/>
      <c r="F7307" s="11"/>
      <c r="G7307"/>
    </row>
    <row r="7308" ht="15" spans="2:7">
      <c r="B7308" s="10"/>
      <c r="C7308" s="10"/>
      <c r="D7308" s="10"/>
      <c r="E7308" s="10"/>
      <c r="F7308" s="11"/>
      <c r="G7308"/>
    </row>
    <row r="7309" ht="15" spans="2:7">
      <c r="B7309" s="10"/>
      <c r="C7309" s="10"/>
      <c r="D7309" s="10"/>
      <c r="E7309" s="10"/>
      <c r="F7309" s="11"/>
      <c r="G7309"/>
    </row>
    <row r="7310" ht="15" spans="2:7">
      <c r="B7310" s="10"/>
      <c r="C7310" s="10"/>
      <c r="D7310" s="10"/>
      <c r="E7310" s="10"/>
      <c r="F7310" s="11"/>
      <c r="G7310"/>
    </row>
    <row r="7311" ht="15" spans="2:7">
      <c r="B7311" s="10"/>
      <c r="C7311" s="10"/>
      <c r="D7311" s="10"/>
      <c r="E7311" s="10"/>
      <c r="F7311" s="11"/>
      <c r="G7311"/>
    </row>
    <row r="7312" ht="15" spans="2:7">
      <c r="B7312" s="10"/>
      <c r="C7312" s="10"/>
      <c r="D7312" s="10"/>
      <c r="E7312" s="10"/>
      <c r="F7312" s="11"/>
      <c r="G7312"/>
    </row>
    <row r="7313" ht="15" spans="2:7">
      <c r="B7313" s="10"/>
      <c r="C7313" s="10"/>
      <c r="D7313" s="10"/>
      <c r="E7313" s="10"/>
      <c r="F7313" s="11"/>
      <c r="G7313"/>
    </row>
    <row r="7314" ht="15" spans="2:7">
      <c r="B7314" s="10"/>
      <c r="C7314" s="10"/>
      <c r="D7314" s="10"/>
      <c r="E7314" s="10"/>
      <c r="F7314" s="11"/>
      <c r="G7314"/>
    </row>
    <row r="7315" ht="15" spans="2:7">
      <c r="B7315" s="10"/>
      <c r="C7315" s="10"/>
      <c r="D7315" s="10"/>
      <c r="E7315" s="10"/>
      <c r="F7315" s="11"/>
      <c r="G7315"/>
    </row>
    <row r="7316" ht="15" spans="2:7">
      <c r="B7316" s="10"/>
      <c r="C7316" s="10"/>
      <c r="D7316" s="10"/>
      <c r="E7316" s="10"/>
      <c r="F7316" s="11"/>
      <c r="G7316"/>
    </row>
    <row r="7317" ht="15" spans="2:7">
      <c r="B7317" s="10"/>
      <c r="C7317" s="10"/>
      <c r="D7317" s="10"/>
      <c r="E7317" s="10"/>
      <c r="F7317" s="11"/>
      <c r="G7317"/>
    </row>
    <row r="7318" ht="15" spans="2:7">
      <c r="B7318" s="10"/>
      <c r="C7318" s="10"/>
      <c r="D7318" s="10"/>
      <c r="E7318" s="10"/>
      <c r="F7318" s="11"/>
      <c r="G7318"/>
    </row>
    <row r="7319" ht="15" spans="2:7">
      <c r="B7319" s="10"/>
      <c r="C7319" s="10"/>
      <c r="D7319" s="10"/>
      <c r="E7319" s="10"/>
      <c r="F7319" s="11"/>
      <c r="G7319"/>
    </row>
    <row r="7320" ht="15" spans="2:7">
      <c r="B7320" s="10"/>
      <c r="C7320" s="10"/>
      <c r="D7320" s="10"/>
      <c r="E7320" s="10"/>
      <c r="F7320" s="11"/>
      <c r="G7320"/>
    </row>
    <row r="7321" ht="15" spans="2:7">
      <c r="B7321" s="10"/>
      <c r="C7321" s="10"/>
      <c r="D7321" s="10"/>
      <c r="E7321" s="10"/>
      <c r="F7321" s="11"/>
      <c r="G7321"/>
    </row>
    <row r="7322" ht="15" spans="2:7">
      <c r="B7322" s="10"/>
      <c r="C7322" s="10"/>
      <c r="D7322" s="10"/>
      <c r="E7322" s="10"/>
      <c r="F7322" s="11"/>
      <c r="G7322"/>
    </row>
    <row r="7323" ht="15" spans="2:7">
      <c r="B7323" s="10"/>
      <c r="C7323" s="10"/>
      <c r="D7323" s="10"/>
      <c r="E7323" s="10"/>
      <c r="F7323" s="11"/>
      <c r="G7323"/>
    </row>
    <row r="7324" ht="15" spans="2:7">
      <c r="B7324" s="10"/>
      <c r="C7324" s="10"/>
      <c r="D7324" s="10"/>
      <c r="E7324" s="10"/>
      <c r="F7324" s="11"/>
      <c r="G7324"/>
    </row>
    <row r="7325" ht="15" spans="2:7">
      <c r="B7325" s="10"/>
      <c r="C7325" s="10"/>
      <c r="D7325" s="10"/>
      <c r="E7325" s="10"/>
      <c r="F7325" s="11"/>
      <c r="G7325"/>
    </row>
    <row r="7326" ht="15" spans="2:7">
      <c r="B7326" s="10"/>
      <c r="C7326" s="10"/>
      <c r="D7326" s="10"/>
      <c r="E7326" s="10"/>
      <c r="F7326" s="11"/>
      <c r="G7326"/>
    </row>
    <row r="7327" ht="15" spans="2:7">
      <c r="B7327" s="10"/>
      <c r="C7327" s="10"/>
      <c r="D7327" s="10"/>
      <c r="E7327" s="10"/>
      <c r="F7327" s="11"/>
      <c r="G7327"/>
    </row>
    <row r="7328" ht="15" spans="2:7">
      <c r="B7328" s="10"/>
      <c r="C7328" s="10"/>
      <c r="D7328" s="10"/>
      <c r="E7328" s="10"/>
      <c r="F7328" s="11"/>
      <c r="G7328"/>
    </row>
    <row r="7329" ht="15" spans="2:7">
      <c r="B7329" s="10"/>
      <c r="C7329" s="10"/>
      <c r="D7329" s="10"/>
      <c r="E7329" s="10"/>
      <c r="F7329" s="11"/>
      <c r="G7329"/>
    </row>
    <row r="7330" ht="15" spans="2:7">
      <c r="B7330" s="10"/>
      <c r="C7330" s="10"/>
      <c r="D7330" s="10"/>
      <c r="E7330" s="10"/>
      <c r="F7330" s="11"/>
      <c r="G7330"/>
    </row>
    <row r="7331" ht="15" spans="2:7">
      <c r="B7331" s="10"/>
      <c r="C7331" s="10"/>
      <c r="D7331" s="10"/>
      <c r="E7331" s="10"/>
      <c r="F7331" s="11"/>
      <c r="G7331"/>
    </row>
    <row r="7332" ht="15" spans="2:7">
      <c r="B7332" s="10"/>
      <c r="C7332" s="10"/>
      <c r="D7332" s="10"/>
      <c r="E7332" s="10"/>
      <c r="F7332" s="11"/>
      <c r="G7332"/>
    </row>
    <row r="7333" ht="15" spans="2:7">
      <c r="B7333" s="10"/>
      <c r="C7333" s="10"/>
      <c r="D7333" s="10"/>
      <c r="E7333" s="10"/>
      <c r="F7333" s="11"/>
      <c r="G7333"/>
    </row>
    <row r="7334" ht="15" spans="2:7">
      <c r="B7334" s="10"/>
      <c r="C7334" s="10"/>
      <c r="D7334" s="10"/>
      <c r="E7334" s="10"/>
      <c r="F7334" s="11"/>
      <c r="G7334"/>
    </row>
    <row r="7335" ht="15" spans="2:7">
      <c r="B7335" s="10"/>
      <c r="C7335" s="10"/>
      <c r="D7335" s="10"/>
      <c r="E7335" s="10"/>
      <c r="F7335" s="11"/>
      <c r="G7335"/>
    </row>
    <row r="7336" ht="15" spans="2:7">
      <c r="B7336" s="10"/>
      <c r="C7336" s="10"/>
      <c r="D7336" s="10"/>
      <c r="E7336" s="10"/>
      <c r="F7336" s="11"/>
      <c r="G7336"/>
    </row>
    <row r="7337" ht="15" spans="2:7">
      <c r="B7337" s="10"/>
      <c r="C7337" s="10"/>
      <c r="D7337" s="10"/>
      <c r="E7337" s="10"/>
      <c r="F7337" s="11"/>
      <c r="G7337"/>
    </row>
    <row r="7338" ht="15" spans="2:7">
      <c r="B7338" s="10"/>
      <c r="C7338" s="10"/>
      <c r="D7338" s="10"/>
      <c r="E7338" s="10"/>
      <c r="F7338" s="11"/>
      <c r="G7338"/>
    </row>
    <row r="7339" ht="15" spans="2:7">
      <c r="B7339" s="10"/>
      <c r="C7339" s="10"/>
      <c r="D7339" s="10"/>
      <c r="E7339" s="10"/>
      <c r="F7339" s="11"/>
      <c r="G7339"/>
    </row>
    <row r="7340" ht="15" spans="2:7">
      <c r="B7340" s="10"/>
      <c r="C7340" s="10"/>
      <c r="D7340" s="10"/>
      <c r="E7340" s="10"/>
      <c r="F7340" s="11"/>
      <c r="G7340"/>
    </row>
    <row r="7341" ht="15" spans="2:7">
      <c r="B7341" s="10"/>
      <c r="C7341" s="10"/>
      <c r="D7341" s="10"/>
      <c r="E7341" s="10"/>
      <c r="F7341" s="11"/>
      <c r="G7341"/>
    </row>
    <row r="7342" ht="15" spans="2:7">
      <c r="B7342" s="10"/>
      <c r="C7342" s="10"/>
      <c r="D7342" s="10"/>
      <c r="E7342" s="10"/>
      <c r="F7342" s="11"/>
      <c r="G7342"/>
    </row>
    <row r="7343" ht="15" spans="2:7">
      <c r="B7343" s="10"/>
      <c r="C7343" s="10"/>
      <c r="D7343" s="10"/>
      <c r="E7343" s="10"/>
      <c r="F7343" s="11"/>
      <c r="G7343"/>
    </row>
    <row r="7344" ht="15" spans="2:7">
      <c r="B7344" s="10"/>
      <c r="C7344" s="10"/>
      <c r="D7344" s="10"/>
      <c r="E7344" s="10"/>
      <c r="F7344" s="11"/>
      <c r="G7344"/>
    </row>
    <row r="7345" ht="15" spans="2:7">
      <c r="B7345" s="10"/>
      <c r="C7345" s="10"/>
      <c r="D7345" s="10"/>
      <c r="E7345" s="10"/>
      <c r="F7345" s="11"/>
      <c r="G7345"/>
    </row>
    <row r="7346" ht="15" spans="2:7">
      <c r="B7346" s="10"/>
      <c r="C7346" s="10"/>
      <c r="D7346" s="10"/>
      <c r="E7346" s="10"/>
      <c r="F7346" s="11"/>
      <c r="G7346"/>
    </row>
    <row r="7347" ht="15" spans="2:7">
      <c r="B7347" s="10"/>
      <c r="C7347" s="10"/>
      <c r="D7347" s="10"/>
      <c r="E7347" s="10"/>
      <c r="F7347" s="11"/>
      <c r="G7347"/>
    </row>
    <row r="7348" ht="15" spans="2:7">
      <c r="B7348" s="10"/>
      <c r="C7348" s="10"/>
      <c r="D7348" s="10"/>
      <c r="E7348" s="10"/>
      <c r="F7348" s="11"/>
      <c r="G7348"/>
    </row>
    <row r="7349" ht="15" spans="2:7">
      <c r="B7349" s="10"/>
      <c r="C7349" s="10"/>
      <c r="D7349" s="10"/>
      <c r="E7349" s="10"/>
      <c r="F7349" s="11"/>
      <c r="G7349"/>
    </row>
    <row r="7350" ht="15" spans="2:7">
      <c r="B7350" s="10"/>
      <c r="C7350" s="10"/>
      <c r="D7350" s="10"/>
      <c r="E7350" s="10"/>
      <c r="F7350" s="11"/>
      <c r="G7350"/>
    </row>
    <row r="7351" ht="15" spans="2:7">
      <c r="B7351" s="10"/>
      <c r="C7351" s="10"/>
      <c r="D7351" s="10"/>
      <c r="E7351" s="10"/>
      <c r="F7351" s="11"/>
      <c r="G7351"/>
    </row>
    <row r="7352" ht="15" spans="2:7">
      <c r="B7352" s="10"/>
      <c r="C7352" s="10"/>
      <c r="D7352" s="10"/>
      <c r="E7352" s="10"/>
      <c r="F7352" s="11"/>
      <c r="G7352"/>
    </row>
    <row r="7353" ht="15" spans="2:7">
      <c r="B7353" s="10"/>
      <c r="C7353" s="10"/>
      <c r="D7353" s="10"/>
      <c r="E7353" s="10"/>
      <c r="F7353" s="11"/>
      <c r="G7353"/>
    </row>
    <row r="7354" ht="15" spans="2:7">
      <c r="B7354" s="10"/>
      <c r="C7354" s="10"/>
      <c r="D7354" s="10"/>
      <c r="E7354" s="10"/>
      <c r="F7354" s="11"/>
      <c r="G7354"/>
    </row>
    <row r="7355" ht="15" spans="2:7">
      <c r="B7355" s="10"/>
      <c r="C7355" s="10"/>
      <c r="D7355" s="10"/>
      <c r="E7355" s="10"/>
      <c r="F7355" s="11"/>
      <c r="G7355"/>
    </row>
    <row r="7356" ht="15" spans="2:7">
      <c r="B7356" s="10"/>
      <c r="C7356" s="10"/>
      <c r="D7356" s="10"/>
      <c r="E7356" s="10"/>
      <c r="F7356" s="11"/>
      <c r="G7356"/>
    </row>
    <row r="7357" ht="15" spans="2:7">
      <c r="B7357" s="10"/>
      <c r="C7357" s="10"/>
      <c r="D7357" s="10"/>
      <c r="E7357" s="10"/>
      <c r="F7357" s="11"/>
      <c r="G7357"/>
    </row>
    <row r="7358" ht="15" spans="2:7">
      <c r="B7358" s="10"/>
      <c r="C7358" s="10"/>
      <c r="D7358" s="10"/>
      <c r="E7358" s="10"/>
      <c r="F7358" s="11"/>
      <c r="G7358"/>
    </row>
    <row r="7359" ht="15" spans="2:7">
      <c r="B7359" s="10"/>
      <c r="C7359" s="10"/>
      <c r="D7359" s="10"/>
      <c r="E7359" s="10"/>
      <c r="F7359" s="11"/>
      <c r="G7359"/>
    </row>
    <row r="7360" ht="15" spans="2:7">
      <c r="B7360" s="10"/>
      <c r="C7360" s="10"/>
      <c r="D7360" s="10"/>
      <c r="E7360" s="10"/>
      <c r="F7360" s="11"/>
      <c r="G7360"/>
    </row>
    <row r="7361" ht="15" spans="2:7">
      <c r="B7361" s="10"/>
      <c r="C7361" s="10"/>
      <c r="D7361" s="10"/>
      <c r="E7361" s="10"/>
      <c r="F7361" s="11"/>
      <c r="G7361"/>
    </row>
    <row r="7362" ht="15" spans="2:7">
      <c r="B7362" s="10"/>
      <c r="C7362" s="10"/>
      <c r="D7362" s="10"/>
      <c r="E7362" s="10"/>
      <c r="F7362" s="11"/>
      <c r="G7362"/>
    </row>
    <row r="7363" ht="15" spans="2:7">
      <c r="B7363" s="10"/>
      <c r="C7363" s="10"/>
      <c r="D7363" s="10"/>
      <c r="E7363" s="10"/>
      <c r="F7363" s="11"/>
      <c r="G7363"/>
    </row>
    <row r="7364" ht="15" spans="2:7">
      <c r="B7364" s="10"/>
      <c r="C7364" s="10"/>
      <c r="D7364" s="10"/>
      <c r="E7364" s="10"/>
      <c r="F7364" s="11"/>
      <c r="G7364"/>
    </row>
    <row r="7365" ht="15" spans="2:7">
      <c r="B7365" s="10"/>
      <c r="C7365" s="10"/>
      <c r="D7365" s="10"/>
      <c r="E7365" s="10"/>
      <c r="F7365" s="11"/>
      <c r="G7365"/>
    </row>
    <row r="7366" ht="15" spans="2:7">
      <c r="B7366" s="10"/>
      <c r="C7366" s="10"/>
      <c r="D7366" s="10"/>
      <c r="E7366" s="10"/>
      <c r="F7366" s="11"/>
      <c r="G7366"/>
    </row>
    <row r="7367" ht="15" spans="2:7">
      <c r="B7367" s="10"/>
      <c r="C7367" s="10"/>
      <c r="D7367" s="10"/>
      <c r="E7367" s="10"/>
      <c r="F7367" s="11"/>
      <c r="G7367"/>
    </row>
    <row r="7368" ht="15" spans="2:7">
      <c r="B7368" s="10"/>
      <c r="C7368" s="10"/>
      <c r="D7368" s="10"/>
      <c r="E7368" s="10"/>
      <c r="F7368" s="11"/>
      <c r="G7368"/>
    </row>
    <row r="7369" ht="15" spans="2:7">
      <c r="B7369" s="10"/>
      <c r="C7369" s="10"/>
      <c r="D7369" s="10"/>
      <c r="E7369" s="10"/>
      <c r="F7369" s="11"/>
      <c r="G7369"/>
    </row>
    <row r="7370" ht="15" spans="2:7">
      <c r="B7370" s="10"/>
      <c r="C7370" s="10"/>
      <c r="D7370" s="10"/>
      <c r="E7370" s="10"/>
      <c r="F7370" s="11"/>
      <c r="G7370"/>
    </row>
    <row r="7371" ht="15" spans="2:7">
      <c r="B7371" s="10"/>
      <c r="C7371" s="10"/>
      <c r="D7371" s="10"/>
      <c r="E7371" s="10"/>
      <c r="F7371" s="11"/>
      <c r="G7371"/>
    </row>
    <row r="7372" ht="15" spans="2:7">
      <c r="B7372" s="10"/>
      <c r="C7372" s="10"/>
      <c r="D7372" s="10"/>
      <c r="E7372" s="10"/>
      <c r="F7372" s="11"/>
      <c r="G7372"/>
    </row>
    <row r="7373" ht="15" spans="2:7">
      <c r="B7373" s="10"/>
      <c r="C7373" s="10"/>
      <c r="D7373" s="10"/>
      <c r="E7373" s="10"/>
      <c r="F7373" s="11"/>
      <c r="G7373"/>
    </row>
    <row r="7374" ht="15" spans="2:7">
      <c r="B7374" s="10"/>
      <c r="C7374" s="10"/>
      <c r="D7374" s="10"/>
      <c r="E7374" s="10"/>
      <c r="F7374" s="11"/>
      <c r="G7374"/>
    </row>
    <row r="7375" ht="15" spans="2:7">
      <c r="B7375" s="10"/>
      <c r="C7375" s="10"/>
      <c r="D7375" s="10"/>
      <c r="E7375" s="10"/>
      <c r="F7375" s="11"/>
      <c r="G7375"/>
    </row>
    <row r="7376" ht="15" spans="2:7">
      <c r="B7376" s="10"/>
      <c r="C7376" s="10"/>
      <c r="D7376" s="10"/>
      <c r="E7376" s="10"/>
      <c r="F7376" s="11"/>
      <c r="G7376"/>
    </row>
    <row r="7377" ht="15" spans="2:7">
      <c r="B7377" s="10"/>
      <c r="C7377" s="10"/>
      <c r="D7377" s="10"/>
      <c r="E7377" s="10"/>
      <c r="F7377" s="11"/>
      <c r="G7377"/>
    </row>
    <row r="7378" ht="15" spans="2:7">
      <c r="B7378" s="10"/>
      <c r="C7378" s="10"/>
      <c r="D7378" s="10"/>
      <c r="E7378" s="10"/>
      <c r="F7378" s="11"/>
      <c r="G7378"/>
    </row>
    <row r="7379" ht="15" spans="2:7">
      <c r="B7379" s="10"/>
      <c r="C7379" s="10"/>
      <c r="D7379" s="10"/>
      <c r="E7379" s="10"/>
      <c r="F7379" s="11"/>
      <c r="G7379"/>
    </row>
    <row r="7380" ht="15" spans="2:7">
      <c r="B7380" s="10"/>
      <c r="C7380" s="10"/>
      <c r="D7380" s="10"/>
      <c r="E7380" s="10"/>
      <c r="F7380" s="11"/>
      <c r="G7380"/>
    </row>
    <row r="7381" ht="15" spans="2:7">
      <c r="B7381" s="10"/>
      <c r="C7381" s="10"/>
      <c r="D7381" s="10"/>
      <c r="E7381" s="10"/>
      <c r="F7381" s="11"/>
      <c r="G7381"/>
    </row>
    <row r="7382" ht="15" spans="2:7">
      <c r="B7382" s="10"/>
      <c r="C7382" s="10"/>
      <c r="D7382" s="10"/>
      <c r="E7382" s="10"/>
      <c r="F7382" s="11"/>
      <c r="G7382"/>
    </row>
    <row r="7383" ht="15" spans="2:7">
      <c r="B7383" s="10"/>
      <c r="C7383" s="10"/>
      <c r="D7383" s="10"/>
      <c r="E7383" s="10"/>
      <c r="F7383" s="11"/>
      <c r="G7383"/>
    </row>
    <row r="7384" ht="15" spans="2:7">
      <c r="B7384" s="10"/>
      <c r="C7384" s="10"/>
      <c r="D7384" s="10"/>
      <c r="E7384" s="10"/>
      <c r="F7384" s="11"/>
      <c r="G7384"/>
    </row>
    <row r="7385" ht="15" spans="2:7">
      <c r="B7385" s="10"/>
      <c r="C7385" s="10"/>
      <c r="D7385" s="10"/>
      <c r="E7385" s="10"/>
      <c r="F7385" s="11"/>
      <c r="G7385"/>
    </row>
    <row r="7386" ht="15" spans="2:7">
      <c r="B7386" s="10"/>
      <c r="C7386" s="10"/>
      <c r="D7386" s="10"/>
      <c r="E7386" s="10"/>
      <c r="F7386" s="11"/>
      <c r="G7386"/>
    </row>
    <row r="7387" ht="15" spans="2:7">
      <c r="B7387" s="10"/>
      <c r="C7387" s="10"/>
      <c r="D7387" s="10"/>
      <c r="E7387" s="10"/>
      <c r="F7387" s="11"/>
      <c r="G7387"/>
    </row>
    <row r="7388" ht="15" spans="2:7">
      <c r="B7388" s="10"/>
      <c r="C7388" s="10"/>
      <c r="D7388" s="10"/>
      <c r="E7388" s="10"/>
      <c r="F7388" s="11"/>
      <c r="G7388"/>
    </row>
    <row r="7389" ht="15" spans="2:7">
      <c r="B7389" s="10"/>
      <c r="C7389" s="10"/>
      <c r="D7389" s="10"/>
      <c r="E7389" s="10"/>
      <c r="F7389" s="11"/>
      <c r="G7389"/>
    </row>
    <row r="7390" ht="15" spans="2:7">
      <c r="B7390" s="10"/>
      <c r="C7390" s="10"/>
      <c r="D7390" s="10"/>
      <c r="E7390" s="10"/>
      <c r="F7390" s="11"/>
      <c r="G7390"/>
    </row>
    <row r="7391" ht="15" spans="2:7">
      <c r="B7391" s="10"/>
      <c r="C7391" s="10"/>
      <c r="D7391" s="10"/>
      <c r="E7391" s="10"/>
      <c r="F7391" s="11"/>
      <c r="G7391"/>
    </row>
    <row r="7392" ht="15" spans="2:7">
      <c r="B7392" s="10"/>
      <c r="C7392" s="10"/>
      <c r="D7392" s="10"/>
      <c r="E7392" s="10"/>
      <c r="F7392" s="11"/>
      <c r="G7392"/>
    </row>
    <row r="7393" ht="15" spans="2:7">
      <c r="B7393" s="10"/>
      <c r="C7393" s="10"/>
      <c r="D7393" s="10"/>
      <c r="E7393" s="10"/>
      <c r="F7393" s="11"/>
      <c r="G7393"/>
    </row>
    <row r="7394" ht="15" spans="2:7">
      <c r="B7394" s="10"/>
      <c r="C7394" s="10"/>
      <c r="D7394" s="10"/>
      <c r="E7394" s="10"/>
      <c r="F7394" s="11"/>
      <c r="G7394"/>
    </row>
    <row r="7395" ht="15" spans="2:7">
      <c r="B7395" s="10"/>
      <c r="C7395" s="10"/>
      <c r="D7395" s="10"/>
      <c r="E7395" s="10"/>
      <c r="F7395" s="11"/>
      <c r="G7395"/>
    </row>
    <row r="7396" ht="15" spans="2:7">
      <c r="B7396" s="10"/>
      <c r="C7396" s="10"/>
      <c r="D7396" s="10"/>
      <c r="E7396" s="10"/>
      <c r="F7396" s="11"/>
      <c r="G7396"/>
    </row>
    <row r="7397" ht="15" spans="2:7">
      <c r="B7397" s="10"/>
      <c r="C7397" s="10"/>
      <c r="D7397" s="10"/>
      <c r="E7397" s="10"/>
      <c r="F7397" s="11"/>
      <c r="G7397"/>
    </row>
    <row r="7398" ht="15" spans="2:7">
      <c r="B7398" s="10"/>
      <c r="C7398" s="10"/>
      <c r="D7398" s="10"/>
      <c r="E7398" s="10"/>
      <c r="F7398" s="11"/>
      <c r="G7398"/>
    </row>
    <row r="7399" ht="15" spans="2:7">
      <c r="B7399" s="10"/>
      <c r="C7399" s="10"/>
      <c r="D7399" s="10"/>
      <c r="E7399" s="10"/>
      <c r="F7399" s="11"/>
      <c r="G7399"/>
    </row>
    <row r="7400" ht="15" spans="2:7">
      <c r="B7400" s="10"/>
      <c r="C7400" s="10"/>
      <c r="D7400" s="10"/>
      <c r="E7400" s="10"/>
      <c r="F7400" s="11"/>
      <c r="G7400"/>
    </row>
    <row r="7401" ht="15" spans="2:7">
      <c r="B7401" s="10"/>
      <c r="C7401" s="10"/>
      <c r="D7401" s="10"/>
      <c r="E7401" s="10"/>
      <c r="F7401" s="11"/>
      <c r="G7401"/>
    </row>
    <row r="7402" ht="15" spans="2:7">
      <c r="B7402" s="10"/>
      <c r="C7402" s="10"/>
      <c r="D7402" s="10"/>
      <c r="E7402" s="10"/>
      <c r="F7402" s="11"/>
      <c r="G7402"/>
    </row>
    <row r="7403" ht="15" spans="2:7">
      <c r="B7403" s="10"/>
      <c r="C7403" s="10"/>
      <c r="D7403" s="10"/>
      <c r="E7403" s="10"/>
      <c r="F7403" s="11"/>
      <c r="G7403"/>
    </row>
    <row r="7404" ht="15" spans="2:7">
      <c r="B7404" s="10"/>
      <c r="C7404" s="10"/>
      <c r="D7404" s="10"/>
      <c r="E7404" s="10"/>
      <c r="F7404" s="11"/>
      <c r="G7404"/>
    </row>
    <row r="7405" ht="15" spans="2:7">
      <c r="B7405" s="10"/>
      <c r="C7405" s="10"/>
      <c r="D7405" s="10"/>
      <c r="E7405" s="10"/>
      <c r="F7405" s="11"/>
      <c r="G7405"/>
    </row>
    <row r="7406" ht="15" spans="2:7">
      <c r="B7406" s="10"/>
      <c r="C7406" s="10"/>
      <c r="D7406" s="10"/>
      <c r="E7406" s="10"/>
      <c r="F7406" s="11"/>
      <c r="G7406"/>
    </row>
    <row r="7407" ht="15" spans="2:7">
      <c r="B7407" s="10"/>
      <c r="C7407" s="10"/>
      <c r="D7407" s="10"/>
      <c r="E7407" s="10"/>
      <c r="F7407" s="11"/>
      <c r="G7407"/>
    </row>
    <row r="7408" ht="15" spans="2:7">
      <c r="B7408" s="10"/>
      <c r="C7408" s="10"/>
      <c r="D7408" s="10"/>
      <c r="E7408" s="10"/>
      <c r="F7408" s="11"/>
      <c r="G7408"/>
    </row>
    <row r="7409" ht="15" spans="2:7">
      <c r="B7409" s="10"/>
      <c r="C7409" s="10"/>
      <c r="D7409" s="10"/>
      <c r="E7409" s="10"/>
      <c r="F7409" s="11"/>
      <c r="G7409"/>
    </row>
    <row r="7410" ht="15" spans="2:7">
      <c r="B7410" s="10"/>
      <c r="C7410" s="10"/>
      <c r="D7410" s="10"/>
      <c r="E7410" s="10"/>
      <c r="F7410" s="11"/>
      <c r="G7410"/>
    </row>
    <row r="7411" ht="15" spans="2:7">
      <c r="B7411" s="10"/>
      <c r="C7411" s="10"/>
      <c r="D7411" s="10"/>
      <c r="E7411" s="10"/>
      <c r="F7411" s="11"/>
      <c r="G7411"/>
    </row>
    <row r="7412" ht="15" spans="2:7">
      <c r="B7412" s="10"/>
      <c r="C7412" s="10"/>
      <c r="D7412" s="10"/>
      <c r="E7412" s="10"/>
      <c r="F7412" s="11"/>
      <c r="G7412"/>
    </row>
    <row r="7413" ht="15" spans="2:7">
      <c r="B7413" s="10"/>
      <c r="C7413" s="10"/>
      <c r="D7413" s="10"/>
      <c r="E7413" s="10"/>
      <c r="F7413" s="11"/>
      <c r="G7413"/>
    </row>
    <row r="7414" ht="15" spans="2:7">
      <c r="B7414" s="10"/>
      <c r="C7414" s="10"/>
      <c r="D7414" s="10"/>
      <c r="E7414" s="10"/>
      <c r="F7414" s="11"/>
      <c r="G7414"/>
    </row>
    <row r="7415" ht="15" spans="2:7">
      <c r="B7415" s="10"/>
      <c r="C7415" s="10"/>
      <c r="D7415" s="10"/>
      <c r="E7415" s="10"/>
      <c r="F7415" s="11"/>
      <c r="G7415"/>
    </row>
    <row r="7416" ht="15" spans="2:7">
      <c r="B7416" s="10"/>
      <c r="C7416" s="10"/>
      <c r="D7416" s="10"/>
      <c r="E7416" s="10"/>
      <c r="F7416" s="11"/>
      <c r="G7416"/>
    </row>
    <row r="7417" ht="15" spans="2:7">
      <c r="B7417" s="10"/>
      <c r="C7417" s="10"/>
      <c r="D7417" s="10"/>
      <c r="E7417" s="10"/>
      <c r="F7417" s="11"/>
      <c r="G7417"/>
    </row>
    <row r="7418" ht="15" spans="2:7">
      <c r="B7418" s="10"/>
      <c r="C7418" s="10"/>
      <c r="D7418" s="10"/>
      <c r="E7418" s="10"/>
      <c r="F7418" s="11"/>
      <c r="G7418"/>
    </row>
    <row r="7419" ht="15" spans="2:7">
      <c r="B7419" s="10"/>
      <c r="C7419" s="10"/>
      <c r="D7419" s="10"/>
      <c r="E7419" s="10"/>
      <c r="F7419" s="11"/>
      <c r="G7419"/>
    </row>
    <row r="7420" ht="15" spans="2:7">
      <c r="B7420" s="10"/>
      <c r="C7420" s="10"/>
      <c r="D7420" s="10"/>
      <c r="E7420" s="10"/>
      <c r="F7420" s="11"/>
      <c r="G7420"/>
    </row>
    <row r="7421" ht="15" spans="2:7">
      <c r="B7421" s="10"/>
      <c r="C7421" s="10"/>
      <c r="D7421" s="10"/>
      <c r="E7421" s="10"/>
      <c r="F7421" s="11"/>
      <c r="G7421"/>
    </row>
    <row r="7422" ht="15" spans="2:7">
      <c r="B7422" s="10"/>
      <c r="C7422" s="10"/>
      <c r="D7422" s="10"/>
      <c r="E7422" s="10"/>
      <c r="F7422" s="11"/>
      <c r="G7422"/>
    </row>
    <row r="7423" ht="15" spans="2:7">
      <c r="B7423" s="10"/>
      <c r="C7423" s="10"/>
      <c r="D7423" s="10"/>
      <c r="E7423" s="10"/>
      <c r="F7423" s="11"/>
      <c r="G7423"/>
    </row>
    <row r="7424" ht="15" spans="2:7">
      <c r="B7424" s="10"/>
      <c r="C7424" s="10"/>
      <c r="D7424" s="10"/>
      <c r="E7424" s="10"/>
      <c r="F7424" s="11"/>
      <c r="G7424"/>
    </row>
    <row r="7425" ht="15" spans="2:7">
      <c r="B7425" s="10"/>
      <c r="C7425" s="10"/>
      <c r="D7425" s="10"/>
      <c r="E7425" s="10"/>
      <c r="F7425" s="11"/>
      <c r="G7425"/>
    </row>
    <row r="7426" ht="15" spans="2:7">
      <c r="B7426" s="10"/>
      <c r="C7426" s="10"/>
      <c r="D7426" s="10"/>
      <c r="E7426" s="10"/>
      <c r="F7426" s="11"/>
      <c r="G7426"/>
    </row>
    <row r="7427" ht="15" spans="2:7">
      <c r="B7427" s="10"/>
      <c r="C7427" s="10"/>
      <c r="D7427" s="10"/>
      <c r="E7427" s="10"/>
      <c r="F7427" s="11"/>
      <c r="G7427"/>
    </row>
    <row r="7428" ht="15" spans="2:7">
      <c r="B7428" s="10"/>
      <c r="C7428" s="10"/>
      <c r="D7428" s="10"/>
      <c r="E7428" s="10"/>
      <c r="F7428" s="11"/>
      <c r="G7428"/>
    </row>
    <row r="7429" ht="15" spans="2:7">
      <c r="B7429" s="10"/>
      <c r="C7429" s="10"/>
      <c r="D7429" s="10"/>
      <c r="E7429" s="10"/>
      <c r="F7429" s="11"/>
      <c r="G7429"/>
    </row>
    <row r="7430" ht="15" spans="2:7">
      <c r="B7430" s="10"/>
      <c r="C7430" s="10"/>
      <c r="D7430" s="10"/>
      <c r="E7430" s="10"/>
      <c r="F7430" s="11"/>
      <c r="G7430"/>
    </row>
    <row r="7431" ht="15" spans="2:7">
      <c r="B7431" s="10"/>
      <c r="C7431" s="10"/>
      <c r="D7431" s="10"/>
      <c r="E7431" s="10"/>
      <c r="F7431" s="11"/>
      <c r="G7431"/>
    </row>
    <row r="7432" ht="15" spans="2:7">
      <c r="B7432" s="10"/>
      <c r="C7432" s="10"/>
      <c r="D7432" s="10"/>
      <c r="E7432" s="10"/>
      <c r="F7432" s="11"/>
      <c r="G7432"/>
    </row>
    <row r="7433" ht="15" spans="2:7">
      <c r="B7433" s="10"/>
      <c r="C7433" s="10"/>
      <c r="D7433" s="10"/>
      <c r="E7433" s="10"/>
      <c r="F7433" s="11"/>
      <c r="G7433"/>
    </row>
    <row r="7434" ht="15" spans="2:7">
      <c r="B7434" s="10"/>
      <c r="C7434" s="10"/>
      <c r="D7434" s="10"/>
      <c r="E7434" s="10"/>
      <c r="F7434" s="11"/>
      <c r="G7434"/>
    </row>
    <row r="7435" ht="15" spans="2:7">
      <c r="B7435" s="10"/>
      <c r="C7435" s="10"/>
      <c r="D7435" s="10"/>
      <c r="E7435" s="10"/>
      <c r="F7435" s="11"/>
      <c r="G7435"/>
    </row>
    <row r="7436" ht="15" spans="2:7">
      <c r="B7436" s="10"/>
      <c r="C7436" s="10"/>
      <c r="D7436" s="10"/>
      <c r="E7436" s="10"/>
      <c r="F7436" s="11"/>
      <c r="G7436"/>
    </row>
    <row r="7437" ht="15" spans="2:7">
      <c r="B7437" s="10"/>
      <c r="C7437" s="10"/>
      <c r="D7437" s="10"/>
      <c r="E7437" s="10"/>
      <c r="F7437" s="11"/>
      <c r="G7437"/>
    </row>
    <row r="7438" ht="15" spans="2:7">
      <c r="B7438" s="10"/>
      <c r="C7438" s="10"/>
      <c r="D7438" s="10"/>
      <c r="E7438" s="10"/>
      <c r="F7438" s="11"/>
      <c r="G7438"/>
    </row>
    <row r="7439" ht="15" spans="2:7">
      <c r="B7439" s="10"/>
      <c r="C7439" s="10"/>
      <c r="D7439" s="10"/>
      <c r="E7439" s="10"/>
      <c r="F7439" s="11"/>
      <c r="G7439"/>
    </row>
    <row r="7440" ht="15" spans="2:7">
      <c r="B7440" s="10"/>
      <c r="C7440" s="10"/>
      <c r="D7440" s="10"/>
      <c r="E7440" s="10"/>
      <c r="F7440" s="11"/>
      <c r="G7440"/>
    </row>
    <row r="7441" ht="15" spans="2:7">
      <c r="B7441" s="10"/>
      <c r="C7441" s="10"/>
      <c r="D7441" s="10"/>
      <c r="E7441" s="10"/>
      <c r="F7441" s="11"/>
      <c r="G7441"/>
    </row>
    <row r="7442" ht="15" spans="2:7">
      <c r="B7442" s="10"/>
      <c r="C7442" s="10"/>
      <c r="D7442" s="10"/>
      <c r="E7442" s="10"/>
      <c r="F7442" s="11"/>
      <c r="G7442"/>
    </row>
    <row r="7443" ht="15" spans="2:7">
      <c r="B7443" s="10"/>
      <c r="C7443" s="10"/>
      <c r="D7443" s="10"/>
      <c r="E7443" s="10"/>
      <c r="F7443" s="11"/>
      <c r="G7443"/>
    </row>
    <row r="7444" ht="15" spans="2:7">
      <c r="B7444" s="10"/>
      <c r="C7444" s="10"/>
      <c r="D7444" s="10"/>
      <c r="E7444" s="10"/>
      <c r="F7444" s="11"/>
      <c r="G7444"/>
    </row>
    <row r="7445" ht="15" spans="2:7">
      <c r="B7445" s="10"/>
      <c r="C7445" s="10"/>
      <c r="D7445" s="10"/>
      <c r="E7445" s="10"/>
      <c r="F7445" s="11"/>
      <c r="G7445"/>
    </row>
    <row r="7446" ht="15" spans="2:7">
      <c r="B7446" s="10"/>
      <c r="C7446" s="10"/>
      <c r="D7446" s="10"/>
      <c r="E7446" s="10"/>
      <c r="F7446" s="11"/>
      <c r="G7446"/>
    </row>
    <row r="7447" ht="15" spans="2:7">
      <c r="B7447" s="10"/>
      <c r="C7447" s="10"/>
      <c r="D7447" s="10"/>
      <c r="E7447" s="10"/>
      <c r="F7447" s="11"/>
      <c r="G7447"/>
    </row>
    <row r="7448" ht="15" spans="2:7">
      <c r="B7448" s="10"/>
      <c r="C7448" s="10"/>
      <c r="D7448" s="10"/>
      <c r="E7448" s="10"/>
      <c r="F7448" s="11"/>
      <c r="G7448"/>
    </row>
    <row r="7449" ht="15" spans="2:7">
      <c r="B7449" s="10"/>
      <c r="C7449" s="10"/>
      <c r="D7449" s="10"/>
      <c r="E7449" s="10"/>
      <c r="F7449" s="11"/>
      <c r="G7449"/>
    </row>
    <row r="7450" ht="15" spans="2:7">
      <c r="B7450" s="10"/>
      <c r="C7450" s="10"/>
      <c r="D7450" s="10"/>
      <c r="E7450" s="10"/>
      <c r="F7450" s="11"/>
      <c r="G7450"/>
    </row>
    <row r="7451" ht="15" spans="2:7">
      <c r="B7451" s="10"/>
      <c r="C7451" s="10"/>
      <c r="D7451" s="10"/>
      <c r="E7451" s="10"/>
      <c r="F7451" s="11"/>
      <c r="G7451"/>
    </row>
    <row r="7452" ht="15" spans="2:7">
      <c r="B7452" s="10"/>
      <c r="C7452" s="10"/>
      <c r="D7452" s="10"/>
      <c r="E7452" s="10"/>
      <c r="F7452" s="11"/>
      <c r="G7452"/>
    </row>
    <row r="7453" ht="15" spans="2:7">
      <c r="B7453" s="10"/>
      <c r="C7453" s="10"/>
      <c r="D7453" s="10"/>
      <c r="E7453" s="10"/>
      <c r="F7453" s="11"/>
      <c r="G7453"/>
    </row>
    <row r="7454" ht="15" spans="2:7">
      <c r="B7454" s="10"/>
      <c r="C7454" s="10"/>
      <c r="D7454" s="10"/>
      <c r="E7454" s="10"/>
      <c r="F7454" s="11"/>
      <c r="G7454"/>
    </row>
    <row r="7455" ht="15" spans="2:7">
      <c r="B7455" s="10"/>
      <c r="C7455" s="10"/>
      <c r="D7455" s="10"/>
      <c r="E7455" s="10"/>
      <c r="F7455" s="11"/>
      <c r="G7455"/>
    </row>
    <row r="7456" ht="15" spans="2:7">
      <c r="B7456" s="10"/>
      <c r="C7456" s="10"/>
      <c r="D7456" s="10"/>
      <c r="E7456" s="10"/>
      <c r="F7456" s="11"/>
      <c r="G7456"/>
    </row>
    <row r="7457" ht="15" spans="2:7">
      <c r="B7457" s="10"/>
      <c r="C7457" s="10"/>
      <c r="D7457" s="10"/>
      <c r="E7457" s="10"/>
      <c r="F7457" s="11"/>
      <c r="G7457"/>
    </row>
    <row r="7458" ht="15" spans="2:7">
      <c r="B7458" s="10"/>
      <c r="C7458" s="10"/>
      <c r="D7458" s="10"/>
      <c r="E7458" s="10"/>
      <c r="F7458" s="11"/>
      <c r="G7458"/>
    </row>
    <row r="7459" ht="15" spans="2:7">
      <c r="B7459" s="10"/>
      <c r="C7459" s="10"/>
      <c r="D7459" s="10"/>
      <c r="E7459" s="10"/>
      <c r="F7459" s="11"/>
      <c r="G7459"/>
    </row>
    <row r="7460" ht="15" spans="2:7">
      <c r="B7460" s="10"/>
      <c r="C7460" s="10"/>
      <c r="D7460" s="10"/>
      <c r="E7460" s="10"/>
      <c r="F7460" s="11"/>
      <c r="G7460"/>
    </row>
    <row r="7461" ht="15" spans="2:7">
      <c r="B7461" s="10"/>
      <c r="C7461" s="10"/>
      <c r="D7461" s="10"/>
      <c r="E7461" s="10"/>
      <c r="F7461" s="11"/>
      <c r="G7461"/>
    </row>
    <row r="7462" ht="15" spans="2:7">
      <c r="B7462" s="10"/>
      <c r="C7462" s="10"/>
      <c r="D7462" s="10"/>
      <c r="E7462" s="10"/>
      <c r="F7462" s="11"/>
      <c r="G7462"/>
    </row>
    <row r="7463" ht="15" spans="2:7">
      <c r="B7463" s="10"/>
      <c r="C7463" s="10"/>
      <c r="D7463" s="10"/>
      <c r="E7463" s="10"/>
      <c r="F7463" s="11"/>
      <c r="G7463"/>
    </row>
    <row r="7464" ht="15" spans="2:7">
      <c r="B7464" s="10"/>
      <c r="C7464" s="10"/>
      <c r="D7464" s="10"/>
      <c r="E7464" s="10"/>
      <c r="F7464" s="11"/>
      <c r="G7464"/>
    </row>
    <row r="7465" ht="15" spans="2:7">
      <c r="B7465" s="10"/>
      <c r="C7465" s="10"/>
      <c r="D7465" s="10"/>
      <c r="E7465" s="10"/>
      <c r="F7465" s="11"/>
      <c r="G7465"/>
    </row>
    <row r="7466" ht="15" spans="2:7">
      <c r="B7466" s="10"/>
      <c r="C7466" s="10"/>
      <c r="D7466" s="10"/>
      <c r="E7466" s="10"/>
      <c r="F7466" s="11"/>
      <c r="G7466"/>
    </row>
    <row r="7467" ht="15" spans="2:7">
      <c r="B7467" s="10"/>
      <c r="C7467" s="10"/>
      <c r="D7467" s="10"/>
      <c r="E7467" s="10"/>
      <c r="F7467" s="11"/>
      <c r="G7467"/>
    </row>
    <row r="7468" ht="15" spans="2:7">
      <c r="B7468" s="10"/>
      <c r="C7468" s="10"/>
      <c r="D7468" s="10"/>
      <c r="E7468" s="10"/>
      <c r="F7468" s="11"/>
      <c r="G7468"/>
    </row>
    <row r="7469" ht="15" spans="2:7">
      <c r="B7469" s="10"/>
      <c r="C7469" s="10"/>
      <c r="D7469" s="10"/>
      <c r="E7469" s="10"/>
      <c r="F7469" s="11"/>
      <c r="G7469"/>
    </row>
    <row r="7470" ht="15" spans="2:7">
      <c r="B7470" s="10"/>
      <c r="C7470" s="10"/>
      <c r="D7470" s="10"/>
      <c r="E7470" s="10"/>
      <c r="F7470" s="11"/>
      <c r="G7470"/>
    </row>
    <row r="7471" ht="15" spans="2:7">
      <c r="B7471" s="10"/>
      <c r="C7471" s="10"/>
      <c r="D7471" s="10"/>
      <c r="E7471" s="10"/>
      <c r="F7471" s="11"/>
      <c r="G7471"/>
    </row>
    <row r="7472" ht="15" spans="2:7">
      <c r="B7472" s="10"/>
      <c r="C7472" s="10"/>
      <c r="D7472" s="10"/>
      <c r="E7472" s="10"/>
      <c r="F7472" s="11"/>
      <c r="G7472"/>
    </row>
    <row r="7473" ht="15" spans="2:7">
      <c r="B7473" s="10"/>
      <c r="C7473" s="10"/>
      <c r="D7473" s="10"/>
      <c r="E7473" s="10"/>
      <c r="F7473" s="11"/>
      <c r="G7473"/>
    </row>
    <row r="7474" ht="15" spans="2:7">
      <c r="B7474" s="10"/>
      <c r="C7474" s="10"/>
      <c r="D7474" s="10"/>
      <c r="E7474" s="10"/>
      <c r="F7474" s="11"/>
      <c r="G7474"/>
    </row>
    <row r="7475" ht="15" spans="2:7">
      <c r="B7475" s="10"/>
      <c r="C7475" s="10"/>
      <c r="D7475" s="10"/>
      <c r="E7475" s="10"/>
      <c r="F7475" s="11"/>
      <c r="G7475"/>
    </row>
    <row r="7476" ht="15" spans="2:7">
      <c r="B7476" s="10"/>
      <c r="C7476" s="10"/>
      <c r="D7476" s="10"/>
      <c r="E7476" s="10"/>
      <c r="F7476" s="11"/>
      <c r="G7476"/>
    </row>
    <row r="7477" ht="15" spans="2:7">
      <c r="B7477" s="10"/>
      <c r="C7477" s="10"/>
      <c r="D7477" s="10"/>
      <c r="E7477" s="10"/>
      <c r="F7477" s="11"/>
      <c r="G7477"/>
    </row>
    <row r="7478" ht="15" spans="2:7">
      <c r="B7478" s="10"/>
      <c r="C7478" s="10"/>
      <c r="D7478" s="10"/>
      <c r="E7478" s="10"/>
      <c r="F7478" s="11"/>
      <c r="G7478"/>
    </row>
    <row r="7479" ht="15" spans="2:7">
      <c r="B7479" s="10"/>
      <c r="C7479" s="10"/>
      <c r="D7479" s="10"/>
      <c r="E7479" s="10"/>
      <c r="F7479" s="11"/>
      <c r="G7479"/>
    </row>
    <row r="7480" ht="15" spans="2:7">
      <c r="B7480" s="10"/>
      <c r="C7480" s="10"/>
      <c r="D7480" s="10"/>
      <c r="E7480" s="10"/>
      <c r="F7480" s="11"/>
      <c r="G7480"/>
    </row>
    <row r="7481" ht="15" spans="2:7">
      <c r="B7481" s="10"/>
      <c r="C7481" s="10"/>
      <c r="D7481" s="10"/>
      <c r="E7481" s="10"/>
      <c r="F7481" s="11"/>
      <c r="G7481"/>
    </row>
    <row r="7482" ht="15" spans="2:7">
      <c r="B7482" s="10"/>
      <c r="C7482" s="10"/>
      <c r="D7482" s="10"/>
      <c r="E7482" s="10"/>
      <c r="F7482" s="11"/>
      <c r="G7482"/>
    </row>
    <row r="7483" ht="15" spans="2:7">
      <c r="B7483" s="10"/>
      <c r="C7483" s="10"/>
      <c r="D7483" s="10"/>
      <c r="E7483" s="10"/>
      <c r="F7483" s="11"/>
      <c r="G7483"/>
    </row>
    <row r="7484" ht="15" spans="2:7">
      <c r="B7484" s="10"/>
      <c r="C7484" s="10"/>
      <c r="D7484" s="10"/>
      <c r="E7484" s="10"/>
      <c r="F7484" s="11"/>
      <c r="G7484"/>
    </row>
    <row r="7485" ht="15" spans="2:7">
      <c r="B7485" s="10"/>
      <c r="C7485" s="10"/>
      <c r="D7485" s="10"/>
      <c r="E7485" s="10"/>
      <c r="F7485" s="11"/>
      <c r="G7485"/>
    </row>
    <row r="7486" ht="15" spans="2:7">
      <c r="B7486" s="10"/>
      <c r="C7486" s="10"/>
      <c r="D7486" s="10"/>
      <c r="E7486" s="10"/>
      <c r="F7486" s="11"/>
      <c r="G7486"/>
    </row>
    <row r="7487" ht="15" spans="2:7">
      <c r="B7487" s="10"/>
      <c r="C7487" s="10"/>
      <c r="D7487" s="10"/>
      <c r="E7487" s="10"/>
      <c r="F7487" s="11"/>
      <c r="G7487"/>
    </row>
    <row r="7488" ht="15" spans="2:7">
      <c r="B7488" s="10"/>
      <c r="C7488" s="10"/>
      <c r="D7488" s="10"/>
      <c r="E7488" s="10"/>
      <c r="F7488" s="11"/>
      <c r="G7488"/>
    </row>
    <row r="7489" ht="15" spans="2:7">
      <c r="B7489" s="10"/>
      <c r="C7489" s="10"/>
      <c r="D7489" s="10"/>
      <c r="E7489" s="10"/>
      <c r="F7489" s="11"/>
      <c r="G7489"/>
    </row>
    <row r="7490" ht="15" spans="2:7">
      <c r="B7490" s="10"/>
      <c r="C7490" s="10"/>
      <c r="D7490" s="10"/>
      <c r="E7490" s="10"/>
      <c r="F7490" s="11"/>
      <c r="G7490"/>
    </row>
    <row r="7491" ht="15" spans="2:7">
      <c r="B7491" s="10"/>
      <c r="C7491" s="10"/>
      <c r="D7491" s="10"/>
      <c r="E7491" s="10"/>
      <c r="F7491" s="11"/>
      <c r="G7491"/>
    </row>
    <row r="7492" ht="15" spans="2:7">
      <c r="B7492" s="10"/>
      <c r="C7492" s="10"/>
      <c r="D7492" s="10"/>
      <c r="E7492" s="10"/>
      <c r="F7492" s="11"/>
      <c r="G7492"/>
    </row>
    <row r="7493" ht="15" spans="2:7">
      <c r="B7493" s="10"/>
      <c r="C7493" s="10"/>
      <c r="D7493" s="10"/>
      <c r="E7493" s="10"/>
      <c r="F7493" s="11"/>
      <c r="G7493"/>
    </row>
    <row r="7494" ht="15" spans="2:7">
      <c r="B7494" s="10"/>
      <c r="C7494" s="10"/>
      <c r="D7494" s="10"/>
      <c r="E7494" s="10"/>
      <c r="F7494" s="11"/>
      <c r="G7494"/>
    </row>
    <row r="7495" ht="15" spans="2:7">
      <c r="B7495" s="10"/>
      <c r="C7495" s="10"/>
      <c r="D7495" s="10"/>
      <c r="E7495" s="10"/>
      <c r="F7495" s="11"/>
      <c r="G7495"/>
    </row>
    <row r="7496" ht="15" spans="2:7">
      <c r="B7496" s="10"/>
      <c r="C7496" s="10"/>
      <c r="D7496" s="10"/>
      <c r="E7496" s="10"/>
      <c r="F7496" s="11"/>
      <c r="G7496"/>
    </row>
    <row r="7497" ht="15" spans="2:7">
      <c r="B7497" s="10"/>
      <c r="C7497" s="10"/>
      <c r="D7497" s="10"/>
      <c r="E7497" s="10"/>
      <c r="F7497" s="11"/>
      <c r="G7497"/>
    </row>
    <row r="7498" ht="15" spans="2:7">
      <c r="B7498" s="10"/>
      <c r="C7498" s="10"/>
      <c r="D7498" s="10"/>
      <c r="E7498" s="10"/>
      <c r="F7498" s="11"/>
      <c r="G7498"/>
    </row>
    <row r="7499" ht="15" spans="2:7">
      <c r="B7499" s="10"/>
      <c r="C7499" s="10"/>
      <c r="D7499" s="10"/>
      <c r="E7499" s="10"/>
      <c r="F7499" s="11"/>
      <c r="G7499"/>
    </row>
    <row r="7500" ht="15" spans="2:7">
      <c r="B7500" s="10"/>
      <c r="C7500" s="10"/>
      <c r="D7500" s="10"/>
      <c r="E7500" s="10"/>
      <c r="F7500" s="11"/>
      <c r="G7500"/>
    </row>
    <row r="7501" ht="15" spans="2:7">
      <c r="B7501" s="10"/>
      <c r="C7501" s="10"/>
      <c r="D7501" s="10"/>
      <c r="E7501" s="10"/>
      <c r="F7501" s="11"/>
      <c r="G7501"/>
    </row>
    <row r="7502" ht="15" spans="2:7">
      <c r="B7502" s="10"/>
      <c r="C7502" s="10"/>
      <c r="D7502" s="10"/>
      <c r="E7502" s="10"/>
      <c r="F7502" s="11"/>
      <c r="G7502"/>
    </row>
    <row r="7503" ht="15" spans="2:7">
      <c r="B7503" s="10"/>
      <c r="C7503" s="10"/>
      <c r="D7503" s="10"/>
      <c r="E7503" s="10"/>
      <c r="F7503" s="11"/>
      <c r="G7503"/>
    </row>
    <row r="7504" ht="15" spans="2:7">
      <c r="B7504" s="10"/>
      <c r="C7504" s="10"/>
      <c r="D7504" s="10"/>
      <c r="E7504" s="10"/>
      <c r="F7504" s="11"/>
      <c r="G7504"/>
    </row>
    <row r="7505" ht="15" spans="2:7">
      <c r="B7505" s="10"/>
      <c r="C7505" s="10"/>
      <c r="D7505" s="10"/>
      <c r="E7505" s="10"/>
      <c r="F7505" s="11"/>
      <c r="G7505"/>
    </row>
    <row r="7506" ht="15" spans="2:7">
      <c r="B7506" s="10"/>
      <c r="C7506" s="10"/>
      <c r="D7506" s="10"/>
      <c r="E7506" s="10"/>
      <c r="F7506" s="11"/>
      <c r="G7506"/>
    </row>
    <row r="7507" ht="15" spans="2:7">
      <c r="B7507" s="10"/>
      <c r="C7507" s="10"/>
      <c r="D7507" s="10"/>
      <c r="E7507" s="10"/>
      <c r="F7507" s="11"/>
      <c r="G7507"/>
    </row>
    <row r="7508" ht="15" spans="2:7">
      <c r="B7508" s="10"/>
      <c r="C7508" s="10"/>
      <c r="D7508" s="10"/>
      <c r="E7508" s="10"/>
      <c r="F7508" s="11"/>
      <c r="G7508"/>
    </row>
    <row r="7509" ht="15" spans="2:7">
      <c r="B7509" s="10"/>
      <c r="C7509" s="10"/>
      <c r="D7509" s="10"/>
      <c r="E7509" s="10"/>
      <c r="F7509" s="11"/>
      <c r="G7509"/>
    </row>
    <row r="7510" ht="15" spans="2:7">
      <c r="B7510" s="10"/>
      <c r="C7510" s="10"/>
      <c r="D7510" s="10"/>
      <c r="E7510" s="10"/>
      <c r="F7510" s="11"/>
      <c r="G7510"/>
    </row>
    <row r="7511" ht="15" spans="2:7">
      <c r="B7511" s="10"/>
      <c r="C7511" s="10"/>
      <c r="D7511" s="10"/>
      <c r="E7511" s="10"/>
      <c r="F7511" s="11"/>
      <c r="G7511"/>
    </row>
    <row r="7512" ht="15" spans="2:7">
      <c r="B7512" s="10"/>
      <c r="C7512" s="10"/>
      <c r="D7512" s="10"/>
      <c r="E7512" s="10"/>
      <c r="F7512" s="11"/>
      <c r="G7512"/>
    </row>
    <row r="7513" ht="15" spans="2:7">
      <c r="B7513" s="10"/>
      <c r="C7513" s="10"/>
      <c r="D7513" s="10"/>
      <c r="E7513" s="10"/>
      <c r="F7513" s="11"/>
      <c r="G7513"/>
    </row>
    <row r="7514" ht="15" spans="2:7">
      <c r="B7514" s="10"/>
      <c r="C7514" s="10"/>
      <c r="D7514" s="10"/>
      <c r="E7514" s="10"/>
      <c r="F7514" s="11"/>
      <c r="G7514"/>
    </row>
    <row r="7515" ht="15" spans="2:7">
      <c r="B7515" s="10"/>
      <c r="C7515" s="10"/>
      <c r="D7515" s="10"/>
      <c r="E7515" s="10"/>
      <c r="F7515" s="11"/>
      <c r="G7515"/>
    </row>
    <row r="7516" ht="15" spans="2:7">
      <c r="B7516" s="10"/>
      <c r="C7516" s="10"/>
      <c r="D7516" s="10"/>
      <c r="E7516" s="10"/>
      <c r="F7516" s="11"/>
      <c r="G7516"/>
    </row>
    <row r="7517" ht="15" spans="2:7">
      <c r="B7517" s="10"/>
      <c r="C7517" s="10"/>
      <c r="D7517" s="10"/>
      <c r="E7517" s="10"/>
      <c r="F7517" s="11"/>
      <c r="G7517"/>
    </row>
    <row r="7518" ht="15" spans="2:7">
      <c r="B7518" s="10"/>
      <c r="C7518" s="10"/>
      <c r="D7518" s="10"/>
      <c r="E7518" s="10"/>
      <c r="F7518" s="11"/>
      <c r="G7518"/>
    </row>
    <row r="7519" ht="15" spans="2:7">
      <c r="B7519" s="10"/>
      <c r="C7519" s="10"/>
      <c r="D7519" s="10"/>
      <c r="E7519" s="10"/>
      <c r="F7519" s="11"/>
      <c r="G7519"/>
    </row>
    <row r="7520" ht="15" spans="2:7">
      <c r="B7520" s="10"/>
      <c r="C7520" s="10"/>
      <c r="D7520" s="10"/>
      <c r="E7520" s="10"/>
      <c r="F7520" s="11"/>
      <c r="G7520"/>
    </row>
    <row r="7521" ht="15" spans="2:7">
      <c r="B7521" s="10"/>
      <c r="C7521" s="10"/>
      <c r="D7521" s="10"/>
      <c r="E7521" s="10"/>
      <c r="F7521" s="11"/>
      <c r="G7521"/>
    </row>
    <row r="7522" ht="15" spans="2:7">
      <c r="B7522" s="10"/>
      <c r="C7522" s="10"/>
      <c r="D7522" s="10"/>
      <c r="E7522" s="10"/>
      <c r="F7522" s="11"/>
      <c r="G7522"/>
    </row>
    <row r="7523" ht="15" spans="2:7">
      <c r="B7523" s="10"/>
      <c r="C7523" s="10"/>
      <c r="D7523" s="10"/>
      <c r="E7523" s="10"/>
      <c r="F7523" s="11"/>
      <c r="G7523"/>
    </row>
    <row r="7524" ht="15" spans="2:7">
      <c r="B7524" s="10"/>
      <c r="C7524" s="10"/>
      <c r="D7524" s="10"/>
      <c r="E7524" s="10"/>
      <c r="F7524" s="11"/>
      <c r="G7524"/>
    </row>
    <row r="7525" ht="15" spans="2:7">
      <c r="B7525" s="10"/>
      <c r="C7525" s="10"/>
      <c r="D7525" s="10"/>
      <c r="E7525" s="10"/>
      <c r="F7525" s="11"/>
      <c r="G7525"/>
    </row>
    <row r="7526" ht="15" spans="2:7">
      <c r="B7526" s="10"/>
      <c r="C7526" s="10"/>
      <c r="D7526" s="10"/>
      <c r="E7526" s="10"/>
      <c r="F7526" s="11"/>
      <c r="G7526"/>
    </row>
    <row r="7527" ht="15" spans="2:7">
      <c r="B7527" s="10"/>
      <c r="C7527" s="10"/>
      <c r="D7527" s="10"/>
      <c r="E7527" s="10"/>
      <c r="F7527" s="11"/>
      <c r="G7527"/>
    </row>
    <row r="7528" ht="15" spans="2:7">
      <c r="B7528" s="10"/>
      <c r="C7528" s="10"/>
      <c r="D7528" s="10"/>
      <c r="E7528" s="10"/>
      <c r="F7528" s="11"/>
      <c r="G7528"/>
    </row>
    <row r="7529" ht="15" spans="2:7">
      <c r="B7529" s="10"/>
      <c r="C7529" s="10"/>
      <c r="D7529" s="10"/>
      <c r="E7529" s="10"/>
      <c r="F7529" s="11"/>
      <c r="G7529"/>
    </row>
    <row r="7530" ht="15" spans="2:7">
      <c r="B7530" s="10"/>
      <c r="C7530" s="10"/>
      <c r="D7530" s="10"/>
      <c r="E7530" s="10"/>
      <c r="F7530" s="11"/>
      <c r="G7530"/>
    </row>
    <row r="7531" ht="15" spans="2:7">
      <c r="B7531" s="10"/>
      <c r="C7531" s="10"/>
      <c r="D7531" s="10"/>
      <c r="E7531" s="10"/>
      <c r="F7531" s="11"/>
      <c r="G7531"/>
    </row>
    <row r="7532" ht="15" spans="2:7">
      <c r="B7532" s="10"/>
      <c r="C7532" s="10"/>
      <c r="D7532" s="10"/>
      <c r="E7532" s="10"/>
      <c r="F7532" s="11"/>
      <c r="G7532"/>
    </row>
    <row r="7533" ht="15" spans="2:7">
      <c r="B7533" s="10"/>
      <c r="C7533" s="10"/>
      <c r="D7533" s="10"/>
      <c r="E7533" s="10"/>
      <c r="F7533" s="11"/>
      <c r="G7533"/>
    </row>
    <row r="7534" ht="15" spans="2:7">
      <c r="B7534" s="10"/>
      <c r="C7534" s="10"/>
      <c r="D7534" s="10"/>
      <c r="E7534" s="10"/>
      <c r="F7534" s="11"/>
      <c r="G7534"/>
    </row>
    <row r="7535" ht="15" spans="2:7">
      <c r="B7535" s="10"/>
      <c r="C7535" s="10"/>
      <c r="D7535" s="10"/>
      <c r="E7535" s="10"/>
      <c r="F7535" s="11"/>
      <c r="G7535"/>
    </row>
    <row r="7536" ht="15" spans="2:7">
      <c r="B7536" s="10"/>
      <c r="C7536" s="10"/>
      <c r="D7536" s="10"/>
      <c r="E7536" s="10"/>
      <c r="F7536" s="11"/>
      <c r="G7536"/>
    </row>
    <row r="7537" ht="15" spans="2:7">
      <c r="B7537" s="10"/>
      <c r="C7537" s="10"/>
      <c r="D7537" s="10"/>
      <c r="E7537" s="10"/>
      <c r="F7537" s="11"/>
      <c r="G7537"/>
    </row>
    <row r="7538" ht="15" spans="2:7">
      <c r="B7538" s="10"/>
      <c r="C7538" s="10"/>
      <c r="D7538" s="10"/>
      <c r="E7538" s="10"/>
      <c r="F7538" s="11"/>
      <c r="G7538"/>
    </row>
    <row r="7539" ht="15" spans="2:7">
      <c r="B7539" s="10"/>
      <c r="C7539" s="10"/>
      <c r="D7539" s="10"/>
      <c r="E7539" s="10"/>
      <c r="F7539" s="11"/>
      <c r="G7539"/>
    </row>
    <row r="7540" ht="15" spans="2:7">
      <c r="B7540" s="10"/>
      <c r="C7540" s="10"/>
      <c r="D7540" s="10"/>
      <c r="E7540" s="10"/>
      <c r="F7540" s="11"/>
      <c r="G7540"/>
    </row>
    <row r="7541" ht="15" spans="2:7">
      <c r="B7541" s="10"/>
      <c r="C7541" s="10"/>
      <c r="D7541" s="10"/>
      <c r="E7541" s="10"/>
      <c r="F7541" s="11"/>
      <c r="G7541"/>
    </row>
    <row r="7542" ht="15" spans="2:7">
      <c r="B7542" s="10"/>
      <c r="C7542" s="10"/>
      <c r="D7542" s="10"/>
      <c r="E7542" s="10"/>
      <c r="F7542" s="11"/>
      <c r="G7542"/>
    </row>
    <row r="7543" ht="15" spans="2:7">
      <c r="B7543" s="10"/>
      <c r="C7543" s="10"/>
      <c r="D7543" s="10"/>
      <c r="E7543" s="10"/>
      <c r="F7543" s="11"/>
      <c r="G7543"/>
    </row>
    <row r="7544" ht="15" spans="2:7">
      <c r="B7544" s="10"/>
      <c r="C7544" s="10"/>
      <c r="D7544" s="10"/>
      <c r="E7544" s="10"/>
      <c r="F7544" s="11"/>
      <c r="G7544"/>
    </row>
    <row r="7545" ht="15" spans="2:7">
      <c r="B7545" s="10"/>
      <c r="C7545" s="10"/>
      <c r="D7545" s="10"/>
      <c r="E7545" s="10"/>
      <c r="F7545" s="11"/>
      <c r="G7545"/>
    </row>
    <row r="7546" ht="15" spans="2:7">
      <c r="B7546" s="10"/>
      <c r="C7546" s="10"/>
      <c r="D7546" s="10"/>
      <c r="E7546" s="10"/>
      <c r="F7546" s="11"/>
      <c r="G7546"/>
    </row>
    <row r="7547" ht="15" spans="2:7">
      <c r="B7547" s="10"/>
      <c r="C7547" s="10"/>
      <c r="D7547" s="10"/>
      <c r="E7547" s="10"/>
      <c r="F7547" s="11"/>
      <c r="G7547"/>
    </row>
    <row r="7548" ht="15" spans="2:7">
      <c r="B7548" s="10"/>
      <c r="C7548" s="10"/>
      <c r="D7548" s="10"/>
      <c r="E7548" s="10"/>
      <c r="F7548" s="11"/>
      <c r="G7548"/>
    </row>
    <row r="7549" ht="15" spans="2:7">
      <c r="B7549" s="10"/>
      <c r="C7549" s="10"/>
      <c r="D7549" s="10"/>
      <c r="E7549" s="10"/>
      <c r="F7549" s="11"/>
      <c r="G7549"/>
    </row>
    <row r="7550" ht="15" spans="2:7">
      <c r="B7550" s="10"/>
      <c r="C7550" s="10"/>
      <c r="D7550" s="10"/>
      <c r="E7550" s="10"/>
      <c r="F7550" s="11"/>
      <c r="G7550"/>
    </row>
    <row r="7551" ht="15" spans="2:7">
      <c r="B7551" s="10"/>
      <c r="C7551" s="10"/>
      <c r="D7551" s="10"/>
      <c r="E7551" s="10"/>
      <c r="F7551" s="11"/>
      <c r="G7551"/>
    </row>
    <row r="7552" ht="15" spans="2:7">
      <c r="B7552" s="10"/>
      <c r="C7552" s="10"/>
      <c r="D7552" s="10"/>
      <c r="E7552" s="10"/>
      <c r="F7552" s="11"/>
      <c r="G7552"/>
    </row>
    <row r="7553" ht="15" spans="2:7">
      <c r="B7553" s="10"/>
      <c r="C7553" s="10"/>
      <c r="D7553" s="10"/>
      <c r="E7553" s="10"/>
      <c r="F7553" s="11"/>
      <c r="G7553"/>
    </row>
    <row r="7554" ht="15" spans="2:7">
      <c r="B7554" s="10"/>
      <c r="C7554" s="10"/>
      <c r="D7554" s="10"/>
      <c r="E7554" s="10"/>
      <c r="F7554" s="11"/>
      <c r="G7554"/>
    </row>
    <row r="7555" ht="15" spans="2:7">
      <c r="B7555" s="10"/>
      <c r="C7555" s="10"/>
      <c r="D7555" s="10"/>
      <c r="E7555" s="10"/>
      <c r="F7555" s="11"/>
      <c r="G7555"/>
    </row>
    <row r="7556" ht="15" spans="2:7">
      <c r="B7556" s="10"/>
      <c r="C7556" s="10"/>
      <c r="D7556" s="10"/>
      <c r="E7556" s="10"/>
      <c r="F7556" s="11"/>
      <c r="G7556"/>
    </row>
    <row r="7557" ht="15" spans="2:7">
      <c r="B7557" s="10"/>
      <c r="C7557" s="10"/>
      <c r="D7557" s="10"/>
      <c r="E7557" s="10"/>
      <c r="F7557" s="11"/>
      <c r="G7557"/>
    </row>
    <row r="7558" ht="15" spans="2:7">
      <c r="B7558" s="10"/>
      <c r="C7558" s="10"/>
      <c r="D7558" s="10"/>
      <c r="E7558" s="10"/>
      <c r="F7558" s="11"/>
      <c r="G7558"/>
    </row>
    <row r="7559" ht="15" spans="2:7">
      <c r="B7559" s="10"/>
      <c r="C7559" s="10"/>
      <c r="D7559" s="10"/>
      <c r="E7559" s="10"/>
      <c r="F7559" s="11"/>
      <c r="G7559"/>
    </row>
    <row r="7560" ht="15" spans="2:7">
      <c r="B7560" s="10"/>
      <c r="C7560" s="10"/>
      <c r="D7560" s="10"/>
      <c r="E7560" s="10"/>
      <c r="F7560" s="11"/>
      <c r="G7560"/>
    </row>
    <row r="7561" ht="15" spans="2:7">
      <c r="B7561" s="10"/>
      <c r="C7561" s="10"/>
      <c r="D7561" s="10"/>
      <c r="E7561" s="10"/>
      <c r="F7561" s="11"/>
      <c r="G7561"/>
    </row>
    <row r="7562" ht="15" spans="2:7">
      <c r="B7562" s="10"/>
      <c r="C7562" s="10"/>
      <c r="D7562" s="10"/>
      <c r="E7562" s="10"/>
      <c r="F7562" s="11"/>
      <c r="G7562"/>
    </row>
    <row r="7563" ht="15" spans="2:7">
      <c r="B7563" s="10"/>
      <c r="C7563" s="10"/>
      <c r="D7563" s="10"/>
      <c r="E7563" s="10"/>
      <c r="F7563" s="11"/>
      <c r="G7563"/>
    </row>
    <row r="7564" ht="15" spans="2:7">
      <c r="B7564" s="10"/>
      <c r="C7564" s="10"/>
      <c r="D7564" s="10"/>
      <c r="E7564" s="10"/>
      <c r="F7564" s="11"/>
      <c r="G7564"/>
    </row>
    <row r="7565" ht="15" spans="2:7">
      <c r="B7565" s="10"/>
      <c r="C7565" s="10"/>
      <c r="D7565" s="10"/>
      <c r="E7565" s="10"/>
      <c r="F7565" s="11"/>
      <c r="G7565"/>
    </row>
    <row r="7566" ht="15" spans="2:7">
      <c r="B7566" s="10"/>
      <c r="C7566" s="10"/>
      <c r="D7566" s="10"/>
      <c r="E7566" s="10"/>
      <c r="F7566" s="11"/>
      <c r="G7566"/>
    </row>
    <row r="7567" ht="15" spans="2:7">
      <c r="B7567" s="10"/>
      <c r="C7567" s="10"/>
      <c r="D7567" s="10"/>
      <c r="E7567" s="10"/>
      <c r="F7567" s="11"/>
      <c r="G7567"/>
    </row>
    <row r="7568" ht="15" spans="2:7">
      <c r="B7568" s="10"/>
      <c r="C7568" s="10"/>
      <c r="D7568" s="10"/>
      <c r="E7568" s="10"/>
      <c r="F7568" s="11"/>
      <c r="G7568"/>
    </row>
    <row r="7569" ht="15" spans="2:7">
      <c r="B7569" s="10"/>
      <c r="C7569" s="10"/>
      <c r="D7569" s="10"/>
      <c r="E7569" s="10"/>
      <c r="F7569" s="11"/>
      <c r="G7569"/>
    </row>
    <row r="7570" ht="15" spans="2:7">
      <c r="B7570" s="10"/>
      <c r="C7570" s="10"/>
      <c r="D7570" s="10"/>
      <c r="E7570" s="10"/>
      <c r="F7570" s="11"/>
      <c r="G7570"/>
    </row>
    <row r="7571" ht="15" spans="2:7">
      <c r="B7571" s="10"/>
      <c r="C7571" s="10"/>
      <c r="D7571" s="10"/>
      <c r="E7571" s="10"/>
      <c r="F7571" s="11"/>
      <c r="G7571"/>
    </row>
    <row r="7572" ht="15" spans="2:7">
      <c r="B7572" s="10"/>
      <c r="C7572" s="10"/>
      <c r="D7572" s="10"/>
      <c r="E7572" s="10"/>
      <c r="F7572" s="11"/>
      <c r="G7572"/>
    </row>
    <row r="7573" ht="15" spans="2:7">
      <c r="B7573" s="10"/>
      <c r="C7573" s="10"/>
      <c r="D7573" s="10"/>
      <c r="E7573" s="10"/>
      <c r="F7573" s="11"/>
      <c r="G7573"/>
    </row>
    <row r="7574" ht="15" spans="2:7">
      <c r="B7574" s="10"/>
      <c r="C7574" s="10"/>
      <c r="D7574" s="10"/>
      <c r="E7574" s="10"/>
      <c r="F7574" s="11"/>
      <c r="G7574"/>
    </row>
    <row r="7575" ht="15" spans="2:7">
      <c r="B7575" s="10"/>
      <c r="C7575" s="10"/>
      <c r="D7575" s="10"/>
      <c r="E7575" s="10"/>
      <c r="F7575" s="11"/>
      <c r="G7575"/>
    </row>
    <row r="7576" ht="15" spans="2:7">
      <c r="B7576" s="10"/>
      <c r="C7576" s="10"/>
      <c r="D7576" s="10"/>
      <c r="E7576" s="10"/>
      <c r="F7576" s="11"/>
      <c r="G7576"/>
    </row>
    <row r="7577" ht="15" spans="2:7">
      <c r="B7577" s="10"/>
      <c r="C7577" s="10"/>
      <c r="D7577" s="10"/>
      <c r="E7577" s="10"/>
      <c r="F7577" s="11"/>
      <c r="G7577"/>
    </row>
    <row r="7578" ht="15" spans="2:7">
      <c r="B7578" s="10"/>
      <c r="C7578" s="10"/>
      <c r="D7578" s="10"/>
      <c r="E7578" s="10"/>
      <c r="F7578" s="11"/>
      <c r="G7578"/>
    </row>
    <row r="7579" ht="15" spans="2:7">
      <c r="B7579" s="10"/>
      <c r="C7579" s="10"/>
      <c r="D7579" s="10"/>
      <c r="E7579" s="10"/>
      <c r="F7579" s="11"/>
      <c r="G7579"/>
    </row>
    <row r="7580" ht="15" spans="2:7">
      <c r="B7580" s="10"/>
      <c r="C7580" s="10"/>
      <c r="D7580" s="10"/>
      <c r="E7580" s="10"/>
      <c r="F7580" s="11"/>
      <c r="G7580"/>
    </row>
    <row r="7581" ht="15" spans="2:7">
      <c r="B7581" s="10"/>
      <c r="C7581" s="10"/>
      <c r="D7581" s="10"/>
      <c r="E7581" s="10"/>
      <c r="F7581" s="11"/>
      <c r="G7581"/>
    </row>
    <row r="7582" ht="15" spans="2:7">
      <c r="B7582" s="10"/>
      <c r="C7582" s="10"/>
      <c r="D7582" s="10"/>
      <c r="E7582" s="10"/>
      <c r="F7582" s="11"/>
      <c r="G7582"/>
    </row>
    <row r="7583" ht="15" spans="2:7">
      <c r="B7583" s="10"/>
      <c r="C7583" s="10"/>
      <c r="D7583" s="10"/>
      <c r="E7583" s="10"/>
      <c r="F7583" s="11"/>
      <c r="G7583"/>
    </row>
    <row r="7584" ht="15" spans="2:7">
      <c r="B7584" s="10"/>
      <c r="C7584" s="10"/>
      <c r="D7584" s="10"/>
      <c r="E7584" s="10"/>
      <c r="F7584" s="11"/>
      <c r="G7584"/>
    </row>
    <row r="7585" ht="15" spans="2:7">
      <c r="B7585" s="10"/>
      <c r="C7585" s="10"/>
      <c r="D7585" s="10"/>
      <c r="E7585" s="10"/>
      <c r="F7585" s="11"/>
      <c r="G7585"/>
    </row>
    <row r="7586" ht="15" spans="2:7">
      <c r="B7586" s="10"/>
      <c r="C7586" s="10"/>
      <c r="D7586" s="10"/>
      <c r="E7586" s="10"/>
      <c r="F7586" s="11"/>
      <c r="G7586"/>
    </row>
    <row r="7587" ht="15" spans="2:7">
      <c r="B7587" s="10"/>
      <c r="C7587" s="10"/>
      <c r="D7587" s="10"/>
      <c r="E7587" s="10"/>
      <c r="F7587" s="11"/>
      <c r="G7587"/>
    </row>
    <row r="7588" ht="15" spans="2:7">
      <c r="B7588" s="10"/>
      <c r="C7588" s="10"/>
      <c r="D7588" s="10"/>
      <c r="E7588" s="10"/>
      <c r="F7588" s="11"/>
      <c r="G7588"/>
    </row>
    <row r="7589" ht="15" spans="2:7">
      <c r="B7589" s="10"/>
      <c r="C7589" s="10"/>
      <c r="D7589" s="10"/>
      <c r="E7589" s="10"/>
      <c r="F7589" s="11"/>
      <c r="G7589"/>
    </row>
    <row r="7590" ht="15" spans="2:7">
      <c r="B7590" s="10"/>
      <c r="C7590" s="10"/>
      <c r="D7590" s="10"/>
      <c r="E7590" s="10"/>
      <c r="F7590" s="11"/>
      <c r="G7590"/>
    </row>
    <row r="7591" ht="15" spans="2:7">
      <c r="B7591" s="10"/>
      <c r="C7591" s="10"/>
      <c r="D7591" s="10"/>
      <c r="E7591" s="10"/>
      <c r="F7591" s="11"/>
      <c r="G7591"/>
    </row>
    <row r="7592" ht="15" spans="2:7">
      <c r="B7592" s="10"/>
      <c r="C7592" s="10"/>
      <c r="D7592" s="10"/>
      <c r="E7592" s="10"/>
      <c r="F7592" s="11"/>
      <c r="G7592"/>
    </row>
    <row r="7593" ht="15" spans="2:7">
      <c r="B7593" s="10"/>
      <c r="C7593" s="10"/>
      <c r="D7593" s="10"/>
      <c r="E7593" s="10"/>
      <c r="F7593" s="11"/>
      <c r="G7593"/>
    </row>
    <row r="7594" ht="15" spans="2:7">
      <c r="B7594" s="10"/>
      <c r="C7594" s="10"/>
      <c r="D7594" s="10"/>
      <c r="E7594" s="10"/>
      <c r="F7594" s="11"/>
      <c r="G7594"/>
    </row>
    <row r="7595" ht="15" spans="2:7">
      <c r="B7595" s="10"/>
      <c r="C7595" s="10"/>
      <c r="D7595" s="10"/>
      <c r="E7595" s="10"/>
      <c r="F7595" s="11"/>
      <c r="G7595"/>
    </row>
    <row r="7596" ht="15" spans="2:7">
      <c r="B7596" s="10"/>
      <c r="C7596" s="10"/>
      <c r="D7596" s="10"/>
      <c r="E7596" s="10"/>
      <c r="F7596" s="11"/>
      <c r="G7596"/>
    </row>
    <row r="7597" ht="15" spans="2:7">
      <c r="B7597" s="10"/>
      <c r="C7597" s="10"/>
      <c r="D7597" s="10"/>
      <c r="E7597" s="10"/>
      <c r="F7597" s="11"/>
      <c r="G7597"/>
    </row>
    <row r="7598" ht="15" spans="2:7">
      <c r="B7598" s="10"/>
      <c r="C7598" s="10"/>
      <c r="D7598" s="10"/>
      <c r="E7598" s="10"/>
      <c r="F7598" s="11"/>
      <c r="G7598"/>
    </row>
    <row r="7599" ht="15" spans="2:7">
      <c r="B7599" s="10"/>
      <c r="C7599" s="10"/>
      <c r="D7599" s="10"/>
      <c r="E7599" s="10"/>
      <c r="F7599" s="11"/>
      <c r="G7599"/>
    </row>
    <row r="7600" ht="15" spans="2:7">
      <c r="B7600" s="10"/>
      <c r="C7600" s="10"/>
      <c r="D7600" s="10"/>
      <c r="E7600" s="10"/>
      <c r="F7600" s="11"/>
      <c r="G7600"/>
    </row>
    <row r="7601" ht="15" spans="2:7">
      <c r="B7601" s="10"/>
      <c r="C7601" s="10"/>
      <c r="D7601" s="10"/>
      <c r="E7601" s="10"/>
      <c r="F7601" s="11"/>
      <c r="G7601"/>
    </row>
    <row r="7602" ht="15" spans="2:7">
      <c r="B7602" s="10"/>
      <c r="C7602" s="10"/>
      <c r="D7602" s="10"/>
      <c r="E7602" s="10"/>
      <c r="F7602" s="11"/>
      <c r="G7602"/>
    </row>
    <row r="7603" ht="15" spans="2:7">
      <c r="B7603" s="10"/>
      <c r="C7603" s="10"/>
      <c r="D7603" s="10"/>
      <c r="E7603" s="10"/>
      <c r="F7603" s="11"/>
      <c r="G7603"/>
    </row>
    <row r="7604" ht="15" spans="2:7">
      <c r="B7604" s="10"/>
      <c r="C7604" s="10"/>
      <c r="D7604" s="10"/>
      <c r="E7604" s="10"/>
      <c r="F7604" s="11"/>
      <c r="G7604"/>
    </row>
    <row r="7605" ht="15" spans="2:7">
      <c r="B7605" s="10"/>
      <c r="C7605" s="10"/>
      <c r="D7605" s="10"/>
      <c r="E7605" s="10"/>
      <c r="F7605" s="11"/>
      <c r="G7605"/>
    </row>
    <row r="7606" ht="15" spans="2:7">
      <c r="B7606" s="10"/>
      <c r="C7606" s="10"/>
      <c r="D7606" s="10"/>
      <c r="E7606" s="10"/>
      <c r="F7606" s="11"/>
      <c r="G7606"/>
    </row>
    <row r="7607" ht="15" spans="2:7">
      <c r="B7607" s="10"/>
      <c r="C7607" s="10"/>
      <c r="D7607" s="10"/>
      <c r="E7607" s="10"/>
      <c r="F7607" s="11"/>
      <c r="G7607"/>
    </row>
    <row r="7608" ht="15" spans="2:7">
      <c r="B7608" s="10"/>
      <c r="C7608" s="10"/>
      <c r="D7608" s="10"/>
      <c r="E7608" s="10"/>
      <c r="F7608" s="11"/>
      <c r="G7608"/>
    </row>
    <row r="7609" ht="15" spans="2:7">
      <c r="B7609" s="10"/>
      <c r="C7609" s="10"/>
      <c r="D7609" s="10"/>
      <c r="E7609" s="10"/>
      <c r="F7609" s="11"/>
      <c r="G7609"/>
    </row>
    <row r="7610" ht="15" spans="2:7">
      <c r="B7610" s="10"/>
      <c r="C7610" s="10"/>
      <c r="D7610" s="10"/>
      <c r="E7610" s="10"/>
      <c r="F7610" s="11"/>
      <c r="G7610"/>
    </row>
    <row r="7611" ht="15" spans="2:7">
      <c r="B7611" s="10"/>
      <c r="C7611" s="10"/>
      <c r="D7611" s="10"/>
      <c r="E7611" s="10"/>
      <c r="F7611" s="11"/>
      <c r="G7611"/>
    </row>
    <row r="7612" ht="15" spans="2:7">
      <c r="B7612" s="10"/>
      <c r="C7612" s="10"/>
      <c r="D7612" s="10"/>
      <c r="E7612" s="10"/>
      <c r="F7612" s="11"/>
      <c r="G7612"/>
    </row>
    <row r="7613" ht="15" spans="2:7">
      <c r="B7613" s="10"/>
      <c r="C7613" s="10"/>
      <c r="D7613" s="10"/>
      <c r="E7613" s="10"/>
      <c r="F7613" s="11"/>
      <c r="G7613"/>
    </row>
    <row r="7614" ht="15" spans="2:7">
      <c r="B7614" s="10"/>
      <c r="C7614" s="10"/>
      <c r="D7614" s="10"/>
      <c r="E7614" s="10"/>
      <c r="F7614" s="11"/>
      <c r="G7614"/>
    </row>
    <row r="7615" ht="15" spans="2:7">
      <c r="B7615" s="10"/>
      <c r="C7615" s="10"/>
      <c r="D7615" s="10"/>
      <c r="E7615" s="10"/>
      <c r="F7615" s="11"/>
      <c r="G7615"/>
    </row>
    <row r="7616" ht="15" spans="2:7">
      <c r="B7616" s="10"/>
      <c r="C7616" s="10"/>
      <c r="D7616" s="10"/>
      <c r="E7616" s="10"/>
      <c r="F7616" s="11"/>
      <c r="G7616"/>
    </row>
    <row r="7617" ht="15" spans="2:7">
      <c r="B7617" s="10"/>
      <c r="C7617" s="10"/>
      <c r="D7617" s="10"/>
      <c r="E7617" s="10"/>
      <c r="F7617" s="11"/>
      <c r="G7617"/>
    </row>
    <row r="7618" ht="15" spans="2:7">
      <c r="B7618" s="10"/>
      <c r="C7618" s="10"/>
      <c r="D7618" s="10"/>
      <c r="E7618" s="10"/>
      <c r="F7618" s="11"/>
      <c r="G7618"/>
    </row>
    <row r="7619" ht="15" spans="2:7">
      <c r="B7619" s="10"/>
      <c r="C7619" s="10"/>
      <c r="D7619" s="10"/>
      <c r="E7619" s="10"/>
      <c r="F7619" s="11"/>
      <c r="G7619"/>
    </row>
    <row r="7620" ht="15" spans="2:7">
      <c r="B7620" s="10"/>
      <c r="C7620" s="10"/>
      <c r="D7620" s="10"/>
      <c r="E7620" s="10"/>
      <c r="F7620" s="11"/>
      <c r="G7620"/>
    </row>
    <row r="7621" ht="15" spans="2:7">
      <c r="B7621" s="10"/>
      <c r="C7621" s="10"/>
      <c r="D7621" s="10"/>
      <c r="E7621" s="10"/>
      <c r="F7621" s="11"/>
      <c r="G7621"/>
    </row>
    <row r="7622" ht="15" spans="2:7">
      <c r="B7622" s="10"/>
      <c r="C7622" s="10"/>
      <c r="D7622" s="10"/>
      <c r="E7622" s="10"/>
      <c r="F7622" s="11"/>
      <c r="G7622"/>
    </row>
    <row r="7623" ht="15" spans="2:7">
      <c r="B7623" s="10"/>
      <c r="C7623" s="10"/>
      <c r="D7623" s="10"/>
      <c r="E7623" s="10"/>
      <c r="F7623" s="11"/>
      <c r="G7623"/>
    </row>
    <row r="7624" ht="15" spans="2:7">
      <c r="B7624" s="10"/>
      <c r="C7624" s="10"/>
      <c r="D7624" s="10"/>
      <c r="E7624" s="10"/>
      <c r="F7624" s="11"/>
      <c r="G7624"/>
    </row>
    <row r="7625" ht="15" spans="2:7">
      <c r="B7625" s="10"/>
      <c r="C7625" s="10"/>
      <c r="D7625" s="10"/>
      <c r="E7625" s="10"/>
      <c r="F7625" s="11"/>
      <c r="G7625"/>
    </row>
    <row r="7626" ht="15" spans="2:7">
      <c r="B7626" s="10"/>
      <c r="C7626" s="10"/>
      <c r="D7626" s="10"/>
      <c r="E7626" s="10"/>
      <c r="F7626" s="11"/>
      <c r="G7626"/>
    </row>
    <row r="7627" ht="15" spans="2:7">
      <c r="B7627" s="10"/>
      <c r="C7627" s="10"/>
      <c r="D7627" s="10"/>
      <c r="E7627" s="10"/>
      <c r="F7627" s="11"/>
      <c r="G7627"/>
    </row>
    <row r="7628" ht="15" spans="2:7">
      <c r="B7628" s="10"/>
      <c r="C7628" s="10"/>
      <c r="D7628" s="10"/>
      <c r="E7628" s="10"/>
      <c r="F7628" s="11"/>
      <c r="G7628"/>
    </row>
    <row r="7629" ht="15" spans="2:7">
      <c r="B7629" s="10"/>
      <c r="C7629" s="10"/>
      <c r="D7629" s="10"/>
      <c r="E7629" s="10"/>
      <c r="F7629" s="11"/>
      <c r="G7629"/>
    </row>
    <row r="7630" ht="15" spans="2:7">
      <c r="B7630" s="10"/>
      <c r="C7630" s="10"/>
      <c r="D7630" s="10"/>
      <c r="E7630" s="10"/>
      <c r="F7630" s="11"/>
      <c r="G7630"/>
    </row>
    <row r="7631" ht="15" spans="2:7">
      <c r="B7631" s="10"/>
      <c r="C7631" s="10"/>
      <c r="D7631" s="10"/>
      <c r="E7631" s="10"/>
      <c r="F7631" s="11"/>
      <c r="G7631"/>
    </row>
    <row r="7632" ht="15" spans="2:7">
      <c r="B7632" s="10"/>
      <c r="C7632" s="10"/>
      <c r="D7632" s="10"/>
      <c r="E7632" s="10"/>
      <c r="F7632" s="11"/>
      <c r="G7632"/>
    </row>
    <row r="7633" ht="15" spans="2:7">
      <c r="B7633" s="10"/>
      <c r="C7633" s="10"/>
      <c r="D7633" s="10"/>
      <c r="E7633" s="10"/>
      <c r="F7633" s="11"/>
      <c r="G7633"/>
    </row>
    <row r="7634" ht="15" spans="2:7">
      <c r="B7634" s="10"/>
      <c r="C7634" s="10"/>
      <c r="D7634" s="10"/>
      <c r="E7634" s="10"/>
      <c r="F7634" s="11"/>
      <c r="G7634"/>
    </row>
    <row r="7635" ht="15" spans="2:7">
      <c r="B7635" s="10"/>
      <c r="C7635" s="10"/>
      <c r="D7635" s="10"/>
      <c r="E7635" s="10"/>
      <c r="F7635" s="11"/>
      <c r="G7635"/>
    </row>
    <row r="7636" ht="15" spans="2:7">
      <c r="B7636" s="10"/>
      <c r="C7636" s="10"/>
      <c r="D7636" s="10"/>
      <c r="E7636" s="10"/>
      <c r="F7636" s="11"/>
      <c r="G7636"/>
    </row>
    <row r="7637" ht="15" spans="2:7">
      <c r="B7637" s="10"/>
      <c r="C7637" s="10"/>
      <c r="D7637" s="10"/>
      <c r="E7637" s="10"/>
      <c r="F7637" s="11"/>
      <c r="G7637"/>
    </row>
    <row r="7638" ht="15" spans="2:7">
      <c r="B7638" s="10"/>
      <c r="C7638" s="10"/>
      <c r="D7638" s="10"/>
      <c r="E7638" s="10"/>
      <c r="F7638" s="11"/>
      <c r="G7638"/>
    </row>
    <row r="7639" ht="15" spans="2:7">
      <c r="B7639" s="10"/>
      <c r="C7639" s="10"/>
      <c r="D7639" s="10"/>
      <c r="E7639" s="10"/>
      <c r="F7639" s="11"/>
      <c r="G7639"/>
    </row>
    <row r="7640" ht="15" spans="2:7">
      <c r="B7640" s="10"/>
      <c r="C7640" s="10"/>
      <c r="D7640" s="10"/>
      <c r="E7640" s="10"/>
      <c r="F7640" s="11"/>
      <c r="G7640"/>
    </row>
    <row r="7641" ht="15" spans="2:7">
      <c r="B7641" s="10"/>
      <c r="C7641" s="10"/>
      <c r="D7641" s="10"/>
      <c r="E7641" s="10"/>
      <c r="F7641" s="11"/>
      <c r="G7641"/>
    </row>
    <row r="7642" ht="15" spans="2:7">
      <c r="B7642" s="10"/>
      <c r="C7642" s="10"/>
      <c r="D7642" s="10"/>
      <c r="E7642" s="10"/>
      <c r="F7642" s="11"/>
      <c r="G7642"/>
    </row>
    <row r="7643" ht="15" spans="2:7">
      <c r="B7643" s="10"/>
      <c r="C7643" s="10"/>
      <c r="D7643" s="10"/>
      <c r="E7643" s="10"/>
      <c r="F7643" s="11"/>
      <c r="G7643"/>
    </row>
    <row r="7644" ht="15" spans="2:7">
      <c r="B7644" s="10"/>
      <c r="C7644" s="10"/>
      <c r="D7644" s="10"/>
      <c r="E7644" s="10"/>
      <c r="F7644" s="11"/>
      <c r="G7644"/>
    </row>
    <row r="7645" ht="15" spans="2:7">
      <c r="B7645" s="10"/>
      <c r="C7645" s="10"/>
      <c r="D7645" s="10"/>
      <c r="E7645" s="10"/>
      <c r="F7645" s="11"/>
      <c r="G7645"/>
    </row>
    <row r="7646" ht="15" spans="2:7">
      <c r="B7646" s="10"/>
      <c r="C7646" s="10"/>
      <c r="D7646" s="10"/>
      <c r="E7646" s="10"/>
      <c r="F7646" s="11"/>
      <c r="G7646"/>
    </row>
    <row r="7647" ht="15" spans="2:7">
      <c r="B7647" s="10"/>
      <c r="C7647" s="10"/>
      <c r="D7647" s="10"/>
      <c r="E7647" s="10"/>
      <c r="F7647" s="11"/>
      <c r="G7647"/>
    </row>
    <row r="7648" ht="15" spans="2:7">
      <c r="B7648" s="10"/>
      <c r="C7648" s="10"/>
      <c r="D7648" s="10"/>
      <c r="E7648" s="10"/>
      <c r="F7648" s="11"/>
      <c r="G7648"/>
    </row>
    <row r="7649" ht="15" spans="2:7">
      <c r="B7649" s="10"/>
      <c r="C7649" s="10"/>
      <c r="D7649" s="10"/>
      <c r="E7649" s="10"/>
      <c r="F7649" s="11"/>
      <c r="G7649"/>
    </row>
    <row r="7650" ht="15" spans="2:7">
      <c r="B7650" s="10"/>
      <c r="C7650" s="10"/>
      <c r="D7650" s="10"/>
      <c r="E7650" s="10"/>
      <c r="F7650" s="11"/>
      <c r="G7650"/>
    </row>
    <row r="7651" ht="15" spans="2:7">
      <c r="B7651" s="10"/>
      <c r="C7651" s="10"/>
      <c r="D7651" s="10"/>
      <c r="E7651" s="10"/>
      <c r="F7651" s="11"/>
      <c r="G7651"/>
    </row>
    <row r="7652" ht="15" spans="2:7">
      <c r="B7652" s="10"/>
      <c r="C7652" s="10"/>
      <c r="D7652" s="10"/>
      <c r="E7652" s="10"/>
      <c r="F7652" s="11"/>
      <c r="G7652"/>
    </row>
    <row r="7653" ht="15" spans="2:7">
      <c r="B7653" s="10"/>
      <c r="C7653" s="10"/>
      <c r="D7653" s="10"/>
      <c r="E7653" s="10"/>
      <c r="F7653" s="11"/>
      <c r="G7653"/>
    </row>
    <row r="7654" ht="15" spans="2:7">
      <c r="B7654" s="10"/>
      <c r="C7654" s="10"/>
      <c r="D7654" s="10"/>
      <c r="E7654" s="10"/>
      <c r="F7654" s="11"/>
      <c r="G7654"/>
    </row>
    <row r="7655" ht="15" spans="2:7">
      <c r="B7655" s="10"/>
      <c r="C7655" s="10"/>
      <c r="D7655" s="10"/>
      <c r="E7655" s="10"/>
      <c r="F7655" s="11"/>
      <c r="G7655"/>
    </row>
    <row r="7656" ht="15" spans="2:7">
      <c r="B7656" s="10"/>
      <c r="C7656" s="10"/>
      <c r="D7656" s="10"/>
      <c r="E7656" s="10"/>
      <c r="F7656" s="11"/>
      <c r="G7656"/>
    </row>
    <row r="7657" ht="15" spans="2:7">
      <c r="B7657" s="10"/>
      <c r="C7657" s="10"/>
      <c r="D7657" s="10"/>
      <c r="E7657" s="10"/>
      <c r="F7657" s="11"/>
      <c r="G7657"/>
    </row>
    <row r="7658" ht="15" spans="2:7">
      <c r="B7658" s="10"/>
      <c r="C7658" s="10"/>
      <c r="D7658" s="10"/>
      <c r="E7658" s="10"/>
      <c r="F7658" s="11"/>
      <c r="G7658"/>
    </row>
    <row r="7659" ht="15" spans="2:7">
      <c r="B7659" s="10"/>
      <c r="C7659" s="10"/>
      <c r="D7659" s="10"/>
      <c r="E7659" s="10"/>
      <c r="F7659" s="11"/>
      <c r="G7659"/>
    </row>
    <row r="7660" ht="15" spans="2:7">
      <c r="B7660" s="10"/>
      <c r="C7660" s="10"/>
      <c r="D7660" s="10"/>
      <c r="E7660" s="10"/>
      <c r="F7660" s="11"/>
      <c r="G7660"/>
    </row>
    <row r="7661" ht="15" spans="2:7">
      <c r="B7661" s="10"/>
      <c r="C7661" s="10"/>
      <c r="D7661" s="10"/>
      <c r="E7661" s="10"/>
      <c r="F7661" s="11"/>
      <c r="G7661"/>
    </row>
    <row r="7662" ht="15" spans="2:7">
      <c r="B7662" s="10"/>
      <c r="C7662" s="10"/>
      <c r="D7662" s="10"/>
      <c r="E7662" s="10"/>
      <c r="F7662" s="11"/>
      <c r="G7662"/>
    </row>
    <row r="7663" ht="15" spans="2:7">
      <c r="B7663" s="10"/>
      <c r="C7663" s="10"/>
      <c r="D7663" s="10"/>
      <c r="E7663" s="10"/>
      <c r="F7663" s="11"/>
      <c r="G7663"/>
    </row>
    <row r="7664" ht="15" spans="2:7">
      <c r="B7664" s="10"/>
      <c r="C7664" s="10"/>
      <c r="D7664" s="10"/>
      <c r="E7664" s="10"/>
      <c r="F7664" s="11"/>
      <c r="G7664"/>
    </row>
    <row r="7665" ht="15" spans="2:7">
      <c r="B7665" s="10"/>
      <c r="C7665" s="10"/>
      <c r="D7665" s="10"/>
      <c r="E7665" s="10"/>
      <c r="F7665" s="11"/>
      <c r="G7665"/>
    </row>
    <row r="7666" ht="15" spans="2:7">
      <c r="B7666" s="10"/>
      <c r="C7666" s="10"/>
      <c r="D7666" s="10"/>
      <c r="E7666" s="10"/>
      <c r="F7666" s="11"/>
      <c r="G7666"/>
    </row>
    <row r="7667" ht="15" spans="2:7">
      <c r="B7667" s="10"/>
      <c r="C7667" s="10"/>
      <c r="D7667" s="10"/>
      <c r="E7667" s="10"/>
      <c r="F7667" s="11"/>
      <c r="G7667"/>
    </row>
    <row r="7668" ht="15" spans="2:7">
      <c r="B7668" s="10"/>
      <c r="C7668" s="10"/>
      <c r="D7668" s="10"/>
      <c r="E7668" s="10"/>
      <c r="F7668" s="11"/>
      <c r="G7668"/>
    </row>
    <row r="7669" ht="15" spans="2:7">
      <c r="B7669" s="10"/>
      <c r="C7669" s="10"/>
      <c r="D7669" s="10"/>
      <c r="E7669" s="10"/>
      <c r="F7669" s="11"/>
      <c r="G7669"/>
    </row>
    <row r="7670" ht="15" spans="2:7">
      <c r="B7670" s="10"/>
      <c r="C7670" s="10"/>
      <c r="D7670" s="10"/>
      <c r="E7670" s="10"/>
      <c r="F7670" s="11"/>
      <c r="G7670"/>
    </row>
    <row r="7671" ht="15" spans="2:7">
      <c r="B7671" s="10"/>
      <c r="C7671" s="10"/>
      <c r="D7671" s="10"/>
      <c r="E7671" s="10"/>
      <c r="F7671" s="11"/>
      <c r="G7671"/>
    </row>
    <row r="7672" ht="15" spans="2:7">
      <c r="B7672" s="10"/>
      <c r="C7672" s="10"/>
      <c r="D7672" s="10"/>
      <c r="E7672" s="10"/>
      <c r="F7672" s="11"/>
      <c r="G7672"/>
    </row>
    <row r="7673" ht="15" spans="2:7">
      <c r="B7673" s="10"/>
      <c r="C7673" s="10"/>
      <c r="D7673" s="10"/>
      <c r="E7673" s="10"/>
      <c r="F7673" s="11"/>
      <c r="G7673"/>
    </row>
    <row r="7674" ht="15" spans="2:7">
      <c r="B7674" s="10"/>
      <c r="C7674" s="10"/>
      <c r="D7674" s="10"/>
      <c r="E7674" s="10"/>
      <c r="F7674" s="11"/>
      <c r="G7674"/>
    </row>
    <row r="7675" ht="15" spans="2:7">
      <c r="B7675" s="10"/>
      <c r="C7675" s="10"/>
      <c r="D7675" s="10"/>
      <c r="E7675" s="10"/>
      <c r="F7675" s="11"/>
      <c r="G7675"/>
    </row>
    <row r="7676" ht="15" spans="2:7">
      <c r="B7676" s="10"/>
      <c r="C7676" s="10"/>
      <c r="D7676" s="10"/>
      <c r="E7676" s="10"/>
      <c r="F7676" s="11"/>
      <c r="G7676"/>
    </row>
    <row r="7677" ht="15" spans="2:7">
      <c r="B7677" s="10"/>
      <c r="C7677" s="10"/>
      <c r="D7677" s="10"/>
      <c r="E7677" s="10"/>
      <c r="F7677" s="11"/>
      <c r="G7677"/>
    </row>
    <row r="7678" ht="15" spans="2:7">
      <c r="B7678" s="10"/>
      <c r="C7678" s="10"/>
      <c r="D7678" s="10"/>
      <c r="E7678" s="10"/>
      <c r="F7678" s="11"/>
      <c r="G7678"/>
    </row>
    <row r="7679" ht="15" spans="2:7">
      <c r="B7679" s="10"/>
      <c r="C7679" s="10"/>
      <c r="D7679" s="10"/>
      <c r="E7679" s="10"/>
      <c r="F7679" s="11"/>
      <c r="G7679"/>
    </row>
    <row r="7680" ht="15" spans="2:7">
      <c r="B7680" s="10"/>
      <c r="C7680" s="10"/>
      <c r="D7680" s="10"/>
      <c r="E7680" s="10"/>
      <c r="F7680" s="11"/>
      <c r="G7680"/>
    </row>
    <row r="7681" ht="15" spans="2:7">
      <c r="B7681" s="10"/>
      <c r="C7681" s="10"/>
      <c r="D7681" s="10"/>
      <c r="E7681" s="10"/>
      <c r="F7681" s="11"/>
      <c r="G7681"/>
    </row>
    <row r="7682" ht="15" spans="2:7">
      <c r="B7682" s="10"/>
      <c r="C7682" s="10"/>
      <c r="D7682" s="10"/>
      <c r="E7682" s="10"/>
      <c r="F7682" s="11"/>
      <c r="G7682"/>
    </row>
    <row r="7683" ht="15" spans="2:7">
      <c r="B7683" s="10"/>
      <c r="C7683" s="10"/>
      <c r="D7683" s="10"/>
      <c r="E7683" s="10"/>
      <c r="F7683" s="11"/>
      <c r="G7683"/>
    </row>
    <row r="7684" ht="15" spans="2:7">
      <c r="B7684" s="10"/>
      <c r="C7684" s="10"/>
      <c r="D7684" s="10"/>
      <c r="E7684" s="10"/>
      <c r="F7684" s="11"/>
      <c r="G7684"/>
    </row>
    <row r="7685" ht="15" spans="2:7">
      <c r="B7685" s="10"/>
      <c r="C7685" s="10"/>
      <c r="D7685" s="10"/>
      <c r="E7685" s="10"/>
      <c r="F7685" s="11"/>
      <c r="G7685"/>
    </row>
    <row r="7686" ht="15" spans="2:7">
      <c r="B7686" s="10"/>
      <c r="C7686" s="10"/>
      <c r="D7686" s="10"/>
      <c r="E7686" s="10"/>
      <c r="F7686" s="11"/>
      <c r="G7686"/>
    </row>
    <row r="7687" ht="15" spans="2:7">
      <c r="B7687" s="10"/>
      <c r="C7687" s="10"/>
      <c r="D7687" s="10"/>
      <c r="E7687" s="10"/>
      <c r="F7687" s="11"/>
      <c r="G7687"/>
    </row>
    <row r="7688" ht="15" spans="2:7">
      <c r="B7688" s="10"/>
      <c r="C7688" s="10"/>
      <c r="D7688" s="10"/>
      <c r="E7688" s="10"/>
      <c r="F7688" s="11"/>
      <c r="G7688"/>
    </row>
    <row r="7689" ht="15" spans="2:7">
      <c r="B7689" s="10"/>
      <c r="C7689" s="10"/>
      <c r="D7689" s="10"/>
      <c r="E7689" s="10"/>
      <c r="F7689" s="11"/>
      <c r="G7689"/>
    </row>
    <row r="7690" ht="15" spans="2:7">
      <c r="B7690" s="10"/>
      <c r="C7690" s="10"/>
      <c r="D7690" s="10"/>
      <c r="E7690" s="10"/>
      <c r="F7690" s="11"/>
      <c r="G7690"/>
    </row>
    <row r="7691" ht="15" spans="2:7">
      <c r="B7691" s="10"/>
      <c r="C7691" s="10"/>
      <c r="D7691" s="10"/>
      <c r="E7691" s="10"/>
      <c r="F7691" s="11"/>
      <c r="G7691"/>
    </row>
    <row r="7692" ht="15" spans="2:7">
      <c r="B7692" s="10"/>
      <c r="C7692" s="10"/>
      <c r="D7692" s="10"/>
      <c r="E7692" s="10"/>
      <c r="F7692" s="11"/>
      <c r="G7692"/>
    </row>
    <row r="7693" ht="15" spans="2:7">
      <c r="B7693" s="10"/>
      <c r="C7693" s="10"/>
      <c r="D7693" s="10"/>
      <c r="E7693" s="10"/>
      <c r="F7693" s="11"/>
      <c r="G7693"/>
    </row>
    <row r="7694" ht="15" spans="2:7">
      <c r="B7694" s="10"/>
      <c r="C7694" s="10"/>
      <c r="D7694" s="10"/>
      <c r="E7694" s="10"/>
      <c r="F7694" s="11"/>
      <c r="G7694"/>
    </row>
    <row r="7695" ht="15" spans="2:7">
      <c r="B7695" s="10"/>
      <c r="C7695" s="10"/>
      <c r="D7695" s="10"/>
      <c r="E7695" s="10"/>
      <c r="F7695" s="11"/>
      <c r="G7695"/>
    </row>
    <row r="7696" ht="15" spans="2:7">
      <c r="B7696" s="10"/>
      <c r="C7696" s="10"/>
      <c r="D7696" s="10"/>
      <c r="E7696" s="10"/>
      <c r="F7696" s="11"/>
      <c r="G7696"/>
    </row>
    <row r="7697" ht="15" spans="2:7">
      <c r="B7697" s="10"/>
      <c r="C7697" s="10"/>
      <c r="D7697" s="10"/>
      <c r="E7697" s="10"/>
      <c r="F7697" s="11"/>
      <c r="G7697"/>
    </row>
    <row r="7698" ht="15" spans="2:7">
      <c r="B7698" s="10"/>
      <c r="C7698" s="10"/>
      <c r="D7698" s="10"/>
      <c r="E7698" s="10"/>
      <c r="F7698" s="11"/>
      <c r="G7698"/>
    </row>
    <row r="7699" ht="15" spans="2:7">
      <c r="B7699" s="10"/>
      <c r="C7699" s="10"/>
      <c r="D7699" s="10"/>
      <c r="E7699" s="10"/>
      <c r="F7699" s="11"/>
      <c r="G7699"/>
    </row>
    <row r="7700" ht="15" spans="2:7">
      <c r="B7700" s="10"/>
      <c r="C7700" s="10"/>
      <c r="D7700" s="10"/>
      <c r="E7700" s="10"/>
      <c r="F7700" s="11"/>
      <c r="G7700"/>
    </row>
    <row r="7701" ht="15" spans="2:7">
      <c r="B7701" s="10"/>
      <c r="C7701" s="10"/>
      <c r="D7701" s="10"/>
      <c r="E7701" s="10"/>
      <c r="F7701" s="11"/>
      <c r="G7701"/>
    </row>
    <row r="7702" ht="15" spans="2:7">
      <c r="B7702" s="10"/>
      <c r="C7702" s="10"/>
      <c r="D7702" s="10"/>
      <c r="E7702" s="10"/>
      <c r="F7702" s="11"/>
      <c r="G7702"/>
    </row>
    <row r="7703" ht="15" spans="2:7">
      <c r="B7703" s="10"/>
      <c r="C7703" s="10"/>
      <c r="D7703" s="10"/>
      <c r="E7703" s="10"/>
      <c r="F7703" s="11"/>
      <c r="G7703"/>
    </row>
    <row r="7704" ht="15" spans="2:7">
      <c r="B7704" s="10"/>
      <c r="C7704" s="10"/>
      <c r="D7704" s="10"/>
      <c r="E7704" s="10"/>
      <c r="F7704" s="11"/>
      <c r="G7704"/>
    </row>
    <row r="7705" ht="15" spans="2:7">
      <c r="B7705" s="10"/>
      <c r="C7705" s="10"/>
      <c r="D7705" s="10"/>
      <c r="E7705" s="10"/>
      <c r="F7705" s="11"/>
      <c r="G7705"/>
    </row>
    <row r="7706" ht="15" spans="2:7">
      <c r="B7706" s="10"/>
      <c r="C7706" s="10"/>
      <c r="D7706" s="10"/>
      <c r="E7706" s="10"/>
      <c r="F7706" s="11"/>
      <c r="G7706"/>
    </row>
    <row r="7707" ht="15" spans="2:7">
      <c r="B7707" s="10"/>
      <c r="C7707" s="10"/>
      <c r="D7707" s="10"/>
      <c r="E7707" s="10"/>
      <c r="F7707" s="11"/>
      <c r="G7707"/>
    </row>
    <row r="7708" ht="15" spans="2:7">
      <c r="B7708" s="10"/>
      <c r="C7708" s="10"/>
      <c r="D7708" s="10"/>
      <c r="E7708" s="10"/>
      <c r="F7708" s="11"/>
      <c r="G7708"/>
    </row>
    <row r="7709" ht="15" spans="2:7">
      <c r="B7709" s="10"/>
      <c r="C7709" s="10"/>
      <c r="D7709" s="10"/>
      <c r="E7709" s="10"/>
      <c r="F7709" s="11"/>
      <c r="G7709"/>
    </row>
    <row r="7710" ht="15" spans="2:7">
      <c r="B7710" s="10"/>
      <c r="C7710" s="10"/>
      <c r="D7710" s="10"/>
      <c r="E7710" s="10"/>
      <c r="F7710" s="11"/>
      <c r="G7710"/>
    </row>
    <row r="7711" ht="15" spans="2:7">
      <c r="B7711" s="10"/>
      <c r="C7711" s="10"/>
      <c r="D7711" s="10"/>
      <c r="E7711" s="10"/>
      <c r="F7711" s="11"/>
      <c r="G7711"/>
    </row>
    <row r="7712" ht="15" spans="2:7">
      <c r="B7712" s="10"/>
      <c r="C7712" s="10"/>
      <c r="D7712" s="10"/>
      <c r="E7712" s="10"/>
      <c r="F7712" s="11"/>
      <c r="G7712"/>
    </row>
    <row r="7713" ht="15" spans="2:7">
      <c r="B7713" s="10"/>
      <c r="C7713" s="10"/>
      <c r="D7713" s="10"/>
      <c r="E7713" s="10"/>
      <c r="F7713" s="11"/>
      <c r="G7713"/>
    </row>
    <row r="7714" ht="15" spans="2:7">
      <c r="B7714" s="10"/>
      <c r="C7714" s="10"/>
      <c r="D7714" s="10"/>
      <c r="E7714" s="10"/>
      <c r="F7714" s="11"/>
      <c r="G7714"/>
    </row>
    <row r="7715" ht="15" spans="2:7">
      <c r="B7715" s="10"/>
      <c r="C7715" s="10"/>
      <c r="D7715" s="10"/>
      <c r="E7715" s="10"/>
      <c r="F7715" s="11"/>
      <c r="G7715"/>
    </row>
    <row r="7716" ht="15" spans="2:7">
      <c r="B7716" s="10"/>
      <c r="C7716" s="10"/>
      <c r="D7716" s="10"/>
      <c r="E7716" s="10"/>
      <c r="F7716" s="11"/>
      <c r="G7716"/>
    </row>
    <row r="7717" ht="15" spans="2:7">
      <c r="B7717" s="10"/>
      <c r="C7717" s="10"/>
      <c r="D7717" s="10"/>
      <c r="E7717" s="10"/>
      <c r="F7717" s="11"/>
      <c r="G7717"/>
    </row>
    <row r="7718" ht="15" spans="2:7">
      <c r="B7718" s="10"/>
      <c r="C7718" s="10"/>
      <c r="D7718" s="10"/>
      <c r="E7718" s="10"/>
      <c r="F7718" s="11"/>
      <c r="G7718"/>
    </row>
    <row r="7719" ht="15" spans="2:7">
      <c r="B7719" s="10"/>
      <c r="C7719" s="10"/>
      <c r="D7719" s="10"/>
      <c r="E7719" s="10"/>
      <c r="F7719" s="11"/>
      <c r="G7719"/>
    </row>
    <row r="7720" ht="15" spans="2:7">
      <c r="B7720" s="10"/>
      <c r="C7720" s="10"/>
      <c r="D7720" s="10"/>
      <c r="E7720" s="10"/>
      <c r="F7720" s="11"/>
      <c r="G7720"/>
    </row>
    <row r="7721" ht="15" spans="2:7">
      <c r="B7721" s="10"/>
      <c r="C7721" s="10"/>
      <c r="D7721" s="10"/>
      <c r="E7721" s="10"/>
      <c r="F7721" s="11"/>
      <c r="G7721"/>
    </row>
    <row r="7722" ht="15" spans="2:7">
      <c r="B7722" s="10"/>
      <c r="C7722" s="10"/>
      <c r="D7722" s="10"/>
      <c r="E7722" s="10"/>
      <c r="F7722" s="11"/>
      <c r="G7722"/>
    </row>
    <row r="7723" ht="15" spans="2:7">
      <c r="B7723" s="10"/>
      <c r="C7723" s="10"/>
      <c r="D7723" s="10"/>
      <c r="E7723" s="10"/>
      <c r="F7723" s="11"/>
      <c r="G7723"/>
    </row>
    <row r="7724" ht="15" spans="2:7">
      <c r="B7724" s="10"/>
      <c r="C7724" s="10"/>
      <c r="D7724" s="10"/>
      <c r="E7724" s="10"/>
      <c r="F7724" s="11"/>
      <c r="G7724"/>
    </row>
    <row r="7725" ht="15" spans="2:7">
      <c r="B7725" s="10"/>
      <c r="C7725" s="10"/>
      <c r="D7725" s="10"/>
      <c r="E7725" s="10"/>
      <c r="F7725" s="11"/>
      <c r="G7725"/>
    </row>
    <row r="7726" ht="15" spans="2:7">
      <c r="B7726" s="10"/>
      <c r="C7726" s="10"/>
      <c r="D7726" s="10"/>
      <c r="E7726" s="10"/>
      <c r="F7726" s="11"/>
      <c r="G7726"/>
    </row>
    <row r="7727" ht="15" spans="2:7">
      <c r="B7727" s="10"/>
      <c r="C7727" s="10"/>
      <c r="D7727" s="10"/>
      <c r="E7727" s="10"/>
      <c r="F7727" s="11"/>
      <c r="G7727"/>
    </row>
    <row r="7728" ht="15" spans="2:7">
      <c r="B7728" s="10"/>
      <c r="C7728" s="10"/>
      <c r="D7728" s="10"/>
      <c r="E7728" s="10"/>
      <c r="F7728" s="11"/>
      <c r="G7728"/>
    </row>
    <row r="7729" ht="15" spans="2:7">
      <c r="B7729" s="10"/>
      <c r="C7729" s="10"/>
      <c r="D7729" s="10"/>
      <c r="E7729" s="10"/>
      <c r="F7729" s="11"/>
      <c r="G7729"/>
    </row>
    <row r="7730" ht="15" spans="2:7">
      <c r="B7730" s="10"/>
      <c r="C7730" s="10"/>
      <c r="D7730" s="10"/>
      <c r="E7730" s="10"/>
      <c r="F7730" s="11"/>
      <c r="G7730"/>
    </row>
    <row r="7731" ht="15" spans="2:7">
      <c r="B7731" s="10"/>
      <c r="C7731" s="10"/>
      <c r="D7731" s="10"/>
      <c r="E7731" s="10"/>
      <c r="F7731" s="11"/>
      <c r="G7731"/>
    </row>
    <row r="7732" ht="15" spans="2:7">
      <c r="B7732" s="10"/>
      <c r="C7732" s="10"/>
      <c r="D7732" s="10"/>
      <c r="E7732" s="10"/>
      <c r="F7732" s="11"/>
      <c r="G7732"/>
    </row>
    <row r="7733" ht="15" spans="2:7">
      <c r="B7733" s="10"/>
      <c r="C7733" s="10"/>
      <c r="D7733" s="10"/>
      <c r="E7733" s="10"/>
      <c r="F7733" s="11"/>
      <c r="G7733"/>
    </row>
    <row r="7734" ht="15" spans="2:7">
      <c r="B7734" s="10"/>
      <c r="C7734" s="10"/>
      <c r="D7734" s="10"/>
      <c r="E7734" s="10"/>
      <c r="F7734" s="11"/>
      <c r="G7734"/>
    </row>
    <row r="7735" ht="15" spans="2:7">
      <c r="B7735" s="10"/>
      <c r="C7735" s="10"/>
      <c r="D7735" s="10"/>
      <c r="E7735" s="10"/>
      <c r="F7735" s="11"/>
      <c r="G7735"/>
    </row>
    <row r="7736" ht="15" spans="2:7">
      <c r="B7736" s="10"/>
      <c r="C7736" s="10"/>
      <c r="D7736" s="10"/>
      <c r="E7736" s="10"/>
      <c r="F7736" s="11"/>
      <c r="G7736"/>
    </row>
    <row r="7737" ht="15" spans="2:7">
      <c r="B7737" s="10"/>
      <c r="C7737" s="10"/>
      <c r="D7737" s="10"/>
      <c r="E7737" s="10"/>
      <c r="F7737" s="11"/>
      <c r="G7737"/>
    </row>
    <row r="7738" ht="15" spans="2:7">
      <c r="B7738" s="10"/>
      <c r="C7738" s="10"/>
      <c r="D7738" s="10"/>
      <c r="E7738" s="10"/>
      <c r="F7738" s="11"/>
      <c r="G7738"/>
    </row>
    <row r="7739" ht="15" spans="2:7">
      <c r="B7739" s="10"/>
      <c r="C7739" s="10"/>
      <c r="D7739" s="10"/>
      <c r="E7739" s="10"/>
      <c r="F7739" s="11"/>
      <c r="G7739"/>
    </row>
    <row r="7740" ht="15" spans="2:7">
      <c r="B7740" s="10"/>
      <c r="C7740" s="10"/>
      <c r="D7740" s="10"/>
      <c r="E7740" s="10"/>
      <c r="F7740" s="11"/>
      <c r="G7740"/>
    </row>
    <row r="7741" ht="15" spans="2:7">
      <c r="B7741" s="10"/>
      <c r="C7741" s="10"/>
      <c r="D7741" s="10"/>
      <c r="E7741" s="10"/>
      <c r="F7741" s="11"/>
      <c r="G7741"/>
    </row>
    <row r="7742" ht="15" spans="2:7">
      <c r="B7742" s="10"/>
      <c r="C7742" s="10"/>
      <c r="D7742" s="10"/>
      <c r="E7742" s="10"/>
      <c r="F7742" s="11"/>
      <c r="G7742"/>
    </row>
    <row r="7743" ht="15" spans="2:7">
      <c r="B7743" s="10"/>
      <c r="C7743" s="10"/>
      <c r="D7743" s="10"/>
      <c r="E7743" s="10"/>
      <c r="F7743" s="11"/>
      <c r="G7743"/>
    </row>
    <row r="7744" ht="15" spans="2:7">
      <c r="B7744" s="10"/>
      <c r="C7744" s="10"/>
      <c r="D7744" s="10"/>
      <c r="E7744" s="10"/>
      <c r="F7744" s="11"/>
      <c r="G7744"/>
    </row>
    <row r="7745" ht="15" spans="2:7">
      <c r="B7745" s="10"/>
      <c r="C7745" s="10"/>
      <c r="D7745" s="10"/>
      <c r="E7745" s="10"/>
      <c r="F7745" s="11"/>
      <c r="G7745"/>
    </row>
    <row r="7746" ht="15" spans="2:7">
      <c r="B7746" s="10"/>
      <c r="C7746" s="10"/>
      <c r="D7746" s="10"/>
      <c r="E7746" s="10"/>
      <c r="F7746" s="11"/>
      <c r="G7746"/>
    </row>
    <row r="7747" ht="15" spans="2:7">
      <c r="B7747" s="10"/>
      <c r="C7747" s="10"/>
      <c r="D7747" s="10"/>
      <c r="E7747" s="10"/>
      <c r="F7747" s="11"/>
      <c r="G7747"/>
    </row>
    <row r="7748" ht="15" spans="2:7">
      <c r="B7748" s="10"/>
      <c r="C7748" s="10"/>
      <c r="D7748" s="10"/>
      <c r="E7748" s="10"/>
      <c r="F7748" s="11"/>
      <c r="G7748"/>
    </row>
    <row r="7749" ht="15" spans="2:7">
      <c r="B7749" s="10"/>
      <c r="C7749" s="10"/>
      <c r="D7749" s="10"/>
      <c r="E7749" s="10"/>
      <c r="F7749" s="11"/>
      <c r="G7749"/>
    </row>
    <row r="7750" ht="15" spans="2:7">
      <c r="B7750" s="10"/>
      <c r="C7750" s="10"/>
      <c r="D7750" s="10"/>
      <c r="E7750" s="10"/>
      <c r="F7750" s="11"/>
      <c r="G7750"/>
    </row>
    <row r="7751" ht="15" spans="2:7">
      <c r="B7751" s="10"/>
      <c r="C7751" s="10"/>
      <c r="D7751" s="10"/>
      <c r="E7751" s="10"/>
      <c r="F7751" s="11"/>
      <c r="G7751"/>
    </row>
    <row r="7752" ht="15" spans="2:7">
      <c r="B7752" s="10"/>
      <c r="C7752" s="10"/>
      <c r="D7752" s="10"/>
      <c r="E7752" s="10"/>
      <c r="F7752" s="11"/>
      <c r="G7752"/>
    </row>
    <row r="7753" ht="15" spans="2:7">
      <c r="B7753" s="10"/>
      <c r="C7753" s="10"/>
      <c r="D7753" s="10"/>
      <c r="E7753" s="10"/>
      <c r="F7753" s="11"/>
      <c r="G7753"/>
    </row>
    <row r="7754" ht="15" spans="2:7">
      <c r="B7754" s="10"/>
      <c r="C7754" s="10"/>
      <c r="D7754" s="10"/>
      <c r="E7754" s="10"/>
      <c r="F7754" s="11"/>
      <c r="G7754"/>
    </row>
    <row r="7755" ht="15" spans="2:7">
      <c r="B7755" s="10"/>
      <c r="C7755" s="10"/>
      <c r="D7755" s="10"/>
      <c r="E7755" s="10"/>
      <c r="F7755" s="11"/>
      <c r="G7755"/>
    </row>
    <row r="7756" ht="15" spans="2:7">
      <c r="B7756" s="10"/>
      <c r="C7756" s="10"/>
      <c r="D7756" s="10"/>
      <c r="E7756" s="10"/>
      <c r="F7756" s="11"/>
      <c r="G7756"/>
    </row>
    <row r="7757" ht="15" spans="2:7">
      <c r="B7757" s="10"/>
      <c r="C7757" s="10"/>
      <c r="D7757" s="10"/>
      <c r="E7757" s="10"/>
      <c r="F7757" s="11"/>
      <c r="G7757"/>
    </row>
    <row r="7758" ht="15" spans="2:7">
      <c r="B7758" s="10"/>
      <c r="C7758" s="10"/>
      <c r="D7758" s="10"/>
      <c r="E7758" s="10"/>
      <c r="F7758" s="11"/>
      <c r="G7758"/>
    </row>
    <row r="7759" ht="15" spans="2:7">
      <c r="B7759" s="10"/>
      <c r="C7759" s="10"/>
      <c r="D7759" s="10"/>
      <c r="E7759" s="10"/>
      <c r="F7759" s="11"/>
      <c r="G7759"/>
    </row>
    <row r="7760" ht="15" spans="2:7">
      <c r="B7760" s="10"/>
      <c r="C7760" s="10"/>
      <c r="D7760" s="10"/>
      <c r="E7760" s="10"/>
      <c r="F7760" s="11"/>
      <c r="G7760"/>
    </row>
    <row r="7761" ht="15" spans="2:7">
      <c r="B7761" s="10"/>
      <c r="C7761" s="10"/>
      <c r="D7761" s="10"/>
      <c r="E7761" s="10"/>
      <c r="F7761" s="11"/>
      <c r="G7761"/>
    </row>
    <row r="7762" ht="15" spans="2:7">
      <c r="B7762" s="10"/>
      <c r="C7762" s="10"/>
      <c r="D7762" s="10"/>
      <c r="E7762" s="10"/>
      <c r="F7762" s="11"/>
      <c r="G7762"/>
    </row>
    <row r="7763" ht="15" spans="2:7">
      <c r="B7763" s="10"/>
      <c r="C7763" s="10"/>
      <c r="D7763" s="10"/>
      <c r="E7763" s="10"/>
      <c r="F7763" s="11"/>
      <c r="G7763"/>
    </row>
    <row r="7764" ht="15" spans="2:7">
      <c r="B7764" s="10"/>
      <c r="C7764" s="10"/>
      <c r="D7764" s="10"/>
      <c r="E7764" s="10"/>
      <c r="F7764" s="11"/>
      <c r="G7764"/>
    </row>
    <row r="7765" ht="15" spans="2:7">
      <c r="B7765" s="10"/>
      <c r="C7765" s="10"/>
      <c r="D7765" s="10"/>
      <c r="E7765" s="10"/>
      <c r="F7765" s="11"/>
      <c r="G7765"/>
    </row>
    <row r="7766" ht="15" spans="2:7">
      <c r="B7766" s="10"/>
      <c r="C7766" s="10"/>
      <c r="D7766" s="10"/>
      <c r="E7766" s="10"/>
      <c r="F7766" s="11"/>
      <c r="G7766"/>
    </row>
    <row r="7767" ht="15" spans="2:7">
      <c r="B7767" s="10"/>
      <c r="C7767" s="10"/>
      <c r="D7767" s="10"/>
      <c r="E7767" s="10"/>
      <c r="F7767" s="11"/>
      <c r="G7767"/>
    </row>
    <row r="7768" ht="15" spans="2:7">
      <c r="B7768" s="10"/>
      <c r="C7768" s="10"/>
      <c r="D7768" s="10"/>
      <c r="E7768" s="10"/>
      <c r="F7768" s="11"/>
      <c r="G7768"/>
    </row>
    <row r="7769" ht="15" spans="2:7">
      <c r="B7769" s="10"/>
      <c r="C7769" s="10"/>
      <c r="D7769" s="10"/>
      <c r="E7769" s="10"/>
      <c r="F7769" s="11"/>
      <c r="G7769"/>
    </row>
    <row r="7770" ht="15" spans="2:7">
      <c r="B7770" s="10"/>
      <c r="C7770" s="10"/>
      <c r="D7770" s="10"/>
      <c r="E7770" s="10"/>
      <c r="F7770" s="11"/>
      <c r="G7770"/>
    </row>
    <row r="7771" ht="15" spans="2:7">
      <c r="B7771" s="10"/>
      <c r="C7771" s="10"/>
      <c r="D7771" s="10"/>
      <c r="E7771" s="10"/>
      <c r="F7771" s="11"/>
      <c r="G7771"/>
    </row>
    <row r="7772" ht="15" spans="2:7">
      <c r="B7772" s="10"/>
      <c r="C7772" s="10"/>
      <c r="D7772" s="10"/>
      <c r="E7772" s="10"/>
      <c r="F7772" s="11"/>
      <c r="G7772"/>
    </row>
    <row r="7773" ht="15" spans="2:7">
      <c r="B7773" s="10"/>
      <c r="C7773" s="10"/>
      <c r="D7773" s="10"/>
      <c r="E7773" s="10"/>
      <c r="F7773" s="11"/>
      <c r="G7773"/>
    </row>
    <row r="7774" ht="15" spans="2:7">
      <c r="B7774" s="10"/>
      <c r="C7774" s="10"/>
      <c r="D7774" s="10"/>
      <c r="E7774" s="10"/>
      <c r="F7774" s="11"/>
      <c r="G7774"/>
    </row>
    <row r="7775" ht="15" spans="2:7">
      <c r="B7775" s="10"/>
      <c r="C7775" s="10"/>
      <c r="D7775" s="10"/>
      <c r="E7775" s="10"/>
      <c r="F7775" s="11"/>
      <c r="G7775"/>
    </row>
    <row r="7776" ht="15" spans="2:7">
      <c r="B7776" s="10"/>
      <c r="C7776" s="10"/>
      <c r="D7776" s="10"/>
      <c r="E7776" s="10"/>
      <c r="F7776" s="11"/>
      <c r="G7776"/>
    </row>
    <row r="7777" ht="15" spans="2:7">
      <c r="B7777" s="10"/>
      <c r="C7777" s="10"/>
      <c r="D7777" s="10"/>
      <c r="E7777" s="10"/>
      <c r="F7777" s="11"/>
      <c r="G7777"/>
    </row>
    <row r="7778" ht="15" spans="2:7">
      <c r="B7778" s="10"/>
      <c r="C7778" s="10"/>
      <c r="D7778" s="10"/>
      <c r="E7778" s="10"/>
      <c r="F7778" s="11"/>
      <c r="G7778"/>
    </row>
    <row r="7779" ht="15" spans="2:7">
      <c r="B7779" s="10"/>
      <c r="C7779" s="10"/>
      <c r="D7779" s="10"/>
      <c r="E7779" s="10"/>
      <c r="F7779" s="11"/>
      <c r="G7779"/>
    </row>
    <row r="7780" ht="15" spans="2:7">
      <c r="B7780" s="10"/>
      <c r="C7780" s="10"/>
      <c r="D7780" s="10"/>
      <c r="E7780" s="10"/>
      <c r="F7780" s="11"/>
      <c r="G7780"/>
    </row>
    <row r="7781" ht="15" spans="2:7">
      <c r="B7781" s="10"/>
      <c r="C7781" s="10"/>
      <c r="D7781" s="10"/>
      <c r="E7781" s="10"/>
      <c r="F7781" s="11"/>
      <c r="G7781"/>
    </row>
    <row r="7782" ht="15" spans="2:7">
      <c r="B7782" s="10"/>
      <c r="C7782" s="10"/>
      <c r="D7782" s="10"/>
      <c r="E7782" s="10"/>
      <c r="F7782" s="11"/>
      <c r="G7782"/>
    </row>
    <row r="7783" ht="15" spans="2:7">
      <c r="B7783" s="10"/>
      <c r="C7783" s="10"/>
      <c r="D7783" s="10"/>
      <c r="E7783" s="10"/>
      <c r="F7783" s="11"/>
      <c r="G7783"/>
    </row>
    <row r="7784" ht="15" spans="2:7">
      <c r="B7784" s="10"/>
      <c r="C7784" s="10"/>
      <c r="D7784" s="10"/>
      <c r="E7784" s="10"/>
      <c r="F7784" s="11"/>
      <c r="G7784"/>
    </row>
    <row r="7785" ht="15" spans="2:7">
      <c r="B7785" s="10"/>
      <c r="C7785" s="10"/>
      <c r="D7785" s="10"/>
      <c r="E7785" s="10"/>
      <c r="F7785" s="11"/>
      <c r="G7785"/>
    </row>
    <row r="7786" ht="15" spans="2:7">
      <c r="B7786" s="10"/>
      <c r="C7786" s="10"/>
      <c r="D7786" s="10"/>
      <c r="E7786" s="10"/>
      <c r="F7786" s="11"/>
      <c r="G7786"/>
    </row>
    <row r="7787" ht="15" spans="2:7">
      <c r="B7787" s="10"/>
      <c r="C7787" s="10"/>
      <c r="D7787" s="10"/>
      <c r="E7787" s="10"/>
      <c r="F7787" s="11"/>
      <c r="G7787"/>
    </row>
    <row r="7788" ht="15" spans="2:7">
      <c r="B7788" s="10"/>
      <c r="C7788" s="10"/>
      <c r="D7788" s="10"/>
      <c r="E7788" s="10"/>
      <c r="F7788" s="11"/>
      <c r="G7788"/>
    </row>
    <row r="7789" ht="15" spans="2:7">
      <c r="B7789" s="10"/>
      <c r="C7789" s="10"/>
      <c r="D7789" s="10"/>
      <c r="E7789" s="10"/>
      <c r="F7789" s="11"/>
      <c r="G7789"/>
    </row>
    <row r="7790" ht="15" spans="2:7">
      <c r="B7790" s="10"/>
      <c r="C7790" s="10"/>
      <c r="D7790" s="10"/>
      <c r="E7790" s="10"/>
      <c r="F7790" s="11"/>
      <c r="G7790"/>
    </row>
    <row r="7791" ht="15" spans="2:7">
      <c r="B7791" s="10"/>
      <c r="C7791" s="10"/>
      <c r="D7791" s="10"/>
      <c r="E7791" s="10"/>
      <c r="F7791" s="11"/>
      <c r="G7791"/>
    </row>
    <row r="7792" ht="15" spans="2:7">
      <c r="B7792" s="10"/>
      <c r="C7792" s="10"/>
      <c r="D7792" s="10"/>
      <c r="E7792" s="10"/>
      <c r="F7792" s="11"/>
      <c r="G7792"/>
    </row>
    <row r="7793" ht="15" spans="2:7">
      <c r="B7793" s="10"/>
      <c r="C7793" s="10"/>
      <c r="D7793" s="10"/>
      <c r="E7793" s="10"/>
      <c r="F7793" s="11"/>
      <c r="G7793"/>
    </row>
    <row r="7794" ht="15" spans="2:7">
      <c r="B7794" s="10"/>
      <c r="C7794" s="10"/>
      <c r="D7794" s="10"/>
      <c r="E7794" s="10"/>
      <c r="F7794" s="11"/>
      <c r="G7794"/>
    </row>
    <row r="7795" ht="15" spans="2:7">
      <c r="B7795" s="10"/>
      <c r="C7795" s="10"/>
      <c r="D7795" s="10"/>
      <c r="E7795" s="10"/>
      <c r="F7795" s="11"/>
      <c r="G7795"/>
    </row>
    <row r="7796" ht="15" spans="2:7">
      <c r="B7796" s="10"/>
      <c r="C7796" s="10"/>
      <c r="D7796" s="10"/>
      <c r="E7796" s="10"/>
      <c r="F7796" s="11"/>
      <c r="G7796"/>
    </row>
    <row r="7797" ht="15" spans="2:7">
      <c r="B7797" s="10"/>
      <c r="C7797" s="10"/>
      <c r="D7797" s="10"/>
      <c r="E7797" s="10"/>
      <c r="F7797" s="11"/>
      <c r="G7797"/>
    </row>
    <row r="7798" ht="15" spans="2:7">
      <c r="B7798" s="10"/>
      <c r="C7798" s="10"/>
      <c r="D7798" s="10"/>
      <c r="E7798" s="10"/>
      <c r="F7798" s="11"/>
      <c r="G7798"/>
    </row>
    <row r="7799" ht="15" spans="2:7">
      <c r="B7799" s="10"/>
      <c r="C7799" s="10"/>
      <c r="D7799" s="10"/>
      <c r="E7799" s="10"/>
      <c r="F7799" s="11"/>
      <c r="G7799"/>
    </row>
    <row r="7800" ht="15" spans="2:7">
      <c r="B7800" s="10"/>
      <c r="C7800" s="10"/>
      <c r="D7800" s="10"/>
      <c r="E7800" s="10"/>
      <c r="F7800" s="11"/>
      <c r="G7800"/>
    </row>
    <row r="7801" ht="15" spans="2:7">
      <c r="B7801" s="10"/>
      <c r="C7801" s="10"/>
      <c r="D7801" s="10"/>
      <c r="E7801" s="10"/>
      <c r="F7801" s="11"/>
      <c r="G7801"/>
    </row>
    <row r="7802" ht="15" spans="2:7">
      <c r="B7802" s="10"/>
      <c r="C7802" s="10"/>
      <c r="D7802" s="10"/>
      <c r="E7802" s="10"/>
      <c r="F7802" s="11"/>
      <c r="G7802"/>
    </row>
    <row r="7803" ht="15" spans="2:7">
      <c r="B7803" s="10"/>
      <c r="C7803" s="10"/>
      <c r="D7803" s="10"/>
      <c r="E7803" s="10"/>
      <c r="F7803" s="11"/>
      <c r="G7803"/>
    </row>
    <row r="7804" ht="15" spans="2:7">
      <c r="B7804" s="10"/>
      <c r="C7804" s="10"/>
      <c r="D7804" s="10"/>
      <c r="E7804" s="10"/>
      <c r="F7804" s="11"/>
      <c r="G7804"/>
    </row>
    <row r="7805" ht="15" spans="2:7">
      <c r="B7805" s="10"/>
      <c r="C7805" s="10"/>
      <c r="D7805" s="10"/>
      <c r="E7805" s="10"/>
      <c r="F7805" s="11"/>
      <c r="G7805"/>
    </row>
    <row r="7806" ht="15" spans="2:7">
      <c r="B7806" s="10"/>
      <c r="C7806" s="10"/>
      <c r="D7806" s="10"/>
      <c r="E7806" s="10"/>
      <c r="F7806" s="11"/>
      <c r="G7806"/>
    </row>
    <row r="7807" ht="15" spans="2:7">
      <c r="B7807" s="10"/>
      <c r="C7807" s="10"/>
      <c r="D7807" s="10"/>
      <c r="E7807" s="10"/>
      <c r="F7807" s="11"/>
      <c r="G7807"/>
    </row>
    <row r="7808" ht="15" spans="2:7">
      <c r="B7808" s="10"/>
      <c r="C7808" s="10"/>
      <c r="D7808" s="10"/>
      <c r="E7808" s="10"/>
      <c r="F7808" s="11"/>
      <c r="G7808"/>
    </row>
    <row r="7809" ht="15" spans="2:7">
      <c r="B7809" s="10"/>
      <c r="C7809" s="10"/>
      <c r="D7809" s="10"/>
      <c r="E7809" s="10"/>
      <c r="F7809" s="11"/>
      <c r="G7809"/>
    </row>
    <row r="7810" ht="15" spans="2:7">
      <c r="B7810" s="10"/>
      <c r="C7810" s="10"/>
      <c r="D7810" s="10"/>
      <c r="E7810" s="10"/>
      <c r="F7810" s="11"/>
      <c r="G7810"/>
    </row>
    <row r="7811" ht="15" spans="2:7">
      <c r="B7811" s="10"/>
      <c r="C7811" s="10"/>
      <c r="D7811" s="10"/>
      <c r="E7811" s="10"/>
      <c r="F7811" s="11"/>
      <c r="G7811"/>
    </row>
    <row r="7812" ht="15" spans="2:7">
      <c r="B7812" s="10"/>
      <c r="C7812" s="10"/>
      <c r="D7812" s="10"/>
      <c r="E7812" s="10"/>
      <c r="F7812" s="11"/>
      <c r="G7812"/>
    </row>
    <row r="7813" ht="15" spans="2:7">
      <c r="B7813" s="10"/>
      <c r="C7813" s="10"/>
      <c r="D7813" s="10"/>
      <c r="E7813" s="10"/>
      <c r="F7813" s="11"/>
      <c r="G7813"/>
    </row>
    <row r="7814" ht="15" spans="2:7">
      <c r="B7814" s="10"/>
      <c r="C7814" s="10"/>
      <c r="D7814" s="10"/>
      <c r="E7814" s="10"/>
      <c r="F7814" s="11"/>
      <c r="G7814"/>
    </row>
    <row r="7815" ht="15" spans="2:7">
      <c r="B7815" s="10"/>
      <c r="C7815" s="10"/>
      <c r="D7815" s="10"/>
      <c r="E7815" s="10"/>
      <c r="F7815" s="11"/>
      <c r="G7815"/>
    </row>
    <row r="7816" ht="15" spans="2:7">
      <c r="B7816" s="10"/>
      <c r="C7816" s="10"/>
      <c r="D7816" s="10"/>
      <c r="E7816" s="10"/>
      <c r="F7816" s="11"/>
      <c r="G7816"/>
    </row>
    <row r="7817" ht="15" spans="2:7">
      <c r="B7817" s="10"/>
      <c r="C7817" s="10"/>
      <c r="D7817" s="10"/>
      <c r="E7817" s="10"/>
      <c r="F7817" s="11"/>
      <c r="G7817"/>
    </row>
    <row r="7818" ht="15" spans="2:7">
      <c r="B7818" s="10"/>
      <c r="C7818" s="10"/>
      <c r="D7818" s="10"/>
      <c r="E7818" s="10"/>
      <c r="F7818" s="11"/>
      <c r="G7818"/>
    </row>
    <row r="7819" ht="15" spans="2:7">
      <c r="B7819" s="10"/>
      <c r="C7819" s="10"/>
      <c r="D7819" s="10"/>
      <c r="E7819" s="10"/>
      <c r="F7819" s="11"/>
      <c r="G7819"/>
    </row>
    <row r="7820" ht="15" spans="2:7">
      <c r="B7820" s="10"/>
      <c r="C7820" s="10"/>
      <c r="D7820" s="10"/>
      <c r="E7820" s="10"/>
      <c r="F7820" s="11"/>
      <c r="G7820"/>
    </row>
    <row r="7821" ht="15" spans="2:7">
      <c r="B7821" s="10"/>
      <c r="C7821" s="10"/>
      <c r="D7821" s="10"/>
      <c r="E7821" s="10"/>
      <c r="F7821" s="11"/>
      <c r="G7821"/>
    </row>
    <row r="7822" ht="15" spans="2:7">
      <c r="B7822" s="10"/>
      <c r="C7822" s="10"/>
      <c r="D7822" s="10"/>
      <c r="E7822" s="10"/>
      <c r="F7822" s="11"/>
      <c r="G7822"/>
    </row>
    <row r="7823" ht="15" spans="2:7">
      <c r="B7823" s="10"/>
      <c r="C7823" s="10"/>
      <c r="D7823" s="10"/>
      <c r="E7823" s="10"/>
      <c r="F7823" s="11"/>
      <c r="G7823"/>
    </row>
    <row r="7824" ht="15" spans="2:7">
      <c r="B7824" s="10"/>
      <c r="C7824" s="10"/>
      <c r="D7824" s="10"/>
      <c r="E7824" s="10"/>
      <c r="F7824" s="11"/>
      <c r="G7824"/>
    </row>
    <row r="7825" ht="15" spans="2:7">
      <c r="B7825" s="10"/>
      <c r="C7825" s="10"/>
      <c r="D7825" s="10"/>
      <c r="E7825" s="10"/>
      <c r="F7825" s="11"/>
      <c r="G7825"/>
    </row>
    <row r="7826" ht="15" spans="2:7">
      <c r="B7826" s="10"/>
      <c r="C7826" s="10"/>
      <c r="D7826" s="10"/>
      <c r="E7826" s="10"/>
      <c r="F7826" s="11"/>
      <c r="G7826"/>
    </row>
    <row r="7827" ht="15" spans="2:7">
      <c r="B7827" s="10"/>
      <c r="C7827" s="10"/>
      <c r="D7827" s="10"/>
      <c r="E7827" s="10"/>
      <c r="F7827" s="11"/>
      <c r="G7827"/>
    </row>
    <row r="7828" ht="15" spans="2:7">
      <c r="B7828" s="10"/>
      <c r="C7828" s="10"/>
      <c r="D7828" s="10"/>
      <c r="E7828" s="10"/>
      <c r="F7828" s="11"/>
      <c r="G7828"/>
    </row>
    <row r="7829" ht="15" spans="2:7">
      <c r="B7829" s="10"/>
      <c r="C7829" s="10"/>
      <c r="D7829" s="10"/>
      <c r="E7829" s="10"/>
      <c r="F7829" s="11"/>
      <c r="G7829"/>
    </row>
    <row r="7830" ht="15" spans="2:7">
      <c r="B7830" s="10"/>
      <c r="C7830" s="10"/>
      <c r="D7830" s="10"/>
      <c r="E7830" s="10"/>
      <c r="F7830" s="11"/>
      <c r="G7830"/>
    </row>
    <row r="7831" ht="15" spans="2:7">
      <c r="B7831" s="10"/>
      <c r="C7831" s="10"/>
      <c r="D7831" s="10"/>
      <c r="E7831" s="10"/>
      <c r="F7831" s="11"/>
      <c r="G7831"/>
    </row>
    <row r="7832" ht="15" spans="2:7">
      <c r="B7832" s="10"/>
      <c r="C7832" s="10"/>
      <c r="D7832" s="10"/>
      <c r="E7832" s="10"/>
      <c r="F7832" s="11"/>
      <c r="G7832"/>
    </row>
    <row r="7833" ht="15" spans="2:7">
      <c r="B7833" s="10"/>
      <c r="C7833" s="10"/>
      <c r="D7833" s="10"/>
      <c r="E7833" s="10"/>
      <c r="F7833" s="11"/>
      <c r="G7833"/>
    </row>
    <row r="7834" ht="15" spans="2:7">
      <c r="B7834" s="10"/>
      <c r="C7834" s="10"/>
      <c r="D7834" s="10"/>
      <c r="E7834" s="10"/>
      <c r="F7834" s="11"/>
      <c r="G7834"/>
    </row>
    <row r="7835" ht="15" spans="2:7">
      <c r="B7835" s="10"/>
      <c r="C7835" s="10"/>
      <c r="D7835" s="10"/>
      <c r="E7835" s="10"/>
      <c r="F7835" s="11"/>
      <c r="G7835"/>
    </row>
    <row r="7836" ht="15" spans="2:7">
      <c r="B7836" s="10"/>
      <c r="C7836" s="10"/>
      <c r="D7836" s="10"/>
      <c r="E7836" s="10"/>
      <c r="F7836" s="11"/>
      <c r="G7836"/>
    </row>
    <row r="7837" ht="15" spans="2:7">
      <c r="B7837" s="10"/>
      <c r="C7837" s="10"/>
      <c r="D7837" s="10"/>
      <c r="E7837" s="10"/>
      <c r="F7837" s="11"/>
      <c r="G7837"/>
    </row>
    <row r="7838" ht="15" spans="2:7">
      <c r="B7838" s="10"/>
      <c r="C7838" s="10"/>
      <c r="D7838" s="10"/>
      <c r="E7838" s="10"/>
      <c r="F7838" s="11"/>
      <c r="G7838"/>
    </row>
    <row r="7839" ht="15" spans="2:7">
      <c r="B7839" s="10"/>
      <c r="C7839" s="10"/>
      <c r="D7839" s="10"/>
      <c r="E7839" s="10"/>
      <c r="F7839" s="11"/>
      <c r="G7839"/>
    </row>
    <row r="7840" ht="15" spans="2:7">
      <c r="B7840" s="10"/>
      <c r="C7840" s="10"/>
      <c r="D7840" s="10"/>
      <c r="E7840" s="10"/>
      <c r="F7840" s="11"/>
      <c r="G7840"/>
    </row>
    <row r="7841" ht="15" spans="2:7">
      <c r="B7841" s="10"/>
      <c r="C7841" s="10"/>
      <c r="D7841" s="10"/>
      <c r="E7841" s="10"/>
      <c r="F7841" s="11"/>
      <c r="G7841"/>
    </row>
    <row r="7842" ht="15" spans="2:7">
      <c r="B7842" s="10"/>
      <c r="C7842" s="10"/>
      <c r="D7842" s="10"/>
      <c r="E7842" s="10"/>
      <c r="F7842" s="11"/>
      <c r="G7842"/>
    </row>
    <row r="7843" ht="15" spans="2:7">
      <c r="B7843" s="10"/>
      <c r="C7843" s="10"/>
      <c r="D7843" s="10"/>
      <c r="E7843" s="10"/>
      <c r="F7843" s="11"/>
      <c r="G7843"/>
    </row>
    <row r="7844" ht="15" spans="2:7">
      <c r="B7844" s="10"/>
      <c r="C7844" s="10"/>
      <c r="D7844" s="10"/>
      <c r="E7844" s="10"/>
      <c r="F7844" s="11"/>
      <c r="G7844"/>
    </row>
    <row r="7845" ht="15" spans="2:7">
      <c r="B7845" s="10"/>
      <c r="C7845" s="10"/>
      <c r="D7845" s="10"/>
      <c r="E7845" s="10"/>
      <c r="F7845" s="11"/>
      <c r="G7845"/>
    </row>
    <row r="7846" ht="15" spans="2:7">
      <c r="B7846" s="10"/>
      <c r="C7846" s="10"/>
      <c r="D7846" s="10"/>
      <c r="E7846" s="10"/>
      <c r="F7846" s="11"/>
      <c r="G7846"/>
    </row>
    <row r="7847" ht="15" spans="2:7">
      <c r="B7847" s="10"/>
      <c r="C7847" s="10"/>
      <c r="D7847" s="10"/>
      <c r="E7847" s="10"/>
      <c r="F7847" s="11"/>
      <c r="G7847"/>
    </row>
    <row r="7848" ht="15" spans="2:7">
      <c r="B7848" s="10"/>
      <c r="C7848" s="10"/>
      <c r="D7848" s="10"/>
      <c r="E7848" s="10"/>
      <c r="F7848" s="11"/>
      <c r="G7848"/>
    </row>
    <row r="7849" ht="15" spans="2:7">
      <c r="B7849" s="10"/>
      <c r="C7849" s="10"/>
      <c r="D7849" s="10"/>
      <c r="E7849" s="10"/>
      <c r="F7849" s="11"/>
      <c r="G7849"/>
    </row>
    <row r="7850" ht="15" spans="2:7">
      <c r="B7850" s="10"/>
      <c r="C7850" s="10"/>
      <c r="D7850" s="10"/>
      <c r="E7850" s="10"/>
      <c r="F7850" s="11"/>
      <c r="G7850"/>
    </row>
    <row r="7851" ht="15" spans="2:7">
      <c r="B7851" s="10"/>
      <c r="C7851" s="10"/>
      <c r="D7851" s="10"/>
      <c r="E7851" s="10"/>
      <c r="F7851" s="11"/>
      <c r="G7851"/>
    </row>
    <row r="7852" ht="15" spans="2:7">
      <c r="B7852" s="10"/>
      <c r="C7852" s="10"/>
      <c r="D7852" s="10"/>
      <c r="E7852" s="10"/>
      <c r="F7852" s="11"/>
      <c r="G7852"/>
    </row>
    <row r="7853" ht="15" spans="2:7">
      <c r="B7853" s="10"/>
      <c r="C7853" s="10"/>
      <c r="D7853" s="10"/>
      <c r="E7853" s="10"/>
      <c r="F7853" s="11"/>
      <c r="G7853"/>
    </row>
    <row r="7854" ht="15" spans="2:7">
      <c r="B7854" s="10"/>
      <c r="C7854" s="10"/>
      <c r="D7854" s="10"/>
      <c r="E7854" s="10"/>
      <c r="F7854" s="11"/>
      <c r="G7854"/>
    </row>
    <row r="7855" ht="15" spans="2:7">
      <c r="B7855" s="10"/>
      <c r="C7855" s="10"/>
      <c r="D7855" s="10"/>
      <c r="E7855" s="10"/>
      <c r="F7855" s="11"/>
      <c r="G7855"/>
    </row>
    <row r="7856" ht="15" spans="2:7">
      <c r="B7856" s="10"/>
      <c r="C7856" s="10"/>
      <c r="D7856" s="10"/>
      <c r="E7856" s="10"/>
      <c r="F7856" s="11"/>
      <c r="G7856"/>
    </row>
    <row r="7857" ht="15" spans="2:7">
      <c r="B7857" s="10"/>
      <c r="C7857" s="10"/>
      <c r="D7857" s="10"/>
      <c r="E7857" s="10"/>
      <c r="F7857" s="11"/>
      <c r="G7857"/>
    </row>
    <row r="7858" ht="15" spans="2:7">
      <c r="B7858" s="10"/>
      <c r="C7858" s="10"/>
      <c r="D7858" s="10"/>
      <c r="E7858" s="10"/>
      <c r="F7858" s="11"/>
      <c r="G7858"/>
    </row>
    <row r="7859" ht="15" spans="2:7">
      <c r="B7859" s="10"/>
      <c r="C7859" s="10"/>
      <c r="D7859" s="10"/>
      <c r="E7859" s="10"/>
      <c r="F7859" s="11"/>
      <c r="G7859"/>
    </row>
    <row r="7860" ht="15" spans="2:7">
      <c r="B7860" s="10"/>
      <c r="C7860" s="10"/>
      <c r="D7860" s="10"/>
      <c r="E7860" s="10"/>
      <c r="F7860" s="11"/>
      <c r="G7860"/>
    </row>
    <row r="7861" ht="15" spans="2:7">
      <c r="B7861" s="10"/>
      <c r="C7861" s="10"/>
      <c r="D7861" s="10"/>
      <c r="E7861" s="10"/>
      <c r="F7861" s="11"/>
      <c r="G7861"/>
    </row>
    <row r="7862" ht="15" spans="2:7">
      <c r="B7862" s="10"/>
      <c r="C7862" s="10"/>
      <c r="D7862" s="10"/>
      <c r="E7862" s="10"/>
      <c r="F7862" s="11"/>
      <c r="G7862"/>
    </row>
    <row r="7863" ht="15" spans="2:7">
      <c r="B7863" s="10"/>
      <c r="C7863" s="10"/>
      <c r="D7863" s="10"/>
      <c r="E7863" s="10"/>
      <c r="F7863" s="11"/>
      <c r="G7863"/>
    </row>
    <row r="7864" ht="15" spans="2:7">
      <c r="B7864" s="10"/>
      <c r="C7864" s="10"/>
      <c r="D7864" s="10"/>
      <c r="E7864" s="10"/>
      <c r="F7864" s="11"/>
      <c r="G7864"/>
    </row>
    <row r="7865" ht="15" spans="2:7">
      <c r="B7865" s="10"/>
      <c r="C7865" s="10"/>
      <c r="D7865" s="10"/>
      <c r="E7865" s="10"/>
      <c r="F7865" s="11"/>
      <c r="G7865"/>
    </row>
    <row r="7866" ht="15" spans="2:7">
      <c r="B7866" s="10"/>
      <c r="C7866" s="10"/>
      <c r="D7866" s="10"/>
      <c r="E7866" s="10"/>
      <c r="F7866" s="11"/>
      <c r="G7866"/>
    </row>
    <row r="7867" ht="15" spans="2:7">
      <c r="B7867" s="10"/>
      <c r="C7867" s="10"/>
      <c r="D7867" s="10"/>
      <c r="E7867" s="10"/>
      <c r="F7867" s="11"/>
      <c r="G7867"/>
    </row>
    <row r="7868" ht="15" spans="2:7">
      <c r="B7868" s="10"/>
      <c r="C7868" s="10"/>
      <c r="D7868" s="10"/>
      <c r="E7868" s="10"/>
      <c r="F7868" s="11"/>
      <c r="G7868"/>
    </row>
    <row r="7869" ht="15" spans="2:7">
      <c r="B7869" s="10"/>
      <c r="C7869" s="10"/>
      <c r="D7869" s="10"/>
      <c r="E7869" s="10"/>
      <c r="F7869" s="11"/>
      <c r="G7869"/>
    </row>
    <row r="7870" ht="15" spans="2:7">
      <c r="B7870" s="10"/>
      <c r="C7870" s="10"/>
      <c r="D7870" s="10"/>
      <c r="E7870" s="10"/>
      <c r="F7870" s="11"/>
      <c r="G7870"/>
    </row>
    <row r="7871" ht="15" spans="2:7">
      <c r="B7871" s="10"/>
      <c r="C7871" s="10"/>
      <c r="D7871" s="10"/>
      <c r="E7871" s="10"/>
      <c r="F7871" s="11"/>
      <c r="G7871"/>
    </row>
    <row r="7872" ht="15" spans="2:7">
      <c r="B7872" s="10"/>
      <c r="C7872" s="10"/>
      <c r="D7872" s="10"/>
      <c r="E7872" s="10"/>
      <c r="F7872" s="11"/>
      <c r="G7872"/>
    </row>
    <row r="7873" ht="15" spans="2:7">
      <c r="B7873" s="10"/>
      <c r="C7873" s="10"/>
      <c r="D7873" s="10"/>
      <c r="E7873" s="10"/>
      <c r="F7873" s="11"/>
      <c r="G7873"/>
    </row>
    <row r="7874" ht="15" spans="2:7">
      <c r="B7874" s="10"/>
      <c r="C7874" s="10"/>
      <c r="D7874" s="10"/>
      <c r="E7874" s="10"/>
      <c r="F7874" s="11"/>
      <c r="G7874"/>
    </row>
    <row r="7875" ht="15" spans="2:7">
      <c r="B7875" s="10"/>
      <c r="C7875" s="10"/>
      <c r="D7875" s="10"/>
      <c r="E7875" s="10"/>
      <c r="F7875" s="11"/>
      <c r="G7875"/>
    </row>
    <row r="7876" ht="15" spans="2:7">
      <c r="B7876" s="10"/>
      <c r="C7876" s="10"/>
      <c r="D7876" s="10"/>
      <c r="E7876" s="10"/>
      <c r="F7876" s="11"/>
      <c r="G7876"/>
    </row>
    <row r="7877" ht="15" spans="2:7">
      <c r="B7877" s="10"/>
      <c r="C7877" s="10"/>
      <c r="D7877" s="10"/>
      <c r="E7877" s="10"/>
      <c r="F7877" s="11"/>
      <c r="G7877"/>
    </row>
    <row r="7878" ht="15" spans="2:7">
      <c r="B7878" s="10"/>
      <c r="C7878" s="10"/>
      <c r="D7878" s="10"/>
      <c r="E7878" s="10"/>
      <c r="F7878" s="11"/>
      <c r="G7878"/>
    </row>
    <row r="7879" ht="15" spans="2:7">
      <c r="B7879" s="10"/>
      <c r="C7879" s="10"/>
      <c r="D7879" s="10"/>
      <c r="E7879" s="10"/>
      <c r="F7879" s="11"/>
      <c r="G7879"/>
    </row>
    <row r="7880" ht="15" spans="2:7">
      <c r="B7880" s="10"/>
      <c r="C7880" s="10"/>
      <c r="D7880" s="10"/>
      <c r="E7880" s="10"/>
      <c r="F7880" s="11"/>
      <c r="G7880"/>
    </row>
    <row r="7881" ht="15" spans="2:7">
      <c r="B7881" s="10"/>
      <c r="C7881" s="10"/>
      <c r="D7881" s="10"/>
      <c r="E7881" s="10"/>
      <c r="F7881" s="11"/>
      <c r="G7881"/>
    </row>
    <row r="7882" ht="15" spans="2:7">
      <c r="B7882" s="10"/>
      <c r="C7882" s="10"/>
      <c r="D7882" s="10"/>
      <c r="E7882" s="10"/>
      <c r="F7882" s="11"/>
      <c r="G7882"/>
    </row>
    <row r="7883" ht="15" spans="2:7">
      <c r="B7883" s="10"/>
      <c r="C7883" s="10"/>
      <c r="D7883" s="10"/>
      <c r="E7883" s="10"/>
      <c r="F7883" s="11"/>
      <c r="G7883"/>
    </row>
    <row r="7884" ht="15" spans="2:7">
      <c r="B7884" s="10"/>
      <c r="C7884" s="10"/>
      <c r="D7884" s="10"/>
      <c r="E7884" s="10"/>
      <c r="F7884" s="11"/>
      <c r="G7884"/>
    </row>
    <row r="7885" ht="15" spans="2:7">
      <c r="B7885" s="10"/>
      <c r="C7885" s="10"/>
      <c r="D7885" s="10"/>
      <c r="E7885" s="10"/>
      <c r="F7885" s="11"/>
      <c r="G7885"/>
    </row>
    <row r="7886" ht="15" spans="2:7">
      <c r="B7886" s="10"/>
      <c r="C7886" s="10"/>
      <c r="D7886" s="10"/>
      <c r="E7886" s="10"/>
      <c r="F7886" s="11"/>
      <c r="G7886"/>
    </row>
    <row r="7887" ht="15" spans="2:7">
      <c r="B7887" s="10"/>
      <c r="C7887" s="10"/>
      <c r="D7887" s="10"/>
      <c r="E7887" s="10"/>
      <c r="F7887" s="11"/>
      <c r="G7887"/>
    </row>
    <row r="7888" ht="15" spans="2:7">
      <c r="B7888" s="10"/>
      <c r="C7888" s="10"/>
      <c r="D7888" s="10"/>
      <c r="E7888" s="10"/>
      <c r="F7888" s="11"/>
      <c r="G7888"/>
    </row>
    <row r="7889" ht="15" spans="2:7">
      <c r="B7889" s="10"/>
      <c r="C7889" s="10"/>
      <c r="D7889" s="10"/>
      <c r="E7889" s="10"/>
      <c r="F7889" s="11"/>
      <c r="G7889"/>
    </row>
    <row r="7890" ht="15" spans="2:7">
      <c r="B7890" s="10"/>
      <c r="C7890" s="10"/>
      <c r="D7890" s="10"/>
      <c r="E7890" s="10"/>
      <c r="F7890" s="11"/>
      <c r="G7890"/>
    </row>
    <row r="7891" ht="15" spans="2:7">
      <c r="B7891" s="10"/>
      <c r="C7891" s="10"/>
      <c r="D7891" s="10"/>
      <c r="E7891" s="10"/>
      <c r="F7891" s="11"/>
      <c r="G7891"/>
    </row>
    <row r="7892" ht="15" spans="2:7">
      <c r="B7892" s="10"/>
      <c r="C7892" s="10"/>
      <c r="D7892" s="10"/>
      <c r="E7892" s="10"/>
      <c r="F7892" s="11"/>
      <c r="G7892"/>
    </row>
    <row r="7893" ht="15" spans="2:7">
      <c r="B7893" s="10"/>
      <c r="C7893" s="10"/>
      <c r="D7893" s="10"/>
      <c r="E7893" s="10"/>
      <c r="F7893" s="11"/>
      <c r="G7893"/>
    </row>
    <row r="7894" ht="15" spans="2:7">
      <c r="B7894" s="10"/>
      <c r="C7894" s="10"/>
      <c r="D7894" s="10"/>
      <c r="E7894" s="10"/>
      <c r="F7894" s="11"/>
      <c r="G7894"/>
    </row>
    <row r="7895" ht="15" spans="2:7">
      <c r="B7895" s="10"/>
      <c r="C7895" s="10"/>
      <c r="D7895" s="10"/>
      <c r="E7895" s="10"/>
      <c r="F7895" s="11"/>
      <c r="G7895"/>
    </row>
    <row r="7896" ht="15" spans="2:7">
      <c r="B7896" s="10"/>
      <c r="C7896" s="10"/>
      <c r="D7896" s="10"/>
      <c r="E7896" s="10"/>
      <c r="F7896" s="11"/>
      <c r="G7896"/>
    </row>
    <row r="7897" ht="15" spans="2:7">
      <c r="B7897" s="10"/>
      <c r="C7897" s="10"/>
      <c r="D7897" s="10"/>
      <c r="E7897" s="10"/>
      <c r="F7897" s="11"/>
      <c r="G7897"/>
    </row>
    <row r="7898" ht="15" spans="2:7">
      <c r="B7898" s="10"/>
      <c r="C7898" s="10"/>
      <c r="D7898" s="10"/>
      <c r="E7898" s="10"/>
      <c r="F7898" s="11"/>
      <c r="G7898"/>
    </row>
    <row r="7899" ht="15" spans="2:7">
      <c r="B7899" s="10"/>
      <c r="C7899" s="10"/>
      <c r="D7899" s="10"/>
      <c r="E7899" s="10"/>
      <c r="F7899" s="11"/>
      <c r="G7899"/>
    </row>
    <row r="7900" ht="15" spans="2:7">
      <c r="B7900" s="10"/>
      <c r="C7900" s="10"/>
      <c r="D7900" s="10"/>
      <c r="E7900" s="10"/>
      <c r="F7900" s="11"/>
      <c r="G7900"/>
    </row>
    <row r="7901" ht="15" spans="2:7">
      <c r="B7901" s="10"/>
      <c r="C7901" s="10"/>
      <c r="D7901" s="10"/>
      <c r="E7901" s="10"/>
      <c r="F7901" s="11"/>
      <c r="G7901"/>
    </row>
    <row r="7902" ht="15" spans="2:7">
      <c r="B7902" s="10"/>
      <c r="C7902" s="10"/>
      <c r="D7902" s="10"/>
      <c r="E7902" s="10"/>
      <c r="F7902" s="11"/>
      <c r="G7902"/>
    </row>
    <row r="7903" ht="15" spans="2:7">
      <c r="B7903" s="10"/>
      <c r="C7903" s="10"/>
      <c r="D7903" s="10"/>
      <c r="E7903" s="10"/>
      <c r="F7903" s="11"/>
      <c r="G7903"/>
    </row>
    <row r="7904" ht="15" spans="2:7">
      <c r="B7904" s="10"/>
      <c r="C7904" s="10"/>
      <c r="D7904" s="10"/>
      <c r="E7904" s="10"/>
      <c r="F7904" s="11"/>
      <c r="G7904"/>
    </row>
    <row r="7905" ht="15" spans="2:7">
      <c r="B7905" s="10"/>
      <c r="C7905" s="10"/>
      <c r="D7905" s="10"/>
      <c r="E7905" s="10"/>
      <c r="F7905" s="11"/>
      <c r="G7905"/>
    </row>
    <row r="7906" ht="15" spans="2:7">
      <c r="B7906" s="10"/>
      <c r="C7906" s="10"/>
      <c r="D7906" s="10"/>
      <c r="E7906" s="10"/>
      <c r="F7906" s="11"/>
      <c r="G7906"/>
    </row>
    <row r="7907" ht="15" spans="2:7">
      <c r="B7907" s="10"/>
      <c r="C7907" s="10"/>
      <c r="D7907" s="10"/>
      <c r="E7907" s="10"/>
      <c r="F7907" s="11"/>
      <c r="G7907"/>
    </row>
    <row r="7908" ht="15" spans="2:7">
      <c r="B7908" s="10"/>
      <c r="C7908" s="10"/>
      <c r="D7908" s="10"/>
      <c r="E7908" s="10"/>
      <c r="F7908" s="11"/>
      <c r="G7908"/>
    </row>
    <row r="7909" ht="15" spans="2:7">
      <c r="B7909" s="10"/>
      <c r="C7909" s="10"/>
      <c r="D7909" s="10"/>
      <c r="E7909" s="10"/>
      <c r="F7909" s="11"/>
      <c r="G7909"/>
    </row>
    <row r="7910" ht="15" spans="2:7">
      <c r="B7910" s="10"/>
      <c r="C7910" s="10"/>
      <c r="D7910" s="10"/>
      <c r="E7910" s="10"/>
      <c r="F7910" s="11"/>
      <c r="G7910"/>
    </row>
    <row r="7911" ht="15" spans="2:7">
      <c r="B7911" s="10"/>
      <c r="C7911" s="10"/>
      <c r="D7911" s="10"/>
      <c r="E7911" s="10"/>
      <c r="F7911" s="11"/>
      <c r="G7911"/>
    </row>
    <row r="7912" ht="15" spans="2:7">
      <c r="B7912" s="10"/>
      <c r="C7912" s="10"/>
      <c r="D7912" s="10"/>
      <c r="E7912" s="10"/>
      <c r="F7912" s="11"/>
      <c r="G7912"/>
    </row>
    <row r="7913" ht="15" spans="2:7">
      <c r="B7913" s="10"/>
      <c r="C7913" s="10"/>
      <c r="D7913" s="10"/>
      <c r="E7913" s="10"/>
      <c r="F7913" s="11"/>
      <c r="G7913"/>
    </row>
    <row r="7914" ht="15" spans="2:7">
      <c r="B7914" s="10"/>
      <c r="C7914" s="10"/>
      <c r="D7914" s="10"/>
      <c r="E7914" s="10"/>
      <c r="F7914" s="11"/>
      <c r="G7914"/>
    </row>
    <row r="7915" ht="15" spans="2:7">
      <c r="B7915" s="10"/>
      <c r="C7915" s="10"/>
      <c r="D7915" s="10"/>
      <c r="E7915" s="10"/>
      <c r="F7915" s="11"/>
      <c r="G7915"/>
    </row>
    <row r="7916" ht="15" spans="2:7">
      <c r="B7916" s="10"/>
      <c r="C7916" s="10"/>
      <c r="D7916" s="10"/>
      <c r="E7916" s="10"/>
      <c r="F7916" s="11"/>
      <c r="G7916"/>
    </row>
    <row r="7917" ht="15" spans="2:7">
      <c r="B7917" s="10"/>
      <c r="C7917" s="10"/>
      <c r="D7917" s="10"/>
      <c r="E7917" s="10"/>
      <c r="F7917" s="11"/>
      <c r="G7917"/>
    </row>
    <row r="7918" ht="15" spans="2:7">
      <c r="B7918" s="10"/>
      <c r="C7918" s="10"/>
      <c r="D7918" s="10"/>
      <c r="E7918" s="10"/>
      <c r="F7918" s="11"/>
      <c r="G7918"/>
    </row>
    <row r="7919" ht="15" spans="2:7">
      <c r="B7919" s="10"/>
      <c r="C7919" s="10"/>
      <c r="D7919" s="10"/>
      <c r="E7919" s="10"/>
      <c r="F7919" s="11"/>
      <c r="G7919"/>
    </row>
    <row r="7920" ht="15" spans="2:7">
      <c r="B7920" s="10"/>
      <c r="C7920" s="10"/>
      <c r="D7920" s="10"/>
      <c r="E7920" s="10"/>
      <c r="F7920" s="11"/>
      <c r="G7920"/>
    </row>
    <row r="7921" ht="15" spans="2:7">
      <c r="B7921" s="10"/>
      <c r="C7921" s="10"/>
      <c r="D7921" s="10"/>
      <c r="E7921" s="10"/>
      <c r="F7921" s="11"/>
      <c r="G7921"/>
    </row>
    <row r="7922" ht="15" spans="2:7">
      <c r="B7922" s="10"/>
      <c r="C7922" s="10"/>
      <c r="D7922" s="10"/>
      <c r="E7922" s="10"/>
      <c r="F7922" s="11"/>
      <c r="G7922"/>
    </row>
    <row r="7923" ht="15" spans="2:7">
      <c r="B7923" s="10"/>
      <c r="C7923" s="10"/>
      <c r="D7923" s="10"/>
      <c r="E7923" s="10"/>
      <c r="F7923" s="11"/>
      <c r="G7923"/>
    </row>
    <row r="7924" ht="15" spans="2:7">
      <c r="B7924" s="10"/>
      <c r="C7924" s="10"/>
      <c r="D7924" s="10"/>
      <c r="E7924" s="10"/>
      <c r="F7924" s="11"/>
      <c r="G7924"/>
    </row>
    <row r="7925" ht="15" spans="2:7">
      <c r="B7925" s="10"/>
      <c r="C7925" s="10"/>
      <c r="D7925" s="10"/>
      <c r="E7925" s="10"/>
      <c r="F7925" s="11"/>
      <c r="G7925"/>
    </row>
    <row r="7926" ht="15" spans="2:7">
      <c r="B7926" s="10"/>
      <c r="C7926" s="10"/>
      <c r="D7926" s="10"/>
      <c r="E7926" s="10"/>
      <c r="F7926" s="11"/>
      <c r="G7926"/>
    </row>
    <row r="7927" ht="15" spans="2:7">
      <c r="B7927" s="10"/>
      <c r="C7927" s="10"/>
      <c r="D7927" s="10"/>
      <c r="E7927" s="10"/>
      <c r="F7927" s="11"/>
      <c r="G7927"/>
    </row>
    <row r="7928" ht="15" spans="2:7">
      <c r="B7928" s="10"/>
      <c r="C7928" s="10"/>
      <c r="D7928" s="10"/>
      <c r="E7928" s="10"/>
      <c r="F7928" s="11"/>
      <c r="G7928"/>
    </row>
    <row r="7929" ht="15" spans="2:7">
      <c r="B7929" s="10"/>
      <c r="C7929" s="10"/>
      <c r="D7929" s="10"/>
      <c r="E7929" s="10"/>
      <c r="F7929" s="11"/>
      <c r="G7929"/>
    </row>
    <row r="7930" ht="15" spans="2:7">
      <c r="B7930" s="10"/>
      <c r="C7930" s="10"/>
      <c r="D7930" s="10"/>
      <c r="E7930" s="10"/>
      <c r="F7930" s="11"/>
      <c r="G7930"/>
    </row>
    <row r="7931" ht="15" spans="2:7">
      <c r="B7931" s="10"/>
      <c r="C7931" s="10"/>
      <c r="D7931" s="10"/>
      <c r="E7931" s="10"/>
      <c r="F7931" s="11"/>
      <c r="G7931"/>
    </row>
    <row r="7932" ht="15" spans="2:7">
      <c r="B7932" s="10"/>
      <c r="C7932" s="10"/>
      <c r="D7932" s="10"/>
      <c r="E7932" s="10"/>
      <c r="F7932" s="11"/>
      <c r="G7932"/>
    </row>
    <row r="7933" ht="15" spans="2:7">
      <c r="B7933" s="10"/>
      <c r="C7933" s="10"/>
      <c r="D7933" s="10"/>
      <c r="E7933" s="10"/>
      <c r="F7933" s="11"/>
      <c r="G7933"/>
    </row>
    <row r="7934" ht="15" spans="2:7">
      <c r="B7934" s="10"/>
      <c r="C7934" s="10"/>
      <c r="D7934" s="10"/>
      <c r="E7934" s="10"/>
      <c r="F7934" s="11"/>
      <c r="G7934"/>
    </row>
    <row r="7935" ht="15" spans="2:7">
      <c r="B7935" s="10"/>
      <c r="C7935" s="10"/>
      <c r="D7935" s="10"/>
      <c r="E7935" s="10"/>
      <c r="F7935" s="11"/>
      <c r="G7935"/>
    </row>
    <row r="7936" ht="15" spans="2:7">
      <c r="B7936" s="10"/>
      <c r="C7936" s="10"/>
      <c r="D7936" s="10"/>
      <c r="E7936" s="10"/>
      <c r="F7936" s="11"/>
      <c r="G7936"/>
    </row>
    <row r="7937" ht="15" spans="2:7">
      <c r="B7937" s="10"/>
      <c r="C7937" s="10"/>
      <c r="D7937" s="10"/>
      <c r="E7937" s="10"/>
      <c r="F7937" s="11"/>
      <c r="G7937"/>
    </row>
    <row r="7938" ht="15" spans="2:7">
      <c r="B7938" s="10"/>
      <c r="C7938" s="10"/>
      <c r="D7938" s="10"/>
      <c r="E7938" s="10"/>
      <c r="F7938" s="11"/>
      <c r="G7938"/>
    </row>
    <row r="7939" ht="15" spans="2:7">
      <c r="B7939" s="10"/>
      <c r="C7939" s="10"/>
      <c r="D7939" s="10"/>
      <c r="E7939" s="10"/>
      <c r="F7939" s="11"/>
      <c r="G7939"/>
    </row>
    <row r="7940" ht="15" spans="2:7">
      <c r="B7940" s="10"/>
      <c r="C7940" s="10"/>
      <c r="D7940" s="10"/>
      <c r="E7940" s="10"/>
      <c r="F7940" s="11"/>
      <c r="G7940"/>
    </row>
    <row r="7941" ht="15" spans="2:7">
      <c r="B7941" s="10"/>
      <c r="C7941" s="10"/>
      <c r="D7941" s="10"/>
      <c r="E7941" s="10"/>
      <c r="F7941" s="11"/>
      <c r="G7941"/>
    </row>
    <row r="7942" ht="15" spans="2:7">
      <c r="B7942" s="10"/>
      <c r="C7942" s="10"/>
      <c r="D7942" s="10"/>
      <c r="E7942" s="10"/>
      <c r="F7942" s="11"/>
      <c r="G7942"/>
    </row>
    <row r="7943" ht="15" spans="2:7">
      <c r="B7943" s="10"/>
      <c r="C7943" s="10"/>
      <c r="D7943" s="10"/>
      <c r="E7943" s="10"/>
      <c r="F7943" s="11"/>
      <c r="G7943"/>
    </row>
    <row r="7944" ht="15" spans="2:7">
      <c r="B7944" s="10"/>
      <c r="C7944" s="10"/>
      <c r="D7944" s="10"/>
      <c r="E7944" s="10"/>
      <c r="F7944" s="11"/>
      <c r="G7944"/>
    </row>
    <row r="7945" ht="15" spans="2:7">
      <c r="B7945" s="10"/>
      <c r="C7945" s="10"/>
      <c r="D7945" s="10"/>
      <c r="E7945" s="10"/>
      <c r="F7945" s="11"/>
      <c r="G7945"/>
    </row>
    <row r="7946" ht="15" spans="2:7">
      <c r="B7946" s="10"/>
      <c r="C7946" s="10"/>
      <c r="D7946" s="10"/>
      <c r="E7946" s="10"/>
      <c r="F7946" s="11"/>
      <c r="G7946"/>
    </row>
    <row r="7947" ht="15" spans="2:7">
      <c r="B7947" s="10"/>
      <c r="C7947" s="10"/>
      <c r="D7947" s="10"/>
      <c r="E7947" s="10"/>
      <c r="F7947" s="11"/>
      <c r="G7947"/>
    </row>
    <row r="7948" ht="15" spans="2:7">
      <c r="B7948" s="10"/>
      <c r="C7948" s="10"/>
      <c r="D7948" s="10"/>
      <c r="E7948" s="10"/>
      <c r="F7948" s="11"/>
      <c r="G7948"/>
    </row>
    <row r="7949" ht="15" spans="2:7">
      <c r="B7949" s="10"/>
      <c r="C7949" s="10"/>
      <c r="D7949" s="10"/>
      <c r="E7949" s="10"/>
      <c r="F7949" s="11"/>
      <c r="G7949"/>
    </row>
    <row r="7950" ht="15" spans="2:7">
      <c r="B7950" s="10"/>
      <c r="C7950" s="10"/>
      <c r="D7950" s="10"/>
      <c r="E7950" s="10"/>
      <c r="F7950" s="11"/>
      <c r="G7950"/>
    </row>
    <row r="7951" ht="15" spans="2:7">
      <c r="B7951" s="10"/>
      <c r="C7951" s="10"/>
      <c r="D7951" s="10"/>
      <c r="E7951" s="10"/>
      <c r="F7951" s="11"/>
      <c r="G7951"/>
    </row>
    <row r="7952" ht="15" spans="2:7">
      <c r="B7952" s="10"/>
      <c r="C7952" s="10"/>
      <c r="D7952" s="10"/>
      <c r="E7952" s="10"/>
      <c r="F7952" s="11"/>
      <c r="G7952"/>
    </row>
    <row r="7953" ht="15" spans="2:7">
      <c r="B7953" s="10"/>
      <c r="C7953" s="10"/>
      <c r="D7953" s="10"/>
      <c r="E7953" s="10"/>
      <c r="F7953" s="11"/>
      <c r="G7953"/>
    </row>
    <row r="7954" ht="15" spans="2:7">
      <c r="B7954" s="10"/>
      <c r="C7954" s="10"/>
      <c r="D7954" s="10"/>
      <c r="E7954" s="10"/>
      <c r="F7954" s="11"/>
      <c r="G7954"/>
    </row>
    <row r="7955" ht="15" spans="2:7">
      <c r="B7955" s="10"/>
      <c r="C7955" s="10"/>
      <c r="D7955" s="10"/>
      <c r="E7955" s="10"/>
      <c r="F7955" s="11"/>
      <c r="G7955"/>
    </row>
    <row r="7956" ht="15" spans="2:7">
      <c r="B7956" s="10"/>
      <c r="C7956" s="10"/>
      <c r="D7956" s="10"/>
      <c r="E7956" s="10"/>
      <c r="F7956" s="11"/>
      <c r="G7956"/>
    </row>
    <row r="7957" ht="15" spans="2:7">
      <c r="B7957" s="10"/>
      <c r="C7957" s="10"/>
      <c r="D7957" s="10"/>
      <c r="E7957" s="10"/>
      <c r="F7957" s="11"/>
      <c r="G7957"/>
    </row>
    <row r="7958" ht="15" spans="2:7">
      <c r="B7958" s="10"/>
      <c r="C7958" s="10"/>
      <c r="D7958" s="10"/>
      <c r="E7958" s="10"/>
      <c r="F7958" s="11"/>
      <c r="G7958"/>
    </row>
    <row r="7959" ht="15" spans="2:7">
      <c r="B7959" s="10"/>
      <c r="C7959" s="10"/>
      <c r="D7959" s="10"/>
      <c r="E7959" s="10"/>
      <c r="F7959" s="11"/>
      <c r="G7959"/>
    </row>
    <row r="7960" ht="15" spans="2:7">
      <c r="B7960" s="10"/>
      <c r="C7960" s="10"/>
      <c r="D7960" s="10"/>
      <c r="E7960" s="10"/>
      <c r="F7960" s="11"/>
      <c r="G7960"/>
    </row>
    <row r="7961" ht="15" spans="2:7">
      <c r="B7961" s="10"/>
      <c r="C7961" s="10"/>
      <c r="D7961" s="10"/>
      <c r="E7961" s="10"/>
      <c r="F7961" s="11"/>
      <c r="G7961"/>
    </row>
    <row r="7962" ht="15" spans="2:7">
      <c r="B7962" s="10"/>
      <c r="C7962" s="10"/>
      <c r="D7962" s="10"/>
      <c r="E7962" s="10"/>
      <c r="F7962" s="11"/>
      <c r="G7962"/>
    </row>
    <row r="7963" ht="15" spans="2:7">
      <c r="B7963" s="10"/>
      <c r="C7963" s="10"/>
      <c r="D7963" s="10"/>
      <c r="E7963" s="10"/>
      <c r="F7963" s="11"/>
      <c r="G7963"/>
    </row>
    <row r="7964" ht="15" spans="2:7">
      <c r="B7964" s="10"/>
      <c r="C7964" s="10"/>
      <c r="D7964" s="10"/>
      <c r="E7964" s="10"/>
      <c r="F7964" s="11"/>
      <c r="G7964"/>
    </row>
    <row r="7965" ht="15" spans="2:7">
      <c r="B7965" s="10"/>
      <c r="C7965" s="10"/>
      <c r="D7965" s="10"/>
      <c r="E7965" s="10"/>
      <c r="F7965" s="11"/>
      <c r="G7965"/>
    </row>
    <row r="7966" ht="15" spans="2:7">
      <c r="B7966" s="10"/>
      <c r="C7966" s="10"/>
      <c r="D7966" s="10"/>
      <c r="E7966" s="10"/>
      <c r="F7966" s="11"/>
      <c r="G7966"/>
    </row>
    <row r="7967" ht="15" spans="2:7">
      <c r="B7967" s="10"/>
      <c r="C7967" s="10"/>
      <c r="D7967" s="10"/>
      <c r="E7967" s="10"/>
      <c r="F7967" s="11"/>
      <c r="G7967"/>
    </row>
    <row r="7968" ht="15" spans="2:7">
      <c r="B7968" s="10"/>
      <c r="C7968" s="10"/>
      <c r="D7968" s="10"/>
      <c r="E7968" s="10"/>
      <c r="F7968" s="11"/>
      <c r="G7968"/>
    </row>
    <row r="7969" ht="15" spans="2:7">
      <c r="B7969" s="10"/>
      <c r="C7969" s="10"/>
      <c r="D7969" s="10"/>
      <c r="E7969" s="10"/>
      <c r="F7969" s="11"/>
      <c r="G7969"/>
    </row>
    <row r="7970" ht="15" spans="2:7">
      <c r="B7970" s="10"/>
      <c r="C7970" s="10"/>
      <c r="D7970" s="10"/>
      <c r="E7970" s="10"/>
      <c r="F7970" s="11"/>
      <c r="G7970"/>
    </row>
    <row r="7971" ht="15" spans="2:7">
      <c r="B7971" s="10"/>
      <c r="C7971" s="10"/>
      <c r="D7971" s="10"/>
      <c r="E7971" s="10"/>
      <c r="F7971" s="11"/>
      <c r="G7971"/>
    </row>
    <row r="7972" ht="15" spans="2:7">
      <c r="B7972" s="10"/>
      <c r="C7972" s="10"/>
      <c r="D7972" s="10"/>
      <c r="E7972" s="10"/>
      <c r="F7972" s="11"/>
      <c r="G7972"/>
    </row>
    <row r="7973" ht="15" spans="2:7">
      <c r="B7973" s="10"/>
      <c r="C7973" s="10"/>
      <c r="D7973" s="10"/>
      <c r="E7973" s="10"/>
      <c r="F7973" s="11"/>
      <c r="G7973"/>
    </row>
    <row r="7974" ht="15" spans="2:7">
      <c r="B7974" s="10"/>
      <c r="C7974" s="10"/>
      <c r="D7974" s="10"/>
      <c r="E7974" s="10"/>
      <c r="F7974" s="11"/>
      <c r="G7974"/>
    </row>
    <row r="7975" ht="15" spans="2:7">
      <c r="B7975" s="10"/>
      <c r="C7975" s="10"/>
      <c r="D7975" s="10"/>
      <c r="E7975" s="10"/>
      <c r="F7975" s="11"/>
      <c r="G7975"/>
    </row>
    <row r="7976" ht="15" spans="2:7">
      <c r="B7976" s="10"/>
      <c r="C7976" s="10"/>
      <c r="D7976" s="10"/>
      <c r="E7976" s="10"/>
      <c r="F7976" s="11"/>
      <c r="G7976"/>
    </row>
    <row r="7977" ht="15" spans="2:7">
      <c r="B7977" s="10"/>
      <c r="C7977" s="10"/>
      <c r="D7977" s="10"/>
      <c r="E7977" s="10"/>
      <c r="F7977" s="11"/>
      <c r="G7977"/>
    </row>
    <row r="7978" ht="15" spans="2:7">
      <c r="B7978" s="10"/>
      <c r="C7978" s="10"/>
      <c r="D7978" s="10"/>
      <c r="E7978" s="10"/>
      <c r="F7978" s="11"/>
      <c r="G7978"/>
    </row>
    <row r="7979" ht="15" spans="2:7">
      <c r="B7979" s="10"/>
      <c r="C7979" s="10"/>
      <c r="D7979" s="10"/>
      <c r="E7979" s="10"/>
      <c r="F7979" s="11"/>
      <c r="G7979"/>
    </row>
    <row r="7980" ht="15" spans="2:7">
      <c r="B7980" s="10"/>
      <c r="C7980" s="10"/>
      <c r="D7980" s="10"/>
      <c r="E7980" s="10"/>
      <c r="F7980" s="11"/>
      <c r="G7980"/>
    </row>
    <row r="7981" ht="15" spans="2:7">
      <c r="B7981" s="10"/>
      <c r="C7981" s="10"/>
      <c r="D7981" s="10"/>
      <c r="E7981" s="10"/>
      <c r="F7981" s="11"/>
      <c r="G7981"/>
    </row>
    <row r="7982" ht="15" spans="2:7">
      <c r="B7982" s="10"/>
      <c r="C7982" s="10"/>
      <c r="D7982" s="10"/>
      <c r="E7982" s="10"/>
      <c r="F7982" s="11"/>
      <c r="G7982"/>
    </row>
    <row r="7983" ht="15" spans="2:7">
      <c r="B7983" s="10"/>
      <c r="C7983" s="10"/>
      <c r="D7983" s="10"/>
      <c r="E7983" s="10"/>
      <c r="F7983" s="11"/>
      <c r="G7983"/>
    </row>
    <row r="7984" ht="15" spans="2:7">
      <c r="B7984" s="10"/>
      <c r="C7984" s="10"/>
      <c r="D7984" s="10"/>
      <c r="E7984" s="10"/>
      <c r="F7984" s="11"/>
      <c r="G7984"/>
    </row>
    <row r="7985" ht="15" spans="2:7">
      <c r="B7985" s="10"/>
      <c r="C7985" s="10"/>
      <c r="D7985" s="10"/>
      <c r="E7985" s="10"/>
      <c r="F7985" s="11"/>
      <c r="G7985"/>
    </row>
    <row r="7986" ht="15" spans="2:7">
      <c r="B7986" s="10"/>
      <c r="C7986" s="10"/>
      <c r="D7986" s="10"/>
      <c r="E7986" s="10"/>
      <c r="F7986" s="11"/>
      <c r="G7986"/>
    </row>
    <row r="7987" ht="15" spans="2:7">
      <c r="B7987" s="10"/>
      <c r="C7987" s="10"/>
      <c r="D7987" s="10"/>
      <c r="E7987" s="10"/>
      <c r="F7987" s="11"/>
      <c r="G7987"/>
    </row>
    <row r="7988" ht="15" spans="2:7">
      <c r="B7988" s="10"/>
      <c r="C7988" s="10"/>
      <c r="D7988" s="10"/>
      <c r="E7988" s="10"/>
      <c r="F7988" s="11"/>
      <c r="G7988"/>
    </row>
    <row r="7989" ht="15" spans="2:7">
      <c r="B7989" s="10"/>
      <c r="C7989" s="10"/>
      <c r="D7989" s="10"/>
      <c r="E7989" s="10"/>
      <c r="F7989" s="11"/>
      <c r="G7989"/>
    </row>
    <row r="7990" ht="15" spans="2:7">
      <c r="B7990" s="10"/>
      <c r="C7990" s="10"/>
      <c r="D7990" s="10"/>
      <c r="E7990" s="10"/>
      <c r="F7990" s="11"/>
      <c r="G7990"/>
    </row>
    <row r="7991" ht="15" spans="2:7">
      <c r="B7991" s="10"/>
      <c r="C7991" s="10"/>
      <c r="D7991" s="10"/>
      <c r="E7991" s="10"/>
      <c r="F7991" s="11"/>
      <c r="G7991"/>
    </row>
    <row r="7992" ht="15" spans="2:7">
      <c r="B7992" s="10"/>
      <c r="C7992" s="10"/>
      <c r="D7992" s="10"/>
      <c r="E7992" s="10"/>
      <c r="F7992" s="11"/>
      <c r="G7992"/>
    </row>
    <row r="7993" ht="15" spans="2:7">
      <c r="B7993" s="10"/>
      <c r="C7993" s="10"/>
      <c r="D7993" s="10"/>
      <c r="E7993" s="10"/>
      <c r="F7993" s="11"/>
      <c r="G7993"/>
    </row>
    <row r="7994" ht="15" spans="2:7">
      <c r="B7994" s="10"/>
      <c r="C7994" s="10"/>
      <c r="D7994" s="10"/>
      <c r="E7994" s="10"/>
      <c r="F7994" s="11"/>
      <c r="G7994"/>
    </row>
    <row r="7995" ht="15" spans="2:7">
      <c r="B7995" s="10"/>
      <c r="C7995" s="10"/>
      <c r="D7995" s="10"/>
      <c r="E7995" s="10"/>
      <c r="F7995" s="11"/>
      <c r="G7995"/>
    </row>
    <row r="7996" ht="15" spans="2:7">
      <c r="B7996" s="10"/>
      <c r="C7996" s="10"/>
      <c r="D7996" s="10"/>
      <c r="E7996" s="10"/>
      <c r="F7996" s="11"/>
      <c r="G7996"/>
    </row>
    <row r="7997" ht="15" spans="2:7">
      <c r="B7997" s="10"/>
      <c r="C7997" s="10"/>
      <c r="D7997" s="10"/>
      <c r="E7997" s="10"/>
      <c r="F7997" s="11"/>
      <c r="G7997"/>
    </row>
    <row r="7998" ht="15" spans="2:7">
      <c r="B7998" s="10"/>
      <c r="C7998" s="10"/>
      <c r="D7998" s="10"/>
      <c r="E7998" s="10"/>
      <c r="F7998" s="11"/>
      <c r="G7998"/>
    </row>
    <row r="7999" ht="15" spans="2:7">
      <c r="B7999" s="10"/>
      <c r="C7999" s="10"/>
      <c r="D7999" s="10"/>
      <c r="E7999" s="10"/>
      <c r="F7999" s="11"/>
      <c r="G7999"/>
    </row>
    <row r="8000" ht="15" spans="2:7">
      <c r="B8000" s="10"/>
      <c r="C8000" s="10"/>
      <c r="D8000" s="10"/>
      <c r="E8000" s="10"/>
      <c r="F8000" s="11"/>
      <c r="G8000"/>
    </row>
    <row r="8001" ht="15" spans="2:7">
      <c r="B8001" s="10"/>
      <c r="C8001" s="10"/>
      <c r="D8001" s="10"/>
      <c r="E8001" s="10"/>
      <c r="F8001" s="11"/>
      <c r="G8001"/>
    </row>
    <row r="8002" ht="15" spans="2:7">
      <c r="B8002" s="10"/>
      <c r="C8002" s="10"/>
      <c r="D8002" s="10"/>
      <c r="E8002" s="10"/>
      <c r="F8002" s="11"/>
      <c r="G8002"/>
    </row>
    <row r="8003" ht="15" spans="2:7">
      <c r="B8003" s="10"/>
      <c r="C8003" s="10"/>
      <c r="D8003" s="10"/>
      <c r="E8003" s="10"/>
      <c r="F8003" s="11"/>
      <c r="G8003"/>
    </row>
    <row r="8004" ht="15" spans="2:7">
      <c r="B8004" s="10"/>
      <c r="C8004" s="10"/>
      <c r="D8004" s="10"/>
      <c r="E8004" s="10"/>
      <c r="F8004" s="11"/>
      <c r="G8004"/>
    </row>
    <row r="8005" ht="15" spans="2:7">
      <c r="B8005" s="10"/>
      <c r="C8005" s="10"/>
      <c r="D8005" s="10"/>
      <c r="E8005" s="10"/>
      <c r="F8005" s="11"/>
      <c r="G8005"/>
    </row>
    <row r="8006" ht="15" spans="2:7">
      <c r="B8006" s="10"/>
      <c r="C8006" s="10"/>
      <c r="D8006" s="10"/>
      <c r="E8006" s="10"/>
      <c r="F8006" s="11"/>
      <c r="G8006"/>
    </row>
    <row r="8007" ht="15" spans="2:7">
      <c r="B8007" s="10"/>
      <c r="C8007" s="10"/>
      <c r="D8007" s="10"/>
      <c r="E8007" s="10"/>
      <c r="F8007" s="11"/>
      <c r="G8007"/>
    </row>
    <row r="8008" ht="15" spans="2:7">
      <c r="B8008" s="10"/>
      <c r="C8008" s="10"/>
      <c r="D8008" s="10"/>
      <c r="E8008" s="10"/>
      <c r="F8008" s="11"/>
      <c r="G8008"/>
    </row>
    <row r="8009" ht="15" spans="2:7">
      <c r="B8009" s="10"/>
      <c r="C8009" s="10"/>
      <c r="D8009" s="10"/>
      <c r="E8009" s="10"/>
      <c r="F8009" s="11"/>
      <c r="G8009"/>
    </row>
    <row r="8010" ht="15" spans="2:7">
      <c r="B8010" s="10"/>
      <c r="C8010" s="10"/>
      <c r="D8010" s="10"/>
      <c r="E8010" s="10"/>
      <c r="F8010" s="11"/>
      <c r="G8010"/>
    </row>
    <row r="8011" ht="15" spans="2:7">
      <c r="B8011" s="10"/>
      <c r="C8011" s="10"/>
      <c r="D8011" s="10"/>
      <c r="E8011" s="10"/>
      <c r="F8011" s="11"/>
      <c r="G8011"/>
    </row>
    <row r="8012" ht="15" spans="2:7">
      <c r="B8012" s="10"/>
      <c r="C8012" s="10"/>
      <c r="D8012" s="10"/>
      <c r="E8012" s="10"/>
      <c r="F8012" s="11"/>
      <c r="G8012"/>
    </row>
    <row r="8013" ht="15" spans="2:7">
      <c r="B8013" s="10"/>
      <c r="C8013" s="10"/>
      <c r="D8013" s="10"/>
      <c r="E8013" s="10"/>
      <c r="F8013" s="11"/>
      <c r="G8013"/>
    </row>
    <row r="8014" ht="15" spans="2:7">
      <c r="B8014" s="10"/>
      <c r="C8014" s="10"/>
      <c r="D8014" s="10"/>
      <c r="E8014" s="10"/>
      <c r="F8014" s="11"/>
      <c r="G8014"/>
    </row>
    <row r="8015" ht="15" spans="2:7">
      <c r="B8015" s="10"/>
      <c r="C8015" s="10"/>
      <c r="D8015" s="10"/>
      <c r="E8015" s="10"/>
      <c r="F8015" s="11"/>
      <c r="G8015"/>
    </row>
    <row r="8016" ht="15" spans="2:7">
      <c r="B8016" s="10"/>
      <c r="C8016" s="10"/>
      <c r="D8016" s="10"/>
      <c r="E8016" s="10"/>
      <c r="F8016" s="11"/>
      <c r="G8016"/>
    </row>
    <row r="8017" ht="15" spans="2:7">
      <c r="B8017" s="10"/>
      <c r="C8017" s="10"/>
      <c r="D8017" s="10"/>
      <c r="E8017" s="10"/>
      <c r="F8017" s="11"/>
      <c r="G8017"/>
    </row>
    <row r="8018" ht="15" spans="2:7">
      <c r="B8018" s="10"/>
      <c r="C8018" s="10"/>
      <c r="D8018" s="10"/>
      <c r="E8018" s="10"/>
      <c r="F8018" s="11"/>
      <c r="G8018"/>
    </row>
    <row r="8019" ht="15" spans="2:7">
      <c r="B8019" s="10"/>
      <c r="C8019" s="10"/>
      <c r="D8019" s="10"/>
      <c r="E8019" s="10"/>
      <c r="F8019" s="11"/>
      <c r="G8019"/>
    </row>
    <row r="8020" ht="15" spans="2:7">
      <c r="B8020" s="10"/>
      <c r="C8020" s="10"/>
      <c r="D8020" s="10"/>
      <c r="E8020" s="10"/>
      <c r="F8020" s="11"/>
      <c r="G8020"/>
    </row>
    <row r="8021" ht="15" spans="2:7">
      <c r="B8021" s="10"/>
      <c r="C8021" s="10"/>
      <c r="D8021" s="10"/>
      <c r="E8021" s="10"/>
      <c r="F8021" s="11"/>
      <c r="G8021"/>
    </row>
    <row r="8022" ht="15" spans="2:7">
      <c r="B8022" s="10"/>
      <c r="C8022" s="10"/>
      <c r="D8022" s="10"/>
      <c r="E8022" s="10"/>
      <c r="F8022" s="11"/>
      <c r="G8022"/>
    </row>
    <row r="8023" ht="15" spans="2:7">
      <c r="B8023" s="10"/>
      <c r="C8023" s="10"/>
      <c r="D8023" s="10"/>
      <c r="E8023" s="10"/>
      <c r="F8023" s="11"/>
      <c r="G8023"/>
    </row>
    <row r="8024" ht="15" spans="2:7">
      <c r="B8024" s="10"/>
      <c r="C8024" s="10"/>
      <c r="D8024" s="10"/>
      <c r="E8024" s="10"/>
      <c r="F8024" s="11"/>
      <c r="G8024"/>
    </row>
    <row r="8025" ht="15" spans="2:7">
      <c r="B8025" s="10"/>
      <c r="C8025" s="10"/>
      <c r="D8025" s="10"/>
      <c r="E8025" s="10"/>
      <c r="F8025" s="11"/>
      <c r="G8025"/>
    </row>
    <row r="8026" ht="15" spans="2:7">
      <c r="B8026" s="10"/>
      <c r="C8026" s="10"/>
      <c r="D8026" s="10"/>
      <c r="E8026" s="10"/>
      <c r="F8026" s="11"/>
      <c r="G8026"/>
    </row>
    <row r="8027" ht="15" spans="2:7">
      <c r="B8027" s="10"/>
      <c r="C8027" s="10"/>
      <c r="D8027" s="10"/>
      <c r="E8027" s="10"/>
      <c r="F8027" s="11"/>
      <c r="G8027"/>
    </row>
    <row r="8028" ht="15" spans="2:7">
      <c r="B8028" s="10"/>
      <c r="C8028" s="10"/>
      <c r="D8028" s="10"/>
      <c r="E8028" s="10"/>
      <c r="F8028" s="11"/>
      <c r="G8028"/>
    </row>
    <row r="8029" ht="15" spans="2:7">
      <c r="B8029" s="10"/>
      <c r="C8029" s="10"/>
      <c r="D8029" s="10"/>
      <c r="E8029" s="10"/>
      <c r="F8029" s="11"/>
      <c r="G8029"/>
    </row>
    <row r="8030" ht="15" spans="2:7">
      <c r="B8030" s="10"/>
      <c r="C8030" s="10"/>
      <c r="D8030" s="10"/>
      <c r="E8030" s="10"/>
      <c r="F8030" s="11"/>
      <c r="G8030"/>
    </row>
    <row r="8031" ht="15" spans="2:7">
      <c r="B8031" s="10"/>
      <c r="C8031" s="10"/>
      <c r="D8031" s="10"/>
      <c r="E8031" s="10"/>
      <c r="F8031" s="11"/>
      <c r="G8031"/>
    </row>
    <row r="8032" ht="15" spans="2:7">
      <c r="B8032" s="10"/>
      <c r="C8032" s="10"/>
      <c r="D8032" s="10"/>
      <c r="E8032" s="10"/>
      <c r="F8032" s="11"/>
      <c r="G8032"/>
    </row>
    <row r="8033" ht="15" spans="2:7">
      <c r="B8033" s="10"/>
      <c r="C8033" s="10"/>
      <c r="D8033" s="10"/>
      <c r="E8033" s="10"/>
      <c r="F8033" s="11"/>
      <c r="G8033"/>
    </row>
    <row r="8034" ht="15" spans="2:7">
      <c r="B8034" s="10"/>
      <c r="C8034" s="10"/>
      <c r="D8034" s="10"/>
      <c r="E8034" s="10"/>
      <c r="F8034" s="11"/>
      <c r="G8034"/>
    </row>
    <row r="8035" ht="15" spans="2:7">
      <c r="B8035" s="10"/>
      <c r="C8035" s="10"/>
      <c r="D8035" s="10"/>
      <c r="E8035" s="10"/>
      <c r="F8035" s="11"/>
      <c r="G8035"/>
    </row>
    <row r="8036" ht="15" spans="2:7">
      <c r="B8036" s="10"/>
      <c r="C8036" s="10"/>
      <c r="D8036" s="10"/>
      <c r="E8036" s="10"/>
      <c r="F8036" s="11"/>
      <c r="G8036"/>
    </row>
    <row r="8037" ht="15" spans="2:7">
      <c r="B8037" s="10"/>
      <c r="C8037" s="10"/>
      <c r="D8037" s="10"/>
      <c r="E8037" s="10"/>
      <c r="F8037" s="11"/>
      <c r="G8037"/>
    </row>
    <row r="8038" ht="15" spans="2:7">
      <c r="B8038" s="10"/>
      <c r="C8038" s="10"/>
      <c r="D8038" s="10"/>
      <c r="E8038" s="10"/>
      <c r="F8038" s="11"/>
      <c r="G8038"/>
    </row>
    <row r="8039" ht="15" spans="2:7">
      <c r="B8039" s="10"/>
      <c r="C8039" s="10"/>
      <c r="D8039" s="10"/>
      <c r="E8039" s="10"/>
      <c r="F8039" s="11"/>
      <c r="G8039"/>
    </row>
    <row r="8040" ht="15" spans="2:7">
      <c r="B8040" s="10"/>
      <c r="C8040" s="10"/>
      <c r="D8040" s="10"/>
      <c r="E8040" s="10"/>
      <c r="F8040" s="11"/>
      <c r="G8040"/>
    </row>
    <row r="8041" ht="15" spans="2:7">
      <c r="B8041" s="10"/>
      <c r="C8041" s="10"/>
      <c r="D8041" s="10"/>
      <c r="E8041" s="10"/>
      <c r="F8041" s="11"/>
      <c r="G8041"/>
    </row>
    <row r="8042" ht="15" spans="2:7">
      <c r="B8042" s="10"/>
      <c r="C8042" s="10"/>
      <c r="D8042" s="10"/>
      <c r="E8042" s="10"/>
      <c r="F8042" s="11"/>
      <c r="G8042"/>
    </row>
    <row r="8043" ht="15" spans="2:7">
      <c r="B8043" s="10"/>
      <c r="C8043" s="10"/>
      <c r="D8043" s="10"/>
      <c r="E8043" s="10"/>
      <c r="F8043" s="11"/>
      <c r="G8043"/>
    </row>
    <row r="8044" ht="15" spans="2:7">
      <c r="B8044" s="10"/>
      <c r="C8044" s="10"/>
      <c r="D8044" s="10"/>
      <c r="E8044" s="10"/>
      <c r="F8044" s="11"/>
      <c r="G8044"/>
    </row>
    <row r="8045" ht="15" spans="2:7">
      <c r="B8045" s="10"/>
      <c r="C8045" s="10"/>
      <c r="D8045" s="10"/>
      <c r="E8045" s="10"/>
      <c r="F8045" s="11"/>
      <c r="G8045"/>
    </row>
    <row r="8046" ht="15" spans="2:7">
      <c r="B8046" s="10"/>
      <c r="C8046" s="10"/>
      <c r="D8046" s="10"/>
      <c r="E8046" s="10"/>
      <c r="F8046" s="11"/>
      <c r="G8046"/>
    </row>
    <row r="8047" ht="15" spans="2:7">
      <c r="B8047" s="10"/>
      <c r="C8047" s="10"/>
      <c r="D8047" s="10"/>
      <c r="E8047" s="10"/>
      <c r="F8047" s="11"/>
      <c r="G8047"/>
    </row>
    <row r="8048" ht="15" spans="2:7">
      <c r="B8048" s="10"/>
      <c r="C8048" s="10"/>
      <c r="D8048" s="10"/>
      <c r="E8048" s="10"/>
      <c r="F8048" s="11"/>
      <c r="G8048"/>
    </row>
    <row r="8049" ht="15" spans="2:7">
      <c r="B8049" s="10"/>
      <c r="C8049" s="10"/>
      <c r="D8049" s="10"/>
      <c r="E8049" s="10"/>
      <c r="F8049" s="11"/>
      <c r="G8049"/>
    </row>
    <row r="8050" ht="15" spans="2:7">
      <c r="B8050" s="10"/>
      <c r="C8050" s="10"/>
      <c r="D8050" s="10"/>
      <c r="E8050" s="10"/>
      <c r="F8050" s="11"/>
      <c r="G8050"/>
    </row>
    <row r="8051" ht="15" spans="2:7">
      <c r="B8051" s="10"/>
      <c r="C8051" s="10"/>
      <c r="D8051" s="10"/>
      <c r="E8051" s="10"/>
      <c r="F8051" s="11"/>
      <c r="G8051"/>
    </row>
    <row r="8052" ht="15" spans="2:7">
      <c r="B8052" s="10"/>
      <c r="C8052" s="10"/>
      <c r="D8052" s="10"/>
      <c r="E8052" s="10"/>
      <c r="F8052" s="11"/>
      <c r="G8052"/>
    </row>
    <row r="8053" ht="15" spans="2:7">
      <c r="B8053" s="10"/>
      <c r="C8053" s="10"/>
      <c r="D8053" s="10"/>
      <c r="E8053" s="10"/>
      <c r="F8053" s="11"/>
      <c r="G8053"/>
    </row>
    <row r="8054" ht="15" spans="2:7">
      <c r="B8054" s="10"/>
      <c r="C8054" s="10"/>
      <c r="D8054" s="10"/>
      <c r="E8054" s="10"/>
      <c r="F8054" s="11"/>
      <c r="G8054"/>
    </row>
    <row r="8055" ht="15" spans="2:7">
      <c r="B8055" s="10"/>
      <c r="C8055" s="10"/>
      <c r="D8055" s="10"/>
      <c r="E8055" s="10"/>
      <c r="F8055" s="11"/>
      <c r="G8055"/>
    </row>
    <row r="8056" ht="15" spans="2:7">
      <c r="B8056" s="10"/>
      <c r="C8056" s="10"/>
      <c r="D8056" s="10"/>
      <c r="E8056" s="10"/>
      <c r="F8056" s="11"/>
      <c r="G8056"/>
    </row>
    <row r="8057" ht="15" spans="2:7">
      <c r="B8057" s="10"/>
      <c r="C8057" s="10"/>
      <c r="D8057" s="10"/>
      <c r="E8057" s="10"/>
      <c r="F8057" s="11"/>
      <c r="G8057"/>
    </row>
    <row r="8058" ht="15" spans="2:7">
      <c r="B8058" s="10"/>
      <c r="C8058" s="10"/>
      <c r="D8058" s="10"/>
      <c r="E8058" s="10"/>
      <c r="F8058" s="11"/>
      <c r="G8058"/>
    </row>
    <row r="8059" ht="15" spans="2:7">
      <c r="B8059" s="10"/>
      <c r="C8059" s="10"/>
      <c r="D8059" s="10"/>
      <c r="E8059" s="10"/>
      <c r="F8059" s="11"/>
      <c r="G8059"/>
    </row>
    <row r="8060" ht="15" spans="2:7">
      <c r="B8060" s="10"/>
      <c r="C8060" s="10"/>
      <c r="D8060" s="10"/>
      <c r="E8060" s="10"/>
      <c r="F8060" s="11"/>
      <c r="G8060"/>
    </row>
    <row r="8061" ht="15" spans="2:7">
      <c r="B8061" s="10"/>
      <c r="C8061" s="10"/>
      <c r="D8061" s="10"/>
      <c r="E8061" s="10"/>
      <c r="F8061" s="11"/>
      <c r="G8061"/>
    </row>
    <row r="8062" ht="15" spans="2:7">
      <c r="B8062" s="10"/>
      <c r="C8062" s="10"/>
      <c r="D8062" s="10"/>
      <c r="E8062" s="10"/>
      <c r="F8062" s="11"/>
      <c r="G8062"/>
    </row>
    <row r="8063" ht="15" spans="2:7">
      <c r="B8063" s="10"/>
      <c r="C8063" s="10"/>
      <c r="D8063" s="10"/>
      <c r="E8063" s="10"/>
      <c r="F8063" s="11"/>
      <c r="G8063"/>
    </row>
    <row r="8064" ht="15" spans="2:7">
      <c r="B8064" s="10"/>
      <c r="C8064" s="10"/>
      <c r="D8064" s="10"/>
      <c r="E8064" s="10"/>
      <c r="F8064" s="11"/>
      <c r="G8064"/>
    </row>
    <row r="8065" ht="15" spans="2:7">
      <c r="B8065" s="10"/>
      <c r="C8065" s="10"/>
      <c r="D8065" s="10"/>
      <c r="E8065" s="10"/>
      <c r="F8065" s="11"/>
      <c r="G8065"/>
    </row>
    <row r="8066" ht="15" spans="2:7">
      <c r="B8066" s="10"/>
      <c r="C8066" s="10"/>
      <c r="D8066" s="10"/>
      <c r="E8066" s="10"/>
      <c r="F8066" s="11"/>
      <c r="G8066"/>
    </row>
    <row r="8067" ht="15" spans="2:7">
      <c r="B8067" s="10"/>
      <c r="C8067" s="10"/>
      <c r="D8067" s="10"/>
      <c r="E8067" s="10"/>
      <c r="F8067" s="11"/>
      <c r="G8067"/>
    </row>
    <row r="8068" ht="15" spans="2:7">
      <c r="B8068" s="10"/>
      <c r="C8068" s="10"/>
      <c r="D8068" s="10"/>
      <c r="E8068" s="10"/>
      <c r="F8068" s="11"/>
      <c r="G8068"/>
    </row>
    <row r="8069" ht="15" spans="2:7">
      <c r="B8069" s="10"/>
      <c r="C8069" s="10"/>
      <c r="D8069" s="10"/>
      <c r="E8069" s="10"/>
      <c r="F8069" s="11"/>
      <c r="G8069"/>
    </row>
    <row r="8070" ht="15" spans="2:7">
      <c r="B8070" s="10"/>
      <c r="C8070" s="10"/>
      <c r="D8070" s="10"/>
      <c r="E8070" s="10"/>
      <c r="F8070" s="11"/>
      <c r="G8070"/>
    </row>
    <row r="8071" ht="15" spans="2:7">
      <c r="B8071" s="10"/>
      <c r="C8071" s="10"/>
      <c r="D8071" s="10"/>
      <c r="E8071" s="10"/>
      <c r="F8071" s="11"/>
      <c r="G8071"/>
    </row>
    <row r="8072" ht="15" spans="2:7">
      <c r="B8072" s="10"/>
      <c r="C8072" s="10"/>
      <c r="D8072" s="10"/>
      <c r="E8072" s="10"/>
      <c r="F8072" s="11"/>
      <c r="G8072"/>
    </row>
    <row r="8073" ht="15" spans="2:7">
      <c r="B8073" s="10"/>
      <c r="C8073" s="10"/>
      <c r="D8073" s="10"/>
      <c r="E8073" s="10"/>
      <c r="F8073" s="11"/>
      <c r="G8073"/>
    </row>
    <row r="8074" ht="15" spans="2:7">
      <c r="B8074" s="10"/>
      <c r="C8074" s="10"/>
      <c r="D8074" s="10"/>
      <c r="E8074" s="10"/>
      <c r="F8074" s="11"/>
      <c r="G8074"/>
    </row>
    <row r="8075" ht="15" spans="2:7">
      <c r="B8075" s="10"/>
      <c r="C8075" s="10"/>
      <c r="D8075" s="10"/>
      <c r="E8075" s="10"/>
      <c r="F8075" s="11"/>
      <c r="G8075"/>
    </row>
    <row r="8076" ht="15" spans="2:7">
      <c r="B8076" s="10"/>
      <c r="C8076" s="10"/>
      <c r="D8076" s="10"/>
      <c r="E8076" s="10"/>
      <c r="F8076" s="11"/>
      <c r="G8076"/>
    </row>
    <row r="8077" ht="15" spans="2:7">
      <c r="B8077" s="10"/>
      <c r="C8077" s="10"/>
      <c r="D8077" s="10"/>
      <c r="E8077" s="10"/>
      <c r="F8077" s="11"/>
      <c r="G8077"/>
    </row>
    <row r="8078" ht="15" spans="2:7">
      <c r="B8078" s="10"/>
      <c r="C8078" s="10"/>
      <c r="D8078" s="10"/>
      <c r="E8078" s="10"/>
      <c r="F8078" s="11"/>
      <c r="G8078"/>
    </row>
    <row r="8079" ht="15" spans="2:7">
      <c r="B8079" s="10"/>
      <c r="C8079" s="10"/>
      <c r="D8079" s="10"/>
      <c r="E8079" s="10"/>
      <c r="F8079" s="11"/>
      <c r="G8079"/>
    </row>
    <row r="8080" ht="15" spans="2:7">
      <c r="B8080" s="10"/>
      <c r="C8080" s="10"/>
      <c r="D8080" s="10"/>
      <c r="E8080" s="10"/>
      <c r="F8080" s="11"/>
      <c r="G8080"/>
    </row>
    <row r="8081" ht="15" spans="2:7">
      <c r="B8081" s="10"/>
      <c r="C8081" s="10"/>
      <c r="D8081" s="10"/>
      <c r="E8081" s="10"/>
      <c r="F8081" s="11"/>
      <c r="G8081"/>
    </row>
    <row r="8082" ht="15" spans="2:7">
      <c r="B8082" s="10"/>
      <c r="C8082" s="10"/>
      <c r="D8082" s="10"/>
      <c r="E8082" s="10"/>
      <c r="F8082" s="11"/>
      <c r="G8082"/>
    </row>
    <row r="8083" ht="15" spans="2:7">
      <c r="B8083" s="10"/>
      <c r="C8083" s="10"/>
      <c r="D8083" s="10"/>
      <c r="E8083" s="10"/>
      <c r="F8083" s="11"/>
      <c r="G8083"/>
    </row>
    <row r="8084" ht="15" spans="2:7">
      <c r="B8084" s="10"/>
      <c r="C8084" s="10"/>
      <c r="D8084" s="10"/>
      <c r="E8084" s="10"/>
      <c r="F8084" s="11"/>
      <c r="G8084"/>
    </row>
    <row r="8085" ht="15" spans="2:7">
      <c r="B8085" s="10"/>
      <c r="C8085" s="10"/>
      <c r="D8085" s="10"/>
      <c r="E8085" s="10"/>
      <c r="F8085" s="11"/>
      <c r="G8085"/>
    </row>
    <row r="8086" ht="15" spans="2:7">
      <c r="B8086" s="10"/>
      <c r="C8086" s="10"/>
      <c r="D8086" s="10"/>
      <c r="E8086" s="10"/>
      <c r="F8086" s="11"/>
      <c r="G8086"/>
    </row>
    <row r="8087" ht="15" spans="2:7">
      <c r="B8087" s="10"/>
      <c r="C8087" s="10"/>
      <c r="D8087" s="10"/>
      <c r="E8087" s="10"/>
      <c r="F8087" s="11"/>
      <c r="G8087"/>
    </row>
    <row r="8088" ht="15" spans="2:7">
      <c r="B8088" s="10"/>
      <c r="C8088" s="10"/>
      <c r="D8088" s="10"/>
      <c r="E8088" s="10"/>
      <c r="F8088" s="11"/>
      <c r="G8088"/>
    </row>
    <row r="8089" ht="15" spans="2:7">
      <c r="B8089" s="10"/>
      <c r="C8089" s="10"/>
      <c r="D8089" s="10"/>
      <c r="E8089" s="10"/>
      <c r="F8089" s="11"/>
      <c r="G8089"/>
    </row>
    <row r="8090" ht="15" spans="2:7">
      <c r="B8090" s="10"/>
      <c r="C8090" s="10"/>
      <c r="D8090" s="10"/>
      <c r="E8090" s="10"/>
      <c r="F8090" s="11"/>
      <c r="G8090"/>
    </row>
    <row r="8091" ht="15" spans="2:7">
      <c r="B8091" s="10"/>
      <c r="C8091" s="10"/>
      <c r="D8091" s="10"/>
      <c r="E8091" s="10"/>
      <c r="F8091" s="11"/>
      <c r="G8091"/>
    </row>
    <row r="8092" ht="15" spans="2:7">
      <c r="B8092" s="10"/>
      <c r="C8092" s="10"/>
      <c r="D8092" s="10"/>
      <c r="E8092" s="10"/>
      <c r="F8092" s="11"/>
      <c r="G8092"/>
    </row>
    <row r="8093" ht="15" spans="2:7">
      <c r="B8093" s="10"/>
      <c r="C8093" s="10"/>
      <c r="D8093" s="10"/>
      <c r="E8093" s="10"/>
      <c r="F8093" s="11"/>
      <c r="G8093"/>
    </row>
    <row r="8094" ht="15" spans="2:7">
      <c r="B8094" s="10"/>
      <c r="C8094" s="10"/>
      <c r="D8094" s="10"/>
      <c r="E8094" s="10"/>
      <c r="F8094" s="11"/>
      <c r="G8094"/>
    </row>
    <row r="8095" ht="15" spans="2:7">
      <c r="B8095" s="10"/>
      <c r="C8095" s="10"/>
      <c r="D8095" s="10"/>
      <c r="E8095" s="10"/>
      <c r="F8095" s="11"/>
      <c r="G8095"/>
    </row>
    <row r="8096" ht="15" spans="2:7">
      <c r="B8096" s="10"/>
      <c r="C8096" s="10"/>
      <c r="D8096" s="10"/>
      <c r="E8096" s="10"/>
      <c r="F8096" s="11"/>
      <c r="G8096"/>
    </row>
    <row r="8097" ht="15" spans="2:7">
      <c r="B8097" s="10"/>
      <c r="C8097" s="10"/>
      <c r="D8097" s="10"/>
      <c r="E8097" s="10"/>
      <c r="F8097" s="11"/>
      <c r="G8097"/>
    </row>
    <row r="8098" ht="15" spans="2:7">
      <c r="B8098" s="10"/>
      <c r="C8098" s="10"/>
      <c r="D8098" s="10"/>
      <c r="E8098" s="10"/>
      <c r="F8098" s="11"/>
      <c r="G8098"/>
    </row>
    <row r="8099" ht="15" spans="2:7">
      <c r="B8099" s="10"/>
      <c r="C8099" s="10"/>
      <c r="D8099" s="10"/>
      <c r="E8099" s="10"/>
      <c r="F8099" s="11"/>
      <c r="G8099"/>
    </row>
    <row r="8100" ht="15" spans="2:7">
      <c r="B8100" s="10"/>
      <c r="C8100" s="10"/>
      <c r="D8100" s="10"/>
      <c r="E8100" s="10"/>
      <c r="F8100" s="11"/>
      <c r="G8100"/>
    </row>
    <row r="8101" ht="15" spans="2:7">
      <c r="B8101" s="10"/>
      <c r="C8101" s="10"/>
      <c r="D8101" s="10"/>
      <c r="E8101" s="10"/>
      <c r="F8101" s="11"/>
      <c r="G8101"/>
    </row>
    <row r="8102" ht="15" spans="2:7">
      <c r="B8102" s="10"/>
      <c r="C8102" s="10"/>
      <c r="D8102" s="10"/>
      <c r="E8102" s="10"/>
      <c r="F8102" s="11"/>
      <c r="G8102"/>
    </row>
    <row r="8103" ht="15" spans="2:7">
      <c r="B8103" s="10"/>
      <c r="C8103" s="10"/>
      <c r="D8103" s="10"/>
      <c r="E8103" s="10"/>
      <c r="F8103" s="11"/>
      <c r="G8103"/>
    </row>
    <row r="8104" ht="15" spans="2:7">
      <c r="B8104" s="10"/>
      <c r="C8104" s="10"/>
      <c r="D8104" s="10"/>
      <c r="E8104" s="10"/>
      <c r="F8104" s="11"/>
      <c r="G8104"/>
    </row>
    <row r="8105" ht="15" spans="2:7">
      <c r="B8105" s="10"/>
      <c r="C8105" s="10"/>
      <c r="D8105" s="10"/>
      <c r="E8105" s="10"/>
      <c r="F8105" s="11"/>
      <c r="G8105"/>
    </row>
    <row r="8106" ht="15" spans="2:7">
      <c r="B8106" s="10"/>
      <c r="C8106" s="10"/>
      <c r="D8106" s="10"/>
      <c r="E8106" s="10"/>
      <c r="F8106" s="11"/>
      <c r="G8106"/>
    </row>
    <row r="8107" ht="15" spans="2:7">
      <c r="B8107" s="10"/>
      <c r="C8107" s="10"/>
      <c r="D8107" s="10"/>
      <c r="E8107" s="10"/>
      <c r="F8107" s="11"/>
      <c r="G8107"/>
    </row>
    <row r="8108" ht="15" spans="2:7">
      <c r="B8108" s="10"/>
      <c r="C8108" s="10"/>
      <c r="D8108" s="10"/>
      <c r="E8108" s="10"/>
      <c r="F8108" s="11"/>
      <c r="G8108"/>
    </row>
    <row r="8109" ht="15" spans="2:7">
      <c r="B8109" s="10"/>
      <c r="C8109" s="10"/>
      <c r="D8109" s="10"/>
      <c r="E8109" s="10"/>
      <c r="F8109" s="11"/>
      <c r="G8109"/>
    </row>
    <row r="8110" ht="15" spans="2:7">
      <c r="B8110" s="10"/>
      <c r="C8110" s="10"/>
      <c r="D8110" s="10"/>
      <c r="E8110" s="10"/>
      <c r="F8110" s="11"/>
      <c r="G8110"/>
    </row>
    <row r="8111" ht="15" spans="2:7">
      <c r="B8111" s="10"/>
      <c r="C8111" s="10"/>
      <c r="D8111" s="10"/>
      <c r="E8111" s="10"/>
      <c r="F8111" s="11"/>
      <c r="G8111"/>
    </row>
    <row r="8112" ht="15" spans="2:7">
      <c r="B8112" s="10"/>
      <c r="C8112" s="10"/>
      <c r="D8112" s="10"/>
      <c r="E8112" s="10"/>
      <c r="F8112" s="11"/>
      <c r="G8112"/>
    </row>
    <row r="8113" ht="15" spans="2:7">
      <c r="B8113" s="10"/>
      <c r="C8113" s="10"/>
      <c r="D8113" s="10"/>
      <c r="E8113" s="10"/>
      <c r="F8113" s="11"/>
      <c r="G8113"/>
    </row>
    <row r="8114" ht="15" spans="2:7">
      <c r="B8114" s="10"/>
      <c r="C8114" s="10"/>
      <c r="D8114" s="10"/>
      <c r="E8114" s="10"/>
      <c r="F8114" s="11"/>
      <c r="G8114"/>
    </row>
    <row r="8115" ht="15" spans="2:7">
      <c r="B8115" s="10"/>
      <c r="C8115" s="10"/>
      <c r="D8115" s="10"/>
      <c r="E8115" s="10"/>
      <c r="F8115" s="11"/>
      <c r="G8115"/>
    </row>
    <row r="8116" ht="15" spans="2:7">
      <c r="B8116" s="10"/>
      <c r="C8116" s="10"/>
      <c r="D8116" s="10"/>
      <c r="E8116" s="10"/>
      <c r="F8116" s="11"/>
      <c r="G8116"/>
    </row>
    <row r="8117" ht="15" spans="2:7">
      <c r="B8117" s="10"/>
      <c r="C8117" s="10"/>
      <c r="D8117" s="10"/>
      <c r="E8117" s="10"/>
      <c r="F8117" s="11"/>
      <c r="G8117"/>
    </row>
    <row r="8118" ht="15" spans="2:7">
      <c r="B8118" s="10"/>
      <c r="C8118" s="10"/>
      <c r="D8118" s="10"/>
      <c r="E8118" s="10"/>
      <c r="F8118" s="11"/>
      <c r="G8118"/>
    </row>
    <row r="8119" ht="15" spans="2:7">
      <c r="B8119" s="10"/>
      <c r="C8119" s="10"/>
      <c r="D8119" s="10"/>
      <c r="E8119" s="10"/>
      <c r="F8119" s="11"/>
      <c r="G8119"/>
    </row>
    <row r="8120" ht="15" spans="2:7">
      <c r="B8120" s="10"/>
      <c r="C8120" s="10"/>
      <c r="D8120" s="10"/>
      <c r="E8120" s="10"/>
      <c r="F8120" s="11"/>
      <c r="G8120"/>
    </row>
    <row r="8121" ht="15" spans="2:7">
      <c r="B8121" s="10"/>
      <c r="C8121" s="10"/>
      <c r="D8121" s="10"/>
      <c r="E8121" s="10"/>
      <c r="F8121" s="11"/>
      <c r="G8121"/>
    </row>
    <row r="8122" ht="15" spans="2:7">
      <c r="B8122" s="10"/>
      <c r="C8122" s="10"/>
      <c r="D8122" s="10"/>
      <c r="E8122" s="10"/>
      <c r="F8122" s="11"/>
      <c r="G8122"/>
    </row>
    <row r="8123" ht="15" spans="2:7">
      <c r="B8123" s="10"/>
      <c r="C8123" s="10"/>
      <c r="D8123" s="10"/>
      <c r="E8123" s="10"/>
      <c r="F8123" s="11"/>
      <c r="G8123"/>
    </row>
    <row r="8124" ht="15" spans="2:7">
      <c r="B8124" s="10"/>
      <c r="C8124" s="10"/>
      <c r="D8124" s="10"/>
      <c r="E8124" s="10"/>
      <c r="F8124" s="11"/>
      <c r="G8124"/>
    </row>
    <row r="8125" ht="15" spans="2:7">
      <c r="B8125" s="10"/>
      <c r="C8125" s="10"/>
      <c r="D8125" s="10"/>
      <c r="E8125" s="10"/>
      <c r="F8125" s="11"/>
      <c r="G8125"/>
    </row>
    <row r="8126" ht="15" spans="2:7">
      <c r="B8126" s="10"/>
      <c r="C8126" s="10"/>
      <c r="D8126" s="10"/>
      <c r="E8126" s="10"/>
      <c r="F8126" s="11"/>
      <c r="G8126"/>
    </row>
    <row r="8127" ht="15" spans="2:7">
      <c r="B8127" s="10"/>
      <c r="C8127" s="10"/>
      <c r="D8127" s="10"/>
      <c r="E8127" s="10"/>
      <c r="F8127" s="11"/>
      <c r="G8127"/>
    </row>
    <row r="8128" ht="15" spans="2:7">
      <c r="B8128" s="10"/>
      <c r="C8128" s="10"/>
      <c r="D8128" s="10"/>
      <c r="E8128" s="10"/>
      <c r="F8128" s="11"/>
      <c r="G8128"/>
    </row>
    <row r="8129" ht="15" spans="2:7">
      <c r="B8129" s="10"/>
      <c r="C8129" s="10"/>
      <c r="D8129" s="10"/>
      <c r="E8129" s="10"/>
      <c r="F8129" s="11"/>
      <c r="G8129"/>
    </row>
    <row r="8130" ht="15" spans="2:7">
      <c r="B8130" s="10"/>
      <c r="C8130" s="10"/>
      <c r="D8130" s="10"/>
      <c r="E8130" s="10"/>
      <c r="F8130" s="11"/>
      <c r="G8130"/>
    </row>
    <row r="8131" ht="15" spans="2:7">
      <c r="B8131" s="10"/>
      <c r="C8131" s="10"/>
      <c r="D8131" s="10"/>
      <c r="E8131" s="10"/>
      <c r="F8131" s="11"/>
      <c r="G8131"/>
    </row>
    <row r="8132" ht="15" spans="2:7">
      <c r="B8132" s="10"/>
      <c r="C8132" s="10"/>
      <c r="D8132" s="10"/>
      <c r="E8132" s="10"/>
      <c r="F8132" s="11"/>
      <c r="G8132"/>
    </row>
    <row r="8133" ht="15" spans="2:7">
      <c r="B8133" s="10"/>
      <c r="C8133" s="10"/>
      <c r="D8133" s="10"/>
      <c r="E8133" s="10"/>
      <c r="F8133" s="11"/>
      <c r="G8133"/>
    </row>
    <row r="8134" ht="15" spans="2:7">
      <c r="B8134" s="10"/>
      <c r="C8134" s="10"/>
      <c r="D8134" s="10"/>
      <c r="E8134" s="10"/>
      <c r="F8134" s="11"/>
      <c r="G8134"/>
    </row>
    <row r="8135" ht="15" spans="2:7">
      <c r="B8135" s="10"/>
      <c r="C8135" s="10"/>
      <c r="D8135" s="10"/>
      <c r="E8135" s="10"/>
      <c r="F8135" s="11"/>
      <c r="G8135"/>
    </row>
    <row r="8136" ht="15" spans="2:7">
      <c r="B8136" s="10"/>
      <c r="C8136" s="10"/>
      <c r="D8136" s="10"/>
      <c r="E8136" s="10"/>
      <c r="F8136" s="11"/>
      <c r="G8136"/>
    </row>
    <row r="8137" ht="15" spans="2:7">
      <c r="B8137" s="10"/>
      <c r="C8137" s="10"/>
      <c r="D8137" s="10"/>
      <c r="E8137" s="10"/>
      <c r="F8137" s="11"/>
      <c r="G8137"/>
    </row>
    <row r="8138" ht="15" spans="2:7">
      <c r="B8138" s="10"/>
      <c r="C8138" s="10"/>
      <c r="D8138" s="10"/>
      <c r="E8138" s="10"/>
      <c r="F8138" s="11"/>
      <c r="G8138"/>
    </row>
    <row r="8139" ht="15" spans="2:7">
      <c r="B8139" s="10"/>
      <c r="C8139" s="10"/>
      <c r="D8139" s="10"/>
      <c r="E8139" s="10"/>
      <c r="F8139" s="11"/>
      <c r="G8139"/>
    </row>
    <row r="8140" ht="15" spans="2:7">
      <c r="B8140" s="10"/>
      <c r="C8140" s="10"/>
      <c r="D8140" s="10"/>
      <c r="E8140" s="10"/>
      <c r="F8140" s="11"/>
      <c r="G8140"/>
    </row>
    <row r="8141" ht="15" spans="2:7">
      <c r="B8141" s="10"/>
      <c r="C8141" s="10"/>
      <c r="D8141" s="10"/>
      <c r="E8141" s="10"/>
      <c r="F8141" s="11"/>
      <c r="G8141"/>
    </row>
    <row r="8142" ht="15" spans="2:7">
      <c r="B8142" s="10"/>
      <c r="C8142" s="10"/>
      <c r="D8142" s="10"/>
      <c r="E8142" s="10"/>
      <c r="F8142" s="11"/>
      <c r="G8142"/>
    </row>
    <row r="8143" ht="15" spans="2:7">
      <c r="B8143" s="10"/>
      <c r="C8143" s="10"/>
      <c r="D8143" s="10"/>
      <c r="E8143" s="10"/>
      <c r="F8143" s="11"/>
      <c r="G8143"/>
    </row>
    <row r="8144" ht="15" spans="2:7">
      <c r="B8144" s="10"/>
      <c r="C8144" s="10"/>
      <c r="D8144" s="10"/>
      <c r="E8144" s="10"/>
      <c r="F8144" s="11"/>
      <c r="G8144"/>
    </row>
    <row r="8145" ht="15" spans="2:7">
      <c r="B8145" s="10"/>
      <c r="C8145" s="10"/>
      <c r="D8145" s="10"/>
      <c r="E8145" s="10"/>
      <c r="F8145" s="11"/>
      <c r="G8145"/>
    </row>
    <row r="8146" ht="15" spans="2:7">
      <c r="B8146" s="10"/>
      <c r="C8146" s="10"/>
      <c r="D8146" s="10"/>
      <c r="E8146" s="10"/>
      <c r="F8146" s="11"/>
      <c r="G8146"/>
    </row>
    <row r="8147" ht="15" spans="2:7">
      <c r="B8147" s="10"/>
      <c r="C8147" s="10"/>
      <c r="D8147" s="10"/>
      <c r="E8147" s="10"/>
      <c r="F8147" s="11"/>
      <c r="G8147"/>
    </row>
    <row r="8148" ht="15" spans="2:7">
      <c r="B8148" s="10"/>
      <c r="C8148" s="10"/>
      <c r="D8148" s="10"/>
      <c r="E8148" s="10"/>
      <c r="F8148" s="11"/>
      <c r="G8148"/>
    </row>
    <row r="8149" ht="15" spans="2:7">
      <c r="B8149" s="10"/>
      <c r="C8149" s="10"/>
      <c r="D8149" s="10"/>
      <c r="E8149" s="10"/>
      <c r="F8149" s="11"/>
      <c r="G8149"/>
    </row>
    <row r="8150" ht="15" spans="2:7">
      <c r="B8150" s="10"/>
      <c r="C8150" s="10"/>
      <c r="D8150" s="10"/>
      <c r="E8150" s="10"/>
      <c r="F8150" s="11"/>
      <c r="G8150"/>
    </row>
    <row r="8151" ht="15" spans="2:7">
      <c r="B8151" s="10"/>
      <c r="C8151" s="10"/>
      <c r="D8151" s="10"/>
      <c r="E8151" s="10"/>
      <c r="F8151" s="11"/>
      <c r="G8151"/>
    </row>
    <row r="8152" ht="15" spans="2:7">
      <c r="B8152" s="10"/>
      <c r="C8152" s="10"/>
      <c r="D8152" s="10"/>
      <c r="E8152" s="10"/>
      <c r="F8152" s="11"/>
      <c r="G8152"/>
    </row>
    <row r="8153" ht="15" spans="2:7">
      <c r="B8153" s="10"/>
      <c r="C8153" s="10"/>
      <c r="D8153" s="10"/>
      <c r="E8153" s="10"/>
      <c r="F8153" s="11"/>
      <c r="G8153"/>
    </row>
    <row r="8154" ht="15" spans="2:7">
      <c r="B8154" s="10"/>
      <c r="C8154" s="10"/>
      <c r="D8154" s="10"/>
      <c r="E8154" s="10"/>
      <c r="F8154" s="11"/>
      <c r="G8154"/>
    </row>
    <row r="8155" ht="15" spans="2:7">
      <c r="B8155" s="10"/>
      <c r="C8155" s="10"/>
      <c r="D8155" s="10"/>
      <c r="E8155" s="10"/>
      <c r="F8155" s="11"/>
      <c r="G8155"/>
    </row>
    <row r="8156" ht="15" spans="2:7">
      <c r="B8156" s="10"/>
      <c r="C8156" s="10"/>
      <c r="D8156" s="10"/>
      <c r="E8156" s="10"/>
      <c r="F8156" s="11"/>
      <c r="G8156"/>
    </row>
    <row r="8157" ht="15" spans="2:7">
      <c r="B8157" s="10"/>
      <c r="C8157" s="10"/>
      <c r="D8157" s="10"/>
      <c r="E8157" s="10"/>
      <c r="F8157" s="11"/>
      <c r="G8157"/>
    </row>
    <row r="8158" ht="15" spans="2:7">
      <c r="B8158" s="10"/>
      <c r="C8158" s="10"/>
      <c r="D8158" s="10"/>
      <c r="E8158" s="10"/>
      <c r="F8158" s="11"/>
      <c r="G8158"/>
    </row>
    <row r="8159" ht="15" spans="2:7">
      <c r="B8159" s="10"/>
      <c r="C8159" s="10"/>
      <c r="D8159" s="10"/>
      <c r="E8159" s="10"/>
      <c r="F8159" s="11"/>
      <c r="G8159"/>
    </row>
    <row r="8160" ht="15" spans="2:7">
      <c r="B8160" s="10"/>
      <c r="C8160" s="10"/>
      <c r="D8160" s="10"/>
      <c r="E8160" s="10"/>
      <c r="F8160" s="11"/>
      <c r="G8160"/>
    </row>
    <row r="8161" ht="15" spans="2:7">
      <c r="B8161" s="10"/>
      <c r="C8161" s="10"/>
      <c r="D8161" s="10"/>
      <c r="E8161" s="10"/>
      <c r="F8161" s="11"/>
      <c r="G8161"/>
    </row>
    <row r="8162" ht="15" spans="2:7">
      <c r="B8162" s="10"/>
      <c r="C8162" s="10"/>
      <c r="D8162" s="10"/>
      <c r="E8162" s="10"/>
      <c r="F8162" s="11"/>
      <c r="G8162"/>
    </row>
    <row r="8163" ht="15" spans="2:7">
      <c r="B8163" s="10"/>
      <c r="C8163" s="10"/>
      <c r="D8163" s="10"/>
      <c r="E8163" s="10"/>
      <c r="F8163" s="11"/>
      <c r="G8163"/>
    </row>
    <row r="8164" ht="15" spans="2:7">
      <c r="B8164" s="10"/>
      <c r="C8164" s="10"/>
      <c r="D8164" s="10"/>
      <c r="E8164" s="10"/>
      <c r="F8164" s="11"/>
      <c r="G8164"/>
    </row>
    <row r="8165" ht="15" spans="2:7">
      <c r="B8165" s="10"/>
      <c r="C8165" s="10"/>
      <c r="D8165" s="10"/>
      <c r="E8165" s="10"/>
      <c r="F8165" s="11"/>
      <c r="G8165"/>
    </row>
    <row r="8166" ht="15" spans="2:7">
      <c r="B8166" s="10"/>
      <c r="C8166" s="10"/>
      <c r="D8166" s="10"/>
      <c r="E8166" s="10"/>
      <c r="F8166" s="11"/>
      <c r="G8166"/>
    </row>
    <row r="8167" ht="15" spans="2:7">
      <c r="B8167" s="10"/>
      <c r="C8167" s="10"/>
      <c r="D8167" s="10"/>
      <c r="E8167" s="10"/>
      <c r="F8167" s="11"/>
      <c r="G8167"/>
    </row>
    <row r="8168" ht="15" spans="2:7">
      <c r="B8168" s="10"/>
      <c r="C8168" s="10"/>
      <c r="D8168" s="10"/>
      <c r="E8168" s="10"/>
      <c r="F8168" s="11"/>
      <c r="G8168"/>
    </row>
    <row r="8169" ht="15" spans="2:7">
      <c r="B8169" s="10"/>
      <c r="C8169" s="10"/>
      <c r="D8169" s="10"/>
      <c r="E8169" s="10"/>
      <c r="F8169" s="11"/>
      <c r="G8169"/>
    </row>
    <row r="8170" ht="15" spans="2:7">
      <c r="B8170" s="10"/>
      <c r="C8170" s="10"/>
      <c r="D8170" s="10"/>
      <c r="E8170" s="10"/>
      <c r="F8170" s="11"/>
      <c r="G8170"/>
    </row>
    <row r="8171" ht="15" spans="2:7">
      <c r="B8171" s="10"/>
      <c r="C8171" s="10"/>
      <c r="D8171" s="10"/>
      <c r="E8171" s="10"/>
      <c r="F8171" s="11"/>
      <c r="G8171"/>
    </row>
    <row r="8172" ht="15" spans="2:7">
      <c r="B8172" s="10"/>
      <c r="C8172" s="10"/>
      <c r="D8172" s="10"/>
      <c r="E8172" s="10"/>
      <c r="F8172" s="11"/>
      <c r="G8172"/>
    </row>
    <row r="8173" ht="15" spans="2:7">
      <c r="B8173" s="10"/>
      <c r="C8173" s="10"/>
      <c r="D8173" s="10"/>
      <c r="E8173" s="10"/>
      <c r="F8173" s="11"/>
      <c r="G8173"/>
    </row>
    <row r="8174" ht="15" spans="2:7">
      <c r="B8174" s="10"/>
      <c r="C8174" s="10"/>
      <c r="D8174" s="10"/>
      <c r="E8174" s="10"/>
      <c r="F8174" s="11"/>
      <c r="G8174"/>
    </row>
    <row r="8175" ht="15" spans="2:7">
      <c r="B8175" s="10"/>
      <c r="C8175" s="10"/>
      <c r="D8175" s="10"/>
      <c r="E8175" s="10"/>
      <c r="F8175" s="11"/>
      <c r="G8175"/>
    </row>
    <row r="8176" ht="15" spans="2:7">
      <c r="B8176" s="10"/>
      <c r="C8176" s="10"/>
      <c r="D8176" s="10"/>
      <c r="E8176" s="10"/>
      <c r="F8176" s="11"/>
      <c r="G8176"/>
    </row>
    <row r="8177" ht="15" spans="2:7">
      <c r="B8177" s="10"/>
      <c r="C8177" s="10"/>
      <c r="D8177" s="10"/>
      <c r="E8177" s="10"/>
      <c r="F8177" s="11"/>
      <c r="G8177"/>
    </row>
    <row r="8178" ht="15" spans="2:7">
      <c r="B8178" s="10"/>
      <c r="C8178" s="10"/>
      <c r="D8178" s="10"/>
      <c r="E8178" s="10"/>
      <c r="F8178" s="11"/>
      <c r="G8178"/>
    </row>
    <row r="8179" ht="15" spans="2:7">
      <c r="B8179" s="10"/>
      <c r="C8179" s="10"/>
      <c r="D8179" s="10"/>
      <c r="E8179" s="10"/>
      <c r="F8179" s="11"/>
      <c r="G8179"/>
    </row>
    <row r="8180" ht="15" spans="2:7">
      <c r="B8180" s="10"/>
      <c r="C8180" s="10"/>
      <c r="D8180" s="10"/>
      <c r="E8180" s="10"/>
      <c r="F8180" s="11"/>
      <c r="G8180"/>
    </row>
    <row r="8181" ht="15" spans="2:7">
      <c r="B8181" s="10"/>
      <c r="C8181" s="10"/>
      <c r="D8181" s="10"/>
      <c r="E8181" s="10"/>
      <c r="F8181" s="11"/>
      <c r="G8181"/>
    </row>
    <row r="8182" ht="15" spans="2:7">
      <c r="B8182" s="10"/>
      <c r="C8182" s="10"/>
      <c r="D8182" s="10"/>
      <c r="E8182" s="10"/>
      <c r="F8182" s="11"/>
      <c r="G8182"/>
    </row>
    <row r="8183" ht="15" spans="2:7">
      <c r="B8183" s="10"/>
      <c r="C8183" s="10"/>
      <c r="D8183" s="10"/>
      <c r="E8183" s="10"/>
      <c r="F8183" s="11"/>
      <c r="G8183"/>
    </row>
    <row r="8184" ht="15" spans="2:7">
      <c r="B8184" s="10"/>
      <c r="C8184" s="10"/>
      <c r="D8184" s="10"/>
      <c r="E8184" s="10"/>
      <c r="F8184" s="11"/>
      <c r="G8184"/>
    </row>
    <row r="8185" ht="15" spans="2:7">
      <c r="B8185" s="10"/>
      <c r="C8185" s="10"/>
      <c r="D8185" s="10"/>
      <c r="E8185" s="10"/>
      <c r="F8185" s="11"/>
      <c r="G8185"/>
    </row>
    <row r="8186" ht="15" spans="2:7">
      <c r="B8186" s="10"/>
      <c r="C8186" s="10"/>
      <c r="D8186" s="10"/>
      <c r="E8186" s="10"/>
      <c r="F8186" s="11"/>
      <c r="G8186"/>
    </row>
    <row r="8187" ht="15" spans="2:7">
      <c r="B8187" s="10"/>
      <c r="C8187" s="10"/>
      <c r="D8187" s="10"/>
      <c r="E8187" s="10"/>
      <c r="F8187" s="11"/>
      <c r="G8187"/>
    </row>
    <row r="8188" ht="15" spans="2:7">
      <c r="B8188" s="10"/>
      <c r="C8188" s="10"/>
      <c r="D8188" s="10"/>
      <c r="E8188" s="10"/>
      <c r="F8188" s="11"/>
      <c r="G8188"/>
    </row>
    <row r="8189" ht="15" spans="2:7">
      <c r="B8189" s="10"/>
      <c r="C8189" s="10"/>
      <c r="D8189" s="10"/>
      <c r="E8189" s="10"/>
      <c r="F8189" s="11"/>
      <c r="G8189"/>
    </row>
    <row r="8190" ht="15" spans="2:7">
      <c r="B8190" s="10"/>
      <c r="C8190" s="10"/>
      <c r="D8190" s="10"/>
      <c r="E8190" s="10"/>
      <c r="F8190" s="11"/>
      <c r="G8190"/>
    </row>
    <row r="8191" ht="15" spans="2:7">
      <c r="B8191" s="10"/>
      <c r="C8191" s="10"/>
      <c r="D8191" s="10"/>
      <c r="E8191" s="10"/>
      <c r="F8191" s="11"/>
      <c r="G8191"/>
    </row>
    <row r="8192" ht="15" spans="2:7">
      <c r="B8192" s="10"/>
      <c r="C8192" s="10"/>
      <c r="D8192" s="10"/>
      <c r="E8192" s="10"/>
      <c r="F8192" s="11"/>
      <c r="G8192"/>
    </row>
    <row r="8193" ht="15" spans="2:7">
      <c r="B8193" s="10"/>
      <c r="C8193" s="10"/>
      <c r="D8193" s="10"/>
      <c r="E8193" s="10"/>
      <c r="F8193" s="11"/>
      <c r="G8193"/>
    </row>
    <row r="8194" ht="15" spans="2:7">
      <c r="B8194" s="10"/>
      <c r="C8194" s="10"/>
      <c r="D8194" s="10"/>
      <c r="E8194" s="10"/>
      <c r="F8194" s="11"/>
      <c r="G8194"/>
    </row>
    <row r="8195" ht="15" spans="2:7">
      <c r="B8195" s="10"/>
      <c r="C8195" s="10"/>
      <c r="D8195" s="10"/>
      <c r="E8195" s="10"/>
      <c r="F8195" s="11"/>
      <c r="G8195"/>
    </row>
    <row r="8196" ht="15" spans="2:7">
      <c r="B8196" s="10"/>
      <c r="C8196" s="10"/>
      <c r="D8196" s="10"/>
      <c r="E8196" s="10"/>
      <c r="F8196" s="11"/>
      <c r="G8196"/>
    </row>
    <row r="8197" ht="15" spans="2:7">
      <c r="B8197" s="10"/>
      <c r="C8197" s="10"/>
      <c r="D8197" s="10"/>
      <c r="E8197" s="10"/>
      <c r="F8197" s="11"/>
      <c r="G8197"/>
    </row>
    <row r="8198" ht="15" spans="2:7">
      <c r="B8198" s="10"/>
      <c r="C8198" s="10"/>
      <c r="D8198" s="10"/>
      <c r="E8198" s="10"/>
      <c r="F8198" s="11"/>
      <c r="G8198"/>
    </row>
    <row r="8199" ht="15" spans="2:7">
      <c r="B8199" s="10"/>
      <c r="C8199" s="10"/>
      <c r="D8199" s="10"/>
      <c r="E8199" s="10"/>
      <c r="F8199" s="11"/>
      <c r="G8199"/>
    </row>
    <row r="8200" ht="15" spans="2:7">
      <c r="B8200" s="10"/>
      <c r="C8200" s="10"/>
      <c r="D8200" s="10"/>
      <c r="E8200" s="10"/>
      <c r="F8200" s="11"/>
      <c r="G8200"/>
    </row>
    <row r="8201" ht="15" spans="2:7">
      <c r="B8201" s="10"/>
      <c r="C8201" s="10"/>
      <c r="D8201" s="10"/>
      <c r="E8201" s="10"/>
      <c r="F8201" s="11"/>
      <c r="G8201"/>
    </row>
    <row r="8202" ht="15" spans="2:7">
      <c r="B8202" s="10"/>
      <c r="C8202" s="10"/>
      <c r="D8202" s="10"/>
      <c r="E8202" s="10"/>
      <c r="F8202" s="11"/>
      <c r="G8202"/>
    </row>
    <row r="8203" ht="15" spans="2:7">
      <c r="B8203" s="10"/>
      <c r="C8203" s="10"/>
      <c r="D8203" s="10"/>
      <c r="E8203" s="10"/>
      <c r="F8203" s="11"/>
      <c r="G8203"/>
    </row>
    <row r="8204" ht="15" spans="2:7">
      <c r="B8204" s="10"/>
      <c r="C8204" s="10"/>
      <c r="D8204" s="10"/>
      <c r="E8204" s="10"/>
      <c r="F8204" s="11"/>
      <c r="G8204"/>
    </row>
    <row r="8205" ht="15" spans="2:7">
      <c r="B8205" s="10"/>
      <c r="C8205" s="10"/>
      <c r="D8205" s="10"/>
      <c r="E8205" s="10"/>
      <c r="F8205" s="11"/>
      <c r="G8205"/>
    </row>
    <row r="8206" ht="15" spans="2:7">
      <c r="B8206" s="10"/>
      <c r="C8206" s="10"/>
      <c r="D8206" s="10"/>
      <c r="E8206" s="10"/>
      <c r="F8206" s="11"/>
      <c r="G8206"/>
    </row>
    <row r="8207" ht="15" spans="2:7">
      <c r="B8207" s="10"/>
      <c r="C8207" s="10"/>
      <c r="D8207" s="10"/>
      <c r="E8207" s="10"/>
      <c r="F8207" s="11"/>
      <c r="G8207"/>
    </row>
    <row r="8208" ht="15" spans="2:7">
      <c r="B8208" s="10"/>
      <c r="C8208" s="10"/>
      <c r="D8208" s="10"/>
      <c r="E8208" s="10"/>
      <c r="F8208" s="11"/>
      <c r="G8208"/>
    </row>
    <row r="8209" ht="15" spans="2:7">
      <c r="B8209" s="10"/>
      <c r="C8209" s="10"/>
      <c r="D8209" s="10"/>
      <c r="E8209" s="10"/>
      <c r="F8209" s="11"/>
      <c r="G8209"/>
    </row>
    <row r="8210" ht="15" spans="2:7">
      <c r="B8210" s="10"/>
      <c r="C8210" s="10"/>
      <c r="D8210" s="10"/>
      <c r="E8210" s="10"/>
      <c r="F8210" s="11"/>
      <c r="G8210"/>
    </row>
    <row r="8211" ht="15" spans="2:7">
      <c r="B8211" s="10"/>
      <c r="C8211" s="10"/>
      <c r="D8211" s="10"/>
      <c r="E8211" s="10"/>
      <c r="F8211" s="11"/>
      <c r="G8211"/>
    </row>
    <row r="8212" ht="15" spans="2:7">
      <c r="B8212" s="10"/>
      <c r="C8212" s="10"/>
      <c r="D8212" s="10"/>
      <c r="E8212" s="10"/>
      <c r="F8212" s="11"/>
      <c r="G8212"/>
    </row>
    <row r="8213" ht="15" spans="2:7">
      <c r="B8213" s="10"/>
      <c r="C8213" s="10"/>
      <c r="D8213" s="10"/>
      <c r="E8213" s="10"/>
      <c r="F8213" s="11"/>
      <c r="G8213"/>
    </row>
    <row r="8214" ht="15" spans="2:7">
      <c r="B8214" s="10"/>
      <c r="C8214" s="10"/>
      <c r="D8214" s="10"/>
      <c r="E8214" s="10"/>
      <c r="F8214" s="11"/>
      <c r="G8214"/>
    </row>
    <row r="8215" ht="15" spans="2:7">
      <c r="B8215" s="10"/>
      <c r="C8215" s="10"/>
      <c r="D8215" s="10"/>
      <c r="E8215" s="10"/>
      <c r="F8215" s="11"/>
      <c r="G8215"/>
    </row>
    <row r="8216" ht="15" spans="2:7">
      <c r="B8216" s="10"/>
      <c r="C8216" s="10"/>
      <c r="D8216" s="10"/>
      <c r="E8216" s="10"/>
      <c r="F8216" s="11"/>
      <c r="G8216"/>
    </row>
    <row r="8217" ht="15" spans="2:7">
      <c r="B8217" s="10"/>
      <c r="C8217" s="10"/>
      <c r="D8217" s="10"/>
      <c r="E8217" s="10"/>
      <c r="F8217" s="11"/>
      <c r="G8217"/>
    </row>
    <row r="8218" ht="15" spans="2:7">
      <c r="B8218" s="10"/>
      <c r="C8218" s="10"/>
      <c r="D8218" s="10"/>
      <c r="E8218" s="10"/>
      <c r="F8218" s="11"/>
      <c r="G8218"/>
    </row>
    <row r="8219" ht="15" spans="2:7">
      <c r="B8219" s="10"/>
      <c r="C8219" s="10"/>
      <c r="D8219" s="10"/>
      <c r="E8219" s="10"/>
      <c r="F8219" s="11"/>
      <c r="G8219"/>
    </row>
    <row r="8220" ht="15" spans="2:7">
      <c r="B8220" s="10"/>
      <c r="C8220" s="10"/>
      <c r="D8220" s="10"/>
      <c r="E8220" s="10"/>
      <c r="F8220" s="11"/>
      <c r="G8220"/>
    </row>
    <row r="8221" ht="15" spans="2:7">
      <c r="B8221" s="10"/>
      <c r="C8221" s="10"/>
      <c r="D8221" s="10"/>
      <c r="E8221" s="10"/>
      <c r="F8221" s="11"/>
      <c r="G8221"/>
    </row>
    <row r="8222" ht="15" spans="2:7">
      <c r="B8222" s="10"/>
      <c r="C8222" s="10"/>
      <c r="D8222" s="10"/>
      <c r="E8222" s="10"/>
      <c r="F8222" s="11"/>
      <c r="G8222"/>
    </row>
    <row r="8223" ht="15" spans="2:7">
      <c r="B8223" s="10"/>
      <c r="C8223" s="10"/>
      <c r="D8223" s="10"/>
      <c r="E8223" s="10"/>
      <c r="F8223" s="11"/>
      <c r="G8223"/>
    </row>
    <row r="8224" ht="15" spans="2:7">
      <c r="B8224" s="10"/>
      <c r="C8224" s="10"/>
      <c r="D8224" s="10"/>
      <c r="E8224" s="10"/>
      <c r="F8224" s="11"/>
      <c r="G8224"/>
    </row>
    <row r="8225" ht="15" spans="2:7">
      <c r="B8225" s="10"/>
      <c r="C8225" s="10"/>
      <c r="D8225" s="10"/>
      <c r="E8225" s="10"/>
      <c r="F8225" s="11"/>
      <c r="G8225"/>
    </row>
    <row r="8226" ht="15" spans="2:7">
      <c r="B8226" s="10"/>
      <c r="C8226" s="10"/>
      <c r="D8226" s="10"/>
      <c r="E8226" s="10"/>
      <c r="F8226" s="11"/>
      <c r="G8226"/>
    </row>
    <row r="8227" ht="15" spans="2:7">
      <c r="B8227" s="10"/>
      <c r="C8227" s="10"/>
      <c r="D8227" s="10"/>
      <c r="E8227" s="10"/>
      <c r="F8227" s="11"/>
      <c r="G8227"/>
    </row>
    <row r="8228" ht="15" spans="2:7">
      <c r="B8228" s="10"/>
      <c r="C8228" s="10"/>
      <c r="D8228" s="10"/>
      <c r="E8228" s="10"/>
      <c r="F8228" s="11"/>
      <c r="G8228"/>
    </row>
    <row r="8229" ht="15" spans="2:7">
      <c r="B8229" s="10"/>
      <c r="C8229" s="10"/>
      <c r="D8229" s="10"/>
      <c r="E8229" s="10"/>
      <c r="F8229" s="11"/>
      <c r="G8229"/>
    </row>
    <row r="8230" ht="15" spans="2:7">
      <c r="B8230" s="10"/>
      <c r="C8230" s="10"/>
      <c r="D8230" s="10"/>
      <c r="E8230" s="10"/>
      <c r="F8230" s="11"/>
      <c r="G8230"/>
    </row>
    <row r="8231" ht="15" spans="2:7">
      <c r="B8231" s="10"/>
      <c r="C8231" s="10"/>
      <c r="D8231" s="10"/>
      <c r="E8231" s="10"/>
      <c r="F8231" s="11"/>
      <c r="G8231"/>
    </row>
    <row r="8232" ht="15" spans="2:7">
      <c r="B8232" s="10"/>
      <c r="C8232" s="10"/>
      <c r="D8232" s="10"/>
      <c r="E8232" s="10"/>
      <c r="F8232" s="11"/>
      <c r="G8232"/>
    </row>
    <row r="8233" ht="15" spans="2:7">
      <c r="B8233" s="10"/>
      <c r="C8233" s="10"/>
      <c r="D8233" s="10"/>
      <c r="E8233" s="10"/>
      <c r="F8233" s="11"/>
      <c r="G8233"/>
    </row>
    <row r="8234" ht="15" spans="2:7">
      <c r="B8234" s="10"/>
      <c r="C8234" s="10"/>
      <c r="D8234" s="10"/>
      <c r="E8234" s="10"/>
      <c r="F8234" s="11"/>
      <c r="G8234"/>
    </row>
    <row r="8235" ht="15" spans="2:7">
      <c r="B8235" s="10"/>
      <c r="C8235" s="10"/>
      <c r="D8235" s="10"/>
      <c r="E8235" s="10"/>
      <c r="F8235" s="11"/>
      <c r="G8235"/>
    </row>
    <row r="8236" ht="15" spans="2:7">
      <c r="B8236" s="10"/>
      <c r="C8236" s="10"/>
      <c r="D8236" s="10"/>
      <c r="E8236" s="10"/>
      <c r="F8236" s="11"/>
      <c r="G8236"/>
    </row>
    <row r="8237" ht="15" spans="2:7">
      <c r="B8237" s="10"/>
      <c r="C8237" s="10"/>
      <c r="D8237" s="10"/>
      <c r="E8237" s="10"/>
      <c r="F8237" s="11"/>
      <c r="G8237"/>
    </row>
    <row r="8238" ht="15" spans="2:7">
      <c r="B8238" s="10"/>
      <c r="C8238" s="10"/>
      <c r="D8238" s="10"/>
      <c r="E8238" s="10"/>
      <c r="F8238" s="11"/>
      <c r="G8238"/>
    </row>
    <row r="8239" ht="15" spans="2:7">
      <c r="B8239" s="10"/>
      <c r="C8239" s="10"/>
      <c r="D8239" s="10"/>
      <c r="E8239" s="10"/>
      <c r="F8239" s="11"/>
      <c r="G8239"/>
    </row>
    <row r="8240" ht="15" spans="2:7">
      <c r="B8240" s="10"/>
      <c r="C8240" s="10"/>
      <c r="D8240" s="10"/>
      <c r="E8240" s="10"/>
      <c r="F8240" s="11"/>
      <c r="G8240"/>
    </row>
    <row r="8241" ht="15" spans="2:7">
      <c r="B8241" s="10"/>
      <c r="C8241" s="10"/>
      <c r="D8241" s="10"/>
      <c r="E8241" s="10"/>
      <c r="F8241" s="11"/>
      <c r="G8241"/>
    </row>
    <row r="8242" ht="15" spans="2:7">
      <c r="B8242" s="10"/>
      <c r="C8242" s="10"/>
      <c r="D8242" s="10"/>
      <c r="E8242" s="10"/>
      <c r="F8242" s="11"/>
      <c r="G8242"/>
    </row>
    <row r="8243" ht="15" spans="2:7">
      <c r="B8243" s="10"/>
      <c r="C8243" s="10"/>
      <c r="D8243" s="10"/>
      <c r="E8243" s="10"/>
      <c r="F8243" s="11"/>
      <c r="G8243"/>
    </row>
    <row r="8244" ht="15" spans="2:7">
      <c r="B8244" s="10"/>
      <c r="C8244" s="10"/>
      <c r="D8244" s="10"/>
      <c r="E8244" s="10"/>
      <c r="F8244" s="11"/>
      <c r="G8244"/>
    </row>
    <row r="8245" ht="15" spans="2:7">
      <c r="B8245" s="10"/>
      <c r="C8245" s="10"/>
      <c r="D8245" s="10"/>
      <c r="E8245" s="10"/>
      <c r="F8245" s="11"/>
      <c r="G8245"/>
    </row>
    <row r="8246" ht="15" spans="2:7">
      <c r="B8246" s="10"/>
      <c r="C8246" s="10"/>
      <c r="D8246" s="10"/>
      <c r="E8246" s="10"/>
      <c r="F8246" s="11"/>
      <c r="G8246"/>
    </row>
    <row r="8247" ht="15" spans="2:7">
      <c r="B8247" s="10"/>
      <c r="C8247" s="10"/>
      <c r="D8247" s="10"/>
      <c r="E8247" s="10"/>
      <c r="F8247" s="11"/>
      <c r="G8247"/>
    </row>
    <row r="8248" ht="15" spans="2:7">
      <c r="B8248" s="10"/>
      <c r="C8248" s="10"/>
      <c r="D8248" s="10"/>
      <c r="E8248" s="10"/>
      <c r="F8248" s="11"/>
      <c r="G8248"/>
    </row>
    <row r="8249" ht="15" spans="2:7">
      <c r="B8249" s="10"/>
      <c r="C8249" s="10"/>
      <c r="D8249" s="10"/>
      <c r="E8249" s="10"/>
      <c r="F8249" s="11"/>
      <c r="G8249"/>
    </row>
    <row r="8250" ht="15" spans="2:7">
      <c r="B8250" s="10"/>
      <c r="C8250" s="10"/>
      <c r="D8250" s="10"/>
      <c r="E8250" s="10"/>
      <c r="F8250" s="11"/>
      <c r="G8250"/>
    </row>
    <row r="8251" ht="15" spans="2:7">
      <c r="B8251" s="10"/>
      <c r="C8251" s="10"/>
      <c r="D8251" s="10"/>
      <c r="E8251" s="10"/>
      <c r="F8251" s="11"/>
      <c r="G8251"/>
    </row>
    <row r="8252" ht="15" spans="2:7">
      <c r="B8252" s="10"/>
      <c r="C8252" s="10"/>
      <c r="D8252" s="10"/>
      <c r="E8252" s="10"/>
      <c r="F8252" s="11"/>
      <c r="G8252"/>
    </row>
    <row r="8253" ht="15" spans="2:7">
      <c r="B8253" s="10"/>
      <c r="C8253" s="10"/>
      <c r="D8253" s="10"/>
      <c r="E8253" s="10"/>
      <c r="F8253" s="11"/>
      <c r="G8253"/>
    </row>
    <row r="8254" ht="15" spans="2:7">
      <c r="B8254" s="10"/>
      <c r="C8254" s="10"/>
      <c r="D8254" s="10"/>
      <c r="E8254" s="10"/>
      <c r="F8254" s="11"/>
      <c r="G8254"/>
    </row>
    <row r="8255" ht="15" spans="2:7">
      <c r="B8255" s="10"/>
      <c r="C8255" s="10"/>
      <c r="D8255" s="10"/>
      <c r="E8255" s="10"/>
      <c r="F8255" s="11"/>
      <c r="G8255"/>
    </row>
    <row r="8256" ht="15" spans="2:7">
      <c r="B8256" s="10"/>
      <c r="C8256" s="10"/>
      <c r="D8256" s="10"/>
      <c r="E8256" s="10"/>
      <c r="F8256" s="11"/>
      <c r="G8256"/>
    </row>
    <row r="8257" ht="15" spans="2:7">
      <c r="B8257" s="10"/>
      <c r="C8257" s="10"/>
      <c r="D8257" s="10"/>
      <c r="E8257" s="10"/>
      <c r="F8257" s="11"/>
      <c r="G8257"/>
    </row>
    <row r="8258" ht="15" spans="2:7">
      <c r="B8258" s="10"/>
      <c r="C8258" s="10"/>
      <c r="D8258" s="10"/>
      <c r="E8258" s="10"/>
      <c r="F8258" s="11"/>
      <c r="G8258"/>
    </row>
    <row r="8259" ht="15" spans="2:7">
      <c r="B8259" s="10"/>
      <c r="C8259" s="10"/>
      <c r="D8259" s="10"/>
      <c r="E8259" s="10"/>
      <c r="F8259" s="11"/>
      <c r="G8259"/>
    </row>
    <row r="8260" ht="15" spans="2:7">
      <c r="B8260" s="10"/>
      <c r="C8260" s="10"/>
      <c r="D8260" s="10"/>
      <c r="E8260" s="10"/>
      <c r="F8260" s="11"/>
      <c r="G8260"/>
    </row>
    <row r="8261" ht="15" spans="2:7">
      <c r="B8261" s="10"/>
      <c r="C8261" s="10"/>
      <c r="D8261" s="10"/>
      <c r="E8261" s="10"/>
      <c r="F8261" s="11"/>
      <c r="G8261"/>
    </row>
    <row r="8262" ht="15" spans="2:7">
      <c r="B8262" s="10"/>
      <c r="C8262" s="10"/>
      <c r="D8262" s="10"/>
      <c r="E8262" s="10"/>
      <c r="F8262" s="11"/>
      <c r="G8262"/>
    </row>
    <row r="8263" ht="15" spans="2:7">
      <c r="B8263" s="10"/>
      <c r="C8263" s="10"/>
      <c r="D8263" s="10"/>
      <c r="E8263" s="10"/>
      <c r="F8263" s="11"/>
      <c r="G8263"/>
    </row>
    <row r="8264" ht="15" spans="2:7">
      <c r="B8264" s="10"/>
      <c r="C8264" s="10"/>
      <c r="D8264" s="10"/>
      <c r="E8264" s="10"/>
      <c r="F8264" s="11"/>
      <c r="G8264"/>
    </row>
    <row r="8265" ht="15" spans="2:7">
      <c r="B8265" s="10"/>
      <c r="C8265" s="10"/>
      <c r="D8265" s="10"/>
      <c r="E8265" s="10"/>
      <c r="F8265" s="11"/>
      <c r="G8265"/>
    </row>
    <row r="8266" ht="15" spans="2:7">
      <c r="B8266" s="10"/>
      <c r="C8266" s="10"/>
      <c r="D8266" s="10"/>
      <c r="E8266" s="10"/>
      <c r="F8266" s="11"/>
      <c r="G8266"/>
    </row>
    <row r="8267" ht="15" spans="2:7">
      <c r="B8267" s="10"/>
      <c r="C8267" s="10"/>
      <c r="D8267" s="10"/>
      <c r="E8267" s="10"/>
      <c r="F8267" s="11"/>
      <c r="G8267"/>
    </row>
    <row r="8268" ht="15" spans="2:7">
      <c r="B8268" s="10"/>
      <c r="C8268" s="10"/>
      <c r="D8268" s="10"/>
      <c r="E8268" s="10"/>
      <c r="F8268" s="11"/>
      <c r="G8268"/>
    </row>
    <row r="8269" ht="15" spans="2:7">
      <c r="B8269" s="10"/>
      <c r="C8269" s="10"/>
      <c r="D8269" s="10"/>
      <c r="E8269" s="10"/>
      <c r="F8269" s="11"/>
      <c r="G8269"/>
    </row>
    <row r="8270" ht="15" spans="2:7">
      <c r="B8270" s="10"/>
      <c r="C8270" s="10"/>
      <c r="D8270" s="10"/>
      <c r="E8270" s="10"/>
      <c r="F8270" s="11"/>
      <c r="G8270"/>
    </row>
    <row r="8271" ht="15" spans="2:7">
      <c r="B8271" s="10"/>
      <c r="C8271" s="10"/>
      <c r="D8271" s="10"/>
      <c r="E8271" s="10"/>
      <c r="F8271" s="11"/>
      <c r="G8271"/>
    </row>
    <row r="8272" ht="15" spans="2:7">
      <c r="B8272" s="10"/>
      <c r="C8272" s="10"/>
      <c r="D8272" s="10"/>
      <c r="E8272" s="10"/>
      <c r="F8272" s="11"/>
      <c r="G8272"/>
    </row>
    <row r="8273" ht="15" spans="2:7">
      <c r="B8273" s="10"/>
      <c r="C8273" s="10"/>
      <c r="D8273" s="10"/>
      <c r="E8273" s="10"/>
      <c r="F8273" s="11"/>
      <c r="G8273"/>
    </row>
    <row r="8274" ht="15" spans="2:7">
      <c r="B8274" s="10"/>
      <c r="C8274" s="10"/>
      <c r="D8274" s="10"/>
      <c r="E8274" s="10"/>
      <c r="F8274" s="11"/>
      <c r="G8274"/>
    </row>
    <row r="8275" ht="15" spans="2:7">
      <c r="B8275" s="10"/>
      <c r="C8275" s="10"/>
      <c r="D8275" s="10"/>
      <c r="E8275" s="10"/>
      <c r="F8275" s="11"/>
      <c r="G8275"/>
    </row>
    <row r="8276" ht="15" spans="2:7">
      <c r="B8276" s="10"/>
      <c r="C8276" s="10"/>
      <c r="D8276" s="10"/>
      <c r="E8276" s="10"/>
      <c r="F8276" s="11"/>
      <c r="G8276"/>
    </row>
    <row r="8277" ht="15" spans="2:7">
      <c r="B8277" s="10"/>
      <c r="C8277" s="10"/>
      <c r="D8277" s="10"/>
      <c r="E8277" s="10"/>
      <c r="F8277" s="11"/>
      <c r="G8277"/>
    </row>
    <row r="8278" ht="15" spans="2:7">
      <c r="B8278" s="10"/>
      <c r="C8278" s="10"/>
      <c r="D8278" s="10"/>
      <c r="E8278" s="10"/>
      <c r="F8278" s="11"/>
      <c r="G8278"/>
    </row>
    <row r="8279" ht="15" spans="2:7">
      <c r="B8279" s="10"/>
      <c r="C8279" s="10"/>
      <c r="D8279" s="10"/>
      <c r="E8279" s="10"/>
      <c r="F8279" s="11"/>
      <c r="G8279"/>
    </row>
    <row r="8280" ht="15" spans="2:7">
      <c r="B8280" s="10"/>
      <c r="C8280" s="10"/>
      <c r="D8280" s="10"/>
      <c r="E8280" s="10"/>
      <c r="F8280" s="11"/>
      <c r="G8280"/>
    </row>
    <row r="8281" ht="15" spans="2:7">
      <c r="B8281" s="10"/>
      <c r="C8281" s="10"/>
      <c r="D8281" s="10"/>
      <c r="E8281" s="10"/>
      <c r="F8281" s="11"/>
      <c r="G8281"/>
    </row>
    <row r="8282" ht="15" spans="2:7">
      <c r="B8282" s="10"/>
      <c r="C8282" s="10"/>
      <c r="D8282" s="10"/>
      <c r="E8282" s="10"/>
      <c r="F8282" s="11"/>
      <c r="G8282"/>
    </row>
    <row r="8283" ht="15" spans="2:7">
      <c r="B8283" s="10"/>
      <c r="C8283" s="10"/>
      <c r="D8283" s="10"/>
      <c r="E8283" s="10"/>
      <c r="F8283" s="11"/>
      <c r="G8283"/>
    </row>
    <row r="8284" ht="15" spans="2:7">
      <c r="B8284" s="10"/>
      <c r="C8284" s="10"/>
      <c r="D8284" s="10"/>
      <c r="E8284" s="10"/>
      <c r="F8284" s="11"/>
      <c r="G8284"/>
    </row>
    <row r="8285" ht="15" spans="2:7">
      <c r="B8285" s="10"/>
      <c r="C8285" s="10"/>
      <c r="D8285" s="10"/>
      <c r="E8285" s="10"/>
      <c r="F8285" s="11"/>
      <c r="G8285"/>
    </row>
    <row r="8286" ht="15" spans="2:7">
      <c r="B8286" s="10"/>
      <c r="C8286" s="10"/>
      <c r="D8286" s="10"/>
      <c r="E8286" s="10"/>
      <c r="F8286" s="11"/>
      <c r="G8286"/>
    </row>
    <row r="8287" ht="15" spans="2:7">
      <c r="B8287" s="10"/>
      <c r="C8287" s="10"/>
      <c r="D8287" s="10"/>
      <c r="E8287" s="10"/>
      <c r="F8287" s="11"/>
      <c r="G8287"/>
    </row>
    <row r="8288" ht="15" spans="2:7">
      <c r="B8288" s="10"/>
      <c r="C8288" s="10"/>
      <c r="D8288" s="10"/>
      <c r="E8288" s="10"/>
      <c r="F8288" s="11"/>
      <c r="G8288"/>
    </row>
    <row r="8289" ht="15" spans="2:7">
      <c r="B8289" s="10"/>
      <c r="C8289" s="10"/>
      <c r="D8289" s="10"/>
      <c r="E8289" s="10"/>
      <c r="F8289" s="11"/>
      <c r="G8289"/>
    </row>
    <row r="8290" ht="15" spans="2:7">
      <c r="B8290" s="10"/>
      <c r="C8290" s="10"/>
      <c r="D8290" s="10"/>
      <c r="E8290" s="10"/>
      <c r="F8290" s="11"/>
      <c r="G8290"/>
    </row>
    <row r="8291" ht="15" spans="2:7">
      <c r="B8291" s="10"/>
      <c r="C8291" s="10"/>
      <c r="D8291" s="10"/>
      <c r="E8291" s="10"/>
      <c r="F8291" s="11"/>
      <c r="G8291"/>
    </row>
    <row r="8292" ht="15" spans="2:7">
      <c r="B8292" s="10"/>
      <c r="C8292" s="10"/>
      <c r="D8292" s="10"/>
      <c r="E8292" s="10"/>
      <c r="F8292" s="11"/>
      <c r="G8292"/>
    </row>
    <row r="8293" ht="15" spans="2:7">
      <c r="B8293" s="10"/>
      <c r="C8293" s="10"/>
      <c r="D8293" s="10"/>
      <c r="E8293" s="10"/>
      <c r="F8293" s="11"/>
      <c r="G8293"/>
    </row>
    <row r="8294" ht="15" spans="2:7">
      <c r="B8294" s="10"/>
      <c r="C8294" s="10"/>
      <c r="D8294" s="10"/>
      <c r="E8294" s="10"/>
      <c r="F8294" s="11"/>
      <c r="G8294"/>
    </row>
    <row r="8295" ht="15" spans="2:7">
      <c r="B8295" s="10"/>
      <c r="C8295" s="10"/>
      <c r="D8295" s="10"/>
      <c r="E8295" s="10"/>
      <c r="F8295" s="11"/>
      <c r="G8295"/>
    </row>
    <row r="8296" ht="15" spans="2:7">
      <c r="B8296" s="10"/>
      <c r="C8296" s="10"/>
      <c r="D8296" s="10"/>
      <c r="E8296" s="10"/>
      <c r="F8296" s="11"/>
      <c r="G8296"/>
    </row>
    <row r="8297" ht="15" spans="2:7">
      <c r="B8297" s="10"/>
      <c r="C8297" s="10"/>
      <c r="D8297" s="10"/>
      <c r="E8297" s="10"/>
      <c r="F8297" s="11"/>
      <c r="G8297"/>
    </row>
    <row r="8298" ht="15" spans="2:7">
      <c r="B8298" s="10"/>
      <c r="C8298" s="10"/>
      <c r="D8298" s="10"/>
      <c r="E8298" s="10"/>
      <c r="F8298" s="11"/>
      <c r="G8298"/>
    </row>
    <row r="8299" ht="15" spans="2:7">
      <c r="B8299" s="10"/>
      <c r="C8299" s="10"/>
      <c r="D8299" s="10"/>
      <c r="E8299" s="10"/>
      <c r="F8299" s="11"/>
      <c r="G8299"/>
    </row>
    <row r="8300" ht="15" spans="2:7">
      <c r="B8300" s="10"/>
      <c r="C8300" s="10"/>
      <c r="D8300" s="10"/>
      <c r="E8300" s="10"/>
      <c r="F8300" s="11"/>
      <c r="G8300"/>
    </row>
    <row r="8301" ht="15" spans="2:7">
      <c r="B8301" s="10"/>
      <c r="C8301" s="10"/>
      <c r="D8301" s="10"/>
      <c r="E8301" s="10"/>
      <c r="F8301" s="11"/>
      <c r="G8301"/>
    </row>
    <row r="8302" ht="15" spans="2:7">
      <c r="B8302" s="10"/>
      <c r="C8302" s="10"/>
      <c r="D8302" s="10"/>
      <c r="E8302" s="10"/>
      <c r="F8302" s="11"/>
      <c r="G8302"/>
    </row>
    <row r="8303" ht="15" spans="2:7">
      <c r="B8303" s="10"/>
      <c r="C8303" s="10"/>
      <c r="D8303" s="10"/>
      <c r="E8303" s="10"/>
      <c r="F8303" s="11"/>
      <c r="G8303"/>
    </row>
    <row r="8304" ht="15" spans="2:7">
      <c r="B8304" s="10"/>
      <c r="C8304" s="10"/>
      <c r="D8304" s="10"/>
      <c r="E8304" s="10"/>
      <c r="F8304" s="11"/>
      <c r="G8304"/>
    </row>
    <row r="8305" ht="15" spans="2:7">
      <c r="B8305" s="10"/>
      <c r="C8305" s="10"/>
      <c r="D8305" s="10"/>
      <c r="E8305" s="10"/>
      <c r="F8305" s="11"/>
      <c r="G8305"/>
    </row>
    <row r="8306" ht="15" spans="2:7">
      <c r="B8306" s="10"/>
      <c r="C8306" s="10"/>
      <c r="D8306" s="10"/>
      <c r="E8306" s="10"/>
      <c r="F8306" s="11"/>
      <c r="G8306"/>
    </row>
    <row r="8307" ht="15" spans="2:7">
      <c r="B8307" s="10"/>
      <c r="C8307" s="10"/>
      <c r="D8307" s="10"/>
      <c r="E8307" s="10"/>
      <c r="F8307" s="11"/>
      <c r="G8307"/>
    </row>
    <row r="8308" ht="15" spans="2:7">
      <c r="B8308" s="10"/>
      <c r="C8308" s="10"/>
      <c r="D8308" s="10"/>
      <c r="E8308" s="10"/>
      <c r="F8308" s="11"/>
      <c r="G8308"/>
    </row>
    <row r="8309" ht="15" spans="2:7">
      <c r="B8309" s="10"/>
      <c r="C8309" s="10"/>
      <c r="D8309" s="10"/>
      <c r="E8309" s="10"/>
      <c r="F8309" s="11"/>
      <c r="G8309"/>
    </row>
    <row r="8310" ht="15" spans="2:7">
      <c r="B8310" s="10"/>
      <c r="C8310" s="10"/>
      <c r="D8310" s="10"/>
      <c r="E8310" s="10"/>
      <c r="F8310" s="11"/>
      <c r="G8310"/>
    </row>
    <row r="8311" ht="15" spans="2:7">
      <c r="B8311" s="10"/>
      <c r="C8311" s="10"/>
      <c r="D8311" s="10"/>
      <c r="E8311" s="10"/>
      <c r="F8311" s="11"/>
      <c r="G8311"/>
    </row>
    <row r="8312" ht="15" spans="2:7">
      <c r="B8312" s="10"/>
      <c r="C8312" s="10"/>
      <c r="D8312" s="10"/>
      <c r="E8312" s="10"/>
      <c r="F8312" s="11"/>
      <c r="G8312"/>
    </row>
    <row r="8313" ht="15" spans="2:7">
      <c r="B8313" s="10"/>
      <c r="C8313" s="10"/>
      <c r="D8313" s="10"/>
      <c r="E8313" s="10"/>
      <c r="F8313" s="11"/>
      <c r="G8313"/>
    </row>
    <row r="8314" ht="15" spans="2:7">
      <c r="B8314" s="10"/>
      <c r="C8314" s="10"/>
      <c r="D8314" s="10"/>
      <c r="E8314" s="10"/>
      <c r="F8314" s="11"/>
      <c r="G8314"/>
    </row>
    <row r="8315" ht="15" spans="2:7">
      <c r="B8315" s="10"/>
      <c r="C8315" s="10"/>
      <c r="D8315" s="10"/>
      <c r="E8315" s="10"/>
      <c r="F8315" s="11"/>
      <c r="G8315"/>
    </row>
    <row r="8316" ht="15" spans="2:7">
      <c r="B8316" s="10"/>
      <c r="C8316" s="10"/>
      <c r="D8316" s="10"/>
      <c r="E8316" s="10"/>
      <c r="F8316" s="11"/>
      <c r="G8316"/>
    </row>
    <row r="8317" ht="15" spans="2:7">
      <c r="B8317" s="10"/>
      <c r="C8317" s="10"/>
      <c r="D8317" s="10"/>
      <c r="E8317" s="10"/>
      <c r="F8317" s="11"/>
      <c r="G8317"/>
    </row>
    <row r="8318" ht="15" spans="2:7">
      <c r="B8318" s="10"/>
      <c r="C8318" s="10"/>
      <c r="D8318" s="10"/>
      <c r="E8318" s="10"/>
      <c r="F8318" s="11"/>
      <c r="G8318"/>
    </row>
    <row r="8319" ht="15" spans="2:7">
      <c r="B8319" s="10"/>
      <c r="C8319" s="10"/>
      <c r="D8319" s="10"/>
      <c r="E8319" s="10"/>
      <c r="F8319" s="11"/>
      <c r="G8319"/>
    </row>
    <row r="8320" ht="15" spans="2:7">
      <c r="B8320" s="10"/>
      <c r="C8320" s="10"/>
      <c r="D8320" s="10"/>
      <c r="E8320" s="10"/>
      <c r="F8320" s="11"/>
      <c r="G8320"/>
    </row>
    <row r="8321" ht="15" spans="2:7">
      <c r="B8321" s="10"/>
      <c r="C8321" s="10"/>
      <c r="D8321" s="10"/>
      <c r="E8321" s="10"/>
      <c r="F8321" s="11"/>
      <c r="G8321"/>
    </row>
    <row r="8322" ht="15" spans="2:7">
      <c r="B8322" s="10"/>
      <c r="C8322" s="10"/>
      <c r="D8322" s="10"/>
      <c r="E8322" s="10"/>
      <c r="F8322" s="11"/>
      <c r="G8322"/>
    </row>
    <row r="8323" ht="15" spans="2:7">
      <c r="B8323" s="10"/>
      <c r="C8323" s="10"/>
      <c r="D8323" s="10"/>
      <c r="E8323" s="10"/>
      <c r="F8323" s="11"/>
      <c r="G8323"/>
    </row>
    <row r="8324" ht="15" spans="2:7">
      <c r="B8324" s="10"/>
      <c r="C8324" s="10"/>
      <c r="D8324" s="10"/>
      <c r="E8324" s="10"/>
      <c r="F8324" s="11"/>
      <c r="G8324"/>
    </row>
    <row r="8325" ht="15" spans="2:7">
      <c r="B8325" s="10"/>
      <c r="C8325" s="10"/>
      <c r="D8325" s="10"/>
      <c r="E8325" s="10"/>
      <c r="F8325" s="11"/>
      <c r="G8325"/>
    </row>
    <row r="8326" ht="15" spans="2:7">
      <c r="B8326" s="10"/>
      <c r="C8326" s="10"/>
      <c r="D8326" s="10"/>
      <c r="E8326" s="10"/>
      <c r="F8326" s="11"/>
      <c r="G8326"/>
    </row>
    <row r="8327" ht="15" spans="2:7">
      <c r="B8327" s="10"/>
      <c r="C8327" s="10"/>
      <c r="D8327" s="10"/>
      <c r="E8327" s="10"/>
      <c r="F8327" s="11"/>
      <c r="G8327"/>
    </row>
    <row r="8328" ht="15" spans="2:7">
      <c r="B8328" s="10"/>
      <c r="C8328" s="10"/>
      <c r="D8328" s="10"/>
      <c r="E8328" s="10"/>
      <c r="F8328" s="11"/>
      <c r="G8328"/>
    </row>
    <row r="8329" ht="15" spans="2:7">
      <c r="B8329" s="10"/>
      <c r="C8329" s="10"/>
      <c r="D8329" s="10"/>
      <c r="E8329" s="10"/>
      <c r="F8329" s="11"/>
      <c r="G8329"/>
    </row>
    <row r="8330" ht="15" spans="2:7">
      <c r="B8330" s="10"/>
      <c r="C8330" s="10"/>
      <c r="D8330" s="10"/>
      <c r="E8330" s="10"/>
      <c r="F8330" s="11"/>
      <c r="G8330"/>
    </row>
    <row r="8331" ht="15" spans="2:7">
      <c r="B8331" s="10"/>
      <c r="C8331" s="10"/>
      <c r="D8331" s="10"/>
      <c r="E8331" s="10"/>
      <c r="F8331" s="11"/>
      <c r="G8331"/>
    </row>
    <row r="8332" ht="15" spans="2:7">
      <c r="B8332" s="10"/>
      <c r="C8332" s="10"/>
      <c r="D8332" s="10"/>
      <c r="E8332" s="10"/>
      <c r="F8332" s="11"/>
      <c r="G8332"/>
    </row>
    <row r="8333" ht="15" spans="2:7">
      <c r="B8333" s="10"/>
      <c r="C8333" s="10"/>
      <c r="D8333" s="10"/>
      <c r="E8333" s="10"/>
      <c r="F8333" s="11"/>
      <c r="G8333"/>
    </row>
    <row r="8334" ht="15" spans="2:7">
      <c r="B8334" s="10"/>
      <c r="C8334" s="10"/>
      <c r="D8334" s="10"/>
      <c r="E8334" s="10"/>
      <c r="F8334" s="11"/>
      <c r="G8334"/>
    </row>
    <row r="8335" ht="15" spans="2:7">
      <c r="B8335" s="10"/>
      <c r="C8335" s="10"/>
      <c r="D8335" s="10"/>
      <c r="E8335" s="10"/>
      <c r="F8335" s="11"/>
      <c r="G8335"/>
    </row>
    <row r="8336" ht="15" spans="2:7">
      <c r="B8336" s="10"/>
      <c r="C8336" s="10"/>
      <c r="D8336" s="10"/>
      <c r="E8336" s="10"/>
      <c r="F8336" s="11"/>
      <c r="G8336"/>
    </row>
    <row r="8337" ht="15" spans="2:7">
      <c r="B8337" s="10"/>
      <c r="C8337" s="10"/>
      <c r="D8337" s="10"/>
      <c r="E8337" s="10"/>
      <c r="F8337" s="11"/>
      <c r="G8337"/>
    </row>
    <row r="8338" ht="15" spans="2:7">
      <c r="B8338" s="10"/>
      <c r="C8338" s="10"/>
      <c r="D8338" s="10"/>
      <c r="E8338" s="10"/>
      <c r="F8338" s="11"/>
      <c r="G8338"/>
    </row>
    <row r="8339" ht="15" spans="2:7">
      <c r="B8339" s="10"/>
      <c r="C8339" s="10"/>
      <c r="D8339" s="10"/>
      <c r="E8339" s="10"/>
      <c r="F8339" s="11"/>
      <c r="G8339"/>
    </row>
    <row r="8340" ht="15" spans="2:7">
      <c r="B8340" s="10"/>
      <c r="C8340" s="10"/>
      <c r="D8340" s="10"/>
      <c r="E8340" s="10"/>
      <c r="F8340" s="11"/>
      <c r="G8340"/>
    </row>
    <row r="8341" ht="15" spans="2:7">
      <c r="B8341" s="10"/>
      <c r="C8341" s="10"/>
      <c r="D8341" s="10"/>
      <c r="E8341" s="10"/>
      <c r="F8341" s="11"/>
      <c r="G8341"/>
    </row>
    <row r="8342" ht="15" spans="2:7">
      <c r="B8342" s="10"/>
      <c r="C8342" s="10"/>
      <c r="D8342" s="10"/>
      <c r="E8342" s="10"/>
      <c r="F8342" s="11"/>
      <c r="G8342"/>
    </row>
    <row r="8343" ht="15" spans="2:7">
      <c r="B8343" s="10"/>
      <c r="C8343" s="10"/>
      <c r="D8343" s="10"/>
      <c r="E8343" s="10"/>
      <c r="F8343" s="11"/>
      <c r="G8343"/>
    </row>
    <row r="8344" ht="15" spans="2:7">
      <c r="B8344" s="10"/>
      <c r="C8344" s="10"/>
      <c r="D8344" s="10"/>
      <c r="E8344" s="10"/>
      <c r="F8344" s="11"/>
      <c r="G8344"/>
    </row>
    <row r="8345" ht="15" spans="2:7">
      <c r="B8345" s="10"/>
      <c r="C8345" s="10"/>
      <c r="D8345" s="10"/>
      <c r="E8345" s="10"/>
      <c r="F8345" s="11"/>
      <c r="G8345"/>
    </row>
    <row r="8346" ht="15" spans="2:7">
      <c r="B8346" s="10"/>
      <c r="C8346" s="10"/>
      <c r="D8346" s="10"/>
      <c r="E8346" s="10"/>
      <c r="F8346" s="11"/>
      <c r="G8346"/>
    </row>
    <row r="8347" ht="15" spans="2:7">
      <c r="B8347" s="10"/>
      <c r="C8347" s="10"/>
      <c r="D8347" s="10"/>
      <c r="E8347" s="10"/>
      <c r="F8347" s="11"/>
      <c r="G8347"/>
    </row>
    <row r="8348" ht="15" spans="2:7">
      <c r="B8348" s="10"/>
      <c r="C8348" s="10"/>
      <c r="D8348" s="10"/>
      <c r="E8348" s="10"/>
      <c r="F8348" s="11"/>
      <c r="G8348"/>
    </row>
    <row r="8349" ht="15" spans="2:7">
      <c r="B8349" s="10"/>
      <c r="C8349" s="10"/>
      <c r="D8349" s="10"/>
      <c r="E8349" s="10"/>
      <c r="F8349" s="11"/>
      <c r="G8349"/>
    </row>
    <row r="8350" ht="15" spans="2:7">
      <c r="B8350" s="10"/>
      <c r="C8350" s="10"/>
      <c r="D8350" s="10"/>
      <c r="E8350" s="10"/>
      <c r="F8350" s="11"/>
      <c r="G8350"/>
    </row>
    <row r="8351" ht="15" spans="2:7">
      <c r="B8351" s="10"/>
      <c r="C8351" s="10"/>
      <c r="D8351" s="10"/>
      <c r="E8351" s="10"/>
      <c r="F8351" s="11"/>
      <c r="G8351"/>
    </row>
    <row r="8352" ht="15" spans="2:7">
      <c r="B8352" s="10"/>
      <c r="C8352" s="10"/>
      <c r="D8352" s="10"/>
      <c r="E8352" s="10"/>
      <c r="F8352" s="11"/>
      <c r="G8352"/>
    </row>
    <row r="8353" ht="15" spans="2:7">
      <c r="B8353" s="10"/>
      <c r="C8353" s="10"/>
      <c r="D8353" s="10"/>
      <c r="E8353" s="10"/>
      <c r="F8353" s="11"/>
      <c r="G8353"/>
    </row>
    <row r="8354" ht="15" spans="2:7">
      <c r="B8354" s="10"/>
      <c r="C8354" s="10"/>
      <c r="D8354" s="10"/>
      <c r="E8354" s="10"/>
      <c r="F8354" s="11"/>
      <c r="G8354"/>
    </row>
    <row r="8355" ht="15" spans="2:7">
      <c r="B8355" s="10"/>
      <c r="C8355" s="10"/>
      <c r="D8355" s="10"/>
      <c r="E8355" s="10"/>
      <c r="F8355" s="11"/>
      <c r="G8355"/>
    </row>
    <row r="8356" ht="15" spans="2:7">
      <c r="B8356" s="10"/>
      <c r="C8356" s="10"/>
      <c r="D8356" s="10"/>
      <c r="E8356" s="10"/>
      <c r="F8356" s="11"/>
      <c r="G8356"/>
    </row>
    <row r="8357" ht="15" spans="2:7">
      <c r="B8357" s="10"/>
      <c r="C8357" s="10"/>
      <c r="D8357" s="10"/>
      <c r="E8357" s="10"/>
      <c r="F8357" s="11"/>
      <c r="G8357"/>
    </row>
    <row r="8358" ht="15" spans="2:7">
      <c r="B8358" s="10"/>
      <c r="C8358" s="10"/>
      <c r="D8358" s="10"/>
      <c r="E8358" s="10"/>
      <c r="F8358" s="11"/>
      <c r="G8358"/>
    </row>
    <row r="8359" ht="15" spans="2:7">
      <c r="B8359" s="10"/>
      <c r="C8359" s="10"/>
      <c r="D8359" s="10"/>
      <c r="E8359" s="10"/>
      <c r="F8359" s="11"/>
      <c r="G8359"/>
    </row>
    <row r="8360" ht="15" spans="2:7">
      <c r="B8360" s="10"/>
      <c r="C8360" s="10"/>
      <c r="D8360" s="10"/>
      <c r="E8360" s="10"/>
      <c r="F8360" s="11"/>
      <c r="G8360"/>
    </row>
    <row r="8361" ht="15" spans="2:7">
      <c r="B8361" s="10"/>
      <c r="C8361" s="10"/>
      <c r="D8361" s="10"/>
      <c r="E8361" s="10"/>
      <c r="F8361" s="11"/>
      <c r="G8361"/>
    </row>
    <row r="8362" ht="15" spans="2:7">
      <c r="B8362" s="10"/>
      <c r="C8362" s="10"/>
      <c r="D8362" s="10"/>
      <c r="E8362" s="10"/>
      <c r="F8362" s="11"/>
      <c r="G8362"/>
    </row>
    <row r="8363" ht="15" spans="2:7">
      <c r="B8363" s="10"/>
      <c r="C8363" s="10"/>
      <c r="D8363" s="10"/>
      <c r="E8363" s="10"/>
      <c r="F8363" s="11"/>
      <c r="G8363"/>
    </row>
    <row r="8364" ht="15" spans="2:7">
      <c r="B8364" s="10"/>
      <c r="C8364" s="10"/>
      <c r="D8364" s="10"/>
      <c r="E8364" s="10"/>
      <c r="F8364" s="11"/>
      <c r="G8364"/>
    </row>
    <row r="8365" ht="15" spans="2:7">
      <c r="B8365" s="10"/>
      <c r="C8365" s="10"/>
      <c r="D8365" s="10"/>
      <c r="E8365" s="10"/>
      <c r="F8365" s="11"/>
      <c r="G8365"/>
    </row>
    <row r="8366" ht="15" spans="2:7">
      <c r="B8366" s="10"/>
      <c r="C8366" s="10"/>
      <c r="D8366" s="10"/>
      <c r="E8366" s="10"/>
      <c r="F8366" s="11"/>
      <c r="G8366"/>
    </row>
    <row r="8367" ht="15" spans="2:7">
      <c r="B8367" s="10"/>
      <c r="C8367" s="10"/>
      <c r="D8367" s="10"/>
      <c r="E8367" s="10"/>
      <c r="F8367" s="11"/>
      <c r="G8367"/>
    </row>
    <row r="8368" ht="15" spans="2:7">
      <c r="B8368" s="10"/>
      <c r="C8368" s="10"/>
      <c r="D8368" s="10"/>
      <c r="E8368" s="10"/>
      <c r="F8368" s="11"/>
      <c r="G8368"/>
    </row>
    <row r="8369" ht="15" spans="2:7">
      <c r="B8369" s="10"/>
      <c r="C8369" s="10"/>
      <c r="D8369" s="10"/>
      <c r="E8369" s="10"/>
      <c r="F8369" s="11"/>
      <c r="G8369"/>
    </row>
    <row r="8370" ht="15" spans="2:7">
      <c r="B8370" s="10"/>
      <c r="C8370" s="10"/>
      <c r="D8370" s="10"/>
      <c r="E8370" s="10"/>
      <c r="F8370" s="11"/>
      <c r="G8370"/>
    </row>
    <row r="8371" ht="15" spans="2:7">
      <c r="B8371" s="10"/>
      <c r="C8371" s="10"/>
      <c r="D8371" s="10"/>
      <c r="E8371" s="10"/>
      <c r="F8371" s="11"/>
      <c r="G8371"/>
    </row>
    <row r="8372" ht="15" spans="2:7">
      <c r="B8372" s="10"/>
      <c r="C8372" s="10"/>
      <c r="D8372" s="10"/>
      <c r="E8372" s="10"/>
      <c r="F8372" s="11"/>
      <c r="G8372"/>
    </row>
    <row r="8373" ht="15" spans="2:7">
      <c r="B8373" s="10"/>
      <c r="C8373" s="10"/>
      <c r="D8373" s="10"/>
      <c r="E8373" s="10"/>
      <c r="F8373" s="11"/>
      <c r="G8373"/>
    </row>
    <row r="8374" ht="15" spans="2:7">
      <c r="B8374" s="10"/>
      <c r="C8374" s="10"/>
      <c r="D8374" s="10"/>
      <c r="E8374" s="10"/>
      <c r="F8374" s="11"/>
      <c r="G8374"/>
    </row>
    <row r="8375" ht="15" spans="2:7">
      <c r="B8375" s="10"/>
      <c r="C8375" s="10"/>
      <c r="D8375" s="10"/>
      <c r="E8375" s="10"/>
      <c r="F8375" s="11"/>
      <c r="G8375"/>
    </row>
    <row r="8376" ht="15" spans="2:7">
      <c r="B8376" s="10"/>
      <c r="C8376" s="10"/>
      <c r="D8376" s="10"/>
      <c r="E8376" s="10"/>
      <c r="F8376" s="11"/>
      <c r="G8376"/>
    </row>
    <row r="8377" ht="15" spans="2:7">
      <c r="B8377" s="10"/>
      <c r="C8377" s="10"/>
      <c r="D8377" s="10"/>
      <c r="E8377" s="10"/>
      <c r="F8377" s="11"/>
      <c r="G8377"/>
    </row>
    <row r="8378" ht="15" spans="2:7">
      <c r="B8378" s="10"/>
      <c r="C8378" s="10"/>
      <c r="D8378" s="10"/>
      <c r="E8378" s="10"/>
      <c r="F8378" s="11"/>
      <c r="G8378"/>
    </row>
    <row r="8379" ht="15" spans="2:7">
      <c r="B8379" s="10"/>
      <c r="C8379" s="10"/>
      <c r="D8379" s="10"/>
      <c r="E8379" s="10"/>
      <c r="F8379" s="11"/>
      <c r="G8379"/>
    </row>
    <row r="8380" ht="15" spans="2:7">
      <c r="B8380" s="10"/>
      <c r="C8380" s="10"/>
      <c r="D8380" s="10"/>
      <c r="E8380" s="10"/>
      <c r="F8380" s="11"/>
      <c r="G8380"/>
    </row>
    <row r="8381" ht="15" spans="2:7">
      <c r="B8381" s="10"/>
      <c r="C8381" s="10"/>
      <c r="D8381" s="10"/>
      <c r="E8381" s="10"/>
      <c r="F8381" s="11"/>
      <c r="G8381"/>
    </row>
    <row r="8382" ht="15" spans="2:7">
      <c r="B8382" s="10"/>
      <c r="C8382" s="10"/>
      <c r="D8382" s="10"/>
      <c r="E8382" s="10"/>
      <c r="F8382" s="11"/>
      <c r="G8382"/>
    </row>
    <row r="8383" ht="15" spans="2:7">
      <c r="B8383" s="10"/>
      <c r="C8383" s="10"/>
      <c r="D8383" s="10"/>
      <c r="E8383" s="10"/>
      <c r="F8383" s="11"/>
      <c r="G8383"/>
    </row>
    <row r="8384" ht="15" spans="2:7">
      <c r="B8384" s="10"/>
      <c r="C8384" s="10"/>
      <c r="D8384" s="10"/>
      <c r="E8384" s="10"/>
      <c r="F8384" s="11"/>
      <c r="G8384"/>
    </row>
    <row r="8385" ht="15" spans="2:7">
      <c r="B8385" s="10"/>
      <c r="C8385" s="10"/>
      <c r="D8385" s="10"/>
      <c r="E8385" s="10"/>
      <c r="F8385" s="11"/>
      <c r="G8385"/>
    </row>
    <row r="8386" ht="15" spans="2:7">
      <c r="B8386" s="10"/>
      <c r="C8386" s="10"/>
      <c r="D8386" s="10"/>
      <c r="E8386" s="10"/>
      <c r="F8386" s="11"/>
      <c r="G8386"/>
    </row>
    <row r="8387" ht="15" spans="2:7">
      <c r="B8387" s="10"/>
      <c r="C8387" s="10"/>
      <c r="D8387" s="10"/>
      <c r="E8387" s="10"/>
      <c r="F8387" s="11"/>
      <c r="G8387"/>
    </row>
    <row r="8388" ht="15" spans="2:7">
      <c r="B8388" s="10"/>
      <c r="C8388" s="10"/>
      <c r="D8388" s="10"/>
      <c r="E8388" s="10"/>
      <c r="F8388" s="11"/>
      <c r="G8388"/>
    </row>
    <row r="8389" ht="15" spans="2:7">
      <c r="B8389" s="10"/>
      <c r="C8389" s="10"/>
      <c r="D8389" s="10"/>
      <c r="E8389" s="10"/>
      <c r="F8389" s="11"/>
      <c r="G8389"/>
    </row>
    <row r="8390" ht="15" spans="2:7">
      <c r="B8390" s="10"/>
      <c r="C8390" s="10"/>
      <c r="D8390" s="10"/>
      <c r="E8390" s="10"/>
      <c r="F8390" s="11"/>
      <c r="G8390"/>
    </row>
    <row r="8391" ht="15" spans="2:7">
      <c r="B8391" s="10"/>
      <c r="C8391" s="10"/>
      <c r="D8391" s="10"/>
      <c r="E8391" s="10"/>
      <c r="F8391" s="11"/>
      <c r="G8391"/>
    </row>
    <row r="8392" ht="15" spans="2:7">
      <c r="B8392" s="10"/>
      <c r="C8392" s="10"/>
      <c r="D8392" s="10"/>
      <c r="E8392" s="10"/>
      <c r="F8392" s="11"/>
      <c r="G8392"/>
    </row>
    <row r="8393" ht="15" spans="2:7">
      <c r="B8393" s="10"/>
      <c r="C8393" s="10"/>
      <c r="D8393" s="10"/>
      <c r="E8393" s="10"/>
      <c r="F8393" s="11"/>
      <c r="G8393"/>
    </row>
    <row r="8394" ht="15" spans="2:7">
      <c r="B8394" s="10"/>
      <c r="C8394" s="10"/>
      <c r="D8394" s="10"/>
      <c r="E8394" s="10"/>
      <c r="F8394" s="11"/>
      <c r="G8394"/>
    </row>
    <row r="8395" ht="15" spans="2:7">
      <c r="B8395" s="10"/>
      <c r="C8395" s="10"/>
      <c r="D8395" s="10"/>
      <c r="E8395" s="10"/>
      <c r="F8395" s="11"/>
      <c r="G8395"/>
    </row>
    <row r="8396" ht="15" spans="2:7">
      <c r="B8396" s="10"/>
      <c r="C8396" s="10"/>
      <c r="D8396" s="10"/>
      <c r="E8396" s="10"/>
      <c r="F8396" s="11"/>
      <c r="G8396"/>
    </row>
    <row r="8397" ht="15" spans="2:7">
      <c r="B8397" s="10"/>
      <c r="C8397" s="10"/>
      <c r="D8397" s="10"/>
      <c r="E8397" s="10"/>
      <c r="F8397" s="11"/>
      <c r="G8397"/>
    </row>
    <row r="8398" ht="15" spans="2:7">
      <c r="B8398" s="10"/>
      <c r="C8398" s="10"/>
      <c r="D8398" s="10"/>
      <c r="E8398" s="10"/>
      <c r="F8398" s="11"/>
      <c r="G8398"/>
    </row>
    <row r="8399" ht="15" spans="2:7">
      <c r="B8399" s="10"/>
      <c r="C8399" s="10"/>
      <c r="D8399" s="10"/>
      <c r="E8399" s="10"/>
      <c r="F8399" s="11"/>
      <c r="G8399"/>
    </row>
    <row r="8400" ht="15" spans="2:7">
      <c r="B8400" s="10"/>
      <c r="C8400" s="10"/>
      <c r="D8400" s="10"/>
      <c r="E8400" s="10"/>
      <c r="F8400" s="11"/>
      <c r="G8400"/>
    </row>
    <row r="8401" ht="15" spans="2:7">
      <c r="B8401" s="10"/>
      <c r="C8401" s="10"/>
      <c r="D8401" s="10"/>
      <c r="E8401" s="10"/>
      <c r="F8401" s="11"/>
      <c r="G8401"/>
    </row>
    <row r="8402" ht="15" spans="2:7">
      <c r="B8402" s="10"/>
      <c r="C8402" s="10"/>
      <c r="D8402" s="10"/>
      <c r="E8402" s="10"/>
      <c r="F8402" s="11"/>
      <c r="G8402"/>
    </row>
    <row r="8403" ht="15" spans="2:7">
      <c r="B8403" s="10"/>
      <c r="C8403" s="10"/>
      <c r="D8403" s="10"/>
      <c r="E8403" s="10"/>
      <c r="F8403" s="11"/>
      <c r="G8403"/>
    </row>
    <row r="8404" ht="15" spans="2:7">
      <c r="B8404" s="10"/>
      <c r="C8404" s="10"/>
      <c r="D8404" s="10"/>
      <c r="E8404" s="10"/>
      <c r="F8404" s="11"/>
      <c r="G8404"/>
    </row>
    <row r="8405" ht="15" spans="2:7">
      <c r="B8405" s="10"/>
      <c r="C8405" s="10"/>
      <c r="D8405" s="10"/>
      <c r="E8405" s="10"/>
      <c r="F8405" s="11"/>
      <c r="G8405"/>
    </row>
    <row r="8406" ht="15" spans="2:7">
      <c r="B8406" s="10"/>
      <c r="C8406" s="10"/>
      <c r="D8406" s="10"/>
      <c r="E8406" s="10"/>
      <c r="F8406" s="11"/>
      <c r="G8406"/>
    </row>
    <row r="8407" ht="15" spans="2:7">
      <c r="B8407" s="10"/>
      <c r="C8407" s="10"/>
      <c r="D8407" s="10"/>
      <c r="E8407" s="10"/>
      <c r="F8407" s="11"/>
      <c r="G8407"/>
    </row>
    <row r="8408" ht="15" spans="2:7">
      <c r="B8408" s="10"/>
      <c r="C8408" s="10"/>
      <c r="D8408" s="10"/>
      <c r="E8408" s="10"/>
      <c r="F8408" s="11"/>
      <c r="G8408"/>
    </row>
    <row r="8409" ht="15" spans="2:7">
      <c r="B8409" s="10"/>
      <c r="C8409" s="10"/>
      <c r="D8409" s="10"/>
      <c r="E8409" s="10"/>
      <c r="F8409" s="11"/>
      <c r="G8409"/>
    </row>
    <row r="8410" ht="15" spans="2:7">
      <c r="B8410" s="10"/>
      <c r="C8410" s="10"/>
      <c r="D8410" s="10"/>
      <c r="E8410" s="10"/>
      <c r="F8410" s="11"/>
      <c r="G8410"/>
    </row>
    <row r="8411" ht="15" spans="2:7">
      <c r="B8411" s="10"/>
      <c r="C8411" s="10"/>
      <c r="D8411" s="10"/>
      <c r="E8411" s="10"/>
      <c r="F8411" s="11"/>
      <c r="G8411"/>
    </row>
    <row r="8412" ht="15" spans="2:7">
      <c r="B8412" s="10"/>
      <c r="C8412" s="10"/>
      <c r="D8412" s="10"/>
      <c r="E8412" s="10"/>
      <c r="F8412" s="11"/>
      <c r="G8412"/>
    </row>
    <row r="8413" ht="15" spans="2:7">
      <c r="B8413" s="10"/>
      <c r="C8413" s="10"/>
      <c r="D8413" s="10"/>
      <c r="E8413" s="10"/>
      <c r="F8413" s="11"/>
      <c r="G8413"/>
    </row>
    <row r="8414" ht="15" spans="2:7">
      <c r="B8414" s="10"/>
      <c r="C8414" s="10"/>
      <c r="D8414" s="10"/>
      <c r="E8414" s="10"/>
      <c r="F8414" s="11"/>
      <c r="G8414"/>
    </row>
    <row r="8415" ht="15" spans="2:7">
      <c r="B8415" s="10"/>
      <c r="C8415" s="10"/>
      <c r="D8415" s="10"/>
      <c r="E8415" s="10"/>
      <c r="F8415" s="11"/>
      <c r="G8415"/>
    </row>
    <row r="8416" ht="15" spans="2:7">
      <c r="B8416" s="10"/>
      <c r="C8416" s="10"/>
      <c r="D8416" s="10"/>
      <c r="E8416" s="10"/>
      <c r="F8416" s="11"/>
      <c r="G8416"/>
    </row>
    <row r="8417" ht="15" spans="2:7">
      <c r="B8417" s="10"/>
      <c r="C8417" s="10"/>
      <c r="D8417" s="10"/>
      <c r="E8417" s="10"/>
      <c r="F8417" s="11"/>
      <c r="G8417"/>
    </row>
    <row r="8418" ht="15" spans="2:7">
      <c r="B8418" s="10"/>
      <c r="C8418" s="10"/>
      <c r="D8418" s="10"/>
      <c r="E8418" s="10"/>
      <c r="F8418" s="11"/>
      <c r="G8418"/>
    </row>
    <row r="8419" ht="15" spans="2:7">
      <c r="B8419" s="10"/>
      <c r="C8419" s="10"/>
      <c r="D8419" s="10"/>
      <c r="E8419" s="10"/>
      <c r="F8419" s="11"/>
      <c r="G8419"/>
    </row>
    <row r="8420" ht="15" spans="2:7">
      <c r="B8420" s="10"/>
      <c r="C8420" s="10"/>
      <c r="D8420" s="10"/>
      <c r="E8420" s="10"/>
      <c r="F8420" s="11"/>
      <c r="G8420"/>
    </row>
    <row r="8421" ht="15" spans="2:7">
      <c r="B8421" s="10"/>
      <c r="C8421" s="10"/>
      <c r="D8421" s="10"/>
      <c r="E8421" s="10"/>
      <c r="F8421" s="11"/>
      <c r="G8421"/>
    </row>
    <row r="8422" ht="15" spans="2:7">
      <c r="B8422" s="10"/>
      <c r="C8422" s="10"/>
      <c r="D8422" s="10"/>
      <c r="E8422" s="10"/>
      <c r="F8422" s="11"/>
      <c r="G8422"/>
    </row>
    <row r="8423" ht="15" spans="2:7">
      <c r="B8423" s="10"/>
      <c r="C8423" s="10"/>
      <c r="D8423" s="10"/>
      <c r="E8423" s="10"/>
      <c r="F8423" s="11"/>
      <c r="G8423"/>
    </row>
    <row r="8424" ht="15" spans="2:7">
      <c r="B8424" s="10"/>
      <c r="C8424" s="10"/>
      <c r="D8424" s="10"/>
      <c r="E8424" s="10"/>
      <c r="F8424" s="11"/>
      <c r="G8424"/>
    </row>
    <row r="8425" ht="15" spans="2:7">
      <c r="B8425" s="10"/>
      <c r="C8425" s="10"/>
      <c r="D8425" s="10"/>
      <c r="E8425" s="10"/>
      <c r="F8425" s="11"/>
      <c r="G8425"/>
    </row>
    <row r="8426" ht="15" spans="2:7">
      <c r="B8426" s="10"/>
      <c r="C8426" s="10"/>
      <c r="D8426" s="10"/>
      <c r="E8426" s="10"/>
      <c r="F8426" s="11"/>
      <c r="G8426"/>
    </row>
    <row r="8427" ht="15" spans="2:7">
      <c r="B8427" s="10"/>
      <c r="C8427" s="10"/>
      <c r="D8427" s="10"/>
      <c r="E8427" s="10"/>
      <c r="F8427" s="11"/>
      <c r="G8427"/>
    </row>
    <row r="8428" ht="15" spans="2:7">
      <c r="B8428" s="10"/>
      <c r="C8428" s="10"/>
      <c r="D8428" s="10"/>
      <c r="E8428" s="10"/>
      <c r="F8428" s="11"/>
      <c r="G8428"/>
    </row>
    <row r="8429" ht="15" spans="2:7">
      <c r="B8429" s="10"/>
      <c r="C8429" s="10"/>
      <c r="D8429" s="10"/>
      <c r="E8429" s="10"/>
      <c r="F8429" s="11"/>
      <c r="G8429"/>
    </row>
    <row r="8430" ht="15" spans="2:7">
      <c r="B8430" s="10"/>
      <c r="C8430" s="10"/>
      <c r="D8430" s="10"/>
      <c r="E8430" s="10"/>
      <c r="F8430" s="11"/>
      <c r="G8430"/>
    </row>
    <row r="8431" ht="15" spans="2:7">
      <c r="B8431" s="10"/>
      <c r="C8431" s="10"/>
      <c r="D8431" s="10"/>
      <c r="E8431" s="10"/>
      <c r="F8431" s="11"/>
      <c r="G8431"/>
    </row>
    <row r="8432" ht="15" spans="2:7">
      <c r="B8432" s="10"/>
      <c r="C8432" s="10"/>
      <c r="D8432" s="10"/>
      <c r="E8432" s="10"/>
      <c r="F8432" s="11"/>
      <c r="G8432"/>
    </row>
    <row r="8433" ht="15" spans="2:7">
      <c r="B8433" s="10"/>
      <c r="C8433" s="10"/>
      <c r="D8433" s="10"/>
      <c r="E8433" s="10"/>
      <c r="F8433" s="11"/>
      <c r="G8433"/>
    </row>
    <row r="8434" ht="15" spans="2:7">
      <c r="B8434" s="10"/>
      <c r="C8434" s="10"/>
      <c r="D8434" s="10"/>
      <c r="E8434" s="10"/>
      <c r="F8434" s="11"/>
      <c r="G8434"/>
    </row>
    <row r="8435" ht="15" spans="2:7">
      <c r="B8435" s="10"/>
      <c r="C8435" s="10"/>
      <c r="D8435" s="10"/>
      <c r="E8435" s="10"/>
      <c r="F8435" s="11"/>
      <c r="G8435"/>
    </row>
    <row r="8436" ht="15" spans="2:7">
      <c r="B8436" s="10"/>
      <c r="C8436" s="10"/>
      <c r="D8436" s="10"/>
      <c r="E8436" s="10"/>
      <c r="F8436" s="11"/>
      <c r="G8436"/>
    </row>
    <row r="8437" ht="15" spans="2:7">
      <c r="B8437" s="10"/>
      <c r="C8437" s="10"/>
      <c r="D8437" s="10"/>
      <c r="E8437" s="10"/>
      <c r="F8437" s="11"/>
      <c r="G8437"/>
    </row>
    <row r="8438" ht="15" spans="2:7">
      <c r="B8438" s="10"/>
      <c r="C8438" s="10"/>
      <c r="D8438" s="10"/>
      <c r="E8438" s="10"/>
      <c r="F8438" s="11"/>
      <c r="G8438"/>
    </row>
    <row r="8439" ht="15" spans="2:7">
      <c r="B8439" s="10"/>
      <c r="C8439" s="10"/>
      <c r="D8439" s="10"/>
      <c r="E8439" s="10"/>
      <c r="F8439" s="11"/>
      <c r="G8439"/>
    </row>
    <row r="8440" ht="15" spans="2:7">
      <c r="B8440" s="10"/>
      <c r="C8440" s="10"/>
      <c r="D8440" s="10"/>
      <c r="E8440" s="10"/>
      <c r="F8440" s="11"/>
      <c r="G8440"/>
    </row>
    <row r="8441" ht="15" spans="2:7">
      <c r="B8441" s="10"/>
      <c r="C8441" s="10"/>
      <c r="D8441" s="10"/>
      <c r="E8441" s="10"/>
      <c r="F8441" s="11"/>
      <c r="G8441"/>
    </row>
    <row r="8442" ht="15" spans="2:7">
      <c r="B8442" s="10"/>
      <c r="C8442" s="10"/>
      <c r="D8442" s="10"/>
      <c r="E8442" s="10"/>
      <c r="F8442" s="11"/>
      <c r="G8442"/>
    </row>
    <row r="8443" ht="15" spans="2:7">
      <c r="B8443" s="10"/>
      <c r="C8443" s="10"/>
      <c r="D8443" s="10"/>
      <c r="E8443" s="10"/>
      <c r="F8443" s="11"/>
      <c r="G8443"/>
    </row>
    <row r="8444" ht="15" spans="2:7">
      <c r="B8444" s="10"/>
      <c r="C8444" s="10"/>
      <c r="D8444" s="10"/>
      <c r="E8444" s="10"/>
      <c r="F8444" s="11"/>
      <c r="G8444"/>
    </row>
    <row r="8445" ht="15" spans="2:7">
      <c r="B8445" s="10"/>
      <c r="C8445" s="10"/>
      <c r="D8445" s="10"/>
      <c r="E8445" s="10"/>
      <c r="F8445" s="11"/>
      <c r="G8445"/>
    </row>
    <row r="8446" ht="15" spans="2:7">
      <c r="B8446" s="10"/>
      <c r="C8446" s="10"/>
      <c r="D8446" s="10"/>
      <c r="E8446" s="10"/>
      <c r="F8446" s="11"/>
      <c r="G8446"/>
    </row>
    <row r="8447" ht="15" spans="2:7">
      <c r="B8447" s="10"/>
      <c r="C8447" s="10"/>
      <c r="D8447" s="10"/>
      <c r="E8447" s="10"/>
      <c r="F8447" s="11"/>
      <c r="G8447"/>
    </row>
    <row r="8448" ht="15" spans="2:7">
      <c r="B8448" s="10"/>
      <c r="C8448" s="10"/>
      <c r="D8448" s="10"/>
      <c r="E8448" s="10"/>
      <c r="F8448" s="11"/>
      <c r="G8448"/>
    </row>
    <row r="8449" ht="15" spans="2:7">
      <c r="B8449" s="10"/>
      <c r="C8449" s="10"/>
      <c r="D8449" s="10"/>
      <c r="E8449" s="10"/>
      <c r="F8449" s="11"/>
      <c r="G8449"/>
    </row>
    <row r="8450" ht="15" spans="2:7">
      <c r="B8450" s="10"/>
      <c r="C8450" s="10"/>
      <c r="D8450" s="10"/>
      <c r="E8450" s="10"/>
      <c r="F8450" s="11"/>
      <c r="G8450"/>
    </row>
    <row r="8451" ht="15" spans="2:7">
      <c r="B8451" s="10"/>
      <c r="C8451" s="10"/>
      <c r="D8451" s="10"/>
      <c r="E8451" s="10"/>
      <c r="F8451" s="11"/>
      <c r="G8451"/>
    </row>
    <row r="8452" ht="15" spans="2:7">
      <c r="B8452" s="10"/>
      <c r="C8452" s="10"/>
      <c r="D8452" s="10"/>
      <c r="E8452" s="10"/>
      <c r="F8452" s="11"/>
      <c r="G8452"/>
    </row>
    <row r="8453" ht="15" spans="2:7">
      <c r="B8453" s="10"/>
      <c r="C8453" s="10"/>
      <c r="D8453" s="10"/>
      <c r="E8453" s="10"/>
      <c r="F8453" s="11"/>
      <c r="G8453"/>
    </row>
    <row r="8454" ht="15" spans="2:7">
      <c r="B8454" s="10"/>
      <c r="C8454" s="10"/>
      <c r="D8454" s="10"/>
      <c r="E8454" s="10"/>
      <c r="F8454" s="11"/>
      <c r="G8454"/>
    </row>
    <row r="8455" ht="15" spans="2:7">
      <c r="B8455" s="10"/>
      <c r="C8455" s="10"/>
      <c r="D8455" s="10"/>
      <c r="E8455" s="10"/>
      <c r="F8455" s="11"/>
      <c r="G8455"/>
    </row>
    <row r="8456" ht="15" spans="2:7">
      <c r="B8456" s="10"/>
      <c r="C8456" s="10"/>
      <c r="D8456" s="10"/>
      <c r="E8456" s="10"/>
      <c r="F8456" s="11"/>
      <c r="G8456"/>
    </row>
    <row r="8457" ht="15" spans="2:7">
      <c r="B8457" s="10"/>
      <c r="C8457" s="10"/>
      <c r="D8457" s="10"/>
      <c r="E8457" s="10"/>
      <c r="F8457" s="11"/>
      <c r="G8457"/>
    </row>
    <row r="8458" ht="15" spans="2:7">
      <c r="B8458" s="10"/>
      <c r="C8458" s="10"/>
      <c r="D8458" s="10"/>
      <c r="E8458" s="10"/>
      <c r="F8458" s="11"/>
      <c r="G8458"/>
    </row>
    <row r="8459" ht="15" spans="2:7">
      <c r="B8459" s="10"/>
      <c r="C8459" s="10"/>
      <c r="D8459" s="10"/>
      <c r="E8459" s="10"/>
      <c r="F8459" s="11"/>
      <c r="G8459"/>
    </row>
    <row r="8460" ht="15" spans="2:7">
      <c r="B8460" s="10"/>
      <c r="C8460" s="10"/>
      <c r="D8460" s="10"/>
      <c r="E8460" s="10"/>
      <c r="F8460" s="11"/>
      <c r="G8460"/>
    </row>
    <row r="8461" ht="15" spans="2:7">
      <c r="B8461" s="10"/>
      <c r="C8461" s="10"/>
      <c r="D8461" s="10"/>
      <c r="E8461" s="10"/>
      <c r="F8461" s="11"/>
      <c r="G8461"/>
    </row>
    <row r="8462" ht="15" spans="2:7">
      <c r="B8462" s="10"/>
      <c r="C8462" s="10"/>
      <c r="D8462" s="10"/>
      <c r="E8462" s="10"/>
      <c r="F8462" s="11"/>
      <c r="G8462"/>
    </row>
    <row r="8463" ht="15" spans="2:7">
      <c r="B8463" s="10"/>
      <c r="C8463" s="10"/>
      <c r="D8463" s="10"/>
      <c r="E8463" s="10"/>
      <c r="F8463" s="11"/>
      <c r="G8463"/>
    </row>
    <row r="8464" ht="15" spans="2:7">
      <c r="B8464" s="10"/>
      <c r="C8464" s="10"/>
      <c r="D8464" s="10"/>
      <c r="E8464" s="10"/>
      <c r="F8464" s="11"/>
      <c r="G8464"/>
    </row>
    <row r="8465" ht="15" spans="2:7">
      <c r="B8465" s="10"/>
      <c r="C8465" s="10"/>
      <c r="D8465" s="10"/>
      <c r="E8465" s="10"/>
      <c r="F8465" s="11"/>
      <c r="G8465"/>
    </row>
    <row r="8466" ht="15" spans="2:7">
      <c r="B8466" s="10"/>
      <c r="C8466" s="10"/>
      <c r="D8466" s="10"/>
      <c r="E8466" s="10"/>
      <c r="F8466" s="11"/>
      <c r="G8466"/>
    </row>
    <row r="8467" ht="15" spans="2:7">
      <c r="B8467" s="10"/>
      <c r="C8467" s="10"/>
      <c r="D8467" s="10"/>
      <c r="E8467" s="10"/>
      <c r="F8467" s="11"/>
      <c r="G8467"/>
    </row>
    <row r="8468" ht="15" spans="2:7">
      <c r="B8468" s="10"/>
      <c r="C8468" s="10"/>
      <c r="D8468" s="10"/>
      <c r="E8468" s="10"/>
      <c r="F8468" s="11"/>
      <c r="G8468"/>
    </row>
    <row r="8469" ht="15" spans="2:7">
      <c r="B8469" s="10"/>
      <c r="C8469" s="10"/>
      <c r="D8469" s="10"/>
      <c r="E8469" s="10"/>
      <c r="F8469" s="11"/>
      <c r="G8469"/>
    </row>
    <row r="8470" ht="15" spans="2:7">
      <c r="B8470" s="10"/>
      <c r="C8470" s="10"/>
      <c r="D8470" s="10"/>
      <c r="E8470" s="10"/>
      <c r="F8470" s="11"/>
      <c r="G8470"/>
    </row>
    <row r="8471" ht="15" spans="2:7">
      <c r="B8471" s="10"/>
      <c r="C8471" s="10"/>
      <c r="D8471" s="10"/>
      <c r="E8471" s="10"/>
      <c r="F8471" s="11"/>
      <c r="G8471"/>
    </row>
    <row r="8472" ht="15" spans="2:7">
      <c r="B8472" s="10"/>
      <c r="C8472" s="10"/>
      <c r="D8472" s="10"/>
      <c r="E8472" s="10"/>
      <c r="F8472" s="11"/>
      <c r="G8472"/>
    </row>
    <row r="8473" ht="15" spans="2:7">
      <c r="B8473" s="10"/>
      <c r="C8473" s="10"/>
      <c r="D8473" s="10"/>
      <c r="E8473" s="10"/>
      <c r="F8473" s="11"/>
      <c r="G8473"/>
    </row>
    <row r="8474" ht="15" spans="2:7">
      <c r="B8474" s="10"/>
      <c r="C8474" s="10"/>
      <c r="D8474" s="10"/>
      <c r="E8474" s="10"/>
      <c r="F8474" s="11"/>
      <c r="G8474"/>
    </row>
    <row r="8475" ht="15" spans="2:7">
      <c r="B8475" s="10"/>
      <c r="C8475" s="10"/>
      <c r="D8475" s="10"/>
      <c r="E8475" s="10"/>
      <c r="F8475" s="11"/>
      <c r="G8475"/>
    </row>
    <row r="8476" ht="15" spans="2:7">
      <c r="B8476" s="10"/>
      <c r="C8476" s="10"/>
      <c r="D8476" s="10"/>
      <c r="E8476" s="10"/>
      <c r="F8476" s="11"/>
      <c r="G8476"/>
    </row>
    <row r="8477" ht="15" spans="2:7">
      <c r="B8477" s="10"/>
      <c r="C8477" s="10"/>
      <c r="D8477" s="10"/>
      <c r="E8477" s="10"/>
      <c r="F8477" s="11"/>
      <c r="G8477"/>
    </row>
    <row r="8478" ht="15" spans="2:7">
      <c r="B8478" s="10"/>
      <c r="C8478" s="10"/>
      <c r="D8478" s="10"/>
      <c r="E8478" s="10"/>
      <c r="F8478" s="11"/>
      <c r="G8478"/>
    </row>
    <row r="8479" ht="15" spans="2:7">
      <c r="B8479" s="10"/>
      <c r="C8479" s="10"/>
      <c r="D8479" s="10"/>
      <c r="E8479" s="10"/>
      <c r="F8479" s="11"/>
      <c r="G8479"/>
    </row>
    <row r="8480" ht="15" spans="2:7">
      <c r="B8480" s="10"/>
      <c r="C8480" s="10"/>
      <c r="D8480" s="10"/>
      <c r="E8480" s="10"/>
      <c r="F8480" s="11"/>
      <c r="G8480"/>
    </row>
    <row r="8481" ht="15" spans="2:7">
      <c r="B8481" s="10"/>
      <c r="C8481" s="10"/>
      <c r="D8481" s="10"/>
      <c r="E8481" s="10"/>
      <c r="F8481" s="11"/>
      <c r="G8481"/>
    </row>
    <row r="8482" ht="15" spans="2:7">
      <c r="B8482" s="10"/>
      <c r="C8482" s="10"/>
      <c r="D8482" s="10"/>
      <c r="E8482" s="10"/>
      <c r="F8482" s="11"/>
      <c r="G8482"/>
    </row>
    <row r="8483" ht="15" spans="2:7">
      <c r="B8483" s="10"/>
      <c r="C8483" s="10"/>
      <c r="D8483" s="10"/>
      <c r="E8483" s="10"/>
      <c r="F8483" s="11"/>
      <c r="G8483"/>
    </row>
    <row r="8484" ht="15" spans="2:7">
      <c r="B8484" s="10"/>
      <c r="C8484" s="10"/>
      <c r="D8484" s="10"/>
      <c r="E8484" s="10"/>
      <c r="F8484" s="11"/>
      <c r="G8484"/>
    </row>
    <row r="8485" ht="15" spans="2:7">
      <c r="B8485" s="10"/>
      <c r="C8485" s="10"/>
      <c r="D8485" s="10"/>
      <c r="E8485" s="10"/>
      <c r="F8485" s="11"/>
      <c r="G8485"/>
    </row>
    <row r="8486" ht="15" spans="2:7">
      <c r="B8486" s="10"/>
      <c r="C8486" s="10"/>
      <c r="D8486" s="10"/>
      <c r="E8486" s="10"/>
      <c r="F8486" s="11"/>
      <c r="G8486"/>
    </row>
    <row r="8487" ht="15" spans="2:7">
      <c r="B8487" s="10"/>
      <c r="C8487" s="10"/>
      <c r="D8487" s="10"/>
      <c r="E8487" s="10"/>
      <c r="F8487" s="11"/>
      <c r="G8487"/>
    </row>
    <row r="8488" ht="15" spans="2:7">
      <c r="B8488" s="10"/>
      <c r="C8488" s="10"/>
      <c r="D8488" s="10"/>
      <c r="E8488" s="10"/>
      <c r="F8488" s="11"/>
      <c r="G8488"/>
    </row>
    <row r="8489" ht="15" spans="2:7">
      <c r="B8489" s="10"/>
      <c r="C8489" s="10"/>
      <c r="D8489" s="10"/>
      <c r="E8489" s="10"/>
      <c r="F8489" s="11"/>
      <c r="G8489"/>
    </row>
    <row r="8490" ht="15" spans="2:7">
      <c r="B8490" s="10"/>
      <c r="C8490" s="10"/>
      <c r="D8490" s="10"/>
      <c r="E8490" s="10"/>
      <c r="F8490" s="11"/>
      <c r="G8490"/>
    </row>
    <row r="8491" ht="15" spans="2:7">
      <c r="B8491" s="10"/>
      <c r="C8491" s="10"/>
      <c r="D8491" s="10"/>
      <c r="E8491" s="10"/>
      <c r="F8491" s="11"/>
      <c r="G8491"/>
    </row>
    <row r="8492" ht="15" spans="2:7">
      <c r="B8492" s="10"/>
      <c r="C8492" s="10"/>
      <c r="D8492" s="10"/>
      <c r="E8492" s="10"/>
      <c r="F8492" s="11"/>
      <c r="G8492"/>
    </row>
    <row r="8493" ht="15" spans="2:7">
      <c r="B8493" s="10"/>
      <c r="C8493" s="10"/>
      <c r="D8493" s="10"/>
      <c r="E8493" s="10"/>
      <c r="F8493" s="11"/>
      <c r="G8493"/>
    </row>
    <row r="8494" ht="15" spans="2:7">
      <c r="B8494" s="10"/>
      <c r="C8494" s="10"/>
      <c r="D8494" s="10"/>
      <c r="E8494" s="10"/>
      <c r="F8494" s="11"/>
      <c r="G8494"/>
    </row>
    <row r="8495" ht="15" spans="2:7">
      <c r="B8495" s="10"/>
      <c r="C8495" s="10"/>
      <c r="D8495" s="10"/>
      <c r="E8495" s="10"/>
      <c r="F8495" s="11"/>
      <c r="G8495"/>
    </row>
    <row r="8496" ht="15" spans="2:7">
      <c r="B8496" s="10"/>
      <c r="C8496" s="10"/>
      <c r="D8496" s="10"/>
      <c r="E8496" s="10"/>
      <c r="F8496" s="11"/>
      <c r="G8496"/>
    </row>
    <row r="8497" ht="15" spans="2:7">
      <c r="B8497" s="10"/>
      <c r="C8497" s="10"/>
      <c r="D8497" s="10"/>
      <c r="E8497" s="10"/>
      <c r="F8497" s="11"/>
      <c r="G8497"/>
    </row>
    <row r="8498" ht="15" spans="2:7">
      <c r="B8498" s="10"/>
      <c r="C8498" s="10"/>
      <c r="D8498" s="10"/>
      <c r="E8498" s="10"/>
      <c r="F8498" s="11"/>
      <c r="G8498"/>
    </row>
    <row r="8499" ht="15" spans="2:7">
      <c r="B8499" s="10"/>
      <c r="C8499" s="10"/>
      <c r="D8499" s="10"/>
      <c r="E8499" s="10"/>
      <c r="F8499" s="11"/>
      <c r="G8499"/>
    </row>
    <row r="8500" ht="15" spans="2:7">
      <c r="B8500" s="10"/>
      <c r="C8500" s="10"/>
      <c r="D8500" s="10"/>
      <c r="E8500" s="10"/>
      <c r="F8500" s="11"/>
      <c r="G8500"/>
    </row>
    <row r="8501" ht="15" spans="2:7">
      <c r="B8501" s="10"/>
      <c r="C8501" s="10"/>
      <c r="D8501" s="10"/>
      <c r="E8501" s="10"/>
      <c r="F8501" s="11"/>
      <c r="G8501"/>
    </row>
    <row r="8502" ht="15" spans="2:7">
      <c r="B8502" s="10"/>
      <c r="C8502" s="10"/>
      <c r="D8502" s="10"/>
      <c r="E8502" s="10"/>
      <c r="F8502" s="11"/>
      <c r="G8502"/>
    </row>
    <row r="8503" ht="15" spans="2:7">
      <c r="B8503" s="10"/>
      <c r="C8503" s="10"/>
      <c r="D8503" s="10"/>
      <c r="E8503" s="10"/>
      <c r="F8503" s="11"/>
      <c r="G8503"/>
    </row>
    <row r="8504" ht="15" spans="2:7">
      <c r="B8504" s="10"/>
      <c r="C8504" s="10"/>
      <c r="D8504" s="10"/>
      <c r="E8504" s="10"/>
      <c r="F8504" s="11"/>
      <c r="G8504"/>
    </row>
    <row r="8505" ht="15" spans="2:7">
      <c r="B8505" s="10"/>
      <c r="C8505" s="10"/>
      <c r="D8505" s="10"/>
      <c r="E8505" s="10"/>
      <c r="F8505" s="11"/>
      <c r="G8505"/>
    </row>
    <row r="8506" ht="15" spans="2:7">
      <c r="B8506" s="10"/>
      <c r="C8506" s="10"/>
      <c r="D8506" s="10"/>
      <c r="E8506" s="10"/>
      <c r="F8506" s="11"/>
      <c r="G8506"/>
    </row>
    <row r="8507" ht="15" spans="2:7">
      <c r="B8507" s="10"/>
      <c r="C8507" s="10"/>
      <c r="D8507" s="10"/>
      <c r="E8507" s="10"/>
      <c r="F8507" s="11"/>
      <c r="G8507"/>
    </row>
    <row r="8508" ht="15" spans="2:7">
      <c r="B8508" s="10"/>
      <c r="C8508" s="10"/>
      <c r="D8508" s="10"/>
      <c r="E8508" s="10"/>
      <c r="F8508" s="11"/>
      <c r="G8508"/>
    </row>
    <row r="8509" ht="15" spans="2:7">
      <c r="B8509" s="10"/>
      <c r="C8509" s="10"/>
      <c r="D8509" s="10"/>
      <c r="E8509" s="10"/>
      <c r="F8509" s="11"/>
      <c r="G8509"/>
    </row>
    <row r="8510" ht="15" spans="2:7">
      <c r="B8510" s="10"/>
      <c r="C8510" s="10"/>
      <c r="D8510" s="10"/>
      <c r="E8510" s="10"/>
      <c r="F8510" s="11"/>
      <c r="G8510"/>
    </row>
    <row r="8511" ht="15" spans="2:7">
      <c r="B8511" s="10"/>
      <c r="C8511" s="10"/>
      <c r="D8511" s="10"/>
      <c r="E8511" s="10"/>
      <c r="F8511" s="11"/>
      <c r="G8511"/>
    </row>
    <row r="8512" ht="15" spans="2:7">
      <c r="B8512" s="10"/>
      <c r="C8512" s="10"/>
      <c r="D8512" s="10"/>
      <c r="E8512" s="10"/>
      <c r="F8512" s="11"/>
      <c r="G8512"/>
    </row>
    <row r="8513" ht="15" spans="2:7">
      <c r="B8513" s="10"/>
      <c r="C8513" s="10"/>
      <c r="D8513" s="10"/>
      <c r="E8513" s="10"/>
      <c r="F8513" s="11"/>
      <c r="G8513"/>
    </row>
    <row r="8514" ht="15" spans="2:7">
      <c r="B8514" s="10"/>
      <c r="C8514" s="10"/>
      <c r="D8514" s="10"/>
      <c r="E8514" s="10"/>
      <c r="F8514" s="11"/>
      <c r="G8514"/>
    </row>
    <row r="8515" ht="15" spans="2:7">
      <c r="B8515" s="10"/>
      <c r="C8515" s="10"/>
      <c r="D8515" s="10"/>
      <c r="E8515" s="10"/>
      <c r="F8515" s="11"/>
      <c r="G8515"/>
    </row>
    <row r="8516" ht="15" spans="2:7">
      <c r="B8516" s="10"/>
      <c r="C8516" s="10"/>
      <c r="D8516" s="10"/>
      <c r="E8516" s="10"/>
      <c r="F8516" s="11"/>
      <c r="G8516"/>
    </row>
    <row r="8517" ht="15" spans="2:7">
      <c r="B8517" s="10"/>
      <c r="C8517" s="10"/>
      <c r="D8517" s="10"/>
      <c r="E8517" s="10"/>
      <c r="F8517" s="11"/>
      <c r="G8517"/>
    </row>
    <row r="8518" ht="15" spans="2:7">
      <c r="B8518" s="10"/>
      <c r="C8518" s="10"/>
      <c r="D8518" s="10"/>
      <c r="E8518" s="10"/>
      <c r="F8518" s="11"/>
      <c r="G8518"/>
    </row>
    <row r="8519" ht="15" spans="2:7">
      <c r="B8519" s="10"/>
      <c r="C8519" s="10"/>
      <c r="D8519" s="10"/>
      <c r="E8519" s="10"/>
      <c r="F8519" s="11"/>
      <c r="G8519"/>
    </row>
    <row r="8520" ht="15" spans="2:7">
      <c r="B8520" s="10"/>
      <c r="C8520" s="10"/>
      <c r="D8520" s="10"/>
      <c r="E8520" s="10"/>
      <c r="F8520" s="11"/>
      <c r="G8520"/>
    </row>
    <row r="8521" ht="15" spans="2:7">
      <c r="B8521" s="10"/>
      <c r="C8521" s="10"/>
      <c r="D8521" s="10"/>
      <c r="E8521" s="10"/>
      <c r="F8521" s="11"/>
      <c r="G8521"/>
    </row>
    <row r="8522" ht="15" spans="2:7">
      <c r="B8522" s="10"/>
      <c r="C8522" s="10"/>
      <c r="D8522" s="10"/>
      <c r="E8522" s="10"/>
      <c r="F8522" s="11"/>
      <c r="G8522"/>
    </row>
    <row r="8523" ht="15" spans="2:7">
      <c r="B8523" s="10"/>
      <c r="C8523" s="10"/>
      <c r="D8523" s="10"/>
      <c r="E8523" s="10"/>
      <c r="F8523" s="11"/>
      <c r="G8523"/>
    </row>
    <row r="8524" ht="15" spans="2:7">
      <c r="B8524" s="10"/>
      <c r="C8524" s="10"/>
      <c r="D8524" s="10"/>
      <c r="E8524" s="10"/>
      <c r="F8524" s="11"/>
      <c r="G8524"/>
    </row>
    <row r="8525" ht="15" spans="2:7">
      <c r="B8525" s="10"/>
      <c r="C8525" s="10"/>
      <c r="D8525" s="10"/>
      <c r="E8525" s="10"/>
      <c r="F8525" s="11"/>
      <c r="G8525"/>
    </row>
    <row r="8526" ht="15" spans="2:7">
      <c r="B8526" s="10"/>
      <c r="C8526" s="10"/>
      <c r="D8526" s="10"/>
      <c r="E8526" s="10"/>
      <c r="F8526" s="11"/>
      <c r="G8526"/>
    </row>
    <row r="8527" ht="15" spans="2:7">
      <c r="B8527" s="10"/>
      <c r="C8527" s="10"/>
      <c r="D8527" s="10"/>
      <c r="E8527" s="10"/>
      <c r="F8527" s="11"/>
      <c r="G8527"/>
    </row>
    <row r="8528" ht="15" spans="2:7">
      <c r="B8528" s="10"/>
      <c r="C8528" s="10"/>
      <c r="D8528" s="10"/>
      <c r="E8528" s="10"/>
      <c r="F8528" s="11"/>
      <c r="G8528"/>
    </row>
    <row r="8529" ht="15" spans="2:7">
      <c r="B8529" s="10"/>
      <c r="C8529" s="10"/>
      <c r="D8529" s="10"/>
      <c r="E8529" s="10"/>
      <c r="F8529" s="11"/>
      <c r="G8529"/>
    </row>
    <row r="8530" ht="15" spans="2:7">
      <c r="B8530" s="10"/>
      <c r="C8530" s="10"/>
      <c r="D8530" s="10"/>
      <c r="E8530" s="10"/>
      <c r="F8530" s="11"/>
      <c r="G8530"/>
    </row>
    <row r="8531" ht="15" spans="2:7">
      <c r="B8531" s="10"/>
      <c r="C8531" s="10"/>
      <c r="D8531" s="10"/>
      <c r="E8531" s="10"/>
      <c r="F8531" s="11"/>
      <c r="G8531"/>
    </row>
    <row r="8532" ht="15" spans="2:7">
      <c r="B8532" s="10"/>
      <c r="C8532" s="10"/>
      <c r="D8532" s="10"/>
      <c r="E8532" s="10"/>
      <c r="F8532" s="11"/>
      <c r="G8532"/>
    </row>
    <row r="8533" ht="15" spans="2:7">
      <c r="B8533" s="10"/>
      <c r="C8533" s="10"/>
      <c r="D8533" s="10"/>
      <c r="E8533" s="10"/>
      <c r="F8533" s="11"/>
      <c r="G8533"/>
    </row>
    <row r="8534" ht="15" spans="2:7">
      <c r="B8534" s="10"/>
      <c r="C8534" s="10"/>
      <c r="D8534" s="10"/>
      <c r="E8534" s="10"/>
      <c r="F8534" s="11"/>
      <c r="G8534"/>
    </row>
    <row r="8535" ht="15" spans="2:7">
      <c r="B8535" s="10"/>
      <c r="C8535" s="10"/>
      <c r="D8535" s="10"/>
      <c r="E8535" s="10"/>
      <c r="F8535" s="11"/>
      <c r="G8535"/>
    </row>
    <row r="8536" ht="15" spans="2:7">
      <c r="B8536" s="10"/>
      <c r="C8536" s="10"/>
      <c r="D8536" s="10"/>
      <c r="E8536" s="10"/>
      <c r="F8536" s="11"/>
      <c r="G8536"/>
    </row>
    <row r="8537" ht="15" spans="2:7">
      <c r="B8537" s="10"/>
      <c r="C8537" s="10"/>
      <c r="D8537" s="10"/>
      <c r="E8537" s="10"/>
      <c r="F8537" s="11"/>
      <c r="G8537"/>
    </row>
    <row r="8538" ht="15" spans="2:7">
      <c r="B8538" s="10"/>
      <c r="C8538" s="10"/>
      <c r="D8538" s="10"/>
      <c r="E8538" s="10"/>
      <c r="F8538" s="11"/>
      <c r="G8538"/>
    </row>
    <row r="8539" ht="15" spans="2:7">
      <c r="B8539" s="10"/>
      <c r="C8539" s="10"/>
      <c r="D8539" s="10"/>
      <c r="E8539" s="10"/>
      <c r="F8539" s="11"/>
      <c r="G8539"/>
    </row>
    <row r="8540" ht="15" spans="2:7">
      <c r="B8540" s="10"/>
      <c r="C8540" s="10"/>
      <c r="D8540" s="10"/>
      <c r="E8540" s="10"/>
      <c r="F8540" s="11"/>
      <c r="G8540"/>
    </row>
    <row r="8541" ht="15" spans="2:7">
      <c r="B8541" s="10"/>
      <c r="C8541" s="10"/>
      <c r="D8541" s="10"/>
      <c r="E8541" s="10"/>
      <c r="F8541" s="11"/>
      <c r="G8541"/>
    </row>
    <row r="8542" ht="15" spans="2:7">
      <c r="B8542" s="10"/>
      <c r="C8542" s="10"/>
      <c r="D8542" s="10"/>
      <c r="E8542" s="10"/>
      <c r="F8542" s="11"/>
      <c r="G8542"/>
    </row>
    <row r="8543" ht="15" spans="2:7">
      <c r="B8543" s="10"/>
      <c r="C8543" s="10"/>
      <c r="D8543" s="10"/>
      <c r="E8543" s="10"/>
      <c r="F8543" s="11"/>
      <c r="G8543"/>
    </row>
    <row r="8544" ht="15" spans="2:7">
      <c r="B8544" s="10"/>
      <c r="C8544" s="10"/>
      <c r="D8544" s="10"/>
      <c r="E8544" s="10"/>
      <c r="F8544" s="11"/>
      <c r="G8544"/>
    </row>
    <row r="8545" ht="15" spans="2:7">
      <c r="B8545" s="10"/>
      <c r="C8545" s="10"/>
      <c r="D8545" s="10"/>
      <c r="E8545" s="10"/>
      <c r="F8545" s="11"/>
      <c r="G8545"/>
    </row>
    <row r="8546" ht="15" spans="2:7">
      <c r="B8546" s="10"/>
      <c r="C8546" s="10"/>
      <c r="D8546" s="10"/>
      <c r="E8546" s="10"/>
      <c r="F8546" s="11"/>
      <c r="G8546"/>
    </row>
    <row r="8547" ht="15" spans="2:7">
      <c r="B8547" s="10"/>
      <c r="C8547" s="10"/>
      <c r="D8547" s="10"/>
      <c r="E8547" s="10"/>
      <c r="F8547" s="11"/>
      <c r="G8547"/>
    </row>
    <row r="8548" ht="15" spans="2:7">
      <c r="B8548" s="10"/>
      <c r="C8548" s="10"/>
      <c r="D8548" s="10"/>
      <c r="E8548" s="10"/>
      <c r="F8548" s="11"/>
      <c r="G8548"/>
    </row>
    <row r="8549" ht="15" spans="2:7">
      <c r="B8549" s="10"/>
      <c r="C8549" s="10"/>
      <c r="D8549" s="10"/>
      <c r="E8549" s="10"/>
      <c r="F8549" s="11"/>
      <c r="G8549"/>
    </row>
    <row r="8550" ht="15" spans="2:7">
      <c r="B8550" s="10"/>
      <c r="C8550" s="10"/>
      <c r="D8550" s="10"/>
      <c r="E8550" s="10"/>
      <c r="F8550" s="11"/>
      <c r="G8550"/>
    </row>
    <row r="8551" ht="15" spans="2:7">
      <c r="B8551" s="10"/>
      <c r="C8551" s="10"/>
      <c r="D8551" s="10"/>
      <c r="E8551" s="10"/>
      <c r="F8551" s="11"/>
      <c r="G8551"/>
    </row>
    <row r="8552" ht="15" spans="2:7">
      <c r="B8552" s="10"/>
      <c r="C8552" s="10"/>
      <c r="D8552" s="10"/>
      <c r="E8552" s="10"/>
      <c r="F8552" s="11"/>
      <c r="G8552"/>
    </row>
    <row r="8553" ht="15" spans="2:7">
      <c r="B8553" s="10"/>
      <c r="C8553" s="10"/>
      <c r="D8553" s="10"/>
      <c r="E8553" s="10"/>
      <c r="F8553" s="11"/>
      <c r="G8553"/>
    </row>
    <row r="8554" ht="15" spans="2:7">
      <c r="B8554" s="10"/>
      <c r="C8554" s="10"/>
      <c r="D8554" s="10"/>
      <c r="E8554" s="10"/>
      <c r="F8554" s="11"/>
      <c r="G8554"/>
    </row>
    <row r="8555" ht="15" spans="2:7">
      <c r="B8555" s="10"/>
      <c r="C8555" s="10"/>
      <c r="D8555" s="10"/>
      <c r="E8555" s="10"/>
      <c r="F8555" s="11"/>
      <c r="G8555"/>
    </row>
    <row r="8556" ht="15" spans="2:7">
      <c r="B8556" s="10"/>
      <c r="C8556" s="10"/>
      <c r="D8556" s="10"/>
      <c r="E8556" s="10"/>
      <c r="F8556" s="11"/>
      <c r="G8556"/>
    </row>
    <row r="8557" ht="15" spans="2:7">
      <c r="B8557" s="10"/>
      <c r="C8557" s="10"/>
      <c r="D8557" s="10"/>
      <c r="E8557" s="10"/>
      <c r="F8557" s="11"/>
      <c r="G8557"/>
    </row>
    <row r="8558" ht="15" spans="2:7">
      <c r="B8558" s="10"/>
      <c r="C8558" s="10"/>
      <c r="D8558" s="10"/>
      <c r="E8558" s="10"/>
      <c r="F8558" s="11"/>
      <c r="G8558"/>
    </row>
    <row r="8559" ht="15" spans="2:7">
      <c r="B8559" s="10"/>
      <c r="C8559" s="10"/>
      <c r="D8559" s="10"/>
      <c r="E8559" s="10"/>
      <c r="F8559" s="11"/>
      <c r="G8559"/>
    </row>
    <row r="8560" ht="15" spans="2:7">
      <c r="B8560" s="10"/>
      <c r="C8560" s="10"/>
      <c r="D8560" s="10"/>
      <c r="E8560" s="10"/>
      <c r="F8560" s="11"/>
      <c r="G8560"/>
    </row>
    <row r="8561" ht="15" spans="2:7">
      <c r="B8561" s="10"/>
      <c r="C8561" s="10"/>
      <c r="D8561" s="10"/>
      <c r="E8561" s="10"/>
      <c r="F8561" s="11"/>
      <c r="G8561"/>
    </row>
    <row r="8562" ht="15" spans="2:7">
      <c r="B8562" s="10"/>
      <c r="C8562" s="10"/>
      <c r="D8562" s="10"/>
      <c r="E8562" s="10"/>
      <c r="F8562" s="11"/>
      <c r="G8562"/>
    </row>
    <row r="8563" ht="15" spans="2:7">
      <c r="B8563" s="10"/>
      <c r="C8563" s="10"/>
      <c r="D8563" s="10"/>
      <c r="E8563" s="10"/>
      <c r="F8563" s="11"/>
      <c r="G8563"/>
    </row>
    <row r="8564" ht="15" spans="2:7">
      <c r="B8564" s="10"/>
      <c r="C8564" s="10"/>
      <c r="D8564" s="10"/>
      <c r="E8564" s="10"/>
      <c r="F8564" s="11"/>
      <c r="G8564"/>
    </row>
    <row r="8565" ht="15" spans="2:7">
      <c r="B8565" s="10"/>
      <c r="C8565" s="10"/>
      <c r="D8565" s="10"/>
      <c r="E8565" s="10"/>
      <c r="F8565" s="11"/>
      <c r="G8565"/>
    </row>
    <row r="8566" ht="15" spans="2:7">
      <c r="B8566" s="10"/>
      <c r="C8566" s="10"/>
      <c r="D8566" s="10"/>
      <c r="E8566" s="10"/>
      <c r="F8566" s="11"/>
      <c r="G8566"/>
    </row>
    <row r="8567" ht="15" spans="2:7">
      <c r="B8567" s="10"/>
      <c r="C8567" s="10"/>
      <c r="D8567" s="10"/>
      <c r="E8567" s="10"/>
      <c r="F8567" s="11"/>
      <c r="G8567"/>
    </row>
    <row r="8568" ht="15" spans="2:7">
      <c r="B8568" s="10"/>
      <c r="C8568" s="10"/>
      <c r="D8568" s="10"/>
      <c r="E8568" s="10"/>
      <c r="F8568" s="11"/>
      <c r="G8568"/>
    </row>
    <row r="8569" ht="15" spans="2:7">
      <c r="B8569" s="10"/>
      <c r="C8569" s="10"/>
      <c r="D8569" s="10"/>
      <c r="E8569" s="10"/>
      <c r="F8569" s="11"/>
      <c r="G8569"/>
    </row>
    <row r="8570" ht="15" spans="2:7">
      <c r="B8570" s="10"/>
      <c r="C8570" s="10"/>
      <c r="D8570" s="10"/>
      <c r="E8570" s="10"/>
      <c r="F8570" s="11"/>
      <c r="G8570"/>
    </row>
    <row r="8571" ht="15" spans="2:7">
      <c r="B8571" s="10"/>
      <c r="C8571" s="10"/>
      <c r="D8571" s="10"/>
      <c r="E8571" s="10"/>
      <c r="F8571" s="11"/>
      <c r="G8571"/>
    </row>
    <row r="8572" ht="15" spans="2:7">
      <c r="B8572" s="10"/>
      <c r="C8572" s="10"/>
      <c r="D8572" s="10"/>
      <c r="E8572" s="10"/>
      <c r="F8572" s="11"/>
      <c r="G8572"/>
    </row>
    <row r="8573" ht="15" spans="2:7">
      <c r="B8573" s="10"/>
      <c r="C8573" s="10"/>
      <c r="D8573" s="10"/>
      <c r="E8573" s="10"/>
      <c r="F8573" s="11"/>
      <c r="G8573"/>
    </row>
    <row r="8574" ht="15" spans="2:7">
      <c r="B8574" s="10"/>
      <c r="C8574" s="10"/>
      <c r="D8574" s="10"/>
      <c r="E8574" s="10"/>
      <c r="F8574" s="11"/>
      <c r="G8574"/>
    </row>
    <row r="8575" ht="15" spans="2:7">
      <c r="B8575" s="10"/>
      <c r="C8575" s="10"/>
      <c r="D8575" s="10"/>
      <c r="E8575" s="10"/>
      <c r="F8575" s="11"/>
      <c r="G8575"/>
    </row>
    <row r="8576" ht="15" spans="2:7">
      <c r="B8576" s="10"/>
      <c r="C8576" s="10"/>
      <c r="D8576" s="10"/>
      <c r="E8576" s="10"/>
      <c r="F8576" s="11"/>
      <c r="G8576"/>
    </row>
    <row r="8577" ht="15" spans="2:7">
      <c r="B8577" s="10"/>
      <c r="C8577" s="10"/>
      <c r="D8577" s="10"/>
      <c r="E8577" s="10"/>
      <c r="F8577" s="11"/>
      <c r="G8577"/>
    </row>
    <row r="8578" ht="15" spans="2:7">
      <c r="B8578" s="10"/>
      <c r="C8578" s="10"/>
      <c r="D8578" s="10"/>
      <c r="E8578" s="10"/>
      <c r="F8578" s="11"/>
      <c r="G8578"/>
    </row>
    <row r="8579" ht="15" spans="2:7">
      <c r="B8579" s="10"/>
      <c r="C8579" s="10"/>
      <c r="D8579" s="10"/>
      <c r="E8579" s="10"/>
      <c r="F8579" s="11"/>
      <c r="G8579"/>
    </row>
    <row r="8580" ht="15" spans="2:7">
      <c r="B8580" s="10"/>
      <c r="C8580" s="10"/>
      <c r="D8580" s="10"/>
      <c r="E8580" s="10"/>
      <c r="F8580" s="11"/>
      <c r="G8580"/>
    </row>
    <row r="8581" ht="15" spans="2:7">
      <c r="B8581" s="10"/>
      <c r="C8581" s="10"/>
      <c r="D8581" s="10"/>
      <c r="E8581" s="10"/>
      <c r="F8581" s="11"/>
      <c r="G8581"/>
    </row>
    <row r="8582" ht="15" spans="2:7">
      <c r="B8582" s="10"/>
      <c r="C8582" s="10"/>
      <c r="D8582" s="10"/>
      <c r="E8582" s="10"/>
      <c r="F8582" s="11"/>
      <c r="G8582"/>
    </row>
    <row r="8583" ht="15" spans="2:7">
      <c r="B8583" s="10"/>
      <c r="C8583" s="10"/>
      <c r="D8583" s="10"/>
      <c r="E8583" s="10"/>
      <c r="F8583" s="11"/>
      <c r="G8583"/>
    </row>
    <row r="8584" ht="15" spans="2:7">
      <c r="B8584" s="10"/>
      <c r="C8584" s="10"/>
      <c r="D8584" s="10"/>
      <c r="E8584" s="10"/>
      <c r="F8584" s="11"/>
      <c r="G8584"/>
    </row>
    <row r="8585" ht="15" spans="2:7">
      <c r="B8585" s="10"/>
      <c r="C8585" s="10"/>
      <c r="D8585" s="10"/>
      <c r="E8585" s="10"/>
      <c r="F8585" s="11"/>
      <c r="G8585"/>
    </row>
    <row r="8586" ht="15" spans="2:7">
      <c r="B8586" s="10"/>
      <c r="C8586" s="10"/>
      <c r="D8586" s="10"/>
      <c r="E8586" s="10"/>
      <c r="F8586" s="11"/>
      <c r="G8586"/>
    </row>
    <row r="8587" ht="15" spans="2:7">
      <c r="B8587" s="10"/>
      <c r="C8587" s="10"/>
      <c r="D8587" s="10"/>
      <c r="E8587" s="10"/>
      <c r="F8587" s="11"/>
      <c r="G8587"/>
    </row>
    <row r="8588" ht="15" spans="2:7">
      <c r="B8588" s="10"/>
      <c r="C8588" s="10"/>
      <c r="D8588" s="10"/>
      <c r="E8588" s="10"/>
      <c r="F8588" s="11"/>
      <c r="G8588"/>
    </row>
    <row r="8589" ht="15" spans="2:7">
      <c r="B8589" s="10"/>
      <c r="C8589" s="10"/>
      <c r="D8589" s="10"/>
      <c r="E8589" s="10"/>
      <c r="F8589" s="11"/>
      <c r="G8589"/>
    </row>
    <row r="8590" ht="15" spans="2:7">
      <c r="B8590" s="10"/>
      <c r="C8590" s="10"/>
      <c r="D8590" s="10"/>
      <c r="E8590" s="10"/>
      <c r="F8590" s="11"/>
      <c r="G8590"/>
    </row>
    <row r="8591" ht="15" spans="2:7">
      <c r="B8591" s="10"/>
      <c r="C8591" s="10"/>
      <c r="D8591" s="10"/>
      <c r="E8591" s="10"/>
      <c r="F8591" s="11"/>
      <c r="G8591"/>
    </row>
    <row r="8592" ht="15" spans="2:7">
      <c r="B8592" s="10"/>
      <c r="C8592" s="10"/>
      <c r="D8592" s="10"/>
      <c r="E8592" s="10"/>
      <c r="F8592" s="11"/>
      <c r="G8592"/>
    </row>
    <row r="8593" ht="15" spans="2:7">
      <c r="B8593" s="10"/>
      <c r="C8593" s="10"/>
      <c r="D8593" s="10"/>
      <c r="E8593" s="10"/>
      <c r="F8593" s="11"/>
      <c r="G8593"/>
    </row>
    <row r="8594" ht="15" spans="2:7">
      <c r="B8594" s="10"/>
      <c r="C8594" s="10"/>
      <c r="D8594" s="10"/>
      <c r="E8594" s="10"/>
      <c r="F8594" s="11"/>
      <c r="G8594"/>
    </row>
    <row r="8595" ht="15" spans="2:7">
      <c r="B8595" s="10"/>
      <c r="C8595" s="10"/>
      <c r="D8595" s="10"/>
      <c r="E8595" s="10"/>
      <c r="F8595" s="11"/>
      <c r="G8595"/>
    </row>
    <row r="8596" ht="15" spans="2:7">
      <c r="B8596" s="10"/>
      <c r="C8596" s="10"/>
      <c r="D8596" s="10"/>
      <c r="E8596" s="10"/>
      <c r="F8596" s="11"/>
      <c r="G8596"/>
    </row>
    <row r="8597" ht="15" spans="2:7">
      <c r="B8597" s="10"/>
      <c r="C8597" s="10"/>
      <c r="D8597" s="10"/>
      <c r="E8597" s="10"/>
      <c r="F8597" s="11"/>
      <c r="G8597"/>
    </row>
    <row r="8598" ht="15" spans="2:7">
      <c r="B8598" s="10"/>
      <c r="C8598" s="10"/>
      <c r="D8598" s="10"/>
      <c r="E8598" s="10"/>
      <c r="F8598" s="11"/>
      <c r="G8598"/>
    </row>
    <row r="8599" ht="15" spans="2:7">
      <c r="B8599" s="10"/>
      <c r="C8599" s="10"/>
      <c r="D8599" s="10"/>
      <c r="E8599" s="10"/>
      <c r="F8599" s="11"/>
      <c r="G8599"/>
    </row>
    <row r="8600" ht="15" spans="2:7">
      <c r="B8600" s="10"/>
      <c r="C8600" s="10"/>
      <c r="D8600" s="10"/>
      <c r="E8600" s="10"/>
      <c r="F8600" s="11"/>
      <c r="G8600"/>
    </row>
    <row r="8601" ht="15" spans="2:7">
      <c r="B8601" s="10"/>
      <c r="C8601" s="10"/>
      <c r="D8601" s="10"/>
      <c r="E8601" s="10"/>
      <c r="F8601" s="11"/>
      <c r="G8601"/>
    </row>
    <row r="8602" ht="15" spans="2:7">
      <c r="B8602" s="10"/>
      <c r="C8602" s="10"/>
      <c r="D8602" s="10"/>
      <c r="E8602" s="10"/>
      <c r="F8602" s="11"/>
      <c r="G8602"/>
    </row>
    <row r="8603" ht="15" spans="2:7">
      <c r="B8603" s="10"/>
      <c r="C8603" s="10"/>
      <c r="D8603" s="10"/>
      <c r="E8603" s="10"/>
      <c r="F8603" s="11"/>
      <c r="G8603"/>
    </row>
    <row r="8604" ht="15" spans="2:7">
      <c r="B8604" s="10"/>
      <c r="C8604" s="10"/>
      <c r="D8604" s="10"/>
      <c r="E8604" s="10"/>
      <c r="F8604" s="11"/>
      <c r="G8604"/>
    </row>
    <row r="8605" ht="15" spans="2:7">
      <c r="B8605" s="10"/>
      <c r="C8605" s="10"/>
      <c r="D8605" s="10"/>
      <c r="E8605" s="10"/>
      <c r="F8605" s="11"/>
      <c r="G8605"/>
    </row>
    <row r="8606" ht="15" spans="2:7">
      <c r="B8606" s="10"/>
      <c r="C8606" s="10"/>
      <c r="D8606" s="10"/>
      <c r="E8606" s="10"/>
      <c r="F8606" s="11"/>
      <c r="G8606"/>
    </row>
    <row r="8607" ht="15" spans="2:7">
      <c r="B8607" s="10"/>
      <c r="C8607" s="10"/>
      <c r="D8607" s="10"/>
      <c r="E8607" s="10"/>
      <c r="F8607" s="11"/>
      <c r="G8607"/>
    </row>
    <row r="8608" ht="15" spans="2:7">
      <c r="B8608" s="10"/>
      <c r="C8608" s="10"/>
      <c r="D8608" s="10"/>
      <c r="E8608" s="10"/>
      <c r="F8608" s="11"/>
      <c r="G8608"/>
    </row>
    <row r="8609" ht="15" spans="2:7">
      <c r="B8609" s="10"/>
      <c r="C8609" s="10"/>
      <c r="D8609" s="10"/>
      <c r="E8609" s="10"/>
      <c r="F8609" s="11"/>
      <c r="G8609"/>
    </row>
    <row r="8610" ht="15" spans="2:7">
      <c r="B8610" s="10"/>
      <c r="C8610" s="10"/>
      <c r="D8610" s="10"/>
      <c r="E8610" s="10"/>
      <c r="F8610" s="11"/>
      <c r="G8610"/>
    </row>
    <row r="8611" ht="15" spans="2:7">
      <c r="B8611" s="10"/>
      <c r="C8611" s="10"/>
      <c r="D8611" s="10"/>
      <c r="E8611" s="10"/>
      <c r="F8611" s="11"/>
      <c r="G8611"/>
    </row>
    <row r="8612" ht="15" spans="2:7">
      <c r="B8612" s="10"/>
      <c r="C8612" s="10"/>
      <c r="D8612" s="10"/>
      <c r="E8612" s="10"/>
      <c r="F8612" s="11"/>
      <c r="G8612"/>
    </row>
    <row r="8613" ht="15" spans="2:7">
      <c r="B8613" s="10"/>
      <c r="C8613" s="10"/>
      <c r="D8613" s="10"/>
      <c r="E8613" s="10"/>
      <c r="F8613" s="11"/>
      <c r="G8613"/>
    </row>
    <row r="8614" ht="15" spans="2:7">
      <c r="B8614" s="10"/>
      <c r="C8614" s="10"/>
      <c r="D8614" s="10"/>
      <c r="E8614" s="10"/>
      <c r="F8614" s="11"/>
      <c r="G8614"/>
    </row>
    <row r="8615" ht="15" spans="2:7">
      <c r="B8615" s="10"/>
      <c r="C8615" s="10"/>
      <c r="D8615" s="10"/>
      <c r="E8615" s="10"/>
      <c r="F8615" s="11"/>
      <c r="G8615"/>
    </row>
    <row r="8616" ht="15" spans="2:7">
      <c r="B8616" s="10"/>
      <c r="C8616" s="10"/>
      <c r="D8616" s="10"/>
      <c r="E8616" s="10"/>
      <c r="F8616" s="11"/>
      <c r="G8616"/>
    </row>
    <row r="8617" ht="15" spans="2:7">
      <c r="B8617" s="10"/>
      <c r="C8617" s="10"/>
      <c r="D8617" s="10"/>
      <c r="E8617" s="10"/>
      <c r="F8617" s="11"/>
      <c r="G8617"/>
    </row>
    <row r="8618" ht="15" spans="2:7">
      <c r="B8618" s="10"/>
      <c r="C8618" s="10"/>
      <c r="D8618" s="10"/>
      <c r="E8618" s="10"/>
      <c r="F8618" s="11"/>
      <c r="G8618"/>
    </row>
    <row r="8619" ht="15" spans="2:7">
      <c r="B8619" s="10"/>
      <c r="C8619" s="10"/>
      <c r="D8619" s="10"/>
      <c r="E8619" s="10"/>
      <c r="F8619" s="11"/>
      <c r="G8619"/>
    </row>
    <row r="8620" ht="15" spans="2:7">
      <c r="B8620" s="10"/>
      <c r="C8620" s="10"/>
      <c r="D8620" s="10"/>
      <c r="E8620" s="10"/>
      <c r="F8620" s="11"/>
      <c r="G8620"/>
    </row>
    <row r="8621" ht="15" spans="2:7">
      <c r="B8621" s="10"/>
      <c r="C8621" s="10"/>
      <c r="D8621" s="10"/>
      <c r="E8621" s="10"/>
      <c r="F8621" s="11"/>
      <c r="G8621"/>
    </row>
    <row r="8622" ht="15" spans="2:7">
      <c r="B8622" s="10"/>
      <c r="C8622" s="10"/>
      <c r="D8622" s="10"/>
      <c r="E8622" s="10"/>
      <c r="F8622" s="11"/>
      <c r="G8622"/>
    </row>
    <row r="8623" ht="15" spans="2:7">
      <c r="B8623" s="10"/>
      <c r="C8623" s="10"/>
      <c r="D8623" s="10"/>
      <c r="E8623" s="10"/>
      <c r="F8623" s="11"/>
      <c r="G8623"/>
    </row>
    <row r="8624" ht="15" spans="2:7">
      <c r="B8624" s="10"/>
      <c r="C8624" s="10"/>
      <c r="D8624" s="10"/>
      <c r="E8624" s="10"/>
      <c r="F8624" s="11"/>
      <c r="G8624"/>
    </row>
    <row r="8625" ht="15" spans="2:7">
      <c r="B8625" s="10"/>
      <c r="C8625" s="10"/>
      <c r="D8625" s="10"/>
      <c r="E8625" s="10"/>
      <c r="F8625" s="11"/>
      <c r="G8625"/>
    </row>
    <row r="8626" ht="15" spans="2:7">
      <c r="B8626" s="10"/>
      <c r="C8626" s="10"/>
      <c r="D8626" s="10"/>
      <c r="E8626" s="10"/>
      <c r="F8626" s="11"/>
      <c r="G8626"/>
    </row>
    <row r="8627" ht="15" spans="2:7">
      <c r="B8627" s="10"/>
      <c r="C8627" s="10"/>
      <c r="D8627" s="10"/>
      <c r="E8627" s="10"/>
      <c r="F8627" s="11"/>
      <c r="G8627"/>
    </row>
    <row r="8628" ht="15" spans="2:7">
      <c r="B8628" s="10"/>
      <c r="C8628" s="10"/>
      <c r="D8628" s="10"/>
      <c r="E8628" s="10"/>
      <c r="F8628" s="11"/>
      <c r="G8628"/>
    </row>
    <row r="8629" ht="15" spans="2:7">
      <c r="B8629" s="10"/>
      <c r="C8629" s="10"/>
      <c r="D8629" s="10"/>
      <c r="E8629" s="10"/>
      <c r="F8629" s="11"/>
      <c r="G8629"/>
    </row>
    <row r="8630" ht="15" spans="2:7">
      <c r="B8630" s="10"/>
      <c r="C8630" s="10"/>
      <c r="D8630" s="10"/>
      <c r="E8630" s="10"/>
      <c r="F8630" s="11"/>
      <c r="G8630"/>
    </row>
    <row r="8631" ht="15" spans="2:7">
      <c r="B8631" s="10"/>
      <c r="C8631" s="10"/>
      <c r="D8631" s="10"/>
      <c r="E8631" s="10"/>
      <c r="F8631" s="11"/>
      <c r="G8631"/>
    </row>
    <row r="8632" ht="15" spans="2:7">
      <c r="B8632" s="10"/>
      <c r="C8632" s="10"/>
      <c r="D8632" s="10"/>
      <c r="E8632" s="10"/>
      <c r="F8632" s="11"/>
      <c r="G8632"/>
    </row>
    <row r="8633" ht="15" spans="2:7">
      <c r="B8633" s="10"/>
      <c r="C8633" s="10"/>
      <c r="D8633" s="10"/>
      <c r="E8633" s="10"/>
      <c r="F8633" s="11"/>
      <c r="G8633"/>
    </row>
    <row r="8634" ht="15" spans="2:7">
      <c r="B8634" s="10"/>
      <c r="C8634" s="10"/>
      <c r="D8634" s="10"/>
      <c r="E8634" s="10"/>
      <c r="F8634" s="11"/>
      <c r="G8634"/>
    </row>
    <row r="8635" ht="15" spans="2:7">
      <c r="B8635" s="10"/>
      <c r="C8635" s="10"/>
      <c r="D8635" s="10"/>
      <c r="E8635" s="10"/>
      <c r="F8635" s="11"/>
      <c r="G8635"/>
    </row>
    <row r="8636" ht="15" spans="2:7">
      <c r="B8636" s="10"/>
      <c r="C8636" s="10"/>
      <c r="D8636" s="10"/>
      <c r="E8636" s="10"/>
      <c r="F8636" s="11"/>
      <c r="G8636"/>
    </row>
    <row r="8637" ht="15" spans="2:7">
      <c r="B8637" s="10"/>
      <c r="C8637" s="10"/>
      <c r="D8637" s="10"/>
      <c r="E8637" s="10"/>
      <c r="F8637" s="11"/>
      <c r="G8637"/>
    </row>
    <row r="8638" ht="15" spans="2:7">
      <c r="B8638" s="10"/>
      <c r="C8638" s="10"/>
      <c r="D8638" s="10"/>
      <c r="E8638" s="10"/>
      <c r="F8638" s="11"/>
      <c r="G8638"/>
    </row>
    <row r="8639" ht="15" spans="2:7">
      <c r="B8639" s="10"/>
      <c r="C8639" s="10"/>
      <c r="D8639" s="10"/>
      <c r="E8639" s="10"/>
      <c r="F8639" s="11"/>
      <c r="G8639"/>
    </row>
    <row r="8640" ht="15" spans="2:7">
      <c r="B8640" s="10"/>
      <c r="C8640" s="10"/>
      <c r="D8640" s="10"/>
      <c r="E8640" s="10"/>
      <c r="F8640" s="11"/>
      <c r="G8640"/>
    </row>
    <row r="8641" ht="15" spans="2:7">
      <c r="B8641" s="10"/>
      <c r="C8641" s="10"/>
      <c r="D8641" s="10"/>
      <c r="E8641" s="10"/>
      <c r="F8641" s="11"/>
      <c r="G8641"/>
    </row>
    <row r="8642" ht="15" spans="2:7">
      <c r="B8642" s="10"/>
      <c r="C8642" s="10"/>
      <c r="D8642" s="10"/>
      <c r="E8642" s="10"/>
      <c r="F8642" s="11"/>
      <c r="G8642"/>
    </row>
    <row r="8643" ht="15" spans="2:7">
      <c r="B8643" s="10"/>
      <c r="C8643" s="10"/>
      <c r="D8643" s="10"/>
      <c r="E8643" s="10"/>
      <c r="F8643" s="11"/>
      <c r="G8643"/>
    </row>
    <row r="8644" ht="15" spans="2:7">
      <c r="B8644" s="10"/>
      <c r="C8644" s="10"/>
      <c r="D8644" s="10"/>
      <c r="E8644" s="10"/>
      <c r="F8644" s="11"/>
      <c r="G8644"/>
    </row>
    <row r="8645" ht="15" spans="2:7">
      <c r="B8645" s="10"/>
      <c r="C8645" s="10"/>
      <c r="D8645" s="10"/>
      <c r="E8645" s="10"/>
      <c r="F8645" s="11"/>
      <c r="G8645"/>
    </row>
    <row r="8646" ht="15" spans="2:7">
      <c r="B8646" s="10"/>
      <c r="C8646" s="10"/>
      <c r="D8646" s="10"/>
      <c r="E8646" s="10"/>
      <c r="F8646" s="11"/>
      <c r="G8646"/>
    </row>
    <row r="8647" ht="15" spans="2:7">
      <c r="B8647" s="10"/>
      <c r="C8647" s="10"/>
      <c r="D8647" s="10"/>
      <c r="E8647" s="10"/>
      <c r="F8647" s="11"/>
      <c r="G8647"/>
    </row>
    <row r="8648" ht="15" spans="2:7">
      <c r="B8648" s="10"/>
      <c r="C8648" s="10"/>
      <c r="D8648" s="10"/>
      <c r="E8648" s="10"/>
      <c r="F8648" s="11"/>
      <c r="G8648"/>
    </row>
    <row r="8649" ht="15" spans="2:7">
      <c r="B8649" s="10"/>
      <c r="C8649" s="10"/>
      <c r="D8649" s="10"/>
      <c r="E8649" s="10"/>
      <c r="F8649" s="11"/>
      <c r="G8649"/>
    </row>
    <row r="8650" ht="15" spans="2:7">
      <c r="B8650" s="10"/>
      <c r="C8650" s="10"/>
      <c r="D8650" s="10"/>
      <c r="E8650" s="10"/>
      <c r="F8650" s="11"/>
      <c r="G8650"/>
    </row>
    <row r="8651" ht="15" spans="2:7">
      <c r="B8651" s="10"/>
      <c r="C8651" s="10"/>
      <c r="D8651" s="10"/>
      <c r="E8651" s="10"/>
      <c r="F8651" s="11"/>
      <c r="G8651"/>
    </row>
    <row r="8652" ht="15" spans="2:7">
      <c r="B8652" s="10"/>
      <c r="C8652" s="10"/>
      <c r="D8652" s="10"/>
      <c r="E8652" s="10"/>
      <c r="F8652" s="11"/>
      <c r="G8652"/>
    </row>
    <row r="8653" ht="15" spans="2:7">
      <c r="B8653" s="10"/>
      <c r="C8653" s="10"/>
      <c r="D8653" s="10"/>
      <c r="E8653" s="10"/>
      <c r="F8653" s="11"/>
      <c r="G8653"/>
    </row>
    <row r="8654" ht="15" spans="2:7">
      <c r="B8654" s="10"/>
      <c r="C8654" s="10"/>
      <c r="D8654" s="10"/>
      <c r="E8654" s="10"/>
      <c r="F8654" s="11"/>
      <c r="G8654"/>
    </row>
    <row r="8655" ht="15" spans="2:7">
      <c r="B8655" s="10"/>
      <c r="C8655" s="10"/>
      <c r="D8655" s="10"/>
      <c r="E8655" s="10"/>
      <c r="F8655" s="11"/>
      <c r="G8655"/>
    </row>
    <row r="8656" ht="15" spans="2:7">
      <c r="B8656" s="10"/>
      <c r="C8656" s="10"/>
      <c r="D8656" s="10"/>
      <c r="E8656" s="10"/>
      <c r="F8656" s="11"/>
      <c r="G8656"/>
    </row>
    <row r="8657" ht="15" spans="2:7">
      <c r="B8657" s="10"/>
      <c r="C8657" s="10"/>
      <c r="D8657" s="10"/>
      <c r="E8657" s="10"/>
      <c r="F8657" s="11"/>
      <c r="G8657"/>
    </row>
    <row r="8658" ht="15" spans="2:7">
      <c r="B8658" s="10"/>
      <c r="C8658" s="10"/>
      <c r="D8658" s="10"/>
      <c r="E8658" s="10"/>
      <c r="F8658" s="11"/>
      <c r="G8658"/>
    </row>
    <row r="8659" ht="15" spans="2:7">
      <c r="B8659" s="10"/>
      <c r="C8659" s="10"/>
      <c r="D8659" s="10"/>
      <c r="E8659" s="10"/>
      <c r="F8659" s="11"/>
      <c r="G8659"/>
    </row>
    <row r="8660" ht="15" spans="2:7">
      <c r="B8660" s="10"/>
      <c r="C8660" s="10"/>
      <c r="D8660" s="10"/>
      <c r="E8660" s="10"/>
      <c r="F8660" s="11"/>
      <c r="G8660"/>
    </row>
    <row r="8661" ht="15" spans="2:7">
      <c r="B8661" s="10"/>
      <c r="C8661" s="10"/>
      <c r="D8661" s="10"/>
      <c r="E8661" s="10"/>
      <c r="F8661" s="11"/>
      <c r="G8661"/>
    </row>
    <row r="8662" ht="15" spans="2:7">
      <c r="B8662" s="10"/>
      <c r="C8662" s="10"/>
      <c r="D8662" s="10"/>
      <c r="E8662" s="10"/>
      <c r="F8662" s="11"/>
      <c r="G8662"/>
    </row>
    <row r="8663" ht="15" spans="2:7">
      <c r="B8663" s="10"/>
      <c r="C8663" s="10"/>
      <c r="D8663" s="10"/>
      <c r="E8663" s="10"/>
      <c r="F8663" s="11"/>
      <c r="G8663"/>
    </row>
    <row r="8664" ht="15" spans="2:7">
      <c r="B8664" s="10"/>
      <c r="C8664" s="10"/>
      <c r="D8664" s="10"/>
      <c r="E8664" s="10"/>
      <c r="F8664" s="11"/>
      <c r="G8664"/>
    </row>
    <row r="8665" ht="15" spans="2:7">
      <c r="B8665" s="10"/>
      <c r="C8665" s="10"/>
      <c r="D8665" s="10"/>
      <c r="E8665" s="10"/>
      <c r="F8665" s="11"/>
      <c r="G8665"/>
    </row>
    <row r="8666" ht="15" spans="2:7">
      <c r="B8666" s="10"/>
      <c r="C8666" s="10"/>
      <c r="D8666" s="10"/>
      <c r="E8666" s="10"/>
      <c r="F8666" s="11"/>
      <c r="G8666"/>
    </row>
    <row r="8667" ht="15" spans="2:7">
      <c r="B8667" s="10"/>
      <c r="C8667" s="10"/>
      <c r="D8667" s="10"/>
      <c r="E8667" s="10"/>
      <c r="F8667" s="11"/>
      <c r="G8667"/>
    </row>
    <row r="8668" ht="15" spans="2:7">
      <c r="B8668" s="10"/>
      <c r="C8668" s="10"/>
      <c r="D8668" s="10"/>
      <c r="E8668" s="10"/>
      <c r="F8668" s="11"/>
      <c r="G8668"/>
    </row>
    <row r="8669" ht="15" spans="2:7">
      <c r="B8669" s="10"/>
      <c r="C8669" s="10"/>
      <c r="D8669" s="10"/>
      <c r="E8669" s="10"/>
      <c r="F8669" s="11"/>
      <c r="G8669"/>
    </row>
    <row r="8670" ht="15" spans="2:7">
      <c r="B8670" s="10"/>
      <c r="C8670" s="10"/>
      <c r="D8670" s="10"/>
      <c r="E8670" s="10"/>
      <c r="F8670" s="11"/>
      <c r="G8670"/>
    </row>
    <row r="8671" ht="15" spans="2:7">
      <c r="B8671" s="10"/>
      <c r="C8671" s="10"/>
      <c r="D8671" s="10"/>
      <c r="E8671" s="10"/>
      <c r="F8671" s="11"/>
      <c r="G8671"/>
    </row>
    <row r="8672" ht="15" spans="2:7">
      <c r="B8672" s="10"/>
      <c r="C8672" s="10"/>
      <c r="D8672" s="10"/>
      <c r="E8672" s="10"/>
      <c r="F8672" s="11"/>
      <c r="G8672"/>
    </row>
    <row r="8673" ht="15" spans="2:7">
      <c r="B8673" s="10"/>
      <c r="C8673" s="10"/>
      <c r="D8673" s="10"/>
      <c r="E8673" s="10"/>
      <c r="F8673" s="11"/>
      <c r="G8673"/>
    </row>
    <row r="8674" ht="15" spans="2:7">
      <c r="B8674" s="10"/>
      <c r="C8674" s="10"/>
      <c r="D8674" s="10"/>
      <c r="E8674" s="10"/>
      <c r="F8674" s="11"/>
      <c r="G8674"/>
    </row>
    <row r="8675" ht="15" spans="2:7">
      <c r="B8675" s="10"/>
      <c r="C8675" s="10"/>
      <c r="D8675" s="10"/>
      <c r="E8675" s="10"/>
      <c r="F8675" s="11"/>
      <c r="G8675"/>
    </row>
    <row r="8676" ht="15" spans="2:7">
      <c r="B8676" s="10"/>
      <c r="C8676" s="10"/>
      <c r="D8676" s="10"/>
      <c r="E8676" s="10"/>
      <c r="F8676" s="11"/>
      <c r="G8676"/>
    </row>
    <row r="8677" ht="15" spans="2:7">
      <c r="B8677" s="10"/>
      <c r="C8677" s="10"/>
      <c r="D8677" s="10"/>
      <c r="E8677" s="10"/>
      <c r="F8677" s="11"/>
      <c r="G8677"/>
    </row>
    <row r="8678" ht="15" spans="2:7">
      <c r="B8678" s="10"/>
      <c r="C8678" s="10"/>
      <c r="D8678" s="10"/>
      <c r="E8678" s="10"/>
      <c r="F8678" s="11"/>
      <c r="G8678"/>
    </row>
    <row r="8679" ht="15" spans="2:7">
      <c r="B8679" s="10"/>
      <c r="C8679" s="10"/>
      <c r="D8679" s="10"/>
      <c r="E8679" s="10"/>
      <c r="F8679" s="11"/>
      <c r="G8679"/>
    </row>
    <row r="8680" ht="15" spans="2:7">
      <c r="B8680" s="10"/>
      <c r="C8680" s="10"/>
      <c r="D8680" s="10"/>
      <c r="E8680" s="10"/>
      <c r="F8680" s="11"/>
      <c r="G8680"/>
    </row>
    <row r="8681" ht="15" spans="2:7">
      <c r="B8681" s="10"/>
      <c r="C8681" s="10"/>
      <c r="D8681" s="10"/>
      <c r="E8681" s="10"/>
      <c r="F8681" s="11"/>
      <c r="G8681"/>
    </row>
    <row r="8682" ht="15" spans="2:7">
      <c r="B8682" s="10"/>
      <c r="C8682" s="10"/>
      <c r="D8682" s="10"/>
      <c r="E8682" s="10"/>
      <c r="F8682" s="11"/>
      <c r="G8682"/>
    </row>
    <row r="8683" ht="15" spans="2:7">
      <c r="B8683" s="10"/>
      <c r="C8683" s="10"/>
      <c r="D8683" s="10"/>
      <c r="E8683" s="10"/>
      <c r="F8683" s="11"/>
      <c r="G8683"/>
    </row>
    <row r="8684" ht="15" spans="2:7">
      <c r="B8684" s="10"/>
      <c r="C8684" s="10"/>
      <c r="D8684" s="10"/>
      <c r="E8684" s="10"/>
      <c r="F8684" s="11"/>
      <c r="G8684"/>
    </row>
    <row r="8685" ht="15" spans="2:7">
      <c r="B8685" s="10"/>
      <c r="C8685" s="10"/>
      <c r="D8685" s="10"/>
      <c r="E8685" s="10"/>
      <c r="F8685" s="11"/>
      <c r="G8685"/>
    </row>
    <row r="8686" ht="15" spans="2:7">
      <c r="B8686" s="10"/>
      <c r="C8686" s="10"/>
      <c r="D8686" s="10"/>
      <c r="E8686" s="10"/>
      <c r="F8686" s="11"/>
      <c r="G8686"/>
    </row>
    <row r="8687" ht="15" spans="2:7">
      <c r="B8687" s="10"/>
      <c r="C8687" s="10"/>
      <c r="D8687" s="10"/>
      <c r="E8687" s="10"/>
      <c r="F8687" s="11"/>
      <c r="G8687"/>
    </row>
    <row r="8688" ht="15" spans="2:7">
      <c r="B8688" s="10"/>
      <c r="C8688" s="10"/>
      <c r="D8688" s="10"/>
      <c r="E8688" s="10"/>
      <c r="F8688" s="11"/>
      <c r="G8688"/>
    </row>
    <row r="8689" ht="15" spans="2:7">
      <c r="B8689" s="10"/>
      <c r="C8689" s="10"/>
      <c r="D8689" s="10"/>
      <c r="E8689" s="10"/>
      <c r="F8689" s="11"/>
      <c r="G8689"/>
    </row>
    <row r="8690" ht="15" spans="2:7">
      <c r="B8690" s="10"/>
      <c r="C8690" s="10"/>
      <c r="D8690" s="10"/>
      <c r="E8690" s="10"/>
      <c r="F8690" s="11"/>
      <c r="G8690"/>
    </row>
    <row r="8691" ht="15" spans="2:7">
      <c r="B8691" s="10"/>
      <c r="C8691" s="10"/>
      <c r="D8691" s="10"/>
      <c r="E8691" s="10"/>
      <c r="F8691" s="11"/>
      <c r="G8691"/>
    </row>
    <row r="8692" ht="15" spans="2:7">
      <c r="B8692" s="10"/>
      <c r="C8692" s="10"/>
      <c r="D8692" s="10"/>
      <c r="E8692" s="10"/>
      <c r="F8692" s="11"/>
      <c r="G8692"/>
    </row>
    <row r="8693" ht="15" spans="2:7">
      <c r="B8693" s="10"/>
      <c r="C8693" s="10"/>
      <c r="D8693" s="10"/>
      <c r="E8693" s="10"/>
      <c r="F8693" s="11"/>
      <c r="G8693"/>
    </row>
    <row r="8694" ht="15" spans="2:7">
      <c r="B8694" s="10"/>
      <c r="C8694" s="10"/>
      <c r="D8694" s="10"/>
      <c r="E8694" s="10"/>
      <c r="F8694" s="11"/>
      <c r="G8694"/>
    </row>
    <row r="8695" ht="15" spans="2:7">
      <c r="B8695" s="10"/>
      <c r="C8695" s="10"/>
      <c r="D8695" s="10"/>
      <c r="E8695" s="10"/>
      <c r="F8695" s="11"/>
      <c r="G8695"/>
    </row>
    <row r="8696" ht="15" spans="2:7">
      <c r="B8696" s="10"/>
      <c r="C8696" s="10"/>
      <c r="D8696" s="10"/>
      <c r="E8696" s="10"/>
      <c r="F8696" s="11"/>
      <c r="G8696"/>
    </row>
    <row r="8697" ht="15" spans="2:7">
      <c r="B8697" s="10"/>
      <c r="C8697" s="10"/>
      <c r="D8697" s="10"/>
      <c r="E8697" s="10"/>
      <c r="F8697" s="11"/>
      <c r="G8697"/>
    </row>
    <row r="8698" ht="15" spans="2:7">
      <c r="B8698" s="10"/>
      <c r="C8698" s="10"/>
      <c r="D8698" s="10"/>
      <c r="E8698" s="10"/>
      <c r="F8698" s="11"/>
      <c r="G8698"/>
    </row>
    <row r="8699" ht="15" spans="2:7">
      <c r="B8699" s="10"/>
      <c r="C8699" s="10"/>
      <c r="D8699" s="10"/>
      <c r="E8699" s="10"/>
      <c r="F8699" s="11"/>
      <c r="G8699"/>
    </row>
    <row r="8700" ht="15" spans="2:7">
      <c r="B8700" s="10"/>
      <c r="C8700" s="10"/>
      <c r="D8700" s="10"/>
      <c r="E8700" s="10"/>
      <c r="F8700" s="11"/>
      <c r="G8700"/>
    </row>
    <row r="8701" ht="15" spans="2:7">
      <c r="B8701" s="10"/>
      <c r="C8701" s="10"/>
      <c r="D8701" s="10"/>
      <c r="E8701" s="10"/>
      <c r="F8701" s="11"/>
      <c r="G8701"/>
    </row>
    <row r="8702" ht="15" spans="2:7">
      <c r="B8702" s="10"/>
      <c r="C8702" s="10"/>
      <c r="D8702" s="10"/>
      <c r="E8702" s="10"/>
      <c r="F8702" s="11"/>
      <c r="G8702"/>
    </row>
    <row r="8703" ht="15" spans="2:7">
      <c r="B8703" s="10"/>
      <c r="C8703" s="10"/>
      <c r="D8703" s="10"/>
      <c r="E8703" s="10"/>
      <c r="F8703" s="11"/>
      <c r="G8703"/>
    </row>
    <row r="8704" ht="15" spans="2:7">
      <c r="B8704" s="10"/>
      <c r="C8704" s="10"/>
      <c r="D8704" s="10"/>
      <c r="E8704" s="10"/>
      <c r="F8704" s="11"/>
      <c r="G8704"/>
    </row>
    <row r="8705" ht="15" spans="2:7">
      <c r="B8705" s="10"/>
      <c r="C8705" s="10"/>
      <c r="D8705" s="10"/>
      <c r="E8705" s="10"/>
      <c r="F8705" s="11"/>
      <c r="G8705"/>
    </row>
    <row r="8706" ht="15" spans="2:7">
      <c r="B8706" s="10"/>
      <c r="C8706" s="10"/>
      <c r="D8706" s="10"/>
      <c r="E8706" s="10"/>
      <c r="F8706" s="11"/>
      <c r="G8706"/>
    </row>
    <row r="8707" ht="15" spans="2:7">
      <c r="B8707" s="10"/>
      <c r="C8707" s="10"/>
      <c r="D8707" s="10"/>
      <c r="E8707" s="10"/>
      <c r="F8707" s="11"/>
      <c r="G8707"/>
    </row>
    <row r="8708" ht="15" spans="2:7">
      <c r="B8708" s="10"/>
      <c r="C8708" s="10"/>
      <c r="D8708" s="10"/>
      <c r="E8708" s="10"/>
      <c r="F8708" s="11"/>
      <c r="G8708"/>
    </row>
    <row r="8709" ht="15" spans="2:7">
      <c r="B8709" s="10"/>
      <c r="C8709" s="10"/>
      <c r="D8709" s="10"/>
      <c r="E8709" s="10"/>
      <c r="F8709" s="11"/>
      <c r="G8709"/>
    </row>
    <row r="8710" ht="15" spans="2:7">
      <c r="B8710" s="10"/>
      <c r="C8710" s="10"/>
      <c r="D8710" s="10"/>
      <c r="E8710" s="10"/>
      <c r="F8710" s="11"/>
      <c r="G8710"/>
    </row>
    <row r="8711" ht="15" spans="2:7">
      <c r="B8711" s="10"/>
      <c r="C8711" s="10"/>
      <c r="D8711" s="10"/>
      <c r="E8711" s="10"/>
      <c r="F8711" s="11"/>
      <c r="G8711"/>
    </row>
    <row r="8712" ht="15" spans="2:7">
      <c r="B8712" s="10"/>
      <c r="C8712" s="10"/>
      <c r="D8712" s="10"/>
      <c r="E8712" s="10"/>
      <c r="F8712" s="11"/>
      <c r="G8712"/>
    </row>
    <row r="8713" ht="15" spans="2:7">
      <c r="B8713" s="10"/>
      <c r="C8713" s="10"/>
      <c r="D8713" s="10"/>
      <c r="E8713" s="10"/>
      <c r="F8713" s="11"/>
      <c r="G8713"/>
    </row>
    <row r="8714" ht="15" spans="2:7">
      <c r="B8714" s="10"/>
      <c r="C8714" s="10"/>
      <c r="D8714" s="10"/>
      <c r="E8714" s="10"/>
      <c r="F8714" s="11"/>
      <c r="G8714"/>
    </row>
    <row r="8715" ht="15" spans="2:7">
      <c r="B8715" s="10"/>
      <c r="C8715" s="10"/>
      <c r="D8715" s="10"/>
      <c r="E8715" s="10"/>
      <c r="F8715" s="11"/>
      <c r="G8715"/>
    </row>
    <row r="8716" ht="15" spans="2:7">
      <c r="B8716" s="10"/>
      <c r="C8716" s="10"/>
      <c r="D8716" s="10"/>
      <c r="E8716" s="10"/>
      <c r="F8716" s="11"/>
      <c r="G8716"/>
    </row>
    <row r="8717" ht="15" spans="2:7">
      <c r="B8717" s="10"/>
      <c r="C8717" s="10"/>
      <c r="D8717" s="10"/>
      <c r="E8717" s="10"/>
      <c r="F8717" s="11"/>
      <c r="G8717"/>
    </row>
    <row r="8718" ht="15" spans="2:7">
      <c r="B8718" s="10"/>
      <c r="C8718" s="10"/>
      <c r="D8718" s="10"/>
      <c r="E8718" s="10"/>
      <c r="F8718" s="11"/>
      <c r="G8718"/>
    </row>
    <row r="8719" ht="15" spans="2:7">
      <c r="B8719" s="10"/>
      <c r="C8719" s="10"/>
      <c r="D8719" s="10"/>
      <c r="E8719" s="10"/>
      <c r="F8719" s="11"/>
      <c r="G8719"/>
    </row>
    <row r="8720" ht="15" spans="2:7">
      <c r="B8720" s="10"/>
      <c r="C8720" s="10"/>
      <c r="D8720" s="10"/>
      <c r="E8720" s="10"/>
      <c r="F8720" s="11"/>
      <c r="G8720"/>
    </row>
    <row r="8721" ht="15" spans="2:7">
      <c r="B8721" s="10"/>
      <c r="C8721" s="10"/>
      <c r="D8721" s="10"/>
      <c r="E8721" s="10"/>
      <c r="F8721" s="11"/>
      <c r="G8721"/>
    </row>
    <row r="8722" ht="15" spans="2:7">
      <c r="B8722" s="10"/>
      <c r="C8722" s="10"/>
      <c r="D8722" s="10"/>
      <c r="E8722" s="10"/>
      <c r="F8722" s="11"/>
      <c r="G8722"/>
    </row>
    <row r="8723" ht="15" spans="2:7">
      <c r="B8723" s="10"/>
      <c r="C8723" s="10"/>
      <c r="D8723" s="10"/>
      <c r="E8723" s="10"/>
      <c r="F8723" s="11"/>
      <c r="G8723"/>
    </row>
    <row r="8724" ht="15" spans="2:7">
      <c r="B8724" s="10"/>
      <c r="C8724" s="10"/>
      <c r="D8724" s="10"/>
      <c r="E8724" s="10"/>
      <c r="F8724" s="11"/>
      <c r="G8724"/>
    </row>
    <row r="8725" ht="15" spans="2:7">
      <c r="B8725" s="10"/>
      <c r="C8725" s="10"/>
      <c r="D8725" s="10"/>
      <c r="E8725" s="10"/>
      <c r="F8725" s="11"/>
      <c r="G8725"/>
    </row>
    <row r="8726" ht="15" spans="2:7">
      <c r="B8726" s="10"/>
      <c r="C8726" s="10"/>
      <c r="D8726" s="10"/>
      <c r="E8726" s="10"/>
      <c r="F8726" s="11"/>
      <c r="G8726"/>
    </row>
    <row r="8727" ht="15" spans="2:7">
      <c r="B8727" s="10"/>
      <c r="C8727" s="10"/>
      <c r="D8727" s="10"/>
      <c r="E8727" s="10"/>
      <c r="F8727" s="11"/>
      <c r="G8727"/>
    </row>
    <row r="8728" ht="15" spans="2:7">
      <c r="B8728" s="10"/>
      <c r="C8728" s="10"/>
      <c r="D8728" s="10"/>
      <c r="E8728" s="10"/>
      <c r="F8728" s="11"/>
      <c r="G8728"/>
    </row>
    <row r="8729" ht="15" spans="2:7">
      <c r="B8729" s="10"/>
      <c r="C8729" s="10"/>
      <c r="D8729" s="10"/>
      <c r="E8729" s="10"/>
      <c r="F8729" s="11"/>
      <c r="G8729"/>
    </row>
    <row r="8730" ht="15" spans="2:7">
      <c r="B8730" s="10"/>
      <c r="C8730" s="10"/>
      <c r="D8730" s="10"/>
      <c r="E8730" s="10"/>
      <c r="F8730" s="11"/>
      <c r="G8730"/>
    </row>
    <row r="8731" ht="15" spans="2:7">
      <c r="B8731" s="10"/>
      <c r="C8731" s="10"/>
      <c r="D8731" s="10"/>
      <c r="E8731" s="10"/>
      <c r="F8731" s="11"/>
      <c r="G8731"/>
    </row>
    <row r="8732" ht="15" spans="2:7">
      <c r="B8732" s="10"/>
      <c r="C8732" s="10"/>
      <c r="D8732" s="10"/>
      <c r="E8732" s="10"/>
      <c r="F8732" s="11"/>
      <c r="G8732"/>
    </row>
    <row r="8733" ht="15" spans="2:7">
      <c r="B8733" s="10"/>
      <c r="C8733" s="10"/>
      <c r="D8733" s="10"/>
      <c r="E8733" s="10"/>
      <c r="F8733" s="11"/>
      <c r="G8733"/>
    </row>
    <row r="8734" ht="15" spans="2:7">
      <c r="B8734" s="10"/>
      <c r="C8734" s="10"/>
      <c r="D8734" s="10"/>
      <c r="E8734" s="10"/>
      <c r="F8734" s="11"/>
      <c r="G8734"/>
    </row>
    <row r="8735" ht="15" spans="2:7">
      <c r="B8735" s="10"/>
      <c r="C8735" s="10"/>
      <c r="D8735" s="10"/>
      <c r="E8735" s="10"/>
      <c r="F8735" s="11"/>
      <c r="G8735"/>
    </row>
    <row r="8736" ht="15" spans="2:7">
      <c r="B8736" s="10"/>
      <c r="C8736" s="10"/>
      <c r="D8736" s="10"/>
      <c r="E8736" s="10"/>
      <c r="F8736" s="11"/>
      <c r="G8736"/>
    </row>
    <row r="8737" ht="15" spans="2:7">
      <c r="B8737" s="10"/>
      <c r="C8737" s="10"/>
      <c r="D8737" s="10"/>
      <c r="E8737" s="10"/>
      <c r="F8737" s="11"/>
      <c r="G8737"/>
    </row>
    <row r="8738" ht="15" spans="2:7">
      <c r="B8738" s="10"/>
      <c r="C8738" s="10"/>
      <c r="D8738" s="10"/>
      <c r="E8738" s="10"/>
      <c r="F8738" s="11"/>
      <c r="G8738"/>
    </row>
    <row r="8739" ht="15" spans="2:7">
      <c r="B8739" s="10"/>
      <c r="C8739" s="10"/>
      <c r="D8739" s="10"/>
      <c r="E8739" s="10"/>
      <c r="F8739" s="11"/>
      <c r="G8739"/>
    </row>
    <row r="8740" ht="15" spans="2:7">
      <c r="B8740" s="10"/>
      <c r="C8740" s="10"/>
      <c r="D8740" s="10"/>
      <c r="E8740" s="10"/>
      <c r="F8740" s="11"/>
      <c r="G8740"/>
    </row>
    <row r="8741" ht="15" spans="2:7">
      <c r="B8741" s="10"/>
      <c r="C8741" s="10"/>
      <c r="D8741" s="10"/>
      <c r="E8741" s="10"/>
      <c r="F8741" s="11"/>
      <c r="G8741"/>
    </row>
    <row r="8742" ht="15" spans="2:7">
      <c r="B8742" s="10"/>
      <c r="C8742" s="10"/>
      <c r="D8742" s="10"/>
      <c r="E8742" s="10"/>
      <c r="F8742" s="11"/>
      <c r="G8742"/>
    </row>
    <row r="8743" ht="15" spans="2:7">
      <c r="B8743" s="10"/>
      <c r="C8743" s="10"/>
      <c r="D8743" s="10"/>
      <c r="E8743" s="10"/>
      <c r="F8743" s="11"/>
      <c r="G8743"/>
    </row>
    <row r="8744" ht="15" spans="2:7">
      <c r="B8744" s="10"/>
      <c r="C8744" s="10"/>
      <c r="D8744" s="10"/>
      <c r="E8744" s="10"/>
      <c r="F8744" s="11"/>
      <c r="G8744"/>
    </row>
    <row r="8745" ht="15" spans="2:7">
      <c r="B8745" s="10"/>
      <c r="C8745" s="10"/>
      <c r="D8745" s="10"/>
      <c r="E8745" s="10"/>
      <c r="F8745" s="11"/>
      <c r="G8745"/>
    </row>
    <row r="8746" ht="15" spans="2:7">
      <c r="B8746" s="10"/>
      <c r="C8746" s="10"/>
      <c r="D8746" s="10"/>
      <c r="E8746" s="10"/>
      <c r="F8746" s="11"/>
      <c r="G8746"/>
    </row>
    <row r="8747" ht="15" spans="2:7">
      <c r="B8747" s="10"/>
      <c r="C8747" s="10"/>
      <c r="D8747" s="10"/>
      <c r="E8747" s="10"/>
      <c r="F8747" s="11"/>
      <c r="G8747"/>
    </row>
    <row r="8748" ht="15" spans="2:7">
      <c r="B8748" s="10"/>
      <c r="C8748" s="10"/>
      <c r="D8748" s="10"/>
      <c r="E8748" s="10"/>
      <c r="F8748" s="11"/>
      <c r="G8748"/>
    </row>
    <row r="8749" ht="15" spans="2:7">
      <c r="B8749" s="10"/>
      <c r="C8749" s="10"/>
      <c r="D8749" s="10"/>
      <c r="E8749" s="10"/>
      <c r="F8749" s="11"/>
      <c r="G8749"/>
    </row>
    <row r="8750" ht="15" spans="2:7">
      <c r="B8750" s="10"/>
      <c r="C8750" s="10"/>
      <c r="D8750" s="10"/>
      <c r="E8750" s="10"/>
      <c r="F8750" s="11"/>
      <c r="G8750"/>
    </row>
    <row r="8751" ht="15" spans="2:7">
      <c r="B8751" s="10"/>
      <c r="C8751" s="10"/>
      <c r="D8751" s="10"/>
      <c r="E8751" s="10"/>
      <c r="F8751" s="11"/>
      <c r="G8751"/>
    </row>
    <row r="8752" ht="15" spans="2:7">
      <c r="B8752" s="10"/>
      <c r="C8752" s="10"/>
      <c r="D8752" s="10"/>
      <c r="E8752" s="10"/>
      <c r="F8752" s="11"/>
      <c r="G8752"/>
    </row>
    <row r="8753" ht="15" spans="2:7">
      <c r="B8753" s="10"/>
      <c r="C8753" s="10"/>
      <c r="D8753" s="10"/>
      <c r="E8753" s="10"/>
      <c r="F8753" s="11"/>
      <c r="G8753"/>
    </row>
    <row r="8754" ht="15" spans="2:7">
      <c r="B8754" s="10"/>
      <c r="C8754" s="10"/>
      <c r="D8754" s="10"/>
      <c r="E8754" s="10"/>
      <c r="F8754" s="11"/>
      <c r="G8754"/>
    </row>
    <row r="8755" ht="15" spans="2:7">
      <c r="B8755" s="10"/>
      <c r="C8755" s="10"/>
      <c r="D8755" s="10"/>
      <c r="E8755" s="10"/>
      <c r="F8755" s="11"/>
      <c r="G8755"/>
    </row>
    <row r="8756" ht="15" spans="2:7">
      <c r="B8756" s="10"/>
      <c r="C8756" s="10"/>
      <c r="D8756" s="10"/>
      <c r="E8756" s="10"/>
      <c r="F8756" s="11"/>
      <c r="G8756"/>
    </row>
    <row r="8757" ht="15" spans="2:7">
      <c r="B8757" s="10"/>
      <c r="C8757" s="10"/>
      <c r="D8757" s="10"/>
      <c r="E8757" s="10"/>
      <c r="F8757" s="11"/>
      <c r="G8757"/>
    </row>
    <row r="8758" ht="15" spans="2:7">
      <c r="B8758" s="10"/>
      <c r="C8758" s="10"/>
      <c r="D8758" s="10"/>
      <c r="E8758" s="10"/>
      <c r="F8758" s="11"/>
      <c r="G8758"/>
    </row>
    <row r="8759" ht="15" spans="2:7">
      <c r="B8759" s="10"/>
      <c r="C8759" s="10"/>
      <c r="D8759" s="10"/>
      <c r="E8759" s="10"/>
      <c r="F8759" s="11"/>
      <c r="G8759"/>
    </row>
    <row r="8760" ht="15" spans="2:7">
      <c r="B8760" s="10"/>
      <c r="C8760" s="10"/>
      <c r="D8760" s="10"/>
      <c r="E8760" s="10"/>
      <c r="F8760" s="11"/>
      <c r="G8760"/>
    </row>
    <row r="8761" ht="15" spans="2:7">
      <c r="B8761" s="10"/>
      <c r="C8761" s="10"/>
      <c r="D8761" s="10"/>
      <c r="E8761" s="10"/>
      <c r="F8761" s="11"/>
      <c r="G8761"/>
    </row>
    <row r="8762" ht="15" spans="2:7">
      <c r="B8762" s="10"/>
      <c r="C8762" s="10"/>
      <c r="D8762" s="10"/>
      <c r="E8762" s="10"/>
      <c r="F8762" s="11"/>
      <c r="G8762"/>
    </row>
    <row r="8763" ht="15" spans="2:7">
      <c r="B8763" s="10"/>
      <c r="C8763" s="10"/>
      <c r="D8763" s="10"/>
      <c r="E8763" s="10"/>
      <c r="F8763" s="11"/>
      <c r="G8763"/>
    </row>
    <row r="8764" ht="15" spans="2:7">
      <c r="B8764" s="10"/>
      <c r="C8764" s="10"/>
      <c r="D8764" s="10"/>
      <c r="E8764" s="10"/>
      <c r="F8764" s="11"/>
      <c r="G8764"/>
    </row>
    <row r="8765" ht="15" spans="2:7">
      <c r="B8765" s="10"/>
      <c r="C8765" s="10"/>
      <c r="D8765" s="10"/>
      <c r="E8765" s="10"/>
      <c r="F8765" s="11"/>
      <c r="G8765"/>
    </row>
    <row r="8766" ht="15" spans="2:7">
      <c r="B8766" s="10"/>
      <c r="C8766" s="10"/>
      <c r="D8766" s="10"/>
      <c r="E8766" s="10"/>
      <c r="F8766" s="11"/>
      <c r="G8766"/>
    </row>
    <row r="8767" ht="15" spans="2:7">
      <c r="B8767" s="10"/>
      <c r="C8767" s="10"/>
      <c r="D8767" s="10"/>
      <c r="E8767" s="10"/>
      <c r="F8767" s="11"/>
      <c r="G8767"/>
    </row>
    <row r="8768" ht="15" spans="2:7">
      <c r="B8768" s="10"/>
      <c r="C8768" s="10"/>
      <c r="D8768" s="10"/>
      <c r="E8768" s="10"/>
      <c r="F8768" s="11"/>
      <c r="G8768"/>
    </row>
    <row r="8769" ht="15" spans="2:7">
      <c r="B8769" s="10"/>
      <c r="C8769" s="10"/>
      <c r="D8769" s="10"/>
      <c r="E8769" s="10"/>
      <c r="F8769" s="11"/>
      <c r="G8769"/>
    </row>
    <row r="8770" ht="15" spans="2:7">
      <c r="B8770" s="10"/>
      <c r="C8770" s="10"/>
      <c r="D8770" s="10"/>
      <c r="E8770" s="10"/>
      <c r="F8770" s="11"/>
      <c r="G8770"/>
    </row>
    <row r="8771" ht="15" spans="2:7">
      <c r="B8771" s="10"/>
      <c r="C8771" s="10"/>
      <c r="D8771" s="10"/>
      <c r="E8771" s="10"/>
      <c r="F8771" s="11"/>
      <c r="G8771"/>
    </row>
    <row r="8772" ht="15" spans="2:7">
      <c r="B8772" s="10"/>
      <c r="C8772" s="10"/>
      <c r="D8772" s="10"/>
      <c r="E8772" s="10"/>
      <c r="F8772" s="11"/>
      <c r="G8772"/>
    </row>
    <row r="8773" ht="15" spans="2:7">
      <c r="B8773" s="10"/>
      <c r="C8773" s="10"/>
      <c r="D8773" s="10"/>
      <c r="E8773" s="10"/>
      <c r="F8773" s="11"/>
      <c r="G8773"/>
    </row>
    <row r="8774" ht="15" spans="2:7">
      <c r="B8774" s="10"/>
      <c r="C8774" s="10"/>
      <c r="D8774" s="10"/>
      <c r="E8774" s="10"/>
      <c r="F8774" s="11"/>
      <c r="G8774"/>
    </row>
    <row r="8775" ht="15" spans="2:7">
      <c r="B8775" s="10"/>
      <c r="C8775" s="10"/>
      <c r="D8775" s="10"/>
      <c r="E8775" s="10"/>
      <c r="F8775" s="11"/>
      <c r="G8775"/>
    </row>
    <row r="8776" ht="15" spans="2:7">
      <c r="B8776" s="10"/>
      <c r="C8776" s="10"/>
      <c r="D8776" s="10"/>
      <c r="E8776" s="10"/>
      <c r="F8776" s="11"/>
      <c r="G8776"/>
    </row>
    <row r="8777" ht="15" spans="2:7">
      <c r="B8777" s="10"/>
      <c r="C8777" s="10"/>
      <c r="D8777" s="10"/>
      <c r="E8777" s="10"/>
      <c r="F8777" s="11"/>
      <c r="G8777"/>
    </row>
    <row r="8778" ht="15" spans="2:7">
      <c r="B8778" s="10"/>
      <c r="C8778" s="10"/>
      <c r="D8778" s="10"/>
      <c r="E8778" s="10"/>
      <c r="F8778" s="11"/>
      <c r="G8778"/>
    </row>
    <row r="8779" ht="15" spans="2:7">
      <c r="B8779" s="10"/>
      <c r="C8779" s="10"/>
      <c r="D8779" s="10"/>
      <c r="E8779" s="10"/>
      <c r="F8779" s="11"/>
      <c r="G8779"/>
    </row>
    <row r="8780" ht="15" spans="2:7">
      <c r="B8780" s="10"/>
      <c r="C8780" s="10"/>
      <c r="D8780" s="10"/>
      <c r="E8780" s="10"/>
      <c r="F8780" s="11"/>
      <c r="G8780"/>
    </row>
    <row r="8781" ht="15" spans="2:7">
      <c r="B8781" s="10"/>
      <c r="C8781" s="10"/>
      <c r="D8781" s="10"/>
      <c r="E8781" s="10"/>
      <c r="F8781" s="11"/>
      <c r="G8781"/>
    </row>
    <row r="8782" ht="15" spans="2:7">
      <c r="B8782" s="10"/>
      <c r="C8782" s="10"/>
      <c r="D8782" s="10"/>
      <c r="E8782" s="10"/>
      <c r="F8782" s="11"/>
      <c r="G8782"/>
    </row>
    <row r="8783" ht="15" spans="2:7">
      <c r="B8783" s="10"/>
      <c r="C8783" s="10"/>
      <c r="D8783" s="10"/>
      <c r="E8783" s="10"/>
      <c r="F8783" s="11"/>
      <c r="G8783"/>
    </row>
    <row r="8784" ht="15" spans="2:7">
      <c r="B8784" s="10"/>
      <c r="C8784" s="10"/>
      <c r="D8784" s="10"/>
      <c r="E8784" s="10"/>
      <c r="F8784" s="11"/>
      <c r="G8784"/>
    </row>
    <row r="8785" ht="15" spans="2:7">
      <c r="B8785" s="10"/>
      <c r="C8785" s="10"/>
      <c r="D8785" s="10"/>
      <c r="E8785" s="10"/>
      <c r="F8785" s="11"/>
      <c r="G8785"/>
    </row>
    <row r="8786" ht="15" spans="2:7">
      <c r="B8786" s="10"/>
      <c r="C8786" s="10"/>
      <c r="D8786" s="10"/>
      <c r="E8786" s="10"/>
      <c r="F8786" s="11"/>
      <c r="G8786"/>
    </row>
    <row r="8787" ht="15" spans="2:7">
      <c r="B8787" s="10"/>
      <c r="C8787" s="10"/>
      <c r="D8787" s="10"/>
      <c r="E8787" s="10"/>
      <c r="F8787" s="11"/>
      <c r="G8787"/>
    </row>
    <row r="8788" ht="15" spans="2:7">
      <c r="B8788" s="10"/>
      <c r="C8788" s="10"/>
      <c r="D8788" s="10"/>
      <c r="E8788" s="10"/>
      <c r="F8788" s="11"/>
      <c r="G8788"/>
    </row>
    <row r="8789" ht="15" spans="2:7">
      <c r="B8789" s="10"/>
      <c r="C8789" s="10"/>
      <c r="D8789" s="10"/>
      <c r="E8789" s="10"/>
      <c r="F8789" s="11"/>
      <c r="G8789"/>
    </row>
    <row r="8790" ht="15" spans="2:7">
      <c r="B8790" s="10"/>
      <c r="C8790" s="10"/>
      <c r="D8790" s="10"/>
      <c r="E8790" s="10"/>
      <c r="F8790" s="11"/>
      <c r="G8790"/>
    </row>
    <row r="8791" ht="15" spans="2:7">
      <c r="B8791" s="10"/>
      <c r="C8791" s="10"/>
      <c r="D8791" s="10"/>
      <c r="E8791" s="10"/>
      <c r="F8791" s="11"/>
      <c r="G8791"/>
    </row>
    <row r="8792" ht="15" spans="2:7">
      <c r="B8792" s="10"/>
      <c r="C8792" s="10"/>
      <c r="D8792" s="10"/>
      <c r="E8792" s="10"/>
      <c r="F8792" s="11"/>
      <c r="G8792"/>
    </row>
    <row r="8793" ht="15" spans="2:7">
      <c r="B8793" s="10"/>
      <c r="C8793" s="10"/>
      <c r="D8793" s="10"/>
      <c r="E8793" s="10"/>
      <c r="F8793" s="11"/>
      <c r="G8793"/>
    </row>
    <row r="8794" ht="15" spans="2:7">
      <c r="B8794" s="10"/>
      <c r="C8794" s="10"/>
      <c r="D8794" s="10"/>
      <c r="E8794" s="10"/>
      <c r="F8794" s="11"/>
      <c r="G8794"/>
    </row>
    <row r="8795" ht="15" spans="2:7">
      <c r="B8795" s="10"/>
      <c r="C8795" s="10"/>
      <c r="D8795" s="10"/>
      <c r="E8795" s="10"/>
      <c r="F8795" s="11"/>
      <c r="G8795"/>
    </row>
    <row r="8796" ht="15" spans="2:7">
      <c r="B8796" s="10"/>
      <c r="C8796" s="10"/>
      <c r="D8796" s="10"/>
      <c r="E8796" s="10"/>
      <c r="F8796" s="11"/>
      <c r="G8796"/>
    </row>
    <row r="8797" ht="15" spans="2:7">
      <c r="B8797" s="10"/>
      <c r="C8797" s="10"/>
      <c r="D8797" s="10"/>
      <c r="E8797" s="10"/>
      <c r="F8797" s="11"/>
      <c r="G8797"/>
    </row>
    <row r="8798" ht="15" spans="2:7">
      <c r="B8798" s="10"/>
      <c r="C8798" s="10"/>
      <c r="D8798" s="10"/>
      <c r="E8798" s="10"/>
      <c r="F8798" s="11"/>
      <c r="G8798"/>
    </row>
    <row r="8799" ht="15" spans="2:7">
      <c r="B8799" s="10"/>
      <c r="C8799" s="10"/>
      <c r="D8799" s="10"/>
      <c r="E8799" s="10"/>
      <c r="F8799" s="11"/>
      <c r="G8799"/>
    </row>
    <row r="8800" ht="15" spans="2:7">
      <c r="B8800" s="10"/>
      <c r="C8800" s="10"/>
      <c r="D8800" s="10"/>
      <c r="E8800" s="10"/>
      <c r="F8800" s="11"/>
      <c r="G8800"/>
    </row>
    <row r="8801" ht="15" spans="2:7">
      <c r="B8801" s="10"/>
      <c r="C8801" s="10"/>
      <c r="D8801" s="10"/>
      <c r="E8801" s="10"/>
      <c r="F8801" s="11"/>
      <c r="G8801"/>
    </row>
    <row r="8802" ht="15" spans="2:7">
      <c r="B8802" s="10"/>
      <c r="C8802" s="10"/>
      <c r="D8802" s="10"/>
      <c r="E8802" s="10"/>
      <c r="F8802" s="11"/>
      <c r="G8802"/>
    </row>
    <row r="8803" ht="15" spans="2:7">
      <c r="B8803" s="10"/>
      <c r="C8803" s="10"/>
      <c r="D8803" s="10"/>
      <c r="E8803" s="10"/>
      <c r="F8803" s="11"/>
      <c r="G8803"/>
    </row>
    <row r="8804" ht="15" spans="2:7">
      <c r="B8804" s="10"/>
      <c r="C8804" s="10"/>
      <c r="D8804" s="10"/>
      <c r="E8804" s="10"/>
      <c r="F8804" s="11"/>
      <c r="G8804"/>
    </row>
    <row r="8805" ht="15" spans="2:7">
      <c r="B8805" s="10"/>
      <c r="C8805" s="10"/>
      <c r="D8805" s="10"/>
      <c r="E8805" s="10"/>
      <c r="F8805" s="11"/>
      <c r="G8805"/>
    </row>
    <row r="8806" ht="15" spans="2:7">
      <c r="B8806" s="10"/>
      <c r="C8806" s="10"/>
      <c r="D8806" s="10"/>
      <c r="E8806" s="10"/>
      <c r="F8806" s="11"/>
      <c r="G8806"/>
    </row>
    <row r="8807" ht="15" spans="2:7">
      <c r="B8807" s="10"/>
      <c r="C8807" s="10"/>
      <c r="D8807" s="10"/>
      <c r="E8807" s="10"/>
      <c r="F8807" s="11"/>
      <c r="G8807"/>
    </row>
    <row r="8808" ht="15" spans="2:7">
      <c r="B8808" s="10"/>
      <c r="C8808" s="10"/>
      <c r="D8808" s="10"/>
      <c r="E8808" s="10"/>
      <c r="F8808" s="11"/>
      <c r="G8808"/>
    </row>
    <row r="8809" ht="15" spans="2:7">
      <c r="B8809" s="10"/>
      <c r="C8809" s="10"/>
      <c r="D8809" s="10"/>
      <c r="E8809" s="10"/>
      <c r="F8809" s="11"/>
      <c r="G8809"/>
    </row>
    <row r="8810" ht="15" spans="2:7">
      <c r="B8810" s="10"/>
      <c r="C8810" s="10"/>
      <c r="D8810" s="10"/>
      <c r="E8810" s="10"/>
      <c r="F8810" s="11"/>
      <c r="G8810"/>
    </row>
    <row r="8811" ht="15" spans="2:7">
      <c r="B8811" s="10"/>
      <c r="C8811" s="10"/>
      <c r="D8811" s="10"/>
      <c r="E8811" s="10"/>
      <c r="F8811" s="11"/>
      <c r="G8811"/>
    </row>
    <row r="8812" ht="15" spans="2:7">
      <c r="B8812" s="10"/>
      <c r="C8812" s="10"/>
      <c r="D8812" s="10"/>
      <c r="E8812" s="10"/>
      <c r="F8812" s="11"/>
      <c r="G8812"/>
    </row>
    <row r="8813" ht="15" spans="2:7">
      <c r="B8813" s="10"/>
      <c r="C8813" s="10"/>
      <c r="D8813" s="10"/>
      <c r="E8813" s="10"/>
      <c r="F8813" s="11"/>
      <c r="G8813"/>
    </row>
    <row r="8814" ht="15" spans="2:7">
      <c r="B8814" s="10"/>
      <c r="C8814" s="10"/>
      <c r="D8814" s="10"/>
      <c r="E8814" s="10"/>
      <c r="F8814" s="11"/>
      <c r="G8814"/>
    </row>
    <row r="8815" ht="15" spans="2:7">
      <c r="B8815" s="10"/>
      <c r="C8815" s="10"/>
      <c r="D8815" s="10"/>
      <c r="E8815" s="10"/>
      <c r="F8815" s="11"/>
      <c r="G8815"/>
    </row>
    <row r="8816" ht="15" spans="2:7">
      <c r="B8816" s="10"/>
      <c r="C8816" s="10"/>
      <c r="D8816" s="10"/>
      <c r="E8816" s="10"/>
      <c r="F8816" s="11"/>
      <c r="G8816"/>
    </row>
    <row r="8817" ht="15" spans="2:7">
      <c r="B8817" s="10"/>
      <c r="C8817" s="10"/>
      <c r="D8817" s="10"/>
      <c r="E8817" s="10"/>
      <c r="F8817" s="11"/>
      <c r="G8817"/>
    </row>
    <row r="8818" ht="15" spans="2:7">
      <c r="B8818" s="10"/>
      <c r="C8818" s="10"/>
      <c r="D8818" s="10"/>
      <c r="E8818" s="10"/>
      <c r="F8818" s="11"/>
      <c r="G8818"/>
    </row>
    <row r="8819" ht="15" spans="2:7">
      <c r="B8819" s="10"/>
      <c r="C8819" s="10"/>
      <c r="D8819" s="10"/>
      <c r="E8819" s="10"/>
      <c r="F8819" s="11"/>
      <c r="G8819"/>
    </row>
    <row r="8820" ht="15" spans="2:7">
      <c r="B8820" s="10"/>
      <c r="C8820" s="10"/>
      <c r="D8820" s="10"/>
      <c r="E8820" s="10"/>
      <c r="F8820" s="11"/>
      <c r="G8820"/>
    </row>
    <row r="8821" ht="15" spans="2:7">
      <c r="B8821" s="10"/>
      <c r="C8821" s="10"/>
      <c r="D8821" s="10"/>
      <c r="E8821" s="10"/>
      <c r="F8821" s="11"/>
      <c r="G8821"/>
    </row>
    <row r="8822" ht="15" spans="2:7">
      <c r="B8822" s="10"/>
      <c r="C8822" s="10"/>
      <c r="D8822" s="10"/>
      <c r="E8822" s="10"/>
      <c r="F8822" s="11"/>
      <c r="G8822"/>
    </row>
    <row r="8823" ht="15" spans="2:7">
      <c r="B8823" s="10"/>
      <c r="C8823" s="10"/>
      <c r="D8823" s="10"/>
      <c r="E8823" s="10"/>
      <c r="F8823" s="11"/>
      <c r="G8823"/>
    </row>
    <row r="8824" ht="15" spans="2:7">
      <c r="B8824" s="10"/>
      <c r="C8824" s="10"/>
      <c r="D8824" s="10"/>
      <c r="E8824" s="10"/>
      <c r="F8824" s="11"/>
      <c r="G8824"/>
    </row>
    <row r="8825" ht="15" spans="2:7">
      <c r="B8825" s="10"/>
      <c r="C8825" s="10"/>
      <c r="D8825" s="10"/>
      <c r="E8825" s="10"/>
      <c r="F8825" s="11"/>
      <c r="G8825"/>
    </row>
    <row r="8826" ht="15" spans="2:7">
      <c r="B8826" s="10"/>
      <c r="C8826" s="10"/>
      <c r="D8826" s="10"/>
      <c r="E8826" s="10"/>
      <c r="F8826" s="11"/>
      <c r="G8826"/>
    </row>
    <row r="8827" ht="15" spans="2:7">
      <c r="B8827" s="10"/>
      <c r="C8827" s="10"/>
      <c r="D8827" s="10"/>
      <c r="E8827" s="10"/>
      <c r="F8827" s="11"/>
      <c r="G8827"/>
    </row>
    <row r="8828" ht="15" spans="2:7">
      <c r="B8828" s="10"/>
      <c r="C8828" s="10"/>
      <c r="D8828" s="10"/>
      <c r="E8828" s="10"/>
      <c r="F8828" s="11"/>
      <c r="G8828"/>
    </row>
    <row r="8829" ht="15" spans="2:7">
      <c r="B8829" s="10"/>
      <c r="C8829" s="10"/>
      <c r="D8829" s="10"/>
      <c r="E8829" s="10"/>
      <c r="F8829" s="11"/>
      <c r="G8829"/>
    </row>
    <row r="8830" ht="15" spans="2:7">
      <c r="B8830" s="10"/>
      <c r="C8830" s="10"/>
      <c r="D8830" s="10"/>
      <c r="E8830" s="10"/>
      <c r="F8830" s="11"/>
      <c r="G8830"/>
    </row>
    <row r="8831" ht="15" spans="2:7">
      <c r="B8831" s="10"/>
      <c r="C8831" s="10"/>
      <c r="D8831" s="10"/>
      <c r="E8831" s="10"/>
      <c r="F8831" s="11"/>
      <c r="G8831"/>
    </row>
    <row r="8832" ht="15" spans="2:7">
      <c r="B8832" s="10"/>
      <c r="C8832" s="10"/>
      <c r="D8832" s="10"/>
      <c r="E8832" s="10"/>
      <c r="F8832" s="11"/>
      <c r="G8832"/>
    </row>
    <row r="8833" ht="15" spans="2:7">
      <c r="B8833" s="10"/>
      <c r="C8833" s="10"/>
      <c r="D8833" s="10"/>
      <c r="E8833" s="10"/>
      <c r="F8833" s="11"/>
      <c r="G8833"/>
    </row>
    <row r="8834" ht="15" spans="2:7">
      <c r="B8834" s="10"/>
      <c r="C8834" s="10"/>
      <c r="D8834" s="10"/>
      <c r="E8834" s="10"/>
      <c r="F8834" s="11"/>
      <c r="G8834"/>
    </row>
    <row r="8835" ht="15" spans="2:7">
      <c r="B8835" s="10"/>
      <c r="C8835" s="10"/>
      <c r="D8835" s="10"/>
      <c r="E8835" s="10"/>
      <c r="F8835" s="11"/>
      <c r="G8835"/>
    </row>
    <row r="8836" ht="15" spans="2:7">
      <c r="B8836" s="10"/>
      <c r="C8836" s="10"/>
      <c r="D8836" s="10"/>
      <c r="E8836" s="10"/>
      <c r="F8836" s="11"/>
      <c r="G8836"/>
    </row>
    <row r="8837" ht="15" spans="2:7">
      <c r="B8837" s="10"/>
      <c r="C8837" s="10"/>
      <c r="D8837" s="10"/>
      <c r="E8837" s="10"/>
      <c r="F8837" s="11"/>
      <c r="G8837"/>
    </row>
    <row r="8838" ht="15" spans="2:7">
      <c r="B8838" s="10"/>
      <c r="C8838" s="10"/>
      <c r="D8838" s="10"/>
      <c r="E8838" s="10"/>
      <c r="F8838" s="11"/>
      <c r="G8838"/>
    </row>
    <row r="8839" ht="15" spans="2:7">
      <c r="B8839" s="10"/>
      <c r="C8839" s="10"/>
      <c r="D8839" s="10"/>
      <c r="E8839" s="10"/>
      <c r="F8839" s="11"/>
      <c r="G8839"/>
    </row>
    <row r="8840" ht="15" spans="2:7">
      <c r="B8840" s="10"/>
      <c r="C8840" s="10"/>
      <c r="D8840" s="10"/>
      <c r="E8840" s="10"/>
      <c r="F8840" s="11"/>
      <c r="G8840"/>
    </row>
    <row r="8841" ht="15" spans="2:7">
      <c r="B8841" s="10"/>
      <c r="C8841" s="10"/>
      <c r="D8841" s="10"/>
      <c r="E8841" s="10"/>
      <c r="F8841" s="11"/>
      <c r="G8841"/>
    </row>
    <row r="8842" ht="15" spans="2:7">
      <c r="B8842" s="10"/>
      <c r="C8842" s="10"/>
      <c r="D8842" s="10"/>
      <c r="E8842" s="10"/>
      <c r="F8842" s="11"/>
      <c r="G8842"/>
    </row>
    <row r="8843" ht="15" spans="2:7">
      <c r="B8843" s="10"/>
      <c r="C8843" s="10"/>
      <c r="D8843" s="10"/>
      <c r="E8843" s="10"/>
      <c r="F8843" s="11"/>
      <c r="G8843"/>
    </row>
    <row r="8844" ht="15" spans="2:7">
      <c r="B8844" s="10"/>
      <c r="C8844" s="10"/>
      <c r="D8844" s="10"/>
      <c r="E8844" s="10"/>
      <c r="F8844" s="11"/>
      <c r="G8844"/>
    </row>
    <row r="8845" ht="15" spans="2:7">
      <c r="B8845" s="10"/>
      <c r="C8845" s="10"/>
      <c r="D8845" s="10"/>
      <c r="E8845" s="10"/>
      <c r="F8845" s="11"/>
      <c r="G8845"/>
    </row>
    <row r="8846" ht="15" spans="2:7">
      <c r="B8846" s="10"/>
      <c r="C8846" s="10"/>
      <c r="D8846" s="10"/>
      <c r="E8846" s="10"/>
      <c r="F8846" s="11"/>
      <c r="G8846"/>
    </row>
    <row r="8847" ht="15" spans="2:7">
      <c r="B8847" s="10"/>
      <c r="C8847" s="10"/>
      <c r="D8847" s="10"/>
      <c r="E8847" s="10"/>
      <c r="F8847" s="11"/>
      <c r="G8847"/>
    </row>
    <row r="8848" ht="15" spans="2:7">
      <c r="B8848" s="10"/>
      <c r="C8848" s="10"/>
      <c r="D8848" s="10"/>
      <c r="E8848" s="10"/>
      <c r="F8848" s="11"/>
      <c r="G8848"/>
    </row>
    <row r="8849" ht="15" spans="2:7">
      <c r="B8849" s="10"/>
      <c r="C8849" s="10"/>
      <c r="D8849" s="10"/>
      <c r="E8849" s="10"/>
      <c r="F8849" s="11"/>
      <c r="G8849"/>
    </row>
    <row r="8850" ht="15" spans="2:7">
      <c r="B8850" s="10"/>
      <c r="C8850" s="10"/>
      <c r="D8850" s="10"/>
      <c r="E8850" s="10"/>
      <c r="F8850" s="11"/>
      <c r="G8850"/>
    </row>
    <row r="8851" ht="15" spans="2:7">
      <c r="B8851" s="10"/>
      <c r="C8851" s="10"/>
      <c r="D8851" s="10"/>
      <c r="E8851" s="10"/>
      <c r="F8851" s="11"/>
      <c r="G8851"/>
    </row>
    <row r="8852" ht="15" spans="2:7">
      <c r="B8852" s="10"/>
      <c r="C8852" s="10"/>
      <c r="D8852" s="10"/>
      <c r="E8852" s="10"/>
      <c r="F8852" s="11"/>
      <c r="G8852"/>
    </row>
    <row r="8853" ht="15" spans="2:7">
      <c r="B8853" s="10"/>
      <c r="C8853" s="10"/>
      <c r="D8853" s="10"/>
      <c r="E8853" s="10"/>
      <c r="F8853" s="11"/>
      <c r="G8853"/>
    </row>
    <row r="8854" ht="15" spans="2:7">
      <c r="B8854" s="10"/>
      <c r="C8854" s="10"/>
      <c r="D8854" s="10"/>
      <c r="E8854" s="10"/>
      <c r="F8854" s="11"/>
      <c r="G8854"/>
    </row>
    <row r="8855" ht="15" spans="2:7">
      <c r="B8855" s="10"/>
      <c r="C8855" s="10"/>
      <c r="D8855" s="10"/>
      <c r="E8855" s="10"/>
      <c r="F8855" s="11"/>
      <c r="G8855"/>
    </row>
    <row r="8856" ht="15" spans="2:7">
      <c r="B8856" s="10"/>
      <c r="C8856" s="10"/>
      <c r="D8856" s="10"/>
      <c r="E8856" s="10"/>
      <c r="F8856" s="11"/>
      <c r="G8856"/>
    </row>
    <row r="8857" ht="15" spans="2:7">
      <c r="B8857" s="10"/>
      <c r="C8857" s="10"/>
      <c r="D8857" s="10"/>
      <c r="E8857" s="10"/>
      <c r="F8857" s="11"/>
      <c r="G8857"/>
    </row>
    <row r="8858" ht="15" spans="2:7">
      <c r="B8858" s="10"/>
      <c r="C8858" s="10"/>
      <c r="D8858" s="10"/>
      <c r="E8858" s="10"/>
      <c r="F8858" s="11"/>
      <c r="G8858"/>
    </row>
    <row r="8859" ht="15" spans="2:7">
      <c r="B8859" s="10"/>
      <c r="C8859" s="10"/>
      <c r="D8859" s="10"/>
      <c r="E8859" s="10"/>
      <c r="F8859" s="11"/>
      <c r="G8859"/>
    </row>
    <row r="8860" ht="15" spans="2:7">
      <c r="B8860" s="10"/>
      <c r="C8860" s="10"/>
      <c r="D8860" s="10"/>
      <c r="E8860" s="10"/>
      <c r="F8860" s="11"/>
      <c r="G8860"/>
    </row>
    <row r="8861" ht="15" spans="2:7">
      <c r="B8861" s="10"/>
      <c r="C8861" s="10"/>
      <c r="D8861" s="10"/>
      <c r="E8861" s="10"/>
      <c r="F8861" s="11"/>
      <c r="G8861"/>
    </row>
    <row r="8862" ht="15" spans="2:7">
      <c r="B8862" s="10"/>
      <c r="C8862" s="10"/>
      <c r="D8862" s="10"/>
      <c r="E8862" s="10"/>
      <c r="F8862" s="11"/>
      <c r="G8862"/>
    </row>
    <row r="8863" ht="15" spans="2:7">
      <c r="B8863" s="10"/>
      <c r="C8863" s="10"/>
      <c r="D8863" s="10"/>
      <c r="E8863" s="10"/>
      <c r="F8863" s="11"/>
      <c r="G8863"/>
    </row>
    <row r="8864" ht="15" spans="2:7">
      <c r="B8864" s="10"/>
      <c r="C8864" s="10"/>
      <c r="D8864" s="10"/>
      <c r="E8864" s="10"/>
      <c r="F8864" s="11"/>
      <c r="G8864"/>
    </row>
    <row r="8865" ht="15" spans="2:7">
      <c r="B8865" s="10"/>
      <c r="C8865" s="10"/>
      <c r="D8865" s="10"/>
      <c r="E8865" s="10"/>
      <c r="F8865" s="11"/>
      <c r="G8865"/>
    </row>
    <row r="8866" ht="15" spans="2:7">
      <c r="B8866" s="10"/>
      <c r="C8866" s="10"/>
      <c r="D8866" s="10"/>
      <c r="E8866" s="10"/>
      <c r="F8866" s="11"/>
      <c r="G8866"/>
    </row>
    <row r="8867" ht="15" spans="2:7">
      <c r="B8867" s="10"/>
      <c r="C8867" s="10"/>
      <c r="D8867" s="10"/>
      <c r="E8867" s="10"/>
      <c r="F8867" s="11"/>
      <c r="G8867"/>
    </row>
    <row r="8868" ht="15" spans="2:7">
      <c r="B8868" s="10"/>
      <c r="C8868" s="10"/>
      <c r="D8868" s="10"/>
      <c r="E8868" s="10"/>
      <c r="F8868" s="11"/>
      <c r="G8868"/>
    </row>
    <row r="8869" ht="15" spans="2:7">
      <c r="B8869" s="10"/>
      <c r="C8869" s="10"/>
      <c r="D8869" s="10"/>
      <c r="E8869" s="10"/>
      <c r="F8869" s="11"/>
      <c r="G8869"/>
    </row>
    <row r="8870" ht="15" spans="2:7">
      <c r="B8870" s="10"/>
      <c r="C8870" s="10"/>
      <c r="D8870" s="10"/>
      <c r="E8870" s="10"/>
      <c r="F8870" s="11"/>
      <c r="G8870"/>
    </row>
    <row r="8871" ht="15" spans="2:7">
      <c r="B8871" s="10"/>
      <c r="C8871" s="10"/>
      <c r="D8871" s="10"/>
      <c r="E8871" s="10"/>
      <c r="F8871" s="11"/>
      <c r="G8871"/>
    </row>
    <row r="8872" ht="15" spans="2:7">
      <c r="B8872" s="10"/>
      <c r="C8872" s="10"/>
      <c r="D8872" s="10"/>
      <c r="E8872" s="10"/>
      <c r="F8872" s="11"/>
      <c r="G8872"/>
    </row>
    <row r="8873" ht="15" spans="2:7">
      <c r="B8873" s="10"/>
      <c r="C8873" s="10"/>
      <c r="D8873" s="10"/>
      <c r="E8873" s="10"/>
      <c r="F8873" s="11"/>
      <c r="G8873"/>
    </row>
    <row r="8874" ht="15" spans="2:7">
      <c r="B8874" s="10"/>
      <c r="C8874" s="10"/>
      <c r="D8874" s="10"/>
      <c r="E8874" s="10"/>
      <c r="F8874" s="11"/>
      <c r="G8874"/>
    </row>
    <row r="8875" ht="15" spans="2:7">
      <c r="B8875" s="10"/>
      <c r="C8875" s="10"/>
      <c r="D8875" s="10"/>
      <c r="E8875" s="10"/>
      <c r="F8875" s="11"/>
      <c r="G8875"/>
    </row>
    <row r="8876" ht="15" spans="2:7">
      <c r="B8876" s="10"/>
      <c r="C8876" s="10"/>
      <c r="D8876" s="10"/>
      <c r="E8876" s="10"/>
      <c r="F8876" s="11"/>
      <c r="G8876"/>
    </row>
    <row r="8877" ht="15" spans="2:7">
      <c r="B8877" s="10"/>
      <c r="C8877" s="10"/>
      <c r="D8877" s="10"/>
      <c r="E8877" s="10"/>
      <c r="F8877" s="11"/>
      <c r="G8877"/>
    </row>
    <row r="8878" ht="15" spans="2:7">
      <c r="B8878" s="10"/>
      <c r="C8878" s="10"/>
      <c r="D8878" s="10"/>
      <c r="E8878" s="10"/>
      <c r="F8878" s="11"/>
      <c r="G8878"/>
    </row>
    <row r="8879" ht="15" spans="2:7">
      <c r="B8879" s="10"/>
      <c r="C8879" s="10"/>
      <c r="D8879" s="10"/>
      <c r="E8879" s="10"/>
      <c r="F8879" s="11"/>
      <c r="G8879"/>
    </row>
    <row r="8880" ht="15" spans="2:7">
      <c r="B8880" s="10"/>
      <c r="C8880" s="10"/>
      <c r="D8880" s="10"/>
      <c r="E8880" s="10"/>
      <c r="F8880" s="11"/>
      <c r="G8880"/>
    </row>
    <row r="8881" ht="15" spans="2:7">
      <c r="B8881" s="10"/>
      <c r="C8881" s="10"/>
      <c r="D8881" s="10"/>
      <c r="E8881" s="10"/>
      <c r="F8881" s="11"/>
      <c r="G8881"/>
    </row>
    <row r="8882" ht="15" spans="2:7">
      <c r="B8882" s="10"/>
      <c r="C8882" s="10"/>
      <c r="D8882" s="10"/>
      <c r="E8882" s="10"/>
      <c r="F8882" s="11"/>
      <c r="G8882"/>
    </row>
    <row r="8883" ht="15" spans="2:7">
      <c r="B8883" s="10"/>
      <c r="C8883" s="10"/>
      <c r="D8883" s="10"/>
      <c r="E8883" s="10"/>
      <c r="F8883" s="11"/>
      <c r="G8883"/>
    </row>
    <row r="8884" ht="15" spans="2:7">
      <c r="B8884" s="10"/>
      <c r="C8884" s="10"/>
      <c r="D8884" s="10"/>
      <c r="E8884" s="10"/>
      <c r="F8884" s="11"/>
      <c r="G8884"/>
    </row>
    <row r="8885" ht="15" spans="2:7">
      <c r="B8885" s="10"/>
      <c r="C8885" s="10"/>
      <c r="D8885" s="10"/>
      <c r="E8885" s="10"/>
      <c r="F8885" s="11"/>
      <c r="G8885"/>
    </row>
    <row r="8886" ht="15" spans="2:7">
      <c r="B8886" s="10"/>
      <c r="C8886" s="10"/>
      <c r="D8886" s="10"/>
      <c r="E8886" s="10"/>
      <c r="F8886" s="11"/>
      <c r="G8886"/>
    </row>
    <row r="8887" ht="15" spans="2:7">
      <c r="B8887" s="10"/>
      <c r="C8887" s="10"/>
      <c r="D8887" s="10"/>
      <c r="E8887" s="10"/>
      <c r="F8887" s="11"/>
      <c r="G8887"/>
    </row>
    <row r="8888" ht="15" spans="2:7">
      <c r="B8888" s="10"/>
      <c r="C8888" s="10"/>
      <c r="D8888" s="10"/>
      <c r="E8888" s="10"/>
      <c r="F8888" s="11"/>
      <c r="G8888"/>
    </row>
    <row r="8889" ht="15" spans="2:7">
      <c r="B8889" s="10"/>
      <c r="C8889" s="10"/>
      <c r="D8889" s="10"/>
      <c r="E8889" s="10"/>
      <c r="F8889" s="11"/>
      <c r="G8889"/>
    </row>
    <row r="8890" ht="15" spans="2:7">
      <c r="B8890" s="10"/>
      <c r="C8890" s="10"/>
      <c r="D8890" s="10"/>
      <c r="E8890" s="10"/>
      <c r="F8890" s="11"/>
      <c r="G8890"/>
    </row>
    <row r="8891" ht="15" spans="2:7">
      <c r="B8891" s="10"/>
      <c r="C8891" s="10"/>
      <c r="D8891" s="10"/>
      <c r="E8891" s="10"/>
      <c r="F8891" s="11"/>
      <c r="G8891"/>
    </row>
    <row r="8892" ht="15" spans="2:7">
      <c r="B8892" s="10"/>
      <c r="C8892" s="10"/>
      <c r="D8892" s="10"/>
      <c r="E8892" s="10"/>
      <c r="F8892" s="11"/>
      <c r="G8892"/>
    </row>
    <row r="8893" ht="15" spans="2:7">
      <c r="B8893" s="10"/>
      <c r="C8893" s="10"/>
      <c r="D8893" s="10"/>
      <c r="E8893" s="10"/>
      <c r="F8893" s="11"/>
      <c r="G8893"/>
    </row>
    <row r="8894" ht="15" spans="2:7">
      <c r="B8894" s="10"/>
      <c r="C8894" s="10"/>
      <c r="D8894" s="10"/>
      <c r="E8894" s="10"/>
      <c r="F8894" s="11"/>
      <c r="G8894"/>
    </row>
    <row r="8895" ht="15" spans="2:7">
      <c r="B8895" s="10"/>
      <c r="C8895" s="10"/>
      <c r="D8895" s="10"/>
      <c r="E8895" s="10"/>
      <c r="F8895" s="11"/>
      <c r="G8895"/>
    </row>
    <row r="8896" ht="15" spans="2:7">
      <c r="B8896" s="10"/>
      <c r="C8896" s="10"/>
      <c r="D8896" s="10"/>
      <c r="E8896" s="10"/>
      <c r="F8896" s="11"/>
      <c r="G8896"/>
    </row>
    <row r="8897" ht="15" spans="2:7">
      <c r="B8897" s="10"/>
      <c r="C8897" s="10"/>
      <c r="D8897" s="10"/>
      <c r="E8897" s="10"/>
      <c r="F8897" s="11"/>
      <c r="G8897"/>
    </row>
    <row r="8898" ht="15" spans="2:7">
      <c r="B8898" s="10"/>
      <c r="C8898" s="10"/>
      <c r="D8898" s="10"/>
      <c r="E8898" s="10"/>
      <c r="F8898" s="11"/>
      <c r="G8898"/>
    </row>
    <row r="8899" ht="15" spans="2:7">
      <c r="B8899" s="10"/>
      <c r="C8899" s="10"/>
      <c r="D8899" s="10"/>
      <c r="E8899" s="10"/>
      <c r="F8899" s="11"/>
      <c r="G8899"/>
    </row>
    <row r="8900" ht="15" spans="2:7">
      <c r="B8900" s="10"/>
      <c r="C8900" s="10"/>
      <c r="D8900" s="10"/>
      <c r="E8900" s="10"/>
      <c r="F8900" s="11"/>
      <c r="G8900"/>
    </row>
    <row r="8901" ht="15" spans="2:7">
      <c r="B8901" s="10"/>
      <c r="C8901" s="10"/>
      <c r="D8901" s="10"/>
      <c r="E8901" s="10"/>
      <c r="F8901" s="11"/>
      <c r="G8901"/>
    </row>
    <row r="8902" ht="15" spans="2:7">
      <c r="B8902" s="10"/>
      <c r="C8902" s="10"/>
      <c r="D8902" s="10"/>
      <c r="E8902" s="10"/>
      <c r="F8902" s="11"/>
      <c r="G8902"/>
    </row>
    <row r="8903" ht="15" spans="2:7">
      <c r="B8903" s="10"/>
      <c r="C8903" s="10"/>
      <c r="D8903" s="10"/>
      <c r="E8903" s="10"/>
      <c r="F8903" s="11"/>
      <c r="G8903"/>
    </row>
    <row r="8904" ht="15" spans="2:7">
      <c r="B8904" s="10"/>
      <c r="C8904" s="10"/>
      <c r="D8904" s="10"/>
      <c r="E8904" s="10"/>
      <c r="F8904" s="11"/>
      <c r="G8904"/>
    </row>
    <row r="8905" ht="15" spans="2:7">
      <c r="B8905" s="10"/>
      <c r="C8905" s="10"/>
      <c r="D8905" s="10"/>
      <c r="E8905" s="10"/>
      <c r="F8905" s="11"/>
      <c r="G8905"/>
    </row>
    <row r="8906" ht="15" spans="2:7">
      <c r="B8906" s="10"/>
      <c r="C8906" s="10"/>
      <c r="D8906" s="10"/>
      <c r="E8906" s="10"/>
      <c r="F8906" s="11"/>
      <c r="G8906"/>
    </row>
    <row r="8907" ht="15" spans="2:7">
      <c r="B8907" s="10"/>
      <c r="C8907" s="10"/>
      <c r="D8907" s="10"/>
      <c r="E8907" s="10"/>
      <c r="F8907" s="11"/>
      <c r="G8907"/>
    </row>
    <row r="8908" ht="15" spans="2:7">
      <c r="B8908" s="10"/>
      <c r="C8908" s="10"/>
      <c r="D8908" s="10"/>
      <c r="E8908" s="10"/>
      <c r="F8908" s="11"/>
      <c r="G8908"/>
    </row>
    <row r="8909" ht="15" spans="2:7">
      <c r="B8909" s="10"/>
      <c r="C8909" s="10"/>
      <c r="D8909" s="10"/>
      <c r="E8909" s="10"/>
      <c r="F8909" s="11"/>
      <c r="G8909"/>
    </row>
    <row r="8910" ht="15" spans="2:7">
      <c r="B8910" s="10"/>
      <c r="C8910" s="10"/>
      <c r="D8910" s="10"/>
      <c r="E8910" s="10"/>
      <c r="F8910" s="11"/>
      <c r="G8910"/>
    </row>
    <row r="8911" ht="15" spans="2:7">
      <c r="B8911" s="10"/>
      <c r="C8911" s="10"/>
      <c r="D8911" s="10"/>
      <c r="E8911" s="10"/>
      <c r="F8911" s="11"/>
      <c r="G8911"/>
    </row>
    <row r="8912" ht="15" spans="2:7">
      <c r="B8912" s="10"/>
      <c r="C8912" s="10"/>
      <c r="D8912" s="10"/>
      <c r="E8912" s="10"/>
      <c r="F8912" s="11"/>
      <c r="G8912"/>
    </row>
    <row r="8913" ht="15" spans="2:7">
      <c r="B8913" s="10"/>
      <c r="C8913" s="10"/>
      <c r="D8913" s="10"/>
      <c r="E8913" s="10"/>
      <c r="F8913" s="11"/>
      <c r="G8913"/>
    </row>
    <row r="8914" ht="15" spans="2:7">
      <c r="B8914" s="10"/>
      <c r="C8914" s="10"/>
      <c r="D8914" s="10"/>
      <c r="E8914" s="10"/>
      <c r="F8914" s="11"/>
      <c r="G8914"/>
    </row>
    <row r="8915" ht="15" spans="2:7">
      <c r="B8915" s="10"/>
      <c r="C8915" s="10"/>
      <c r="D8915" s="10"/>
      <c r="E8915" s="10"/>
      <c r="F8915" s="11"/>
      <c r="G8915"/>
    </row>
    <row r="8916" ht="15" spans="2:7">
      <c r="B8916" s="10"/>
      <c r="C8916" s="10"/>
      <c r="D8916" s="10"/>
      <c r="E8916" s="10"/>
      <c r="F8916" s="11"/>
      <c r="G8916"/>
    </row>
    <row r="8917" ht="15" spans="2:7">
      <c r="B8917" s="10"/>
      <c r="C8917" s="10"/>
      <c r="D8917" s="10"/>
      <c r="E8917" s="10"/>
      <c r="F8917" s="11"/>
      <c r="G8917"/>
    </row>
    <row r="8918" ht="15" spans="2:7">
      <c r="B8918" s="10"/>
      <c r="C8918" s="10"/>
      <c r="D8918" s="10"/>
      <c r="E8918" s="10"/>
      <c r="F8918" s="11"/>
      <c r="G8918"/>
    </row>
    <row r="8919" ht="15" spans="2:7">
      <c r="B8919" s="10"/>
      <c r="C8919" s="10"/>
      <c r="D8919" s="10"/>
      <c r="E8919" s="10"/>
      <c r="F8919" s="11"/>
      <c r="G8919"/>
    </row>
    <row r="8920" ht="15" spans="2:7">
      <c r="B8920" s="10"/>
      <c r="C8920" s="10"/>
      <c r="D8920" s="10"/>
      <c r="E8920" s="10"/>
      <c r="F8920" s="11"/>
      <c r="G8920"/>
    </row>
    <row r="8921" ht="15" spans="2:7">
      <c r="B8921" s="10"/>
      <c r="C8921" s="10"/>
      <c r="D8921" s="10"/>
      <c r="E8921" s="10"/>
      <c r="F8921" s="11"/>
      <c r="G8921"/>
    </row>
    <row r="8922" ht="15" spans="2:7">
      <c r="B8922" s="10"/>
      <c r="C8922" s="10"/>
      <c r="D8922" s="10"/>
      <c r="E8922" s="10"/>
      <c r="F8922" s="11"/>
      <c r="G8922"/>
    </row>
    <row r="8923" ht="15" spans="2:7">
      <c r="B8923" s="10"/>
      <c r="C8923" s="10"/>
      <c r="D8923" s="10"/>
      <c r="E8923" s="10"/>
      <c r="F8923" s="11"/>
      <c r="G8923"/>
    </row>
    <row r="8924" ht="15" spans="2:7">
      <c r="B8924" s="10"/>
      <c r="C8924" s="10"/>
      <c r="D8924" s="10"/>
      <c r="E8924" s="10"/>
      <c r="F8924" s="11"/>
      <c r="G8924"/>
    </row>
    <row r="8925" ht="15" spans="2:7">
      <c r="B8925" s="10"/>
      <c r="C8925" s="10"/>
      <c r="D8925" s="10"/>
      <c r="E8925" s="10"/>
      <c r="F8925" s="11"/>
      <c r="G8925"/>
    </row>
    <row r="8926" ht="15" spans="2:7">
      <c r="B8926" s="10"/>
      <c r="C8926" s="10"/>
      <c r="D8926" s="10"/>
      <c r="E8926" s="10"/>
      <c r="F8926" s="11"/>
      <c r="G8926"/>
    </row>
    <row r="8927" ht="15" spans="2:7">
      <c r="B8927" s="10"/>
      <c r="C8927" s="10"/>
      <c r="D8927" s="10"/>
      <c r="E8927" s="10"/>
      <c r="F8927" s="11"/>
      <c r="G8927"/>
    </row>
    <row r="8928" ht="15" spans="2:7">
      <c r="B8928" s="10"/>
      <c r="C8928" s="10"/>
      <c r="D8928" s="10"/>
      <c r="E8928" s="10"/>
      <c r="F8928" s="11"/>
      <c r="G8928"/>
    </row>
    <row r="8929" ht="15" spans="2:7">
      <c r="B8929" s="10"/>
      <c r="C8929" s="10"/>
      <c r="D8929" s="10"/>
      <c r="E8929" s="10"/>
      <c r="F8929" s="11"/>
      <c r="G8929"/>
    </row>
    <row r="8930" ht="15" spans="2:7">
      <c r="B8930" s="10"/>
      <c r="C8930" s="10"/>
      <c r="D8930" s="10"/>
      <c r="E8930" s="10"/>
      <c r="F8930" s="11"/>
      <c r="G8930"/>
    </row>
    <row r="8931" ht="15" spans="2:7">
      <c r="B8931" s="10"/>
      <c r="C8931" s="10"/>
      <c r="D8931" s="10"/>
      <c r="E8931" s="10"/>
      <c r="F8931" s="11"/>
      <c r="G8931"/>
    </row>
    <row r="8932" ht="15" spans="2:7">
      <c r="B8932" s="10"/>
      <c r="C8932" s="10"/>
      <c r="D8932" s="10"/>
      <c r="E8932" s="10"/>
      <c r="F8932" s="11"/>
      <c r="G8932"/>
    </row>
    <row r="8933" ht="15" spans="2:7">
      <c r="B8933" s="10"/>
      <c r="C8933" s="10"/>
      <c r="D8933" s="10"/>
      <c r="E8933" s="10"/>
      <c r="F8933" s="11"/>
      <c r="G8933"/>
    </row>
    <row r="8934" ht="15" spans="2:7">
      <c r="B8934" s="10"/>
      <c r="C8934" s="10"/>
      <c r="D8934" s="10"/>
      <c r="E8934" s="10"/>
      <c r="F8934" s="11"/>
      <c r="G8934"/>
    </row>
    <row r="8935" ht="15" spans="2:7">
      <c r="B8935" s="10"/>
      <c r="C8935" s="10"/>
      <c r="D8935" s="10"/>
      <c r="E8935" s="10"/>
      <c r="F8935" s="11"/>
      <c r="G8935"/>
    </row>
    <row r="8936" ht="15" spans="2:7">
      <c r="B8936" s="10"/>
      <c r="C8936" s="10"/>
      <c r="D8936" s="10"/>
      <c r="E8936" s="10"/>
      <c r="F8936" s="11"/>
      <c r="G8936"/>
    </row>
    <row r="8937" ht="15" spans="2:7">
      <c r="B8937" s="10"/>
      <c r="C8937" s="10"/>
      <c r="D8937" s="10"/>
      <c r="E8937" s="10"/>
      <c r="F8937" s="11"/>
      <c r="G8937"/>
    </row>
    <row r="8938" ht="15" spans="2:7">
      <c r="B8938" s="10"/>
      <c r="C8938" s="10"/>
      <c r="D8938" s="10"/>
      <c r="E8938" s="10"/>
      <c r="F8938" s="11"/>
      <c r="G8938"/>
    </row>
    <row r="8939" ht="15" spans="2:7">
      <c r="B8939" s="10"/>
      <c r="C8939" s="10"/>
      <c r="D8939" s="10"/>
      <c r="E8939" s="10"/>
      <c r="F8939" s="11"/>
      <c r="G8939"/>
    </row>
    <row r="8940" ht="15" spans="2:7">
      <c r="B8940" s="10"/>
      <c r="C8940" s="10"/>
      <c r="D8940" s="10"/>
      <c r="E8940" s="10"/>
      <c r="F8940" s="11"/>
      <c r="G8940"/>
    </row>
    <row r="8941" ht="15" spans="2:7">
      <c r="B8941" s="10"/>
      <c r="C8941" s="10"/>
      <c r="D8941" s="10"/>
      <c r="E8941" s="10"/>
      <c r="F8941" s="11"/>
      <c r="G8941"/>
    </row>
    <row r="8942" ht="15" spans="2:7">
      <c r="B8942" s="10"/>
      <c r="C8942" s="10"/>
      <c r="D8942" s="10"/>
      <c r="E8942" s="10"/>
      <c r="F8942" s="11"/>
      <c r="G8942"/>
    </row>
    <row r="8943" ht="15" spans="2:7">
      <c r="B8943" s="10"/>
      <c r="C8943" s="10"/>
      <c r="D8943" s="10"/>
      <c r="E8943" s="10"/>
      <c r="F8943" s="11"/>
      <c r="G8943"/>
    </row>
    <row r="8944" ht="15" spans="2:7">
      <c r="B8944" s="10"/>
      <c r="C8944" s="10"/>
      <c r="D8944" s="10"/>
      <c r="E8944" s="10"/>
      <c r="F8944" s="11"/>
      <c r="G8944"/>
    </row>
    <row r="8945" ht="15" spans="2:7">
      <c r="B8945" s="10"/>
      <c r="C8945" s="10"/>
      <c r="D8945" s="10"/>
      <c r="E8945" s="10"/>
      <c r="F8945" s="11"/>
      <c r="G8945"/>
    </row>
    <row r="8946" ht="15" spans="2:7">
      <c r="B8946" s="10"/>
      <c r="C8946" s="10"/>
      <c r="D8946" s="10"/>
      <c r="E8946" s="10"/>
      <c r="F8946" s="11"/>
      <c r="G8946"/>
    </row>
    <row r="8947" ht="15" spans="2:7">
      <c r="B8947" s="10"/>
      <c r="C8947" s="10"/>
      <c r="D8947" s="10"/>
      <c r="E8947" s="10"/>
      <c r="F8947" s="11"/>
      <c r="G8947"/>
    </row>
    <row r="8948" ht="15" spans="2:7">
      <c r="B8948" s="10"/>
      <c r="C8948" s="10"/>
      <c r="D8948" s="10"/>
      <c r="E8948" s="10"/>
      <c r="F8948" s="11"/>
      <c r="G8948"/>
    </row>
    <row r="8949" ht="15" spans="2:7">
      <c r="B8949" s="10"/>
      <c r="C8949" s="10"/>
      <c r="D8949" s="10"/>
      <c r="E8949" s="10"/>
      <c r="F8949" s="11"/>
      <c r="G8949"/>
    </row>
    <row r="8950" ht="15" spans="2:7">
      <c r="B8950" s="10"/>
      <c r="C8950" s="10"/>
      <c r="D8950" s="10"/>
      <c r="E8950" s="10"/>
      <c r="F8950" s="11"/>
      <c r="G8950"/>
    </row>
    <row r="8951" ht="15" spans="2:7">
      <c r="B8951" s="10"/>
      <c r="C8951" s="10"/>
      <c r="D8951" s="10"/>
      <c r="E8951" s="10"/>
      <c r="F8951" s="11"/>
      <c r="G8951"/>
    </row>
    <row r="8952" ht="15" spans="2:7">
      <c r="B8952" s="10"/>
      <c r="C8952" s="10"/>
      <c r="D8952" s="10"/>
      <c r="E8952" s="10"/>
      <c r="F8952" s="11"/>
      <c r="G8952"/>
    </row>
    <row r="8953" ht="15" spans="2:7">
      <c r="B8953" s="10"/>
      <c r="C8953" s="10"/>
      <c r="D8953" s="10"/>
      <c r="E8953" s="10"/>
      <c r="F8953" s="11"/>
      <c r="G8953"/>
    </row>
    <row r="8954" ht="15" spans="2:7">
      <c r="B8954" s="10"/>
      <c r="C8954" s="10"/>
      <c r="D8954" s="10"/>
      <c r="E8954" s="10"/>
      <c r="F8954" s="11"/>
      <c r="G8954"/>
    </row>
    <row r="8955" ht="15" spans="2:7">
      <c r="B8955" s="10"/>
      <c r="C8955" s="10"/>
      <c r="D8955" s="10"/>
      <c r="E8955" s="10"/>
      <c r="F8955" s="11"/>
      <c r="G8955"/>
    </row>
    <row r="8956" ht="15" spans="2:7">
      <c r="B8956" s="10"/>
      <c r="C8956" s="10"/>
      <c r="D8956" s="10"/>
      <c r="E8956" s="10"/>
      <c r="F8956" s="11"/>
      <c r="G8956"/>
    </row>
    <row r="8957" ht="15" spans="2:7">
      <c r="B8957" s="10"/>
      <c r="C8957" s="10"/>
      <c r="D8957" s="10"/>
      <c r="E8957" s="10"/>
      <c r="F8957" s="11"/>
      <c r="G8957"/>
    </row>
    <row r="8958" ht="15" spans="2:7">
      <c r="B8958" s="10"/>
      <c r="C8958" s="10"/>
      <c r="D8958" s="10"/>
      <c r="E8958" s="10"/>
      <c r="F8958" s="11"/>
      <c r="G8958"/>
    </row>
    <row r="8959" ht="15" spans="2:7">
      <c r="B8959" s="10"/>
      <c r="C8959" s="10"/>
      <c r="D8959" s="10"/>
      <c r="E8959" s="10"/>
      <c r="F8959" s="11"/>
      <c r="G8959"/>
    </row>
    <row r="8960" ht="15" spans="2:7">
      <c r="B8960" s="10"/>
      <c r="C8960" s="10"/>
      <c r="D8960" s="10"/>
      <c r="E8960" s="10"/>
      <c r="F8960" s="11"/>
      <c r="G8960"/>
    </row>
    <row r="8961" ht="15" spans="2:7">
      <c r="B8961" s="10"/>
      <c r="C8961" s="10"/>
      <c r="D8961" s="10"/>
      <c r="E8961" s="10"/>
      <c r="F8961" s="11"/>
      <c r="G8961"/>
    </row>
    <row r="8962" ht="15" spans="2:7">
      <c r="B8962" s="10"/>
      <c r="C8962" s="10"/>
      <c r="D8962" s="10"/>
      <c r="E8962" s="10"/>
      <c r="F8962" s="11"/>
      <c r="G8962"/>
    </row>
    <row r="8963" ht="15" spans="2:7">
      <c r="B8963" s="10"/>
      <c r="C8963" s="10"/>
      <c r="D8963" s="10"/>
      <c r="E8963" s="10"/>
      <c r="F8963" s="11"/>
      <c r="G8963"/>
    </row>
    <row r="8964" ht="15" spans="2:7">
      <c r="B8964" s="10"/>
      <c r="C8964" s="10"/>
      <c r="D8964" s="10"/>
      <c r="E8964" s="10"/>
      <c r="F8964" s="11"/>
      <c r="G8964"/>
    </row>
    <row r="8965" ht="15" spans="2:7">
      <c r="B8965" s="10"/>
      <c r="C8965" s="10"/>
      <c r="D8965" s="10"/>
      <c r="E8965" s="10"/>
      <c r="F8965" s="11"/>
      <c r="G8965"/>
    </row>
    <row r="8966" ht="15" spans="2:7">
      <c r="B8966" s="10"/>
      <c r="C8966" s="10"/>
      <c r="D8966" s="10"/>
      <c r="E8966" s="10"/>
      <c r="F8966" s="11"/>
      <c r="G8966"/>
    </row>
    <row r="8967" ht="15" spans="2:7">
      <c r="B8967" s="10"/>
      <c r="C8967" s="10"/>
      <c r="D8967" s="10"/>
      <c r="E8967" s="10"/>
      <c r="F8967" s="11"/>
      <c r="G8967"/>
    </row>
    <row r="8968" ht="15" spans="2:7">
      <c r="B8968" s="10"/>
      <c r="C8968" s="10"/>
      <c r="D8968" s="10"/>
      <c r="E8968" s="10"/>
      <c r="F8968" s="11"/>
      <c r="G8968"/>
    </row>
    <row r="8969" ht="15" spans="2:7">
      <c r="B8969" s="10"/>
      <c r="C8969" s="10"/>
      <c r="D8969" s="10"/>
      <c r="E8969" s="10"/>
      <c r="F8969" s="11"/>
      <c r="G8969"/>
    </row>
    <row r="8970" ht="15" spans="2:7">
      <c r="B8970" s="10"/>
      <c r="C8970" s="10"/>
      <c r="D8970" s="10"/>
      <c r="E8970" s="10"/>
      <c r="F8970" s="11"/>
      <c r="G8970"/>
    </row>
    <row r="8971" ht="15" spans="2:7">
      <c r="B8971" s="10"/>
      <c r="C8971" s="10"/>
      <c r="D8971" s="10"/>
      <c r="E8971" s="10"/>
      <c r="F8971" s="11"/>
      <c r="G8971"/>
    </row>
    <row r="8972" ht="15" spans="2:7">
      <c r="B8972" s="10"/>
      <c r="C8972" s="10"/>
      <c r="D8972" s="10"/>
      <c r="E8972" s="10"/>
      <c r="F8972" s="11"/>
      <c r="G8972"/>
    </row>
    <row r="8973" ht="15" spans="2:7">
      <c r="B8973" s="10"/>
      <c r="C8973" s="10"/>
      <c r="D8973" s="10"/>
      <c r="E8973" s="10"/>
      <c r="F8973" s="11"/>
      <c r="G8973"/>
    </row>
    <row r="8974" ht="15" spans="2:7">
      <c r="B8974" s="10"/>
      <c r="C8974" s="10"/>
      <c r="D8974" s="10"/>
      <c r="E8974" s="10"/>
      <c r="F8974" s="11"/>
      <c r="G8974"/>
    </row>
    <row r="8975" ht="15" spans="2:7">
      <c r="B8975" s="10"/>
      <c r="C8975" s="10"/>
      <c r="D8975" s="10"/>
      <c r="E8975" s="10"/>
      <c r="F8975" s="11"/>
      <c r="G8975"/>
    </row>
    <row r="8976" ht="15" spans="2:7">
      <c r="B8976" s="10"/>
      <c r="C8976" s="10"/>
      <c r="D8976" s="10"/>
      <c r="E8976" s="10"/>
      <c r="F8976" s="11"/>
      <c r="G8976"/>
    </row>
    <row r="8977" ht="15" spans="2:7">
      <c r="B8977" s="10"/>
      <c r="C8977" s="10"/>
      <c r="D8977" s="10"/>
      <c r="E8977" s="10"/>
      <c r="F8977" s="11"/>
      <c r="G8977"/>
    </row>
    <row r="8978" ht="15" spans="2:7">
      <c r="B8978" s="10"/>
      <c r="C8978" s="10"/>
      <c r="D8978" s="10"/>
      <c r="E8978" s="10"/>
      <c r="F8978" s="11"/>
      <c r="G8978"/>
    </row>
    <row r="8979" ht="15" spans="2:7">
      <c r="B8979" s="10"/>
      <c r="C8979" s="10"/>
      <c r="D8979" s="10"/>
      <c r="E8979" s="10"/>
      <c r="F8979" s="11"/>
      <c r="G8979"/>
    </row>
    <row r="8980" ht="15" spans="2:7">
      <c r="B8980" s="10"/>
      <c r="C8980" s="10"/>
      <c r="D8980" s="10"/>
      <c r="E8980" s="10"/>
      <c r="F8980" s="11"/>
      <c r="G8980"/>
    </row>
    <row r="8981" ht="15" spans="2:7">
      <c r="B8981" s="10"/>
      <c r="C8981" s="10"/>
      <c r="D8981" s="10"/>
      <c r="E8981" s="10"/>
      <c r="F8981" s="11"/>
      <c r="G8981"/>
    </row>
    <row r="8982" ht="15" spans="2:7">
      <c r="B8982" s="10"/>
      <c r="C8982" s="10"/>
      <c r="D8982" s="10"/>
      <c r="E8982" s="10"/>
      <c r="F8982" s="11"/>
      <c r="G8982"/>
    </row>
    <row r="8983" ht="15" spans="2:7">
      <c r="B8983" s="10"/>
      <c r="C8983" s="10"/>
      <c r="D8983" s="10"/>
      <c r="E8983" s="10"/>
      <c r="F8983" s="11"/>
      <c r="G8983"/>
    </row>
    <row r="8984" ht="15" spans="2:7">
      <c r="B8984" s="10"/>
      <c r="C8984" s="10"/>
      <c r="D8984" s="10"/>
      <c r="E8984" s="10"/>
      <c r="F8984" s="11"/>
      <c r="G8984"/>
    </row>
    <row r="8985" ht="15" spans="2:7">
      <c r="B8985" s="10"/>
      <c r="C8985" s="10"/>
      <c r="D8985" s="10"/>
      <c r="E8985" s="10"/>
      <c r="F8985" s="11"/>
      <c r="G8985"/>
    </row>
    <row r="8986" ht="15" spans="2:7">
      <c r="B8986" s="10"/>
      <c r="C8986" s="10"/>
      <c r="D8986" s="10"/>
      <c r="E8986" s="10"/>
      <c r="F8986" s="11"/>
      <c r="G8986"/>
    </row>
    <row r="8987" ht="15" spans="2:7">
      <c r="B8987" s="10"/>
      <c r="C8987" s="10"/>
      <c r="D8987" s="10"/>
      <c r="E8987" s="10"/>
      <c r="F8987" s="11"/>
      <c r="G8987"/>
    </row>
    <row r="8988" ht="15" spans="2:7">
      <c r="B8988" s="10"/>
      <c r="C8988" s="10"/>
      <c r="D8988" s="10"/>
      <c r="E8988" s="10"/>
      <c r="F8988" s="11"/>
      <c r="G8988"/>
    </row>
    <row r="8989" ht="15" spans="2:7">
      <c r="B8989" s="10"/>
      <c r="C8989" s="10"/>
      <c r="D8989" s="10"/>
      <c r="E8989" s="10"/>
      <c r="F8989" s="11"/>
      <c r="G8989"/>
    </row>
    <row r="8990" ht="15" spans="2:7">
      <c r="B8990" s="10"/>
      <c r="C8990" s="10"/>
      <c r="D8990" s="10"/>
      <c r="E8990" s="10"/>
      <c r="F8990" s="11"/>
      <c r="G8990"/>
    </row>
    <row r="8991" ht="15" spans="2:7">
      <c r="B8991" s="10"/>
      <c r="C8991" s="10"/>
      <c r="D8991" s="10"/>
      <c r="E8991" s="10"/>
      <c r="F8991" s="11"/>
      <c r="G8991"/>
    </row>
    <row r="8992" ht="15" spans="2:7">
      <c r="B8992" s="10"/>
      <c r="C8992" s="10"/>
      <c r="D8992" s="10"/>
      <c r="E8992" s="10"/>
      <c r="F8992" s="11"/>
      <c r="G8992"/>
    </row>
    <row r="8993" ht="15" spans="2:7">
      <c r="B8993" s="10"/>
      <c r="C8993" s="10"/>
      <c r="D8993" s="10"/>
      <c r="E8993" s="10"/>
      <c r="F8993" s="11"/>
      <c r="G8993"/>
    </row>
    <row r="8994" ht="15" spans="2:7">
      <c r="B8994" s="10"/>
      <c r="C8994" s="10"/>
      <c r="D8994" s="10"/>
      <c r="E8994" s="10"/>
      <c r="F8994" s="11"/>
      <c r="G8994"/>
    </row>
    <row r="8995" ht="15" spans="2:7">
      <c r="B8995" s="10"/>
      <c r="C8995" s="10"/>
      <c r="D8995" s="10"/>
      <c r="E8995" s="10"/>
      <c r="F8995" s="11"/>
      <c r="G8995"/>
    </row>
    <row r="8996" ht="15" spans="2:7">
      <c r="B8996" s="10"/>
      <c r="C8996" s="10"/>
      <c r="D8996" s="10"/>
      <c r="E8996" s="10"/>
      <c r="F8996" s="11"/>
      <c r="G8996"/>
    </row>
    <row r="8997" ht="15" spans="2:7">
      <c r="B8997" s="10"/>
      <c r="C8997" s="10"/>
      <c r="D8997" s="10"/>
      <c r="E8997" s="10"/>
      <c r="F8997" s="11"/>
      <c r="G8997"/>
    </row>
    <row r="8998" ht="15" spans="2:7">
      <c r="B8998" s="10"/>
      <c r="C8998" s="10"/>
      <c r="D8998" s="10"/>
      <c r="E8998" s="10"/>
      <c r="F8998" s="11"/>
      <c r="G8998"/>
    </row>
    <row r="8999" ht="15" spans="2:7">
      <c r="B8999" s="10"/>
      <c r="C8999" s="10"/>
      <c r="D8999" s="10"/>
      <c r="E8999" s="10"/>
      <c r="F8999" s="11"/>
      <c r="G8999"/>
    </row>
    <row r="9000" ht="15" spans="2:7">
      <c r="B9000" s="10"/>
      <c r="C9000" s="10"/>
      <c r="D9000" s="10"/>
      <c r="E9000" s="10"/>
      <c r="F9000" s="11"/>
      <c r="G9000"/>
    </row>
    <row r="9001" ht="15" spans="2:7">
      <c r="B9001" s="10"/>
      <c r="C9001" s="10"/>
      <c r="D9001" s="10"/>
      <c r="E9001" s="10"/>
      <c r="F9001" s="11"/>
      <c r="G9001"/>
    </row>
    <row r="9002" ht="15" spans="2:7">
      <c r="B9002" s="10"/>
      <c r="C9002" s="10"/>
      <c r="D9002" s="10"/>
      <c r="E9002" s="10"/>
      <c r="F9002" s="11"/>
      <c r="G9002"/>
    </row>
    <row r="9003" ht="15" spans="2:7">
      <c r="B9003" s="10"/>
      <c r="C9003" s="10"/>
      <c r="D9003" s="10"/>
      <c r="E9003" s="10"/>
      <c r="F9003" s="11"/>
      <c r="G9003"/>
    </row>
    <row r="9004" ht="15" spans="2:7">
      <c r="B9004" s="10"/>
      <c r="C9004" s="10"/>
      <c r="D9004" s="10"/>
      <c r="E9004" s="10"/>
      <c r="F9004" s="11"/>
      <c r="G9004"/>
    </row>
    <row r="9005" ht="15" spans="2:7">
      <c r="B9005" s="10"/>
      <c r="C9005" s="10"/>
      <c r="D9005" s="10"/>
      <c r="E9005" s="10"/>
      <c r="F9005" s="11"/>
      <c r="G9005"/>
    </row>
    <row r="9006" ht="15" spans="2:7">
      <c r="B9006" s="10"/>
      <c r="C9006" s="10"/>
      <c r="D9006" s="10"/>
      <c r="E9006" s="10"/>
      <c r="F9006" s="11"/>
      <c r="G9006"/>
    </row>
    <row r="9007" ht="15" spans="2:7">
      <c r="B9007" s="10"/>
      <c r="C9007" s="10"/>
      <c r="D9007" s="10"/>
      <c r="E9007" s="10"/>
      <c r="F9007" s="11"/>
      <c r="G9007"/>
    </row>
    <row r="9008" ht="15" spans="2:7">
      <c r="B9008" s="10"/>
      <c r="C9008" s="10"/>
      <c r="D9008" s="10"/>
      <c r="E9008" s="10"/>
      <c r="F9008" s="11"/>
      <c r="G9008"/>
    </row>
    <row r="9009" ht="15" spans="2:7">
      <c r="B9009" s="10"/>
      <c r="C9009" s="10"/>
      <c r="D9009" s="10"/>
      <c r="E9009" s="10"/>
      <c r="F9009" s="11"/>
      <c r="G9009"/>
    </row>
    <row r="9010" ht="15" spans="2:7">
      <c r="B9010" s="10"/>
      <c r="C9010" s="10"/>
      <c r="D9010" s="10"/>
      <c r="E9010" s="10"/>
      <c r="F9010" s="11"/>
      <c r="G9010"/>
    </row>
    <row r="9011" ht="15" spans="2:7">
      <c r="B9011" s="10"/>
      <c r="C9011" s="10"/>
      <c r="D9011" s="10"/>
      <c r="E9011" s="10"/>
      <c r="F9011" s="11"/>
      <c r="G9011"/>
    </row>
    <row r="9012" ht="15" spans="2:7">
      <c r="B9012" s="10"/>
      <c r="C9012" s="10"/>
      <c r="D9012" s="10"/>
      <c r="E9012" s="10"/>
      <c r="F9012" s="11"/>
      <c r="G9012"/>
    </row>
    <row r="9013" ht="15" spans="2:7">
      <c r="B9013" s="10"/>
      <c r="C9013" s="10"/>
      <c r="D9013" s="10"/>
      <c r="E9013" s="10"/>
      <c r="F9013" s="11"/>
      <c r="G9013"/>
    </row>
    <row r="9014" ht="15" spans="2:7">
      <c r="B9014" s="10"/>
      <c r="C9014" s="10"/>
      <c r="D9014" s="10"/>
      <c r="E9014" s="10"/>
      <c r="F9014" s="11"/>
      <c r="G9014"/>
    </row>
    <row r="9015" ht="15" spans="2:7">
      <c r="B9015" s="10"/>
      <c r="C9015" s="10"/>
      <c r="D9015" s="10"/>
      <c r="E9015" s="10"/>
      <c r="F9015" s="11"/>
      <c r="G9015"/>
    </row>
    <row r="9016" ht="15" spans="2:7">
      <c r="B9016" s="10"/>
      <c r="C9016" s="10"/>
      <c r="D9016" s="10"/>
      <c r="E9016" s="10"/>
      <c r="F9016" s="11"/>
      <c r="G9016"/>
    </row>
    <row r="9017" ht="15" spans="2:7">
      <c r="B9017" s="10"/>
      <c r="C9017" s="10"/>
      <c r="D9017" s="10"/>
      <c r="E9017" s="10"/>
      <c r="F9017" s="11"/>
      <c r="G9017"/>
    </row>
    <row r="9018" ht="15" spans="2:7">
      <c r="B9018" s="10"/>
      <c r="C9018" s="10"/>
      <c r="D9018" s="10"/>
      <c r="E9018" s="10"/>
      <c r="F9018" s="11"/>
      <c r="G9018"/>
    </row>
    <row r="9019" ht="15" spans="2:7">
      <c r="B9019" s="10"/>
      <c r="C9019" s="10"/>
      <c r="D9019" s="10"/>
      <c r="E9019" s="10"/>
      <c r="F9019" s="11"/>
      <c r="G9019"/>
    </row>
    <row r="9020" ht="15" spans="2:7">
      <c r="B9020" s="10"/>
      <c r="C9020" s="10"/>
      <c r="D9020" s="10"/>
      <c r="E9020" s="10"/>
      <c r="F9020" s="11"/>
      <c r="G9020"/>
    </row>
    <row r="9021" ht="15" spans="2:7">
      <c r="B9021" s="10"/>
      <c r="C9021" s="10"/>
      <c r="D9021" s="10"/>
      <c r="E9021" s="10"/>
      <c r="F9021" s="11"/>
      <c r="G9021"/>
    </row>
    <row r="9022" ht="15" spans="2:7">
      <c r="B9022" s="10"/>
      <c r="C9022" s="10"/>
      <c r="D9022" s="10"/>
      <c r="E9022" s="10"/>
      <c r="F9022" s="11"/>
      <c r="G9022"/>
    </row>
    <row r="9023" ht="15" spans="2:7">
      <c r="B9023" s="10"/>
      <c r="C9023" s="10"/>
      <c r="D9023" s="10"/>
      <c r="E9023" s="10"/>
      <c r="F9023" s="11"/>
      <c r="G9023"/>
    </row>
    <row r="9024" ht="15" spans="2:7">
      <c r="B9024" s="10"/>
      <c r="C9024" s="10"/>
      <c r="D9024" s="10"/>
      <c r="E9024" s="10"/>
      <c r="F9024" s="11"/>
      <c r="G9024"/>
    </row>
    <row r="9025" ht="15" spans="2:7">
      <c r="B9025" s="10"/>
      <c r="C9025" s="10"/>
      <c r="D9025" s="10"/>
      <c r="E9025" s="10"/>
      <c r="F9025" s="11"/>
      <c r="G9025"/>
    </row>
    <row r="9026" ht="15" spans="2:7">
      <c r="B9026" s="10"/>
      <c r="C9026" s="10"/>
      <c r="D9026" s="10"/>
      <c r="E9026" s="10"/>
      <c r="F9026" s="11"/>
      <c r="G9026"/>
    </row>
    <row r="9027" ht="15" spans="2:7">
      <c r="B9027" s="10"/>
      <c r="C9027" s="10"/>
      <c r="D9027" s="10"/>
      <c r="E9027" s="10"/>
      <c r="F9027" s="11"/>
      <c r="G9027"/>
    </row>
    <row r="9028" ht="15" spans="2:7">
      <c r="B9028" s="10"/>
      <c r="C9028" s="10"/>
      <c r="D9028" s="10"/>
      <c r="E9028" s="10"/>
      <c r="F9028" s="11"/>
      <c r="G9028"/>
    </row>
    <row r="9029" ht="15" spans="2:7">
      <c r="B9029" s="10"/>
      <c r="C9029" s="10"/>
      <c r="D9029" s="10"/>
      <c r="E9029" s="10"/>
      <c r="F9029" s="11"/>
      <c r="G9029"/>
    </row>
    <row r="9030" ht="15" spans="2:7">
      <c r="B9030" s="10"/>
      <c r="C9030" s="10"/>
      <c r="D9030" s="10"/>
      <c r="E9030" s="10"/>
      <c r="F9030" s="11"/>
      <c r="G9030"/>
    </row>
    <row r="9031" ht="15" spans="2:7">
      <c r="B9031" s="10"/>
      <c r="C9031" s="10"/>
      <c r="D9031" s="10"/>
      <c r="E9031" s="10"/>
      <c r="F9031" s="11"/>
      <c r="G9031"/>
    </row>
    <row r="9032" ht="15" spans="2:7">
      <c r="B9032" s="10"/>
      <c r="C9032" s="10"/>
      <c r="D9032" s="10"/>
      <c r="E9032" s="10"/>
      <c r="F9032" s="11"/>
      <c r="G9032"/>
    </row>
    <row r="9033" ht="15" spans="2:7">
      <c r="B9033" s="10"/>
      <c r="C9033" s="10"/>
      <c r="D9033" s="10"/>
      <c r="E9033" s="10"/>
      <c r="F9033" s="11"/>
      <c r="G9033"/>
    </row>
    <row r="9034" ht="15" spans="2:7">
      <c r="B9034" s="10"/>
      <c r="C9034" s="10"/>
      <c r="D9034" s="10"/>
      <c r="E9034" s="10"/>
      <c r="F9034" s="11"/>
      <c r="G9034"/>
    </row>
    <row r="9035" ht="15" spans="2:7">
      <c r="B9035" s="10"/>
      <c r="C9035" s="10"/>
      <c r="D9035" s="10"/>
      <c r="E9035" s="10"/>
      <c r="F9035" s="11"/>
      <c r="G9035"/>
    </row>
    <row r="9036" ht="15" spans="2:7">
      <c r="B9036" s="10"/>
      <c r="C9036" s="10"/>
      <c r="D9036" s="10"/>
      <c r="E9036" s="10"/>
      <c r="F9036" s="11"/>
      <c r="G9036"/>
    </row>
    <row r="9037" ht="15" spans="2:7">
      <c r="B9037" s="10"/>
      <c r="C9037" s="10"/>
      <c r="D9037" s="10"/>
      <c r="E9037" s="10"/>
      <c r="F9037" s="11"/>
      <c r="G9037"/>
    </row>
    <row r="9038" ht="15" spans="2:7">
      <c r="B9038" s="10"/>
      <c r="C9038" s="10"/>
      <c r="D9038" s="10"/>
      <c r="E9038" s="10"/>
      <c r="F9038" s="11"/>
      <c r="G9038"/>
    </row>
    <row r="9039" ht="15" spans="2:7">
      <c r="B9039" s="10"/>
      <c r="C9039" s="10"/>
      <c r="D9039" s="10"/>
      <c r="E9039" s="10"/>
      <c r="F9039" s="11"/>
      <c r="G9039"/>
    </row>
    <row r="9040" ht="15" spans="2:7">
      <c r="B9040" s="10"/>
      <c r="C9040" s="10"/>
      <c r="D9040" s="10"/>
      <c r="E9040" s="10"/>
      <c r="F9040" s="11"/>
      <c r="G9040"/>
    </row>
    <row r="9041" ht="15" spans="2:7">
      <c r="B9041" s="10"/>
      <c r="C9041" s="10"/>
      <c r="D9041" s="10"/>
      <c r="E9041" s="10"/>
      <c r="F9041" s="11"/>
      <c r="G9041"/>
    </row>
    <row r="9042" ht="15" spans="2:7">
      <c r="B9042" s="10"/>
      <c r="C9042" s="10"/>
      <c r="D9042" s="10"/>
      <c r="E9042" s="10"/>
      <c r="F9042" s="11"/>
      <c r="G9042"/>
    </row>
    <row r="9043" ht="15" spans="2:7">
      <c r="B9043" s="10"/>
      <c r="C9043" s="10"/>
      <c r="D9043" s="10"/>
      <c r="E9043" s="10"/>
      <c r="F9043" s="11"/>
      <c r="G9043"/>
    </row>
    <row r="9044" ht="15" spans="2:7">
      <c r="B9044" s="10"/>
      <c r="C9044" s="10"/>
      <c r="D9044" s="10"/>
      <c r="E9044" s="10"/>
      <c r="F9044" s="11"/>
      <c r="G9044"/>
    </row>
    <row r="9045" ht="15" spans="2:7">
      <c r="B9045" s="10"/>
      <c r="C9045" s="10"/>
      <c r="D9045" s="10"/>
      <c r="E9045" s="10"/>
      <c r="F9045" s="11"/>
      <c r="G9045"/>
    </row>
    <row r="9046" ht="15" spans="2:7">
      <c r="B9046" s="10"/>
      <c r="C9046" s="10"/>
      <c r="D9046" s="10"/>
      <c r="E9046" s="10"/>
      <c r="F9046" s="11"/>
      <c r="G9046"/>
    </row>
    <row r="9047" ht="15" spans="2:7">
      <c r="B9047" s="10"/>
      <c r="C9047" s="10"/>
      <c r="D9047" s="10"/>
      <c r="E9047" s="10"/>
      <c r="F9047" s="11"/>
      <c r="G9047"/>
    </row>
    <row r="9048" ht="15" spans="2:7">
      <c r="B9048" s="10"/>
      <c r="C9048" s="10"/>
      <c r="D9048" s="10"/>
      <c r="E9048" s="10"/>
      <c r="F9048" s="11"/>
      <c r="G9048"/>
    </row>
    <row r="9049" ht="15" spans="2:7">
      <c r="B9049" s="10"/>
      <c r="C9049" s="10"/>
      <c r="D9049" s="10"/>
      <c r="E9049" s="10"/>
      <c r="F9049" s="11"/>
      <c r="G9049"/>
    </row>
    <row r="9050" ht="15" spans="2:7">
      <c r="B9050" s="10"/>
      <c r="C9050" s="10"/>
      <c r="D9050" s="10"/>
      <c r="E9050" s="10"/>
      <c r="F9050" s="11"/>
      <c r="G9050"/>
    </row>
    <row r="9051" ht="15" spans="2:7">
      <c r="B9051" s="10"/>
      <c r="C9051" s="10"/>
      <c r="D9051" s="10"/>
      <c r="E9051" s="10"/>
      <c r="F9051" s="11"/>
      <c r="G9051"/>
    </row>
    <row r="9052" ht="15" spans="2:7">
      <c r="B9052" s="10"/>
      <c r="C9052" s="10"/>
      <c r="D9052" s="10"/>
      <c r="E9052" s="10"/>
      <c r="F9052" s="11"/>
      <c r="G9052"/>
    </row>
    <row r="9053" ht="15" spans="2:7">
      <c r="B9053" s="10"/>
      <c r="C9053" s="10"/>
      <c r="D9053" s="10"/>
      <c r="E9053" s="10"/>
      <c r="F9053" s="11"/>
      <c r="G9053"/>
    </row>
    <row r="9054" ht="15" spans="2:7">
      <c r="B9054" s="10"/>
      <c r="C9054" s="10"/>
      <c r="D9054" s="10"/>
      <c r="E9054" s="10"/>
      <c r="F9054" s="11"/>
      <c r="G9054"/>
    </row>
    <row r="9055" ht="15" spans="2:7">
      <c r="B9055" s="10"/>
      <c r="C9055" s="10"/>
      <c r="D9055" s="10"/>
      <c r="E9055" s="10"/>
      <c r="F9055" s="11"/>
      <c r="G9055"/>
    </row>
    <row r="9056" ht="15" spans="2:7">
      <c r="B9056" s="10"/>
      <c r="C9056" s="10"/>
      <c r="D9056" s="10"/>
      <c r="E9056" s="10"/>
      <c r="F9056" s="11"/>
      <c r="G9056"/>
    </row>
    <row r="9057" ht="15" spans="2:7">
      <c r="B9057" s="10"/>
      <c r="C9057" s="10"/>
      <c r="D9057" s="10"/>
      <c r="E9057" s="10"/>
      <c r="F9057" s="11"/>
      <c r="G9057"/>
    </row>
    <row r="9058" ht="15" spans="2:7">
      <c r="B9058" s="10"/>
      <c r="C9058" s="10"/>
      <c r="D9058" s="10"/>
      <c r="E9058" s="10"/>
      <c r="F9058" s="11"/>
      <c r="G9058"/>
    </row>
    <row r="9059" ht="15" spans="2:7">
      <c r="B9059" s="10"/>
      <c r="C9059" s="10"/>
      <c r="D9059" s="10"/>
      <c r="E9059" s="10"/>
      <c r="F9059" s="11"/>
      <c r="G9059"/>
    </row>
    <row r="9060" ht="15" spans="2:7">
      <c r="B9060" s="10"/>
      <c r="C9060" s="10"/>
      <c r="D9060" s="10"/>
      <c r="E9060" s="10"/>
      <c r="F9060" s="11"/>
      <c r="G9060"/>
    </row>
    <row r="9061" ht="15" spans="2:7">
      <c r="B9061" s="10"/>
      <c r="C9061" s="10"/>
      <c r="D9061" s="10"/>
      <c r="E9061" s="10"/>
      <c r="F9061" s="11"/>
      <c r="G9061"/>
    </row>
    <row r="9062" ht="15" spans="2:7">
      <c r="B9062" s="10"/>
      <c r="C9062" s="10"/>
      <c r="D9062" s="10"/>
      <c r="E9062" s="10"/>
      <c r="F9062" s="11"/>
      <c r="G9062"/>
    </row>
    <row r="9063" ht="15" spans="2:7">
      <c r="B9063" s="10"/>
      <c r="C9063" s="10"/>
      <c r="D9063" s="10"/>
      <c r="E9063" s="10"/>
      <c r="F9063" s="11"/>
      <c r="G9063"/>
    </row>
    <row r="9064" ht="15" spans="2:7">
      <c r="B9064" s="10"/>
      <c r="C9064" s="10"/>
      <c r="D9064" s="10"/>
      <c r="E9064" s="10"/>
      <c r="F9064" s="11"/>
      <c r="G9064"/>
    </row>
    <row r="9065" ht="15" spans="2:7">
      <c r="B9065" s="10"/>
      <c r="C9065" s="10"/>
      <c r="D9065" s="10"/>
      <c r="E9065" s="10"/>
      <c r="F9065" s="11"/>
      <c r="G9065"/>
    </row>
    <row r="9066" ht="15" spans="2:7">
      <c r="B9066" s="10"/>
      <c r="C9066" s="10"/>
      <c r="D9066" s="10"/>
      <c r="E9066" s="10"/>
      <c r="F9066" s="11"/>
      <c r="G9066"/>
    </row>
    <row r="9067" ht="15" spans="2:7">
      <c r="B9067" s="10"/>
      <c r="C9067" s="10"/>
      <c r="D9067" s="10"/>
      <c r="E9067" s="10"/>
      <c r="F9067" s="11"/>
      <c r="G9067"/>
    </row>
    <row r="9068" ht="15" spans="2:7">
      <c r="B9068" s="10"/>
      <c r="C9068" s="10"/>
      <c r="D9068" s="10"/>
      <c r="E9068" s="10"/>
      <c r="F9068" s="11"/>
      <c r="G9068"/>
    </row>
    <row r="9069" ht="15" spans="2:7">
      <c r="B9069" s="10"/>
      <c r="C9069" s="10"/>
      <c r="D9069" s="10"/>
      <c r="E9069" s="10"/>
      <c r="F9069" s="11"/>
      <c r="G9069"/>
    </row>
    <row r="9070" ht="15" spans="2:7">
      <c r="B9070" s="10"/>
      <c r="C9070" s="10"/>
      <c r="D9070" s="10"/>
      <c r="E9070" s="10"/>
      <c r="F9070" s="11"/>
      <c r="G9070"/>
    </row>
    <row r="9071" ht="15" spans="2:7">
      <c r="B9071" s="10"/>
      <c r="C9071" s="10"/>
      <c r="D9071" s="10"/>
      <c r="E9071" s="10"/>
      <c r="F9071" s="11"/>
      <c r="G9071"/>
    </row>
    <row r="9072" ht="15" spans="2:7">
      <c r="B9072" s="10"/>
      <c r="C9072" s="10"/>
      <c r="D9072" s="10"/>
      <c r="E9072" s="10"/>
      <c r="F9072" s="11"/>
      <c r="G9072"/>
    </row>
    <row r="9073" ht="15" spans="2:7">
      <c r="B9073" s="10"/>
      <c r="C9073" s="10"/>
      <c r="D9073" s="10"/>
      <c r="E9073" s="10"/>
      <c r="F9073" s="11"/>
      <c r="G9073"/>
    </row>
    <row r="9074" ht="15" spans="2:7">
      <c r="B9074" s="10"/>
      <c r="C9074" s="10"/>
      <c r="D9074" s="10"/>
      <c r="E9074" s="10"/>
      <c r="F9074" s="11"/>
      <c r="G9074"/>
    </row>
    <row r="9075" ht="15" spans="2:7">
      <c r="B9075" s="10"/>
      <c r="C9075" s="10"/>
      <c r="D9075" s="10"/>
      <c r="E9075" s="10"/>
      <c r="F9075" s="11"/>
      <c r="G9075"/>
    </row>
    <row r="9076" ht="15" spans="2:7">
      <c r="B9076" s="10"/>
      <c r="C9076" s="10"/>
      <c r="D9076" s="10"/>
      <c r="E9076" s="10"/>
      <c r="F9076" s="11"/>
      <c r="G9076"/>
    </row>
    <row r="9077" ht="15" spans="2:7">
      <c r="B9077" s="10"/>
      <c r="C9077" s="10"/>
      <c r="D9077" s="10"/>
      <c r="E9077" s="10"/>
      <c r="F9077" s="11"/>
      <c r="G9077"/>
    </row>
    <row r="9078" ht="15" spans="2:7">
      <c r="B9078" s="10"/>
      <c r="C9078" s="10"/>
      <c r="D9078" s="10"/>
      <c r="E9078" s="10"/>
      <c r="F9078" s="11"/>
      <c r="G9078"/>
    </row>
    <row r="9079" ht="15" spans="2:7">
      <c r="B9079" s="10"/>
      <c r="C9079" s="10"/>
      <c r="D9079" s="10"/>
      <c r="E9079" s="10"/>
      <c r="F9079" s="11"/>
      <c r="G9079"/>
    </row>
    <row r="9080" ht="15" spans="2:7">
      <c r="B9080" s="10"/>
      <c r="C9080" s="10"/>
      <c r="D9080" s="10"/>
      <c r="E9080" s="10"/>
      <c r="F9080" s="11"/>
      <c r="G9080"/>
    </row>
    <row r="9081" ht="15" spans="2:7">
      <c r="B9081" s="10"/>
      <c r="C9081" s="10"/>
      <c r="D9081" s="10"/>
      <c r="E9081" s="10"/>
      <c r="F9081" s="11"/>
      <c r="G9081"/>
    </row>
    <row r="9082" ht="15" spans="2:7">
      <c r="B9082" s="10"/>
      <c r="C9082" s="10"/>
      <c r="D9082" s="10"/>
      <c r="E9082" s="10"/>
      <c r="F9082" s="11"/>
      <c r="G9082"/>
    </row>
    <row r="9083" ht="15" spans="2:7">
      <c r="B9083" s="10"/>
      <c r="C9083" s="10"/>
      <c r="D9083" s="10"/>
      <c r="E9083" s="10"/>
      <c r="F9083" s="11"/>
      <c r="G9083"/>
    </row>
    <row r="9084" ht="15" spans="2:7">
      <c r="B9084" s="10"/>
      <c r="C9084" s="10"/>
      <c r="D9084" s="10"/>
      <c r="E9084" s="10"/>
      <c r="F9084" s="11"/>
      <c r="G9084"/>
    </row>
    <row r="9085" ht="15" spans="2:7">
      <c r="B9085" s="10"/>
      <c r="C9085" s="10"/>
      <c r="D9085" s="10"/>
      <c r="E9085" s="10"/>
      <c r="F9085" s="11"/>
      <c r="G9085"/>
    </row>
    <row r="9086" ht="15" spans="2:7">
      <c r="B9086" s="10"/>
      <c r="C9086" s="10"/>
      <c r="D9086" s="10"/>
      <c r="E9086" s="10"/>
      <c r="F9086" s="11"/>
      <c r="G9086"/>
    </row>
    <row r="9087" ht="15" spans="2:7">
      <c r="B9087" s="10"/>
      <c r="C9087" s="10"/>
      <c r="D9087" s="10"/>
      <c r="E9087" s="10"/>
      <c r="F9087" s="11"/>
      <c r="G9087"/>
    </row>
    <row r="9088" ht="15" spans="2:7">
      <c r="B9088" s="10"/>
      <c r="C9088" s="10"/>
      <c r="D9088" s="10"/>
      <c r="E9088" s="10"/>
      <c r="F9088" s="11"/>
      <c r="G9088"/>
    </row>
    <row r="9089" ht="15" spans="2:7">
      <c r="B9089" s="10"/>
      <c r="C9089" s="10"/>
      <c r="D9089" s="10"/>
      <c r="E9089" s="10"/>
      <c r="F9089" s="11"/>
      <c r="G9089"/>
    </row>
    <row r="9090" ht="15" spans="2:7">
      <c r="B9090" s="10"/>
      <c r="C9090" s="10"/>
      <c r="D9090" s="10"/>
      <c r="E9090" s="10"/>
      <c r="F9090" s="11"/>
      <c r="G9090"/>
    </row>
    <row r="9091" ht="15" spans="2:7">
      <c r="B9091" s="10"/>
      <c r="C9091" s="10"/>
      <c r="D9091" s="10"/>
      <c r="E9091" s="10"/>
      <c r="F9091" s="11"/>
      <c r="G9091"/>
    </row>
    <row r="9092" ht="15" spans="2:7">
      <c r="B9092" s="10"/>
      <c r="C9092" s="10"/>
      <c r="D9092" s="10"/>
      <c r="E9092" s="10"/>
      <c r="F9092" s="11"/>
      <c r="G9092"/>
    </row>
    <row r="9093" ht="15" spans="2:7">
      <c r="B9093" s="10"/>
      <c r="C9093" s="10"/>
      <c r="D9093" s="10"/>
      <c r="E9093" s="10"/>
      <c r="F9093" s="11"/>
      <c r="G9093"/>
    </row>
    <row r="9094" ht="15" spans="2:7">
      <c r="B9094" s="10"/>
      <c r="C9094" s="10"/>
      <c r="D9094" s="10"/>
      <c r="E9094" s="10"/>
      <c r="F9094" s="11"/>
      <c r="G9094"/>
    </row>
    <row r="9095" ht="15" spans="2:7">
      <c r="B9095" s="10"/>
      <c r="C9095" s="10"/>
      <c r="D9095" s="10"/>
      <c r="E9095" s="10"/>
      <c r="F9095" s="11"/>
      <c r="G9095"/>
    </row>
    <row r="9096" ht="15" spans="2:7">
      <c r="B9096" s="10"/>
      <c r="C9096" s="10"/>
      <c r="D9096" s="10"/>
      <c r="E9096" s="10"/>
      <c r="F9096" s="11"/>
      <c r="G9096"/>
    </row>
    <row r="9097" ht="15" spans="2:7">
      <c r="B9097" s="10"/>
      <c r="C9097" s="10"/>
      <c r="D9097" s="10"/>
      <c r="E9097" s="10"/>
      <c r="F9097" s="11"/>
      <c r="G9097"/>
    </row>
    <row r="9098" ht="15" spans="2:7">
      <c r="B9098" s="10"/>
      <c r="C9098" s="10"/>
      <c r="D9098" s="10"/>
      <c r="E9098" s="10"/>
      <c r="F9098" s="11"/>
      <c r="G9098"/>
    </row>
    <row r="9099" ht="15" spans="2:7">
      <c r="B9099" s="10"/>
      <c r="C9099" s="10"/>
      <c r="D9099" s="10"/>
      <c r="E9099" s="10"/>
      <c r="F9099" s="11"/>
      <c r="G9099"/>
    </row>
    <row r="9100" ht="15" spans="2:7">
      <c r="B9100" s="10"/>
      <c r="C9100" s="10"/>
      <c r="D9100" s="10"/>
      <c r="E9100" s="10"/>
      <c r="F9100" s="11"/>
      <c r="G9100"/>
    </row>
    <row r="9101" ht="15" spans="2:7">
      <c r="B9101" s="10"/>
      <c r="C9101" s="10"/>
      <c r="D9101" s="10"/>
      <c r="E9101" s="10"/>
      <c r="F9101" s="11"/>
      <c r="G9101"/>
    </row>
    <row r="9102" ht="15" spans="2:7">
      <c r="B9102" s="10"/>
      <c r="C9102" s="10"/>
      <c r="D9102" s="10"/>
      <c r="E9102" s="10"/>
      <c r="F9102" s="11"/>
      <c r="G9102"/>
    </row>
    <row r="9103" ht="15" spans="2:7">
      <c r="B9103" s="10"/>
      <c r="C9103" s="10"/>
      <c r="D9103" s="10"/>
      <c r="E9103" s="10"/>
      <c r="F9103" s="11"/>
      <c r="G9103"/>
    </row>
    <row r="9104" ht="15" spans="2:7">
      <c r="B9104" s="10"/>
      <c r="C9104" s="10"/>
      <c r="D9104" s="10"/>
      <c r="E9104" s="10"/>
      <c r="F9104" s="11"/>
      <c r="G9104"/>
    </row>
    <row r="9105" ht="15" spans="2:7">
      <c r="B9105" s="10"/>
      <c r="C9105" s="10"/>
      <c r="D9105" s="10"/>
      <c r="E9105" s="10"/>
      <c r="F9105" s="11"/>
      <c r="G9105"/>
    </row>
    <row r="9106" ht="15" spans="2:7">
      <c r="B9106" s="10"/>
      <c r="C9106" s="10"/>
      <c r="D9106" s="10"/>
      <c r="E9106" s="10"/>
      <c r="F9106" s="11"/>
      <c r="G9106"/>
    </row>
    <row r="9107" ht="15" spans="2:7">
      <c r="B9107" s="10"/>
      <c r="C9107" s="10"/>
      <c r="D9107" s="10"/>
      <c r="E9107" s="10"/>
      <c r="F9107" s="11"/>
      <c r="G9107"/>
    </row>
    <row r="9108" ht="15" spans="2:7">
      <c r="B9108" s="10"/>
      <c r="C9108" s="10"/>
      <c r="D9108" s="10"/>
      <c r="E9108" s="10"/>
      <c r="F9108" s="11"/>
      <c r="G9108"/>
    </row>
    <row r="9109" ht="15" spans="2:7">
      <c r="B9109" s="10"/>
      <c r="C9109" s="10"/>
      <c r="D9109" s="10"/>
      <c r="E9109" s="10"/>
      <c r="F9109" s="11"/>
      <c r="G9109"/>
    </row>
    <row r="9110" ht="15" spans="2:7">
      <c r="B9110" s="10"/>
      <c r="C9110" s="10"/>
      <c r="D9110" s="10"/>
      <c r="E9110" s="10"/>
      <c r="F9110" s="11"/>
      <c r="G9110"/>
    </row>
    <row r="9111" ht="15" spans="2:7">
      <c r="B9111" s="10"/>
      <c r="C9111" s="10"/>
      <c r="D9111" s="10"/>
      <c r="E9111" s="10"/>
      <c r="F9111" s="11"/>
      <c r="G9111"/>
    </row>
    <row r="9112" ht="15" spans="2:7">
      <c r="B9112" s="10"/>
      <c r="C9112" s="10"/>
      <c r="D9112" s="10"/>
      <c r="E9112" s="10"/>
      <c r="F9112" s="11"/>
      <c r="G9112"/>
    </row>
    <row r="9113" ht="15" spans="2:7">
      <c r="B9113" s="10"/>
      <c r="C9113" s="10"/>
      <c r="D9113" s="10"/>
      <c r="E9113" s="10"/>
      <c r="F9113" s="11"/>
      <c r="G9113"/>
    </row>
    <row r="9114" ht="15" spans="2:7">
      <c r="B9114" s="10"/>
      <c r="C9114" s="10"/>
      <c r="D9114" s="10"/>
      <c r="E9114" s="10"/>
      <c r="F9114" s="11"/>
      <c r="G9114"/>
    </row>
    <row r="9115" ht="15" spans="2:7">
      <c r="B9115" s="10"/>
      <c r="C9115" s="10"/>
      <c r="D9115" s="10"/>
      <c r="E9115" s="10"/>
      <c r="F9115" s="11"/>
      <c r="G9115"/>
    </row>
    <row r="9116" ht="15" spans="2:7">
      <c r="B9116" s="10"/>
      <c r="C9116" s="10"/>
      <c r="D9116" s="10"/>
      <c r="E9116" s="10"/>
      <c r="F9116" s="11"/>
      <c r="G9116"/>
    </row>
    <row r="9117" ht="15" spans="2:7">
      <c r="B9117" s="10"/>
      <c r="C9117" s="10"/>
      <c r="D9117" s="10"/>
      <c r="E9117" s="10"/>
      <c r="F9117" s="11"/>
      <c r="G9117"/>
    </row>
    <row r="9118" ht="15" spans="2:7">
      <c r="B9118" s="10"/>
      <c r="C9118" s="10"/>
      <c r="D9118" s="10"/>
      <c r="E9118" s="10"/>
      <c r="F9118" s="11"/>
      <c r="G9118"/>
    </row>
    <row r="9119" ht="15" spans="2:7">
      <c r="B9119" s="10"/>
      <c r="C9119" s="10"/>
      <c r="D9119" s="10"/>
      <c r="E9119" s="10"/>
      <c r="F9119" s="11"/>
      <c r="G9119"/>
    </row>
    <row r="9120" ht="15" spans="2:7">
      <c r="B9120" s="10"/>
      <c r="C9120" s="10"/>
      <c r="D9120" s="10"/>
      <c r="E9120" s="10"/>
      <c r="F9120" s="11"/>
      <c r="G9120"/>
    </row>
    <row r="9121" ht="15" spans="2:7">
      <c r="B9121" s="10"/>
      <c r="C9121" s="10"/>
      <c r="D9121" s="10"/>
      <c r="E9121" s="10"/>
      <c r="F9121" s="11"/>
      <c r="G9121"/>
    </row>
    <row r="9122" ht="15" spans="2:7">
      <c r="B9122" s="10"/>
      <c r="C9122" s="10"/>
      <c r="D9122" s="10"/>
      <c r="E9122" s="10"/>
      <c r="F9122" s="11"/>
      <c r="G9122"/>
    </row>
    <row r="9123" ht="15" spans="2:7">
      <c r="B9123" s="10"/>
      <c r="C9123" s="10"/>
      <c r="D9123" s="10"/>
      <c r="E9123" s="10"/>
      <c r="F9123" s="11"/>
      <c r="G9123"/>
    </row>
    <row r="9124" ht="15" spans="2:7">
      <c r="B9124" s="10"/>
      <c r="C9124" s="10"/>
      <c r="D9124" s="10"/>
      <c r="E9124" s="10"/>
      <c r="F9124" s="11"/>
      <c r="G9124"/>
    </row>
    <row r="9125" ht="15" spans="2:7">
      <c r="B9125" s="10"/>
      <c r="C9125" s="10"/>
      <c r="D9125" s="10"/>
      <c r="E9125" s="10"/>
      <c r="F9125" s="11"/>
      <c r="G9125"/>
    </row>
    <row r="9126" ht="15" spans="2:7">
      <c r="B9126" s="10"/>
      <c r="C9126" s="10"/>
      <c r="D9126" s="10"/>
      <c r="E9126" s="10"/>
      <c r="F9126" s="11"/>
      <c r="G9126"/>
    </row>
    <row r="9127" ht="15" spans="2:7">
      <c r="B9127" s="10"/>
      <c r="C9127" s="10"/>
      <c r="D9127" s="10"/>
      <c r="E9127" s="10"/>
      <c r="F9127" s="11"/>
      <c r="G9127"/>
    </row>
    <row r="9128" ht="15" spans="2:7">
      <c r="B9128" s="10"/>
      <c r="C9128" s="10"/>
      <c r="D9128" s="10"/>
      <c r="E9128" s="10"/>
      <c r="F9128" s="11"/>
      <c r="G9128"/>
    </row>
    <row r="9129" ht="15" spans="2:7">
      <c r="B9129" s="10"/>
      <c r="C9129" s="10"/>
      <c r="D9129" s="10"/>
      <c r="E9129" s="10"/>
      <c r="F9129" s="11"/>
      <c r="G9129"/>
    </row>
    <row r="9130" ht="15" spans="2:7">
      <c r="B9130" s="10"/>
      <c r="C9130" s="10"/>
      <c r="D9130" s="10"/>
      <c r="E9130" s="10"/>
      <c r="F9130" s="11"/>
      <c r="G9130"/>
    </row>
    <row r="9131" ht="15" spans="2:7">
      <c r="B9131" s="10"/>
      <c r="C9131" s="10"/>
      <c r="D9131" s="10"/>
      <c r="E9131" s="10"/>
      <c r="F9131" s="11"/>
      <c r="G9131"/>
    </row>
    <row r="9132" ht="15" spans="2:7">
      <c r="B9132" s="10"/>
      <c r="C9132" s="10"/>
      <c r="D9132" s="10"/>
      <c r="E9132" s="10"/>
      <c r="F9132" s="11"/>
      <c r="G9132"/>
    </row>
    <row r="9133" ht="15" spans="2:7">
      <c r="B9133" s="10"/>
      <c r="C9133" s="10"/>
      <c r="D9133" s="10"/>
      <c r="E9133" s="10"/>
      <c r="F9133" s="11"/>
      <c r="G9133"/>
    </row>
    <row r="9134" ht="15" spans="2:7">
      <c r="B9134" s="10"/>
      <c r="C9134" s="10"/>
      <c r="D9134" s="10"/>
      <c r="E9134" s="10"/>
      <c r="F9134" s="11"/>
      <c r="G9134"/>
    </row>
    <row r="9135" ht="15" spans="2:7">
      <c r="B9135" s="10"/>
      <c r="C9135" s="10"/>
      <c r="D9135" s="10"/>
      <c r="E9135" s="10"/>
      <c r="F9135" s="11"/>
      <c r="G9135"/>
    </row>
    <row r="9136" ht="15" spans="2:7">
      <c r="B9136" s="10"/>
      <c r="C9136" s="10"/>
      <c r="D9136" s="10"/>
      <c r="E9136" s="10"/>
      <c r="F9136" s="11"/>
      <c r="G9136"/>
    </row>
    <row r="9137" ht="15" spans="2:7">
      <c r="B9137" s="10"/>
      <c r="C9137" s="10"/>
      <c r="D9137" s="10"/>
      <c r="E9137" s="10"/>
      <c r="F9137" s="11"/>
      <c r="G9137"/>
    </row>
    <row r="9138" ht="15" spans="2:7">
      <c r="B9138" s="10"/>
      <c r="C9138" s="10"/>
      <c r="D9138" s="10"/>
      <c r="E9138" s="10"/>
      <c r="F9138" s="11"/>
      <c r="G9138"/>
    </row>
    <row r="9139" ht="15" spans="2:7">
      <c r="B9139" s="10"/>
      <c r="C9139" s="10"/>
      <c r="D9139" s="10"/>
      <c r="E9139" s="10"/>
      <c r="F9139" s="11"/>
      <c r="G9139"/>
    </row>
    <row r="9140" ht="15" spans="2:7">
      <c r="B9140" s="10"/>
      <c r="C9140" s="10"/>
      <c r="D9140" s="10"/>
      <c r="E9140" s="10"/>
      <c r="F9140" s="11"/>
      <c r="G9140"/>
    </row>
    <row r="9141" ht="15" spans="2:7">
      <c r="B9141" s="10"/>
      <c r="C9141" s="10"/>
      <c r="D9141" s="10"/>
      <c r="E9141" s="10"/>
      <c r="F9141" s="11"/>
      <c r="G9141"/>
    </row>
    <row r="9142" ht="15" spans="2:7">
      <c r="B9142" s="10"/>
      <c r="C9142" s="10"/>
      <c r="D9142" s="10"/>
      <c r="E9142" s="10"/>
      <c r="F9142" s="11"/>
      <c r="G9142"/>
    </row>
    <row r="9143" ht="15" spans="2:7">
      <c r="B9143" s="10"/>
      <c r="C9143" s="10"/>
      <c r="D9143" s="10"/>
      <c r="E9143" s="10"/>
      <c r="F9143" s="11"/>
      <c r="G9143"/>
    </row>
    <row r="9144" ht="15" spans="2:7">
      <c r="B9144" s="10"/>
      <c r="C9144" s="10"/>
      <c r="D9144" s="10"/>
      <c r="E9144" s="10"/>
      <c r="F9144" s="11"/>
      <c r="G9144"/>
    </row>
    <row r="9145" ht="15" spans="2:7">
      <c r="B9145" s="10"/>
      <c r="C9145" s="10"/>
      <c r="D9145" s="10"/>
      <c r="E9145" s="10"/>
      <c r="F9145" s="11"/>
      <c r="G9145"/>
    </row>
    <row r="9146" ht="15" spans="2:7">
      <c r="B9146" s="10"/>
      <c r="C9146" s="10"/>
      <c r="D9146" s="10"/>
      <c r="E9146" s="10"/>
      <c r="F9146" s="11"/>
      <c r="G9146"/>
    </row>
    <row r="9147" ht="15" spans="2:7">
      <c r="B9147" s="10"/>
      <c r="C9147" s="10"/>
      <c r="D9147" s="10"/>
      <c r="E9147" s="10"/>
      <c r="F9147" s="11"/>
      <c r="G9147"/>
    </row>
    <row r="9148" ht="15" spans="2:7">
      <c r="B9148" s="10"/>
      <c r="C9148" s="10"/>
      <c r="D9148" s="10"/>
      <c r="E9148" s="10"/>
      <c r="F9148" s="11"/>
      <c r="G9148"/>
    </row>
    <row r="9149" ht="15" spans="2:7">
      <c r="B9149" s="10"/>
      <c r="C9149" s="10"/>
      <c r="D9149" s="10"/>
      <c r="E9149" s="10"/>
      <c r="F9149" s="11"/>
      <c r="G9149"/>
    </row>
    <row r="9150" ht="15" spans="2:7">
      <c r="B9150" s="10"/>
      <c r="C9150" s="10"/>
      <c r="D9150" s="10"/>
      <c r="E9150" s="10"/>
      <c r="F9150" s="11"/>
      <c r="G9150"/>
    </row>
    <row r="9151" ht="15" spans="2:7">
      <c r="B9151" s="10"/>
      <c r="C9151" s="10"/>
      <c r="D9151" s="10"/>
      <c r="E9151" s="10"/>
      <c r="F9151" s="11"/>
      <c r="G9151"/>
    </row>
    <row r="9152" ht="15" spans="2:7">
      <c r="B9152" s="10"/>
      <c r="C9152" s="10"/>
      <c r="D9152" s="10"/>
      <c r="E9152" s="10"/>
      <c r="F9152" s="11"/>
      <c r="G9152"/>
    </row>
    <row r="9153" ht="15" spans="2:7">
      <c r="B9153" s="10"/>
      <c r="C9153" s="10"/>
      <c r="D9153" s="10"/>
      <c r="E9153" s="10"/>
      <c r="F9153" s="11"/>
      <c r="G9153"/>
    </row>
    <row r="9154" ht="15" spans="2:7">
      <c r="B9154" s="10"/>
      <c r="C9154" s="10"/>
      <c r="D9154" s="10"/>
      <c r="E9154" s="10"/>
      <c r="F9154" s="11"/>
      <c r="G9154"/>
    </row>
    <row r="9155" ht="15" spans="2:7">
      <c r="B9155" s="10"/>
      <c r="C9155" s="10"/>
      <c r="D9155" s="10"/>
      <c r="E9155" s="10"/>
      <c r="F9155" s="11"/>
      <c r="G9155"/>
    </row>
    <row r="9156" ht="15" spans="2:7">
      <c r="B9156" s="10"/>
      <c r="C9156" s="10"/>
      <c r="D9156" s="10"/>
      <c r="E9156" s="10"/>
      <c r="F9156" s="11"/>
      <c r="G9156"/>
    </row>
    <row r="9157" ht="15" spans="2:7">
      <c r="B9157" s="10"/>
      <c r="C9157" s="10"/>
      <c r="D9157" s="10"/>
      <c r="E9157" s="10"/>
      <c r="F9157" s="11"/>
      <c r="G9157"/>
    </row>
    <row r="9158" ht="15" spans="2:7">
      <c r="B9158" s="10"/>
      <c r="C9158" s="10"/>
      <c r="D9158" s="10"/>
      <c r="E9158" s="10"/>
      <c r="F9158" s="11"/>
      <c r="G9158"/>
    </row>
    <row r="9159" ht="15" spans="2:7">
      <c r="B9159" s="10"/>
      <c r="C9159" s="10"/>
      <c r="D9159" s="10"/>
      <c r="E9159" s="10"/>
      <c r="F9159" s="11"/>
      <c r="G9159"/>
    </row>
    <row r="9160" ht="15" spans="2:7">
      <c r="B9160" s="10"/>
      <c r="C9160" s="10"/>
      <c r="D9160" s="10"/>
      <c r="E9160" s="10"/>
      <c r="F9160" s="11"/>
      <c r="G9160"/>
    </row>
    <row r="9161" ht="15" spans="2:7">
      <c r="B9161" s="10"/>
      <c r="C9161" s="10"/>
      <c r="D9161" s="10"/>
      <c r="E9161" s="10"/>
      <c r="F9161" s="11"/>
      <c r="G9161"/>
    </row>
    <row r="9162" ht="15" spans="2:7">
      <c r="B9162" s="10"/>
      <c r="C9162" s="10"/>
      <c r="D9162" s="10"/>
      <c r="E9162" s="10"/>
      <c r="F9162" s="11"/>
      <c r="G9162"/>
    </row>
    <row r="9163" ht="15" spans="2:7">
      <c r="B9163" s="10"/>
      <c r="C9163" s="10"/>
      <c r="D9163" s="10"/>
      <c r="E9163" s="10"/>
      <c r="F9163" s="11"/>
      <c r="G9163"/>
    </row>
    <row r="9164" ht="15" spans="2:7">
      <c r="B9164" s="10"/>
      <c r="C9164" s="10"/>
      <c r="D9164" s="10"/>
      <c r="E9164" s="10"/>
      <c r="F9164" s="11"/>
      <c r="G9164"/>
    </row>
    <row r="9165" ht="15" spans="2:7">
      <c r="B9165" s="10"/>
      <c r="C9165" s="10"/>
      <c r="D9165" s="10"/>
      <c r="E9165" s="10"/>
      <c r="F9165" s="11"/>
      <c r="G9165"/>
    </row>
    <row r="9166" ht="15" spans="2:7">
      <c r="B9166" s="10"/>
      <c r="C9166" s="10"/>
      <c r="D9166" s="10"/>
      <c r="E9166" s="10"/>
      <c r="F9166" s="11"/>
      <c r="G9166"/>
    </row>
    <row r="9167" ht="15" spans="2:7">
      <c r="B9167" s="10"/>
      <c r="C9167" s="10"/>
      <c r="D9167" s="10"/>
      <c r="E9167" s="10"/>
      <c r="F9167" s="11"/>
      <c r="G9167"/>
    </row>
    <row r="9168" ht="15" spans="2:7">
      <c r="B9168" s="10"/>
      <c r="C9168" s="10"/>
      <c r="D9168" s="10"/>
      <c r="E9168" s="10"/>
      <c r="F9168" s="11"/>
      <c r="G9168"/>
    </row>
    <row r="9169" ht="15" spans="2:7">
      <c r="B9169" s="10"/>
      <c r="C9169" s="10"/>
      <c r="D9169" s="10"/>
      <c r="E9169" s="10"/>
      <c r="F9169" s="11"/>
      <c r="G9169"/>
    </row>
    <row r="9170" ht="15" spans="2:7">
      <c r="B9170" s="10"/>
      <c r="C9170" s="10"/>
      <c r="D9170" s="10"/>
      <c r="E9170" s="10"/>
      <c r="F9170" s="11"/>
      <c r="G9170"/>
    </row>
    <row r="9171" ht="15" spans="2:7">
      <c r="B9171" s="10"/>
      <c r="C9171" s="10"/>
      <c r="D9171" s="10"/>
      <c r="E9171" s="10"/>
      <c r="F9171" s="11"/>
      <c r="G9171"/>
    </row>
    <row r="9172" ht="15" spans="2:7">
      <c r="B9172" s="10"/>
      <c r="C9172" s="10"/>
      <c r="D9172" s="10"/>
      <c r="E9172" s="10"/>
      <c r="F9172" s="11"/>
      <c r="G9172"/>
    </row>
    <row r="9173" ht="15" spans="2:7">
      <c r="B9173" s="10"/>
      <c r="C9173" s="10"/>
      <c r="D9173" s="10"/>
      <c r="E9173" s="10"/>
      <c r="F9173" s="11"/>
      <c r="G9173"/>
    </row>
    <row r="9174" ht="15" spans="2:7">
      <c r="B9174" s="10"/>
      <c r="C9174" s="10"/>
      <c r="D9174" s="10"/>
      <c r="E9174" s="10"/>
      <c r="F9174" s="11"/>
      <c r="G9174"/>
    </row>
    <row r="9175" ht="15" spans="2:7">
      <c r="B9175" s="10"/>
      <c r="C9175" s="10"/>
      <c r="D9175" s="10"/>
      <c r="E9175" s="10"/>
      <c r="F9175" s="11"/>
      <c r="G9175"/>
    </row>
    <row r="9176" ht="15" spans="2:7">
      <c r="B9176" s="10"/>
      <c r="C9176" s="10"/>
      <c r="D9176" s="10"/>
      <c r="E9176" s="10"/>
      <c r="F9176" s="11"/>
      <c r="G9176"/>
    </row>
    <row r="9177" ht="15" spans="2:7">
      <c r="B9177" s="10"/>
      <c r="C9177" s="10"/>
      <c r="D9177" s="10"/>
      <c r="E9177" s="10"/>
      <c r="F9177" s="11"/>
      <c r="G9177"/>
    </row>
    <row r="9178" ht="15" spans="2:7">
      <c r="B9178" s="10"/>
      <c r="C9178" s="10"/>
      <c r="D9178" s="10"/>
      <c r="E9178" s="10"/>
      <c r="F9178" s="11"/>
      <c r="G9178"/>
    </row>
    <row r="9179" ht="15" spans="2:7">
      <c r="B9179" s="10"/>
      <c r="C9179" s="10"/>
      <c r="D9179" s="10"/>
      <c r="E9179" s="10"/>
      <c r="F9179" s="11"/>
      <c r="G9179"/>
    </row>
    <row r="9180" ht="15" spans="2:7">
      <c r="B9180" s="10"/>
      <c r="C9180" s="10"/>
      <c r="D9180" s="10"/>
      <c r="E9180" s="10"/>
      <c r="F9180" s="11"/>
      <c r="G9180"/>
    </row>
    <row r="9181" ht="15" spans="2:7">
      <c r="B9181" s="10"/>
      <c r="C9181" s="10"/>
      <c r="D9181" s="10"/>
      <c r="E9181" s="10"/>
      <c r="F9181" s="11"/>
      <c r="G9181"/>
    </row>
    <row r="9182" ht="15" spans="2:7">
      <c r="B9182" s="10"/>
      <c r="C9182" s="10"/>
      <c r="D9182" s="10"/>
      <c r="E9182" s="10"/>
      <c r="F9182" s="11"/>
      <c r="G9182"/>
    </row>
    <row r="9183" ht="15" spans="2:7">
      <c r="B9183" s="10"/>
      <c r="C9183" s="10"/>
      <c r="D9183" s="10"/>
      <c r="E9183" s="10"/>
      <c r="F9183" s="11"/>
      <c r="G9183"/>
    </row>
    <row r="9184" ht="15" spans="2:7">
      <c r="B9184" s="10"/>
      <c r="C9184" s="10"/>
      <c r="D9184" s="10"/>
      <c r="E9184" s="10"/>
      <c r="F9184" s="11"/>
      <c r="G9184"/>
    </row>
    <row r="9185" ht="15" spans="2:7">
      <c r="B9185" s="10"/>
      <c r="C9185" s="10"/>
      <c r="D9185" s="10"/>
      <c r="E9185" s="10"/>
      <c r="F9185" s="11"/>
      <c r="G9185"/>
    </row>
    <row r="9186" ht="15" spans="2:7">
      <c r="B9186" s="10"/>
      <c r="C9186" s="10"/>
      <c r="D9186" s="10"/>
      <c r="E9186" s="10"/>
      <c r="F9186" s="11"/>
      <c r="G9186"/>
    </row>
    <row r="9187" ht="15" spans="2:7">
      <c r="B9187" s="10"/>
      <c r="C9187" s="10"/>
      <c r="D9187" s="10"/>
      <c r="E9187" s="10"/>
      <c r="F9187" s="11"/>
      <c r="G9187"/>
    </row>
    <row r="9188" ht="15" spans="2:7">
      <c r="B9188" s="10"/>
      <c r="C9188" s="10"/>
      <c r="D9188" s="10"/>
      <c r="E9188" s="10"/>
      <c r="F9188" s="11"/>
      <c r="G9188"/>
    </row>
    <row r="9189" ht="15" spans="2:7">
      <c r="B9189" s="10"/>
      <c r="C9189" s="10"/>
      <c r="D9189" s="10"/>
      <c r="E9189" s="10"/>
      <c r="F9189" s="11"/>
      <c r="G9189"/>
    </row>
    <row r="9190" ht="15" spans="2:7">
      <c r="B9190" s="10"/>
      <c r="C9190" s="10"/>
      <c r="D9190" s="10"/>
      <c r="E9190" s="10"/>
      <c r="F9190" s="11"/>
      <c r="G9190"/>
    </row>
    <row r="9191" ht="15" spans="2:7">
      <c r="B9191" s="10"/>
      <c r="C9191" s="10"/>
      <c r="D9191" s="10"/>
      <c r="E9191" s="10"/>
      <c r="F9191" s="11"/>
      <c r="G9191"/>
    </row>
    <row r="9192" ht="15" spans="2:7">
      <c r="B9192" s="10"/>
      <c r="C9192" s="10"/>
      <c r="D9192" s="10"/>
      <c r="E9192" s="10"/>
      <c r="F9192" s="11"/>
      <c r="G9192"/>
    </row>
    <row r="9193" ht="15" spans="2:7">
      <c r="B9193" s="10"/>
      <c r="C9193" s="10"/>
      <c r="D9193" s="10"/>
      <c r="E9193" s="10"/>
      <c r="F9193" s="11"/>
      <c r="G9193"/>
    </row>
    <row r="9194" ht="15" spans="2:7">
      <c r="B9194" s="10"/>
      <c r="C9194" s="10"/>
      <c r="D9194" s="10"/>
      <c r="E9194" s="10"/>
      <c r="F9194" s="11"/>
      <c r="G9194"/>
    </row>
    <row r="9195" ht="15" spans="2:7">
      <c r="B9195" s="10"/>
      <c r="C9195" s="10"/>
      <c r="D9195" s="10"/>
      <c r="E9195" s="10"/>
      <c r="F9195" s="11"/>
      <c r="G9195"/>
    </row>
    <row r="9196" ht="15" spans="2:7">
      <c r="B9196" s="10"/>
      <c r="C9196" s="10"/>
      <c r="D9196" s="10"/>
      <c r="E9196" s="10"/>
      <c r="F9196" s="11"/>
      <c r="G9196"/>
    </row>
    <row r="9197" ht="15" spans="2:7">
      <c r="B9197" s="10"/>
      <c r="C9197" s="10"/>
      <c r="D9197" s="10"/>
      <c r="E9197" s="10"/>
      <c r="F9197" s="11"/>
      <c r="G9197"/>
    </row>
    <row r="9198" ht="15" spans="2:7">
      <c r="B9198" s="10"/>
      <c r="C9198" s="10"/>
      <c r="D9198" s="10"/>
      <c r="E9198" s="10"/>
      <c r="F9198" s="11"/>
      <c r="G9198"/>
    </row>
    <row r="9199" ht="15" spans="2:7">
      <c r="B9199" s="10"/>
      <c r="C9199" s="10"/>
      <c r="D9199" s="10"/>
      <c r="E9199" s="10"/>
      <c r="F9199" s="11"/>
      <c r="G9199"/>
    </row>
    <row r="9200" ht="15" spans="2:7">
      <c r="B9200" s="10"/>
      <c r="C9200" s="10"/>
      <c r="D9200" s="10"/>
      <c r="E9200" s="10"/>
      <c r="F9200" s="11"/>
      <c r="G9200"/>
    </row>
    <row r="9201" ht="15" spans="2:7">
      <c r="B9201" s="10"/>
      <c r="C9201" s="10"/>
      <c r="D9201" s="10"/>
      <c r="E9201" s="10"/>
      <c r="F9201" s="11"/>
      <c r="G9201"/>
    </row>
    <row r="9202" ht="15" spans="2:7">
      <c r="B9202" s="10"/>
      <c r="C9202" s="10"/>
      <c r="D9202" s="10"/>
      <c r="E9202" s="10"/>
      <c r="F9202" s="11"/>
      <c r="G9202"/>
    </row>
    <row r="9203" ht="15" spans="2:7">
      <c r="B9203" s="10"/>
      <c r="C9203" s="10"/>
      <c r="D9203" s="10"/>
      <c r="E9203" s="10"/>
      <c r="F9203" s="11"/>
      <c r="G9203"/>
    </row>
    <row r="9204" ht="15" spans="2:7">
      <c r="B9204" s="10"/>
      <c r="C9204" s="10"/>
      <c r="D9204" s="10"/>
      <c r="E9204" s="10"/>
      <c r="F9204" s="11"/>
      <c r="G9204"/>
    </row>
    <row r="9205" ht="15" spans="2:7">
      <c r="B9205" s="10"/>
      <c r="C9205" s="10"/>
      <c r="D9205" s="10"/>
      <c r="E9205" s="10"/>
      <c r="F9205" s="11"/>
      <c r="G9205"/>
    </row>
    <row r="9206" ht="15" spans="2:7">
      <c r="B9206" s="10"/>
      <c r="C9206" s="10"/>
      <c r="D9206" s="10"/>
      <c r="E9206" s="10"/>
      <c r="F9206" s="11"/>
      <c r="G9206"/>
    </row>
    <row r="9207" ht="15" spans="2:7">
      <c r="B9207" s="10"/>
      <c r="C9207" s="10"/>
      <c r="D9207" s="10"/>
      <c r="E9207" s="10"/>
      <c r="F9207" s="11"/>
      <c r="G9207"/>
    </row>
    <row r="9208" ht="15" spans="2:7">
      <c r="B9208" s="10"/>
      <c r="C9208" s="10"/>
      <c r="D9208" s="10"/>
      <c r="E9208" s="10"/>
      <c r="F9208" s="11"/>
      <c r="G9208"/>
    </row>
    <row r="9209" ht="15" spans="2:7">
      <c r="B9209" s="10"/>
      <c r="C9209" s="10"/>
      <c r="D9209" s="10"/>
      <c r="E9209" s="10"/>
      <c r="F9209" s="11"/>
      <c r="G9209"/>
    </row>
    <row r="9210" ht="15" spans="2:7">
      <c r="B9210" s="10"/>
      <c r="C9210" s="10"/>
      <c r="D9210" s="10"/>
      <c r="E9210" s="10"/>
      <c r="F9210" s="11"/>
      <c r="G9210"/>
    </row>
    <row r="9211" ht="15" spans="2:7">
      <c r="B9211" s="10"/>
      <c r="C9211" s="10"/>
      <c r="D9211" s="10"/>
      <c r="E9211" s="10"/>
      <c r="F9211" s="11"/>
      <c r="G9211"/>
    </row>
    <row r="9212" ht="15" spans="2:7">
      <c r="B9212" s="10"/>
      <c r="C9212" s="10"/>
      <c r="D9212" s="10"/>
      <c r="E9212" s="10"/>
      <c r="F9212" s="11"/>
      <c r="G9212"/>
    </row>
    <row r="9213" ht="15" spans="2:7">
      <c r="B9213" s="10"/>
      <c r="C9213" s="10"/>
      <c r="D9213" s="10"/>
      <c r="E9213" s="10"/>
      <c r="F9213" s="11"/>
      <c r="G9213"/>
    </row>
    <row r="9214" ht="15" spans="2:7">
      <c r="B9214" s="10"/>
      <c r="C9214" s="10"/>
      <c r="D9214" s="10"/>
      <c r="E9214" s="10"/>
      <c r="F9214" s="11"/>
      <c r="G9214"/>
    </row>
    <row r="9215" ht="15" spans="2:7">
      <c r="B9215" s="10"/>
      <c r="C9215" s="10"/>
      <c r="D9215" s="10"/>
      <c r="E9215" s="10"/>
      <c r="F9215" s="11"/>
      <c r="G9215"/>
    </row>
    <row r="9216" ht="15" spans="2:7">
      <c r="B9216" s="10"/>
      <c r="C9216" s="10"/>
      <c r="D9216" s="10"/>
      <c r="E9216" s="10"/>
      <c r="F9216" s="11"/>
      <c r="G9216"/>
    </row>
    <row r="9217" ht="15" spans="2:7">
      <c r="B9217" s="10"/>
      <c r="C9217" s="10"/>
      <c r="D9217" s="10"/>
      <c r="E9217" s="10"/>
      <c r="F9217" s="11"/>
      <c r="G9217"/>
    </row>
    <row r="9218" ht="15" spans="2:7">
      <c r="B9218" s="10"/>
      <c r="C9218" s="10"/>
      <c r="D9218" s="10"/>
      <c r="E9218" s="10"/>
      <c r="F9218" s="11"/>
      <c r="G9218"/>
    </row>
    <row r="9219" ht="15" spans="2:7">
      <c r="B9219" s="10"/>
      <c r="C9219" s="10"/>
      <c r="D9219" s="10"/>
      <c r="E9219" s="10"/>
      <c r="F9219" s="11"/>
      <c r="G9219"/>
    </row>
    <row r="9220" ht="15" spans="2:7">
      <c r="B9220" s="10"/>
      <c r="C9220" s="10"/>
      <c r="D9220" s="10"/>
      <c r="E9220" s="10"/>
      <c r="F9220" s="11"/>
      <c r="G9220"/>
    </row>
    <row r="9221" ht="15" spans="2:7">
      <c r="B9221" s="10"/>
      <c r="C9221" s="10"/>
      <c r="D9221" s="10"/>
      <c r="E9221" s="10"/>
      <c r="F9221" s="11"/>
      <c r="G9221"/>
    </row>
    <row r="9222" ht="15" spans="2:7">
      <c r="B9222" s="10"/>
      <c r="C9222" s="10"/>
      <c r="D9222" s="10"/>
      <c r="E9222" s="10"/>
      <c r="F9222" s="11"/>
      <c r="G9222"/>
    </row>
    <row r="9223" ht="15" spans="2:7">
      <c r="B9223" s="10"/>
      <c r="C9223" s="10"/>
      <c r="D9223" s="10"/>
      <c r="E9223" s="10"/>
      <c r="F9223" s="11"/>
      <c r="G9223"/>
    </row>
    <row r="9224" ht="15" spans="2:7">
      <c r="B9224" s="10"/>
      <c r="C9224" s="10"/>
      <c r="D9224" s="10"/>
      <c r="E9224" s="10"/>
      <c r="F9224" s="11"/>
      <c r="G9224"/>
    </row>
    <row r="9225" ht="15" spans="2:7">
      <c r="B9225" s="10"/>
      <c r="C9225" s="10"/>
      <c r="D9225" s="10"/>
      <c r="E9225" s="10"/>
      <c r="F9225" s="11"/>
      <c r="G9225"/>
    </row>
    <row r="9226" ht="15" spans="2:7">
      <c r="B9226" s="10"/>
      <c r="C9226" s="10"/>
      <c r="D9226" s="10"/>
      <c r="E9226" s="10"/>
      <c r="F9226" s="11"/>
      <c r="G9226"/>
    </row>
    <row r="9227" ht="15" spans="2:7">
      <c r="B9227" s="10"/>
      <c r="C9227" s="10"/>
      <c r="D9227" s="10"/>
      <c r="E9227" s="10"/>
      <c r="F9227" s="11"/>
      <c r="G9227"/>
    </row>
    <row r="9228" ht="15" spans="2:7">
      <c r="B9228" s="10"/>
      <c r="C9228" s="10"/>
      <c r="D9228" s="10"/>
      <c r="E9228" s="10"/>
      <c r="F9228" s="11"/>
      <c r="G9228"/>
    </row>
    <row r="9229" ht="15" spans="2:7">
      <c r="B9229" s="10"/>
      <c r="C9229" s="10"/>
      <c r="D9229" s="10"/>
      <c r="E9229" s="10"/>
      <c r="F9229" s="11"/>
      <c r="G9229"/>
    </row>
    <row r="9230" ht="15" spans="2:7">
      <c r="B9230" s="10"/>
      <c r="C9230" s="10"/>
      <c r="D9230" s="10"/>
      <c r="E9230" s="10"/>
      <c r="F9230" s="11"/>
      <c r="G9230"/>
    </row>
    <row r="9231" ht="15" spans="2:7">
      <c r="B9231" s="10"/>
      <c r="C9231" s="10"/>
      <c r="D9231" s="10"/>
      <c r="E9231" s="10"/>
      <c r="F9231" s="11"/>
      <c r="G9231"/>
    </row>
    <row r="9232" ht="15" spans="2:7">
      <c r="B9232" s="10"/>
      <c r="C9232" s="10"/>
      <c r="D9232" s="10"/>
      <c r="E9232" s="10"/>
      <c r="F9232" s="11"/>
      <c r="G9232"/>
    </row>
    <row r="9233" ht="15" spans="2:7">
      <c r="B9233" s="10"/>
      <c r="C9233" s="10"/>
      <c r="D9233" s="10"/>
      <c r="E9233" s="10"/>
      <c r="F9233" s="11"/>
      <c r="G9233"/>
    </row>
    <row r="9234" ht="15" spans="2:7">
      <c r="B9234" s="10"/>
      <c r="C9234" s="10"/>
      <c r="D9234" s="10"/>
      <c r="E9234" s="10"/>
      <c r="F9234" s="11"/>
      <c r="G9234"/>
    </row>
    <row r="9235" ht="15" spans="2:7">
      <c r="B9235" s="10"/>
      <c r="C9235" s="10"/>
      <c r="D9235" s="10"/>
      <c r="E9235" s="10"/>
      <c r="F9235" s="11"/>
      <c r="G9235"/>
    </row>
    <row r="9236" ht="15" spans="2:7">
      <c r="B9236" s="10"/>
      <c r="C9236" s="10"/>
      <c r="D9236" s="10"/>
      <c r="E9236" s="10"/>
      <c r="F9236" s="11"/>
      <c r="G9236"/>
    </row>
    <row r="9237" ht="15" spans="2:7">
      <c r="B9237" s="10"/>
      <c r="C9237" s="10"/>
      <c r="D9237" s="10"/>
      <c r="E9237" s="10"/>
      <c r="F9237" s="11"/>
      <c r="G9237"/>
    </row>
    <row r="9238" ht="15" spans="2:7">
      <c r="B9238" s="10"/>
      <c r="C9238" s="10"/>
      <c r="D9238" s="10"/>
      <c r="E9238" s="10"/>
      <c r="F9238" s="11"/>
      <c r="G9238"/>
    </row>
    <row r="9239" ht="15" spans="2:7">
      <c r="B9239" s="10"/>
      <c r="C9239" s="10"/>
      <c r="D9239" s="10"/>
      <c r="E9239" s="10"/>
      <c r="F9239" s="11"/>
      <c r="G9239"/>
    </row>
    <row r="9240" ht="15" spans="2:7">
      <c r="B9240" s="10"/>
      <c r="C9240" s="10"/>
      <c r="D9240" s="10"/>
      <c r="E9240" s="10"/>
      <c r="F9240" s="11"/>
      <c r="G9240"/>
    </row>
    <row r="9241" ht="15" spans="2:7">
      <c r="B9241" s="10"/>
      <c r="C9241" s="10"/>
      <c r="D9241" s="10"/>
      <c r="E9241" s="10"/>
      <c r="F9241" s="11"/>
      <c r="G9241"/>
    </row>
    <row r="9242" ht="15" spans="2:7">
      <c r="B9242" s="10"/>
      <c r="C9242" s="10"/>
      <c r="D9242" s="10"/>
      <c r="E9242" s="10"/>
      <c r="F9242" s="11"/>
      <c r="G9242"/>
    </row>
    <row r="9243" ht="15" spans="2:7">
      <c r="B9243" s="10"/>
      <c r="C9243" s="10"/>
      <c r="D9243" s="10"/>
      <c r="E9243" s="10"/>
      <c r="F9243" s="11"/>
      <c r="G9243"/>
    </row>
    <row r="9244" ht="15" spans="2:7">
      <c r="B9244" s="10"/>
      <c r="C9244" s="10"/>
      <c r="D9244" s="10"/>
      <c r="E9244" s="10"/>
      <c r="F9244" s="11"/>
      <c r="G9244"/>
    </row>
    <row r="9245" ht="15" spans="2:7">
      <c r="B9245" s="10"/>
      <c r="C9245" s="10"/>
      <c r="D9245" s="10"/>
      <c r="E9245" s="10"/>
      <c r="F9245" s="11"/>
      <c r="G9245"/>
    </row>
    <row r="9246" ht="15" spans="2:7">
      <c r="B9246" s="10"/>
      <c r="C9246" s="10"/>
      <c r="D9246" s="10"/>
      <c r="E9246" s="10"/>
      <c r="F9246" s="11"/>
      <c r="G9246"/>
    </row>
    <row r="9247" ht="15" spans="2:7">
      <c r="B9247" s="10"/>
      <c r="C9247" s="10"/>
      <c r="D9247" s="10"/>
      <c r="E9247" s="10"/>
      <c r="F9247" s="11"/>
      <c r="G9247"/>
    </row>
    <row r="9248" ht="15" spans="2:7">
      <c r="B9248" s="10"/>
      <c r="C9248" s="10"/>
      <c r="D9248" s="10"/>
      <c r="E9248" s="10"/>
      <c r="F9248" s="11"/>
      <c r="G9248"/>
    </row>
    <row r="9249" ht="15" spans="2:7">
      <c r="B9249" s="10"/>
      <c r="C9249" s="10"/>
      <c r="D9249" s="10"/>
      <c r="E9249" s="10"/>
      <c r="F9249" s="11"/>
      <c r="G9249"/>
    </row>
    <row r="9250" ht="15" spans="2:7">
      <c r="B9250" s="10"/>
      <c r="C9250" s="10"/>
      <c r="D9250" s="10"/>
      <c r="E9250" s="10"/>
      <c r="F9250" s="11"/>
      <c r="G9250"/>
    </row>
    <row r="9251" ht="15" spans="2:7">
      <c r="B9251" s="10"/>
      <c r="C9251" s="10"/>
      <c r="D9251" s="10"/>
      <c r="E9251" s="10"/>
      <c r="F9251" s="11"/>
      <c r="G9251"/>
    </row>
    <row r="9252" ht="15" spans="2:7">
      <c r="B9252" s="10"/>
      <c r="C9252" s="10"/>
      <c r="D9252" s="10"/>
      <c r="E9252" s="10"/>
      <c r="F9252" s="11"/>
      <c r="G9252"/>
    </row>
    <row r="9253" ht="15" spans="2:7">
      <c r="B9253" s="10"/>
      <c r="C9253" s="10"/>
      <c r="D9253" s="10"/>
      <c r="E9253" s="10"/>
      <c r="F9253" s="11"/>
      <c r="G9253"/>
    </row>
    <row r="9254" ht="15" spans="2:7">
      <c r="B9254" s="10"/>
      <c r="C9254" s="10"/>
      <c r="D9254" s="10"/>
      <c r="E9254" s="10"/>
      <c r="F9254" s="11"/>
      <c r="G9254"/>
    </row>
    <row r="9255" ht="15" spans="2:7">
      <c r="B9255" s="10"/>
      <c r="C9255" s="10"/>
      <c r="D9255" s="10"/>
      <c r="E9255" s="10"/>
      <c r="F9255" s="11"/>
      <c r="G9255"/>
    </row>
    <row r="9256" ht="15" spans="2:7">
      <c r="B9256" s="10"/>
      <c r="C9256" s="10"/>
      <c r="D9256" s="10"/>
      <c r="E9256" s="10"/>
      <c r="F9256" s="11"/>
      <c r="G9256"/>
    </row>
    <row r="9257" ht="15" spans="2:7">
      <c r="B9257" s="10"/>
      <c r="C9257" s="10"/>
      <c r="D9257" s="10"/>
      <c r="E9257" s="10"/>
      <c r="F9257" s="11"/>
      <c r="G9257"/>
    </row>
    <row r="9258" ht="15" spans="2:7">
      <c r="B9258" s="10"/>
      <c r="C9258" s="10"/>
      <c r="D9258" s="10"/>
      <c r="E9258" s="10"/>
      <c r="F9258" s="11"/>
      <c r="G9258"/>
    </row>
    <row r="9259" ht="15" spans="2:7">
      <c r="B9259" s="10"/>
      <c r="C9259" s="10"/>
      <c r="D9259" s="10"/>
      <c r="E9259" s="10"/>
      <c r="F9259" s="11"/>
      <c r="G9259"/>
    </row>
    <row r="9260" ht="15" spans="2:7">
      <c r="B9260" s="10"/>
      <c r="C9260" s="10"/>
      <c r="D9260" s="10"/>
      <c r="E9260" s="10"/>
      <c r="F9260" s="11"/>
      <c r="G9260"/>
    </row>
    <row r="9261" ht="15" spans="2:7">
      <c r="B9261" s="10"/>
      <c r="C9261" s="10"/>
      <c r="D9261" s="10"/>
      <c r="E9261" s="10"/>
      <c r="F9261" s="11"/>
      <c r="G9261"/>
    </row>
    <row r="9262" ht="15" spans="2:7">
      <c r="B9262" s="10"/>
      <c r="C9262" s="10"/>
      <c r="D9262" s="10"/>
      <c r="E9262" s="10"/>
      <c r="F9262" s="11"/>
      <c r="G9262"/>
    </row>
    <row r="9263" ht="15" spans="2:7">
      <c r="B9263" s="10"/>
      <c r="C9263" s="10"/>
      <c r="D9263" s="10"/>
      <c r="E9263" s="10"/>
      <c r="F9263" s="11"/>
      <c r="G9263"/>
    </row>
    <row r="9264" ht="15" spans="2:7">
      <c r="B9264" s="10"/>
      <c r="C9264" s="10"/>
      <c r="D9264" s="10"/>
      <c r="E9264" s="10"/>
      <c r="F9264" s="11"/>
      <c r="G9264"/>
    </row>
    <row r="9265" ht="15" spans="2:7">
      <c r="B9265" s="10"/>
      <c r="C9265" s="10"/>
      <c r="D9265" s="10"/>
      <c r="E9265" s="10"/>
      <c r="F9265" s="11"/>
      <c r="G9265"/>
    </row>
    <row r="9266" ht="15" spans="2:7">
      <c r="B9266" s="10"/>
      <c r="C9266" s="10"/>
      <c r="D9266" s="10"/>
      <c r="E9266" s="10"/>
      <c r="F9266" s="11"/>
      <c r="G9266"/>
    </row>
    <row r="9267" ht="15" spans="2:7">
      <c r="B9267" s="10"/>
      <c r="C9267" s="10"/>
      <c r="D9267" s="10"/>
      <c r="E9267" s="10"/>
      <c r="F9267" s="11"/>
      <c r="G9267"/>
    </row>
    <row r="9268" ht="15" spans="2:7">
      <c r="B9268" s="10"/>
      <c r="C9268" s="10"/>
      <c r="D9268" s="10"/>
      <c r="E9268" s="10"/>
      <c r="F9268" s="11"/>
      <c r="G9268"/>
    </row>
    <row r="9269" ht="15" spans="2:7">
      <c r="B9269" s="10"/>
      <c r="C9269" s="10"/>
      <c r="D9269" s="10"/>
      <c r="E9269" s="10"/>
      <c r="F9269" s="11"/>
      <c r="G9269"/>
    </row>
    <row r="9270" ht="15" spans="2:7">
      <c r="B9270" s="10"/>
      <c r="C9270" s="10"/>
      <c r="D9270" s="10"/>
      <c r="E9270" s="10"/>
      <c r="F9270" s="11"/>
      <c r="G9270"/>
    </row>
    <row r="9271" ht="15" spans="2:7">
      <c r="B9271" s="10"/>
      <c r="C9271" s="10"/>
      <c r="D9271" s="10"/>
      <c r="E9271" s="10"/>
      <c r="F9271" s="11"/>
      <c r="G9271"/>
    </row>
    <row r="9272" ht="15" spans="2:7">
      <c r="B9272" s="10"/>
      <c r="C9272" s="10"/>
      <c r="D9272" s="10"/>
      <c r="E9272" s="10"/>
      <c r="F9272" s="11"/>
      <c r="G9272"/>
    </row>
    <row r="9273" ht="15" spans="2:7">
      <c r="B9273" s="10"/>
      <c r="C9273" s="10"/>
      <c r="D9273" s="10"/>
      <c r="E9273" s="10"/>
      <c r="F9273" s="11"/>
      <c r="G9273"/>
    </row>
    <row r="9274" ht="15" spans="2:7">
      <c r="B9274" s="10"/>
      <c r="C9274" s="10"/>
      <c r="D9274" s="10"/>
      <c r="E9274" s="10"/>
      <c r="F9274" s="11"/>
      <c r="G9274"/>
    </row>
    <row r="9275" ht="15" spans="2:7">
      <c r="B9275" s="10"/>
      <c r="C9275" s="10"/>
      <c r="D9275" s="10"/>
      <c r="E9275" s="10"/>
      <c r="F9275" s="11"/>
      <c r="G9275"/>
    </row>
    <row r="9276" ht="15" spans="2:7">
      <c r="B9276" s="10"/>
      <c r="C9276" s="10"/>
      <c r="D9276" s="10"/>
      <c r="E9276" s="10"/>
      <c r="F9276" s="11"/>
      <c r="G9276"/>
    </row>
    <row r="9277" ht="15" spans="2:7">
      <c r="B9277" s="10"/>
      <c r="C9277" s="10"/>
      <c r="D9277" s="10"/>
      <c r="E9277" s="10"/>
      <c r="F9277" s="11"/>
      <c r="G9277"/>
    </row>
    <row r="9278" ht="15" spans="2:7">
      <c r="B9278" s="10"/>
      <c r="C9278" s="10"/>
      <c r="D9278" s="10"/>
      <c r="E9278" s="10"/>
      <c r="F9278" s="11"/>
      <c r="G9278"/>
    </row>
    <row r="9279" ht="15" spans="2:7">
      <c r="B9279" s="10"/>
      <c r="C9279" s="10"/>
      <c r="D9279" s="10"/>
      <c r="E9279" s="10"/>
      <c r="F9279" s="11"/>
      <c r="G9279"/>
    </row>
    <row r="9280" ht="15" spans="2:7">
      <c r="B9280" s="10"/>
      <c r="C9280" s="10"/>
      <c r="D9280" s="10"/>
      <c r="E9280" s="10"/>
      <c r="F9280" s="11"/>
      <c r="G9280"/>
    </row>
    <row r="9281" ht="15" spans="2:7">
      <c r="B9281" s="10"/>
      <c r="C9281" s="10"/>
      <c r="D9281" s="10"/>
      <c r="E9281" s="10"/>
      <c r="F9281" s="11"/>
      <c r="G9281"/>
    </row>
    <row r="9282" ht="15" spans="2:7">
      <c r="B9282" s="10"/>
      <c r="C9282" s="10"/>
      <c r="D9282" s="10"/>
      <c r="E9282" s="10"/>
      <c r="F9282" s="11"/>
      <c r="G9282"/>
    </row>
    <row r="9283" ht="15" spans="2:7">
      <c r="B9283" s="10"/>
      <c r="C9283" s="10"/>
      <c r="D9283" s="10"/>
      <c r="E9283" s="10"/>
      <c r="F9283" s="11"/>
      <c r="G9283"/>
    </row>
    <row r="9284" ht="15" spans="2:7">
      <c r="B9284" s="10"/>
      <c r="C9284" s="10"/>
      <c r="D9284" s="10"/>
      <c r="E9284" s="10"/>
      <c r="F9284" s="11"/>
      <c r="G9284"/>
    </row>
    <row r="9285" ht="15" spans="2:7">
      <c r="B9285" s="10"/>
      <c r="C9285" s="10"/>
      <c r="D9285" s="10"/>
      <c r="E9285" s="10"/>
      <c r="F9285" s="11"/>
      <c r="G9285"/>
    </row>
    <row r="9286" ht="15" spans="2:7">
      <c r="B9286" s="10"/>
      <c r="C9286" s="10"/>
      <c r="D9286" s="10"/>
      <c r="E9286" s="10"/>
      <c r="F9286" s="11"/>
      <c r="G9286"/>
    </row>
    <row r="9287" ht="15" spans="2:7">
      <c r="B9287" s="10"/>
      <c r="C9287" s="10"/>
      <c r="D9287" s="10"/>
      <c r="E9287" s="10"/>
      <c r="F9287" s="11"/>
      <c r="G9287"/>
    </row>
    <row r="9288" ht="15" spans="2:7">
      <c r="B9288" s="10"/>
      <c r="C9288" s="10"/>
      <c r="D9288" s="10"/>
      <c r="E9288" s="10"/>
      <c r="F9288" s="11"/>
      <c r="G9288"/>
    </row>
    <row r="9289" ht="15" spans="2:7">
      <c r="B9289" s="10"/>
      <c r="C9289" s="10"/>
      <c r="D9289" s="10"/>
      <c r="E9289" s="10"/>
      <c r="F9289" s="11"/>
      <c r="G9289"/>
    </row>
    <row r="9290" ht="15" spans="2:7">
      <c r="B9290" s="10"/>
      <c r="C9290" s="10"/>
      <c r="D9290" s="10"/>
      <c r="E9290" s="10"/>
      <c r="F9290" s="11"/>
      <c r="G9290"/>
    </row>
    <row r="9291" ht="15" spans="2:7">
      <c r="B9291" s="10"/>
      <c r="C9291" s="10"/>
      <c r="D9291" s="10"/>
      <c r="E9291" s="10"/>
      <c r="F9291" s="11"/>
      <c r="G9291"/>
    </row>
    <row r="9292" ht="15" spans="2:7">
      <c r="B9292" s="10"/>
      <c r="C9292" s="10"/>
      <c r="D9292" s="10"/>
      <c r="E9292" s="10"/>
      <c r="F9292" s="11"/>
      <c r="G9292"/>
    </row>
    <row r="9293" ht="15" spans="2:7">
      <c r="B9293" s="10"/>
      <c r="C9293" s="10"/>
      <c r="D9293" s="10"/>
      <c r="E9293" s="10"/>
      <c r="F9293" s="11"/>
      <c r="G9293"/>
    </row>
    <row r="9294" ht="15" spans="2:7">
      <c r="B9294" s="10"/>
      <c r="C9294" s="10"/>
      <c r="D9294" s="10"/>
      <c r="E9294" s="10"/>
      <c r="F9294" s="11"/>
      <c r="G9294"/>
    </row>
    <row r="9295" ht="15" spans="2:7">
      <c r="B9295" s="10"/>
      <c r="C9295" s="10"/>
      <c r="D9295" s="10"/>
      <c r="E9295" s="10"/>
      <c r="F9295" s="11"/>
      <c r="G9295"/>
    </row>
    <row r="9296" ht="15" spans="2:7">
      <c r="B9296" s="10"/>
      <c r="C9296" s="10"/>
      <c r="D9296" s="10"/>
      <c r="E9296" s="10"/>
      <c r="F9296" s="11"/>
      <c r="G9296"/>
    </row>
    <row r="9297" ht="15" spans="2:7">
      <c r="B9297" s="10"/>
      <c r="C9297" s="10"/>
      <c r="D9297" s="10"/>
      <c r="E9297" s="10"/>
      <c r="F9297" s="11"/>
      <c r="G9297"/>
    </row>
    <row r="9298" ht="15" spans="2:7">
      <c r="B9298" s="10"/>
      <c r="C9298" s="10"/>
      <c r="D9298" s="10"/>
      <c r="E9298" s="10"/>
      <c r="F9298" s="11"/>
      <c r="G9298"/>
    </row>
    <row r="9299" ht="15" spans="2:7">
      <c r="B9299" s="10"/>
      <c r="C9299" s="10"/>
      <c r="D9299" s="10"/>
      <c r="E9299" s="10"/>
      <c r="F9299" s="11"/>
      <c r="G9299"/>
    </row>
    <row r="9300" ht="15" spans="2:7">
      <c r="B9300" s="10"/>
      <c r="C9300" s="10"/>
      <c r="D9300" s="10"/>
      <c r="E9300" s="10"/>
      <c r="F9300" s="11"/>
      <c r="G9300"/>
    </row>
    <row r="9301" ht="15" spans="2:7">
      <c r="B9301" s="10"/>
      <c r="C9301" s="10"/>
      <c r="D9301" s="10"/>
      <c r="E9301" s="10"/>
      <c r="F9301" s="11"/>
      <c r="G9301"/>
    </row>
    <row r="9302" ht="15" spans="2:7">
      <c r="B9302" s="10"/>
      <c r="C9302" s="10"/>
      <c r="D9302" s="10"/>
      <c r="E9302" s="10"/>
      <c r="F9302" s="11"/>
      <c r="G9302"/>
    </row>
    <row r="9303" ht="15" spans="2:7">
      <c r="B9303" s="10"/>
      <c r="C9303" s="10"/>
      <c r="D9303" s="10"/>
      <c r="E9303" s="10"/>
      <c r="F9303" s="11"/>
      <c r="G9303"/>
    </row>
    <row r="9304" ht="15" spans="2:7">
      <c r="B9304" s="10"/>
      <c r="C9304" s="10"/>
      <c r="D9304" s="10"/>
      <c r="E9304" s="10"/>
      <c r="F9304" s="11"/>
      <c r="G9304"/>
    </row>
    <row r="9305" ht="15" spans="2:7">
      <c r="B9305" s="10"/>
      <c r="C9305" s="10"/>
      <c r="D9305" s="10"/>
      <c r="E9305" s="10"/>
      <c r="F9305" s="11"/>
      <c r="G9305"/>
    </row>
    <row r="9306" ht="15" spans="2:7">
      <c r="B9306" s="10"/>
      <c r="C9306" s="10"/>
      <c r="D9306" s="10"/>
      <c r="E9306" s="10"/>
      <c r="F9306" s="11"/>
      <c r="G9306"/>
    </row>
    <row r="9307" ht="15" spans="2:7">
      <c r="B9307" s="10"/>
      <c r="C9307" s="10"/>
      <c r="D9307" s="10"/>
      <c r="E9307" s="10"/>
      <c r="F9307" s="11"/>
      <c r="G9307"/>
    </row>
    <row r="9308" ht="15" spans="2:7">
      <c r="B9308" s="10"/>
      <c r="C9308" s="10"/>
      <c r="D9308" s="10"/>
      <c r="E9308" s="10"/>
      <c r="F9308" s="11"/>
      <c r="G9308"/>
    </row>
    <row r="9309" ht="15" spans="2:7">
      <c r="B9309" s="10"/>
      <c r="C9309" s="10"/>
      <c r="D9309" s="10"/>
      <c r="E9309" s="10"/>
      <c r="F9309" s="11"/>
      <c r="G9309"/>
    </row>
    <row r="9310" ht="15" spans="2:7">
      <c r="B9310" s="10"/>
      <c r="C9310" s="10"/>
      <c r="D9310" s="10"/>
      <c r="E9310" s="10"/>
      <c r="F9310" s="11"/>
      <c r="G9310"/>
    </row>
    <row r="9311" ht="15" spans="2:7">
      <c r="B9311" s="10"/>
      <c r="C9311" s="10"/>
      <c r="D9311" s="10"/>
      <c r="E9311" s="10"/>
      <c r="F9311" s="11"/>
      <c r="G9311"/>
    </row>
    <row r="9312" ht="15" spans="2:7">
      <c r="B9312" s="10"/>
      <c r="C9312" s="10"/>
      <c r="D9312" s="10"/>
      <c r="E9312" s="10"/>
      <c r="F9312" s="11"/>
      <c r="G9312"/>
    </row>
    <row r="9313" ht="15" spans="2:7">
      <c r="B9313" s="10"/>
      <c r="C9313" s="10"/>
      <c r="D9313" s="10"/>
      <c r="E9313" s="10"/>
      <c r="F9313" s="11"/>
      <c r="G9313"/>
    </row>
    <row r="9314" ht="15" spans="2:7">
      <c r="B9314" s="10"/>
      <c r="C9314" s="10"/>
      <c r="D9314" s="10"/>
      <c r="E9314" s="10"/>
      <c r="F9314" s="11"/>
      <c r="G9314"/>
    </row>
    <row r="9315" ht="15" spans="2:7">
      <c r="B9315" s="10"/>
      <c r="C9315" s="10"/>
      <c r="D9315" s="10"/>
      <c r="E9315" s="10"/>
      <c r="F9315" s="11"/>
      <c r="G9315"/>
    </row>
    <row r="9316" ht="15" spans="2:7">
      <c r="B9316" s="10"/>
      <c r="C9316" s="10"/>
      <c r="D9316" s="10"/>
      <c r="E9316" s="10"/>
      <c r="F9316" s="11"/>
      <c r="G9316"/>
    </row>
    <row r="9317" ht="15" spans="2:7">
      <c r="B9317" s="10"/>
      <c r="C9317" s="10"/>
      <c r="D9317" s="10"/>
      <c r="E9317" s="10"/>
      <c r="F9317" s="11"/>
      <c r="G9317"/>
    </row>
    <row r="9318" ht="15" spans="2:7">
      <c r="B9318" s="10"/>
      <c r="C9318" s="10"/>
      <c r="D9318" s="10"/>
      <c r="E9318" s="10"/>
      <c r="F9318" s="11"/>
      <c r="G9318"/>
    </row>
    <row r="9319" ht="15" spans="2:7">
      <c r="B9319" s="10"/>
      <c r="C9319" s="10"/>
      <c r="D9319" s="10"/>
      <c r="E9319" s="10"/>
      <c r="F9319" s="11"/>
      <c r="G9319"/>
    </row>
    <row r="9320" ht="15" spans="2:7">
      <c r="B9320" s="10"/>
      <c r="C9320" s="10"/>
      <c r="D9320" s="10"/>
      <c r="E9320" s="10"/>
      <c r="F9320" s="11"/>
      <c r="G9320"/>
    </row>
    <row r="9321" ht="15" spans="2:7">
      <c r="B9321" s="10"/>
      <c r="C9321" s="10"/>
      <c r="D9321" s="10"/>
      <c r="E9321" s="10"/>
      <c r="F9321" s="11"/>
      <c r="G9321"/>
    </row>
    <row r="9322" ht="15" spans="2:7">
      <c r="B9322" s="10"/>
      <c r="C9322" s="10"/>
      <c r="D9322" s="10"/>
      <c r="E9322" s="10"/>
      <c r="F9322" s="11"/>
      <c r="G9322"/>
    </row>
    <row r="9323" ht="15" spans="2:7">
      <c r="B9323" s="10"/>
      <c r="C9323" s="10"/>
      <c r="D9323" s="10"/>
      <c r="E9323" s="10"/>
      <c r="F9323" s="11"/>
      <c r="G9323"/>
    </row>
    <row r="9324" ht="15" spans="2:7">
      <c r="B9324" s="10"/>
      <c r="C9324" s="10"/>
      <c r="D9324" s="10"/>
      <c r="E9324" s="10"/>
      <c r="F9324" s="11"/>
      <c r="G9324"/>
    </row>
    <row r="9325" ht="15" spans="2:7">
      <c r="B9325" s="10"/>
      <c r="C9325" s="10"/>
      <c r="D9325" s="10"/>
      <c r="E9325" s="10"/>
      <c r="F9325" s="11"/>
      <c r="G9325"/>
    </row>
    <row r="9326" ht="15" spans="2:7">
      <c r="B9326" s="10"/>
      <c r="C9326" s="10"/>
      <c r="D9326" s="10"/>
      <c r="E9326" s="10"/>
      <c r="F9326" s="11"/>
      <c r="G9326"/>
    </row>
    <row r="9327" ht="15" spans="2:7">
      <c r="B9327" s="10"/>
      <c r="C9327" s="10"/>
      <c r="D9327" s="10"/>
      <c r="E9327" s="10"/>
      <c r="F9327" s="11"/>
      <c r="G9327"/>
    </row>
    <row r="9328" ht="15" spans="2:7">
      <c r="B9328" s="10"/>
      <c r="C9328" s="10"/>
      <c r="D9328" s="10"/>
      <c r="E9328" s="10"/>
      <c r="F9328" s="11"/>
      <c r="G9328"/>
    </row>
    <row r="9329" ht="15" spans="2:7">
      <c r="B9329" s="10"/>
      <c r="C9329" s="10"/>
      <c r="D9329" s="10"/>
      <c r="E9329" s="10"/>
      <c r="F9329" s="11"/>
      <c r="G9329"/>
    </row>
    <row r="9330" ht="15" spans="2:7">
      <c r="B9330" s="10"/>
      <c r="C9330" s="10"/>
      <c r="D9330" s="10"/>
      <c r="E9330" s="10"/>
      <c r="F9330" s="11"/>
      <c r="G9330"/>
    </row>
    <row r="9331" ht="15" spans="2:7">
      <c r="B9331" s="10"/>
      <c r="C9331" s="10"/>
      <c r="D9331" s="10"/>
      <c r="E9331" s="10"/>
      <c r="F9331" s="11"/>
      <c r="G9331"/>
    </row>
    <row r="9332" ht="15" spans="2:7">
      <c r="B9332" s="10"/>
      <c r="C9332" s="10"/>
      <c r="D9332" s="10"/>
      <c r="E9332" s="10"/>
      <c r="F9332" s="11"/>
      <c r="G9332"/>
    </row>
    <row r="9333" ht="15" spans="2:7">
      <c r="B9333" s="10"/>
      <c r="C9333" s="10"/>
      <c r="D9333" s="10"/>
      <c r="E9333" s="10"/>
      <c r="F9333" s="11"/>
      <c r="G9333"/>
    </row>
    <row r="9334" ht="15" spans="2:7">
      <c r="B9334" s="10"/>
      <c r="C9334" s="10"/>
      <c r="D9334" s="10"/>
      <c r="E9334" s="10"/>
      <c r="F9334" s="11"/>
      <c r="G9334"/>
    </row>
    <row r="9335" ht="15" spans="2:7">
      <c r="B9335" s="10"/>
      <c r="C9335" s="10"/>
      <c r="D9335" s="10"/>
      <c r="E9335" s="10"/>
      <c r="F9335" s="11"/>
      <c r="G9335"/>
    </row>
    <row r="9336" ht="15" spans="2:7">
      <c r="B9336" s="10"/>
      <c r="C9336" s="10"/>
      <c r="D9336" s="10"/>
      <c r="E9336" s="10"/>
      <c r="F9336" s="11"/>
      <c r="G9336"/>
    </row>
    <row r="9337" ht="15" spans="2:7">
      <c r="B9337" s="10"/>
      <c r="C9337" s="10"/>
      <c r="D9337" s="10"/>
      <c r="E9337" s="10"/>
      <c r="F9337" s="11"/>
      <c r="G9337"/>
    </row>
    <row r="9338" ht="15" spans="2:7">
      <c r="B9338" s="10"/>
      <c r="C9338" s="10"/>
      <c r="D9338" s="10"/>
      <c r="E9338" s="10"/>
      <c r="F9338" s="11"/>
      <c r="G9338"/>
    </row>
    <row r="9339" ht="15" spans="2:7">
      <c r="B9339" s="10"/>
      <c r="C9339" s="10"/>
      <c r="D9339" s="10"/>
      <c r="E9339" s="10"/>
      <c r="F9339" s="11"/>
      <c r="G9339"/>
    </row>
    <row r="9340" ht="15" spans="2:7">
      <c r="B9340" s="10"/>
      <c r="C9340" s="10"/>
      <c r="D9340" s="10"/>
      <c r="E9340" s="10"/>
      <c r="F9340" s="11"/>
      <c r="G9340"/>
    </row>
    <row r="9341" ht="15" spans="2:7">
      <c r="B9341" s="10"/>
      <c r="C9341" s="10"/>
      <c r="D9341" s="10"/>
      <c r="E9341" s="10"/>
      <c r="F9341" s="11"/>
      <c r="G9341"/>
    </row>
    <row r="9342" ht="15" spans="2:7">
      <c r="B9342" s="10"/>
      <c r="C9342" s="10"/>
      <c r="D9342" s="10"/>
      <c r="E9342" s="10"/>
      <c r="F9342" s="11"/>
      <c r="G9342"/>
    </row>
    <row r="9343" ht="15" spans="2:7">
      <c r="B9343" s="10"/>
      <c r="C9343" s="10"/>
      <c r="D9343" s="10"/>
      <c r="E9343" s="10"/>
      <c r="F9343" s="11"/>
      <c r="G9343"/>
    </row>
    <row r="9344" ht="15" spans="2:7">
      <c r="B9344" s="10"/>
      <c r="C9344" s="10"/>
      <c r="D9344" s="10"/>
      <c r="E9344" s="10"/>
      <c r="F9344" s="11"/>
      <c r="G9344"/>
    </row>
    <row r="9345" ht="15" spans="2:7">
      <c r="B9345" s="10"/>
      <c r="C9345" s="10"/>
      <c r="D9345" s="10"/>
      <c r="E9345" s="10"/>
      <c r="F9345" s="11"/>
      <c r="G9345"/>
    </row>
    <row r="9346" ht="15" spans="2:7">
      <c r="B9346" s="10"/>
      <c r="C9346" s="10"/>
      <c r="D9346" s="10"/>
      <c r="E9346" s="10"/>
      <c r="F9346" s="11"/>
      <c r="G9346"/>
    </row>
    <row r="9347" ht="15" spans="2:7">
      <c r="B9347" s="10"/>
      <c r="C9347" s="10"/>
      <c r="D9347" s="10"/>
      <c r="E9347" s="10"/>
      <c r="F9347" s="11"/>
      <c r="G9347"/>
    </row>
    <row r="9348" ht="15" spans="2:7">
      <c r="B9348" s="10"/>
      <c r="C9348" s="10"/>
      <c r="D9348" s="10"/>
      <c r="E9348" s="10"/>
      <c r="F9348" s="11"/>
      <c r="G9348"/>
    </row>
    <row r="9349" ht="15" spans="2:7">
      <c r="B9349" s="10"/>
      <c r="C9349" s="10"/>
      <c r="D9349" s="10"/>
      <c r="E9349" s="10"/>
      <c r="F9349" s="11"/>
      <c r="G9349"/>
    </row>
    <row r="9350" ht="15" spans="2:7">
      <c r="B9350" s="10"/>
      <c r="C9350" s="10"/>
      <c r="D9350" s="10"/>
      <c r="E9350" s="10"/>
      <c r="F9350" s="11"/>
      <c r="G9350"/>
    </row>
    <row r="9351" ht="15" spans="2:7">
      <c r="B9351" s="10"/>
      <c r="C9351" s="10"/>
      <c r="D9351" s="10"/>
      <c r="E9351" s="10"/>
      <c r="F9351" s="11"/>
      <c r="G9351"/>
    </row>
    <row r="9352" ht="15" spans="2:7">
      <c r="B9352" s="10"/>
      <c r="C9352" s="10"/>
      <c r="D9352" s="10"/>
      <c r="E9352" s="10"/>
      <c r="F9352" s="11"/>
      <c r="G9352"/>
    </row>
    <row r="9353" ht="15" spans="2:7">
      <c r="B9353" s="10"/>
      <c r="C9353" s="10"/>
      <c r="D9353" s="10"/>
      <c r="E9353" s="10"/>
      <c r="F9353" s="11"/>
      <c r="G9353"/>
    </row>
    <row r="9354" ht="15" spans="2:7">
      <c r="B9354" s="10"/>
      <c r="C9354" s="10"/>
      <c r="D9354" s="10"/>
      <c r="E9354" s="10"/>
      <c r="F9354" s="11"/>
      <c r="G9354"/>
    </row>
    <row r="9355" ht="15" spans="2:7">
      <c r="B9355" s="10"/>
      <c r="C9355" s="10"/>
      <c r="D9355" s="10"/>
      <c r="E9355" s="10"/>
      <c r="F9355" s="11"/>
      <c r="G9355"/>
    </row>
    <row r="9356" ht="15" spans="2:7">
      <c r="B9356" s="10"/>
      <c r="C9356" s="10"/>
      <c r="D9356" s="10"/>
      <c r="E9356" s="10"/>
      <c r="F9356" s="11"/>
      <c r="G9356"/>
    </row>
    <row r="9357" ht="15" spans="2:7">
      <c r="B9357" s="10"/>
      <c r="C9357" s="10"/>
      <c r="D9357" s="10"/>
      <c r="E9357" s="10"/>
      <c r="F9357" s="11"/>
      <c r="G9357"/>
    </row>
    <row r="9358" ht="15" spans="2:7">
      <c r="B9358" s="10"/>
      <c r="C9358" s="10"/>
      <c r="D9358" s="10"/>
      <c r="E9358" s="10"/>
      <c r="F9358" s="11"/>
      <c r="G9358"/>
    </row>
    <row r="9359" ht="15" spans="2:7">
      <c r="B9359" s="10"/>
      <c r="C9359" s="10"/>
      <c r="D9359" s="10"/>
      <c r="E9359" s="10"/>
      <c r="F9359" s="11"/>
      <c r="G9359"/>
    </row>
    <row r="9360" ht="15" spans="2:7">
      <c r="B9360" s="10"/>
      <c r="C9360" s="10"/>
      <c r="D9360" s="10"/>
      <c r="E9360" s="10"/>
      <c r="F9360" s="11"/>
      <c r="G9360"/>
    </row>
    <row r="9361" ht="15" spans="2:7">
      <c r="B9361" s="10"/>
      <c r="C9361" s="10"/>
      <c r="D9361" s="10"/>
      <c r="E9361" s="10"/>
      <c r="F9361" s="11"/>
      <c r="G9361"/>
    </row>
    <row r="9362" ht="15" spans="2:7">
      <c r="B9362" s="10"/>
      <c r="C9362" s="10"/>
      <c r="D9362" s="10"/>
      <c r="E9362" s="10"/>
      <c r="F9362" s="11"/>
      <c r="G9362"/>
    </row>
    <row r="9363" ht="15" spans="2:7">
      <c r="B9363" s="10"/>
      <c r="C9363" s="10"/>
      <c r="D9363" s="10"/>
      <c r="E9363" s="10"/>
      <c r="F9363" s="11"/>
      <c r="G9363"/>
    </row>
    <row r="9364" ht="15" spans="2:7">
      <c r="B9364" s="10"/>
      <c r="C9364" s="10"/>
      <c r="D9364" s="10"/>
      <c r="E9364" s="10"/>
      <c r="F9364" s="11"/>
      <c r="G9364"/>
    </row>
    <row r="9365" ht="15" spans="2:7">
      <c r="B9365" s="10"/>
      <c r="C9365" s="10"/>
      <c r="D9365" s="10"/>
      <c r="E9365" s="10"/>
      <c r="F9365" s="11"/>
      <c r="G9365"/>
    </row>
    <row r="9366" ht="15" spans="2:7">
      <c r="B9366" s="10"/>
      <c r="C9366" s="10"/>
      <c r="D9366" s="10"/>
      <c r="E9366" s="10"/>
      <c r="F9366" s="11"/>
      <c r="G9366"/>
    </row>
    <row r="9367" ht="15" spans="2:7">
      <c r="B9367" s="10"/>
      <c r="C9367" s="10"/>
      <c r="D9367" s="10"/>
      <c r="E9367" s="10"/>
      <c r="F9367" s="11"/>
      <c r="G9367"/>
    </row>
    <row r="9368" ht="15" spans="2:7">
      <c r="B9368" s="10"/>
      <c r="C9368" s="10"/>
      <c r="D9368" s="10"/>
      <c r="E9368" s="10"/>
      <c r="F9368" s="11"/>
      <c r="G9368"/>
    </row>
    <row r="9369" ht="15" spans="2:7">
      <c r="B9369" s="10"/>
      <c r="C9369" s="10"/>
      <c r="D9369" s="10"/>
      <c r="E9369" s="10"/>
      <c r="F9369" s="11"/>
      <c r="G9369"/>
    </row>
    <row r="9370" ht="15" spans="2:7">
      <c r="B9370" s="10"/>
      <c r="C9370" s="10"/>
      <c r="D9370" s="10"/>
      <c r="E9370" s="10"/>
      <c r="F9370" s="11"/>
      <c r="G9370"/>
    </row>
    <row r="9371" ht="15" spans="2:7">
      <c r="B9371" s="10"/>
      <c r="C9371" s="10"/>
      <c r="D9371" s="10"/>
      <c r="E9371" s="10"/>
      <c r="F9371" s="11"/>
      <c r="G9371"/>
    </row>
    <row r="9372" ht="15" spans="2:7">
      <c r="B9372" s="10"/>
      <c r="C9372" s="10"/>
      <c r="D9372" s="10"/>
      <c r="E9372" s="10"/>
      <c r="F9372" s="11"/>
      <c r="G9372"/>
    </row>
    <row r="9373" ht="15" spans="2:7">
      <c r="B9373" s="10"/>
      <c r="C9373" s="10"/>
      <c r="D9373" s="10"/>
      <c r="E9373" s="10"/>
      <c r="F9373" s="11"/>
      <c r="G9373"/>
    </row>
    <row r="9374" ht="15" spans="2:7">
      <c r="B9374" s="10"/>
      <c r="C9374" s="10"/>
      <c r="D9374" s="10"/>
      <c r="E9374" s="10"/>
      <c r="F9374" s="11"/>
      <c r="G9374"/>
    </row>
    <row r="9375" ht="15" spans="2:7">
      <c r="B9375" s="10"/>
      <c r="C9375" s="10"/>
      <c r="D9375" s="10"/>
      <c r="E9375" s="10"/>
      <c r="F9375" s="11"/>
      <c r="G9375"/>
    </row>
    <row r="9376" ht="15" spans="2:7">
      <c r="B9376" s="10"/>
      <c r="C9376" s="10"/>
      <c r="D9376" s="10"/>
      <c r="E9376" s="10"/>
      <c r="F9376" s="11"/>
      <c r="G9376"/>
    </row>
    <row r="9377" ht="15" spans="2:7">
      <c r="B9377" s="10"/>
      <c r="C9377" s="10"/>
      <c r="D9377" s="10"/>
      <c r="E9377" s="10"/>
      <c r="F9377" s="11"/>
      <c r="G9377"/>
    </row>
    <row r="9378" ht="15" spans="2:7">
      <c r="B9378" s="10"/>
      <c r="C9378" s="10"/>
      <c r="D9378" s="10"/>
      <c r="E9378" s="10"/>
      <c r="F9378" s="11"/>
      <c r="G9378"/>
    </row>
    <row r="9379" ht="15" spans="2:7">
      <c r="B9379" s="10"/>
      <c r="C9379" s="10"/>
      <c r="D9379" s="10"/>
      <c r="E9379" s="10"/>
      <c r="F9379" s="11"/>
      <c r="G9379"/>
    </row>
    <row r="9380" ht="15" spans="2:7">
      <c r="B9380" s="10"/>
      <c r="C9380" s="10"/>
      <c r="D9380" s="10"/>
      <c r="E9380" s="10"/>
      <c r="F9380" s="11"/>
      <c r="G9380"/>
    </row>
    <row r="9381" ht="15" spans="2:7">
      <c r="B9381" s="10"/>
      <c r="C9381" s="10"/>
      <c r="D9381" s="10"/>
      <c r="E9381" s="10"/>
      <c r="F9381" s="11"/>
      <c r="G9381"/>
    </row>
    <row r="9382" ht="15" spans="2:7">
      <c r="B9382" s="10"/>
      <c r="C9382" s="10"/>
      <c r="D9382" s="10"/>
      <c r="E9382" s="10"/>
      <c r="F9382" s="11"/>
      <c r="G9382"/>
    </row>
    <row r="9383" ht="15" spans="2:7">
      <c r="B9383" s="10"/>
      <c r="C9383" s="10"/>
      <c r="D9383" s="10"/>
      <c r="E9383" s="10"/>
      <c r="F9383" s="11"/>
      <c r="G9383"/>
    </row>
    <row r="9384" ht="15" spans="2:7">
      <c r="B9384" s="10"/>
      <c r="C9384" s="10"/>
      <c r="D9384" s="10"/>
      <c r="E9384" s="10"/>
      <c r="F9384" s="11"/>
      <c r="G9384"/>
    </row>
    <row r="9385" ht="15" spans="2:7">
      <c r="B9385" s="10"/>
      <c r="C9385" s="10"/>
      <c r="D9385" s="10"/>
      <c r="E9385" s="10"/>
      <c r="F9385" s="11"/>
      <c r="G9385"/>
    </row>
    <row r="9386" ht="15" spans="2:7">
      <c r="B9386" s="10"/>
      <c r="C9386" s="10"/>
      <c r="D9386" s="10"/>
      <c r="E9386" s="10"/>
      <c r="F9386" s="11"/>
      <c r="G9386"/>
    </row>
    <row r="9387" ht="15" spans="2:7">
      <c r="B9387" s="10"/>
      <c r="C9387" s="10"/>
      <c r="D9387" s="10"/>
      <c r="E9387" s="10"/>
      <c r="F9387" s="11"/>
      <c r="G9387"/>
    </row>
    <row r="9388" ht="15" spans="2:7">
      <c r="B9388" s="10"/>
      <c r="C9388" s="10"/>
      <c r="D9388" s="10"/>
      <c r="E9388" s="10"/>
      <c r="F9388" s="11"/>
      <c r="G9388"/>
    </row>
    <row r="9389" ht="15" spans="2:7">
      <c r="B9389" s="10"/>
      <c r="C9389" s="10"/>
      <c r="D9389" s="10"/>
      <c r="E9389" s="10"/>
      <c r="F9389" s="11"/>
      <c r="G9389"/>
    </row>
    <row r="9390" ht="15" spans="2:7">
      <c r="B9390" s="10"/>
      <c r="C9390" s="10"/>
      <c r="D9390" s="10"/>
      <c r="E9390" s="10"/>
      <c r="F9390" s="11"/>
      <c r="G9390"/>
    </row>
    <row r="9391" ht="15" spans="2:7">
      <c r="B9391" s="10"/>
      <c r="C9391" s="10"/>
      <c r="D9391" s="10"/>
      <c r="E9391" s="10"/>
      <c r="F9391" s="11"/>
      <c r="G9391"/>
    </row>
    <row r="9392" ht="15" spans="2:7">
      <c r="B9392" s="10"/>
      <c r="C9392" s="10"/>
      <c r="D9392" s="10"/>
      <c r="E9392" s="10"/>
      <c r="F9392" s="11"/>
      <c r="G9392"/>
    </row>
    <row r="9393" ht="15" spans="2:7">
      <c r="B9393" s="10"/>
      <c r="C9393" s="10"/>
      <c r="D9393" s="10"/>
      <c r="E9393" s="10"/>
      <c r="F9393" s="11"/>
      <c r="G9393"/>
    </row>
    <row r="9394" ht="15" spans="2:7">
      <c r="B9394" s="10"/>
      <c r="C9394" s="10"/>
      <c r="D9394" s="10"/>
      <c r="E9394" s="10"/>
      <c r="F9394" s="11"/>
      <c r="G9394"/>
    </row>
    <row r="9395" ht="15" spans="2:7">
      <c r="B9395" s="10"/>
      <c r="C9395" s="10"/>
      <c r="D9395" s="10"/>
      <c r="E9395" s="10"/>
      <c r="F9395" s="11"/>
      <c r="G9395"/>
    </row>
    <row r="9396" ht="15" spans="2:7">
      <c r="B9396" s="10"/>
      <c r="C9396" s="10"/>
      <c r="D9396" s="10"/>
      <c r="E9396" s="10"/>
      <c r="F9396" s="11"/>
      <c r="G9396"/>
    </row>
    <row r="9397" ht="15" spans="2:7">
      <c r="B9397" s="10"/>
      <c r="C9397" s="10"/>
      <c r="D9397" s="10"/>
      <c r="E9397" s="10"/>
      <c r="F9397" s="11"/>
      <c r="G9397"/>
    </row>
    <row r="9398" ht="15" spans="2:7">
      <c r="B9398" s="10"/>
      <c r="C9398" s="10"/>
      <c r="D9398" s="10"/>
      <c r="E9398" s="10"/>
      <c r="F9398" s="11"/>
      <c r="G9398"/>
    </row>
    <row r="9399" ht="15" spans="2:7">
      <c r="B9399" s="10"/>
      <c r="C9399" s="10"/>
      <c r="D9399" s="10"/>
      <c r="E9399" s="10"/>
      <c r="F9399" s="11"/>
      <c r="G9399"/>
    </row>
    <row r="9400" ht="15" spans="2:7">
      <c r="B9400" s="10"/>
      <c r="C9400" s="10"/>
      <c r="D9400" s="10"/>
      <c r="E9400" s="10"/>
      <c r="F9400" s="11"/>
      <c r="G9400"/>
    </row>
    <row r="9401" ht="15" spans="2:7">
      <c r="B9401" s="10"/>
      <c r="C9401" s="10"/>
      <c r="D9401" s="10"/>
      <c r="E9401" s="10"/>
      <c r="F9401" s="11"/>
      <c r="G9401"/>
    </row>
    <row r="9402" ht="15" spans="2:7">
      <c r="B9402" s="10"/>
      <c r="C9402" s="10"/>
      <c r="D9402" s="10"/>
      <c r="E9402" s="10"/>
      <c r="F9402" s="11"/>
      <c r="G9402"/>
    </row>
    <row r="9403" ht="15" spans="2:7">
      <c r="B9403" s="10"/>
      <c r="C9403" s="10"/>
      <c r="D9403" s="10"/>
      <c r="E9403" s="10"/>
      <c r="F9403" s="11"/>
      <c r="G9403"/>
    </row>
    <row r="9404" ht="15" spans="2:7">
      <c r="B9404" s="10"/>
      <c r="C9404" s="10"/>
      <c r="D9404" s="10"/>
      <c r="E9404" s="10"/>
      <c r="F9404" s="11"/>
      <c r="G9404"/>
    </row>
    <row r="9405" ht="15" spans="2:7">
      <c r="B9405" s="10"/>
      <c r="C9405" s="10"/>
      <c r="D9405" s="10"/>
      <c r="E9405" s="10"/>
      <c r="F9405" s="11"/>
      <c r="G9405"/>
    </row>
    <row r="9406" ht="15" spans="2:7">
      <c r="B9406" s="10"/>
      <c r="C9406" s="10"/>
      <c r="D9406" s="10"/>
      <c r="E9406" s="10"/>
      <c r="F9406" s="11"/>
      <c r="G9406"/>
    </row>
    <row r="9407" ht="15" spans="2:7">
      <c r="B9407" s="10"/>
      <c r="C9407" s="10"/>
      <c r="D9407" s="10"/>
      <c r="E9407" s="10"/>
      <c r="F9407" s="11"/>
      <c r="G9407"/>
    </row>
    <row r="9408" ht="15" spans="2:7">
      <c r="B9408" s="10"/>
      <c r="C9408" s="10"/>
      <c r="D9408" s="10"/>
      <c r="E9408" s="10"/>
      <c r="F9408" s="11"/>
      <c r="G9408"/>
    </row>
    <row r="9409" ht="15" spans="2:7">
      <c r="B9409" s="10"/>
      <c r="C9409" s="10"/>
      <c r="D9409" s="10"/>
      <c r="E9409" s="10"/>
      <c r="F9409" s="11"/>
      <c r="G9409"/>
    </row>
    <row r="9410" ht="15" spans="2:7">
      <c r="B9410" s="10"/>
      <c r="C9410" s="10"/>
      <c r="D9410" s="10"/>
      <c r="E9410" s="10"/>
      <c r="F9410" s="11"/>
      <c r="G9410"/>
    </row>
    <row r="9411" ht="15" spans="2:7">
      <c r="B9411" s="10"/>
      <c r="C9411" s="10"/>
      <c r="D9411" s="10"/>
      <c r="E9411" s="10"/>
      <c r="F9411" s="11"/>
      <c r="G9411"/>
    </row>
    <row r="9412" ht="15" spans="2:7">
      <c r="B9412" s="10"/>
      <c r="C9412" s="10"/>
      <c r="D9412" s="10"/>
      <c r="E9412" s="10"/>
      <c r="F9412" s="11"/>
      <c r="G9412"/>
    </row>
    <row r="9413" ht="15" spans="2:7">
      <c r="B9413" s="10"/>
      <c r="C9413" s="10"/>
      <c r="D9413" s="10"/>
      <c r="E9413" s="10"/>
      <c r="F9413" s="11"/>
      <c r="G9413"/>
    </row>
    <row r="9414" ht="15" spans="2:7">
      <c r="B9414" s="10"/>
      <c r="C9414" s="10"/>
      <c r="D9414" s="10"/>
      <c r="E9414" s="10"/>
      <c r="F9414" s="11"/>
      <c r="G9414"/>
    </row>
    <row r="9415" ht="15" spans="2:7">
      <c r="B9415" s="10"/>
      <c r="C9415" s="10"/>
      <c r="D9415" s="10"/>
      <c r="E9415" s="10"/>
      <c r="F9415" s="11"/>
      <c r="G9415"/>
    </row>
    <row r="9416" ht="15" spans="2:7">
      <c r="B9416" s="10"/>
      <c r="C9416" s="10"/>
      <c r="D9416" s="10"/>
      <c r="E9416" s="10"/>
      <c r="F9416" s="11"/>
      <c r="G9416"/>
    </row>
    <row r="9417" ht="15" spans="2:7">
      <c r="B9417" s="10"/>
      <c r="C9417" s="10"/>
      <c r="D9417" s="10"/>
      <c r="E9417" s="10"/>
      <c r="F9417" s="11"/>
      <c r="G9417"/>
    </row>
    <row r="9418" ht="15" spans="2:7">
      <c r="B9418" s="10"/>
      <c r="C9418" s="10"/>
      <c r="D9418" s="10"/>
      <c r="E9418" s="10"/>
      <c r="F9418" s="11"/>
      <c r="G9418"/>
    </row>
    <row r="9419" ht="15" spans="2:7">
      <c r="B9419" s="10"/>
      <c r="C9419" s="10"/>
      <c r="D9419" s="10"/>
      <c r="E9419" s="10"/>
      <c r="F9419" s="11"/>
      <c r="G9419"/>
    </row>
    <row r="9420" ht="15" spans="2:7">
      <c r="B9420" s="10"/>
      <c r="C9420" s="10"/>
      <c r="D9420" s="10"/>
      <c r="E9420" s="10"/>
      <c r="F9420" s="11"/>
      <c r="G9420"/>
    </row>
    <row r="9421" ht="15" spans="2:7">
      <c r="B9421" s="10"/>
      <c r="C9421" s="10"/>
      <c r="D9421" s="10"/>
      <c r="E9421" s="10"/>
      <c r="F9421" s="11"/>
      <c r="G9421"/>
    </row>
    <row r="9422" ht="15" spans="2:7">
      <c r="B9422" s="10"/>
      <c r="C9422" s="10"/>
      <c r="D9422" s="10"/>
      <c r="E9422" s="10"/>
      <c r="F9422" s="11"/>
      <c r="G9422"/>
    </row>
    <row r="9423" ht="15" spans="2:7">
      <c r="B9423" s="10"/>
      <c r="C9423" s="10"/>
      <c r="D9423" s="10"/>
      <c r="E9423" s="10"/>
      <c r="F9423" s="11"/>
      <c r="G9423"/>
    </row>
    <row r="9424" ht="15" spans="2:7">
      <c r="B9424" s="10"/>
      <c r="C9424" s="10"/>
      <c r="D9424" s="10"/>
      <c r="E9424" s="10"/>
      <c r="F9424" s="11"/>
      <c r="G9424"/>
    </row>
    <row r="9425" ht="15" spans="2:7">
      <c r="B9425" s="10"/>
      <c r="C9425" s="10"/>
      <c r="D9425" s="10"/>
      <c r="E9425" s="10"/>
      <c r="F9425" s="11"/>
      <c r="G9425"/>
    </row>
    <row r="9426" ht="15" spans="2:7">
      <c r="B9426" s="10"/>
      <c r="C9426" s="10"/>
      <c r="D9426" s="10"/>
      <c r="E9426" s="10"/>
      <c r="F9426" s="11"/>
      <c r="G9426"/>
    </row>
    <row r="9427" ht="15" spans="2:7">
      <c r="B9427" s="10"/>
      <c r="C9427" s="10"/>
      <c r="D9427" s="10"/>
      <c r="E9427" s="10"/>
      <c r="F9427" s="11"/>
      <c r="G9427"/>
    </row>
    <row r="9428" ht="15" spans="2:7">
      <c r="B9428" s="10"/>
      <c r="C9428" s="10"/>
      <c r="D9428" s="10"/>
      <c r="E9428" s="10"/>
      <c r="F9428" s="11"/>
      <c r="G9428"/>
    </row>
    <row r="9429" ht="15" spans="2:7">
      <c r="B9429" s="10"/>
      <c r="C9429" s="10"/>
      <c r="D9429" s="10"/>
      <c r="E9429" s="10"/>
      <c r="F9429" s="11"/>
      <c r="G9429"/>
    </row>
    <row r="9430" ht="15" spans="2:7">
      <c r="B9430" s="10"/>
      <c r="C9430" s="10"/>
      <c r="D9430" s="10"/>
      <c r="E9430" s="10"/>
      <c r="F9430" s="11"/>
      <c r="G9430"/>
    </row>
    <row r="9431" ht="15" spans="2:7">
      <c r="B9431" s="10"/>
      <c r="C9431" s="10"/>
      <c r="D9431" s="10"/>
      <c r="E9431" s="10"/>
      <c r="F9431" s="11"/>
      <c r="G9431"/>
    </row>
    <row r="9432" ht="15" spans="2:7">
      <c r="B9432" s="10"/>
      <c r="C9432" s="10"/>
      <c r="D9432" s="10"/>
      <c r="E9432" s="10"/>
      <c r="F9432" s="11"/>
      <c r="G9432"/>
    </row>
    <row r="9433" ht="15" spans="2:7">
      <c r="B9433" s="10"/>
      <c r="C9433" s="10"/>
      <c r="D9433" s="10"/>
      <c r="E9433" s="10"/>
      <c r="F9433" s="11"/>
      <c r="G9433"/>
    </row>
    <row r="9434" ht="15" spans="2:7">
      <c r="B9434" s="10"/>
      <c r="C9434" s="10"/>
      <c r="D9434" s="10"/>
      <c r="E9434" s="10"/>
      <c r="F9434" s="11"/>
      <c r="G9434"/>
    </row>
    <row r="9435" ht="15" spans="2:7">
      <c r="B9435" s="10"/>
      <c r="C9435" s="10"/>
      <c r="D9435" s="10"/>
      <c r="E9435" s="10"/>
      <c r="F9435" s="11"/>
      <c r="G9435"/>
    </row>
    <row r="9436" ht="15" spans="2:7">
      <c r="B9436" s="10"/>
      <c r="C9436" s="10"/>
      <c r="D9436" s="10"/>
      <c r="E9436" s="10"/>
      <c r="F9436" s="11"/>
      <c r="G9436"/>
    </row>
    <row r="9437" ht="15" spans="2:7">
      <c r="B9437" s="10"/>
      <c r="C9437" s="10"/>
      <c r="D9437" s="10"/>
      <c r="E9437" s="10"/>
      <c r="F9437" s="11"/>
      <c r="G9437"/>
    </row>
    <row r="9438" ht="15" spans="2:7">
      <c r="B9438" s="10"/>
      <c r="C9438" s="10"/>
      <c r="D9438" s="10"/>
      <c r="E9438" s="10"/>
      <c r="F9438" s="11"/>
      <c r="G9438"/>
    </row>
    <row r="9439" ht="15" spans="2:7">
      <c r="B9439" s="10"/>
      <c r="C9439" s="10"/>
      <c r="D9439" s="10"/>
      <c r="E9439" s="10"/>
      <c r="F9439" s="11"/>
      <c r="G9439"/>
    </row>
    <row r="9440" ht="15" spans="2:7">
      <c r="B9440" s="10"/>
      <c r="C9440" s="10"/>
      <c r="D9440" s="10"/>
      <c r="E9440" s="10"/>
      <c r="F9440" s="11"/>
      <c r="G9440"/>
    </row>
    <row r="9441" ht="15" spans="2:7">
      <c r="B9441" s="10"/>
      <c r="C9441" s="10"/>
      <c r="D9441" s="10"/>
      <c r="E9441" s="10"/>
      <c r="F9441" s="11"/>
      <c r="G9441"/>
    </row>
    <row r="9442" ht="15" spans="2:7">
      <c r="B9442" s="10"/>
      <c r="C9442" s="10"/>
      <c r="D9442" s="10"/>
      <c r="E9442" s="10"/>
      <c r="F9442" s="11"/>
      <c r="G9442"/>
    </row>
    <row r="9443" ht="15" spans="2:7">
      <c r="B9443" s="10"/>
      <c r="C9443" s="10"/>
      <c r="D9443" s="10"/>
      <c r="E9443" s="10"/>
      <c r="F9443" s="11"/>
      <c r="G9443"/>
    </row>
    <row r="9444" ht="15" spans="2:7">
      <c r="B9444" s="10"/>
      <c r="C9444" s="10"/>
      <c r="D9444" s="10"/>
      <c r="E9444" s="10"/>
      <c r="F9444" s="11"/>
      <c r="G9444"/>
    </row>
    <row r="9445" ht="15" spans="2:7">
      <c r="B9445" s="10"/>
      <c r="C9445" s="10"/>
      <c r="D9445" s="10"/>
      <c r="E9445" s="10"/>
      <c r="F9445" s="11"/>
      <c r="G9445"/>
    </row>
    <row r="9446" ht="15" spans="2:7">
      <c r="B9446" s="10"/>
      <c r="C9446" s="10"/>
      <c r="D9446" s="10"/>
      <c r="E9446" s="10"/>
      <c r="F9446" s="11"/>
      <c r="G9446"/>
    </row>
    <row r="9447" ht="15" spans="2:7">
      <c r="B9447" s="10"/>
      <c r="C9447" s="10"/>
      <c r="D9447" s="10"/>
      <c r="E9447" s="10"/>
      <c r="F9447" s="11"/>
      <c r="G9447"/>
    </row>
    <row r="9448" ht="15" spans="2:7">
      <c r="B9448" s="10"/>
      <c r="C9448" s="10"/>
      <c r="D9448" s="10"/>
      <c r="E9448" s="10"/>
      <c r="F9448" s="11"/>
      <c r="G9448"/>
    </row>
    <row r="9449" ht="15" spans="2:7">
      <c r="B9449" s="10"/>
      <c r="C9449" s="10"/>
      <c r="D9449" s="10"/>
      <c r="E9449" s="10"/>
      <c r="F9449" s="11"/>
      <c r="G9449"/>
    </row>
    <row r="9450" ht="15" spans="2:7">
      <c r="B9450" s="10"/>
      <c r="C9450" s="10"/>
      <c r="D9450" s="10"/>
      <c r="E9450" s="10"/>
      <c r="F9450" s="11"/>
      <c r="G9450"/>
    </row>
    <row r="9451" ht="15" spans="2:7">
      <c r="B9451" s="10"/>
      <c r="C9451" s="10"/>
      <c r="D9451" s="10"/>
      <c r="E9451" s="10"/>
      <c r="F9451" s="11"/>
      <c r="G9451"/>
    </row>
    <row r="9452" ht="15" spans="2:7">
      <c r="B9452" s="10"/>
      <c r="C9452" s="10"/>
      <c r="D9452" s="10"/>
      <c r="E9452" s="10"/>
      <c r="F9452" s="11"/>
      <c r="G9452"/>
    </row>
    <row r="9453" ht="15" spans="2:7">
      <c r="B9453" s="10"/>
      <c r="C9453" s="10"/>
      <c r="D9453" s="10"/>
      <c r="E9453" s="10"/>
      <c r="F9453" s="11"/>
      <c r="G9453"/>
    </row>
    <row r="9454" ht="15" spans="2:7">
      <c r="B9454" s="10"/>
      <c r="C9454" s="10"/>
      <c r="D9454" s="10"/>
      <c r="E9454" s="10"/>
      <c r="F9454" s="11"/>
      <c r="G9454"/>
    </row>
    <row r="9455" ht="15" spans="2:7">
      <c r="B9455" s="10"/>
      <c r="C9455" s="10"/>
      <c r="D9455" s="10"/>
      <c r="E9455" s="10"/>
      <c r="F9455" s="11"/>
      <c r="G9455"/>
    </row>
    <row r="9456" ht="15" spans="2:7">
      <c r="B9456" s="10"/>
      <c r="C9456" s="10"/>
      <c r="D9456" s="10"/>
      <c r="E9456" s="10"/>
      <c r="F9456" s="11"/>
      <c r="G9456"/>
    </row>
    <row r="9457" ht="15" spans="2:7">
      <c r="B9457" s="10"/>
      <c r="C9457" s="10"/>
      <c r="D9457" s="10"/>
      <c r="E9457" s="10"/>
      <c r="F9457" s="11"/>
      <c r="G9457"/>
    </row>
    <row r="9458" ht="15" spans="2:7">
      <c r="B9458" s="10"/>
      <c r="C9458" s="10"/>
      <c r="D9458" s="10"/>
      <c r="E9458" s="10"/>
      <c r="F9458" s="11"/>
      <c r="G9458"/>
    </row>
    <row r="9459" ht="15" spans="2:7">
      <c r="B9459" s="10"/>
      <c r="C9459" s="10"/>
      <c r="D9459" s="10"/>
      <c r="E9459" s="10"/>
      <c r="F9459" s="11"/>
      <c r="G9459"/>
    </row>
    <row r="9460" ht="15" spans="2:7">
      <c r="B9460" s="10"/>
      <c r="C9460" s="10"/>
      <c r="D9460" s="10"/>
      <c r="E9460" s="10"/>
      <c r="F9460" s="11"/>
      <c r="G9460"/>
    </row>
    <row r="9461" ht="15" spans="2:7">
      <c r="B9461" s="10"/>
      <c r="C9461" s="10"/>
      <c r="D9461" s="10"/>
      <c r="E9461" s="10"/>
      <c r="F9461" s="11"/>
      <c r="G9461"/>
    </row>
    <row r="9462" ht="15" spans="2:7">
      <c r="B9462" s="10"/>
      <c r="C9462" s="10"/>
      <c r="D9462" s="10"/>
      <c r="E9462" s="10"/>
      <c r="F9462" s="11"/>
      <c r="G9462"/>
    </row>
    <row r="9463" ht="15" spans="2:7">
      <c r="B9463" s="10"/>
      <c r="C9463" s="10"/>
      <c r="D9463" s="10"/>
      <c r="E9463" s="10"/>
      <c r="F9463" s="11"/>
      <c r="G9463"/>
    </row>
    <row r="9464" ht="15" spans="2:7">
      <c r="B9464" s="10"/>
      <c r="C9464" s="10"/>
      <c r="D9464" s="10"/>
      <c r="E9464" s="10"/>
      <c r="F9464" s="11"/>
      <c r="G9464"/>
    </row>
    <row r="9465" ht="15" spans="2:7">
      <c r="B9465" s="10"/>
      <c r="C9465" s="10"/>
      <c r="D9465" s="10"/>
      <c r="E9465" s="10"/>
      <c r="F9465" s="11"/>
      <c r="G9465"/>
    </row>
    <row r="9466" ht="15" spans="2:7">
      <c r="B9466" s="10"/>
      <c r="C9466" s="10"/>
      <c r="D9466" s="10"/>
      <c r="E9466" s="10"/>
      <c r="F9466" s="11"/>
      <c r="G9466"/>
    </row>
    <row r="9467" ht="15" spans="2:7">
      <c r="B9467" s="10"/>
      <c r="C9467" s="10"/>
      <c r="D9467" s="10"/>
      <c r="E9467" s="10"/>
      <c r="F9467" s="11"/>
      <c r="G9467"/>
    </row>
    <row r="9468" ht="15" spans="2:7">
      <c r="B9468" s="10"/>
      <c r="C9468" s="10"/>
      <c r="D9468" s="10"/>
      <c r="E9468" s="10"/>
      <c r="F9468" s="11"/>
      <c r="G9468"/>
    </row>
    <row r="9469" ht="15" spans="2:7">
      <c r="B9469" s="10"/>
      <c r="C9469" s="10"/>
      <c r="D9469" s="10"/>
      <c r="E9469" s="10"/>
      <c r="F9469" s="11"/>
      <c r="G9469"/>
    </row>
    <row r="9470" ht="15" spans="2:7">
      <c r="B9470" s="10"/>
      <c r="C9470" s="10"/>
      <c r="D9470" s="10"/>
      <c r="E9470" s="10"/>
      <c r="F9470" s="11"/>
      <c r="G9470"/>
    </row>
    <row r="9471" ht="15" spans="2:7">
      <c r="B9471" s="10"/>
      <c r="C9471" s="10"/>
      <c r="D9471" s="10"/>
      <c r="E9471" s="10"/>
      <c r="F9471" s="11"/>
      <c r="G9471"/>
    </row>
    <row r="9472" ht="15" spans="2:7">
      <c r="B9472" s="10"/>
      <c r="C9472" s="10"/>
      <c r="D9472" s="10"/>
      <c r="E9472" s="10"/>
      <c r="F9472" s="11"/>
      <c r="G9472"/>
    </row>
    <row r="9473" ht="15" spans="2:7">
      <c r="B9473" s="10"/>
      <c r="C9473" s="10"/>
      <c r="D9473" s="10"/>
      <c r="E9473" s="10"/>
      <c r="F9473" s="11"/>
      <c r="G9473"/>
    </row>
    <row r="9474" ht="15" spans="2:7">
      <c r="B9474" s="10"/>
      <c r="C9474" s="10"/>
      <c r="D9474" s="10"/>
      <c r="E9474" s="10"/>
      <c r="F9474" s="11"/>
      <c r="G9474"/>
    </row>
    <row r="9475" ht="15" spans="2:7">
      <c r="B9475" s="10"/>
      <c r="C9475" s="10"/>
      <c r="D9475" s="10"/>
      <c r="E9475" s="10"/>
      <c r="F9475" s="11"/>
      <c r="G9475"/>
    </row>
    <row r="9476" ht="15" spans="2:7">
      <c r="B9476" s="10"/>
      <c r="C9476" s="10"/>
      <c r="D9476" s="10"/>
      <c r="E9476" s="10"/>
      <c r="F9476" s="11"/>
      <c r="G9476"/>
    </row>
    <row r="9477" ht="15" spans="2:7">
      <c r="B9477" s="10"/>
      <c r="C9477" s="10"/>
      <c r="D9477" s="10"/>
      <c r="E9477" s="10"/>
      <c r="F9477" s="11"/>
      <c r="G9477"/>
    </row>
    <row r="9478" ht="15" spans="2:7">
      <c r="B9478" s="10"/>
      <c r="C9478" s="10"/>
      <c r="D9478" s="10"/>
      <c r="E9478" s="10"/>
      <c r="F9478" s="11"/>
      <c r="G9478"/>
    </row>
    <row r="9479" ht="15" spans="2:7">
      <c r="B9479" s="10"/>
      <c r="C9479" s="10"/>
      <c r="D9479" s="10"/>
      <c r="E9479" s="10"/>
      <c r="F9479" s="11"/>
      <c r="G9479"/>
    </row>
    <row r="9480" ht="15" spans="2:7">
      <c r="B9480" s="10"/>
      <c r="C9480" s="10"/>
      <c r="D9480" s="10"/>
      <c r="E9480" s="10"/>
      <c r="F9480" s="11"/>
      <c r="G9480"/>
    </row>
    <row r="9481" ht="15" spans="2:7">
      <c r="B9481" s="10"/>
      <c r="C9481" s="10"/>
      <c r="D9481" s="10"/>
      <c r="E9481" s="10"/>
      <c r="F9481" s="11"/>
      <c r="G9481"/>
    </row>
    <row r="9482" ht="15" spans="2:7">
      <c r="B9482" s="10"/>
      <c r="C9482" s="10"/>
      <c r="D9482" s="10"/>
      <c r="E9482" s="10"/>
      <c r="F9482" s="11"/>
      <c r="G9482"/>
    </row>
    <row r="9483" ht="15" spans="2:7">
      <c r="B9483" s="10"/>
      <c r="C9483" s="10"/>
      <c r="D9483" s="10"/>
      <c r="E9483" s="10"/>
      <c r="F9483" s="11"/>
      <c r="G9483"/>
    </row>
    <row r="9484" ht="15" spans="2:7">
      <c r="B9484" s="10"/>
      <c r="C9484" s="10"/>
      <c r="D9484" s="10"/>
      <c r="E9484" s="10"/>
      <c r="F9484" s="11"/>
      <c r="G9484"/>
    </row>
    <row r="9485" ht="15" spans="2:7">
      <c r="B9485" s="10"/>
      <c r="C9485" s="10"/>
      <c r="D9485" s="10"/>
      <c r="E9485" s="10"/>
      <c r="F9485" s="11"/>
      <c r="G9485"/>
    </row>
    <row r="9486" ht="15" spans="2:7">
      <c r="B9486" s="10"/>
      <c r="C9486" s="10"/>
      <c r="D9486" s="10"/>
      <c r="E9486" s="10"/>
      <c r="F9486" s="11"/>
      <c r="G9486"/>
    </row>
    <row r="9487" ht="15" spans="2:7">
      <c r="B9487" s="10"/>
      <c r="C9487" s="10"/>
      <c r="D9487" s="10"/>
      <c r="E9487" s="10"/>
      <c r="F9487" s="11"/>
      <c r="G9487"/>
    </row>
    <row r="9488" ht="15" spans="2:7">
      <c r="B9488" s="10"/>
      <c r="C9488" s="10"/>
      <c r="D9488" s="10"/>
      <c r="E9488" s="10"/>
      <c r="F9488" s="11"/>
      <c r="G9488"/>
    </row>
    <row r="9489" ht="15" spans="2:7">
      <c r="B9489" s="10"/>
      <c r="C9489" s="10"/>
      <c r="D9489" s="10"/>
      <c r="E9489" s="10"/>
      <c r="F9489" s="11"/>
      <c r="G9489"/>
    </row>
    <row r="9490" ht="15" spans="2:7">
      <c r="B9490" s="10"/>
      <c r="C9490" s="10"/>
      <c r="D9490" s="10"/>
      <c r="E9490" s="10"/>
      <c r="F9490" s="11"/>
      <c r="G9490"/>
    </row>
    <row r="9491" ht="15" spans="2:7">
      <c r="B9491" s="10"/>
      <c r="C9491" s="10"/>
      <c r="D9491" s="10"/>
      <c r="E9491" s="10"/>
      <c r="F9491" s="11"/>
      <c r="G9491"/>
    </row>
    <row r="9492" ht="15" spans="2:7">
      <c r="B9492" s="10"/>
      <c r="C9492" s="10"/>
      <c r="D9492" s="10"/>
      <c r="E9492" s="10"/>
      <c r="F9492" s="11"/>
      <c r="G9492"/>
    </row>
    <row r="9493" ht="15" spans="2:7">
      <c r="B9493" s="10"/>
      <c r="C9493" s="10"/>
      <c r="D9493" s="10"/>
      <c r="E9493" s="10"/>
      <c r="F9493" s="11"/>
      <c r="G9493"/>
    </row>
    <row r="9494" ht="15" spans="2:7">
      <c r="B9494" s="10"/>
      <c r="C9494" s="10"/>
      <c r="D9494" s="10"/>
      <c r="E9494" s="10"/>
      <c r="F9494" s="11"/>
      <c r="G9494"/>
    </row>
    <row r="9495" ht="15" spans="2:7">
      <c r="B9495" s="10"/>
      <c r="C9495" s="10"/>
      <c r="D9495" s="10"/>
      <c r="E9495" s="10"/>
      <c r="F9495" s="11"/>
      <c r="G9495"/>
    </row>
    <row r="9496" ht="15" spans="2:7">
      <c r="B9496" s="10"/>
      <c r="C9496" s="10"/>
      <c r="D9496" s="10"/>
      <c r="E9496" s="10"/>
      <c r="F9496" s="11"/>
      <c r="G9496"/>
    </row>
    <row r="9497" ht="15" spans="2:7">
      <c r="B9497" s="10"/>
      <c r="C9497" s="10"/>
      <c r="D9497" s="10"/>
      <c r="E9497" s="10"/>
      <c r="F9497" s="11"/>
      <c r="G9497"/>
    </row>
    <row r="9498" ht="15" spans="2:7">
      <c r="B9498" s="10"/>
      <c r="C9498" s="10"/>
      <c r="D9498" s="10"/>
      <c r="E9498" s="10"/>
      <c r="F9498" s="11"/>
      <c r="G9498"/>
    </row>
    <row r="9499" ht="15" spans="2:7">
      <c r="B9499" s="10"/>
      <c r="C9499" s="10"/>
      <c r="D9499" s="10"/>
      <c r="E9499" s="10"/>
      <c r="F9499" s="11"/>
      <c r="G9499"/>
    </row>
    <row r="9500" ht="15" spans="2:7">
      <c r="B9500" s="10"/>
      <c r="C9500" s="10"/>
      <c r="D9500" s="10"/>
      <c r="E9500" s="10"/>
      <c r="F9500" s="11"/>
      <c r="G9500"/>
    </row>
    <row r="9501" ht="15" spans="2:7">
      <c r="B9501" s="10"/>
      <c r="C9501" s="10"/>
      <c r="D9501" s="10"/>
      <c r="E9501" s="10"/>
      <c r="F9501" s="11"/>
      <c r="G9501"/>
    </row>
    <row r="9502" ht="15" spans="2:7">
      <c r="B9502" s="10"/>
      <c r="C9502" s="10"/>
      <c r="D9502" s="10"/>
      <c r="E9502" s="10"/>
      <c r="F9502" s="11"/>
      <c r="G9502"/>
    </row>
    <row r="9503" ht="15" spans="2:7">
      <c r="B9503" s="10"/>
      <c r="C9503" s="10"/>
      <c r="D9503" s="10"/>
      <c r="E9503" s="10"/>
      <c r="F9503" s="11"/>
      <c r="G9503"/>
    </row>
    <row r="9504" ht="15" spans="2:7">
      <c r="B9504" s="10"/>
      <c r="C9504" s="10"/>
      <c r="D9504" s="10"/>
      <c r="E9504" s="10"/>
      <c r="F9504" s="11"/>
      <c r="G9504"/>
    </row>
    <row r="9505" ht="15" spans="2:7">
      <c r="B9505" s="10"/>
      <c r="C9505" s="10"/>
      <c r="D9505" s="10"/>
      <c r="E9505" s="10"/>
      <c r="F9505" s="11"/>
      <c r="G9505"/>
    </row>
    <row r="9506" ht="15" spans="2:7">
      <c r="B9506" s="10"/>
      <c r="C9506" s="10"/>
      <c r="D9506" s="10"/>
      <c r="E9506" s="10"/>
      <c r="F9506" s="11"/>
      <c r="G9506"/>
    </row>
    <row r="9507" ht="15" spans="2:7">
      <c r="B9507" s="10"/>
      <c r="C9507" s="10"/>
      <c r="D9507" s="10"/>
      <c r="E9507" s="10"/>
      <c r="F9507" s="11"/>
      <c r="G9507"/>
    </row>
    <row r="9508" ht="15" spans="2:7">
      <c r="B9508" s="10"/>
      <c r="C9508" s="10"/>
      <c r="D9508" s="10"/>
      <c r="E9508" s="10"/>
      <c r="F9508" s="11"/>
      <c r="G9508"/>
    </row>
    <row r="9509" ht="15" spans="2:7">
      <c r="B9509" s="10"/>
      <c r="C9509" s="10"/>
      <c r="D9509" s="10"/>
      <c r="E9509" s="10"/>
      <c r="F9509" s="11"/>
      <c r="G9509"/>
    </row>
    <row r="9510" ht="15" spans="2:7">
      <c r="B9510" s="10"/>
      <c r="C9510" s="10"/>
      <c r="D9510" s="10"/>
      <c r="E9510" s="10"/>
      <c r="F9510" s="11"/>
      <c r="G9510"/>
    </row>
    <row r="9511" ht="15" spans="2:7">
      <c r="B9511" s="10"/>
      <c r="C9511" s="10"/>
      <c r="D9511" s="10"/>
      <c r="E9511" s="10"/>
      <c r="F9511" s="11"/>
      <c r="G9511"/>
    </row>
    <row r="9512" ht="15" spans="2:7">
      <c r="B9512" s="10"/>
      <c r="C9512" s="10"/>
      <c r="D9512" s="10"/>
      <c r="E9512" s="10"/>
      <c r="F9512" s="11"/>
      <c r="G9512"/>
    </row>
    <row r="9513" ht="15" spans="2:7">
      <c r="B9513" s="10"/>
      <c r="C9513" s="10"/>
      <c r="D9513" s="10"/>
      <c r="E9513" s="10"/>
      <c r="F9513" s="11"/>
      <c r="G9513"/>
    </row>
    <row r="9514" ht="15" spans="2:7">
      <c r="B9514" s="10"/>
      <c r="C9514" s="10"/>
      <c r="D9514" s="10"/>
      <c r="E9514" s="10"/>
      <c r="F9514" s="11"/>
      <c r="G9514"/>
    </row>
    <row r="9515" ht="15" spans="2:7">
      <c r="B9515" s="10"/>
      <c r="C9515" s="10"/>
      <c r="D9515" s="10"/>
      <c r="E9515" s="10"/>
      <c r="F9515" s="11"/>
      <c r="G9515"/>
    </row>
    <row r="9516" ht="15" spans="2:7">
      <c r="B9516" s="10"/>
      <c r="C9516" s="10"/>
      <c r="D9516" s="10"/>
      <c r="E9516" s="10"/>
      <c r="F9516" s="11"/>
      <c r="G9516"/>
    </row>
    <row r="9517" ht="15" spans="2:7">
      <c r="B9517" s="10"/>
      <c r="C9517" s="10"/>
      <c r="D9517" s="10"/>
      <c r="E9517" s="10"/>
      <c r="F9517" s="11"/>
      <c r="G9517"/>
    </row>
    <row r="9518" ht="15" spans="2:7">
      <c r="B9518" s="10"/>
      <c r="C9518" s="10"/>
      <c r="D9518" s="10"/>
      <c r="E9518" s="10"/>
      <c r="F9518" s="11"/>
      <c r="G9518"/>
    </row>
    <row r="9519" ht="15" spans="2:7">
      <c r="B9519" s="10"/>
      <c r="C9519" s="10"/>
      <c r="D9519" s="10"/>
      <c r="E9519" s="10"/>
      <c r="F9519" s="11"/>
      <c r="G9519"/>
    </row>
    <row r="9520" ht="15" spans="2:7">
      <c r="B9520" s="10"/>
      <c r="C9520" s="10"/>
      <c r="D9520" s="10"/>
      <c r="E9520" s="10"/>
      <c r="F9520" s="11"/>
      <c r="G9520"/>
    </row>
    <row r="9521" ht="15" spans="2:7">
      <c r="B9521" s="10"/>
      <c r="C9521" s="10"/>
      <c r="D9521" s="10"/>
      <c r="E9521" s="10"/>
      <c r="F9521" s="11"/>
      <c r="G9521"/>
    </row>
    <row r="9522" ht="15" spans="2:7">
      <c r="B9522" s="10"/>
      <c r="C9522" s="10"/>
      <c r="D9522" s="10"/>
      <c r="E9522" s="10"/>
      <c r="F9522" s="11"/>
      <c r="G9522"/>
    </row>
    <row r="9523" ht="15" spans="2:7">
      <c r="B9523" s="10"/>
      <c r="C9523" s="10"/>
      <c r="D9523" s="10"/>
      <c r="E9523" s="10"/>
      <c r="F9523" s="11"/>
      <c r="G9523"/>
    </row>
    <row r="9524" ht="15" spans="2:7">
      <c r="B9524" s="10"/>
      <c r="C9524" s="10"/>
      <c r="D9524" s="10"/>
      <c r="E9524" s="10"/>
      <c r="F9524" s="11"/>
      <c r="G9524"/>
    </row>
    <row r="9525" ht="15" spans="2:7">
      <c r="B9525" s="10"/>
      <c r="C9525" s="10"/>
      <c r="D9525" s="10"/>
      <c r="E9525" s="10"/>
      <c r="F9525" s="11"/>
      <c r="G9525"/>
    </row>
    <row r="9526" ht="15" spans="2:7">
      <c r="B9526" s="10"/>
      <c r="C9526" s="10"/>
      <c r="D9526" s="10"/>
      <c r="E9526" s="10"/>
      <c r="F9526" s="11"/>
      <c r="G9526"/>
    </row>
    <row r="9527" ht="15" spans="2:7">
      <c r="B9527" s="10"/>
      <c r="C9527" s="10"/>
      <c r="D9527" s="10"/>
      <c r="E9527" s="10"/>
      <c r="F9527" s="11"/>
      <c r="G9527"/>
    </row>
    <row r="9528" ht="15" spans="2:7">
      <c r="B9528" s="10"/>
      <c r="C9528" s="10"/>
      <c r="D9528" s="10"/>
      <c r="E9528" s="10"/>
      <c r="F9528" s="11"/>
      <c r="G9528"/>
    </row>
    <row r="9529" ht="15" spans="2:7">
      <c r="B9529" s="10"/>
      <c r="C9529" s="10"/>
      <c r="D9529" s="10"/>
      <c r="E9529" s="10"/>
      <c r="F9529" s="11"/>
      <c r="G9529"/>
    </row>
    <row r="9530" ht="15" spans="2:7">
      <c r="B9530" s="10"/>
      <c r="C9530" s="10"/>
      <c r="D9530" s="10"/>
      <c r="E9530" s="10"/>
      <c r="F9530" s="11"/>
      <c r="G9530"/>
    </row>
    <row r="9531" ht="15" spans="2:7">
      <c r="B9531" s="10"/>
      <c r="C9531" s="10"/>
      <c r="D9531" s="10"/>
      <c r="E9531" s="10"/>
      <c r="F9531" s="11"/>
      <c r="G9531"/>
    </row>
    <row r="9532" ht="15" spans="2:7">
      <c r="B9532" s="10"/>
      <c r="C9532" s="10"/>
      <c r="D9532" s="10"/>
      <c r="E9532" s="10"/>
      <c r="F9532" s="11"/>
      <c r="G9532"/>
    </row>
    <row r="9533" ht="15" spans="2:7">
      <c r="B9533" s="10"/>
      <c r="C9533" s="10"/>
      <c r="D9533" s="10"/>
      <c r="E9533" s="10"/>
      <c r="F9533" s="11"/>
      <c r="G9533"/>
    </row>
    <row r="9534" ht="15" spans="2:7">
      <c r="B9534" s="10"/>
      <c r="C9534" s="10"/>
      <c r="D9534" s="10"/>
      <c r="E9534" s="10"/>
      <c r="F9534" s="11"/>
      <c r="G9534"/>
    </row>
    <row r="9535" ht="15" spans="2:7">
      <c r="B9535" s="10"/>
      <c r="C9535" s="10"/>
      <c r="D9535" s="10"/>
      <c r="E9535" s="10"/>
      <c r="F9535" s="11"/>
      <c r="G9535"/>
    </row>
    <row r="9536" ht="15" spans="2:7">
      <c r="B9536" s="10"/>
      <c r="C9536" s="10"/>
      <c r="D9536" s="10"/>
      <c r="E9536" s="10"/>
      <c r="F9536" s="11"/>
      <c r="G9536"/>
    </row>
    <row r="9537" ht="15" spans="2:7">
      <c r="B9537" s="10"/>
      <c r="C9537" s="10"/>
      <c r="D9537" s="10"/>
      <c r="E9537" s="10"/>
      <c r="F9537" s="11"/>
      <c r="G9537"/>
    </row>
    <row r="9538" ht="15" spans="2:7">
      <c r="B9538" s="10"/>
      <c r="C9538" s="10"/>
      <c r="D9538" s="10"/>
      <c r="E9538" s="10"/>
      <c r="F9538" s="11"/>
      <c r="G9538"/>
    </row>
    <row r="9539" ht="15" spans="2:7">
      <c r="B9539" s="10"/>
      <c r="C9539" s="10"/>
      <c r="D9539" s="10"/>
      <c r="E9539" s="10"/>
      <c r="F9539" s="11"/>
      <c r="G9539"/>
    </row>
    <row r="9540" ht="15" spans="2:7">
      <c r="B9540" s="10"/>
      <c r="C9540" s="10"/>
      <c r="D9540" s="10"/>
      <c r="E9540" s="10"/>
      <c r="F9540" s="11"/>
      <c r="G9540"/>
    </row>
    <row r="9541" ht="15" spans="2:7">
      <c r="B9541" s="10"/>
      <c r="C9541" s="10"/>
      <c r="D9541" s="10"/>
      <c r="E9541" s="10"/>
      <c r="F9541" s="11"/>
      <c r="G9541"/>
    </row>
    <row r="9542" ht="15" spans="2:7">
      <c r="B9542" s="10"/>
      <c r="C9542" s="10"/>
      <c r="D9542" s="10"/>
      <c r="E9542" s="10"/>
      <c r="F9542" s="11"/>
      <c r="G9542"/>
    </row>
    <row r="9543" ht="15" spans="2:7">
      <c r="B9543" s="10"/>
      <c r="C9543" s="10"/>
      <c r="D9543" s="10"/>
      <c r="E9543" s="10"/>
      <c r="F9543" s="11"/>
      <c r="G9543"/>
    </row>
    <row r="9544" ht="15" spans="2:7">
      <c r="B9544" s="10"/>
      <c r="C9544" s="10"/>
      <c r="D9544" s="10"/>
      <c r="E9544" s="10"/>
      <c r="F9544" s="11"/>
      <c r="G9544"/>
    </row>
    <row r="9545" ht="15" spans="2:7">
      <c r="B9545" s="10"/>
      <c r="C9545" s="10"/>
      <c r="D9545" s="10"/>
      <c r="E9545" s="10"/>
      <c r="F9545" s="11"/>
      <c r="G9545"/>
    </row>
    <row r="9546" ht="15" spans="2:7">
      <c r="B9546" s="10"/>
      <c r="C9546" s="10"/>
      <c r="D9546" s="10"/>
      <c r="E9546" s="10"/>
      <c r="F9546" s="11"/>
      <c r="G9546"/>
    </row>
    <row r="9547" ht="15" spans="2:7">
      <c r="B9547" s="10"/>
      <c r="C9547" s="10"/>
      <c r="D9547" s="10"/>
      <c r="E9547" s="10"/>
      <c r="F9547" s="11"/>
      <c r="G9547"/>
    </row>
    <row r="9548" ht="15" spans="2:7">
      <c r="B9548" s="10"/>
      <c r="C9548" s="10"/>
      <c r="D9548" s="10"/>
      <c r="E9548" s="10"/>
      <c r="F9548" s="11"/>
      <c r="G9548"/>
    </row>
    <row r="9549" ht="15" spans="2:7">
      <c r="B9549" s="10"/>
      <c r="C9549" s="10"/>
      <c r="D9549" s="10"/>
      <c r="E9549" s="10"/>
      <c r="F9549" s="11"/>
      <c r="G9549"/>
    </row>
    <row r="9550" ht="15" spans="2:7">
      <c r="B9550" s="10"/>
      <c r="C9550" s="10"/>
      <c r="D9550" s="10"/>
      <c r="E9550" s="10"/>
      <c r="F9550" s="11"/>
      <c r="G9550"/>
    </row>
    <row r="9551" ht="15" spans="2:7">
      <c r="B9551" s="10"/>
      <c r="C9551" s="10"/>
      <c r="D9551" s="10"/>
      <c r="E9551" s="10"/>
      <c r="F9551" s="11"/>
      <c r="G9551"/>
    </row>
    <row r="9552" ht="15" spans="2:7">
      <c r="B9552" s="10"/>
      <c r="C9552" s="10"/>
      <c r="D9552" s="10"/>
      <c r="E9552" s="10"/>
      <c r="F9552" s="11"/>
      <c r="G9552"/>
    </row>
    <row r="9553" ht="15" spans="2:7">
      <c r="B9553" s="10"/>
      <c r="C9553" s="10"/>
      <c r="D9553" s="10"/>
      <c r="E9553" s="10"/>
      <c r="F9553" s="11"/>
      <c r="G9553"/>
    </row>
    <row r="9554" ht="15" spans="2:7">
      <c r="B9554" s="10"/>
      <c r="C9554" s="10"/>
      <c r="D9554" s="10"/>
      <c r="E9554" s="10"/>
      <c r="F9554" s="11"/>
      <c r="G9554"/>
    </row>
    <row r="9555" ht="15" spans="2:7">
      <c r="B9555" s="10"/>
      <c r="C9555" s="10"/>
      <c r="D9555" s="10"/>
      <c r="E9555" s="10"/>
      <c r="F9555" s="11"/>
      <c r="G9555"/>
    </row>
    <row r="9556" ht="15" spans="2:7">
      <c r="B9556" s="10"/>
      <c r="C9556" s="10"/>
      <c r="D9556" s="10"/>
      <c r="E9556" s="10"/>
      <c r="F9556" s="11"/>
      <c r="G9556"/>
    </row>
    <row r="9557" ht="15" spans="2:7">
      <c r="B9557" s="10"/>
      <c r="C9557" s="10"/>
      <c r="D9557" s="10"/>
      <c r="E9557" s="10"/>
      <c r="F9557" s="11"/>
      <c r="G9557"/>
    </row>
    <row r="9558" ht="15" spans="2:7">
      <c r="B9558" s="10"/>
      <c r="C9558" s="10"/>
      <c r="D9558" s="10"/>
      <c r="E9558" s="10"/>
      <c r="F9558" s="11"/>
      <c r="G9558"/>
    </row>
    <row r="9559" ht="15" spans="2:7">
      <c r="B9559" s="10"/>
      <c r="C9559" s="10"/>
      <c r="D9559" s="10"/>
      <c r="E9559" s="10"/>
      <c r="F9559" s="11"/>
      <c r="G9559"/>
    </row>
    <row r="9560" ht="15" spans="2:7">
      <c r="B9560" s="10"/>
      <c r="C9560" s="10"/>
      <c r="D9560" s="10"/>
      <c r="E9560" s="10"/>
      <c r="F9560" s="11"/>
      <c r="G9560"/>
    </row>
    <row r="9561" ht="15" spans="2:7">
      <c r="B9561" s="10"/>
      <c r="C9561" s="10"/>
      <c r="D9561" s="10"/>
      <c r="E9561" s="10"/>
      <c r="F9561" s="11"/>
      <c r="G9561"/>
    </row>
    <row r="9562" ht="15" spans="2:7">
      <c r="B9562" s="10"/>
      <c r="C9562" s="10"/>
      <c r="D9562" s="10"/>
      <c r="E9562" s="10"/>
      <c r="F9562" s="11"/>
      <c r="G9562"/>
    </row>
    <row r="9563" ht="15" spans="2:7">
      <c r="B9563" s="10"/>
      <c r="C9563" s="10"/>
      <c r="D9563" s="10"/>
      <c r="E9563" s="10"/>
      <c r="F9563" s="11"/>
      <c r="G9563"/>
    </row>
    <row r="9564" ht="15" spans="2:7">
      <c r="B9564" s="10"/>
      <c r="C9564" s="10"/>
      <c r="D9564" s="10"/>
      <c r="E9564" s="10"/>
      <c r="F9564" s="11"/>
      <c r="G9564"/>
    </row>
    <row r="9565" ht="15" spans="2:7">
      <c r="B9565" s="10"/>
      <c r="C9565" s="10"/>
      <c r="D9565" s="10"/>
      <c r="E9565" s="10"/>
      <c r="F9565" s="11"/>
      <c r="G9565"/>
    </row>
    <row r="9566" ht="15" spans="2:7">
      <c r="B9566" s="10"/>
      <c r="C9566" s="10"/>
      <c r="D9566" s="10"/>
      <c r="E9566" s="10"/>
      <c r="F9566" s="11"/>
      <c r="G9566"/>
    </row>
    <row r="9567" ht="15" spans="2:7">
      <c r="B9567" s="10"/>
      <c r="C9567" s="10"/>
      <c r="D9567" s="10"/>
      <c r="E9567" s="10"/>
      <c r="F9567" s="11"/>
      <c r="G9567"/>
    </row>
    <row r="9568" ht="15" spans="2:7">
      <c r="B9568" s="10"/>
      <c r="C9568" s="10"/>
      <c r="D9568" s="10"/>
      <c r="E9568" s="10"/>
      <c r="F9568" s="11"/>
      <c r="G9568"/>
    </row>
    <row r="9569" ht="15" spans="2:7">
      <c r="B9569" s="10"/>
      <c r="C9569" s="10"/>
      <c r="D9569" s="10"/>
      <c r="E9569" s="10"/>
      <c r="F9569" s="11"/>
      <c r="G9569"/>
    </row>
    <row r="9570" ht="15" spans="2:7">
      <c r="B9570" s="10"/>
      <c r="C9570" s="10"/>
      <c r="D9570" s="10"/>
      <c r="E9570" s="10"/>
      <c r="F9570" s="11"/>
      <c r="G9570"/>
    </row>
    <row r="9571" ht="15" spans="2:7">
      <c r="B9571" s="10"/>
      <c r="C9571" s="10"/>
      <c r="D9571" s="10"/>
      <c r="E9571" s="10"/>
      <c r="F9571" s="11"/>
      <c r="G9571"/>
    </row>
    <row r="9572" ht="15" spans="2:7">
      <c r="B9572" s="10"/>
      <c r="C9572" s="10"/>
      <c r="D9572" s="10"/>
      <c r="E9572" s="10"/>
      <c r="F9572" s="11"/>
      <c r="G9572"/>
    </row>
    <row r="9573" ht="15" spans="2:7">
      <c r="B9573" s="10"/>
      <c r="C9573" s="10"/>
      <c r="D9573" s="10"/>
      <c r="E9573" s="10"/>
      <c r="F9573" s="11"/>
      <c r="G9573"/>
    </row>
    <row r="9574" ht="15" spans="2:7">
      <c r="B9574" s="10"/>
      <c r="C9574" s="10"/>
      <c r="D9574" s="10"/>
      <c r="E9574" s="10"/>
      <c r="F9574" s="11"/>
      <c r="G9574"/>
    </row>
    <row r="9575" ht="15" spans="2:7">
      <c r="B9575" s="10"/>
      <c r="C9575" s="10"/>
      <c r="D9575" s="10"/>
      <c r="E9575" s="10"/>
      <c r="F9575" s="11"/>
      <c r="G9575"/>
    </row>
    <row r="9576" ht="15" spans="2:7">
      <c r="B9576" s="10"/>
      <c r="C9576" s="10"/>
      <c r="D9576" s="10"/>
      <c r="E9576" s="10"/>
      <c r="F9576" s="11"/>
      <c r="G9576"/>
    </row>
    <row r="9577" ht="15" spans="2:7">
      <c r="B9577" s="10"/>
      <c r="C9577" s="10"/>
      <c r="D9577" s="10"/>
      <c r="E9577" s="10"/>
      <c r="F9577" s="11"/>
      <c r="G9577"/>
    </row>
    <row r="9578" ht="15" spans="2:7">
      <c r="B9578" s="10"/>
      <c r="C9578" s="10"/>
      <c r="D9578" s="10"/>
      <c r="E9578" s="10"/>
      <c r="F9578" s="11"/>
      <c r="G9578"/>
    </row>
    <row r="9579" ht="15" spans="2:7">
      <c r="B9579" s="10"/>
      <c r="C9579" s="10"/>
      <c r="D9579" s="10"/>
      <c r="E9579" s="10"/>
      <c r="F9579" s="11"/>
      <c r="G9579"/>
    </row>
    <row r="9580" ht="15" spans="2:7">
      <c r="B9580" s="10"/>
      <c r="C9580" s="10"/>
      <c r="D9580" s="10"/>
      <c r="E9580" s="10"/>
      <c r="F9580" s="11"/>
      <c r="G9580"/>
    </row>
    <row r="9581" ht="15" spans="2:7">
      <c r="B9581" s="10"/>
      <c r="C9581" s="10"/>
      <c r="D9581" s="10"/>
      <c r="E9581" s="10"/>
      <c r="F9581" s="11"/>
      <c r="G9581"/>
    </row>
    <row r="9582" ht="15" spans="2:7">
      <c r="B9582" s="10"/>
      <c r="C9582" s="10"/>
      <c r="D9582" s="10"/>
      <c r="E9582" s="10"/>
      <c r="F9582" s="11"/>
      <c r="G9582"/>
    </row>
    <row r="9583" ht="15" spans="2:7">
      <c r="B9583" s="10"/>
      <c r="C9583" s="10"/>
      <c r="D9583" s="10"/>
      <c r="E9583" s="10"/>
      <c r="F9583" s="11"/>
      <c r="G9583"/>
    </row>
    <row r="9584" ht="15" spans="2:7">
      <c r="B9584" s="10"/>
      <c r="C9584" s="10"/>
      <c r="D9584" s="10"/>
      <c r="E9584" s="10"/>
      <c r="F9584" s="11"/>
      <c r="G9584"/>
    </row>
    <row r="9585" ht="15" spans="2:7">
      <c r="B9585" s="10"/>
      <c r="C9585" s="10"/>
      <c r="D9585" s="10"/>
      <c r="E9585" s="10"/>
      <c r="F9585" s="11"/>
      <c r="G9585"/>
    </row>
    <row r="9586" ht="15" spans="2:7">
      <c r="B9586" s="10"/>
      <c r="C9586" s="10"/>
      <c r="D9586" s="10"/>
      <c r="E9586" s="10"/>
      <c r="F9586" s="11"/>
      <c r="G9586"/>
    </row>
    <row r="9587" ht="15" spans="2:7">
      <c r="B9587" s="10"/>
      <c r="C9587" s="10"/>
      <c r="D9587" s="10"/>
      <c r="E9587" s="10"/>
      <c r="F9587" s="11"/>
      <c r="G9587"/>
    </row>
    <row r="9588" ht="15" spans="2:7">
      <c r="B9588" s="10"/>
      <c r="C9588" s="10"/>
      <c r="D9588" s="10"/>
      <c r="E9588" s="10"/>
      <c r="F9588" s="11"/>
      <c r="G9588"/>
    </row>
    <row r="9589" ht="15" spans="2:7">
      <c r="B9589" s="10"/>
      <c r="C9589" s="10"/>
      <c r="D9589" s="10"/>
      <c r="E9589" s="10"/>
      <c r="F9589" s="11"/>
      <c r="G9589"/>
    </row>
    <row r="9590" ht="15" spans="2:7">
      <c r="B9590" s="10"/>
      <c r="C9590" s="10"/>
      <c r="D9590" s="10"/>
      <c r="E9590" s="10"/>
      <c r="F9590" s="11"/>
      <c r="G9590"/>
    </row>
    <row r="9591" ht="15" spans="2:7">
      <c r="B9591" s="10"/>
      <c r="C9591" s="10"/>
      <c r="D9591" s="10"/>
      <c r="E9591" s="10"/>
      <c r="F9591" s="11"/>
      <c r="G9591"/>
    </row>
    <row r="9592" ht="15" spans="2:7">
      <c r="B9592" s="10"/>
      <c r="C9592" s="10"/>
      <c r="D9592" s="10"/>
      <c r="E9592" s="10"/>
      <c r="F9592" s="11"/>
      <c r="G9592"/>
    </row>
    <row r="9593" ht="15" spans="2:7">
      <c r="B9593" s="10"/>
      <c r="C9593" s="10"/>
      <c r="D9593" s="10"/>
      <c r="E9593" s="10"/>
      <c r="F9593" s="11"/>
      <c r="G9593"/>
    </row>
    <row r="9594" ht="15" spans="2:7">
      <c r="B9594" s="10"/>
      <c r="C9594" s="10"/>
      <c r="D9594" s="10"/>
      <c r="E9594" s="10"/>
      <c r="F9594" s="11"/>
      <c r="G9594"/>
    </row>
    <row r="9595" ht="15" spans="2:7">
      <c r="B9595" s="10"/>
      <c r="C9595" s="10"/>
      <c r="D9595" s="10"/>
      <c r="E9595" s="10"/>
      <c r="F9595" s="11"/>
      <c r="G9595"/>
    </row>
    <row r="9596" ht="15" spans="2:7">
      <c r="B9596" s="10"/>
      <c r="C9596" s="10"/>
      <c r="D9596" s="10"/>
      <c r="E9596" s="10"/>
      <c r="F9596" s="11"/>
      <c r="G9596"/>
    </row>
    <row r="9597" ht="15" spans="2:7">
      <c r="B9597" s="10"/>
      <c r="C9597" s="10"/>
      <c r="D9597" s="10"/>
      <c r="E9597" s="10"/>
      <c r="F9597" s="11"/>
      <c r="G9597"/>
    </row>
    <row r="9598" ht="15" spans="2:7">
      <c r="B9598" s="10"/>
      <c r="C9598" s="10"/>
      <c r="D9598" s="10"/>
      <c r="E9598" s="10"/>
      <c r="F9598" s="11"/>
      <c r="G9598"/>
    </row>
    <row r="9599" ht="15" spans="2:7">
      <c r="B9599" s="10"/>
      <c r="C9599" s="10"/>
      <c r="D9599" s="10"/>
      <c r="E9599" s="10"/>
      <c r="F9599" s="11"/>
      <c r="G9599"/>
    </row>
    <row r="9600" ht="15" spans="2:7">
      <c r="B9600" s="10"/>
      <c r="C9600" s="10"/>
      <c r="D9600" s="10"/>
      <c r="E9600" s="10"/>
      <c r="F9600" s="11"/>
      <c r="G9600"/>
    </row>
    <row r="9601" ht="15" spans="2:7">
      <c r="B9601" s="10"/>
      <c r="C9601" s="10"/>
      <c r="D9601" s="10"/>
      <c r="E9601" s="10"/>
      <c r="F9601" s="11"/>
      <c r="G9601"/>
    </row>
    <row r="9602" ht="15" spans="2:7">
      <c r="B9602" s="10"/>
      <c r="C9602" s="10"/>
      <c r="D9602" s="10"/>
      <c r="E9602" s="10"/>
      <c r="F9602" s="11"/>
      <c r="G9602"/>
    </row>
    <row r="9603" ht="15" spans="2:7">
      <c r="B9603" s="10"/>
      <c r="C9603" s="10"/>
      <c r="D9603" s="10"/>
      <c r="E9603" s="10"/>
      <c r="F9603" s="11"/>
      <c r="G9603"/>
    </row>
    <row r="9604" ht="15" spans="2:7">
      <c r="B9604" s="10"/>
      <c r="C9604" s="10"/>
      <c r="D9604" s="10"/>
      <c r="E9604" s="10"/>
      <c r="F9604" s="11"/>
      <c r="G9604"/>
    </row>
    <row r="9605" ht="15" spans="2:7">
      <c r="B9605" s="10"/>
      <c r="C9605" s="10"/>
      <c r="D9605" s="10"/>
      <c r="E9605" s="10"/>
      <c r="F9605" s="11"/>
      <c r="G9605"/>
    </row>
    <row r="9606" ht="15" spans="2:7">
      <c r="B9606" s="10"/>
      <c r="C9606" s="10"/>
      <c r="D9606" s="10"/>
      <c r="E9606" s="10"/>
      <c r="F9606" s="11"/>
      <c r="G9606"/>
    </row>
    <row r="9607" ht="15" spans="2:7">
      <c r="B9607" s="10"/>
      <c r="C9607" s="10"/>
      <c r="D9607" s="10"/>
      <c r="E9607" s="10"/>
      <c r="F9607" s="11"/>
      <c r="G9607"/>
    </row>
    <row r="9608" ht="15" spans="2:7">
      <c r="B9608" s="10"/>
      <c r="C9608" s="10"/>
      <c r="D9608" s="10"/>
      <c r="E9608" s="10"/>
      <c r="F9608" s="11"/>
      <c r="G9608"/>
    </row>
    <row r="9609" ht="15" spans="2:7">
      <c r="B9609" s="10"/>
      <c r="C9609" s="10"/>
      <c r="D9609" s="10"/>
      <c r="E9609" s="10"/>
      <c r="F9609" s="11"/>
      <c r="G9609"/>
    </row>
    <row r="9610" ht="15" spans="2:7">
      <c r="B9610" s="10"/>
      <c r="C9610" s="10"/>
      <c r="D9610" s="10"/>
      <c r="E9610" s="10"/>
      <c r="F9610" s="11"/>
      <c r="G9610"/>
    </row>
    <row r="9611" ht="15" spans="2:7">
      <c r="B9611" s="10"/>
      <c r="C9611" s="10"/>
      <c r="D9611" s="10"/>
      <c r="E9611" s="10"/>
      <c r="F9611" s="11"/>
      <c r="G9611"/>
    </row>
    <row r="9612" ht="15" spans="2:7">
      <c r="B9612" s="10"/>
      <c r="C9612" s="10"/>
      <c r="D9612" s="10"/>
      <c r="E9612" s="10"/>
      <c r="F9612" s="11"/>
      <c r="G9612"/>
    </row>
    <row r="9613" ht="15" spans="2:7">
      <c r="B9613" s="10"/>
      <c r="C9613" s="10"/>
      <c r="D9613" s="10"/>
      <c r="E9613" s="10"/>
      <c r="F9613" s="11"/>
      <c r="G9613"/>
    </row>
    <row r="9614" ht="15" spans="2:7">
      <c r="B9614" s="10"/>
      <c r="C9614" s="10"/>
      <c r="D9614" s="10"/>
      <c r="E9614" s="10"/>
      <c r="F9614" s="11"/>
      <c r="G9614"/>
    </row>
    <row r="9615" ht="15" spans="2:7">
      <c r="B9615" s="10"/>
      <c r="C9615" s="10"/>
      <c r="D9615" s="10"/>
      <c r="E9615" s="10"/>
      <c r="F9615" s="11"/>
      <c r="G9615"/>
    </row>
    <row r="9616" ht="15" spans="2:7">
      <c r="B9616" s="10"/>
      <c r="C9616" s="10"/>
      <c r="D9616" s="10"/>
      <c r="E9616" s="10"/>
      <c r="F9616" s="11"/>
      <c r="G9616"/>
    </row>
    <row r="9617" ht="15" spans="2:7">
      <c r="B9617" s="10"/>
      <c r="C9617" s="10"/>
      <c r="D9617" s="10"/>
      <c r="E9617" s="10"/>
      <c r="F9617" s="11"/>
      <c r="G9617"/>
    </row>
    <row r="9618" ht="15" spans="2:7">
      <c r="B9618" s="10"/>
      <c r="C9618" s="10"/>
      <c r="D9618" s="10"/>
      <c r="E9618" s="10"/>
      <c r="F9618" s="11"/>
      <c r="G9618"/>
    </row>
    <row r="9619" ht="15" spans="2:7">
      <c r="B9619" s="10"/>
      <c r="C9619" s="10"/>
      <c r="D9619" s="10"/>
      <c r="E9619" s="10"/>
      <c r="F9619" s="11"/>
      <c r="G9619"/>
    </row>
    <row r="9620" ht="15" spans="2:7">
      <c r="B9620" s="10"/>
      <c r="C9620" s="10"/>
      <c r="D9620" s="10"/>
      <c r="E9620" s="10"/>
      <c r="F9620" s="11"/>
      <c r="G9620"/>
    </row>
    <row r="9621" ht="15" spans="2:7">
      <c r="B9621" s="10"/>
      <c r="C9621" s="10"/>
      <c r="D9621" s="10"/>
      <c r="E9621" s="10"/>
      <c r="F9621" s="11"/>
      <c r="G9621"/>
    </row>
    <row r="9622" ht="15" spans="2:7">
      <c r="B9622" s="10"/>
      <c r="C9622" s="10"/>
      <c r="D9622" s="10"/>
      <c r="E9622" s="10"/>
      <c r="F9622" s="11"/>
      <c r="G9622"/>
    </row>
    <row r="9623" ht="15" spans="2:7">
      <c r="B9623" s="10"/>
      <c r="C9623" s="10"/>
      <c r="D9623" s="10"/>
      <c r="E9623" s="10"/>
      <c r="F9623" s="11"/>
      <c r="G9623"/>
    </row>
    <row r="9624" ht="15" spans="2:7">
      <c r="B9624" s="10"/>
      <c r="C9624" s="10"/>
      <c r="D9624" s="10"/>
      <c r="E9624" s="10"/>
      <c r="F9624" s="11"/>
      <c r="G9624"/>
    </row>
    <row r="9625" ht="15" spans="2:7">
      <c r="B9625" s="10"/>
      <c r="C9625" s="10"/>
      <c r="D9625" s="10"/>
      <c r="E9625" s="10"/>
      <c r="F9625" s="11"/>
      <c r="G9625"/>
    </row>
    <row r="9626" ht="15" spans="2:7">
      <c r="B9626" s="10"/>
      <c r="C9626" s="10"/>
      <c r="D9626" s="10"/>
      <c r="E9626" s="10"/>
      <c r="F9626" s="11"/>
      <c r="G9626"/>
    </row>
    <row r="9627" ht="15" spans="2:7">
      <c r="B9627" s="10"/>
      <c r="C9627" s="10"/>
      <c r="D9627" s="10"/>
      <c r="E9627" s="10"/>
      <c r="F9627" s="11"/>
      <c r="G9627"/>
    </row>
    <row r="9628" ht="15" spans="2:7">
      <c r="B9628" s="10"/>
      <c r="C9628" s="10"/>
      <c r="D9628" s="10"/>
      <c r="E9628" s="10"/>
      <c r="F9628" s="11"/>
      <c r="G9628"/>
    </row>
    <row r="9629" ht="15" spans="2:7">
      <c r="B9629" s="10"/>
      <c r="C9629" s="10"/>
      <c r="D9629" s="10"/>
      <c r="E9629" s="10"/>
      <c r="F9629" s="11"/>
      <c r="G9629"/>
    </row>
    <row r="9630" ht="15" spans="2:7">
      <c r="B9630" s="10"/>
      <c r="C9630" s="10"/>
      <c r="D9630" s="10"/>
      <c r="E9630" s="10"/>
      <c r="F9630" s="11"/>
      <c r="G9630"/>
    </row>
    <row r="9631" ht="15" spans="2:7">
      <c r="B9631" s="10"/>
      <c r="C9631" s="10"/>
      <c r="D9631" s="10"/>
      <c r="E9631" s="10"/>
      <c r="F9631" s="11"/>
      <c r="G9631"/>
    </row>
    <row r="9632" ht="15" spans="2:7">
      <c r="B9632" s="10"/>
      <c r="C9632" s="10"/>
      <c r="D9632" s="10"/>
      <c r="E9632" s="10"/>
      <c r="F9632" s="11"/>
      <c r="G9632"/>
    </row>
    <row r="9633" ht="15" spans="2:7">
      <c r="B9633" s="10"/>
      <c r="C9633" s="10"/>
      <c r="D9633" s="10"/>
      <c r="E9633" s="10"/>
      <c r="F9633" s="11"/>
      <c r="G9633"/>
    </row>
    <row r="9634" ht="15" spans="2:7">
      <c r="B9634" s="10"/>
      <c r="C9634" s="10"/>
      <c r="D9634" s="10"/>
      <c r="E9634" s="10"/>
      <c r="F9634" s="11"/>
      <c r="G9634"/>
    </row>
    <row r="9635" ht="15" spans="2:7">
      <c r="B9635" s="10"/>
      <c r="C9635" s="10"/>
      <c r="D9635" s="10"/>
      <c r="E9635" s="10"/>
      <c r="F9635" s="11"/>
      <c r="G9635"/>
    </row>
    <row r="9636" ht="15" spans="2:7">
      <c r="B9636" s="10"/>
      <c r="C9636" s="10"/>
      <c r="D9636" s="10"/>
      <c r="E9636" s="10"/>
      <c r="F9636" s="11"/>
      <c r="G9636"/>
    </row>
    <row r="9637" ht="15" spans="2:7">
      <c r="B9637" s="10"/>
      <c r="C9637" s="10"/>
      <c r="D9637" s="10"/>
      <c r="E9637" s="10"/>
      <c r="F9637" s="11"/>
      <c r="G9637"/>
    </row>
    <row r="9638" ht="15" spans="2:7">
      <c r="B9638" s="10"/>
      <c r="C9638" s="10"/>
      <c r="D9638" s="10"/>
      <c r="E9638" s="10"/>
      <c r="F9638" s="11"/>
      <c r="G9638"/>
    </row>
    <row r="9639" ht="15" spans="2:7">
      <c r="B9639" s="10"/>
      <c r="C9639" s="10"/>
      <c r="D9639" s="10"/>
      <c r="E9639" s="10"/>
      <c r="F9639" s="11"/>
      <c r="G9639"/>
    </row>
    <row r="9640" ht="15" spans="2:7">
      <c r="B9640" s="10"/>
      <c r="C9640" s="10"/>
      <c r="D9640" s="10"/>
      <c r="E9640" s="10"/>
      <c r="F9640" s="11"/>
      <c r="G9640"/>
    </row>
    <row r="9641" ht="15" spans="2:7">
      <c r="B9641" s="10"/>
      <c r="C9641" s="10"/>
      <c r="D9641" s="10"/>
      <c r="E9641" s="10"/>
      <c r="F9641" s="11"/>
      <c r="G9641"/>
    </row>
    <row r="9642" ht="15" spans="2:7">
      <c r="B9642" s="10"/>
      <c r="C9642" s="10"/>
      <c r="D9642" s="10"/>
      <c r="E9642" s="10"/>
      <c r="F9642" s="11"/>
      <c r="G9642"/>
    </row>
    <row r="9643" ht="15" spans="2:7">
      <c r="B9643" s="10"/>
      <c r="C9643" s="10"/>
      <c r="D9643" s="10"/>
      <c r="E9643" s="10"/>
      <c r="F9643" s="11"/>
      <c r="G9643"/>
    </row>
    <row r="9644" ht="15" spans="2:7">
      <c r="B9644" s="10"/>
      <c r="C9644" s="10"/>
      <c r="D9644" s="10"/>
      <c r="E9644" s="10"/>
      <c r="F9644" s="11"/>
      <c r="G9644"/>
    </row>
    <row r="9645" ht="15" spans="2:7">
      <c r="B9645" s="10"/>
      <c r="C9645" s="10"/>
      <c r="D9645" s="10"/>
      <c r="E9645" s="10"/>
      <c r="F9645" s="11"/>
      <c r="G9645"/>
    </row>
    <row r="9646" ht="15" spans="2:7">
      <c r="B9646" s="10"/>
      <c r="C9646" s="10"/>
      <c r="D9646" s="10"/>
      <c r="E9646" s="10"/>
      <c r="F9646" s="11"/>
      <c r="G9646"/>
    </row>
    <row r="9647" ht="15" spans="2:7">
      <c r="B9647" s="10"/>
      <c r="C9647" s="10"/>
      <c r="D9647" s="10"/>
      <c r="E9647" s="10"/>
      <c r="F9647" s="11"/>
      <c r="G9647"/>
    </row>
    <row r="9648" ht="15" spans="2:7">
      <c r="B9648" s="10"/>
      <c r="C9648" s="10"/>
      <c r="D9648" s="10"/>
      <c r="E9648" s="10"/>
      <c r="F9648" s="11"/>
      <c r="G9648"/>
    </row>
    <row r="9649" ht="15" spans="2:7">
      <c r="B9649" s="10"/>
      <c r="C9649" s="10"/>
      <c r="D9649" s="10"/>
      <c r="E9649" s="10"/>
      <c r="F9649" s="11"/>
      <c r="G9649"/>
    </row>
    <row r="9650" ht="15" spans="2:7">
      <c r="B9650" s="10"/>
      <c r="C9650" s="10"/>
      <c r="D9650" s="10"/>
      <c r="E9650" s="10"/>
      <c r="F9650" s="11"/>
      <c r="G9650"/>
    </row>
    <row r="9651" ht="15" spans="2:7">
      <c r="B9651" s="10"/>
      <c r="C9651" s="10"/>
      <c r="D9651" s="10"/>
      <c r="E9651" s="10"/>
      <c r="F9651" s="11"/>
      <c r="G9651"/>
    </row>
    <row r="9652" ht="15" spans="2:7">
      <c r="B9652" s="10"/>
      <c r="C9652" s="10"/>
      <c r="D9652" s="10"/>
      <c r="E9652" s="10"/>
      <c r="F9652" s="11"/>
      <c r="G9652"/>
    </row>
    <row r="9653" ht="15" spans="2:7">
      <c r="B9653" s="10"/>
      <c r="C9653" s="10"/>
      <c r="D9653" s="10"/>
      <c r="E9653" s="10"/>
      <c r="F9653" s="11"/>
      <c r="G9653"/>
    </row>
    <row r="9654" ht="15" spans="2:7">
      <c r="B9654" s="10"/>
      <c r="C9654" s="10"/>
      <c r="D9654" s="10"/>
      <c r="E9654" s="10"/>
      <c r="F9654" s="11"/>
      <c r="G9654"/>
    </row>
    <row r="9655" ht="15" spans="2:7">
      <c r="B9655" s="10"/>
      <c r="C9655" s="10"/>
      <c r="D9655" s="10"/>
      <c r="E9655" s="10"/>
      <c r="F9655" s="11"/>
      <c r="G9655"/>
    </row>
    <row r="9656" ht="15" spans="2:7">
      <c r="B9656" s="10"/>
      <c r="C9656" s="10"/>
      <c r="D9656" s="10"/>
      <c r="E9656" s="10"/>
      <c r="F9656" s="11"/>
      <c r="G9656"/>
    </row>
    <row r="9657" ht="15" spans="2:7">
      <c r="B9657" s="10"/>
      <c r="C9657" s="10"/>
      <c r="D9657" s="10"/>
      <c r="E9657" s="10"/>
      <c r="F9657" s="11"/>
      <c r="G9657"/>
    </row>
    <row r="9658" ht="15" spans="2:7">
      <c r="B9658" s="10"/>
      <c r="C9658" s="10"/>
      <c r="D9658" s="10"/>
      <c r="E9658" s="10"/>
      <c r="F9658" s="11"/>
      <c r="G9658"/>
    </row>
    <row r="9659" ht="15" spans="2:7">
      <c r="B9659" s="10"/>
      <c r="C9659" s="10"/>
      <c r="D9659" s="10"/>
      <c r="E9659" s="10"/>
      <c r="F9659" s="11"/>
      <c r="G9659"/>
    </row>
    <row r="9660" ht="15" spans="2:7">
      <c r="B9660" s="10"/>
      <c r="C9660" s="10"/>
      <c r="D9660" s="10"/>
      <c r="E9660" s="10"/>
      <c r="F9660" s="11"/>
      <c r="G9660"/>
    </row>
    <row r="9661" ht="15" spans="2:7">
      <c r="B9661" s="10"/>
      <c r="C9661" s="10"/>
      <c r="D9661" s="10"/>
      <c r="E9661" s="10"/>
      <c r="F9661" s="11"/>
      <c r="G9661"/>
    </row>
    <row r="9662" ht="15" spans="2:7">
      <c r="B9662" s="10"/>
      <c r="C9662" s="10"/>
      <c r="D9662" s="10"/>
      <c r="E9662" s="10"/>
      <c r="F9662" s="11"/>
      <c r="G9662"/>
    </row>
    <row r="9663" ht="15" spans="2:7">
      <c r="B9663" s="10"/>
      <c r="C9663" s="10"/>
      <c r="D9663" s="10"/>
      <c r="E9663" s="10"/>
      <c r="F9663" s="11"/>
      <c r="G9663"/>
    </row>
    <row r="9664" ht="15" spans="2:7">
      <c r="B9664" s="10"/>
      <c r="C9664" s="10"/>
      <c r="D9664" s="10"/>
      <c r="E9664" s="10"/>
      <c r="F9664" s="11"/>
      <c r="G9664"/>
    </row>
    <row r="9665" ht="15" spans="2:7">
      <c r="B9665" s="10"/>
      <c r="C9665" s="10"/>
      <c r="D9665" s="10"/>
      <c r="E9665" s="10"/>
      <c r="F9665" s="11"/>
      <c r="G9665"/>
    </row>
    <row r="9666" ht="15" spans="2:7">
      <c r="B9666" s="10"/>
      <c r="C9666" s="10"/>
      <c r="D9666" s="10"/>
      <c r="E9666" s="10"/>
      <c r="F9666" s="11"/>
      <c r="G9666"/>
    </row>
    <row r="9667" ht="15" spans="2:7">
      <c r="B9667" s="10"/>
      <c r="C9667" s="10"/>
      <c r="D9667" s="10"/>
      <c r="E9667" s="10"/>
      <c r="F9667" s="11"/>
      <c r="G9667"/>
    </row>
    <row r="9668" ht="15" spans="2:7">
      <c r="B9668" s="10"/>
      <c r="C9668" s="10"/>
      <c r="D9668" s="10"/>
      <c r="E9668" s="10"/>
      <c r="F9668" s="11"/>
      <c r="G9668"/>
    </row>
    <row r="9669" ht="15" spans="2:7">
      <c r="B9669" s="10"/>
      <c r="C9669" s="10"/>
      <c r="D9669" s="10"/>
      <c r="E9669" s="10"/>
      <c r="F9669" s="11"/>
      <c r="G9669"/>
    </row>
    <row r="9670" ht="15" spans="2:7">
      <c r="B9670" s="10"/>
      <c r="C9670" s="10"/>
      <c r="D9670" s="10"/>
      <c r="E9670" s="10"/>
      <c r="F9670" s="11"/>
      <c r="G9670"/>
    </row>
    <row r="9671" ht="15" spans="2:7">
      <c r="B9671" s="10"/>
      <c r="C9671" s="10"/>
      <c r="D9671" s="10"/>
      <c r="E9671" s="10"/>
      <c r="F9671" s="11"/>
      <c r="G9671"/>
    </row>
    <row r="9672" ht="15" spans="2:7">
      <c r="B9672" s="10"/>
      <c r="C9672" s="10"/>
      <c r="D9672" s="10"/>
      <c r="E9672" s="10"/>
      <c r="F9672" s="11"/>
      <c r="G9672"/>
    </row>
    <row r="9673" ht="15" spans="2:7">
      <c r="B9673" s="10"/>
      <c r="C9673" s="10"/>
      <c r="D9673" s="10"/>
      <c r="E9673" s="10"/>
      <c r="F9673" s="11"/>
      <c r="G9673"/>
    </row>
    <row r="9674" ht="15" spans="2:7">
      <c r="B9674" s="10"/>
      <c r="C9674" s="10"/>
      <c r="D9674" s="10"/>
      <c r="E9674" s="10"/>
      <c r="F9674" s="11"/>
      <c r="G9674"/>
    </row>
    <row r="9675" ht="15" spans="2:7">
      <c r="B9675" s="10"/>
      <c r="C9675" s="10"/>
      <c r="D9675" s="10"/>
      <c r="E9675" s="10"/>
      <c r="F9675" s="11"/>
      <c r="G9675"/>
    </row>
    <row r="9676" ht="15" spans="2:7">
      <c r="B9676" s="10"/>
      <c r="C9676" s="10"/>
      <c r="D9676" s="10"/>
      <c r="E9676" s="10"/>
      <c r="F9676" s="11"/>
      <c r="G9676"/>
    </row>
    <row r="9677" ht="15" spans="2:7">
      <c r="B9677" s="10"/>
      <c r="C9677" s="10"/>
      <c r="D9677" s="10"/>
      <c r="E9677" s="10"/>
      <c r="F9677" s="11"/>
      <c r="G9677"/>
    </row>
    <row r="9678" ht="15" spans="2:7">
      <c r="B9678" s="10"/>
      <c r="C9678" s="10"/>
      <c r="D9678" s="10"/>
      <c r="E9678" s="10"/>
      <c r="F9678" s="11"/>
      <c r="G9678"/>
    </row>
    <row r="9679" ht="15" spans="2:7">
      <c r="B9679" s="10"/>
      <c r="C9679" s="10"/>
      <c r="D9679" s="10"/>
      <c r="E9679" s="10"/>
      <c r="F9679" s="11"/>
      <c r="G9679"/>
    </row>
    <row r="9680" ht="15" spans="2:7">
      <c r="B9680" s="10"/>
      <c r="C9680" s="10"/>
      <c r="D9680" s="10"/>
      <c r="E9680" s="10"/>
      <c r="F9680" s="11"/>
      <c r="G9680"/>
    </row>
    <row r="9681" ht="15" spans="2:7">
      <c r="B9681" s="10"/>
      <c r="C9681" s="10"/>
      <c r="D9681" s="10"/>
      <c r="E9681" s="10"/>
      <c r="F9681" s="11"/>
      <c r="G9681"/>
    </row>
    <row r="9682" ht="15" spans="2:7">
      <c r="B9682" s="10"/>
      <c r="C9682" s="10"/>
      <c r="D9682" s="10"/>
      <c r="E9682" s="10"/>
      <c r="F9682" s="11"/>
      <c r="G9682"/>
    </row>
    <row r="9683" ht="15" spans="2:7">
      <c r="B9683" s="10"/>
      <c r="C9683" s="10"/>
      <c r="D9683" s="10"/>
      <c r="E9683" s="10"/>
      <c r="F9683" s="11"/>
      <c r="G9683"/>
    </row>
    <row r="9684" ht="15" spans="2:7">
      <c r="B9684" s="10"/>
      <c r="C9684" s="10"/>
      <c r="D9684" s="10"/>
      <c r="E9684" s="10"/>
      <c r="F9684" s="11"/>
      <c r="G9684"/>
    </row>
    <row r="9685" ht="15" spans="2:7">
      <c r="B9685" s="10"/>
      <c r="C9685" s="10"/>
      <c r="D9685" s="10"/>
      <c r="E9685" s="10"/>
      <c r="F9685" s="11"/>
      <c r="G9685"/>
    </row>
    <row r="9686" ht="15" spans="2:7">
      <c r="B9686" s="10"/>
      <c r="C9686" s="10"/>
      <c r="D9686" s="10"/>
      <c r="E9686" s="10"/>
      <c r="F9686" s="11"/>
      <c r="G9686"/>
    </row>
    <row r="9687" ht="15" spans="2:7">
      <c r="B9687" s="10"/>
      <c r="C9687" s="10"/>
      <c r="D9687" s="10"/>
      <c r="E9687" s="10"/>
      <c r="F9687" s="11"/>
      <c r="G9687"/>
    </row>
    <row r="9688" ht="15" spans="2:7">
      <c r="B9688" s="10"/>
      <c r="C9688" s="10"/>
      <c r="D9688" s="10"/>
      <c r="E9688" s="10"/>
      <c r="F9688" s="11"/>
      <c r="G9688"/>
    </row>
    <row r="9689" ht="15" spans="2:7">
      <c r="B9689" s="10"/>
      <c r="C9689" s="10"/>
      <c r="D9689" s="10"/>
      <c r="E9689" s="10"/>
      <c r="F9689" s="11"/>
      <c r="G9689"/>
    </row>
    <row r="9690" ht="15" spans="2:7">
      <c r="B9690" s="10"/>
      <c r="C9690" s="10"/>
      <c r="D9690" s="10"/>
      <c r="E9690" s="10"/>
      <c r="F9690" s="11"/>
      <c r="G9690"/>
    </row>
    <row r="9691" ht="15" spans="2:7">
      <c r="B9691" s="10"/>
      <c r="C9691" s="10"/>
      <c r="D9691" s="10"/>
      <c r="E9691" s="10"/>
      <c r="F9691" s="11"/>
      <c r="G9691"/>
    </row>
    <row r="9692" ht="15" spans="2:7">
      <c r="B9692" s="10"/>
      <c r="C9692" s="10"/>
      <c r="D9692" s="10"/>
      <c r="E9692" s="10"/>
      <c r="F9692" s="11"/>
      <c r="G9692"/>
    </row>
    <row r="9693" ht="15" spans="2:7">
      <c r="B9693" s="10"/>
      <c r="C9693" s="10"/>
      <c r="D9693" s="10"/>
      <c r="E9693" s="10"/>
      <c r="F9693" s="11"/>
      <c r="G9693"/>
    </row>
    <row r="9694" ht="15" spans="2:7">
      <c r="B9694" s="10"/>
      <c r="C9694" s="10"/>
      <c r="D9694" s="10"/>
      <c r="E9694" s="10"/>
      <c r="F9694" s="11"/>
      <c r="G9694"/>
    </row>
    <row r="9695" ht="15" spans="2:7">
      <c r="B9695" s="10"/>
      <c r="C9695" s="10"/>
      <c r="D9695" s="10"/>
      <c r="E9695" s="10"/>
      <c r="F9695" s="11"/>
      <c r="G9695"/>
    </row>
    <row r="9696" ht="15" spans="2:7">
      <c r="B9696" s="10"/>
      <c r="C9696" s="10"/>
      <c r="D9696" s="10"/>
      <c r="E9696" s="10"/>
      <c r="F9696" s="11"/>
      <c r="G9696"/>
    </row>
    <row r="9697" ht="15" spans="2:7">
      <c r="B9697" s="10"/>
      <c r="C9697" s="10"/>
      <c r="D9697" s="10"/>
      <c r="E9697" s="10"/>
      <c r="F9697" s="11"/>
      <c r="G9697"/>
    </row>
    <row r="9698" ht="15" spans="2:7">
      <c r="B9698" s="10"/>
      <c r="C9698" s="10"/>
      <c r="D9698" s="10"/>
      <c r="E9698" s="10"/>
      <c r="F9698" s="11"/>
      <c r="G9698"/>
    </row>
    <row r="9699" ht="15" spans="2:7">
      <c r="B9699" s="10"/>
      <c r="C9699" s="10"/>
      <c r="D9699" s="10"/>
      <c r="E9699" s="10"/>
      <c r="F9699" s="11"/>
      <c r="G9699"/>
    </row>
    <row r="9700" ht="15" spans="2:7">
      <c r="B9700" s="10"/>
      <c r="C9700" s="10"/>
      <c r="D9700" s="10"/>
      <c r="E9700" s="10"/>
      <c r="F9700" s="11"/>
      <c r="G9700"/>
    </row>
    <row r="9701" ht="15" spans="2:7">
      <c r="B9701" s="10"/>
      <c r="C9701" s="10"/>
      <c r="D9701" s="10"/>
      <c r="E9701" s="10"/>
      <c r="F9701" s="11"/>
      <c r="G9701"/>
    </row>
    <row r="9702" ht="15" spans="2:7">
      <c r="B9702" s="10"/>
      <c r="C9702" s="10"/>
      <c r="D9702" s="10"/>
      <c r="E9702" s="10"/>
      <c r="F9702" s="11"/>
      <c r="G9702"/>
    </row>
    <row r="9703" ht="15" spans="2:7">
      <c r="B9703" s="10"/>
      <c r="C9703" s="10"/>
      <c r="D9703" s="10"/>
      <c r="E9703" s="10"/>
      <c r="F9703" s="11"/>
      <c r="G9703"/>
    </row>
    <row r="9704" ht="15" spans="2:7">
      <c r="B9704" s="10"/>
      <c r="C9704" s="10"/>
      <c r="D9704" s="10"/>
      <c r="E9704" s="10"/>
      <c r="F9704" s="11"/>
      <c r="G9704"/>
    </row>
    <row r="9705" ht="15" spans="2:7">
      <c r="B9705" s="10"/>
      <c r="C9705" s="10"/>
      <c r="D9705" s="10"/>
      <c r="E9705" s="10"/>
      <c r="F9705" s="11"/>
      <c r="G9705"/>
    </row>
    <row r="9706" ht="15" spans="2:7">
      <c r="B9706" s="10"/>
      <c r="C9706" s="10"/>
      <c r="D9706" s="10"/>
      <c r="E9706" s="10"/>
      <c r="F9706" s="11"/>
      <c r="G9706"/>
    </row>
    <row r="9707" ht="15" spans="2:7">
      <c r="B9707" s="10"/>
      <c r="C9707" s="10"/>
      <c r="D9707" s="10"/>
      <c r="E9707" s="10"/>
      <c r="F9707" s="11"/>
      <c r="G9707"/>
    </row>
    <row r="9708" ht="15" spans="2:7">
      <c r="B9708" s="10"/>
      <c r="C9708" s="10"/>
      <c r="D9708" s="10"/>
      <c r="E9708" s="10"/>
      <c r="F9708" s="11"/>
      <c r="G9708"/>
    </row>
    <row r="9709" ht="15" spans="2:7">
      <c r="B9709" s="10"/>
      <c r="C9709" s="10"/>
      <c r="D9709" s="10"/>
      <c r="E9709" s="10"/>
      <c r="F9709" s="11"/>
      <c r="G9709"/>
    </row>
    <row r="9710" ht="15" spans="2:7">
      <c r="B9710" s="10"/>
      <c r="C9710" s="10"/>
      <c r="D9710" s="10"/>
      <c r="E9710" s="10"/>
      <c r="F9710" s="11"/>
      <c r="G9710"/>
    </row>
    <row r="9711" ht="15" spans="2:7">
      <c r="B9711" s="10"/>
      <c r="C9711" s="10"/>
      <c r="D9711" s="10"/>
      <c r="E9711" s="10"/>
      <c r="F9711" s="11"/>
      <c r="G9711"/>
    </row>
    <row r="9712" ht="15" spans="2:7">
      <c r="B9712" s="10"/>
      <c r="C9712" s="10"/>
      <c r="D9712" s="10"/>
      <c r="E9712" s="10"/>
      <c r="F9712" s="11"/>
      <c r="G9712"/>
    </row>
    <row r="9713" ht="15" spans="2:7">
      <c r="B9713" s="10"/>
      <c r="C9713" s="10"/>
      <c r="D9713" s="10"/>
      <c r="E9713" s="10"/>
      <c r="F9713" s="11"/>
      <c r="G9713"/>
    </row>
    <row r="9714" ht="15" spans="2:7">
      <c r="B9714" s="10"/>
      <c r="C9714" s="10"/>
      <c r="D9714" s="10"/>
      <c r="E9714" s="10"/>
      <c r="F9714" s="11"/>
      <c r="G9714"/>
    </row>
    <row r="9715" ht="15" spans="2:7">
      <c r="B9715" s="10"/>
      <c r="C9715" s="10"/>
      <c r="D9715" s="10"/>
      <c r="E9715" s="10"/>
      <c r="F9715" s="11"/>
      <c r="G9715"/>
    </row>
    <row r="9716" ht="15" spans="2:7">
      <c r="B9716" s="10"/>
      <c r="C9716" s="10"/>
      <c r="D9716" s="10"/>
      <c r="E9716" s="10"/>
      <c r="F9716" s="11"/>
      <c r="G9716"/>
    </row>
    <row r="9717" ht="15" spans="2:7">
      <c r="B9717" s="10"/>
      <c r="C9717" s="10"/>
      <c r="D9717" s="10"/>
      <c r="E9717" s="10"/>
      <c r="F9717" s="11"/>
      <c r="G9717"/>
    </row>
    <row r="9718" ht="15" spans="2:7">
      <c r="B9718" s="10"/>
      <c r="C9718" s="10"/>
      <c r="D9718" s="10"/>
      <c r="E9718" s="10"/>
      <c r="F9718" s="11"/>
      <c r="G9718"/>
    </row>
    <row r="9719" ht="15" spans="2:7">
      <c r="B9719" s="10"/>
      <c r="C9719" s="10"/>
      <c r="D9719" s="10"/>
      <c r="E9719" s="10"/>
      <c r="F9719" s="11"/>
      <c r="G9719"/>
    </row>
    <row r="9720" ht="15" spans="2:7">
      <c r="B9720" s="10"/>
      <c r="C9720" s="10"/>
      <c r="D9720" s="10"/>
      <c r="E9720" s="10"/>
      <c r="F9720" s="11"/>
      <c r="G9720"/>
    </row>
    <row r="9721" ht="15" spans="2:7">
      <c r="B9721" s="10"/>
      <c r="C9721" s="10"/>
      <c r="D9721" s="10"/>
      <c r="E9721" s="10"/>
      <c r="F9721" s="11"/>
      <c r="G9721"/>
    </row>
    <row r="9722" ht="15" spans="2:7">
      <c r="B9722" s="10"/>
      <c r="C9722" s="10"/>
      <c r="D9722" s="10"/>
      <c r="E9722" s="10"/>
      <c r="F9722" s="11"/>
      <c r="G9722"/>
    </row>
    <row r="9723" ht="15" spans="2:7">
      <c r="B9723" s="10"/>
      <c r="C9723" s="10"/>
      <c r="D9723" s="10"/>
      <c r="E9723" s="10"/>
      <c r="F9723" s="11"/>
      <c r="G9723"/>
    </row>
    <row r="9724" ht="15" spans="2:7">
      <c r="B9724" s="10"/>
      <c r="C9724" s="10"/>
      <c r="D9724" s="10"/>
      <c r="E9724" s="10"/>
      <c r="F9724" s="11"/>
      <c r="G9724"/>
    </row>
    <row r="9725" ht="15" spans="2:7">
      <c r="B9725" s="10"/>
      <c r="C9725" s="10"/>
      <c r="D9725" s="10"/>
      <c r="E9725" s="10"/>
      <c r="F9725" s="11"/>
      <c r="G9725"/>
    </row>
    <row r="9726" ht="15" spans="2:7">
      <c r="B9726" s="10"/>
      <c r="C9726" s="10"/>
      <c r="D9726" s="10"/>
      <c r="E9726" s="10"/>
      <c r="F9726" s="11"/>
      <c r="G9726"/>
    </row>
    <row r="9727" ht="15" spans="2:7">
      <c r="B9727" s="10"/>
      <c r="C9727" s="10"/>
      <c r="D9727" s="10"/>
      <c r="E9727" s="10"/>
      <c r="F9727" s="11"/>
      <c r="G9727"/>
    </row>
    <row r="9728" ht="15" spans="2:7">
      <c r="B9728" s="10"/>
      <c r="C9728" s="10"/>
      <c r="D9728" s="10"/>
      <c r="E9728" s="10"/>
      <c r="F9728" s="11"/>
      <c r="G9728"/>
    </row>
    <row r="9729" ht="15" spans="2:7">
      <c r="B9729" s="10"/>
      <c r="C9729" s="10"/>
      <c r="D9729" s="10"/>
      <c r="E9729" s="10"/>
      <c r="F9729" s="11"/>
      <c r="G9729"/>
    </row>
    <row r="9730" ht="15" spans="2:7">
      <c r="B9730" s="10"/>
      <c r="C9730" s="10"/>
      <c r="D9730" s="10"/>
      <c r="E9730" s="10"/>
      <c r="F9730" s="11"/>
      <c r="G9730"/>
    </row>
    <row r="9731" ht="15" spans="2:7">
      <c r="B9731" s="10"/>
      <c r="C9731" s="10"/>
      <c r="D9731" s="10"/>
      <c r="E9731" s="10"/>
      <c r="F9731" s="11"/>
      <c r="G9731"/>
    </row>
    <row r="9732" ht="15" spans="2:7">
      <c r="B9732" s="10"/>
      <c r="C9732" s="10"/>
      <c r="D9732" s="10"/>
      <c r="E9732" s="10"/>
      <c r="F9732" s="11"/>
      <c r="G9732"/>
    </row>
    <row r="9733" ht="15" spans="2:7">
      <c r="B9733" s="10"/>
      <c r="C9733" s="10"/>
      <c r="D9733" s="10"/>
      <c r="E9733" s="10"/>
      <c r="F9733" s="11"/>
      <c r="G9733"/>
    </row>
    <row r="9734" ht="15" spans="2:7">
      <c r="B9734" s="10"/>
      <c r="C9734" s="10"/>
      <c r="D9734" s="10"/>
      <c r="E9734" s="10"/>
      <c r="F9734" s="11"/>
      <c r="G9734"/>
    </row>
    <row r="9735" ht="15" spans="2:7">
      <c r="B9735" s="10"/>
      <c r="C9735" s="10"/>
      <c r="D9735" s="10"/>
      <c r="E9735" s="10"/>
      <c r="F9735" s="11"/>
      <c r="G9735"/>
    </row>
    <row r="9736" ht="15" spans="2:7">
      <c r="B9736" s="10"/>
      <c r="C9736" s="10"/>
      <c r="D9736" s="10"/>
      <c r="E9736" s="10"/>
      <c r="F9736" s="11"/>
      <c r="G9736"/>
    </row>
    <row r="9737" ht="15" spans="2:7">
      <c r="B9737" s="10"/>
      <c r="C9737" s="10"/>
      <c r="D9737" s="10"/>
      <c r="E9737" s="10"/>
      <c r="F9737" s="11"/>
      <c r="G9737"/>
    </row>
    <row r="9738" ht="15" spans="2:7">
      <c r="B9738" s="10"/>
      <c r="C9738" s="10"/>
      <c r="D9738" s="10"/>
      <c r="E9738" s="10"/>
      <c r="F9738" s="11"/>
      <c r="G9738"/>
    </row>
    <row r="9739" ht="15" spans="2:7">
      <c r="B9739" s="10"/>
      <c r="C9739" s="10"/>
      <c r="D9739" s="10"/>
      <c r="E9739" s="10"/>
      <c r="F9739" s="11"/>
      <c r="G9739"/>
    </row>
    <row r="9740" ht="15" spans="2:7">
      <c r="B9740" s="10"/>
      <c r="C9740" s="10"/>
      <c r="D9740" s="10"/>
      <c r="E9740" s="10"/>
      <c r="F9740" s="11"/>
      <c r="G9740"/>
    </row>
    <row r="9741" ht="15" spans="2:7">
      <c r="B9741" s="10"/>
      <c r="C9741" s="10"/>
      <c r="D9741" s="10"/>
      <c r="E9741" s="10"/>
      <c r="F9741" s="11"/>
      <c r="G9741"/>
    </row>
    <row r="9742" ht="15" spans="2:7">
      <c r="B9742" s="10"/>
      <c r="C9742" s="10"/>
      <c r="D9742" s="10"/>
      <c r="E9742" s="10"/>
      <c r="F9742" s="11"/>
      <c r="G9742"/>
    </row>
    <row r="9743" ht="15" spans="2:7">
      <c r="B9743" s="10"/>
      <c r="C9743" s="10"/>
      <c r="D9743" s="10"/>
      <c r="E9743" s="10"/>
      <c r="F9743" s="11"/>
      <c r="G9743"/>
    </row>
    <row r="9744" ht="15" spans="2:7">
      <c r="B9744" s="10"/>
      <c r="C9744" s="10"/>
      <c r="D9744" s="10"/>
      <c r="E9744" s="10"/>
      <c r="F9744" s="11"/>
      <c r="G9744"/>
    </row>
    <row r="9745" ht="15" spans="2:7">
      <c r="B9745" s="10"/>
      <c r="C9745" s="10"/>
      <c r="D9745" s="10"/>
      <c r="E9745" s="10"/>
      <c r="F9745" s="11"/>
      <c r="G9745"/>
    </row>
    <row r="9746" ht="15" spans="2:7">
      <c r="B9746" s="10"/>
      <c r="C9746" s="10"/>
      <c r="D9746" s="10"/>
      <c r="E9746" s="10"/>
      <c r="F9746" s="11"/>
      <c r="G9746"/>
    </row>
    <row r="9747" ht="15" spans="2:7">
      <c r="B9747" s="10"/>
      <c r="C9747" s="10"/>
      <c r="D9747" s="10"/>
      <c r="E9747" s="10"/>
      <c r="F9747" s="11"/>
      <c r="G9747"/>
    </row>
    <row r="9748" ht="15" spans="2:7">
      <c r="B9748" s="10"/>
      <c r="C9748" s="10"/>
      <c r="D9748" s="10"/>
      <c r="E9748" s="10"/>
      <c r="F9748" s="11"/>
      <c r="G9748"/>
    </row>
    <row r="9749" ht="15" spans="2:7">
      <c r="B9749" s="10"/>
      <c r="C9749" s="10"/>
      <c r="D9749" s="10"/>
      <c r="E9749" s="10"/>
      <c r="F9749" s="11"/>
      <c r="G9749"/>
    </row>
    <row r="9750" ht="15" spans="2:7">
      <c r="B9750" s="10"/>
      <c r="C9750" s="10"/>
      <c r="D9750" s="10"/>
      <c r="E9750" s="10"/>
      <c r="F9750" s="11"/>
      <c r="G9750"/>
    </row>
    <row r="9751" ht="15" spans="2:7">
      <c r="B9751" s="10"/>
      <c r="C9751" s="10"/>
      <c r="D9751" s="10"/>
      <c r="E9751" s="10"/>
      <c r="F9751" s="11"/>
      <c r="G9751"/>
    </row>
    <row r="9752" ht="15" spans="2:7">
      <c r="B9752" s="10"/>
      <c r="C9752" s="10"/>
      <c r="D9752" s="10"/>
      <c r="E9752" s="10"/>
      <c r="F9752" s="11"/>
      <c r="G9752"/>
    </row>
    <row r="9753" ht="15" spans="2:7">
      <c r="B9753" s="10"/>
      <c r="C9753" s="10"/>
      <c r="D9753" s="10"/>
      <c r="E9753" s="10"/>
      <c r="F9753" s="11"/>
      <c r="G9753"/>
    </row>
    <row r="9754" ht="15" spans="2:7">
      <c r="B9754" s="10"/>
      <c r="C9754" s="10"/>
      <c r="D9754" s="10"/>
      <c r="E9754" s="10"/>
      <c r="F9754" s="11"/>
      <c r="G9754"/>
    </row>
    <row r="9755" ht="15" spans="2:7">
      <c r="B9755" s="10"/>
      <c r="C9755" s="10"/>
      <c r="D9755" s="10"/>
      <c r="E9755" s="10"/>
      <c r="F9755" s="11"/>
      <c r="G9755"/>
    </row>
    <row r="9756" ht="15" spans="2:7">
      <c r="B9756" s="10"/>
      <c r="C9756" s="10"/>
      <c r="D9756" s="10"/>
      <c r="E9756" s="10"/>
      <c r="F9756" s="11"/>
      <c r="G9756"/>
    </row>
    <row r="9757" ht="15" spans="2:7">
      <c r="B9757" s="10"/>
      <c r="C9757" s="10"/>
      <c r="D9757" s="10"/>
      <c r="E9757" s="10"/>
      <c r="F9757" s="11"/>
      <c r="G9757"/>
    </row>
    <row r="9758" ht="15" spans="2:7">
      <c r="B9758" s="10"/>
      <c r="C9758" s="10"/>
      <c r="D9758" s="10"/>
      <c r="E9758" s="10"/>
      <c r="F9758" s="11"/>
      <c r="G9758"/>
    </row>
    <row r="9759" ht="15" spans="2:7">
      <c r="B9759" s="10"/>
      <c r="C9759" s="10"/>
      <c r="D9759" s="10"/>
      <c r="E9759" s="10"/>
      <c r="F9759" s="11"/>
      <c r="G9759"/>
    </row>
    <row r="9760" ht="15" spans="2:7">
      <c r="B9760" s="10"/>
      <c r="C9760" s="10"/>
      <c r="D9760" s="10"/>
      <c r="E9760" s="10"/>
      <c r="F9760" s="11"/>
      <c r="G9760"/>
    </row>
    <row r="9761" ht="15" spans="2:7">
      <c r="B9761" s="10"/>
      <c r="C9761" s="10"/>
      <c r="D9761" s="10"/>
      <c r="E9761" s="10"/>
      <c r="F9761" s="11"/>
      <c r="G9761"/>
    </row>
    <row r="9762" ht="15" spans="2:7">
      <c r="B9762" s="10"/>
      <c r="C9762" s="10"/>
      <c r="D9762" s="10"/>
      <c r="E9762" s="10"/>
      <c r="F9762" s="11"/>
      <c r="G9762"/>
    </row>
    <row r="9763" ht="15" spans="2:7">
      <c r="B9763" s="10"/>
      <c r="C9763" s="10"/>
      <c r="D9763" s="10"/>
      <c r="E9763" s="10"/>
      <c r="F9763" s="11"/>
      <c r="G9763"/>
    </row>
    <row r="9764" ht="15" spans="2:7">
      <c r="B9764" s="10"/>
      <c r="C9764" s="10"/>
      <c r="D9764" s="10"/>
      <c r="E9764" s="10"/>
      <c r="F9764" s="11"/>
      <c r="G9764"/>
    </row>
    <row r="9765" ht="15" spans="2:7">
      <c r="B9765" s="10"/>
      <c r="C9765" s="10"/>
      <c r="D9765" s="10"/>
      <c r="E9765" s="10"/>
      <c r="F9765" s="11"/>
      <c r="G9765"/>
    </row>
    <row r="9766" ht="15" spans="2:7">
      <c r="B9766" s="10"/>
      <c r="C9766" s="10"/>
      <c r="D9766" s="10"/>
      <c r="E9766" s="10"/>
      <c r="F9766" s="11"/>
      <c r="G9766"/>
    </row>
    <row r="9767" ht="15" spans="2:7">
      <c r="B9767" s="10"/>
      <c r="C9767" s="10"/>
      <c r="D9767" s="10"/>
      <c r="E9767" s="10"/>
      <c r="F9767" s="11"/>
      <c r="G9767"/>
    </row>
    <row r="9768" ht="15" spans="2:7">
      <c r="B9768" s="10"/>
      <c r="C9768" s="10"/>
      <c r="D9768" s="10"/>
      <c r="E9768" s="10"/>
      <c r="F9768" s="11"/>
      <c r="G9768"/>
    </row>
    <row r="9769" ht="15" spans="2:7">
      <c r="B9769" s="10"/>
      <c r="C9769" s="10"/>
      <c r="D9769" s="10"/>
      <c r="E9769" s="10"/>
      <c r="F9769" s="11"/>
      <c r="G9769"/>
    </row>
    <row r="9770" ht="15" spans="2:7">
      <c r="B9770" s="10"/>
      <c r="C9770" s="10"/>
      <c r="D9770" s="10"/>
      <c r="E9770" s="10"/>
      <c r="F9770" s="11"/>
      <c r="G9770"/>
    </row>
    <row r="9771" ht="15" spans="2:7">
      <c r="B9771" s="10"/>
      <c r="C9771" s="10"/>
      <c r="D9771" s="10"/>
      <c r="E9771" s="10"/>
      <c r="F9771" s="11"/>
      <c r="G9771"/>
    </row>
    <row r="9772" ht="15" spans="2:7">
      <c r="B9772" s="10"/>
      <c r="C9772" s="10"/>
      <c r="D9772" s="10"/>
      <c r="E9772" s="10"/>
      <c r="F9772" s="11"/>
      <c r="G9772"/>
    </row>
    <row r="9773" ht="15" spans="2:7">
      <c r="B9773" s="10"/>
      <c r="C9773" s="10"/>
      <c r="D9773" s="10"/>
      <c r="E9773" s="10"/>
      <c r="F9773" s="11"/>
      <c r="G9773"/>
    </row>
    <row r="9774" ht="15" spans="2:7">
      <c r="B9774" s="10"/>
      <c r="C9774" s="10"/>
      <c r="D9774" s="10"/>
      <c r="E9774" s="10"/>
      <c r="F9774" s="11"/>
      <c r="G9774"/>
    </row>
    <row r="9775" ht="15" spans="2:7">
      <c r="B9775" s="10"/>
      <c r="C9775" s="10"/>
      <c r="D9775" s="10"/>
      <c r="E9775" s="10"/>
      <c r="F9775" s="11"/>
      <c r="G9775"/>
    </row>
    <row r="9776" ht="15" spans="2:7">
      <c r="B9776" s="10"/>
      <c r="C9776" s="10"/>
      <c r="D9776" s="10"/>
      <c r="E9776" s="10"/>
      <c r="F9776" s="11"/>
      <c r="G9776"/>
    </row>
    <row r="9777" ht="15" spans="2:7">
      <c r="B9777" s="10"/>
      <c r="C9777" s="10"/>
      <c r="D9777" s="10"/>
      <c r="E9777" s="10"/>
      <c r="F9777" s="11"/>
      <c r="G9777"/>
    </row>
    <row r="9778" ht="15" spans="2:7">
      <c r="B9778" s="10"/>
      <c r="C9778" s="10"/>
      <c r="D9778" s="10"/>
      <c r="E9778" s="10"/>
      <c r="F9778" s="11"/>
      <c r="G9778"/>
    </row>
    <row r="9779" ht="15" spans="2:7">
      <c r="B9779" s="10"/>
      <c r="C9779" s="10"/>
      <c r="D9779" s="10"/>
      <c r="E9779" s="10"/>
      <c r="F9779" s="11"/>
      <c r="G9779"/>
    </row>
    <row r="9780" ht="15" spans="2:7">
      <c r="B9780" s="10"/>
      <c r="C9780" s="10"/>
      <c r="D9780" s="10"/>
      <c r="E9780" s="10"/>
      <c r="F9780" s="11"/>
      <c r="G9780"/>
    </row>
    <row r="9781" ht="15" spans="2:7">
      <c r="B9781" s="10"/>
      <c r="C9781" s="10"/>
      <c r="D9781" s="10"/>
      <c r="E9781" s="10"/>
      <c r="F9781" s="11"/>
      <c r="G9781"/>
    </row>
    <row r="9782" ht="15" spans="2:7">
      <c r="B9782" s="10"/>
      <c r="C9782" s="10"/>
      <c r="D9782" s="10"/>
      <c r="E9782" s="10"/>
      <c r="F9782" s="11"/>
      <c r="G9782"/>
    </row>
    <row r="9783" ht="15" spans="2:7">
      <c r="B9783" s="10"/>
      <c r="C9783" s="10"/>
      <c r="D9783" s="10"/>
      <c r="E9783" s="10"/>
      <c r="F9783" s="11"/>
      <c r="G9783"/>
    </row>
    <row r="9784" ht="15" spans="2:7">
      <c r="B9784" s="10"/>
      <c r="C9784" s="10"/>
      <c r="D9784" s="10"/>
      <c r="E9784" s="10"/>
      <c r="F9784" s="11"/>
      <c r="G9784"/>
    </row>
    <row r="9785" ht="15" spans="2:7">
      <c r="B9785" s="10"/>
      <c r="C9785" s="10"/>
      <c r="D9785" s="10"/>
      <c r="E9785" s="10"/>
      <c r="F9785" s="11"/>
      <c r="G9785"/>
    </row>
    <row r="9786" ht="15" spans="2:7">
      <c r="B9786" s="10"/>
      <c r="C9786" s="10"/>
      <c r="D9786" s="10"/>
      <c r="E9786" s="10"/>
      <c r="F9786" s="11"/>
      <c r="G9786"/>
    </row>
    <row r="9787" ht="15" spans="2:7">
      <c r="B9787" s="10"/>
      <c r="C9787" s="10"/>
      <c r="D9787" s="10"/>
      <c r="E9787" s="10"/>
      <c r="F9787" s="11"/>
      <c r="G9787"/>
    </row>
    <row r="9788" ht="15" spans="2:7">
      <c r="B9788" s="10"/>
      <c r="C9788" s="10"/>
      <c r="D9788" s="10"/>
      <c r="E9788" s="10"/>
      <c r="F9788" s="11"/>
      <c r="G9788"/>
    </row>
    <row r="9789" ht="15" spans="2:7">
      <c r="B9789" s="10"/>
      <c r="C9789" s="10"/>
      <c r="D9789" s="10"/>
      <c r="E9789" s="10"/>
      <c r="F9789" s="11"/>
      <c r="G9789"/>
    </row>
    <row r="9790" ht="15" spans="2:7">
      <c r="B9790" s="10"/>
      <c r="C9790" s="10"/>
      <c r="D9790" s="10"/>
      <c r="E9790" s="10"/>
      <c r="F9790" s="11"/>
      <c r="G9790"/>
    </row>
    <row r="9791" ht="15" spans="2:7">
      <c r="B9791" s="10"/>
      <c r="C9791" s="10"/>
      <c r="D9791" s="10"/>
      <c r="E9791" s="10"/>
      <c r="F9791" s="11"/>
      <c r="G9791"/>
    </row>
    <row r="9792" ht="15" spans="2:7">
      <c r="B9792" s="10"/>
      <c r="C9792" s="10"/>
      <c r="D9792" s="10"/>
      <c r="E9792" s="10"/>
      <c r="F9792" s="11"/>
      <c r="G9792"/>
    </row>
    <row r="9793" ht="15" spans="2:7">
      <c r="B9793" s="10"/>
      <c r="C9793" s="10"/>
      <c r="D9793" s="10"/>
      <c r="E9793" s="10"/>
      <c r="F9793" s="11"/>
      <c r="G9793"/>
    </row>
    <row r="9794" ht="15" spans="2:7">
      <c r="B9794" s="10"/>
      <c r="C9794" s="10"/>
      <c r="D9794" s="10"/>
      <c r="E9794" s="10"/>
      <c r="F9794" s="11"/>
      <c r="G9794"/>
    </row>
    <row r="9795" ht="15" spans="2:7">
      <c r="B9795" s="10"/>
      <c r="C9795" s="10"/>
      <c r="D9795" s="10"/>
      <c r="E9795" s="10"/>
      <c r="F9795" s="11"/>
      <c r="G9795"/>
    </row>
    <row r="9796" ht="15" spans="2:7">
      <c r="B9796" s="10"/>
      <c r="C9796" s="10"/>
      <c r="D9796" s="10"/>
      <c r="E9796" s="10"/>
      <c r="F9796" s="11"/>
      <c r="G9796"/>
    </row>
    <row r="9797" ht="15" spans="2:7">
      <c r="B9797" s="10"/>
      <c r="C9797" s="10"/>
      <c r="D9797" s="10"/>
      <c r="E9797" s="10"/>
      <c r="F9797" s="11"/>
      <c r="G9797"/>
    </row>
    <row r="9798" ht="15" spans="2:7">
      <c r="B9798" s="10"/>
      <c r="C9798" s="10"/>
      <c r="D9798" s="10"/>
      <c r="E9798" s="10"/>
      <c r="F9798" s="11"/>
      <c r="G9798"/>
    </row>
    <row r="9799" ht="15" spans="2:7">
      <c r="B9799" s="10"/>
      <c r="C9799" s="10"/>
      <c r="D9799" s="10"/>
      <c r="E9799" s="10"/>
      <c r="F9799" s="11"/>
      <c r="G9799"/>
    </row>
    <row r="9800" ht="15" spans="2:7">
      <c r="B9800" s="10"/>
      <c r="C9800" s="10"/>
      <c r="D9800" s="10"/>
      <c r="E9800" s="10"/>
      <c r="F9800" s="11"/>
      <c r="G9800"/>
    </row>
    <row r="9801" ht="15" spans="2:7">
      <c r="B9801" s="10"/>
      <c r="C9801" s="10"/>
      <c r="D9801" s="10"/>
      <c r="E9801" s="10"/>
      <c r="F9801" s="11"/>
      <c r="G9801"/>
    </row>
    <row r="9802" ht="15" spans="2:7">
      <c r="B9802" s="10"/>
      <c r="C9802" s="10"/>
      <c r="D9802" s="10"/>
      <c r="E9802" s="10"/>
      <c r="F9802" s="11"/>
      <c r="G9802"/>
    </row>
    <row r="9803" ht="15" spans="2:7">
      <c r="B9803" s="10"/>
      <c r="C9803" s="10"/>
      <c r="D9803" s="10"/>
      <c r="E9803" s="10"/>
      <c r="F9803" s="11"/>
      <c r="G9803"/>
    </row>
    <row r="9804" ht="15" spans="2:7">
      <c r="B9804" s="10"/>
      <c r="C9804" s="10"/>
      <c r="D9804" s="10"/>
      <c r="E9804" s="10"/>
      <c r="F9804" s="11"/>
      <c r="G9804"/>
    </row>
    <row r="9805" ht="15" spans="2:7">
      <c r="B9805" s="10"/>
      <c r="C9805" s="10"/>
      <c r="D9805" s="10"/>
      <c r="E9805" s="10"/>
      <c r="F9805" s="11"/>
      <c r="G9805"/>
    </row>
    <row r="9806" ht="15" spans="2:7">
      <c r="B9806" s="10"/>
      <c r="C9806" s="10"/>
      <c r="D9806" s="10"/>
      <c r="E9806" s="10"/>
      <c r="F9806" s="11"/>
      <c r="G9806"/>
    </row>
    <row r="9807" ht="15" spans="2:7">
      <c r="B9807" s="10"/>
      <c r="C9807" s="10"/>
      <c r="D9807" s="10"/>
      <c r="E9807" s="10"/>
      <c r="F9807" s="11"/>
      <c r="G9807"/>
    </row>
    <row r="9808" ht="15" spans="2:7">
      <c r="B9808" s="10"/>
      <c r="C9808" s="10"/>
      <c r="D9808" s="10"/>
      <c r="E9808" s="10"/>
      <c r="F9808" s="11"/>
      <c r="G9808"/>
    </row>
    <row r="9809" ht="15" spans="2:7">
      <c r="B9809" s="10"/>
      <c r="C9809" s="10"/>
      <c r="D9809" s="10"/>
      <c r="E9809" s="10"/>
      <c r="F9809" s="11"/>
      <c r="G9809"/>
    </row>
    <row r="9810" ht="15" spans="2:7">
      <c r="B9810" s="10"/>
      <c r="C9810" s="10"/>
      <c r="D9810" s="10"/>
      <c r="E9810" s="10"/>
      <c r="F9810" s="11"/>
      <c r="G9810"/>
    </row>
    <row r="9811" ht="15" spans="2:7">
      <c r="B9811" s="10"/>
      <c r="C9811" s="10"/>
      <c r="D9811" s="10"/>
      <c r="E9811" s="10"/>
      <c r="F9811" s="11"/>
      <c r="G9811"/>
    </row>
    <row r="9812" ht="15" spans="2:7">
      <c r="B9812" s="10"/>
      <c r="C9812" s="10"/>
      <c r="D9812" s="10"/>
      <c r="E9812" s="10"/>
      <c r="F9812" s="11"/>
      <c r="G9812"/>
    </row>
    <row r="9813" ht="15" spans="2:7">
      <c r="B9813" s="10"/>
      <c r="C9813" s="10"/>
      <c r="D9813" s="10"/>
      <c r="E9813" s="10"/>
      <c r="F9813" s="11"/>
      <c r="G9813"/>
    </row>
    <row r="9814" ht="15" spans="2:7">
      <c r="B9814" s="10"/>
      <c r="C9814" s="10"/>
      <c r="D9814" s="10"/>
      <c r="E9814" s="10"/>
      <c r="F9814" s="11"/>
      <c r="G9814"/>
    </row>
    <row r="9815" ht="15" spans="2:7">
      <c r="B9815" s="10"/>
      <c r="C9815" s="10"/>
      <c r="D9815" s="10"/>
      <c r="E9815" s="10"/>
      <c r="F9815" s="11"/>
      <c r="G9815"/>
    </row>
    <row r="9816" ht="15" spans="2:7">
      <c r="B9816" s="10"/>
      <c r="C9816" s="10"/>
      <c r="D9816" s="10"/>
      <c r="E9816" s="10"/>
      <c r="F9816" s="11"/>
      <c r="G9816"/>
    </row>
    <row r="9817" ht="15" spans="2:7">
      <c r="B9817" s="10"/>
      <c r="C9817" s="10"/>
      <c r="D9817" s="10"/>
      <c r="E9817" s="10"/>
      <c r="F9817" s="11"/>
      <c r="G9817"/>
    </row>
    <row r="9818" ht="15" spans="2:7">
      <c r="B9818" s="10"/>
      <c r="C9818" s="10"/>
      <c r="D9818" s="10"/>
      <c r="E9818" s="10"/>
      <c r="F9818" s="11"/>
      <c r="G9818"/>
    </row>
    <row r="9819" ht="15" spans="2:7">
      <c r="B9819" s="10"/>
      <c r="C9819" s="10"/>
      <c r="D9819" s="10"/>
      <c r="E9819" s="10"/>
      <c r="F9819" s="11"/>
      <c r="G9819"/>
    </row>
    <row r="9820" ht="15" spans="2:7">
      <c r="B9820" s="10"/>
      <c r="C9820" s="10"/>
      <c r="D9820" s="10"/>
      <c r="E9820" s="10"/>
      <c r="F9820" s="11"/>
      <c r="G9820"/>
    </row>
    <row r="9821" ht="15" spans="2:7">
      <c r="B9821" s="10"/>
      <c r="C9821" s="10"/>
      <c r="D9821" s="10"/>
      <c r="E9821" s="10"/>
      <c r="F9821" s="11"/>
      <c r="G9821"/>
    </row>
    <row r="9822" ht="15" spans="2:7">
      <c r="B9822" s="10"/>
      <c r="C9822" s="10"/>
      <c r="D9822" s="10"/>
      <c r="E9822" s="10"/>
      <c r="F9822" s="11"/>
      <c r="G9822"/>
    </row>
    <row r="9823" ht="15" spans="2:7">
      <c r="B9823" s="10"/>
      <c r="C9823" s="10"/>
      <c r="D9823" s="10"/>
      <c r="E9823" s="10"/>
      <c r="F9823" s="11"/>
      <c r="G9823"/>
    </row>
    <row r="9824" ht="15" spans="2:7">
      <c r="B9824" s="10"/>
      <c r="C9824" s="10"/>
      <c r="D9824" s="10"/>
      <c r="E9824" s="10"/>
      <c r="F9824" s="11"/>
      <c r="G9824"/>
    </row>
    <row r="9825" ht="15" spans="2:7">
      <c r="B9825" s="10"/>
      <c r="C9825" s="10"/>
      <c r="D9825" s="10"/>
      <c r="E9825" s="10"/>
      <c r="F9825" s="11"/>
      <c r="G9825"/>
    </row>
    <row r="9826" ht="15" spans="2:7">
      <c r="B9826" s="10"/>
      <c r="C9826" s="10"/>
      <c r="D9826" s="10"/>
      <c r="E9826" s="10"/>
      <c r="F9826" s="11"/>
      <c r="G9826"/>
    </row>
    <row r="9827" ht="15" spans="2:7">
      <c r="B9827" s="10"/>
      <c r="C9827" s="10"/>
      <c r="D9827" s="10"/>
      <c r="E9827" s="10"/>
      <c r="F9827" s="11"/>
      <c r="G9827"/>
    </row>
    <row r="9828" ht="15" spans="2:7">
      <c r="B9828" s="10"/>
      <c r="C9828" s="10"/>
      <c r="D9828" s="10"/>
      <c r="E9828" s="10"/>
      <c r="F9828" s="11"/>
      <c r="G9828"/>
    </row>
    <row r="9829" ht="15" spans="2:7">
      <c r="B9829" s="10"/>
      <c r="C9829" s="10"/>
      <c r="D9829" s="10"/>
      <c r="E9829" s="10"/>
      <c r="F9829" s="11"/>
      <c r="G9829"/>
    </row>
    <row r="9830" ht="15" spans="2:7">
      <c r="B9830" s="10"/>
      <c r="C9830" s="10"/>
      <c r="D9830" s="10"/>
      <c r="E9830" s="10"/>
      <c r="F9830" s="11"/>
      <c r="G9830"/>
    </row>
    <row r="9831" ht="15" spans="2:7">
      <c r="B9831" s="10"/>
      <c r="C9831" s="10"/>
      <c r="D9831" s="10"/>
      <c r="E9831" s="10"/>
      <c r="F9831" s="11"/>
      <c r="G9831"/>
    </row>
    <row r="9832" ht="15" spans="2:7">
      <c r="B9832" s="10"/>
      <c r="C9832" s="10"/>
      <c r="D9832" s="10"/>
      <c r="E9832" s="10"/>
      <c r="F9832" s="11"/>
      <c r="G9832"/>
    </row>
    <row r="9833" ht="15" spans="2:7">
      <c r="B9833" s="10"/>
      <c r="C9833" s="10"/>
      <c r="D9833" s="10"/>
      <c r="E9833" s="10"/>
      <c r="F9833" s="11"/>
      <c r="G9833"/>
    </row>
    <row r="9834" ht="15" spans="2:7">
      <c r="B9834" s="10"/>
      <c r="C9834" s="10"/>
      <c r="D9834" s="10"/>
      <c r="E9834" s="10"/>
      <c r="F9834" s="11"/>
      <c r="G9834"/>
    </row>
    <row r="9835" ht="15" spans="2:7">
      <c r="B9835" s="10"/>
      <c r="C9835" s="10"/>
      <c r="D9835" s="10"/>
      <c r="E9835" s="10"/>
      <c r="F9835" s="11"/>
      <c r="G9835"/>
    </row>
    <row r="9836" ht="15" spans="2:7">
      <c r="B9836" s="10"/>
      <c r="C9836" s="10"/>
      <c r="D9836" s="10"/>
      <c r="E9836" s="10"/>
      <c r="F9836" s="11"/>
      <c r="G9836"/>
    </row>
    <row r="9837" ht="15" spans="2:7">
      <c r="B9837" s="10"/>
      <c r="C9837" s="10"/>
      <c r="D9837" s="10"/>
      <c r="E9837" s="10"/>
      <c r="F9837" s="11"/>
      <c r="G9837"/>
    </row>
    <row r="9838" ht="15" spans="2:7">
      <c r="B9838" s="10"/>
      <c r="C9838" s="10"/>
      <c r="D9838" s="10"/>
      <c r="E9838" s="10"/>
      <c r="F9838" s="11"/>
      <c r="G9838"/>
    </row>
    <row r="9839" ht="15" spans="2:7">
      <c r="B9839" s="10"/>
      <c r="C9839" s="10"/>
      <c r="D9839" s="10"/>
      <c r="E9839" s="10"/>
      <c r="F9839" s="11"/>
      <c r="G9839"/>
    </row>
    <row r="9840" ht="15" spans="2:7">
      <c r="B9840" s="10"/>
      <c r="C9840" s="10"/>
      <c r="D9840" s="10"/>
      <c r="E9840" s="10"/>
      <c r="F9840" s="11"/>
      <c r="G9840"/>
    </row>
    <row r="9841" ht="15" spans="2:7">
      <c r="B9841" s="10"/>
      <c r="C9841" s="10"/>
      <c r="D9841" s="10"/>
      <c r="E9841" s="10"/>
      <c r="F9841" s="11"/>
      <c r="G9841"/>
    </row>
    <row r="9842" ht="15" spans="2:7">
      <c r="B9842" s="10"/>
      <c r="C9842" s="10"/>
      <c r="D9842" s="10"/>
      <c r="E9842" s="10"/>
      <c r="F9842" s="11"/>
      <c r="G9842"/>
    </row>
    <row r="9843" ht="15" spans="2:7">
      <c r="B9843" s="10"/>
      <c r="C9843" s="10"/>
      <c r="D9843" s="10"/>
      <c r="E9843" s="10"/>
      <c r="F9843" s="11"/>
      <c r="G9843"/>
    </row>
    <row r="9844" ht="15" spans="2:7">
      <c r="B9844" s="10"/>
      <c r="C9844" s="10"/>
      <c r="D9844" s="10"/>
      <c r="E9844" s="10"/>
      <c r="F9844" s="11"/>
      <c r="G9844"/>
    </row>
    <row r="9845" ht="15" spans="2:7">
      <c r="B9845" s="10"/>
      <c r="C9845" s="10"/>
      <c r="D9845" s="10"/>
      <c r="E9845" s="10"/>
      <c r="F9845" s="11"/>
      <c r="G9845"/>
    </row>
    <row r="9846" ht="15" spans="2:7">
      <c r="B9846" s="10"/>
      <c r="C9846" s="10"/>
      <c r="D9846" s="10"/>
      <c r="E9846" s="10"/>
      <c r="F9846" s="11"/>
      <c r="G9846"/>
    </row>
    <row r="9847" ht="15" spans="2:7">
      <c r="B9847" s="10"/>
      <c r="C9847" s="10"/>
      <c r="D9847" s="10"/>
      <c r="E9847" s="10"/>
      <c r="F9847" s="11"/>
      <c r="G9847"/>
    </row>
    <row r="9848" ht="15" spans="2:7">
      <c r="B9848" s="10"/>
      <c r="C9848" s="10"/>
      <c r="D9848" s="10"/>
      <c r="E9848" s="10"/>
      <c r="F9848" s="11"/>
      <c r="G9848"/>
    </row>
    <row r="9849" ht="15" spans="2:7">
      <c r="B9849" s="10"/>
      <c r="C9849" s="10"/>
      <c r="D9849" s="10"/>
      <c r="E9849" s="10"/>
      <c r="F9849" s="11"/>
      <c r="G9849"/>
    </row>
    <row r="9850" ht="15" spans="2:7">
      <c r="B9850" s="10"/>
      <c r="C9850" s="10"/>
      <c r="D9850" s="10"/>
      <c r="E9850" s="10"/>
      <c r="F9850" s="11"/>
      <c r="G9850"/>
    </row>
    <row r="9851" ht="15" spans="2:7">
      <c r="B9851" s="10"/>
      <c r="C9851" s="10"/>
      <c r="D9851" s="10"/>
      <c r="E9851" s="10"/>
      <c r="F9851" s="11"/>
      <c r="G9851"/>
    </row>
    <row r="9852" ht="15" spans="2:7">
      <c r="B9852" s="10"/>
      <c r="C9852" s="10"/>
      <c r="D9852" s="10"/>
      <c r="E9852" s="10"/>
      <c r="F9852" s="11"/>
      <c r="G9852"/>
    </row>
    <row r="9853" ht="15" spans="2:7">
      <c r="B9853" s="10"/>
      <c r="C9853" s="10"/>
      <c r="D9853" s="10"/>
      <c r="E9853" s="10"/>
      <c r="F9853" s="11"/>
      <c r="G9853"/>
    </row>
    <row r="9854" ht="15" spans="2:7">
      <c r="B9854" s="10"/>
      <c r="C9854" s="10"/>
      <c r="D9854" s="10"/>
      <c r="E9854" s="10"/>
      <c r="F9854" s="11"/>
      <c r="G9854"/>
    </row>
    <row r="9855" ht="15" spans="2:7">
      <c r="B9855" s="10"/>
      <c r="C9855" s="10"/>
      <c r="D9855" s="10"/>
      <c r="E9855" s="10"/>
      <c r="F9855" s="11"/>
      <c r="G9855"/>
    </row>
    <row r="9856" ht="15" spans="2:7">
      <c r="B9856" s="10"/>
      <c r="C9856" s="10"/>
      <c r="D9856" s="10"/>
      <c r="E9856" s="10"/>
      <c r="F9856" s="11"/>
      <c r="G9856"/>
    </row>
    <row r="9857" ht="15" spans="2:7">
      <c r="B9857" s="10"/>
      <c r="C9857" s="10"/>
      <c r="D9857" s="10"/>
      <c r="E9857" s="10"/>
      <c r="F9857" s="11"/>
      <c r="G9857"/>
    </row>
    <row r="9858" ht="15" spans="2:7">
      <c r="B9858" s="10"/>
      <c r="C9858" s="10"/>
      <c r="D9858" s="10"/>
      <c r="E9858" s="10"/>
      <c r="F9858" s="11"/>
      <c r="G9858"/>
    </row>
    <row r="9859" ht="15" spans="2:7">
      <c r="B9859" s="10"/>
      <c r="C9859" s="10"/>
      <c r="D9859" s="10"/>
      <c r="E9859" s="10"/>
      <c r="F9859" s="11"/>
      <c r="G9859"/>
    </row>
    <row r="9860" ht="15" spans="2:7">
      <c r="B9860" s="10"/>
      <c r="C9860" s="10"/>
      <c r="D9860" s="10"/>
      <c r="E9860" s="10"/>
      <c r="F9860" s="11"/>
      <c r="G9860"/>
    </row>
    <row r="9861" ht="15" spans="2:7">
      <c r="B9861" s="10"/>
      <c r="C9861" s="10"/>
      <c r="D9861" s="10"/>
      <c r="E9861" s="10"/>
      <c r="F9861" s="11"/>
      <c r="G9861"/>
    </row>
    <row r="9862" ht="15" spans="2:7">
      <c r="B9862" s="10"/>
      <c r="C9862" s="10"/>
      <c r="D9862" s="10"/>
      <c r="E9862" s="10"/>
      <c r="F9862" s="11"/>
      <c r="G9862"/>
    </row>
    <row r="9863" ht="15" spans="2:7">
      <c r="B9863" s="10"/>
      <c r="C9863" s="10"/>
      <c r="D9863" s="10"/>
      <c r="E9863" s="10"/>
      <c r="F9863" s="11"/>
      <c r="G9863"/>
    </row>
    <row r="9864" ht="15" spans="2:7">
      <c r="B9864" s="10"/>
      <c r="C9864" s="10"/>
      <c r="D9864" s="10"/>
      <c r="E9864" s="10"/>
      <c r="F9864" s="11"/>
      <c r="G9864"/>
    </row>
    <row r="9865" ht="15" spans="2:7">
      <c r="B9865" s="10"/>
      <c r="C9865" s="10"/>
      <c r="D9865" s="10"/>
      <c r="E9865" s="10"/>
      <c r="F9865" s="11"/>
      <c r="G9865"/>
    </row>
    <row r="9866" ht="15" spans="2:7">
      <c r="B9866" s="10"/>
      <c r="C9866" s="10"/>
      <c r="D9866" s="10"/>
      <c r="E9866" s="10"/>
      <c r="F9866" s="11"/>
      <c r="G9866"/>
    </row>
    <row r="9867" ht="15" spans="2:7">
      <c r="B9867" s="10"/>
      <c r="C9867" s="10"/>
      <c r="D9867" s="10"/>
      <c r="E9867" s="10"/>
      <c r="F9867" s="11"/>
      <c r="G9867"/>
    </row>
    <row r="9868" ht="15" spans="2:7">
      <c r="B9868" s="10"/>
      <c r="C9868" s="10"/>
      <c r="D9868" s="10"/>
      <c r="E9868" s="10"/>
      <c r="F9868" s="11"/>
      <c r="G9868"/>
    </row>
    <row r="9869" ht="15" spans="2:7">
      <c r="B9869" s="10"/>
      <c r="C9869" s="10"/>
      <c r="D9869" s="10"/>
      <c r="E9869" s="10"/>
      <c r="F9869" s="11"/>
      <c r="G9869"/>
    </row>
    <row r="9870" ht="15" spans="2:7">
      <c r="B9870" s="10"/>
      <c r="C9870" s="10"/>
      <c r="D9870" s="10"/>
      <c r="E9870" s="10"/>
      <c r="F9870" s="11"/>
      <c r="G9870"/>
    </row>
    <row r="9871" ht="15" spans="2:7">
      <c r="B9871" s="10"/>
      <c r="C9871" s="10"/>
      <c r="D9871" s="10"/>
      <c r="E9871" s="10"/>
      <c r="F9871" s="11"/>
      <c r="G9871"/>
    </row>
    <row r="9872" ht="15" spans="2:7">
      <c r="B9872" s="10"/>
      <c r="C9872" s="10"/>
      <c r="D9872" s="10"/>
      <c r="E9872" s="10"/>
      <c r="F9872" s="11"/>
      <c r="G9872"/>
    </row>
    <row r="9873" ht="15" spans="2:7">
      <c r="B9873" s="10"/>
      <c r="C9873" s="10"/>
      <c r="D9873" s="10"/>
      <c r="E9873" s="10"/>
      <c r="F9873" s="11"/>
      <c r="G9873"/>
    </row>
    <row r="9874" ht="15" spans="2:7">
      <c r="B9874" s="10"/>
      <c r="C9874" s="10"/>
      <c r="D9874" s="10"/>
      <c r="E9874" s="10"/>
      <c r="F9874" s="11"/>
      <c r="G9874"/>
    </row>
    <row r="9875" ht="15" spans="2:7">
      <c r="B9875" s="10"/>
      <c r="C9875" s="10"/>
      <c r="D9875" s="10"/>
      <c r="E9875" s="10"/>
      <c r="F9875" s="11"/>
      <c r="G9875"/>
    </row>
    <row r="9876" ht="15" spans="2:7">
      <c r="B9876" s="10"/>
      <c r="C9876" s="10"/>
      <c r="D9876" s="10"/>
      <c r="E9876" s="10"/>
      <c r="F9876" s="11"/>
      <c r="G9876"/>
    </row>
    <row r="9877" ht="15" spans="2:7">
      <c r="B9877" s="10"/>
      <c r="C9877" s="10"/>
      <c r="D9877" s="10"/>
      <c r="E9877" s="10"/>
      <c r="F9877" s="11"/>
      <c r="G9877"/>
    </row>
    <row r="9878" ht="15" spans="2:7">
      <c r="B9878" s="10"/>
      <c r="C9878" s="10"/>
      <c r="D9878" s="10"/>
      <c r="E9878" s="10"/>
      <c r="F9878" s="11"/>
      <c r="G9878"/>
    </row>
    <row r="9879" ht="15" spans="2:7">
      <c r="B9879" s="10"/>
      <c r="C9879" s="10"/>
      <c r="D9879" s="10"/>
      <c r="E9879" s="10"/>
      <c r="F9879" s="11"/>
      <c r="G9879"/>
    </row>
    <row r="9880" ht="15" spans="2:7">
      <c r="B9880" s="10"/>
      <c r="C9880" s="10"/>
      <c r="D9880" s="10"/>
      <c r="E9880" s="10"/>
      <c r="F9880" s="11"/>
      <c r="G9880"/>
    </row>
    <row r="9881" ht="15" spans="2:7">
      <c r="B9881" s="10"/>
      <c r="C9881" s="10"/>
      <c r="D9881" s="10"/>
      <c r="E9881" s="10"/>
      <c r="F9881" s="11"/>
      <c r="G9881"/>
    </row>
    <row r="9882" ht="15" spans="2:7">
      <c r="B9882" s="10"/>
      <c r="C9882" s="10"/>
      <c r="D9882" s="10"/>
      <c r="E9882" s="10"/>
      <c r="F9882" s="11"/>
      <c r="G9882"/>
    </row>
    <row r="9883" ht="15" spans="2:7">
      <c r="B9883" s="10"/>
      <c r="C9883" s="10"/>
      <c r="D9883" s="10"/>
      <c r="E9883" s="10"/>
      <c r="F9883" s="11"/>
      <c r="G9883"/>
    </row>
    <row r="9884" ht="15" spans="2:7">
      <c r="B9884" s="10"/>
      <c r="C9884" s="10"/>
      <c r="D9884" s="10"/>
      <c r="E9884" s="10"/>
      <c r="F9884" s="11"/>
      <c r="G9884"/>
    </row>
    <row r="9885" ht="15" spans="2:7">
      <c r="B9885" s="10"/>
      <c r="C9885" s="10"/>
      <c r="D9885" s="10"/>
      <c r="E9885" s="10"/>
      <c r="F9885" s="11"/>
      <c r="G9885"/>
    </row>
    <row r="9886" ht="15" spans="2:7">
      <c r="B9886" s="10"/>
      <c r="C9886" s="10"/>
      <c r="D9886" s="10"/>
      <c r="E9886" s="10"/>
      <c r="F9886" s="11"/>
      <c r="G9886"/>
    </row>
    <row r="9887" ht="15" spans="2:7">
      <c r="B9887" s="10"/>
      <c r="C9887" s="10"/>
      <c r="D9887" s="10"/>
      <c r="E9887" s="10"/>
      <c r="F9887" s="11"/>
      <c r="G9887"/>
    </row>
    <row r="9888" ht="15" spans="2:7">
      <c r="B9888" s="10"/>
      <c r="C9888" s="10"/>
      <c r="D9888" s="10"/>
      <c r="E9888" s="10"/>
      <c r="F9888" s="11"/>
      <c r="G9888"/>
    </row>
    <row r="9889" ht="15" spans="2:7">
      <c r="B9889" s="10"/>
      <c r="C9889" s="10"/>
      <c r="D9889" s="10"/>
      <c r="E9889" s="10"/>
      <c r="F9889" s="11"/>
      <c r="G9889"/>
    </row>
    <row r="9890" ht="15" spans="2:7">
      <c r="B9890" s="10"/>
      <c r="C9890" s="10"/>
      <c r="D9890" s="10"/>
      <c r="E9890" s="10"/>
      <c r="F9890" s="11"/>
      <c r="G9890"/>
    </row>
    <row r="9891" ht="15" spans="2:7">
      <c r="B9891" s="10"/>
      <c r="C9891" s="10"/>
      <c r="D9891" s="10"/>
      <c r="E9891" s="10"/>
      <c r="F9891" s="11"/>
      <c r="G9891"/>
    </row>
    <row r="9892" ht="15" spans="2:7">
      <c r="B9892" s="10"/>
      <c r="C9892" s="10"/>
      <c r="D9892" s="10"/>
      <c r="E9892" s="10"/>
      <c r="F9892" s="11"/>
      <c r="G9892"/>
    </row>
    <row r="9893" ht="15" spans="2:7">
      <c r="B9893" s="10"/>
      <c r="C9893" s="10"/>
      <c r="D9893" s="10"/>
      <c r="E9893" s="10"/>
      <c r="F9893" s="11"/>
      <c r="G9893"/>
    </row>
    <row r="9894" ht="15" spans="2:7">
      <c r="B9894" s="10"/>
      <c r="C9894" s="10"/>
      <c r="D9894" s="10"/>
      <c r="E9894" s="10"/>
      <c r="F9894" s="11"/>
      <c r="G9894"/>
    </row>
    <row r="9895" ht="15" spans="2:7">
      <c r="B9895" s="10"/>
      <c r="C9895" s="10"/>
      <c r="D9895" s="10"/>
      <c r="E9895" s="10"/>
      <c r="F9895" s="11"/>
      <c r="G9895"/>
    </row>
    <row r="9896" ht="15" spans="2:7">
      <c r="B9896" s="10"/>
      <c r="C9896" s="10"/>
      <c r="D9896" s="10"/>
      <c r="E9896" s="10"/>
      <c r="F9896" s="11"/>
      <c r="G9896"/>
    </row>
    <row r="9897" ht="15" spans="2:7">
      <c r="B9897" s="10"/>
      <c r="C9897" s="10"/>
      <c r="D9897" s="10"/>
      <c r="E9897" s="10"/>
      <c r="F9897" s="11"/>
      <c r="G9897"/>
    </row>
    <row r="9898" ht="15" spans="2:7">
      <c r="B9898" s="10"/>
      <c r="C9898" s="10"/>
      <c r="D9898" s="10"/>
      <c r="E9898" s="10"/>
      <c r="F9898" s="11"/>
      <c r="G9898"/>
    </row>
    <row r="9899" ht="15" spans="2:7">
      <c r="B9899" s="10"/>
      <c r="C9899" s="10"/>
      <c r="D9899" s="10"/>
      <c r="E9899" s="10"/>
      <c r="F9899" s="11"/>
      <c r="G9899"/>
    </row>
    <row r="9900" ht="15" spans="2:7">
      <c r="B9900" s="10"/>
      <c r="C9900" s="10"/>
      <c r="D9900" s="10"/>
      <c r="E9900" s="10"/>
      <c r="F9900" s="11"/>
      <c r="G9900"/>
    </row>
    <row r="9901" ht="15" spans="2:7">
      <c r="B9901" s="10"/>
      <c r="C9901" s="10"/>
      <c r="D9901" s="10"/>
      <c r="E9901" s="10"/>
      <c r="F9901" s="11"/>
      <c r="G9901"/>
    </row>
    <row r="9902" ht="15" spans="2:7">
      <c r="B9902" s="10"/>
      <c r="C9902" s="10"/>
      <c r="D9902" s="10"/>
      <c r="E9902" s="10"/>
      <c r="F9902" s="11"/>
      <c r="G9902"/>
    </row>
    <row r="9903" ht="15" spans="2:7">
      <c r="B9903" s="10"/>
      <c r="C9903" s="10"/>
      <c r="D9903" s="10"/>
      <c r="E9903" s="10"/>
      <c r="F9903" s="11"/>
      <c r="G9903"/>
    </row>
    <row r="9904" ht="15" spans="2:7">
      <c r="B9904" s="10"/>
      <c r="C9904" s="10"/>
      <c r="D9904" s="10"/>
      <c r="E9904" s="10"/>
      <c r="F9904" s="11"/>
      <c r="G9904"/>
    </row>
    <row r="9905" ht="15" spans="2:7">
      <c r="B9905" s="10"/>
      <c r="C9905" s="10"/>
      <c r="D9905" s="10"/>
      <c r="E9905" s="10"/>
      <c r="F9905" s="11"/>
      <c r="G9905"/>
    </row>
    <row r="9906" ht="15" spans="2:7">
      <c r="B9906" s="10"/>
      <c r="C9906" s="10"/>
      <c r="D9906" s="10"/>
      <c r="E9906" s="10"/>
      <c r="F9906" s="11"/>
      <c r="G9906"/>
    </row>
    <row r="9907" ht="15" spans="2:7">
      <c r="B9907" s="10"/>
      <c r="C9907" s="10"/>
      <c r="D9907" s="10"/>
      <c r="E9907" s="10"/>
      <c r="F9907" s="11"/>
      <c r="G9907"/>
    </row>
    <row r="9908" ht="15" spans="2:7">
      <c r="B9908" s="10"/>
      <c r="C9908" s="10"/>
      <c r="D9908" s="10"/>
      <c r="E9908" s="10"/>
      <c r="F9908" s="11"/>
      <c r="G9908"/>
    </row>
    <row r="9909" ht="15" spans="2:7">
      <c r="B9909" s="10"/>
      <c r="C9909" s="10"/>
      <c r="D9909" s="10"/>
      <c r="E9909" s="10"/>
      <c r="F9909" s="11"/>
      <c r="G9909"/>
    </row>
    <row r="9910" ht="15" spans="2:7">
      <c r="B9910" s="10"/>
      <c r="C9910" s="10"/>
      <c r="D9910" s="10"/>
      <c r="E9910" s="10"/>
      <c r="F9910" s="11"/>
      <c r="G9910"/>
    </row>
    <row r="9911" ht="15" spans="2:7">
      <c r="B9911" s="10"/>
      <c r="C9911" s="10"/>
      <c r="D9911" s="10"/>
      <c r="E9911" s="10"/>
      <c r="F9911" s="11"/>
      <c r="G9911"/>
    </row>
    <row r="9912" ht="15" spans="2:7">
      <c r="B9912" s="10"/>
      <c r="C9912" s="10"/>
      <c r="D9912" s="10"/>
      <c r="E9912" s="10"/>
      <c r="F9912" s="11"/>
      <c r="G9912"/>
    </row>
    <row r="9913" ht="15" spans="2:7">
      <c r="B9913" s="10"/>
      <c r="C9913" s="10"/>
      <c r="D9913" s="10"/>
      <c r="E9913" s="10"/>
      <c r="F9913" s="11"/>
      <c r="G9913"/>
    </row>
    <row r="9914" ht="15" spans="2:7">
      <c r="B9914" s="10"/>
      <c r="C9914" s="10"/>
      <c r="D9914" s="10"/>
      <c r="E9914" s="10"/>
      <c r="F9914" s="11"/>
      <c r="G9914"/>
    </row>
    <row r="9915" ht="15" spans="2:7">
      <c r="B9915" s="10"/>
      <c r="C9915" s="10"/>
      <c r="D9915" s="10"/>
      <c r="E9915" s="10"/>
      <c r="F9915" s="11"/>
      <c r="G9915"/>
    </row>
    <row r="9916" ht="15" spans="2:7">
      <c r="B9916" s="10"/>
      <c r="C9916" s="10"/>
      <c r="D9916" s="10"/>
      <c r="E9916" s="10"/>
      <c r="F9916" s="11"/>
      <c r="G9916"/>
    </row>
    <row r="9917" ht="15" spans="2:7">
      <c r="B9917" s="10"/>
      <c r="C9917" s="10"/>
      <c r="D9917" s="10"/>
      <c r="E9917" s="10"/>
      <c r="F9917" s="11"/>
      <c r="G9917"/>
    </row>
    <row r="9918" ht="15" spans="2:7">
      <c r="B9918" s="10"/>
      <c r="C9918" s="10"/>
      <c r="D9918" s="10"/>
      <c r="E9918" s="10"/>
      <c r="F9918" s="11"/>
      <c r="G9918"/>
    </row>
    <row r="9919" ht="15" spans="2:7">
      <c r="B9919" s="10"/>
      <c r="C9919" s="10"/>
      <c r="D9919" s="10"/>
      <c r="E9919" s="10"/>
      <c r="F9919" s="11"/>
      <c r="G9919"/>
    </row>
    <row r="9920" ht="15" spans="2:7">
      <c r="B9920" s="10"/>
      <c r="C9920" s="10"/>
      <c r="D9920" s="10"/>
      <c r="E9920" s="10"/>
      <c r="F9920" s="11"/>
      <c r="G9920"/>
    </row>
    <row r="9921" ht="15" spans="2:7">
      <c r="B9921" s="10"/>
      <c r="C9921" s="10"/>
      <c r="D9921" s="10"/>
      <c r="E9921" s="10"/>
      <c r="F9921" s="11"/>
      <c r="G9921"/>
    </row>
    <row r="9922" ht="15" spans="2:7">
      <c r="B9922" s="10"/>
      <c r="C9922" s="10"/>
      <c r="D9922" s="10"/>
      <c r="E9922" s="10"/>
      <c r="F9922" s="11"/>
      <c r="G9922"/>
    </row>
    <row r="9923" ht="15" spans="2:7">
      <c r="B9923" s="10"/>
      <c r="C9923" s="10"/>
      <c r="D9923" s="10"/>
      <c r="E9923" s="10"/>
      <c r="F9923" s="11"/>
      <c r="G9923"/>
    </row>
    <row r="9924" ht="15" spans="2:7">
      <c r="B9924" s="10"/>
      <c r="C9924" s="10"/>
      <c r="D9924" s="10"/>
      <c r="E9924" s="10"/>
      <c r="F9924" s="11"/>
      <c r="G9924"/>
    </row>
    <row r="9925" ht="15" spans="2:7">
      <c r="B9925" s="10"/>
      <c r="C9925" s="10"/>
      <c r="D9925" s="10"/>
      <c r="E9925" s="10"/>
      <c r="F9925" s="11"/>
      <c r="G9925"/>
    </row>
    <row r="9926" ht="15" spans="2:7">
      <c r="B9926" s="10"/>
      <c r="C9926" s="10"/>
      <c r="D9926" s="10"/>
      <c r="E9926" s="10"/>
      <c r="F9926" s="11"/>
      <c r="G9926"/>
    </row>
    <row r="9927" ht="15" spans="2:7">
      <c r="B9927" s="10"/>
      <c r="C9927" s="10"/>
      <c r="D9927" s="10"/>
      <c r="E9927" s="10"/>
      <c r="F9927" s="11"/>
      <c r="G9927"/>
    </row>
    <row r="9928" ht="15" spans="2:7">
      <c r="B9928" s="10"/>
      <c r="C9928" s="10"/>
      <c r="D9928" s="10"/>
      <c r="E9928" s="10"/>
      <c r="F9928" s="11"/>
      <c r="G9928"/>
    </row>
    <row r="9929" ht="15" spans="2:7">
      <c r="B9929" s="10"/>
      <c r="C9929" s="10"/>
      <c r="D9929" s="10"/>
      <c r="E9929" s="10"/>
      <c r="F9929" s="11"/>
      <c r="G9929"/>
    </row>
    <row r="9930" ht="15" spans="2:7">
      <c r="B9930" s="10"/>
      <c r="C9930" s="10"/>
      <c r="D9930" s="10"/>
      <c r="E9930" s="10"/>
      <c r="F9930" s="11"/>
      <c r="G9930"/>
    </row>
    <row r="9931" ht="15" spans="2:7">
      <c r="B9931" s="10"/>
      <c r="C9931" s="10"/>
      <c r="D9931" s="10"/>
      <c r="E9931" s="10"/>
      <c r="F9931" s="11"/>
      <c r="G9931"/>
    </row>
    <row r="9932" ht="15" spans="2:7">
      <c r="B9932" s="10"/>
      <c r="C9932" s="10"/>
      <c r="D9932" s="10"/>
      <c r="E9932" s="10"/>
      <c r="F9932" s="11"/>
      <c r="G9932"/>
    </row>
    <row r="9933" ht="15" spans="2:7">
      <c r="B9933" s="10"/>
      <c r="C9933" s="10"/>
      <c r="D9933" s="10"/>
      <c r="E9933" s="10"/>
      <c r="F9933" s="11"/>
      <c r="G9933"/>
    </row>
    <row r="9934" ht="15" spans="2:7">
      <c r="B9934" s="10"/>
      <c r="C9934" s="10"/>
      <c r="D9934" s="10"/>
      <c r="E9934" s="10"/>
      <c r="F9934" s="11"/>
      <c r="G9934"/>
    </row>
    <row r="9935" ht="15" spans="2:7">
      <c r="B9935" s="10"/>
      <c r="C9935" s="10"/>
      <c r="D9935" s="10"/>
      <c r="E9935" s="10"/>
      <c r="F9935" s="11"/>
      <c r="G9935"/>
    </row>
    <row r="9936" ht="15" spans="2:7">
      <c r="B9936" s="10"/>
      <c r="C9936" s="10"/>
      <c r="D9936" s="10"/>
      <c r="E9936" s="10"/>
      <c r="F9936" s="11"/>
      <c r="G9936"/>
    </row>
    <row r="9937" ht="15" spans="2:7">
      <c r="B9937" s="10"/>
      <c r="C9937" s="10"/>
      <c r="D9937" s="10"/>
      <c r="E9937" s="10"/>
      <c r="F9937" s="11"/>
      <c r="G9937"/>
    </row>
    <row r="9938" ht="15" spans="2:7">
      <c r="B9938" s="10"/>
      <c r="C9938" s="10"/>
      <c r="D9938" s="10"/>
      <c r="E9938" s="10"/>
      <c r="F9938" s="11"/>
      <c r="G9938"/>
    </row>
    <row r="9939" ht="15" spans="2:7">
      <c r="B9939" s="10"/>
      <c r="C9939" s="10"/>
      <c r="D9939" s="10"/>
      <c r="E9939" s="10"/>
      <c r="F9939" s="11"/>
      <c r="G9939"/>
    </row>
    <row r="9940" ht="15" spans="2:7">
      <c r="B9940" s="10"/>
      <c r="C9940" s="10"/>
      <c r="D9940" s="10"/>
      <c r="E9940" s="10"/>
      <c r="F9940" s="11"/>
      <c r="G9940"/>
    </row>
    <row r="9941" ht="15" spans="2:7">
      <c r="B9941" s="10"/>
      <c r="C9941" s="10"/>
      <c r="D9941" s="10"/>
      <c r="E9941" s="10"/>
      <c r="F9941" s="11"/>
      <c r="G9941"/>
    </row>
    <row r="9942" ht="15" spans="2:7">
      <c r="B9942" s="10"/>
      <c r="C9942" s="10"/>
      <c r="D9942" s="10"/>
      <c r="E9942" s="10"/>
      <c r="F9942" s="11"/>
      <c r="G9942"/>
    </row>
    <row r="9943" ht="15" spans="2:7">
      <c r="B9943" s="10"/>
      <c r="C9943" s="10"/>
      <c r="D9943" s="10"/>
      <c r="E9943" s="10"/>
      <c r="F9943" s="11"/>
      <c r="G9943"/>
    </row>
    <row r="9944" ht="15" spans="2:7">
      <c r="B9944" s="10"/>
      <c r="C9944" s="10"/>
      <c r="D9944" s="10"/>
      <c r="E9944" s="10"/>
      <c r="F9944" s="11"/>
      <c r="G9944"/>
    </row>
    <row r="9945" ht="15" spans="2:7">
      <c r="B9945" s="10"/>
      <c r="C9945" s="10"/>
      <c r="D9945" s="10"/>
      <c r="E9945" s="10"/>
      <c r="F9945" s="11"/>
      <c r="G9945"/>
    </row>
    <row r="9946" ht="15" spans="2:7">
      <c r="B9946" s="10"/>
      <c r="C9946" s="10"/>
      <c r="D9946" s="10"/>
      <c r="E9946" s="10"/>
      <c r="F9946" s="11"/>
      <c r="G9946"/>
    </row>
    <row r="9947" ht="15" spans="2:7">
      <c r="B9947" s="10"/>
      <c r="C9947" s="10"/>
      <c r="D9947" s="10"/>
      <c r="E9947" s="10"/>
      <c r="F9947" s="11"/>
      <c r="G9947"/>
    </row>
    <row r="9948" ht="15" spans="2:7">
      <c r="B9948" s="10"/>
      <c r="C9948" s="10"/>
      <c r="D9948" s="10"/>
      <c r="E9948" s="10"/>
      <c r="F9948" s="11"/>
      <c r="G9948"/>
    </row>
    <row r="9949" ht="15" spans="2:7">
      <c r="B9949" s="10"/>
      <c r="C9949" s="10"/>
      <c r="D9949" s="10"/>
      <c r="E9949" s="10"/>
      <c r="F9949" s="11"/>
      <c r="G9949"/>
    </row>
    <row r="9950" ht="15" spans="2:7">
      <c r="B9950" s="10"/>
      <c r="C9950" s="10"/>
      <c r="D9950" s="10"/>
      <c r="E9950" s="10"/>
      <c r="F9950" s="11"/>
      <c r="G9950"/>
    </row>
    <row r="9951" ht="15" spans="2:7">
      <c r="B9951" s="10"/>
      <c r="C9951" s="10"/>
      <c r="D9951" s="10"/>
      <c r="E9951" s="10"/>
      <c r="F9951" s="11"/>
      <c r="G9951"/>
    </row>
    <row r="9952" ht="15" spans="2:7">
      <c r="B9952" s="10"/>
      <c r="C9952" s="10"/>
      <c r="D9952" s="10"/>
      <c r="E9952" s="10"/>
      <c r="F9952" s="11"/>
      <c r="G9952"/>
    </row>
    <row r="9953" ht="15" spans="2:7">
      <c r="B9953" s="10"/>
      <c r="C9953" s="10"/>
      <c r="D9953" s="10"/>
      <c r="E9953" s="10"/>
      <c r="F9953" s="11"/>
      <c r="G9953"/>
    </row>
    <row r="9954" ht="15" spans="2:7">
      <c r="B9954" s="10"/>
      <c r="C9954" s="10"/>
      <c r="D9954" s="10"/>
      <c r="E9954" s="10"/>
      <c r="F9954" s="11"/>
      <c r="G9954"/>
    </row>
    <row r="9955" ht="15" spans="2:7">
      <c r="B9955" s="10"/>
      <c r="C9955" s="10"/>
      <c r="D9955" s="10"/>
      <c r="E9955" s="10"/>
      <c r="F9955" s="11"/>
      <c r="G9955"/>
    </row>
    <row r="9956" ht="15" spans="2:7">
      <c r="B9956" s="10"/>
      <c r="C9956" s="10"/>
      <c r="D9956" s="10"/>
      <c r="E9956" s="10"/>
      <c r="F9956" s="11"/>
      <c r="G9956"/>
    </row>
    <row r="9957" ht="15" spans="2:7">
      <c r="B9957" s="10"/>
      <c r="C9957" s="10"/>
      <c r="D9957" s="10"/>
      <c r="E9957" s="10"/>
      <c r="F9957" s="11"/>
      <c r="G9957"/>
    </row>
    <row r="9958" ht="15" spans="2:7">
      <c r="B9958" s="10"/>
      <c r="C9958" s="10"/>
      <c r="D9958" s="10"/>
      <c r="E9958" s="10"/>
      <c r="F9958" s="11"/>
      <c r="G9958"/>
    </row>
    <row r="9959" ht="15" spans="2:7">
      <c r="B9959" s="10"/>
      <c r="C9959" s="10"/>
      <c r="D9959" s="10"/>
      <c r="E9959" s="10"/>
      <c r="F9959" s="11"/>
      <c r="G9959"/>
    </row>
    <row r="9960" ht="15" spans="2:7">
      <c r="B9960" s="10"/>
      <c r="C9960" s="10"/>
      <c r="D9960" s="10"/>
      <c r="E9960" s="10"/>
      <c r="F9960" s="11"/>
      <c r="G9960"/>
    </row>
    <row r="9961" ht="15" spans="2:7">
      <c r="B9961" s="10"/>
      <c r="C9961" s="10"/>
      <c r="D9961" s="10"/>
      <c r="E9961" s="10"/>
      <c r="F9961" s="11"/>
      <c r="G9961"/>
    </row>
    <row r="9962" ht="15" spans="2:7">
      <c r="B9962" s="10"/>
      <c r="C9962" s="10"/>
      <c r="D9962" s="10"/>
      <c r="E9962" s="10"/>
      <c r="F9962" s="11"/>
      <c r="G9962"/>
    </row>
    <row r="9963" ht="15" spans="2:7">
      <c r="B9963" s="10"/>
      <c r="C9963" s="10"/>
      <c r="D9963" s="10"/>
      <c r="E9963" s="10"/>
      <c r="F9963" s="11"/>
      <c r="G9963"/>
    </row>
    <row r="9964" ht="15" spans="2:7">
      <c r="B9964" s="10"/>
      <c r="C9964" s="10"/>
      <c r="D9964" s="10"/>
      <c r="E9964" s="10"/>
      <c r="F9964" s="11"/>
      <c r="G9964"/>
    </row>
    <row r="9965" ht="15" spans="2:7">
      <c r="B9965" s="10"/>
      <c r="C9965" s="10"/>
      <c r="D9965" s="10"/>
      <c r="E9965" s="10"/>
      <c r="F9965" s="11"/>
      <c r="G9965"/>
    </row>
    <row r="9966" ht="15" spans="2:7">
      <c r="B9966" s="10"/>
      <c r="C9966" s="10"/>
      <c r="D9966" s="10"/>
      <c r="E9966" s="10"/>
      <c r="F9966" s="11"/>
      <c r="G9966"/>
    </row>
    <row r="9967" ht="15" spans="2:7">
      <c r="B9967" s="10"/>
      <c r="C9967" s="10"/>
      <c r="D9967" s="10"/>
      <c r="E9967" s="10"/>
      <c r="F9967" s="11"/>
      <c r="G9967"/>
    </row>
    <row r="9968" ht="15" spans="2:7">
      <c r="B9968" s="10"/>
      <c r="C9968" s="10"/>
      <c r="D9968" s="10"/>
      <c r="E9968" s="10"/>
      <c r="F9968" s="11"/>
      <c r="G9968"/>
    </row>
    <row r="9969" ht="15" spans="2:7">
      <c r="B9969" s="10"/>
      <c r="C9969" s="10"/>
      <c r="D9969" s="10"/>
      <c r="E9969" s="10"/>
      <c r="F9969" s="11"/>
      <c r="G9969"/>
    </row>
    <row r="9970" ht="15" spans="2:7">
      <c r="B9970" s="10"/>
      <c r="C9970" s="10"/>
      <c r="D9970" s="10"/>
      <c r="E9970" s="10"/>
      <c r="F9970" s="11"/>
      <c r="G9970"/>
    </row>
    <row r="9971" ht="15" spans="2:7">
      <c r="B9971" s="10"/>
      <c r="C9971" s="10"/>
      <c r="D9971" s="10"/>
      <c r="E9971" s="10"/>
      <c r="F9971" s="11"/>
      <c r="G9971"/>
    </row>
    <row r="9972" ht="15" spans="2:7">
      <c r="B9972" s="10"/>
      <c r="C9972" s="10"/>
      <c r="D9972" s="10"/>
      <c r="E9972" s="10"/>
      <c r="F9972" s="11"/>
      <c r="G9972"/>
    </row>
    <row r="9973" ht="15" spans="2:7">
      <c r="B9973" s="10"/>
      <c r="C9973" s="10"/>
      <c r="D9973" s="10"/>
      <c r="E9973" s="10"/>
      <c r="F9973" s="11"/>
      <c r="G9973"/>
    </row>
    <row r="9974" ht="15" spans="2:7">
      <c r="B9974" s="10"/>
      <c r="C9974" s="10"/>
      <c r="D9974" s="10"/>
      <c r="E9974" s="10"/>
      <c r="F9974" s="11"/>
      <c r="G9974"/>
    </row>
    <row r="9975" ht="15" spans="2:7">
      <c r="B9975" s="10"/>
      <c r="C9975" s="10"/>
      <c r="D9975" s="10"/>
      <c r="E9975" s="10"/>
      <c r="F9975" s="11"/>
      <c r="G9975"/>
    </row>
    <row r="9976" ht="15" spans="2:7">
      <c r="B9976" s="10"/>
      <c r="C9976" s="10"/>
      <c r="D9976" s="10"/>
      <c r="E9976" s="10"/>
      <c r="F9976" s="11"/>
      <c r="G9976"/>
    </row>
    <row r="9977" ht="15" spans="2:7">
      <c r="B9977" s="10"/>
      <c r="C9977" s="10"/>
      <c r="D9977" s="10"/>
      <c r="E9977" s="10"/>
      <c r="F9977" s="11"/>
      <c r="G9977"/>
    </row>
    <row r="9978" ht="15" spans="2:7">
      <c r="B9978" s="10"/>
      <c r="C9978" s="10"/>
      <c r="D9978" s="10"/>
      <c r="E9978" s="10"/>
      <c r="F9978" s="11"/>
      <c r="G9978"/>
    </row>
    <row r="9979" ht="15" spans="2:7">
      <c r="B9979" s="10"/>
      <c r="C9979" s="10"/>
      <c r="D9979" s="10"/>
      <c r="E9979" s="10"/>
      <c r="F9979" s="11"/>
      <c r="G9979"/>
    </row>
    <row r="9980" ht="15" spans="2:7">
      <c r="B9980" s="10"/>
      <c r="C9980" s="10"/>
      <c r="D9980" s="10"/>
      <c r="E9980" s="10"/>
      <c r="F9980" s="11"/>
      <c r="G9980"/>
    </row>
    <row r="9981" ht="15" spans="2:7">
      <c r="B9981" s="10"/>
      <c r="C9981" s="10"/>
      <c r="D9981" s="10"/>
      <c r="E9981" s="10"/>
      <c r="F9981" s="11"/>
      <c r="G9981"/>
    </row>
    <row r="9982" ht="15" spans="2:7">
      <c r="B9982" s="10"/>
      <c r="C9982" s="10"/>
      <c r="D9982" s="10"/>
      <c r="E9982" s="10"/>
      <c r="F9982" s="11"/>
      <c r="G9982"/>
    </row>
    <row r="9983" ht="15" spans="2:7">
      <c r="B9983" s="10"/>
      <c r="C9983" s="10"/>
      <c r="D9983" s="10"/>
      <c r="E9983" s="10"/>
      <c r="F9983" s="11"/>
      <c r="G9983"/>
    </row>
    <row r="9984" ht="15" spans="2:7">
      <c r="B9984" s="10"/>
      <c r="C9984" s="10"/>
      <c r="D9984" s="10"/>
      <c r="E9984" s="10"/>
      <c r="F9984" s="11"/>
      <c r="G9984"/>
    </row>
    <row r="9985" ht="15" spans="2:7">
      <c r="B9985" s="10"/>
      <c r="C9985" s="10"/>
      <c r="D9985" s="10"/>
      <c r="E9985" s="10"/>
      <c r="F9985" s="11"/>
      <c r="G9985"/>
    </row>
    <row r="9986" ht="15" spans="2:7">
      <c r="B9986" s="10"/>
      <c r="C9986" s="10"/>
      <c r="D9986" s="10"/>
      <c r="E9986" s="10"/>
      <c r="F9986" s="11"/>
      <c r="G9986"/>
    </row>
    <row r="9987" ht="15" spans="2:7">
      <c r="B9987" s="10"/>
      <c r="C9987" s="10"/>
      <c r="D9987" s="10"/>
      <c r="E9987" s="10"/>
      <c r="F9987" s="11"/>
      <c r="G9987"/>
    </row>
    <row r="9988" ht="15" spans="2:7">
      <c r="B9988" s="10"/>
      <c r="C9988" s="10"/>
      <c r="D9988" s="10"/>
      <c r="E9988" s="10"/>
      <c r="F9988" s="11"/>
      <c r="G9988"/>
    </row>
    <row r="9989" ht="15" spans="2:7">
      <c r="B9989" s="10"/>
      <c r="C9989" s="10"/>
      <c r="D9989" s="10"/>
      <c r="E9989" s="10"/>
      <c r="F9989" s="11"/>
      <c r="G9989"/>
    </row>
    <row r="9990" ht="15" spans="2:7">
      <c r="B9990" s="10"/>
      <c r="C9990" s="10"/>
      <c r="D9990" s="10"/>
      <c r="E9990" s="10"/>
      <c r="F9990" s="11"/>
      <c r="G9990"/>
    </row>
    <row r="9991" ht="15" spans="2:7">
      <c r="B9991" s="10"/>
      <c r="C9991" s="10"/>
      <c r="D9991" s="10"/>
      <c r="E9991" s="10"/>
      <c r="F9991" s="11"/>
      <c r="G9991"/>
    </row>
    <row r="9992" ht="15" spans="2:7">
      <c r="B9992" s="10"/>
      <c r="C9992" s="10"/>
      <c r="D9992" s="10"/>
      <c r="E9992" s="10"/>
      <c r="F9992" s="11"/>
      <c r="G9992"/>
    </row>
    <row r="9993" ht="15" spans="2:7">
      <c r="B9993" s="10"/>
      <c r="C9993" s="10"/>
      <c r="D9993" s="10"/>
      <c r="E9993" s="10"/>
      <c r="F9993" s="11"/>
      <c r="G9993"/>
    </row>
    <row r="9994" ht="15" spans="2:7">
      <c r="B9994" s="10"/>
      <c r="C9994" s="10"/>
      <c r="D9994" s="10"/>
      <c r="E9994" s="10"/>
      <c r="F9994" s="11"/>
      <c r="G9994"/>
    </row>
    <row r="9995" ht="15" spans="2:7">
      <c r="B9995" s="10"/>
      <c r="C9995" s="10"/>
      <c r="D9995" s="10"/>
      <c r="E9995" s="10"/>
      <c r="F9995" s="11"/>
      <c r="G9995"/>
    </row>
    <row r="9996" ht="15" spans="2:7">
      <c r="B9996" s="10"/>
      <c r="C9996" s="10"/>
      <c r="D9996" s="10"/>
      <c r="E9996" s="10"/>
      <c r="F9996" s="11"/>
      <c r="G9996"/>
    </row>
    <row r="9997" ht="15" spans="2:7">
      <c r="B9997" s="10"/>
      <c r="C9997" s="10"/>
      <c r="D9997" s="10"/>
      <c r="E9997" s="10"/>
      <c r="F9997" s="11"/>
      <c r="G9997"/>
    </row>
    <row r="9998" ht="15" spans="2:7">
      <c r="B9998" s="10"/>
      <c r="C9998" s="10"/>
      <c r="D9998" s="10"/>
      <c r="E9998" s="10"/>
      <c r="F9998" s="11"/>
      <c r="G9998"/>
    </row>
    <row r="9999" ht="15" spans="2:7">
      <c r="B9999" s="10"/>
      <c r="C9999" s="10"/>
      <c r="D9999" s="10"/>
      <c r="E9999" s="10"/>
      <c r="F9999" s="11"/>
      <c r="G9999"/>
    </row>
    <row r="10000" ht="15" spans="2:7">
      <c r="B10000" s="10"/>
      <c r="C10000" s="10"/>
      <c r="D10000" s="10"/>
      <c r="E10000" s="10"/>
      <c r="F10000" s="11"/>
      <c r="G10000"/>
    </row>
    <row r="10001" ht="15" spans="2:7">
      <c r="B10001" s="10"/>
      <c r="C10001" s="10"/>
      <c r="D10001" s="10"/>
      <c r="E10001" s="10"/>
      <c r="F10001" s="11"/>
      <c r="G10001"/>
    </row>
    <row r="10002" ht="15" spans="2:7">
      <c r="B10002" s="10"/>
      <c r="C10002" s="10"/>
      <c r="D10002" s="10"/>
      <c r="E10002" s="10"/>
      <c r="F10002" s="11"/>
      <c r="G10002"/>
    </row>
    <row r="10003" ht="15" spans="2:7">
      <c r="B10003" s="10"/>
      <c r="C10003" s="10"/>
      <c r="D10003" s="10"/>
      <c r="E10003" s="10"/>
      <c r="F10003" s="11"/>
      <c r="G10003"/>
    </row>
    <row r="10004" ht="15" spans="2:7">
      <c r="B10004" s="10"/>
      <c r="C10004" s="10"/>
      <c r="D10004" s="10"/>
      <c r="E10004" s="10"/>
      <c r="F10004" s="11"/>
      <c r="G10004"/>
    </row>
    <row r="10005" ht="15" spans="2:7">
      <c r="B10005" s="10"/>
      <c r="C10005" s="10"/>
      <c r="D10005" s="10"/>
      <c r="E10005" s="10"/>
      <c r="F10005" s="11"/>
      <c r="G10005"/>
    </row>
    <row r="10006" ht="15" spans="2:7">
      <c r="B10006" s="10"/>
      <c r="C10006" s="10"/>
      <c r="D10006" s="10"/>
      <c r="E10006" s="10"/>
      <c r="F10006" s="11"/>
      <c r="G10006"/>
    </row>
    <row r="10007" ht="15" spans="2:7">
      <c r="B10007" s="10"/>
      <c r="C10007" s="10"/>
      <c r="D10007" s="10"/>
      <c r="E10007" s="10"/>
      <c r="F10007" s="11"/>
      <c r="G10007"/>
    </row>
    <row r="10008" ht="15" spans="2:7">
      <c r="B10008" s="10"/>
      <c r="C10008" s="10"/>
      <c r="D10008" s="10"/>
      <c r="E10008" s="10"/>
      <c r="F10008" s="11"/>
      <c r="G10008"/>
    </row>
    <row r="10009" ht="15" spans="2:7">
      <c r="B10009" s="10"/>
      <c r="C10009" s="10"/>
      <c r="D10009" s="10"/>
      <c r="E10009" s="10"/>
      <c r="F10009" s="11"/>
      <c r="G10009"/>
    </row>
    <row r="10010" ht="15" spans="2:7">
      <c r="B10010" s="10"/>
      <c r="C10010" s="10"/>
      <c r="D10010" s="10"/>
      <c r="E10010" s="10"/>
      <c r="F10010" s="11"/>
      <c r="G10010"/>
    </row>
    <row r="10011" ht="15" spans="2:7">
      <c r="B10011" s="10"/>
      <c r="C10011" s="10"/>
      <c r="D10011" s="10"/>
      <c r="E10011" s="10"/>
      <c r="F10011" s="11"/>
      <c r="G10011"/>
    </row>
    <row r="10012" ht="15" spans="2:7">
      <c r="B10012" s="10"/>
      <c r="C10012" s="10"/>
      <c r="D10012" s="10"/>
      <c r="E10012" s="10"/>
      <c r="F10012" s="11"/>
      <c r="G10012"/>
    </row>
    <row r="10013" ht="15" spans="2:7">
      <c r="B10013" s="10"/>
      <c r="C10013" s="10"/>
      <c r="D10013" s="10"/>
      <c r="E10013" s="10"/>
      <c r="F10013" s="11"/>
      <c r="G10013"/>
    </row>
    <row r="10014" ht="15" spans="2:7">
      <c r="B10014" s="10"/>
      <c r="C10014" s="10"/>
      <c r="D10014" s="10"/>
      <c r="E10014" s="10"/>
      <c r="F10014" s="11"/>
      <c r="G10014"/>
    </row>
    <row r="10015" ht="15" spans="2:7">
      <c r="B10015" s="10"/>
      <c r="C10015" s="10"/>
      <c r="D10015" s="10"/>
      <c r="E10015" s="10"/>
      <c r="F10015" s="11"/>
      <c r="G10015"/>
    </row>
    <row r="10016" ht="15" spans="2:7">
      <c r="B10016" s="10"/>
      <c r="C10016" s="10"/>
      <c r="D10016" s="10"/>
      <c r="E10016" s="10"/>
      <c r="F10016" s="11"/>
      <c r="G10016"/>
    </row>
    <row r="10017" ht="15" spans="2:7">
      <c r="B10017" s="10"/>
      <c r="C10017" s="10"/>
      <c r="D10017" s="10"/>
      <c r="E10017" s="10"/>
      <c r="F10017" s="11"/>
      <c r="G10017"/>
    </row>
    <row r="10018" ht="15" spans="2:7">
      <c r="B10018" s="10"/>
      <c r="C10018" s="10"/>
      <c r="D10018" s="10"/>
      <c r="E10018" s="10"/>
      <c r="F10018" s="11"/>
      <c r="G10018"/>
    </row>
    <row r="10019" ht="15" spans="2:7">
      <c r="B10019" s="10"/>
      <c r="C10019" s="10"/>
      <c r="D10019" s="10"/>
      <c r="E10019" s="10"/>
      <c r="F10019" s="11"/>
      <c r="G10019"/>
    </row>
    <row r="10020" ht="15" spans="2:7">
      <c r="B10020" s="10"/>
      <c r="C10020" s="10"/>
      <c r="D10020" s="10"/>
      <c r="E10020" s="10"/>
      <c r="F10020" s="11"/>
      <c r="G10020"/>
    </row>
    <row r="10021" ht="15" spans="2:7">
      <c r="B10021" s="10"/>
      <c r="C10021" s="10"/>
      <c r="D10021" s="10"/>
      <c r="E10021" s="10"/>
      <c r="F10021" s="11"/>
      <c r="G10021"/>
    </row>
    <row r="10022" ht="15" spans="2:7">
      <c r="B10022" s="10"/>
      <c r="C10022" s="10"/>
      <c r="D10022" s="10"/>
      <c r="E10022" s="10"/>
      <c r="F10022" s="11"/>
      <c r="G10022"/>
    </row>
    <row r="10023" ht="15" spans="2:7">
      <c r="B10023" s="10"/>
      <c r="C10023" s="10"/>
      <c r="D10023" s="10"/>
      <c r="E10023" s="10"/>
      <c r="F10023" s="11"/>
      <c r="G10023"/>
    </row>
    <row r="10024" ht="15" spans="2:7">
      <c r="B10024" s="10"/>
      <c r="C10024" s="10"/>
      <c r="D10024" s="10"/>
      <c r="E10024" s="10"/>
      <c r="F10024" s="11"/>
      <c r="G10024"/>
    </row>
    <row r="10025" ht="15" spans="2:7">
      <c r="B10025" s="10"/>
      <c r="C10025" s="10"/>
      <c r="D10025" s="10"/>
      <c r="E10025" s="10"/>
      <c r="F10025" s="11"/>
      <c r="G10025"/>
    </row>
    <row r="10026" ht="15" spans="2:7">
      <c r="B10026" s="10"/>
      <c r="C10026" s="10"/>
      <c r="D10026" s="10"/>
      <c r="E10026" s="10"/>
      <c r="F10026" s="11"/>
      <c r="G10026"/>
    </row>
    <row r="10027" ht="15" spans="2:7">
      <c r="B10027" s="10"/>
      <c r="C10027" s="10"/>
      <c r="D10027" s="10"/>
      <c r="E10027" s="10"/>
      <c r="F10027" s="11"/>
      <c r="G10027"/>
    </row>
    <row r="10028" ht="15" spans="2:7">
      <c r="B10028" s="10"/>
      <c r="C10028" s="10"/>
      <c r="D10028" s="10"/>
      <c r="E10028" s="10"/>
      <c r="F10028" s="11"/>
      <c r="G10028"/>
    </row>
    <row r="10029" ht="15" spans="2:7">
      <c r="B10029" s="10"/>
      <c r="C10029" s="10"/>
      <c r="D10029" s="10"/>
      <c r="E10029" s="10"/>
      <c r="F10029" s="11"/>
      <c r="G10029"/>
    </row>
    <row r="10030" ht="15" spans="2:7">
      <c r="B10030" s="10"/>
      <c r="C10030" s="10"/>
      <c r="D10030" s="10"/>
      <c r="E10030" s="10"/>
      <c r="F10030" s="11"/>
      <c r="G10030"/>
    </row>
    <row r="10031" ht="15" spans="2:7">
      <c r="B10031" s="10"/>
      <c r="C10031" s="10"/>
      <c r="D10031" s="10"/>
      <c r="E10031" s="10"/>
      <c r="F10031" s="11"/>
      <c r="G10031"/>
    </row>
    <row r="10032" ht="15" spans="2:7">
      <c r="B10032" s="10"/>
      <c r="C10032" s="10"/>
      <c r="D10032" s="10"/>
      <c r="E10032" s="10"/>
      <c r="F10032" s="11"/>
      <c r="G10032"/>
    </row>
    <row r="10033" ht="15" spans="2:7">
      <c r="B10033" s="10"/>
      <c r="C10033" s="10"/>
      <c r="D10033" s="10"/>
      <c r="E10033" s="10"/>
      <c r="F10033" s="11"/>
      <c r="G10033"/>
    </row>
    <row r="10034" ht="15" spans="2:7">
      <c r="B10034" s="10"/>
      <c r="C10034" s="10"/>
      <c r="D10034" s="10"/>
      <c r="E10034" s="10"/>
      <c r="F10034" s="11"/>
      <c r="G10034"/>
    </row>
    <row r="10035" ht="15" spans="2:7">
      <c r="B10035" s="10"/>
      <c r="C10035" s="10"/>
      <c r="D10035" s="10"/>
      <c r="E10035" s="10"/>
      <c r="F10035" s="11"/>
      <c r="G10035"/>
    </row>
    <row r="10036" ht="15" spans="2:7">
      <c r="B10036" s="10"/>
      <c r="C10036" s="10"/>
      <c r="D10036" s="10"/>
      <c r="E10036" s="10"/>
      <c r="F10036" s="11"/>
      <c r="G10036"/>
    </row>
    <row r="10037" ht="15" spans="2:7">
      <c r="B10037" s="10"/>
      <c r="C10037" s="10"/>
      <c r="D10037" s="10"/>
      <c r="E10037" s="10"/>
      <c r="F10037" s="11"/>
      <c r="G10037"/>
    </row>
    <row r="10038" ht="15" spans="2:7">
      <c r="B10038" s="10"/>
      <c r="C10038" s="10"/>
      <c r="D10038" s="10"/>
      <c r="E10038" s="10"/>
      <c r="F10038" s="11"/>
      <c r="G10038"/>
    </row>
    <row r="10039" ht="15" spans="2:7">
      <c r="B10039" s="10"/>
      <c r="C10039" s="10"/>
      <c r="D10039" s="10"/>
      <c r="E10039" s="10"/>
      <c r="F10039" s="11"/>
      <c r="G10039"/>
    </row>
    <row r="10040" ht="15" spans="2:7">
      <c r="B10040" s="10"/>
      <c r="C10040" s="10"/>
      <c r="D10040" s="10"/>
      <c r="E10040" s="10"/>
      <c r="F10040" s="11"/>
      <c r="G10040"/>
    </row>
    <row r="10041" ht="15" spans="2:7">
      <c r="B10041" s="10"/>
      <c r="C10041" s="10"/>
      <c r="D10041" s="10"/>
      <c r="E10041" s="10"/>
      <c r="F10041" s="11"/>
      <c r="G10041"/>
    </row>
    <row r="10042" ht="15" spans="2:7">
      <c r="B10042" s="10"/>
      <c r="C10042" s="10"/>
      <c r="D10042" s="10"/>
      <c r="E10042" s="10"/>
      <c r="F10042" s="11"/>
      <c r="G10042"/>
    </row>
    <row r="10043" ht="15" spans="2:7">
      <c r="B10043" s="10"/>
      <c r="C10043" s="10"/>
      <c r="D10043" s="10"/>
      <c r="E10043" s="10"/>
      <c r="F10043" s="11"/>
      <c r="G10043"/>
    </row>
    <row r="10044" ht="15" spans="2:7">
      <c r="B10044" s="10"/>
      <c r="C10044" s="10"/>
      <c r="D10044" s="10"/>
      <c r="E10044" s="10"/>
      <c r="F10044" s="11"/>
      <c r="G10044"/>
    </row>
    <row r="10045" ht="15" spans="2:7">
      <c r="B10045" s="10"/>
      <c r="C10045" s="10"/>
      <c r="D10045" s="10"/>
      <c r="E10045" s="10"/>
      <c r="F10045" s="11"/>
      <c r="G10045"/>
    </row>
    <row r="10046" ht="15" spans="2:7">
      <c r="B10046" s="10"/>
      <c r="C10046" s="10"/>
      <c r="D10046" s="10"/>
      <c r="E10046" s="10"/>
      <c r="F10046" s="11"/>
      <c r="G10046"/>
    </row>
    <row r="10047" ht="15" spans="2:7">
      <c r="B10047" s="10"/>
      <c r="C10047" s="10"/>
      <c r="D10047" s="10"/>
      <c r="E10047" s="10"/>
      <c r="F10047" s="11"/>
      <c r="G10047"/>
    </row>
    <row r="10048" ht="15" spans="2:7">
      <c r="B10048" s="10"/>
      <c r="C10048" s="10"/>
      <c r="D10048" s="10"/>
      <c r="E10048" s="10"/>
      <c r="F10048" s="11"/>
      <c r="G10048"/>
    </row>
    <row r="10049" ht="15" spans="2:7">
      <c r="B10049" s="10"/>
      <c r="C10049" s="10"/>
      <c r="D10049" s="10"/>
      <c r="E10049" s="10"/>
      <c r="F10049" s="11"/>
      <c r="G10049"/>
    </row>
    <row r="10050" ht="15" spans="2:7">
      <c r="B10050" s="10"/>
      <c r="C10050" s="10"/>
      <c r="D10050" s="10"/>
      <c r="E10050" s="10"/>
      <c r="F10050" s="11"/>
      <c r="G10050"/>
    </row>
    <row r="10051" ht="15" spans="2:7">
      <c r="B10051" s="10"/>
      <c r="C10051" s="10"/>
      <c r="D10051" s="10"/>
      <c r="E10051" s="10"/>
      <c r="F10051" s="11"/>
      <c r="G10051"/>
    </row>
    <row r="10052" ht="15" spans="2:7">
      <c r="B10052" s="10"/>
      <c r="C10052" s="10"/>
      <c r="D10052" s="10"/>
      <c r="E10052" s="10"/>
      <c r="F10052" s="11"/>
      <c r="G10052"/>
    </row>
    <row r="10053" ht="15" spans="2:7">
      <c r="B10053" s="10"/>
      <c r="C10053" s="10"/>
      <c r="D10053" s="10"/>
      <c r="E10053" s="10"/>
      <c r="F10053" s="11"/>
      <c r="G10053"/>
    </row>
    <row r="10054" ht="15" spans="2:7">
      <c r="B10054" s="10"/>
      <c r="C10054" s="10"/>
      <c r="D10054" s="10"/>
      <c r="E10054" s="10"/>
      <c r="F10054" s="11"/>
      <c r="G10054"/>
    </row>
    <row r="10055" ht="15" spans="2:7">
      <c r="B10055" s="10"/>
      <c r="C10055" s="10"/>
      <c r="D10055" s="10"/>
      <c r="E10055" s="10"/>
      <c r="F10055" s="11"/>
      <c r="G10055"/>
    </row>
    <row r="10056" ht="15" spans="2:7">
      <c r="B10056" s="10"/>
      <c r="C10056" s="10"/>
      <c r="D10056" s="10"/>
      <c r="E10056" s="10"/>
      <c r="F10056" s="11"/>
      <c r="G10056"/>
    </row>
    <row r="10057" ht="15" spans="2:7">
      <c r="B10057" s="10"/>
      <c r="C10057" s="10"/>
      <c r="D10057" s="10"/>
      <c r="E10057" s="10"/>
      <c r="F10057" s="11"/>
      <c r="G10057"/>
    </row>
    <row r="10058" ht="15" spans="2:7">
      <c r="B10058" s="10"/>
      <c r="C10058" s="10"/>
      <c r="D10058" s="10"/>
      <c r="E10058" s="10"/>
      <c r="F10058" s="11"/>
      <c r="G10058"/>
    </row>
    <row r="10059" ht="15" spans="2:7">
      <c r="B10059" s="10"/>
      <c r="C10059" s="10"/>
      <c r="D10059" s="10"/>
      <c r="E10059" s="10"/>
      <c r="F10059" s="11"/>
      <c r="G10059"/>
    </row>
    <row r="10060" ht="15" spans="2:7">
      <c r="B10060" s="10"/>
      <c r="C10060" s="10"/>
      <c r="D10060" s="10"/>
      <c r="E10060" s="10"/>
      <c r="F10060" s="11"/>
      <c r="G10060"/>
    </row>
    <row r="10061" ht="15" spans="2:7">
      <c r="B10061" s="10"/>
      <c r="C10061" s="10"/>
      <c r="D10061" s="10"/>
      <c r="E10061" s="10"/>
      <c r="F10061" s="11"/>
      <c r="G10061"/>
    </row>
    <row r="10062" ht="15" spans="2:7">
      <c r="B10062" s="10"/>
      <c r="C10062" s="10"/>
      <c r="D10062" s="10"/>
      <c r="E10062" s="10"/>
      <c r="F10062" s="11"/>
      <c r="G10062"/>
    </row>
    <row r="10063" ht="15" spans="2:7">
      <c r="B10063" s="10"/>
      <c r="C10063" s="10"/>
      <c r="D10063" s="10"/>
      <c r="E10063" s="10"/>
      <c r="F10063" s="11"/>
      <c r="G10063"/>
    </row>
    <row r="10064" ht="15" spans="2:7">
      <c r="B10064" s="10"/>
      <c r="C10064" s="10"/>
      <c r="D10064" s="10"/>
      <c r="E10064" s="10"/>
      <c r="F10064" s="11"/>
      <c r="G10064"/>
    </row>
    <row r="10065" ht="15" spans="2:7">
      <c r="B10065" s="10"/>
      <c r="C10065" s="10"/>
      <c r="D10065" s="10"/>
      <c r="E10065" s="10"/>
      <c r="F10065" s="11"/>
      <c r="G10065"/>
    </row>
    <row r="10066" ht="15" spans="2:7">
      <c r="B10066" s="10"/>
      <c r="C10066" s="10"/>
      <c r="D10066" s="10"/>
      <c r="E10066" s="10"/>
      <c r="F10066" s="11"/>
      <c r="G10066"/>
    </row>
    <row r="10067" ht="15" spans="2:7">
      <c r="B10067" s="10"/>
      <c r="C10067" s="10"/>
      <c r="D10067" s="10"/>
      <c r="E10067" s="10"/>
      <c r="F10067" s="11"/>
      <c r="G10067"/>
    </row>
    <row r="10068" ht="15" spans="2:7">
      <c r="B10068" s="10"/>
      <c r="C10068" s="10"/>
      <c r="D10068" s="10"/>
      <c r="E10068" s="10"/>
      <c r="F10068" s="11"/>
      <c r="G10068"/>
    </row>
    <row r="10069" ht="15" spans="2:7">
      <c r="B10069" s="10"/>
      <c r="C10069" s="10"/>
      <c r="D10069" s="10"/>
      <c r="E10069" s="10"/>
      <c r="F10069" s="11"/>
      <c r="G10069"/>
    </row>
    <row r="10070" ht="15" spans="2:7">
      <c r="B10070" s="10"/>
      <c r="C10070" s="10"/>
      <c r="D10070" s="10"/>
      <c r="E10070" s="10"/>
      <c r="F10070" s="11"/>
      <c r="G10070"/>
    </row>
    <row r="10071" ht="15" spans="2:7">
      <c r="B10071" s="10"/>
      <c r="C10071" s="10"/>
      <c r="D10071" s="10"/>
      <c r="E10071" s="10"/>
      <c r="F10071" s="11"/>
      <c r="G10071"/>
    </row>
    <row r="10072" ht="15" spans="2:7">
      <c r="B10072" s="10"/>
      <c r="C10072" s="10"/>
      <c r="D10072" s="10"/>
      <c r="E10072" s="10"/>
      <c r="F10072" s="11"/>
      <c r="G10072"/>
    </row>
    <row r="10073" ht="15" spans="2:7">
      <c r="B10073" s="10"/>
      <c r="C10073" s="10"/>
      <c r="D10073" s="10"/>
      <c r="E10073" s="10"/>
      <c r="F10073" s="11"/>
      <c r="G10073"/>
    </row>
    <row r="10074" ht="15" spans="2:7">
      <c r="B10074" s="10"/>
      <c r="C10074" s="10"/>
      <c r="D10074" s="10"/>
      <c r="E10074" s="10"/>
      <c r="F10074" s="11"/>
      <c r="G10074"/>
    </row>
    <row r="10075" ht="15" spans="2:7">
      <c r="B10075" s="10"/>
      <c r="C10075" s="10"/>
      <c r="D10075" s="10"/>
      <c r="E10075" s="10"/>
      <c r="F10075" s="11"/>
      <c r="G10075"/>
    </row>
    <row r="10076" ht="15" spans="2:7">
      <c r="B10076" s="10"/>
      <c r="C10076" s="10"/>
      <c r="D10076" s="10"/>
      <c r="E10076" s="10"/>
      <c r="F10076" s="11"/>
      <c r="G10076"/>
    </row>
    <row r="10077" ht="15" spans="2:7">
      <c r="B10077" s="10"/>
      <c r="C10077" s="10"/>
      <c r="D10077" s="10"/>
      <c r="E10077" s="10"/>
      <c r="F10077" s="11"/>
      <c r="G10077"/>
    </row>
    <row r="10078" ht="15" spans="2:7">
      <c r="B10078" s="10"/>
      <c r="C10078" s="10"/>
      <c r="D10078" s="10"/>
      <c r="E10078" s="10"/>
      <c r="F10078" s="11"/>
      <c r="G10078"/>
    </row>
    <row r="10079" ht="15" spans="2:7">
      <c r="B10079" s="10"/>
      <c r="C10079" s="10"/>
      <c r="D10079" s="10"/>
      <c r="E10079" s="10"/>
      <c r="F10079" s="11"/>
      <c r="G10079"/>
    </row>
    <row r="10080" ht="15" spans="2:7">
      <c r="B10080" s="10"/>
      <c r="C10080" s="10"/>
      <c r="D10080" s="10"/>
      <c r="E10080" s="10"/>
      <c r="F10080" s="11"/>
      <c r="G10080"/>
    </row>
    <row r="10081" ht="15" spans="2:7">
      <c r="B10081" s="10"/>
      <c r="C10081" s="10"/>
      <c r="D10081" s="10"/>
      <c r="E10081" s="10"/>
      <c r="F10081" s="11"/>
      <c r="G10081"/>
    </row>
    <row r="10082" ht="15" spans="2:7">
      <c r="B10082" s="10"/>
      <c r="C10082" s="10"/>
      <c r="D10082" s="10"/>
      <c r="E10082" s="10"/>
      <c r="F10082" s="11"/>
      <c r="G10082"/>
    </row>
    <row r="10083" ht="15" spans="2:7">
      <c r="B10083" s="10"/>
      <c r="C10083" s="10"/>
      <c r="D10083" s="10"/>
      <c r="E10083" s="10"/>
      <c r="F10083" s="11"/>
      <c r="G10083"/>
    </row>
    <row r="10084" ht="15" spans="2:7">
      <c r="B10084" s="10"/>
      <c r="C10084" s="10"/>
      <c r="D10084" s="10"/>
      <c r="E10084" s="10"/>
      <c r="F10084" s="11"/>
      <c r="G10084"/>
    </row>
    <row r="10085" ht="15" spans="2:7">
      <c r="B10085" s="10"/>
      <c r="C10085" s="10"/>
      <c r="D10085" s="10"/>
      <c r="E10085" s="10"/>
      <c r="F10085" s="11"/>
      <c r="G10085"/>
    </row>
    <row r="10086" ht="15" spans="2:7">
      <c r="B10086" s="10"/>
      <c r="C10086" s="10"/>
      <c r="D10086" s="10"/>
      <c r="E10086" s="10"/>
      <c r="F10086" s="11"/>
      <c r="G10086"/>
    </row>
    <row r="10087" ht="15" spans="2:7">
      <c r="B10087" s="10"/>
      <c r="C10087" s="10"/>
      <c r="D10087" s="10"/>
      <c r="E10087" s="10"/>
      <c r="F10087" s="11"/>
      <c r="G10087"/>
    </row>
    <row r="10088" ht="15" spans="2:7">
      <c r="B10088" s="10"/>
      <c r="C10088" s="10"/>
      <c r="D10088" s="10"/>
      <c r="E10088" s="10"/>
      <c r="F10088" s="11"/>
      <c r="G10088"/>
    </row>
    <row r="10089" ht="15" spans="2:7">
      <c r="B10089" s="10"/>
      <c r="C10089" s="10"/>
      <c r="D10089" s="10"/>
      <c r="E10089" s="10"/>
      <c r="F10089" s="11"/>
      <c r="G10089"/>
    </row>
    <row r="10090" ht="15" spans="2:7">
      <c r="B10090" s="10"/>
      <c r="C10090" s="10"/>
      <c r="D10090" s="10"/>
      <c r="E10090" s="10"/>
      <c r="F10090" s="11"/>
      <c r="G10090"/>
    </row>
    <row r="10091" ht="15" spans="2:7">
      <c r="B10091" s="10"/>
      <c r="C10091" s="10"/>
      <c r="D10091" s="10"/>
      <c r="E10091" s="10"/>
      <c r="F10091" s="11"/>
      <c r="G10091"/>
    </row>
    <row r="10092" ht="15" spans="2:7">
      <c r="B10092" s="10"/>
      <c r="C10092" s="10"/>
      <c r="D10092" s="10"/>
      <c r="E10092" s="10"/>
      <c r="F10092" s="11"/>
      <c r="G10092"/>
    </row>
    <row r="10093" ht="15" spans="2:7">
      <c r="B10093" s="10"/>
      <c r="C10093" s="10"/>
      <c r="D10093" s="10"/>
      <c r="E10093" s="10"/>
      <c r="F10093" s="11"/>
      <c r="G10093"/>
    </row>
    <row r="10094" ht="15" spans="2:7">
      <c r="B10094" s="10"/>
      <c r="C10094" s="10"/>
      <c r="D10094" s="10"/>
      <c r="E10094" s="10"/>
      <c r="F10094" s="11"/>
      <c r="G10094"/>
    </row>
    <row r="10095" ht="15" spans="2:7">
      <c r="B10095" s="10"/>
      <c r="C10095" s="10"/>
      <c r="D10095" s="10"/>
      <c r="E10095" s="10"/>
      <c r="F10095" s="11"/>
      <c r="G10095"/>
    </row>
    <row r="10096" ht="15" spans="2:7">
      <c r="B10096" s="10"/>
      <c r="C10096" s="10"/>
      <c r="D10096" s="10"/>
      <c r="E10096" s="10"/>
      <c r="F10096" s="11"/>
      <c r="G10096"/>
    </row>
    <row r="10097" ht="15" spans="2:7">
      <c r="B10097" s="10"/>
      <c r="C10097" s="10"/>
      <c r="D10097" s="10"/>
      <c r="E10097" s="10"/>
      <c r="F10097" s="11"/>
      <c r="G10097"/>
    </row>
    <row r="10098" ht="15" spans="2:7">
      <c r="B10098" s="10"/>
      <c r="C10098" s="10"/>
      <c r="D10098" s="10"/>
      <c r="E10098" s="10"/>
      <c r="F10098" s="11"/>
      <c r="G10098"/>
    </row>
    <row r="10099" ht="15" spans="2:7">
      <c r="B10099" s="10"/>
      <c r="C10099" s="10"/>
      <c r="D10099" s="10"/>
      <c r="E10099" s="10"/>
      <c r="F10099" s="11"/>
      <c r="G10099"/>
    </row>
    <row r="10100" ht="15" spans="2:7">
      <c r="B10100" s="10"/>
      <c r="C10100" s="10"/>
      <c r="D10100" s="10"/>
      <c r="E10100" s="10"/>
      <c r="F10100" s="11"/>
      <c r="G10100"/>
    </row>
    <row r="10101" ht="15" spans="2:7">
      <c r="B10101" s="10"/>
      <c r="C10101" s="10"/>
      <c r="D10101" s="10"/>
      <c r="E10101" s="10"/>
      <c r="F10101" s="11"/>
      <c r="G10101"/>
    </row>
    <row r="10102" ht="15" spans="2:7">
      <c r="B10102" s="10"/>
      <c r="C10102" s="10"/>
      <c r="D10102" s="10"/>
      <c r="E10102" s="10"/>
      <c r="F10102" s="11"/>
      <c r="G10102"/>
    </row>
    <row r="10103" ht="15" spans="2:7">
      <c r="B10103" s="10"/>
      <c r="C10103" s="10"/>
      <c r="D10103" s="10"/>
      <c r="E10103" s="10"/>
      <c r="F10103" s="11"/>
      <c r="G10103"/>
    </row>
    <row r="10104" ht="15" spans="2:7">
      <c r="B10104" s="10"/>
      <c r="C10104" s="10"/>
      <c r="D10104" s="10"/>
      <c r="E10104" s="10"/>
      <c r="F10104" s="11"/>
      <c r="G10104"/>
    </row>
    <row r="10105" ht="15" spans="2:7">
      <c r="B10105" s="10"/>
      <c r="C10105" s="10"/>
      <c r="D10105" s="10"/>
      <c r="E10105" s="10"/>
      <c r="F10105" s="11"/>
      <c r="G10105"/>
    </row>
    <row r="10106" ht="15" spans="2:7">
      <c r="B10106" s="10"/>
      <c r="C10106" s="10"/>
      <c r="D10106" s="10"/>
      <c r="E10106" s="10"/>
      <c r="F10106" s="11"/>
      <c r="G10106"/>
    </row>
    <row r="10107" ht="15" spans="2:7">
      <c r="B10107" s="10"/>
      <c r="C10107" s="10"/>
      <c r="D10107" s="10"/>
      <c r="E10107" s="10"/>
      <c r="F10107" s="11"/>
      <c r="G10107"/>
    </row>
    <row r="10108" ht="15" spans="2:7">
      <c r="B10108" s="10"/>
      <c r="C10108" s="10"/>
      <c r="D10108" s="10"/>
      <c r="E10108" s="10"/>
      <c r="F10108" s="11"/>
      <c r="G10108"/>
    </row>
    <row r="10109" ht="15" spans="2:7">
      <c r="B10109" s="10"/>
      <c r="C10109" s="10"/>
      <c r="D10109" s="10"/>
      <c r="E10109" s="10"/>
      <c r="F10109" s="11"/>
      <c r="G10109"/>
    </row>
    <row r="10110" ht="15" spans="2:7">
      <c r="B10110" s="10"/>
      <c r="C10110" s="10"/>
      <c r="D10110" s="10"/>
      <c r="E10110" s="10"/>
      <c r="F10110" s="11"/>
      <c r="G10110"/>
    </row>
    <row r="10111" ht="15" spans="2:7">
      <c r="B10111" s="10"/>
      <c r="C10111" s="10"/>
      <c r="D10111" s="10"/>
      <c r="E10111" s="10"/>
      <c r="F10111" s="11"/>
      <c r="G10111"/>
    </row>
    <row r="10112" ht="15" spans="2:7">
      <c r="B10112" s="10"/>
      <c r="C10112" s="10"/>
      <c r="D10112" s="10"/>
      <c r="E10112" s="10"/>
      <c r="F10112" s="11"/>
      <c r="G10112"/>
    </row>
    <row r="10113" ht="15" spans="2:7">
      <c r="B10113" s="10"/>
      <c r="C10113" s="10"/>
      <c r="D10113" s="10"/>
      <c r="E10113" s="10"/>
      <c r="F10113" s="11"/>
      <c r="G10113"/>
    </row>
    <row r="10114" ht="15" spans="2:7">
      <c r="B10114" s="10"/>
      <c r="C10114" s="10"/>
      <c r="D10114" s="10"/>
      <c r="E10114" s="10"/>
      <c r="F10114" s="11"/>
      <c r="G10114"/>
    </row>
    <row r="10115" ht="15" spans="2:7">
      <c r="B10115" s="10"/>
      <c r="C10115" s="10"/>
      <c r="D10115" s="10"/>
      <c r="E10115" s="10"/>
      <c r="F10115" s="11"/>
      <c r="G10115"/>
    </row>
    <row r="10116" ht="15" spans="2:7">
      <c r="B10116" s="10"/>
      <c r="C10116" s="10"/>
      <c r="D10116" s="10"/>
      <c r="E10116" s="10"/>
      <c r="F10116" s="11"/>
      <c r="G10116"/>
    </row>
    <row r="10117" ht="15" spans="2:7">
      <c r="B10117" s="10"/>
      <c r="C10117" s="10"/>
      <c r="D10117" s="10"/>
      <c r="E10117" s="10"/>
      <c r="F10117" s="11"/>
      <c r="G10117"/>
    </row>
    <row r="10118" ht="15" spans="2:7">
      <c r="B10118" s="10"/>
      <c r="C10118" s="10"/>
      <c r="D10118" s="10"/>
      <c r="E10118" s="10"/>
      <c r="F10118" s="11"/>
      <c r="G10118"/>
    </row>
    <row r="10119" ht="15" spans="2:7">
      <c r="B10119" s="10"/>
      <c r="C10119" s="10"/>
      <c r="D10119" s="10"/>
      <c r="E10119" s="10"/>
      <c r="F10119" s="11"/>
      <c r="G10119"/>
    </row>
    <row r="10120" ht="15" spans="2:7">
      <c r="B10120" s="10"/>
      <c r="C10120" s="10"/>
      <c r="D10120" s="10"/>
      <c r="E10120" s="10"/>
      <c r="F10120" s="11"/>
      <c r="G10120"/>
    </row>
    <row r="10121" ht="15" spans="2:7">
      <c r="B10121" s="10"/>
      <c r="C10121" s="10"/>
      <c r="D10121" s="10"/>
      <c r="E10121" s="10"/>
      <c r="F10121" s="11"/>
      <c r="G10121"/>
    </row>
    <row r="10122" ht="15" spans="2:7">
      <c r="B10122" s="10"/>
      <c r="C10122" s="10"/>
      <c r="D10122" s="10"/>
      <c r="E10122" s="10"/>
      <c r="F10122" s="11"/>
      <c r="G10122"/>
    </row>
    <row r="10123" ht="15" spans="2:7">
      <c r="B10123" s="10"/>
      <c r="C10123" s="10"/>
      <c r="D10123" s="10"/>
      <c r="E10123" s="10"/>
      <c r="F10123" s="11"/>
      <c r="G10123"/>
    </row>
    <row r="10124" ht="15" spans="2:7">
      <c r="B10124" s="10"/>
      <c r="C10124" s="10"/>
      <c r="D10124" s="10"/>
      <c r="E10124" s="10"/>
      <c r="F10124" s="11"/>
      <c r="G10124"/>
    </row>
    <row r="10125" ht="15" spans="2:7">
      <c r="B10125" s="10"/>
      <c r="C10125" s="10"/>
      <c r="D10125" s="10"/>
      <c r="E10125" s="10"/>
      <c r="F10125" s="11"/>
      <c r="G10125"/>
    </row>
    <row r="10126" ht="15" spans="2:7">
      <c r="B10126" s="10"/>
      <c r="C10126" s="10"/>
      <c r="D10126" s="10"/>
      <c r="E10126" s="10"/>
      <c r="F10126" s="11"/>
      <c r="G10126"/>
    </row>
    <row r="10127" ht="15" spans="2:7">
      <c r="B10127" s="10"/>
      <c r="C10127" s="10"/>
      <c r="D10127" s="10"/>
      <c r="E10127" s="10"/>
      <c r="F10127" s="11"/>
      <c r="G10127"/>
    </row>
    <row r="10128" ht="15" spans="2:7">
      <c r="B10128" s="10"/>
      <c r="C10128" s="10"/>
      <c r="D10128" s="10"/>
      <c r="E10128" s="10"/>
      <c r="F10128" s="11"/>
      <c r="G10128"/>
    </row>
    <row r="10129" ht="15" spans="2:7">
      <c r="B10129" s="10"/>
      <c r="C10129" s="10"/>
      <c r="D10129" s="10"/>
      <c r="E10129" s="10"/>
      <c r="F10129" s="11"/>
      <c r="G10129"/>
    </row>
    <row r="10130" ht="15" spans="2:7">
      <c r="B10130" s="10"/>
      <c r="C10130" s="10"/>
      <c r="D10130" s="10"/>
      <c r="E10130" s="10"/>
      <c r="F10130" s="11"/>
      <c r="G10130"/>
    </row>
    <row r="10131" ht="15" spans="2:7">
      <c r="B10131" s="10"/>
      <c r="C10131" s="10"/>
      <c r="D10131" s="10"/>
      <c r="E10131" s="10"/>
      <c r="F10131" s="11"/>
      <c r="G10131"/>
    </row>
    <row r="10132" ht="15" spans="2:7">
      <c r="B10132" s="10"/>
      <c r="C10132" s="10"/>
      <c r="D10132" s="10"/>
      <c r="E10132" s="10"/>
      <c r="F10132" s="11"/>
      <c r="G10132"/>
    </row>
    <row r="10133" ht="15" spans="2:7">
      <c r="B10133" s="10"/>
      <c r="C10133" s="10"/>
      <c r="D10133" s="10"/>
      <c r="E10133" s="10"/>
      <c r="F10133" s="11"/>
      <c r="G10133"/>
    </row>
    <row r="10134" ht="15" spans="2:7">
      <c r="B10134" s="10"/>
      <c r="C10134" s="10"/>
      <c r="D10134" s="10"/>
      <c r="E10134" s="10"/>
      <c r="F10134" s="11"/>
      <c r="G10134"/>
    </row>
    <row r="10135" ht="15" spans="2:7">
      <c r="B10135" s="10"/>
      <c r="C10135" s="10"/>
      <c r="D10135" s="10"/>
      <c r="E10135" s="10"/>
      <c r="F10135" s="11"/>
      <c r="G10135"/>
    </row>
    <row r="10136" ht="15" spans="2:7">
      <c r="B10136" s="10"/>
      <c r="C10136" s="10"/>
      <c r="D10136" s="10"/>
      <c r="E10136" s="10"/>
      <c r="F10136" s="11"/>
      <c r="G10136"/>
    </row>
    <row r="10137" ht="15" spans="2:7">
      <c r="B10137" s="10"/>
      <c r="C10137" s="10"/>
      <c r="D10137" s="10"/>
      <c r="E10137" s="10"/>
      <c r="F10137" s="11"/>
      <c r="G10137"/>
    </row>
    <row r="10138" ht="15" spans="2:7">
      <c r="B10138" s="10"/>
      <c r="C10138" s="10"/>
      <c r="D10138" s="10"/>
      <c r="E10138" s="10"/>
      <c r="F10138" s="11"/>
      <c r="G10138"/>
    </row>
    <row r="10139" ht="15" spans="2:7">
      <c r="B10139" s="10"/>
      <c r="C10139" s="10"/>
      <c r="D10139" s="10"/>
      <c r="E10139" s="10"/>
      <c r="F10139" s="11"/>
      <c r="G10139"/>
    </row>
    <row r="10140" ht="15" spans="2:7">
      <c r="B10140" s="10"/>
      <c r="C10140" s="10"/>
      <c r="D10140" s="10"/>
      <c r="E10140" s="10"/>
      <c r="F10140" s="11"/>
      <c r="G10140"/>
    </row>
    <row r="10141" ht="15" spans="2:7">
      <c r="B10141" s="10"/>
      <c r="C10141" s="10"/>
      <c r="D10141" s="10"/>
      <c r="E10141" s="10"/>
      <c r="F10141" s="11"/>
      <c r="G10141"/>
    </row>
    <row r="10142" ht="15" spans="2:7">
      <c r="B10142" s="10"/>
      <c r="C10142" s="10"/>
      <c r="D10142" s="10"/>
      <c r="E10142" s="10"/>
      <c r="F10142" s="11"/>
      <c r="G10142"/>
    </row>
    <row r="10143" ht="15" spans="2:7">
      <c r="B10143" s="10"/>
      <c r="C10143" s="10"/>
      <c r="D10143" s="10"/>
      <c r="E10143" s="10"/>
      <c r="F10143" s="11"/>
      <c r="G10143"/>
    </row>
    <row r="10144" ht="15" spans="2:7">
      <c r="B10144" s="10"/>
      <c r="C10144" s="10"/>
      <c r="D10144" s="10"/>
      <c r="E10144" s="10"/>
      <c r="F10144" s="11"/>
      <c r="G10144"/>
    </row>
    <row r="10145" ht="15" spans="2:7">
      <c r="B10145" s="10"/>
      <c r="C10145" s="10"/>
      <c r="D10145" s="10"/>
      <c r="E10145" s="10"/>
      <c r="F10145" s="11"/>
      <c r="G10145"/>
    </row>
    <row r="10146" ht="15" spans="2:7">
      <c r="B10146" s="10"/>
      <c r="C10146" s="10"/>
      <c r="D10146" s="10"/>
      <c r="E10146" s="10"/>
      <c r="F10146" s="11"/>
      <c r="G10146"/>
    </row>
    <row r="10147" ht="15" spans="2:7">
      <c r="B10147" s="10"/>
      <c r="C10147" s="10"/>
      <c r="D10147" s="10"/>
      <c r="E10147" s="10"/>
      <c r="F10147" s="11"/>
      <c r="G10147"/>
    </row>
    <row r="10148" ht="15" spans="2:7">
      <c r="B10148" s="10"/>
      <c r="C10148" s="10"/>
      <c r="D10148" s="10"/>
      <c r="E10148" s="10"/>
      <c r="F10148" s="11"/>
      <c r="G10148"/>
    </row>
    <row r="10149" ht="15" spans="2:7">
      <c r="B10149" s="10"/>
      <c r="C10149" s="10"/>
      <c r="D10149" s="10"/>
      <c r="E10149" s="10"/>
      <c r="F10149" s="11"/>
      <c r="G10149"/>
    </row>
    <row r="10150" ht="15" spans="2:7">
      <c r="B10150" s="10"/>
      <c r="C10150" s="10"/>
      <c r="D10150" s="10"/>
      <c r="E10150" s="10"/>
      <c r="F10150" s="11"/>
      <c r="G10150"/>
    </row>
    <row r="10151" ht="15" spans="2:7">
      <c r="B10151" s="10"/>
      <c r="C10151" s="10"/>
      <c r="D10151" s="10"/>
      <c r="E10151" s="10"/>
      <c r="F10151" s="11"/>
      <c r="G10151"/>
    </row>
    <row r="10152" ht="15" spans="2:7">
      <c r="B10152" s="10"/>
      <c r="C10152" s="10"/>
      <c r="D10152" s="10"/>
      <c r="E10152" s="10"/>
      <c r="F10152" s="11"/>
      <c r="G10152"/>
    </row>
    <row r="10153" ht="15" spans="2:7">
      <c r="B10153" s="10"/>
      <c r="C10153" s="10"/>
      <c r="D10153" s="10"/>
      <c r="E10153" s="10"/>
      <c r="F10153" s="11"/>
      <c r="G10153"/>
    </row>
    <row r="10154" ht="15" spans="2:7">
      <c r="B10154" s="10"/>
      <c r="C10154" s="10"/>
      <c r="D10154" s="10"/>
      <c r="E10154" s="10"/>
      <c r="F10154" s="11"/>
      <c r="G10154"/>
    </row>
    <row r="10155" ht="15" spans="2:7">
      <c r="B10155" s="10"/>
      <c r="C10155" s="10"/>
      <c r="D10155" s="10"/>
      <c r="E10155" s="10"/>
      <c r="F10155" s="11"/>
      <c r="G10155"/>
    </row>
    <row r="10156" ht="15" spans="2:7">
      <c r="B10156" s="10"/>
      <c r="C10156" s="10"/>
      <c r="D10156" s="10"/>
      <c r="E10156" s="10"/>
      <c r="F10156" s="11"/>
      <c r="G10156"/>
    </row>
    <row r="10157" ht="15" spans="2:7">
      <c r="B10157" s="10"/>
      <c r="C10157" s="10"/>
      <c r="D10157" s="10"/>
      <c r="E10157" s="10"/>
      <c r="F10157" s="11"/>
      <c r="G10157"/>
    </row>
    <row r="10158" ht="15" spans="2:7">
      <c r="B10158" s="10"/>
      <c r="C10158" s="10"/>
      <c r="D10158" s="10"/>
      <c r="E10158" s="10"/>
      <c r="F10158" s="11"/>
      <c r="G10158"/>
    </row>
    <row r="10159" ht="15" spans="2:7">
      <c r="B10159" s="10"/>
      <c r="C10159" s="10"/>
      <c r="D10159" s="10"/>
      <c r="E10159" s="10"/>
      <c r="F10159" s="11"/>
      <c r="G10159"/>
    </row>
    <row r="10160" ht="15" spans="2:7">
      <c r="B10160" s="10"/>
      <c r="C10160" s="10"/>
      <c r="D10160" s="10"/>
      <c r="E10160" s="10"/>
      <c r="F10160" s="11"/>
      <c r="G10160"/>
    </row>
    <row r="10161" ht="15" spans="2:7">
      <c r="B10161" s="10"/>
      <c r="C10161" s="10"/>
      <c r="D10161" s="10"/>
      <c r="E10161" s="10"/>
      <c r="F10161" s="11"/>
      <c r="G10161"/>
    </row>
    <row r="10162" ht="15" spans="2:7">
      <c r="B10162" s="10"/>
      <c r="C10162" s="10"/>
      <c r="D10162" s="10"/>
      <c r="E10162" s="10"/>
      <c r="F10162" s="11"/>
      <c r="G10162"/>
    </row>
    <row r="10163" ht="15" spans="2:7">
      <c r="B10163" s="10"/>
      <c r="C10163" s="10"/>
      <c r="D10163" s="10"/>
      <c r="E10163" s="10"/>
      <c r="F10163" s="11"/>
      <c r="G10163"/>
    </row>
    <row r="10164" ht="15" spans="2:7">
      <c r="B10164" s="10"/>
      <c r="C10164" s="10"/>
      <c r="D10164" s="10"/>
      <c r="E10164" s="10"/>
      <c r="F10164" s="11"/>
      <c r="G10164"/>
    </row>
    <row r="10165" ht="15" spans="2:7">
      <c r="B10165" s="10"/>
      <c r="C10165" s="10"/>
      <c r="D10165" s="10"/>
      <c r="E10165" s="10"/>
      <c r="F10165" s="11"/>
      <c r="G10165"/>
    </row>
    <row r="10166" ht="15" spans="2:7">
      <c r="B10166" s="10"/>
      <c r="C10166" s="10"/>
      <c r="D10166" s="10"/>
      <c r="E10166" s="10"/>
      <c r="F10166" s="11"/>
      <c r="G10166"/>
    </row>
    <row r="10167" ht="15" spans="2:7">
      <c r="B10167" s="10"/>
      <c r="C10167" s="10"/>
      <c r="D10167" s="10"/>
      <c r="E10167" s="10"/>
      <c r="F10167" s="11"/>
      <c r="G10167"/>
    </row>
    <row r="10168" ht="15" spans="2:7">
      <c r="B10168" s="10"/>
      <c r="C10168" s="10"/>
      <c r="D10168" s="10"/>
      <c r="E10168" s="10"/>
      <c r="F10168" s="11"/>
      <c r="G10168"/>
    </row>
    <row r="10169" ht="15" spans="2:7">
      <c r="B10169" s="10"/>
      <c r="C10169" s="10"/>
      <c r="D10169" s="10"/>
      <c r="E10169" s="10"/>
      <c r="F10169" s="11"/>
      <c r="G10169"/>
    </row>
    <row r="10170" ht="15" spans="2:7">
      <c r="B10170" s="10"/>
      <c r="C10170" s="10"/>
      <c r="D10170" s="10"/>
      <c r="E10170" s="10"/>
      <c r="F10170" s="11"/>
      <c r="G10170"/>
    </row>
    <row r="10171" ht="15" spans="2:7">
      <c r="B10171" s="10"/>
      <c r="C10171" s="10"/>
      <c r="D10171" s="10"/>
      <c r="E10171" s="10"/>
      <c r="F10171" s="11"/>
      <c r="G10171"/>
    </row>
    <row r="10172" ht="15" spans="2:7">
      <c r="B10172" s="10"/>
      <c r="C10172" s="10"/>
      <c r="D10172" s="10"/>
      <c r="E10172" s="10"/>
      <c r="F10172" s="11"/>
      <c r="G10172"/>
    </row>
    <row r="10173" ht="15" spans="2:7">
      <c r="B10173" s="10"/>
      <c r="C10173" s="10"/>
      <c r="D10173" s="10"/>
      <c r="E10173" s="10"/>
      <c r="F10173" s="11"/>
      <c r="G10173"/>
    </row>
    <row r="10174" ht="15" spans="2:7">
      <c r="B10174" s="10"/>
      <c r="C10174" s="10"/>
      <c r="D10174" s="10"/>
      <c r="E10174" s="10"/>
      <c r="F10174" s="11"/>
      <c r="G10174"/>
    </row>
    <row r="10175" ht="15" spans="2:7">
      <c r="B10175" s="10"/>
      <c r="C10175" s="10"/>
      <c r="D10175" s="10"/>
      <c r="E10175" s="10"/>
      <c r="F10175" s="11"/>
      <c r="G10175"/>
    </row>
    <row r="10176" ht="15" spans="2:7">
      <c r="B10176" s="10"/>
      <c r="C10176" s="10"/>
      <c r="D10176" s="10"/>
      <c r="E10176" s="10"/>
      <c r="F10176" s="11"/>
      <c r="G10176"/>
    </row>
    <row r="10177" ht="15" spans="2:7">
      <c r="B10177" s="10"/>
      <c r="C10177" s="10"/>
      <c r="D10177" s="10"/>
      <c r="E10177" s="10"/>
      <c r="F10177" s="11"/>
      <c r="G10177"/>
    </row>
    <row r="10178" ht="15" spans="2:7">
      <c r="B10178" s="10"/>
      <c r="C10178" s="10"/>
      <c r="D10178" s="10"/>
      <c r="E10178" s="10"/>
      <c r="F10178" s="11"/>
      <c r="G10178"/>
    </row>
    <row r="10179" ht="15" spans="2:7">
      <c r="B10179" s="10"/>
      <c r="C10179" s="10"/>
      <c r="D10179" s="10"/>
      <c r="E10179" s="10"/>
      <c r="F10179" s="11"/>
      <c r="G10179"/>
    </row>
    <row r="10180" ht="15" spans="2:7">
      <c r="B10180" s="10"/>
      <c r="C10180" s="10"/>
      <c r="D10180" s="10"/>
      <c r="E10180" s="10"/>
      <c r="F10180" s="11"/>
      <c r="G10180"/>
    </row>
    <row r="10181" ht="15" spans="2:7">
      <c r="B10181" s="10"/>
      <c r="C10181" s="10"/>
      <c r="D10181" s="10"/>
      <c r="E10181" s="10"/>
      <c r="F10181" s="11"/>
      <c r="G10181"/>
    </row>
    <row r="10182" ht="15" spans="2:7">
      <c r="B10182" s="10"/>
      <c r="C10182" s="10"/>
      <c r="D10182" s="10"/>
      <c r="E10182" s="10"/>
      <c r="F10182" s="11"/>
      <c r="G10182"/>
    </row>
    <row r="10183" ht="15" spans="2:7">
      <c r="B10183" s="10"/>
      <c r="C10183" s="10"/>
      <c r="D10183" s="10"/>
      <c r="E10183" s="10"/>
      <c r="F10183" s="11"/>
      <c r="G10183"/>
    </row>
    <row r="10184" ht="15" spans="2:7">
      <c r="B10184" s="10"/>
      <c r="C10184" s="10"/>
      <c r="D10184" s="10"/>
      <c r="E10184" s="10"/>
      <c r="F10184" s="11"/>
      <c r="G10184"/>
    </row>
    <row r="10185" ht="15" spans="2:7">
      <c r="B10185" s="10"/>
      <c r="C10185" s="10"/>
      <c r="D10185" s="10"/>
      <c r="E10185" s="10"/>
      <c r="F10185" s="11"/>
      <c r="G10185"/>
    </row>
    <row r="10186" ht="15" spans="2:7">
      <c r="B10186" s="10"/>
      <c r="C10186" s="10"/>
      <c r="D10186" s="10"/>
      <c r="E10186" s="10"/>
      <c r="F10186" s="11"/>
      <c r="G10186"/>
    </row>
    <row r="10187" ht="15" spans="2:7">
      <c r="B10187" s="10"/>
      <c r="C10187" s="10"/>
      <c r="D10187" s="10"/>
      <c r="E10187" s="10"/>
      <c r="F10187" s="11"/>
      <c r="G10187"/>
    </row>
    <row r="10188" ht="15" spans="2:7">
      <c r="B10188" s="10"/>
      <c r="C10188" s="10"/>
      <c r="D10188" s="10"/>
      <c r="E10188" s="10"/>
      <c r="F10188" s="11"/>
      <c r="G10188"/>
    </row>
    <row r="10189" ht="15" spans="2:7">
      <c r="B10189" s="10"/>
      <c r="C10189" s="10"/>
      <c r="D10189" s="10"/>
      <c r="E10189" s="10"/>
      <c r="F10189" s="11"/>
      <c r="G10189"/>
    </row>
    <row r="10190" ht="15" spans="2:7">
      <c r="B10190" s="10"/>
      <c r="C10190" s="10"/>
      <c r="D10190" s="10"/>
      <c r="E10190" s="10"/>
      <c r="F10190" s="11"/>
      <c r="G10190"/>
    </row>
    <row r="10191" ht="15" spans="2:7">
      <c r="B10191" s="10"/>
      <c r="C10191" s="10"/>
      <c r="D10191" s="10"/>
      <c r="E10191" s="10"/>
      <c r="F10191" s="11"/>
      <c r="G10191"/>
    </row>
    <row r="10192" ht="15" spans="2:7">
      <c r="B10192" s="10"/>
      <c r="C10192" s="10"/>
      <c r="D10192" s="10"/>
      <c r="E10192" s="10"/>
      <c r="F10192" s="11"/>
      <c r="G10192"/>
    </row>
    <row r="10193" ht="15" spans="2:7">
      <c r="B10193" s="10"/>
      <c r="C10193" s="10"/>
      <c r="D10193" s="10"/>
      <c r="E10193" s="10"/>
      <c r="F10193" s="11"/>
      <c r="G10193"/>
    </row>
    <row r="10194" ht="15" spans="2:7">
      <c r="B10194" s="10"/>
      <c r="C10194" s="10"/>
      <c r="D10194" s="10"/>
      <c r="E10194" s="10"/>
      <c r="F10194" s="11"/>
      <c r="G10194"/>
    </row>
    <row r="10195" ht="15" spans="2:7">
      <c r="B10195" s="10"/>
      <c r="C10195" s="10"/>
      <c r="D10195" s="10"/>
      <c r="E10195" s="10"/>
      <c r="F10195" s="11"/>
      <c r="G10195"/>
    </row>
    <row r="10196" ht="15" spans="2:7">
      <c r="B10196" s="10"/>
      <c r="C10196" s="10"/>
      <c r="D10196" s="10"/>
      <c r="E10196" s="10"/>
      <c r="F10196" s="11"/>
      <c r="G10196"/>
    </row>
    <row r="10197" ht="15" spans="2:7">
      <c r="B10197" s="10"/>
      <c r="C10197" s="10"/>
      <c r="D10197" s="10"/>
      <c r="E10197" s="10"/>
      <c r="F10197" s="11"/>
      <c r="G10197"/>
    </row>
    <row r="10198" ht="15" spans="2:7">
      <c r="B10198" s="10"/>
      <c r="C10198" s="10"/>
      <c r="D10198" s="10"/>
      <c r="E10198" s="10"/>
      <c r="F10198" s="11"/>
      <c r="G10198"/>
    </row>
    <row r="10199" ht="15" spans="2:7">
      <c r="B10199" s="10"/>
      <c r="C10199" s="10"/>
      <c r="D10199" s="10"/>
      <c r="E10199" s="10"/>
      <c r="F10199" s="11"/>
      <c r="G10199"/>
    </row>
    <row r="10200" ht="15" spans="2:7">
      <c r="B10200" s="10"/>
      <c r="C10200" s="10"/>
      <c r="D10200" s="10"/>
      <c r="E10200" s="10"/>
      <c r="F10200" s="11"/>
      <c r="G10200"/>
    </row>
    <row r="10201" ht="15" spans="2:7">
      <c r="B10201" s="10"/>
      <c r="C10201" s="10"/>
      <c r="D10201" s="10"/>
      <c r="E10201" s="10"/>
      <c r="F10201" s="11"/>
      <c r="G10201"/>
    </row>
    <row r="10202" ht="15" spans="2:7">
      <c r="B10202" s="10"/>
      <c r="C10202" s="10"/>
      <c r="D10202" s="10"/>
      <c r="E10202" s="10"/>
      <c r="F10202" s="11"/>
      <c r="G10202"/>
    </row>
    <row r="10203" ht="15" spans="2:7">
      <c r="B10203" s="10"/>
      <c r="C10203" s="10"/>
      <c r="D10203" s="10"/>
      <c r="E10203" s="10"/>
      <c r="F10203" s="11"/>
      <c r="G10203"/>
    </row>
    <row r="10204" ht="15" spans="2:7">
      <c r="B10204" s="10"/>
      <c r="C10204" s="10"/>
      <c r="D10204" s="10"/>
      <c r="E10204" s="10"/>
      <c r="F10204" s="11"/>
      <c r="G10204"/>
    </row>
    <row r="10205" ht="15" spans="2:7">
      <c r="B10205" s="10"/>
      <c r="C10205" s="10"/>
      <c r="D10205" s="10"/>
      <c r="E10205" s="10"/>
      <c r="F10205" s="11"/>
      <c r="G10205"/>
    </row>
    <row r="10206" ht="15" spans="2:7">
      <c r="B10206" s="10"/>
      <c r="C10206" s="10"/>
      <c r="D10206" s="10"/>
      <c r="E10206" s="10"/>
      <c r="F10206" s="11"/>
      <c r="G10206"/>
    </row>
    <row r="10207" ht="15" spans="2:7">
      <c r="B10207" s="10"/>
      <c r="C10207" s="10"/>
      <c r="D10207" s="10"/>
      <c r="E10207" s="10"/>
      <c r="F10207" s="11"/>
      <c r="G10207"/>
    </row>
    <row r="10208" ht="15" spans="2:7">
      <c r="B10208" s="10"/>
      <c r="C10208" s="10"/>
      <c r="D10208" s="10"/>
      <c r="E10208" s="10"/>
      <c r="F10208" s="11"/>
      <c r="G10208"/>
    </row>
    <row r="10209" ht="15" spans="2:7">
      <c r="B10209" s="10"/>
      <c r="C10209" s="10"/>
      <c r="D10209" s="10"/>
      <c r="E10209" s="10"/>
      <c r="F10209" s="11"/>
      <c r="G10209"/>
    </row>
    <row r="10210" ht="15" spans="2:7">
      <c r="B10210" s="10"/>
      <c r="C10210" s="10"/>
      <c r="D10210" s="10"/>
      <c r="E10210" s="10"/>
      <c r="F10210" s="11"/>
      <c r="G10210"/>
    </row>
    <row r="10211" ht="15" spans="2:7">
      <c r="B10211" s="10"/>
      <c r="C10211" s="10"/>
      <c r="D10211" s="10"/>
      <c r="E10211" s="10"/>
      <c r="F10211" s="11"/>
      <c r="G10211"/>
    </row>
    <row r="10212" ht="15" spans="2:7">
      <c r="B10212" s="10"/>
      <c r="C10212" s="10"/>
      <c r="D10212" s="10"/>
      <c r="E10212" s="10"/>
      <c r="F10212" s="11"/>
      <c r="G10212"/>
    </row>
    <row r="10213" ht="15" spans="2:7">
      <c r="B10213" s="10"/>
      <c r="C10213" s="10"/>
      <c r="D10213" s="10"/>
      <c r="E10213" s="10"/>
      <c r="F10213" s="11"/>
      <c r="G10213"/>
    </row>
    <row r="10214" ht="15" spans="2:7">
      <c r="B10214" s="10"/>
      <c r="C10214" s="10"/>
      <c r="D10214" s="10"/>
      <c r="E10214" s="10"/>
      <c r="F10214" s="11"/>
      <c r="G10214"/>
    </row>
    <row r="10215" ht="15" spans="2:7">
      <c r="B10215" s="10"/>
      <c r="C10215" s="10"/>
      <c r="D10215" s="10"/>
      <c r="E10215" s="10"/>
      <c r="F10215" s="11"/>
      <c r="G10215"/>
    </row>
    <row r="10216" ht="15" spans="2:7">
      <c r="B10216" s="10"/>
      <c r="C10216" s="10"/>
      <c r="D10216" s="10"/>
      <c r="E10216" s="10"/>
      <c r="F10216" s="11"/>
      <c r="G10216"/>
    </row>
    <row r="10217" ht="15" spans="2:7">
      <c r="B10217" s="10"/>
      <c r="C10217" s="10"/>
      <c r="D10217" s="10"/>
      <c r="E10217" s="10"/>
      <c r="F10217" s="11"/>
      <c r="G10217"/>
    </row>
    <row r="10218" ht="15" spans="2:7">
      <c r="B10218" s="10"/>
      <c r="C10218" s="10"/>
      <c r="D10218" s="10"/>
      <c r="E10218" s="10"/>
      <c r="F10218" s="11"/>
      <c r="G10218"/>
    </row>
    <row r="10219" ht="15" spans="2:7">
      <c r="B10219" s="10"/>
      <c r="C10219" s="10"/>
      <c r="D10219" s="10"/>
      <c r="E10219" s="10"/>
      <c r="F10219" s="11"/>
      <c r="G10219"/>
    </row>
    <row r="10220" ht="15" spans="2:7">
      <c r="B10220" s="10"/>
      <c r="C10220" s="10"/>
      <c r="D10220" s="10"/>
      <c r="E10220" s="10"/>
      <c r="F10220" s="11"/>
      <c r="G10220"/>
    </row>
    <row r="10221" ht="15" spans="2:7">
      <c r="B10221" s="10"/>
      <c r="C10221" s="10"/>
      <c r="D10221" s="10"/>
      <c r="E10221" s="10"/>
      <c r="F10221" s="11"/>
      <c r="G10221"/>
    </row>
    <row r="10222" ht="15" spans="2:7">
      <c r="B10222" s="10"/>
      <c r="C10222" s="10"/>
      <c r="D10222" s="10"/>
      <c r="E10222" s="10"/>
      <c r="F10222" s="11"/>
      <c r="G10222"/>
    </row>
    <row r="10223" ht="15" spans="2:7">
      <c r="B10223" s="10"/>
      <c r="C10223" s="10"/>
      <c r="D10223" s="10"/>
      <c r="E10223" s="10"/>
      <c r="F10223" s="11"/>
      <c r="G10223"/>
    </row>
    <row r="10224" ht="15" spans="2:7">
      <c r="B10224" s="10"/>
      <c r="C10224" s="10"/>
      <c r="D10224" s="10"/>
      <c r="E10224" s="10"/>
      <c r="F10224" s="11"/>
      <c r="G10224"/>
    </row>
    <row r="10225" ht="15" spans="2:7">
      <c r="B10225" s="10"/>
      <c r="C10225" s="10"/>
      <c r="D10225" s="10"/>
      <c r="E10225" s="10"/>
      <c r="F10225" s="11"/>
      <c r="G10225"/>
    </row>
    <row r="10226" ht="15" spans="2:7">
      <c r="B10226" s="10"/>
      <c r="C10226" s="10"/>
      <c r="D10226" s="10"/>
      <c r="E10226" s="10"/>
      <c r="F10226" s="11"/>
      <c r="G10226"/>
    </row>
    <row r="10227" ht="15" spans="2:7">
      <c r="B10227" s="10"/>
      <c r="C10227" s="10"/>
      <c r="D10227" s="10"/>
      <c r="E10227" s="10"/>
      <c r="F10227" s="11"/>
      <c r="G10227"/>
    </row>
    <row r="10228" ht="15" spans="2:7">
      <c r="B10228" s="10"/>
      <c r="C10228" s="10"/>
      <c r="D10228" s="10"/>
      <c r="E10228" s="10"/>
      <c r="F10228" s="11"/>
      <c r="G10228"/>
    </row>
    <row r="10229" ht="15" spans="2:7">
      <c r="B10229" s="10"/>
      <c r="C10229" s="10"/>
      <c r="D10229" s="10"/>
      <c r="E10229" s="10"/>
      <c r="F10229" s="11"/>
      <c r="G10229"/>
    </row>
    <row r="10230" ht="15" spans="2:7">
      <c r="B10230" s="10"/>
      <c r="C10230" s="10"/>
      <c r="D10230" s="10"/>
      <c r="E10230" s="10"/>
      <c r="F10230" s="11"/>
      <c r="G10230"/>
    </row>
    <row r="10231" ht="15" spans="2:7">
      <c r="B10231" s="10"/>
      <c r="C10231" s="10"/>
      <c r="D10231" s="10"/>
      <c r="E10231" s="10"/>
      <c r="F10231" s="11"/>
      <c r="G10231"/>
    </row>
    <row r="10232" ht="15" spans="2:7">
      <c r="B10232" s="10"/>
      <c r="C10232" s="10"/>
      <c r="D10232" s="10"/>
      <c r="E10232" s="10"/>
      <c r="F10232" s="11"/>
      <c r="G10232"/>
    </row>
    <row r="10233" ht="15" spans="2:7">
      <c r="B10233" s="10"/>
      <c r="C10233" s="10"/>
      <c r="D10233" s="10"/>
      <c r="E10233" s="10"/>
      <c r="F10233" s="11"/>
      <c r="G10233"/>
    </row>
    <row r="10234" ht="15" spans="2:7">
      <c r="B10234" s="10"/>
      <c r="C10234" s="10"/>
      <c r="D10234" s="10"/>
      <c r="E10234" s="10"/>
      <c r="F10234" s="11"/>
      <c r="G10234"/>
    </row>
    <row r="10235" ht="15" spans="2:7">
      <c r="B10235" s="10"/>
      <c r="C10235" s="10"/>
      <c r="D10235" s="10"/>
      <c r="E10235" s="10"/>
      <c r="F10235" s="11"/>
      <c r="G10235"/>
    </row>
    <row r="10236" ht="15" spans="2:7">
      <c r="B10236" s="10"/>
      <c r="C10236" s="10"/>
      <c r="D10236" s="10"/>
      <c r="E10236" s="10"/>
      <c r="F10236" s="11"/>
      <c r="G10236"/>
    </row>
    <row r="10237" ht="15" spans="2:7">
      <c r="B10237" s="10"/>
      <c r="C10237" s="10"/>
      <c r="D10237" s="10"/>
      <c r="E10237" s="10"/>
      <c r="F10237" s="11"/>
      <c r="G10237"/>
    </row>
    <row r="10238" ht="15" spans="2:7">
      <c r="B10238" s="10"/>
      <c r="C10238" s="10"/>
      <c r="D10238" s="10"/>
      <c r="E10238" s="10"/>
      <c r="F10238" s="11"/>
      <c r="G10238"/>
    </row>
    <row r="10239" ht="15" spans="2:7">
      <c r="B10239" s="10"/>
      <c r="C10239" s="10"/>
      <c r="D10239" s="10"/>
      <c r="E10239" s="10"/>
      <c r="F10239" s="11"/>
      <c r="G10239"/>
    </row>
    <row r="10240" ht="15" spans="2:7">
      <c r="B10240" s="10"/>
      <c r="C10240" s="10"/>
      <c r="D10240" s="10"/>
      <c r="E10240" s="10"/>
      <c r="F10240" s="11"/>
      <c r="G10240"/>
    </row>
    <row r="10241" ht="15" spans="2:7">
      <c r="B10241" s="10"/>
      <c r="C10241" s="10"/>
      <c r="D10241" s="10"/>
      <c r="E10241" s="10"/>
      <c r="F10241" s="11"/>
      <c r="G10241"/>
    </row>
    <row r="10242" ht="15" spans="2:7">
      <c r="B10242" s="10"/>
      <c r="C10242" s="10"/>
      <c r="D10242" s="10"/>
      <c r="E10242" s="10"/>
      <c r="F10242" s="11"/>
      <c r="G10242"/>
    </row>
    <row r="10243" ht="15" spans="2:7">
      <c r="B10243" s="10"/>
      <c r="C10243" s="10"/>
      <c r="D10243" s="10"/>
      <c r="E10243" s="10"/>
      <c r="F10243" s="11"/>
      <c r="G10243"/>
    </row>
    <row r="10244" ht="15" spans="2:7">
      <c r="B10244" s="10"/>
      <c r="C10244" s="10"/>
      <c r="D10244" s="10"/>
      <c r="E10244" s="10"/>
      <c r="F10244" s="11"/>
      <c r="G10244"/>
    </row>
    <row r="10245" ht="15" spans="2:7">
      <c r="B10245" s="10"/>
      <c r="C10245" s="10"/>
      <c r="D10245" s="10"/>
      <c r="E10245" s="10"/>
      <c r="F10245" s="11"/>
      <c r="G10245"/>
    </row>
    <row r="10246" ht="15" spans="2:7">
      <c r="B10246" s="10"/>
      <c r="C10246" s="10"/>
      <c r="D10246" s="10"/>
      <c r="E10246" s="10"/>
      <c r="F10246" s="11"/>
      <c r="G10246"/>
    </row>
    <row r="10247" ht="15" spans="2:7">
      <c r="B10247" s="10"/>
      <c r="C10247" s="10"/>
      <c r="D10247" s="10"/>
      <c r="E10247" s="10"/>
      <c r="F10247" s="11"/>
      <c r="G10247"/>
    </row>
    <row r="10248" ht="15" spans="2:7">
      <c r="B10248" s="10"/>
      <c r="C10248" s="10"/>
      <c r="D10248" s="10"/>
      <c r="E10248" s="10"/>
      <c r="F10248" s="11"/>
      <c r="G10248"/>
    </row>
    <row r="10249" ht="15" spans="2:7">
      <c r="B10249" s="10"/>
      <c r="C10249" s="10"/>
      <c r="D10249" s="10"/>
      <c r="E10249" s="10"/>
      <c r="F10249" s="11"/>
      <c r="G10249"/>
    </row>
    <row r="10250" ht="15" spans="2:7">
      <c r="B10250" s="10"/>
      <c r="C10250" s="10"/>
      <c r="D10250" s="10"/>
      <c r="E10250" s="10"/>
      <c r="F10250" s="11"/>
      <c r="G10250"/>
    </row>
    <row r="10251" ht="15" spans="2:7">
      <c r="B10251" s="10"/>
      <c r="C10251" s="10"/>
      <c r="D10251" s="10"/>
      <c r="E10251" s="10"/>
      <c r="F10251" s="11"/>
      <c r="G10251"/>
    </row>
    <row r="10252" ht="15" spans="2:7">
      <c r="B10252" s="10"/>
      <c r="C10252" s="10"/>
      <c r="D10252" s="10"/>
      <c r="E10252" s="10"/>
      <c r="F10252" s="11"/>
      <c r="G10252"/>
    </row>
    <row r="10253" ht="15" spans="2:7">
      <c r="B10253" s="10"/>
      <c r="C10253" s="10"/>
      <c r="D10253" s="10"/>
      <c r="E10253" s="10"/>
      <c r="F10253" s="11"/>
      <c r="G10253"/>
    </row>
    <row r="10254" ht="15" spans="2:7">
      <c r="B10254" s="10"/>
      <c r="C10254" s="10"/>
      <c r="D10254" s="10"/>
      <c r="E10254" s="10"/>
      <c r="F10254" s="11"/>
      <c r="G10254"/>
    </row>
    <row r="10255" ht="15" spans="2:7">
      <c r="B10255" s="10"/>
      <c r="C10255" s="10"/>
      <c r="D10255" s="10"/>
      <c r="E10255" s="10"/>
      <c r="F10255" s="11"/>
      <c r="G10255"/>
    </row>
    <row r="10256" ht="15" spans="2:7">
      <c r="B10256" s="10"/>
      <c r="C10256" s="10"/>
      <c r="D10256" s="10"/>
      <c r="E10256" s="10"/>
      <c r="F10256" s="11"/>
      <c r="G10256"/>
    </row>
    <row r="10257" ht="15" spans="2:7">
      <c r="B10257" s="10"/>
      <c r="C10257" s="10"/>
      <c r="D10257" s="10"/>
      <c r="E10257" s="10"/>
      <c r="F10257" s="11"/>
      <c r="G10257"/>
    </row>
    <row r="10258" ht="15" spans="2:7">
      <c r="B10258" s="10"/>
      <c r="C10258" s="10"/>
      <c r="D10258" s="10"/>
      <c r="E10258" s="10"/>
      <c r="F10258" s="11"/>
      <c r="G10258"/>
    </row>
    <row r="10259" ht="15" spans="2:7">
      <c r="B10259" s="10"/>
      <c r="C10259" s="10"/>
      <c r="D10259" s="10"/>
      <c r="E10259" s="10"/>
      <c r="F10259" s="11"/>
      <c r="G10259"/>
    </row>
    <row r="10260" ht="15" spans="2:7">
      <c r="B10260" s="10"/>
      <c r="C10260" s="10"/>
      <c r="D10260" s="10"/>
      <c r="E10260" s="10"/>
      <c r="F10260" s="11"/>
      <c r="G10260"/>
    </row>
    <row r="10261" ht="15" spans="2:7">
      <c r="B10261" s="10"/>
      <c r="C10261" s="10"/>
      <c r="D10261" s="10"/>
      <c r="E10261" s="10"/>
      <c r="F10261" s="11"/>
      <c r="G10261"/>
    </row>
    <row r="10262" ht="15" spans="2:7">
      <c r="B10262" s="10"/>
      <c r="C10262" s="10"/>
      <c r="D10262" s="10"/>
      <c r="E10262" s="10"/>
      <c r="F10262" s="11"/>
      <c r="G10262"/>
    </row>
    <row r="10263" ht="15" spans="2:7">
      <c r="B10263" s="10"/>
      <c r="C10263" s="10"/>
      <c r="D10263" s="10"/>
      <c r="E10263" s="10"/>
      <c r="F10263" s="11"/>
      <c r="G10263"/>
    </row>
    <row r="10264" ht="15" spans="2:7">
      <c r="B10264" s="10"/>
      <c r="C10264" s="10"/>
      <c r="D10264" s="10"/>
      <c r="E10264" s="10"/>
      <c r="F10264" s="11"/>
      <c r="G10264"/>
    </row>
    <row r="10265" ht="15" spans="2:7">
      <c r="B10265" s="10"/>
      <c r="C10265" s="10"/>
      <c r="D10265" s="10"/>
      <c r="E10265" s="10"/>
      <c r="F10265" s="11"/>
      <c r="G10265"/>
    </row>
    <row r="10266" ht="15" spans="2:7">
      <c r="B10266" s="10"/>
      <c r="C10266" s="10"/>
      <c r="D10266" s="10"/>
      <c r="E10266" s="10"/>
      <c r="F10266" s="11"/>
      <c r="G10266"/>
    </row>
    <row r="10267" ht="15" spans="2:7">
      <c r="B10267" s="10"/>
      <c r="C10267" s="10"/>
      <c r="D10267" s="10"/>
      <c r="E10267" s="10"/>
      <c r="F10267" s="11"/>
      <c r="G10267"/>
    </row>
    <row r="10268" ht="15" spans="2:7">
      <c r="B10268" s="10"/>
      <c r="C10268" s="10"/>
      <c r="D10268" s="10"/>
      <c r="E10268" s="10"/>
      <c r="F10268" s="11"/>
      <c r="G10268"/>
    </row>
    <row r="10269" ht="15" spans="2:7">
      <c r="B10269" s="10"/>
      <c r="C10269" s="10"/>
      <c r="D10269" s="10"/>
      <c r="E10269" s="10"/>
      <c r="F10269" s="11"/>
      <c r="G10269"/>
    </row>
    <row r="10270" ht="15" spans="2:7">
      <c r="B10270" s="10"/>
      <c r="C10270" s="10"/>
      <c r="D10270" s="10"/>
      <c r="E10270" s="10"/>
      <c r="F10270" s="11"/>
      <c r="G10270"/>
    </row>
    <row r="10271" ht="15" spans="2:7">
      <c r="B10271" s="10"/>
      <c r="C10271" s="10"/>
      <c r="D10271" s="10"/>
      <c r="E10271" s="10"/>
      <c r="F10271" s="11"/>
      <c r="G10271"/>
    </row>
    <row r="10272" ht="15" spans="2:7">
      <c r="B10272" s="10"/>
      <c r="C10272" s="10"/>
      <c r="D10272" s="10"/>
      <c r="E10272" s="10"/>
      <c r="F10272" s="11"/>
      <c r="G10272"/>
    </row>
    <row r="10273" ht="15" spans="2:7">
      <c r="B10273" s="10"/>
      <c r="C10273" s="10"/>
      <c r="D10273" s="10"/>
      <c r="E10273" s="10"/>
      <c r="F10273" s="11"/>
      <c r="G10273"/>
    </row>
    <row r="10274" ht="15" spans="2:7">
      <c r="B10274" s="10"/>
      <c r="C10274" s="10"/>
      <c r="D10274" s="10"/>
      <c r="E10274" s="10"/>
      <c r="F10274" s="11"/>
      <c r="G10274"/>
    </row>
    <row r="10275" ht="15" spans="2:7">
      <c r="B10275" s="10"/>
      <c r="C10275" s="10"/>
      <c r="D10275" s="10"/>
      <c r="E10275" s="10"/>
      <c r="F10275" s="11"/>
      <c r="G10275"/>
    </row>
    <row r="10276" ht="15" spans="2:7">
      <c r="B10276" s="10"/>
      <c r="C10276" s="10"/>
      <c r="D10276" s="10"/>
      <c r="E10276" s="10"/>
      <c r="F10276" s="11"/>
      <c r="G10276"/>
    </row>
    <row r="10277" ht="15" spans="2:7">
      <c r="B10277" s="10"/>
      <c r="C10277" s="10"/>
      <c r="D10277" s="10"/>
      <c r="E10277" s="10"/>
      <c r="F10277" s="11"/>
      <c r="G10277"/>
    </row>
    <row r="10278" ht="15" spans="2:7">
      <c r="B10278" s="10"/>
      <c r="C10278" s="10"/>
      <c r="D10278" s="10"/>
      <c r="E10278" s="10"/>
      <c r="F10278" s="11"/>
      <c r="G10278"/>
    </row>
    <row r="10279" ht="15" spans="2:7">
      <c r="B10279" s="10"/>
      <c r="C10279" s="10"/>
      <c r="D10279" s="10"/>
      <c r="E10279" s="10"/>
      <c r="F10279" s="11"/>
      <c r="G10279"/>
    </row>
    <row r="10280" ht="15" spans="2:7">
      <c r="B10280" s="10"/>
      <c r="C10280" s="10"/>
      <c r="D10280" s="10"/>
      <c r="E10280" s="10"/>
      <c r="F10280" s="11"/>
      <c r="G10280"/>
    </row>
    <row r="10281" ht="15" spans="2:7">
      <c r="B10281" s="10"/>
      <c r="C10281" s="10"/>
      <c r="D10281" s="10"/>
      <c r="E10281" s="10"/>
      <c r="F10281" s="11"/>
      <c r="G10281"/>
    </row>
    <row r="10282" ht="15" spans="2:7">
      <c r="B10282" s="10"/>
      <c r="C10282" s="10"/>
      <c r="D10282" s="10"/>
      <c r="E10282" s="10"/>
      <c r="F10282" s="11"/>
      <c r="G10282"/>
    </row>
    <row r="10283" ht="15" spans="2:7">
      <c r="B10283" s="10"/>
      <c r="C10283" s="10"/>
      <c r="D10283" s="10"/>
      <c r="E10283" s="10"/>
      <c r="F10283" s="11"/>
      <c r="G10283"/>
    </row>
    <row r="10284" ht="15" spans="2:7">
      <c r="B10284" s="10"/>
      <c r="C10284" s="10"/>
      <c r="D10284" s="10"/>
      <c r="E10284" s="10"/>
      <c r="F10284" s="11"/>
      <c r="G10284"/>
    </row>
    <row r="10285" ht="15" spans="2:7">
      <c r="B10285" s="10"/>
      <c r="C10285" s="10"/>
      <c r="D10285" s="10"/>
      <c r="E10285" s="10"/>
      <c r="F10285" s="11"/>
      <c r="G10285"/>
    </row>
    <row r="10286" ht="15" spans="2:7">
      <c r="B10286" s="10"/>
      <c r="C10286" s="10"/>
      <c r="D10286" s="10"/>
      <c r="E10286" s="10"/>
      <c r="F10286" s="11"/>
      <c r="G10286"/>
    </row>
    <row r="10287" ht="15" spans="2:7">
      <c r="B10287" s="10"/>
      <c r="C10287" s="10"/>
      <c r="D10287" s="10"/>
      <c r="E10287" s="10"/>
      <c r="F10287" s="11"/>
      <c r="G10287"/>
    </row>
    <row r="10288" ht="15" spans="2:7">
      <c r="B10288" s="10"/>
      <c r="C10288" s="10"/>
      <c r="D10288" s="10"/>
      <c r="E10288" s="10"/>
      <c r="F10288" s="11"/>
      <c r="G10288"/>
    </row>
    <row r="10289" ht="15" spans="2:7">
      <c r="B10289" s="10"/>
      <c r="C10289" s="10"/>
      <c r="D10289" s="10"/>
      <c r="E10289" s="10"/>
      <c r="F10289" s="11"/>
      <c r="G10289"/>
    </row>
    <row r="10290" ht="15" spans="2:7">
      <c r="B10290" s="10"/>
      <c r="C10290" s="10"/>
      <c r="D10290" s="10"/>
      <c r="E10290" s="10"/>
      <c r="F10290" s="11"/>
      <c r="G10290"/>
    </row>
    <row r="10291" ht="15" spans="2:7">
      <c r="B10291" s="10"/>
      <c r="C10291" s="10"/>
      <c r="D10291" s="10"/>
      <c r="E10291" s="10"/>
      <c r="F10291" s="11"/>
      <c r="G10291"/>
    </row>
    <row r="10292" ht="15" spans="2:7">
      <c r="B10292" s="10"/>
      <c r="C10292" s="10"/>
      <c r="D10292" s="10"/>
      <c r="E10292" s="10"/>
      <c r="F10292" s="11"/>
      <c r="G10292"/>
    </row>
    <row r="10293" ht="15" spans="2:7">
      <c r="B10293" s="10"/>
      <c r="C10293" s="10"/>
      <c r="D10293" s="10"/>
      <c r="E10293" s="10"/>
      <c r="F10293" s="11"/>
      <c r="G10293"/>
    </row>
    <row r="10294" ht="15" spans="2:7">
      <c r="B10294" s="10"/>
      <c r="C10294" s="10"/>
      <c r="D10294" s="10"/>
      <c r="E10294" s="10"/>
      <c r="F10294" s="11"/>
      <c r="G10294"/>
    </row>
    <row r="10295" ht="15" spans="2:7">
      <c r="B10295" s="10"/>
      <c r="C10295" s="10"/>
      <c r="D10295" s="10"/>
      <c r="E10295" s="10"/>
      <c r="F10295" s="11"/>
      <c r="G10295"/>
    </row>
    <row r="10296" ht="15" spans="2:7">
      <c r="B10296" s="10"/>
      <c r="C10296" s="10"/>
      <c r="D10296" s="10"/>
      <c r="E10296" s="10"/>
      <c r="F10296" s="11"/>
      <c r="G10296"/>
    </row>
    <row r="10297" ht="15" spans="2:7">
      <c r="B10297" s="10"/>
      <c r="C10297" s="10"/>
      <c r="D10297" s="10"/>
      <c r="E10297" s="10"/>
      <c r="F10297" s="11"/>
      <c r="G10297"/>
    </row>
    <row r="10298" ht="15" spans="2:7">
      <c r="B10298" s="10"/>
      <c r="C10298" s="10"/>
      <c r="D10298" s="10"/>
      <c r="E10298" s="10"/>
      <c r="F10298" s="11"/>
      <c r="G10298"/>
    </row>
    <row r="10299" ht="15" spans="2:7">
      <c r="B10299" s="10"/>
      <c r="C10299" s="10"/>
      <c r="D10299" s="10"/>
      <c r="E10299" s="10"/>
      <c r="F10299" s="11"/>
      <c r="G10299"/>
    </row>
    <row r="10300" ht="15" spans="2:7">
      <c r="B10300" s="10"/>
      <c r="C10300" s="10"/>
      <c r="D10300" s="10"/>
      <c r="E10300" s="10"/>
      <c r="F10300" s="11"/>
      <c r="G10300"/>
    </row>
    <row r="10301" ht="15" spans="2:7">
      <c r="B10301" s="10"/>
      <c r="C10301" s="10"/>
      <c r="D10301" s="10"/>
      <c r="E10301" s="10"/>
      <c r="F10301" s="11"/>
      <c r="G10301"/>
    </row>
    <row r="10302" ht="15" spans="2:7">
      <c r="B10302" s="10"/>
      <c r="C10302" s="10"/>
      <c r="D10302" s="10"/>
      <c r="E10302" s="10"/>
      <c r="F10302" s="11"/>
      <c r="G10302"/>
    </row>
    <row r="10303" ht="15" spans="2:7">
      <c r="B10303" s="10"/>
      <c r="C10303" s="10"/>
      <c r="D10303" s="10"/>
      <c r="E10303" s="10"/>
      <c r="F10303" s="11"/>
      <c r="G10303"/>
    </row>
    <row r="10304" ht="15" spans="2:7">
      <c r="B10304" s="10"/>
      <c r="C10304" s="10"/>
      <c r="D10304" s="10"/>
      <c r="E10304" s="10"/>
      <c r="F10304" s="11"/>
      <c r="G10304"/>
    </row>
    <row r="10305" ht="15" spans="2:7">
      <c r="B10305" s="10"/>
      <c r="C10305" s="10"/>
      <c r="D10305" s="10"/>
      <c r="E10305" s="10"/>
      <c r="F10305" s="11"/>
      <c r="G10305"/>
    </row>
    <row r="10306" ht="15" spans="2:7">
      <c r="B10306" s="10"/>
      <c r="C10306" s="10"/>
      <c r="D10306" s="10"/>
      <c r="E10306" s="10"/>
      <c r="F10306" s="11"/>
      <c r="G10306"/>
    </row>
    <row r="10307" ht="15" spans="2:7">
      <c r="B10307" s="10"/>
      <c r="C10307" s="10"/>
      <c r="D10307" s="10"/>
      <c r="E10307" s="10"/>
      <c r="F10307" s="11"/>
      <c r="G10307"/>
    </row>
    <row r="10308" ht="15" spans="2:7">
      <c r="B10308" s="10"/>
      <c r="C10308" s="10"/>
      <c r="D10308" s="10"/>
      <c r="E10308" s="10"/>
      <c r="F10308" s="11"/>
      <c r="G10308"/>
    </row>
    <row r="10309" ht="15" spans="2:7">
      <c r="B10309" s="10"/>
      <c r="C10309" s="10"/>
      <c r="D10309" s="10"/>
      <c r="E10309" s="10"/>
      <c r="F10309" s="11"/>
      <c r="G10309"/>
    </row>
    <row r="10310" ht="15" spans="2:7">
      <c r="B10310" s="10"/>
      <c r="C10310" s="10"/>
      <c r="D10310" s="10"/>
      <c r="E10310" s="10"/>
      <c r="F10310" s="11"/>
      <c r="G10310"/>
    </row>
    <row r="10311" ht="15" spans="2:7">
      <c r="B10311" s="10"/>
      <c r="C10311" s="10"/>
      <c r="D10311" s="10"/>
      <c r="E10311" s="10"/>
      <c r="F10311" s="11"/>
      <c r="G10311"/>
    </row>
    <row r="10312" ht="15" spans="2:7">
      <c r="B10312" s="10"/>
      <c r="C10312" s="10"/>
      <c r="D10312" s="10"/>
      <c r="E10312" s="10"/>
      <c r="F10312" s="11"/>
      <c r="G10312"/>
    </row>
    <row r="10313" ht="15" spans="2:7">
      <c r="B10313" s="10"/>
      <c r="C10313" s="10"/>
      <c r="D10313" s="10"/>
      <c r="E10313" s="10"/>
      <c r="F10313" s="11"/>
      <c r="G10313"/>
    </row>
    <row r="10314" ht="15" spans="2:7">
      <c r="B10314" s="10"/>
      <c r="C10314" s="10"/>
      <c r="D10314" s="10"/>
      <c r="E10314" s="10"/>
      <c r="F10314" s="11"/>
      <c r="G10314"/>
    </row>
    <row r="10315" ht="15" spans="2:7">
      <c r="B10315" s="10"/>
      <c r="C10315" s="10"/>
      <c r="D10315" s="10"/>
      <c r="E10315" s="10"/>
      <c r="F10315" s="11"/>
      <c r="G10315"/>
    </row>
    <row r="10316" ht="15" spans="2:7">
      <c r="B10316" s="10"/>
      <c r="C10316" s="10"/>
      <c r="D10316" s="10"/>
      <c r="E10316" s="10"/>
      <c r="F10316" s="11"/>
      <c r="G10316"/>
    </row>
    <row r="10317" ht="15" spans="2:7">
      <c r="B10317" s="10"/>
      <c r="C10317" s="10"/>
      <c r="D10317" s="10"/>
      <c r="E10317" s="10"/>
      <c r="F10317" s="11"/>
      <c r="G10317"/>
    </row>
    <row r="10318" ht="15" spans="2:7">
      <c r="B10318" s="10"/>
      <c r="C10318" s="10"/>
      <c r="D10318" s="10"/>
      <c r="E10318" s="10"/>
      <c r="F10318" s="11"/>
      <c r="G10318"/>
    </row>
    <row r="10319" ht="15" spans="2:7">
      <c r="B10319" s="10"/>
      <c r="C10319" s="10"/>
      <c r="D10319" s="10"/>
      <c r="E10319" s="10"/>
      <c r="F10319" s="11"/>
      <c r="G10319"/>
    </row>
    <row r="10320" ht="15" spans="2:7">
      <c r="B10320" s="10"/>
      <c r="C10320" s="10"/>
      <c r="D10320" s="10"/>
      <c r="E10320" s="10"/>
      <c r="F10320" s="11"/>
      <c r="G10320"/>
    </row>
    <row r="10321" ht="15" spans="2:7">
      <c r="B10321" s="10"/>
      <c r="C10321" s="10"/>
      <c r="D10321" s="10"/>
      <c r="E10321" s="10"/>
      <c r="F10321" s="11"/>
      <c r="G10321"/>
    </row>
    <row r="10322" ht="15" spans="2:7">
      <c r="B10322" s="10"/>
      <c r="C10322" s="10"/>
      <c r="D10322" s="10"/>
      <c r="E10322" s="10"/>
      <c r="F10322" s="11"/>
      <c r="G10322"/>
    </row>
    <row r="10323" ht="15" spans="2:7">
      <c r="B10323" s="10"/>
      <c r="C10323" s="10"/>
      <c r="D10323" s="10"/>
      <c r="E10323" s="10"/>
      <c r="F10323" s="11"/>
      <c r="G10323"/>
    </row>
    <row r="10324" ht="15" spans="2:7">
      <c r="B10324" s="10"/>
      <c r="C10324" s="10"/>
      <c r="D10324" s="10"/>
      <c r="E10324" s="10"/>
      <c r="F10324" s="11"/>
      <c r="G10324"/>
    </row>
    <row r="10325" ht="15" spans="2:7">
      <c r="B10325" s="10"/>
      <c r="C10325" s="10"/>
      <c r="D10325" s="10"/>
      <c r="E10325" s="10"/>
      <c r="F10325" s="11"/>
      <c r="G10325"/>
    </row>
    <row r="10326" ht="15" spans="2:7">
      <c r="B10326" s="10"/>
      <c r="C10326" s="10"/>
      <c r="D10326" s="10"/>
      <c r="E10326" s="10"/>
      <c r="F10326" s="11"/>
      <c r="G10326"/>
    </row>
    <row r="10327" ht="15" spans="2:7">
      <c r="B10327" s="10"/>
      <c r="C10327" s="10"/>
      <c r="D10327" s="10"/>
      <c r="E10327" s="10"/>
      <c r="F10327" s="11"/>
      <c r="G10327"/>
    </row>
    <row r="10328" ht="15" spans="2:7">
      <c r="B10328" s="10"/>
      <c r="C10328" s="10"/>
      <c r="D10328" s="10"/>
      <c r="E10328" s="10"/>
      <c r="F10328" s="11"/>
      <c r="G10328"/>
    </row>
    <row r="10329" ht="15" spans="2:7">
      <c r="B10329" s="10"/>
      <c r="C10329" s="10"/>
      <c r="D10329" s="10"/>
      <c r="E10329" s="10"/>
      <c r="F10329" s="11"/>
      <c r="G10329"/>
    </row>
    <row r="10330" ht="15" spans="2:7">
      <c r="B10330" s="10"/>
      <c r="C10330" s="10"/>
      <c r="D10330" s="10"/>
      <c r="E10330" s="10"/>
      <c r="F10330" s="11"/>
      <c r="G10330"/>
    </row>
    <row r="10331" ht="15" spans="2:7">
      <c r="B10331" s="10"/>
      <c r="C10331" s="10"/>
      <c r="D10331" s="10"/>
      <c r="E10331" s="10"/>
      <c r="F10331" s="11"/>
      <c r="G10331"/>
    </row>
    <row r="10332" ht="15" spans="2:7">
      <c r="B10332" s="10"/>
      <c r="C10332" s="10"/>
      <c r="D10332" s="10"/>
      <c r="E10332" s="10"/>
      <c r="F10332" s="11"/>
      <c r="G10332"/>
    </row>
    <row r="10333" ht="15" spans="2:7">
      <c r="B10333" s="10"/>
      <c r="C10333" s="10"/>
      <c r="D10333" s="10"/>
      <c r="E10333" s="10"/>
      <c r="F10333" s="11"/>
      <c r="G10333"/>
    </row>
    <row r="10334" ht="15" spans="2:7">
      <c r="B10334" s="10"/>
      <c r="C10334" s="10"/>
      <c r="D10334" s="10"/>
      <c r="E10334" s="10"/>
      <c r="F10334" s="11"/>
      <c r="G10334"/>
    </row>
    <row r="10335" ht="15" spans="2:7">
      <c r="B10335" s="10"/>
      <c r="C10335" s="10"/>
      <c r="D10335" s="10"/>
      <c r="E10335" s="10"/>
      <c r="F10335" s="11"/>
      <c r="G10335"/>
    </row>
    <row r="10336" ht="15" spans="2:7">
      <c r="B10336" s="10"/>
      <c r="C10336" s="10"/>
      <c r="D10336" s="10"/>
      <c r="E10336" s="10"/>
      <c r="F10336" s="11"/>
      <c r="G10336"/>
    </row>
    <row r="10337" ht="15" spans="2:7">
      <c r="B10337" s="10"/>
      <c r="C10337" s="10"/>
      <c r="D10337" s="10"/>
      <c r="E10337" s="10"/>
      <c r="F10337" s="11"/>
      <c r="G10337"/>
    </row>
    <row r="10338" ht="15" spans="2:7">
      <c r="B10338" s="10"/>
      <c r="C10338" s="10"/>
      <c r="D10338" s="10"/>
      <c r="E10338" s="10"/>
      <c r="F10338" s="11"/>
      <c r="G10338"/>
    </row>
    <row r="10339" ht="15" spans="2:7">
      <c r="B10339" s="10"/>
      <c r="C10339" s="10"/>
      <c r="D10339" s="10"/>
      <c r="E10339" s="10"/>
      <c r="F10339" s="11"/>
      <c r="G10339"/>
    </row>
    <row r="10340" ht="15" spans="2:7">
      <c r="B10340" s="10"/>
      <c r="C10340" s="10"/>
      <c r="D10340" s="10"/>
      <c r="E10340" s="10"/>
      <c r="F10340" s="11"/>
      <c r="G10340"/>
    </row>
    <row r="10341" ht="15" spans="2:7">
      <c r="B10341" s="10"/>
      <c r="C10341" s="10"/>
      <c r="D10341" s="10"/>
      <c r="E10341" s="10"/>
      <c r="F10341" s="11"/>
      <c r="G10341"/>
    </row>
    <row r="10342" ht="15" spans="2:7">
      <c r="B10342" s="10"/>
      <c r="C10342" s="10"/>
      <c r="D10342" s="10"/>
      <c r="E10342" s="10"/>
      <c r="F10342" s="11"/>
      <c r="G10342"/>
    </row>
    <row r="10343" ht="15" spans="2:7">
      <c r="B10343" s="10"/>
      <c r="C10343" s="10"/>
      <c r="D10343" s="10"/>
      <c r="E10343" s="10"/>
      <c r="F10343" s="11"/>
      <c r="G10343"/>
    </row>
    <row r="10344" ht="15" spans="2:7">
      <c r="B10344" s="10"/>
      <c r="C10344" s="10"/>
      <c r="D10344" s="10"/>
      <c r="E10344" s="10"/>
      <c r="F10344" s="11"/>
      <c r="G10344"/>
    </row>
    <row r="10345" ht="15" spans="2:7">
      <c r="B10345" s="10"/>
      <c r="C10345" s="10"/>
      <c r="D10345" s="10"/>
      <c r="E10345" s="10"/>
      <c r="F10345" s="11"/>
      <c r="G10345"/>
    </row>
    <row r="10346" ht="15" spans="2:7">
      <c r="B10346" s="10"/>
      <c r="C10346" s="10"/>
      <c r="D10346" s="10"/>
      <c r="E10346" s="10"/>
      <c r="F10346" s="11"/>
      <c r="G10346"/>
    </row>
    <row r="10347" ht="15" spans="2:7">
      <c r="B10347" s="10"/>
      <c r="C10347" s="10"/>
      <c r="D10347" s="10"/>
      <c r="E10347" s="10"/>
      <c r="F10347" s="11"/>
      <c r="G10347"/>
    </row>
    <row r="10348" ht="15" spans="2:7">
      <c r="B10348" s="10"/>
      <c r="C10348" s="10"/>
      <c r="D10348" s="10"/>
      <c r="E10348" s="10"/>
      <c r="F10348" s="11"/>
      <c r="G10348"/>
    </row>
    <row r="10349" ht="15" spans="2:7">
      <c r="B10349" s="10"/>
      <c r="C10349" s="10"/>
      <c r="D10349" s="10"/>
      <c r="E10349" s="10"/>
      <c r="F10349" s="11"/>
      <c r="G10349"/>
    </row>
    <row r="10350" ht="15" spans="2:7">
      <c r="B10350" s="10"/>
      <c r="C10350" s="10"/>
      <c r="D10350" s="10"/>
      <c r="E10350" s="10"/>
      <c r="F10350" s="11"/>
      <c r="G10350"/>
    </row>
    <row r="10351" ht="15" spans="2:7">
      <c r="B10351" s="10"/>
      <c r="C10351" s="10"/>
      <c r="D10351" s="10"/>
      <c r="E10351" s="10"/>
      <c r="F10351" s="11"/>
      <c r="G10351"/>
    </row>
    <row r="10352" ht="15" spans="2:7">
      <c r="B10352" s="10"/>
      <c r="C10352" s="10"/>
      <c r="D10352" s="10"/>
      <c r="E10352" s="10"/>
      <c r="F10352" s="11"/>
      <c r="G10352"/>
    </row>
    <row r="10353" ht="15" spans="2:7">
      <c r="B10353" s="10"/>
      <c r="C10353" s="10"/>
      <c r="D10353" s="10"/>
      <c r="E10353" s="10"/>
      <c r="F10353" s="11"/>
      <c r="G10353"/>
    </row>
    <row r="10354" ht="15" spans="2:7">
      <c r="B10354" s="10"/>
      <c r="C10354" s="10"/>
      <c r="D10354" s="10"/>
      <c r="E10354" s="10"/>
      <c r="F10354" s="11"/>
      <c r="G10354"/>
    </row>
    <row r="10355" ht="15" spans="2:7">
      <c r="B10355" s="10"/>
      <c r="C10355" s="10"/>
      <c r="D10355" s="10"/>
      <c r="E10355" s="10"/>
      <c r="F10355" s="11"/>
      <c r="G10355"/>
    </row>
    <row r="10356" ht="15" spans="2:7">
      <c r="B10356" s="10"/>
      <c r="C10356" s="10"/>
      <c r="D10356" s="10"/>
      <c r="E10356" s="10"/>
      <c r="F10356" s="11"/>
      <c r="G10356"/>
    </row>
    <row r="10357" ht="15" spans="2:7">
      <c r="B10357" s="10"/>
      <c r="C10357" s="10"/>
      <c r="D10357" s="10"/>
      <c r="E10357" s="10"/>
      <c r="F10357" s="11"/>
      <c r="G10357"/>
    </row>
    <row r="10358" ht="15" spans="2:7">
      <c r="B10358" s="10"/>
      <c r="C10358" s="10"/>
      <c r="D10358" s="10"/>
      <c r="E10358" s="10"/>
      <c r="F10358" s="11"/>
      <c r="G10358"/>
    </row>
    <row r="10359" ht="15" spans="2:7">
      <c r="B10359" s="10"/>
      <c r="C10359" s="10"/>
      <c r="D10359" s="10"/>
      <c r="E10359" s="10"/>
      <c r="F10359" s="11"/>
      <c r="G10359"/>
    </row>
    <row r="10360" ht="15" spans="2:7">
      <c r="B10360" s="10"/>
      <c r="C10360" s="10"/>
      <c r="D10360" s="10"/>
      <c r="E10360" s="10"/>
      <c r="F10360" s="11"/>
      <c r="G10360"/>
    </row>
    <row r="10361" ht="15" spans="2:7">
      <c r="B10361" s="10"/>
      <c r="C10361" s="10"/>
      <c r="D10361" s="10"/>
      <c r="E10361" s="10"/>
      <c r="F10361" s="11"/>
      <c r="G10361"/>
    </row>
    <row r="10362" ht="15" spans="2:7">
      <c r="B10362" s="10"/>
      <c r="C10362" s="10"/>
      <c r="D10362" s="10"/>
      <c r="E10362" s="10"/>
      <c r="F10362" s="11"/>
      <c r="G10362"/>
    </row>
    <row r="10363" ht="15" spans="2:7">
      <c r="B10363" s="10"/>
      <c r="C10363" s="10"/>
      <c r="D10363" s="10"/>
      <c r="E10363" s="10"/>
      <c r="F10363" s="11"/>
      <c r="G10363"/>
    </row>
    <row r="10364" ht="15" spans="2:7">
      <c r="B10364" s="10"/>
      <c r="C10364" s="10"/>
      <c r="D10364" s="10"/>
      <c r="E10364" s="10"/>
      <c r="F10364" s="11"/>
      <c r="G10364"/>
    </row>
    <row r="10365" ht="15" spans="2:7">
      <c r="B10365" s="10"/>
      <c r="C10365" s="10"/>
      <c r="D10365" s="10"/>
      <c r="E10365" s="10"/>
      <c r="F10365" s="11"/>
      <c r="G10365"/>
    </row>
    <row r="10366" ht="15" spans="2:7">
      <c r="B10366" s="10"/>
      <c r="C10366" s="10"/>
      <c r="D10366" s="10"/>
      <c r="E10366" s="10"/>
      <c r="F10366" s="11"/>
      <c r="G10366"/>
    </row>
    <row r="10367" ht="15" spans="2:7">
      <c r="B10367" s="10"/>
      <c r="C10367" s="10"/>
      <c r="D10367" s="10"/>
      <c r="E10367" s="10"/>
      <c r="F10367" s="11"/>
      <c r="G10367"/>
    </row>
    <row r="10368" ht="15" spans="2:7">
      <c r="B10368" s="10"/>
      <c r="C10368" s="10"/>
      <c r="D10368" s="10"/>
      <c r="E10368" s="10"/>
      <c r="F10368" s="11"/>
      <c r="G10368"/>
    </row>
    <row r="10369" ht="15" spans="2:7">
      <c r="B10369" s="10"/>
      <c r="C10369" s="10"/>
      <c r="D10369" s="10"/>
      <c r="E10369" s="10"/>
      <c r="F10369" s="11"/>
      <c r="G10369"/>
    </row>
    <row r="10370" ht="15" spans="2:7">
      <c r="B10370" s="10"/>
      <c r="C10370" s="10"/>
      <c r="D10370" s="10"/>
      <c r="E10370" s="10"/>
      <c r="F10370" s="11"/>
      <c r="G10370"/>
    </row>
    <row r="10371" ht="15" spans="2:7">
      <c r="B10371" s="10"/>
      <c r="C10371" s="10"/>
      <c r="D10371" s="10"/>
      <c r="E10371" s="10"/>
      <c r="F10371" s="11"/>
      <c r="G10371"/>
    </row>
    <row r="10372" ht="15" spans="2:7">
      <c r="B10372" s="10"/>
      <c r="C10372" s="10"/>
      <c r="D10372" s="10"/>
      <c r="E10372" s="10"/>
      <c r="F10372" s="11"/>
      <c r="G10372"/>
    </row>
    <row r="10373" ht="15" spans="2:7">
      <c r="B10373" s="10"/>
      <c r="C10373" s="10"/>
      <c r="D10373" s="10"/>
      <c r="E10373" s="10"/>
      <c r="F10373" s="11"/>
      <c r="G10373"/>
    </row>
    <row r="10374" ht="15" spans="2:7">
      <c r="B10374" s="10"/>
      <c r="C10374" s="10"/>
      <c r="D10374" s="10"/>
      <c r="E10374" s="10"/>
      <c r="F10374" s="11"/>
      <c r="G10374"/>
    </row>
    <row r="10375" ht="15" spans="2:7">
      <c r="B10375" s="10"/>
      <c r="C10375" s="10"/>
      <c r="D10375" s="10"/>
      <c r="E10375" s="10"/>
      <c r="F10375" s="11"/>
      <c r="G10375"/>
    </row>
    <row r="10376" ht="15" spans="2:7">
      <c r="B10376" s="10"/>
      <c r="C10376" s="10"/>
      <c r="D10376" s="10"/>
      <c r="E10376" s="10"/>
      <c r="F10376" s="11"/>
      <c r="G10376"/>
    </row>
    <row r="10377" ht="15" spans="2:7">
      <c r="B10377" s="10"/>
      <c r="C10377" s="10"/>
      <c r="D10377" s="10"/>
      <c r="E10377" s="10"/>
      <c r="F10377" s="11"/>
      <c r="G10377"/>
    </row>
    <row r="10378" ht="15" spans="2:7">
      <c r="B10378" s="10"/>
      <c r="C10378" s="10"/>
      <c r="D10378" s="10"/>
      <c r="E10378" s="10"/>
      <c r="F10378" s="11"/>
      <c r="G10378"/>
    </row>
    <row r="10379" ht="15" spans="2:7">
      <c r="B10379" s="10"/>
      <c r="C10379" s="10"/>
      <c r="D10379" s="10"/>
      <c r="E10379" s="10"/>
      <c r="F10379" s="11"/>
      <c r="G10379"/>
    </row>
    <row r="10380" ht="15" spans="2:7">
      <c r="B10380" s="10"/>
      <c r="C10380" s="10"/>
      <c r="D10380" s="10"/>
      <c r="E10380" s="10"/>
      <c r="F10380" s="11"/>
      <c r="G10380"/>
    </row>
    <row r="10381" ht="15" spans="2:7">
      <c r="B10381" s="10"/>
      <c r="C10381" s="10"/>
      <c r="D10381" s="10"/>
      <c r="E10381" s="10"/>
      <c r="F10381" s="11"/>
      <c r="G10381"/>
    </row>
    <row r="10382" ht="15" spans="2:7">
      <c r="B10382" s="10"/>
      <c r="C10382" s="10"/>
      <c r="D10382" s="10"/>
      <c r="E10382" s="10"/>
      <c r="F10382" s="11"/>
      <c r="G10382"/>
    </row>
    <row r="10383" ht="15" spans="2:7">
      <c r="B10383" s="10"/>
      <c r="C10383" s="10"/>
      <c r="D10383" s="10"/>
      <c r="E10383" s="10"/>
      <c r="F10383" s="11"/>
      <c r="G10383"/>
    </row>
    <row r="10384" ht="15" spans="2:7">
      <c r="B10384" s="10"/>
      <c r="C10384" s="10"/>
      <c r="D10384" s="10"/>
      <c r="E10384" s="10"/>
      <c r="F10384" s="11"/>
      <c r="G10384"/>
    </row>
    <row r="10385" ht="15" spans="2:7">
      <c r="B10385" s="10"/>
      <c r="C10385" s="10"/>
      <c r="D10385" s="10"/>
      <c r="E10385" s="10"/>
      <c r="F10385" s="11"/>
      <c r="G10385"/>
    </row>
    <row r="10386" ht="15" spans="2:7">
      <c r="B10386" s="10"/>
      <c r="C10386" s="10"/>
      <c r="D10386" s="10"/>
      <c r="E10386" s="10"/>
      <c r="F10386" s="11"/>
      <c r="G10386"/>
    </row>
    <row r="10387" ht="15" spans="2:7">
      <c r="B10387" s="10"/>
      <c r="C10387" s="10"/>
      <c r="D10387" s="10"/>
      <c r="E10387" s="10"/>
      <c r="F10387" s="11"/>
      <c r="G10387"/>
    </row>
    <row r="10388" ht="15" spans="2:7">
      <c r="B10388" s="10"/>
      <c r="C10388" s="10"/>
      <c r="D10388" s="10"/>
      <c r="E10388" s="10"/>
      <c r="F10388" s="11"/>
      <c r="G10388"/>
    </row>
    <row r="10389" ht="15" spans="2:7">
      <c r="B10389" s="10"/>
      <c r="C10389" s="10"/>
      <c r="D10389" s="10"/>
      <c r="E10389" s="10"/>
      <c r="F10389" s="11"/>
      <c r="G10389"/>
    </row>
    <row r="10390" ht="15" spans="2:7">
      <c r="B10390" s="10"/>
      <c r="C10390" s="10"/>
      <c r="D10390" s="10"/>
      <c r="E10390" s="10"/>
      <c r="F10390" s="11"/>
      <c r="G10390"/>
    </row>
    <row r="10391" ht="15" spans="2:7">
      <c r="B10391" s="10"/>
      <c r="C10391" s="10"/>
      <c r="D10391" s="10"/>
      <c r="E10391" s="10"/>
      <c r="F10391" s="11"/>
      <c r="G10391"/>
    </row>
    <row r="10392" ht="15" spans="2:7">
      <c r="B10392" s="10"/>
      <c r="C10392" s="10"/>
      <c r="D10392" s="10"/>
      <c r="E10392" s="10"/>
      <c r="F10392" s="11"/>
      <c r="G10392"/>
    </row>
    <row r="10393" ht="15" spans="2:7">
      <c r="B10393" s="10"/>
      <c r="C10393" s="10"/>
      <c r="D10393" s="10"/>
      <c r="E10393" s="10"/>
      <c r="F10393" s="11"/>
      <c r="G10393"/>
    </row>
    <row r="10394" ht="15" spans="2:7">
      <c r="B10394" s="10"/>
      <c r="C10394" s="10"/>
      <c r="D10394" s="10"/>
      <c r="E10394" s="10"/>
      <c r="F10394" s="11"/>
      <c r="G10394"/>
    </row>
    <row r="10395" ht="15" spans="2:7">
      <c r="B10395" s="10"/>
      <c r="C10395" s="10"/>
      <c r="D10395" s="10"/>
      <c r="E10395" s="10"/>
      <c r="F10395" s="11"/>
      <c r="G10395"/>
    </row>
    <row r="10396" ht="15" spans="2:7">
      <c r="B10396" s="10"/>
      <c r="C10396" s="10"/>
      <c r="D10396" s="10"/>
      <c r="E10396" s="10"/>
      <c r="F10396" s="11"/>
      <c r="G10396"/>
    </row>
    <row r="10397" ht="15" spans="2:7">
      <c r="B10397" s="10"/>
      <c r="C10397" s="10"/>
      <c r="D10397" s="10"/>
      <c r="E10397" s="10"/>
      <c r="F10397" s="11"/>
      <c r="G10397"/>
    </row>
    <row r="10398" ht="15" spans="2:7">
      <c r="B10398" s="10"/>
      <c r="C10398" s="10"/>
      <c r="D10398" s="10"/>
      <c r="E10398" s="10"/>
      <c r="F10398" s="11"/>
      <c r="G10398"/>
    </row>
    <row r="10399" ht="15" spans="2:7">
      <c r="B10399" s="10"/>
      <c r="C10399" s="10"/>
      <c r="D10399" s="10"/>
      <c r="E10399" s="10"/>
      <c r="F10399" s="11"/>
      <c r="G10399"/>
    </row>
    <row r="10400" ht="15" spans="2:7">
      <c r="B10400" s="10"/>
      <c r="C10400" s="10"/>
      <c r="D10400" s="10"/>
      <c r="E10400" s="10"/>
      <c r="F10400" s="11"/>
      <c r="G10400"/>
    </row>
    <row r="10401" ht="15" spans="2:7">
      <c r="B10401" s="10"/>
      <c r="C10401" s="10"/>
      <c r="D10401" s="10"/>
      <c r="E10401" s="10"/>
      <c r="F10401" s="11"/>
      <c r="G10401"/>
    </row>
    <row r="10402" ht="15" spans="2:7">
      <c r="B10402" s="10"/>
      <c r="C10402" s="10"/>
      <c r="D10402" s="10"/>
      <c r="E10402" s="10"/>
      <c r="F10402" s="11"/>
      <c r="G10402"/>
    </row>
    <row r="10403" ht="15" spans="2:7">
      <c r="B10403" s="10"/>
      <c r="C10403" s="10"/>
      <c r="D10403" s="10"/>
      <c r="E10403" s="10"/>
      <c r="F10403" s="11"/>
      <c r="G10403"/>
    </row>
    <row r="10404" ht="15" spans="2:7">
      <c r="B10404" s="10"/>
      <c r="C10404" s="10"/>
      <c r="D10404" s="10"/>
      <c r="E10404" s="10"/>
      <c r="F10404" s="11"/>
      <c r="G10404"/>
    </row>
    <row r="10405" ht="15" spans="2:7">
      <c r="B10405" s="10"/>
      <c r="C10405" s="10"/>
      <c r="D10405" s="10"/>
      <c r="E10405" s="10"/>
      <c r="F10405" s="11"/>
      <c r="G10405"/>
    </row>
    <row r="10406" ht="15" spans="2:7">
      <c r="B10406" s="10"/>
      <c r="C10406" s="10"/>
      <c r="D10406" s="10"/>
      <c r="E10406" s="10"/>
      <c r="F10406" s="11"/>
      <c r="G10406"/>
    </row>
    <row r="10407" ht="15" spans="2:7">
      <c r="B10407" s="10"/>
      <c r="C10407" s="10"/>
      <c r="D10407" s="10"/>
      <c r="E10407" s="10"/>
      <c r="F10407" s="11"/>
      <c r="G10407"/>
    </row>
    <row r="10408" ht="15" spans="2:7">
      <c r="B10408" s="10"/>
      <c r="C10408" s="10"/>
      <c r="D10408" s="10"/>
      <c r="E10408" s="10"/>
      <c r="F10408" s="11"/>
      <c r="G10408"/>
    </row>
    <row r="10409" ht="15" spans="2:7">
      <c r="B10409" s="10"/>
      <c r="C10409" s="10"/>
      <c r="D10409" s="10"/>
      <c r="E10409" s="10"/>
      <c r="F10409" s="11"/>
      <c r="G10409"/>
    </row>
    <row r="10410" ht="15" spans="2:7">
      <c r="B10410" s="10"/>
      <c r="C10410" s="10"/>
      <c r="D10410" s="10"/>
      <c r="E10410" s="10"/>
      <c r="F10410" s="11"/>
      <c r="G10410"/>
    </row>
    <row r="10411" ht="15" spans="2:7">
      <c r="B10411" s="10"/>
      <c r="C10411" s="10"/>
      <c r="D10411" s="10"/>
      <c r="E10411" s="10"/>
      <c r="F10411" s="11"/>
      <c r="G10411"/>
    </row>
    <row r="10412" ht="15" spans="2:7">
      <c r="B10412" s="10"/>
      <c r="C10412" s="10"/>
      <c r="D10412" s="10"/>
      <c r="E10412" s="10"/>
      <c r="F10412" s="11"/>
      <c r="G10412"/>
    </row>
    <row r="10413" ht="15" spans="2:7">
      <c r="B10413" s="10"/>
      <c r="C10413" s="10"/>
      <c r="D10413" s="10"/>
      <c r="E10413" s="10"/>
      <c r="F10413" s="11"/>
      <c r="G10413"/>
    </row>
    <row r="10414" ht="15" spans="2:7">
      <c r="B10414" s="10"/>
      <c r="C10414" s="10"/>
      <c r="D10414" s="10"/>
      <c r="E10414" s="10"/>
      <c r="F10414" s="11"/>
      <c r="G10414"/>
    </row>
    <row r="10415" ht="15" spans="2:7">
      <c r="B10415" s="10"/>
      <c r="C10415" s="10"/>
      <c r="D10415" s="10"/>
      <c r="E10415" s="10"/>
      <c r="F10415" s="11"/>
      <c r="G10415"/>
    </row>
    <row r="10416" ht="15" spans="2:7">
      <c r="B10416" s="10"/>
      <c r="C10416" s="10"/>
      <c r="D10416" s="10"/>
      <c r="E10416" s="10"/>
      <c r="F10416" s="11"/>
      <c r="G10416"/>
    </row>
    <row r="10417" ht="15" spans="2:7">
      <c r="B10417" s="10"/>
      <c r="C10417" s="10"/>
      <c r="D10417" s="10"/>
      <c r="E10417" s="10"/>
      <c r="F10417" s="11"/>
      <c r="G10417"/>
    </row>
    <row r="10418" ht="15" spans="2:7">
      <c r="B10418" s="10"/>
      <c r="C10418" s="10"/>
      <c r="D10418" s="10"/>
      <c r="E10418" s="10"/>
      <c r="F10418" s="11"/>
      <c r="G10418"/>
    </row>
    <row r="10419" ht="15" spans="2:7">
      <c r="B10419" s="10"/>
      <c r="C10419" s="10"/>
      <c r="D10419" s="10"/>
      <c r="E10419" s="10"/>
      <c r="F10419" s="11"/>
      <c r="G10419"/>
    </row>
    <row r="10420" ht="15" spans="2:7">
      <c r="B10420" s="10"/>
      <c r="C10420" s="10"/>
      <c r="D10420" s="10"/>
      <c r="E10420" s="10"/>
      <c r="F10420" s="11"/>
      <c r="G10420"/>
    </row>
    <row r="10421" ht="15" spans="2:7">
      <c r="B10421" s="10"/>
      <c r="C10421" s="10"/>
      <c r="D10421" s="10"/>
      <c r="E10421" s="10"/>
      <c r="F10421" s="11"/>
      <c r="G10421"/>
    </row>
    <row r="10422" ht="15" spans="2:7">
      <c r="B10422" s="10"/>
      <c r="C10422" s="10"/>
      <c r="D10422" s="10"/>
      <c r="E10422" s="10"/>
      <c r="F10422" s="11"/>
      <c r="G10422"/>
    </row>
    <row r="10423" ht="15" spans="2:7">
      <c r="B10423" s="10"/>
      <c r="C10423" s="10"/>
      <c r="D10423" s="10"/>
      <c r="E10423" s="10"/>
      <c r="F10423" s="11"/>
      <c r="G10423"/>
    </row>
    <row r="10424" ht="15" spans="2:7">
      <c r="B10424" s="10"/>
      <c r="C10424" s="10"/>
      <c r="D10424" s="10"/>
      <c r="E10424" s="10"/>
      <c r="F10424" s="11"/>
      <c r="G10424"/>
    </row>
    <row r="10425" ht="15" spans="2:7">
      <c r="B10425" s="10"/>
      <c r="C10425" s="10"/>
      <c r="D10425" s="10"/>
      <c r="E10425" s="10"/>
      <c r="F10425" s="11"/>
      <c r="G10425"/>
    </row>
    <row r="10426" ht="15" spans="2:7">
      <c r="B10426" s="10"/>
      <c r="C10426" s="10"/>
      <c r="D10426" s="10"/>
      <c r="E10426" s="10"/>
      <c r="F10426" s="11"/>
      <c r="G10426"/>
    </row>
    <row r="10427" ht="15" spans="2:7">
      <c r="B10427" s="10"/>
      <c r="C10427" s="10"/>
      <c r="D10427" s="10"/>
      <c r="E10427" s="10"/>
      <c r="F10427" s="11"/>
      <c r="G10427"/>
    </row>
    <row r="10428" ht="15" spans="2:7">
      <c r="B10428" s="10"/>
      <c r="C10428" s="10"/>
      <c r="D10428" s="10"/>
      <c r="E10428" s="10"/>
      <c r="F10428" s="11"/>
      <c r="G10428"/>
    </row>
    <row r="10429" ht="15" spans="2:7">
      <c r="B10429" s="10"/>
      <c r="C10429" s="10"/>
      <c r="D10429" s="10"/>
      <c r="E10429" s="10"/>
      <c r="F10429" s="11"/>
      <c r="G10429"/>
    </row>
    <row r="10430" ht="15" spans="2:7">
      <c r="B10430" s="10"/>
      <c r="C10430" s="10"/>
      <c r="D10430" s="10"/>
      <c r="E10430" s="10"/>
      <c r="F10430" s="11"/>
      <c r="G10430"/>
    </row>
    <row r="10431" ht="15" spans="2:7">
      <c r="B10431" s="10"/>
      <c r="C10431" s="10"/>
      <c r="D10431" s="10"/>
      <c r="E10431" s="10"/>
      <c r="F10431" s="11"/>
      <c r="G10431"/>
    </row>
    <row r="10432" ht="15" spans="2:7">
      <c r="B10432" s="10"/>
      <c r="C10432" s="10"/>
      <c r="D10432" s="10"/>
      <c r="E10432" s="10"/>
      <c r="F10432" s="11"/>
      <c r="G10432"/>
    </row>
    <row r="10433" ht="15" spans="2:7">
      <c r="B10433" s="10"/>
      <c r="C10433" s="10"/>
      <c r="D10433" s="10"/>
      <c r="E10433" s="10"/>
      <c r="F10433" s="11"/>
      <c r="G10433"/>
    </row>
    <row r="10434" ht="15" spans="2:7">
      <c r="B10434" s="10"/>
      <c r="C10434" s="10"/>
      <c r="D10434" s="10"/>
      <c r="E10434" s="10"/>
      <c r="F10434" s="11"/>
      <c r="G10434"/>
    </row>
    <row r="10435" ht="15" spans="2:7">
      <c r="B10435" s="10"/>
      <c r="C10435" s="10"/>
      <c r="D10435" s="10"/>
      <c r="E10435" s="10"/>
      <c r="F10435" s="11"/>
      <c r="G10435"/>
    </row>
    <row r="10436" ht="15" spans="2:7">
      <c r="B10436" s="10"/>
      <c r="C10436" s="10"/>
      <c r="D10436" s="10"/>
      <c r="E10436" s="10"/>
      <c r="F10436" s="11"/>
      <c r="G10436"/>
    </row>
    <row r="10437" ht="15" spans="2:7">
      <c r="B10437" s="10"/>
      <c r="C10437" s="10"/>
      <c r="D10437" s="10"/>
      <c r="E10437" s="10"/>
      <c r="F10437" s="11"/>
      <c r="G10437"/>
    </row>
    <row r="10438" ht="15" spans="2:7">
      <c r="B10438" s="10"/>
      <c r="C10438" s="10"/>
      <c r="D10438" s="10"/>
      <c r="E10438" s="10"/>
      <c r="F10438" s="11"/>
      <c r="G10438"/>
    </row>
    <row r="10439" ht="15" spans="2:7">
      <c r="B10439" s="10"/>
      <c r="C10439" s="10"/>
      <c r="D10439" s="10"/>
      <c r="E10439" s="10"/>
      <c r="F10439" s="11"/>
      <c r="G10439"/>
    </row>
    <row r="10440" ht="15" spans="2:7">
      <c r="B10440" s="10"/>
      <c r="C10440" s="10"/>
      <c r="D10440" s="10"/>
      <c r="E10440" s="10"/>
      <c r="F10440" s="11"/>
      <c r="G10440"/>
    </row>
    <row r="10441" ht="15" spans="2:7">
      <c r="B10441" s="10"/>
      <c r="C10441" s="10"/>
      <c r="D10441" s="10"/>
      <c r="E10441" s="10"/>
      <c r="F10441" s="11"/>
      <c r="G10441"/>
    </row>
    <row r="10442" ht="15" spans="2:7">
      <c r="B10442" s="10"/>
      <c r="C10442" s="10"/>
      <c r="D10442" s="10"/>
      <c r="E10442" s="10"/>
      <c r="F10442" s="11"/>
      <c r="G10442"/>
    </row>
    <row r="10443" ht="15" spans="2:7">
      <c r="B10443" s="10"/>
      <c r="C10443" s="10"/>
      <c r="D10443" s="10"/>
      <c r="E10443" s="10"/>
      <c r="F10443" s="11"/>
      <c r="G10443"/>
    </row>
    <row r="10444" ht="15" spans="2:7">
      <c r="B10444" s="10"/>
      <c r="C10444" s="10"/>
      <c r="D10444" s="10"/>
      <c r="E10444" s="10"/>
      <c r="F10444" s="11"/>
      <c r="G10444"/>
    </row>
    <row r="10445" ht="15" spans="2:7">
      <c r="B10445" s="10"/>
      <c r="C10445" s="10"/>
      <c r="D10445" s="10"/>
      <c r="E10445" s="10"/>
      <c r="F10445" s="11"/>
      <c r="G10445"/>
    </row>
    <row r="10446" ht="15" spans="2:7">
      <c r="B10446" s="10"/>
      <c r="C10446" s="10"/>
      <c r="D10446" s="10"/>
      <c r="E10446" s="10"/>
      <c r="F10446" s="11"/>
      <c r="G10446"/>
    </row>
    <row r="10447" ht="15" spans="2:7">
      <c r="B10447" s="10"/>
      <c r="C10447" s="10"/>
      <c r="D10447" s="10"/>
      <c r="E10447" s="10"/>
      <c r="F10447" s="11"/>
      <c r="G10447"/>
    </row>
    <row r="10448" ht="15" spans="2:7">
      <c r="B10448" s="10"/>
      <c r="C10448" s="10"/>
      <c r="D10448" s="10"/>
      <c r="E10448" s="10"/>
      <c r="F10448" s="11"/>
      <c r="G10448"/>
    </row>
    <row r="10449" ht="15" spans="2:7">
      <c r="B10449" s="10"/>
      <c r="C10449" s="10"/>
      <c r="D10449" s="10"/>
      <c r="E10449" s="10"/>
      <c r="F10449" s="11"/>
      <c r="G10449"/>
    </row>
    <row r="10450" ht="15" spans="2:7">
      <c r="B10450" s="10"/>
      <c r="C10450" s="10"/>
      <c r="D10450" s="10"/>
      <c r="E10450" s="10"/>
      <c r="F10450" s="11"/>
      <c r="G10450"/>
    </row>
    <row r="10451" ht="15" spans="2:7">
      <c r="B10451" s="10"/>
      <c r="C10451" s="10"/>
      <c r="D10451" s="10"/>
      <c r="E10451" s="10"/>
      <c r="F10451" s="11"/>
      <c r="G10451"/>
    </row>
    <row r="10452" ht="15" spans="2:7">
      <c r="B10452" s="10"/>
      <c r="C10452" s="10"/>
      <c r="D10452" s="10"/>
      <c r="E10452" s="10"/>
      <c r="F10452" s="11"/>
      <c r="G10452"/>
    </row>
    <row r="10453" ht="15" spans="2:7">
      <c r="B10453" s="10"/>
      <c r="C10453" s="10"/>
      <c r="D10453" s="10"/>
      <c r="E10453" s="10"/>
      <c r="F10453" s="11"/>
      <c r="G10453"/>
    </row>
    <row r="10454" ht="15" spans="2:7">
      <c r="B10454" s="10"/>
      <c r="C10454" s="10"/>
      <c r="D10454" s="10"/>
      <c r="E10454" s="10"/>
      <c r="F10454" s="11"/>
      <c r="G10454"/>
    </row>
    <row r="10455" ht="15" spans="2:7">
      <c r="B10455" s="10"/>
      <c r="C10455" s="10"/>
      <c r="D10455" s="10"/>
      <c r="E10455" s="10"/>
      <c r="F10455" s="11"/>
      <c r="G10455"/>
    </row>
    <row r="10456" ht="15" spans="2:7">
      <c r="B10456" s="10"/>
      <c r="C10456" s="10"/>
      <c r="D10456" s="10"/>
      <c r="E10456" s="10"/>
      <c r="F10456" s="11"/>
      <c r="G10456"/>
    </row>
    <row r="10457" ht="15" spans="2:7">
      <c r="B10457" s="10"/>
      <c r="C10457" s="10"/>
      <c r="D10457" s="10"/>
      <c r="E10457" s="10"/>
      <c r="F10457" s="11"/>
      <c r="G10457"/>
    </row>
    <row r="10458" ht="15" spans="2:7">
      <c r="B10458" s="10"/>
      <c r="C10458" s="10"/>
      <c r="D10458" s="10"/>
      <c r="E10458" s="10"/>
      <c r="F10458" s="11"/>
      <c r="G10458"/>
    </row>
    <row r="10459" ht="15" spans="2:7">
      <c r="B10459" s="10"/>
      <c r="C10459" s="10"/>
      <c r="D10459" s="10"/>
      <c r="E10459" s="10"/>
      <c r="F10459" s="11"/>
      <c r="G10459"/>
    </row>
    <row r="10460" ht="15" spans="2:7">
      <c r="B10460" s="10"/>
      <c r="C10460" s="10"/>
      <c r="D10460" s="10"/>
      <c r="E10460" s="10"/>
      <c r="F10460" s="11"/>
      <c r="G10460"/>
    </row>
    <row r="10461" ht="15" spans="2:7">
      <c r="B10461" s="10"/>
      <c r="C10461" s="10"/>
      <c r="D10461" s="10"/>
      <c r="E10461" s="10"/>
      <c r="F10461" s="11"/>
      <c r="G10461"/>
    </row>
    <row r="10462" ht="15" spans="2:7">
      <c r="B10462" s="10"/>
      <c r="C10462" s="10"/>
      <c r="D10462" s="10"/>
      <c r="E10462" s="10"/>
      <c r="F10462" s="11"/>
      <c r="G10462"/>
    </row>
    <row r="10463" ht="15" spans="2:7">
      <c r="B10463" s="10"/>
      <c r="C10463" s="10"/>
      <c r="D10463" s="10"/>
      <c r="E10463" s="10"/>
      <c r="F10463" s="11"/>
      <c r="G10463"/>
    </row>
    <row r="10464" ht="15" spans="2:7">
      <c r="B10464" s="10"/>
      <c r="C10464" s="10"/>
      <c r="D10464" s="10"/>
      <c r="E10464" s="10"/>
      <c r="F10464" s="11"/>
      <c r="G10464"/>
    </row>
    <row r="10465" ht="15" spans="2:7">
      <c r="B10465" s="10"/>
      <c r="C10465" s="10"/>
      <c r="D10465" s="10"/>
      <c r="E10465" s="10"/>
      <c r="F10465" s="11"/>
      <c r="G10465"/>
    </row>
    <row r="10466" ht="15" spans="2:7">
      <c r="B10466" s="10"/>
      <c r="C10466" s="10"/>
      <c r="D10466" s="10"/>
      <c r="E10466" s="10"/>
      <c r="F10466" s="11"/>
      <c r="G10466"/>
    </row>
    <row r="10467" ht="15" spans="2:7">
      <c r="B10467" s="10"/>
      <c r="C10467" s="10"/>
      <c r="D10467" s="10"/>
      <c r="E10467" s="10"/>
      <c r="F10467" s="11"/>
      <c r="G10467"/>
    </row>
    <row r="10468" ht="15" spans="2:7">
      <c r="B10468" s="10"/>
      <c r="C10468" s="10"/>
      <c r="D10468" s="10"/>
      <c r="E10468" s="10"/>
      <c r="F10468" s="11"/>
      <c r="G10468"/>
    </row>
    <row r="10469" ht="15" spans="2:7">
      <c r="B10469" s="10"/>
      <c r="C10469" s="10"/>
      <c r="D10469" s="10"/>
      <c r="E10469" s="10"/>
      <c r="F10469" s="11"/>
      <c r="G10469"/>
    </row>
    <row r="10470" ht="15" spans="2:7">
      <c r="B10470" s="10"/>
      <c r="C10470" s="10"/>
      <c r="D10470" s="10"/>
      <c r="E10470" s="10"/>
      <c r="F10470" s="11"/>
      <c r="G10470"/>
    </row>
    <row r="10471" ht="15" spans="2:7">
      <c r="B10471" s="10"/>
      <c r="C10471" s="10"/>
      <c r="D10471" s="10"/>
      <c r="E10471" s="10"/>
      <c r="F10471" s="11"/>
      <c r="G10471"/>
    </row>
    <row r="10472" ht="15" spans="2:7">
      <c r="B10472" s="10"/>
      <c r="C10472" s="10"/>
      <c r="D10472" s="10"/>
      <c r="E10472" s="10"/>
      <c r="F10472" s="11"/>
      <c r="G10472"/>
    </row>
    <row r="10473" ht="15" spans="2:7">
      <c r="B10473" s="10"/>
      <c r="C10473" s="10"/>
      <c r="D10473" s="10"/>
      <c r="E10473" s="10"/>
      <c r="F10473" s="11"/>
      <c r="G10473"/>
    </row>
    <row r="10474" ht="15" spans="2:7">
      <c r="B10474" s="10"/>
      <c r="C10474" s="10"/>
      <c r="D10474" s="10"/>
      <c r="E10474" s="10"/>
      <c r="F10474" s="11"/>
      <c r="G10474"/>
    </row>
    <row r="10475" ht="15" spans="2:7">
      <c r="B10475" s="10"/>
      <c r="C10475" s="10"/>
      <c r="D10475" s="10"/>
      <c r="E10475" s="10"/>
      <c r="F10475" s="11"/>
      <c r="G10475"/>
    </row>
    <row r="10476" ht="15" spans="2:7">
      <c r="B10476" s="10"/>
      <c r="C10476" s="10"/>
      <c r="D10476" s="10"/>
      <c r="E10476" s="10"/>
      <c r="F10476" s="11"/>
      <c r="G10476"/>
    </row>
    <row r="10477" ht="15" spans="2:7">
      <c r="B10477" s="10"/>
      <c r="C10477" s="10"/>
      <c r="D10477" s="10"/>
      <c r="E10477" s="10"/>
      <c r="F10477" s="11"/>
      <c r="G10477"/>
    </row>
    <row r="10478" ht="15" spans="2:7">
      <c r="B10478" s="10"/>
      <c r="C10478" s="10"/>
      <c r="D10478" s="10"/>
      <c r="E10478" s="10"/>
      <c r="F10478" s="11"/>
      <c r="G10478"/>
    </row>
    <row r="10479" ht="15" spans="2:7">
      <c r="B10479" s="10"/>
      <c r="C10479" s="10"/>
      <c r="D10479" s="10"/>
      <c r="E10479" s="10"/>
      <c r="F10479" s="11"/>
      <c r="G10479"/>
    </row>
    <row r="10480" ht="15" spans="2:7">
      <c r="B10480" s="10"/>
      <c r="C10480" s="10"/>
      <c r="D10480" s="10"/>
      <c r="E10480" s="10"/>
      <c r="F10480" s="11"/>
      <c r="G10480"/>
    </row>
    <row r="10481" ht="15" spans="2:7">
      <c r="B10481" s="10"/>
      <c r="C10481" s="10"/>
      <c r="D10481" s="10"/>
      <c r="E10481" s="10"/>
      <c r="F10481" s="11"/>
      <c r="G10481"/>
    </row>
    <row r="10482" ht="15" spans="2:7">
      <c r="B10482" s="10"/>
      <c r="C10482" s="10"/>
      <c r="D10482" s="10"/>
      <c r="E10482" s="10"/>
      <c r="F10482" s="11"/>
      <c r="G10482"/>
    </row>
    <row r="10483" ht="15" spans="2:7">
      <c r="B10483" s="10"/>
      <c r="C10483" s="10"/>
      <c r="D10483" s="10"/>
      <c r="E10483" s="10"/>
      <c r="F10483" s="11"/>
      <c r="G10483"/>
    </row>
    <row r="10484" ht="15" spans="2:7">
      <c r="B10484" s="10"/>
      <c r="C10484" s="10"/>
      <c r="D10484" s="10"/>
      <c r="E10484" s="10"/>
      <c r="F10484" s="11"/>
      <c r="G10484"/>
    </row>
    <row r="10485" ht="15" spans="2:7">
      <c r="B10485" s="10"/>
      <c r="C10485" s="10"/>
      <c r="D10485" s="10"/>
      <c r="E10485" s="10"/>
      <c r="F10485" s="11"/>
      <c r="G10485"/>
    </row>
    <row r="10486" ht="15" spans="2:7">
      <c r="B10486" s="10"/>
      <c r="C10486" s="10"/>
      <c r="D10486" s="10"/>
      <c r="E10486" s="10"/>
      <c r="F10486" s="11"/>
      <c r="G10486"/>
    </row>
    <row r="10487" ht="15" spans="2:7">
      <c r="B10487" s="10"/>
      <c r="C10487" s="10"/>
      <c r="D10487" s="10"/>
      <c r="E10487" s="10"/>
      <c r="F10487" s="11"/>
      <c r="G10487"/>
    </row>
    <row r="10488" ht="15" spans="2:7">
      <c r="B10488" s="10"/>
      <c r="C10488" s="10"/>
      <c r="D10488" s="10"/>
      <c r="E10488" s="10"/>
      <c r="F10488" s="11"/>
      <c r="G10488"/>
    </row>
    <row r="10489" ht="15" spans="2:7">
      <c r="B10489" s="10"/>
      <c r="C10489" s="10"/>
      <c r="D10489" s="10"/>
      <c r="E10489" s="10"/>
      <c r="F10489" s="11"/>
      <c r="G10489"/>
    </row>
    <row r="10490" ht="15" spans="2:7">
      <c r="B10490" s="10"/>
      <c r="C10490" s="10"/>
      <c r="D10490" s="10"/>
      <c r="E10490" s="10"/>
      <c r="F10490" s="11"/>
      <c r="G10490"/>
    </row>
    <row r="10491" ht="15" spans="2:7">
      <c r="B10491" s="10"/>
      <c r="C10491" s="10"/>
      <c r="D10491" s="10"/>
      <c r="E10491" s="10"/>
      <c r="F10491" s="11"/>
      <c r="G10491"/>
    </row>
    <row r="10492" ht="15" spans="2:7">
      <c r="B10492" s="10"/>
      <c r="C10492" s="10"/>
      <c r="D10492" s="10"/>
      <c r="E10492" s="10"/>
      <c r="F10492" s="11"/>
      <c r="G10492"/>
    </row>
    <row r="10493" ht="15" spans="2:7">
      <c r="B10493" s="10"/>
      <c r="C10493" s="10"/>
      <c r="D10493" s="10"/>
      <c r="E10493" s="10"/>
      <c r="F10493" s="11"/>
      <c r="G10493"/>
    </row>
    <row r="10494" ht="15" spans="2:7">
      <c r="B10494" s="10"/>
      <c r="C10494" s="10"/>
      <c r="D10494" s="10"/>
      <c r="E10494" s="10"/>
      <c r="F10494" s="11"/>
      <c r="G10494"/>
    </row>
    <row r="10495" ht="15" spans="2:7">
      <c r="B10495" s="10"/>
      <c r="C10495" s="10"/>
      <c r="D10495" s="10"/>
      <c r="E10495" s="10"/>
      <c r="F10495" s="11"/>
      <c r="G10495"/>
    </row>
    <row r="10496" ht="15" spans="2:7">
      <c r="B10496" s="10"/>
      <c r="C10496" s="10"/>
      <c r="D10496" s="10"/>
      <c r="E10496" s="10"/>
      <c r="F10496" s="11"/>
      <c r="G10496"/>
    </row>
    <row r="10497" ht="15" spans="2:7">
      <c r="B10497" s="10"/>
      <c r="C10497" s="10"/>
      <c r="D10497" s="10"/>
      <c r="E10497" s="10"/>
      <c r="F10497" s="11"/>
      <c r="G10497"/>
    </row>
    <row r="10498" ht="15" spans="2:7">
      <c r="B10498" s="10"/>
      <c r="C10498" s="10"/>
      <c r="D10498" s="10"/>
      <c r="E10498" s="10"/>
      <c r="F10498" s="11"/>
      <c r="G10498"/>
    </row>
    <row r="10499" ht="15" spans="2:7">
      <c r="B10499" s="10"/>
      <c r="C10499" s="10"/>
      <c r="D10499" s="10"/>
      <c r="E10499" s="10"/>
      <c r="F10499" s="11"/>
      <c r="G10499"/>
    </row>
    <row r="10500" ht="15" spans="2:7">
      <c r="B10500" s="10"/>
      <c r="C10500" s="10"/>
      <c r="D10500" s="10"/>
      <c r="E10500" s="10"/>
      <c r="F10500" s="11"/>
      <c r="G10500"/>
    </row>
    <row r="10501" ht="15" spans="2:7">
      <c r="B10501" s="10"/>
      <c r="C10501" s="10"/>
      <c r="D10501" s="10"/>
      <c r="E10501" s="10"/>
      <c r="F10501" s="11"/>
      <c r="G10501"/>
    </row>
    <row r="10502" ht="15" spans="2:7">
      <c r="B10502" s="10"/>
      <c r="C10502" s="10"/>
      <c r="D10502" s="10"/>
      <c r="E10502" s="10"/>
      <c r="F10502" s="11"/>
      <c r="G10502"/>
    </row>
    <row r="10503" ht="15" spans="2:7">
      <c r="B10503" s="10"/>
      <c r="C10503" s="10"/>
      <c r="D10503" s="10"/>
      <c r="E10503" s="10"/>
      <c r="F10503" s="11"/>
      <c r="G10503"/>
    </row>
    <row r="10504" ht="15" spans="2:7">
      <c r="B10504" s="10"/>
      <c r="C10504" s="10"/>
      <c r="D10504" s="10"/>
      <c r="E10504" s="10"/>
      <c r="F10504" s="11"/>
      <c r="G10504"/>
    </row>
    <row r="10505" ht="15" spans="2:7">
      <c r="B10505" s="10"/>
      <c r="C10505" s="10"/>
      <c r="D10505" s="10"/>
      <c r="E10505" s="10"/>
      <c r="F10505" s="11"/>
      <c r="G10505"/>
    </row>
    <row r="10506" ht="15" spans="2:7">
      <c r="B10506" s="10"/>
      <c r="C10506" s="10"/>
      <c r="D10506" s="10"/>
      <c r="E10506" s="10"/>
      <c r="F10506" s="11"/>
      <c r="G10506"/>
    </row>
    <row r="10507" ht="15" spans="2:7">
      <c r="B10507" s="10"/>
      <c r="C10507" s="10"/>
      <c r="D10507" s="10"/>
      <c r="E10507" s="10"/>
      <c r="F10507" s="11"/>
      <c r="G10507"/>
    </row>
    <row r="10508" ht="15" spans="2:7">
      <c r="B10508" s="10"/>
      <c r="C10508" s="10"/>
      <c r="D10508" s="10"/>
      <c r="E10508" s="10"/>
      <c r="F10508" s="11"/>
      <c r="G10508"/>
    </row>
    <row r="10509" ht="15" spans="2:7">
      <c r="B10509" s="10"/>
      <c r="C10509" s="10"/>
      <c r="D10509" s="10"/>
      <c r="E10509" s="10"/>
      <c r="F10509" s="11"/>
      <c r="G10509"/>
    </row>
    <row r="10510" ht="15" spans="2:7">
      <c r="B10510" s="10"/>
      <c r="C10510" s="10"/>
      <c r="D10510" s="10"/>
      <c r="E10510" s="10"/>
      <c r="F10510" s="11"/>
      <c r="G10510"/>
    </row>
    <row r="10511" ht="15" spans="2:7">
      <c r="B10511" s="10"/>
      <c r="C10511" s="10"/>
      <c r="D10511" s="10"/>
      <c r="E10511" s="10"/>
      <c r="F10511" s="11"/>
      <c r="G10511"/>
    </row>
    <row r="10512" ht="15" spans="2:7">
      <c r="B10512" s="10"/>
      <c r="C10512" s="10"/>
      <c r="D10512" s="10"/>
      <c r="E10512" s="10"/>
      <c r="F10512" s="11"/>
      <c r="G10512"/>
    </row>
    <row r="10513" ht="15" spans="2:7">
      <c r="B10513" s="10"/>
      <c r="C10513" s="10"/>
      <c r="D10513" s="10"/>
      <c r="E10513" s="10"/>
      <c r="F10513" s="11"/>
      <c r="G10513"/>
    </row>
    <row r="10514" ht="15" spans="2:7">
      <c r="B10514" s="10"/>
      <c r="C10514" s="10"/>
      <c r="D10514" s="10"/>
      <c r="E10514" s="10"/>
      <c r="F10514" s="11"/>
      <c r="G10514"/>
    </row>
    <row r="10515" ht="15" spans="2:7">
      <c r="B10515" s="10"/>
      <c r="C10515" s="10"/>
      <c r="D10515" s="10"/>
      <c r="E10515" s="10"/>
      <c r="F10515" s="11"/>
      <c r="G10515"/>
    </row>
    <row r="10516" ht="15" spans="2:7">
      <c r="B10516" s="10"/>
      <c r="C10516" s="10"/>
      <c r="D10516" s="10"/>
      <c r="E10516" s="10"/>
      <c r="F10516" s="11"/>
      <c r="G10516"/>
    </row>
    <row r="10517" ht="15" spans="2:7">
      <c r="B10517" s="10"/>
      <c r="C10517" s="10"/>
      <c r="D10517" s="10"/>
      <c r="E10517" s="10"/>
      <c r="F10517" s="11"/>
      <c r="G10517"/>
    </row>
    <row r="10518" ht="15" spans="2:7">
      <c r="B10518" s="10"/>
      <c r="C10518" s="10"/>
      <c r="D10518" s="10"/>
      <c r="E10518" s="10"/>
      <c r="F10518" s="11"/>
      <c r="G10518"/>
    </row>
    <row r="10519" ht="15" spans="2:7">
      <c r="B10519" s="10"/>
      <c r="C10519" s="10"/>
      <c r="D10519" s="10"/>
      <c r="E10519" s="10"/>
      <c r="F10519" s="11"/>
      <c r="G10519"/>
    </row>
    <row r="10520" ht="15" spans="2:7">
      <c r="B10520" s="10"/>
      <c r="C10520" s="10"/>
      <c r="D10520" s="10"/>
      <c r="E10520" s="10"/>
      <c r="F10520" s="11"/>
      <c r="G10520"/>
    </row>
    <row r="10521" ht="15" spans="2:7">
      <c r="B10521" s="10"/>
      <c r="C10521" s="10"/>
      <c r="D10521" s="10"/>
      <c r="E10521" s="10"/>
      <c r="F10521" s="11"/>
      <c r="G10521"/>
    </row>
    <row r="10522" ht="15" spans="2:7">
      <c r="B10522" s="10"/>
      <c r="C10522" s="10"/>
      <c r="D10522" s="10"/>
      <c r="E10522" s="10"/>
      <c r="F10522" s="11"/>
      <c r="G10522"/>
    </row>
    <row r="10523" ht="15" spans="2:7">
      <c r="B10523" s="10"/>
      <c r="C10523" s="10"/>
      <c r="D10523" s="10"/>
      <c r="E10523" s="10"/>
      <c r="F10523" s="11"/>
      <c r="G10523"/>
    </row>
    <row r="10524" ht="15" spans="2:7">
      <c r="B10524" s="10"/>
      <c r="C10524" s="10"/>
      <c r="D10524" s="10"/>
      <c r="E10524" s="10"/>
      <c r="F10524" s="11"/>
      <c r="G10524"/>
    </row>
    <row r="10525" ht="15" spans="2:7">
      <c r="B10525" s="10"/>
      <c r="C10525" s="10"/>
      <c r="D10525" s="10"/>
      <c r="E10525" s="10"/>
      <c r="F10525" s="11"/>
      <c r="G10525"/>
    </row>
    <row r="10526" ht="15" spans="2:7">
      <c r="B10526" s="10"/>
      <c r="C10526" s="10"/>
      <c r="D10526" s="10"/>
      <c r="E10526" s="10"/>
      <c r="F10526" s="11"/>
      <c r="G10526"/>
    </row>
    <row r="10527" ht="15" spans="2:7">
      <c r="B10527" s="10"/>
      <c r="C10527" s="10"/>
      <c r="D10527" s="10"/>
      <c r="E10527" s="10"/>
      <c r="F10527" s="11"/>
      <c r="G10527"/>
    </row>
    <row r="10528" ht="15" spans="2:7">
      <c r="B10528" s="10"/>
      <c r="C10528" s="10"/>
      <c r="D10528" s="10"/>
      <c r="E10528" s="10"/>
      <c r="F10528" s="11"/>
      <c r="G10528"/>
    </row>
    <row r="10529" ht="15" spans="2:7">
      <c r="B10529" s="10"/>
      <c r="C10529" s="10"/>
      <c r="D10529" s="10"/>
      <c r="E10529" s="10"/>
      <c r="F10529" s="11"/>
      <c r="G10529"/>
    </row>
    <row r="10530" ht="15" spans="2:7">
      <c r="B10530" s="10"/>
      <c r="C10530" s="10"/>
      <c r="D10530" s="10"/>
      <c r="E10530" s="10"/>
      <c r="F10530" s="11"/>
      <c r="G10530"/>
    </row>
    <row r="10531" ht="15" spans="2:7">
      <c r="B10531" s="10"/>
      <c r="C10531" s="10"/>
      <c r="D10531" s="10"/>
      <c r="E10531" s="10"/>
      <c r="F10531" s="11"/>
      <c r="G10531"/>
    </row>
    <row r="10532" ht="15" spans="2:7">
      <c r="B10532" s="10"/>
      <c r="C10532" s="10"/>
      <c r="D10532" s="10"/>
      <c r="E10532" s="10"/>
      <c r="F10532" s="11"/>
      <c r="G10532"/>
    </row>
    <row r="10533" ht="15" spans="2:7">
      <c r="B10533" s="10"/>
      <c r="C10533" s="10"/>
      <c r="D10533" s="10"/>
      <c r="E10533" s="10"/>
      <c r="F10533" s="11"/>
      <c r="G10533"/>
    </row>
    <row r="10534" ht="15" spans="2:7">
      <c r="B10534" s="10"/>
      <c r="C10534" s="10"/>
      <c r="D10534" s="10"/>
      <c r="E10534" s="10"/>
      <c r="F10534" s="11"/>
      <c r="G10534"/>
    </row>
    <row r="10535" ht="15" spans="2:7">
      <c r="B10535" s="10"/>
      <c r="C10535" s="10"/>
      <c r="D10535" s="10"/>
      <c r="E10535" s="10"/>
      <c r="F10535" s="11"/>
      <c r="G10535"/>
    </row>
    <row r="10536" ht="15" spans="2:7">
      <c r="B10536" s="10"/>
      <c r="C10536" s="10"/>
      <c r="D10536" s="10"/>
      <c r="E10536" s="10"/>
      <c r="F10536" s="11"/>
      <c r="G10536"/>
    </row>
    <row r="10537" ht="15" spans="2:7">
      <c r="B10537" s="10"/>
      <c r="C10537" s="10"/>
      <c r="D10537" s="10"/>
      <c r="E10537" s="10"/>
      <c r="F10537" s="11"/>
      <c r="G10537"/>
    </row>
    <row r="10538" ht="15" spans="2:7">
      <c r="B10538" s="10"/>
      <c r="C10538" s="10"/>
      <c r="D10538" s="10"/>
      <c r="E10538" s="10"/>
      <c r="F10538" s="11"/>
      <c r="G10538"/>
    </row>
    <row r="10539" ht="15" spans="2:7">
      <c r="B10539" s="10"/>
      <c r="C10539" s="10"/>
      <c r="D10539" s="10"/>
      <c r="E10539" s="10"/>
      <c r="F10539" s="11"/>
      <c r="G10539"/>
    </row>
    <row r="10540" ht="15" spans="2:7">
      <c r="B10540" s="10"/>
      <c r="C10540" s="10"/>
      <c r="D10540" s="10"/>
      <c r="E10540" s="10"/>
      <c r="F10540" s="11"/>
      <c r="G10540"/>
    </row>
    <row r="10541" ht="15" spans="2:7">
      <c r="B10541" s="10"/>
      <c r="C10541" s="10"/>
      <c r="D10541" s="10"/>
      <c r="E10541" s="10"/>
      <c r="F10541" s="11"/>
      <c r="G10541"/>
    </row>
    <row r="10542" ht="15" spans="2:7">
      <c r="B10542" s="10"/>
      <c r="C10542" s="10"/>
      <c r="D10542" s="10"/>
      <c r="E10542" s="10"/>
      <c r="F10542" s="11"/>
      <c r="G10542"/>
    </row>
    <row r="10543" ht="15" spans="2:7">
      <c r="B10543" s="10"/>
      <c r="C10543" s="10"/>
      <c r="D10543" s="10"/>
      <c r="E10543" s="10"/>
      <c r="F10543" s="11"/>
      <c r="G10543"/>
    </row>
    <row r="10544" ht="15" spans="2:7">
      <c r="B10544" s="10"/>
      <c r="C10544" s="10"/>
      <c r="D10544" s="10"/>
      <c r="E10544" s="10"/>
      <c r="F10544" s="11"/>
      <c r="G10544"/>
    </row>
    <row r="10545" ht="15" spans="2:7">
      <c r="B10545" s="10"/>
      <c r="C10545" s="10"/>
      <c r="D10545" s="10"/>
      <c r="E10545" s="10"/>
      <c r="F10545" s="11"/>
      <c r="G10545"/>
    </row>
    <row r="10546" ht="15" spans="2:7">
      <c r="B10546" s="10"/>
      <c r="C10546" s="10"/>
      <c r="D10546" s="10"/>
      <c r="E10546" s="10"/>
      <c r="F10546" s="11"/>
      <c r="G10546"/>
    </row>
    <row r="10547" ht="15" spans="2:7">
      <c r="B10547" s="10"/>
      <c r="C10547" s="10"/>
      <c r="D10547" s="10"/>
      <c r="E10547" s="10"/>
      <c r="F10547" s="11"/>
      <c r="G10547"/>
    </row>
    <row r="10548" ht="15" spans="2:7">
      <c r="B10548" s="10"/>
      <c r="C10548" s="10"/>
      <c r="D10548" s="10"/>
      <c r="E10548" s="10"/>
      <c r="F10548" s="11"/>
      <c r="G10548"/>
    </row>
    <row r="10549" ht="15" spans="2:7">
      <c r="B10549" s="10"/>
      <c r="C10549" s="10"/>
      <c r="D10549" s="10"/>
      <c r="E10549" s="10"/>
      <c r="F10549" s="11"/>
      <c r="G10549"/>
    </row>
    <row r="10550" ht="15" spans="2:7">
      <c r="B10550" s="10"/>
      <c r="C10550" s="10"/>
      <c r="D10550" s="10"/>
      <c r="E10550" s="10"/>
      <c r="F10550" s="11"/>
      <c r="G10550"/>
    </row>
    <row r="10551" ht="15" spans="2:7">
      <c r="B10551" s="10"/>
      <c r="C10551" s="10"/>
      <c r="D10551" s="10"/>
      <c r="E10551" s="10"/>
      <c r="F10551" s="11"/>
      <c r="G10551"/>
    </row>
    <row r="10552" ht="15" spans="2:7">
      <c r="B10552" s="10"/>
      <c r="C10552" s="10"/>
      <c r="D10552" s="10"/>
      <c r="E10552" s="10"/>
      <c r="F10552" s="11"/>
      <c r="G10552"/>
    </row>
    <row r="10553" ht="15" spans="2:7">
      <c r="B10553" s="10"/>
      <c r="C10553" s="10"/>
      <c r="D10553" s="10"/>
      <c r="E10553" s="10"/>
      <c r="F10553" s="11"/>
      <c r="G10553"/>
    </row>
    <row r="10554" ht="15" spans="2:7">
      <c r="B10554" s="10"/>
      <c r="C10554" s="10"/>
      <c r="D10554" s="10"/>
      <c r="E10554" s="10"/>
      <c r="F10554" s="11"/>
      <c r="G10554"/>
    </row>
    <row r="10555" ht="15" spans="2:7">
      <c r="B10555" s="10"/>
      <c r="C10555" s="10"/>
      <c r="D10555" s="10"/>
      <c r="E10555" s="10"/>
      <c r="F10555" s="11"/>
      <c r="G10555"/>
    </row>
    <row r="10556" ht="15" spans="2:7">
      <c r="B10556" s="10"/>
      <c r="C10556" s="10"/>
      <c r="D10556" s="10"/>
      <c r="E10556" s="10"/>
      <c r="F10556" s="11"/>
      <c r="G10556"/>
    </row>
    <row r="10557" ht="15" spans="2:7">
      <c r="B10557" s="10"/>
      <c r="C10557" s="10"/>
      <c r="D10557" s="10"/>
      <c r="E10557" s="10"/>
      <c r="F10557" s="11"/>
      <c r="G10557"/>
    </row>
    <row r="10558" ht="15" spans="2:7">
      <c r="B10558" s="10"/>
      <c r="C10558" s="10"/>
      <c r="D10558" s="10"/>
      <c r="E10558" s="10"/>
      <c r="F10558" s="11"/>
      <c r="G10558"/>
    </row>
    <row r="10559" ht="15" spans="2:7">
      <c r="B10559" s="10"/>
      <c r="C10559" s="10"/>
      <c r="D10559" s="10"/>
      <c r="E10559" s="10"/>
      <c r="F10559" s="11"/>
      <c r="G10559"/>
    </row>
    <row r="10560" ht="15" spans="2:7">
      <c r="B10560" s="10"/>
      <c r="C10560" s="10"/>
      <c r="D10560" s="10"/>
      <c r="E10560" s="10"/>
      <c r="F10560" s="11"/>
      <c r="G10560"/>
    </row>
    <row r="10561" ht="15" spans="2:7">
      <c r="B10561" s="10"/>
      <c r="C10561" s="10"/>
      <c r="D10561" s="10"/>
      <c r="E10561" s="10"/>
      <c r="F10561" s="11"/>
      <c r="G10561"/>
    </row>
    <row r="10562" ht="15" spans="2:7">
      <c r="B10562" s="10"/>
      <c r="C10562" s="10"/>
      <c r="D10562" s="10"/>
      <c r="E10562" s="10"/>
      <c r="F10562" s="11"/>
      <c r="G10562"/>
    </row>
    <row r="10563" ht="15" spans="2:7">
      <c r="B10563" s="10"/>
      <c r="C10563" s="10"/>
      <c r="D10563" s="10"/>
      <c r="E10563" s="10"/>
      <c r="F10563" s="11"/>
      <c r="G10563"/>
    </row>
    <row r="10564" ht="15" spans="2:7">
      <c r="B10564" s="10"/>
      <c r="C10564" s="10"/>
      <c r="D10564" s="10"/>
      <c r="E10564" s="10"/>
      <c r="F10564" s="11"/>
      <c r="G10564"/>
    </row>
    <row r="10565" ht="15" spans="2:7">
      <c r="B10565" s="10"/>
      <c r="C10565" s="10"/>
      <c r="D10565" s="10"/>
      <c r="E10565" s="10"/>
      <c r="F10565" s="11"/>
      <c r="G10565"/>
    </row>
    <row r="10566" ht="15" spans="2:7">
      <c r="B10566" s="10"/>
      <c r="C10566" s="10"/>
      <c r="D10566" s="10"/>
      <c r="E10566" s="10"/>
      <c r="F10566" s="11"/>
      <c r="G10566"/>
    </row>
    <row r="10567" ht="15" spans="2:7">
      <c r="B10567" s="10"/>
      <c r="C10567" s="10"/>
      <c r="D10567" s="10"/>
      <c r="E10567" s="10"/>
      <c r="F10567" s="11"/>
      <c r="G10567"/>
    </row>
    <row r="10568" ht="15" spans="2:7">
      <c r="B10568" s="10"/>
      <c r="C10568" s="10"/>
      <c r="D10568" s="10"/>
      <c r="E10568" s="10"/>
      <c r="F10568" s="11"/>
      <c r="G10568"/>
    </row>
    <row r="10569" ht="15" spans="2:7">
      <c r="B10569" s="10"/>
      <c r="C10569" s="10"/>
      <c r="D10569" s="10"/>
      <c r="E10569" s="10"/>
      <c r="F10569" s="11"/>
      <c r="G10569"/>
    </row>
    <row r="10570" ht="15" spans="2:7">
      <c r="B10570" s="10"/>
      <c r="C10570" s="10"/>
      <c r="D10570" s="10"/>
      <c r="E10570" s="10"/>
      <c r="F10570" s="11"/>
      <c r="G10570"/>
    </row>
    <row r="10571" ht="15" spans="2:7">
      <c r="B10571" s="10"/>
      <c r="C10571" s="10"/>
      <c r="D10571" s="10"/>
      <c r="E10571" s="10"/>
      <c r="F10571" s="11"/>
      <c r="G10571"/>
    </row>
    <row r="10572" ht="15" spans="2:7">
      <c r="B10572" s="10"/>
      <c r="C10572" s="10"/>
      <c r="D10572" s="10"/>
      <c r="E10572" s="10"/>
      <c r="F10572" s="11"/>
      <c r="G10572"/>
    </row>
    <row r="10573" ht="15" spans="2:7">
      <c r="B10573" s="10"/>
      <c r="C10573" s="10"/>
      <c r="D10573" s="10"/>
      <c r="E10573" s="10"/>
      <c r="F10573" s="11"/>
      <c r="G10573"/>
    </row>
    <row r="10574" ht="15" spans="2:7">
      <c r="B10574" s="10"/>
      <c r="C10574" s="10"/>
      <c r="D10574" s="10"/>
      <c r="E10574" s="10"/>
      <c r="F10574" s="11"/>
      <c r="G10574"/>
    </row>
    <row r="10575" ht="15" spans="2:7">
      <c r="B10575" s="10"/>
      <c r="C10575" s="10"/>
      <c r="D10575" s="10"/>
      <c r="E10575" s="10"/>
      <c r="F10575" s="11"/>
      <c r="G10575"/>
    </row>
    <row r="10576" ht="15" spans="2:7">
      <c r="B10576" s="10"/>
      <c r="C10576" s="10"/>
      <c r="D10576" s="10"/>
      <c r="E10576" s="10"/>
      <c r="F10576" s="11"/>
      <c r="G10576"/>
    </row>
    <row r="10577" ht="15" spans="2:7">
      <c r="B10577" s="10"/>
      <c r="C10577" s="10"/>
      <c r="D10577" s="10"/>
      <c r="E10577" s="10"/>
      <c r="F10577" s="11"/>
      <c r="G10577"/>
    </row>
    <row r="10578" ht="15" spans="2:7">
      <c r="B10578" s="10"/>
      <c r="C10578" s="10"/>
      <c r="D10578" s="10"/>
      <c r="E10578" s="10"/>
      <c r="F10578" s="11"/>
      <c r="G10578"/>
    </row>
    <row r="10579" ht="15" spans="2:7">
      <c r="B10579" s="10"/>
      <c r="C10579" s="10"/>
      <c r="D10579" s="10"/>
      <c r="E10579" s="10"/>
      <c r="F10579" s="11"/>
      <c r="G10579"/>
    </row>
    <row r="10580" ht="15" spans="2:7">
      <c r="B10580" s="10"/>
      <c r="C10580" s="10"/>
      <c r="D10580" s="10"/>
      <c r="E10580" s="10"/>
      <c r="F10580" s="11"/>
      <c r="G10580"/>
    </row>
    <row r="10581" ht="15" spans="2:7">
      <c r="B10581" s="10"/>
      <c r="C10581" s="10"/>
      <c r="D10581" s="10"/>
      <c r="E10581" s="10"/>
      <c r="F10581" s="11"/>
      <c r="G10581"/>
    </row>
    <row r="10582" ht="15" spans="2:7">
      <c r="B10582" s="10"/>
      <c r="C10582" s="10"/>
      <c r="D10582" s="10"/>
      <c r="E10582" s="10"/>
      <c r="F10582" s="11"/>
      <c r="G10582"/>
    </row>
    <row r="10583" ht="15" spans="2:7">
      <c r="B10583" s="10"/>
      <c r="C10583" s="10"/>
      <c r="D10583" s="10"/>
      <c r="E10583" s="10"/>
      <c r="F10583" s="11"/>
      <c r="G10583"/>
    </row>
    <row r="10584" ht="15" spans="2:7">
      <c r="B10584" s="10"/>
      <c r="C10584" s="10"/>
      <c r="D10584" s="10"/>
      <c r="E10584" s="10"/>
      <c r="F10584" s="11"/>
      <c r="G10584"/>
    </row>
    <row r="10585" ht="15" spans="2:7">
      <c r="B10585" s="10"/>
      <c r="C10585" s="10"/>
      <c r="D10585" s="10"/>
      <c r="E10585" s="10"/>
      <c r="F10585" s="11"/>
      <c r="G10585"/>
    </row>
    <row r="10586" ht="15" spans="2:7">
      <c r="B10586" s="10"/>
      <c r="C10586" s="10"/>
      <c r="D10586" s="10"/>
      <c r="E10586" s="10"/>
      <c r="F10586" s="11"/>
      <c r="G10586"/>
    </row>
    <row r="10587" ht="15" spans="2:7">
      <c r="B10587" s="10"/>
      <c r="C10587" s="10"/>
      <c r="D10587" s="10"/>
      <c r="E10587" s="10"/>
      <c r="F10587" s="11"/>
      <c r="G10587"/>
    </row>
    <row r="10588" ht="15" spans="2:7">
      <c r="B10588" s="10"/>
      <c r="C10588" s="10"/>
      <c r="D10588" s="10"/>
      <c r="E10588" s="10"/>
      <c r="F10588" s="11"/>
      <c r="G10588"/>
    </row>
    <row r="10589" ht="15" spans="2:7">
      <c r="B10589" s="10"/>
      <c r="C10589" s="10"/>
      <c r="D10589" s="10"/>
      <c r="E10589" s="10"/>
      <c r="F10589" s="11"/>
      <c r="G10589"/>
    </row>
    <row r="10590" ht="15" spans="2:7">
      <c r="B10590" s="10"/>
      <c r="C10590" s="10"/>
      <c r="D10590" s="10"/>
      <c r="E10590" s="10"/>
      <c r="F10590" s="11"/>
      <c r="G10590"/>
    </row>
    <row r="10591" ht="15" spans="2:7">
      <c r="B10591" s="10"/>
      <c r="C10591" s="10"/>
      <c r="D10591" s="10"/>
      <c r="E10591" s="10"/>
      <c r="F10591" s="11"/>
      <c r="G10591"/>
    </row>
    <row r="10592" ht="15" spans="2:7">
      <c r="B10592" s="10"/>
      <c r="C10592" s="10"/>
      <c r="D10592" s="10"/>
      <c r="E10592" s="10"/>
      <c r="F10592" s="11"/>
      <c r="G10592"/>
    </row>
    <row r="10593" ht="15" spans="2:7">
      <c r="B10593" s="10"/>
      <c r="C10593" s="10"/>
      <c r="D10593" s="10"/>
      <c r="E10593" s="10"/>
      <c r="F10593" s="11"/>
      <c r="G10593"/>
    </row>
    <row r="10594" ht="15" spans="2:7">
      <c r="B10594" s="10"/>
      <c r="C10594" s="10"/>
      <c r="D10594" s="10"/>
      <c r="E10594" s="10"/>
      <c r="F10594" s="11"/>
      <c r="G10594"/>
    </row>
    <row r="10595" ht="15" spans="2:7">
      <c r="B10595" s="10"/>
      <c r="C10595" s="10"/>
      <c r="D10595" s="10"/>
      <c r="E10595" s="10"/>
      <c r="F10595" s="11"/>
      <c r="G10595"/>
    </row>
    <row r="10596" ht="15" spans="2:7">
      <c r="B10596" s="10"/>
      <c r="C10596" s="10"/>
      <c r="D10596" s="10"/>
      <c r="E10596" s="10"/>
      <c r="F10596" s="11"/>
      <c r="G10596"/>
    </row>
    <row r="10597" ht="15" spans="2:7">
      <c r="B10597" s="10"/>
      <c r="C10597" s="10"/>
      <c r="D10597" s="10"/>
      <c r="E10597" s="10"/>
      <c r="F10597" s="11"/>
      <c r="G10597"/>
    </row>
    <row r="10598" ht="15" spans="2:7">
      <c r="B10598" s="10"/>
      <c r="C10598" s="10"/>
      <c r="D10598" s="10"/>
      <c r="E10598" s="10"/>
      <c r="F10598" s="11"/>
      <c r="G10598"/>
    </row>
    <row r="10599" ht="15" spans="2:7">
      <c r="B10599" s="10"/>
      <c r="C10599" s="10"/>
      <c r="D10599" s="10"/>
      <c r="E10599" s="10"/>
      <c r="F10599" s="11"/>
      <c r="G10599"/>
    </row>
    <row r="10600" ht="15" spans="2:7">
      <c r="B10600" s="10"/>
      <c r="C10600" s="10"/>
      <c r="D10600" s="10"/>
      <c r="E10600" s="10"/>
      <c r="F10600" s="11"/>
      <c r="G10600"/>
    </row>
    <row r="10601" ht="15" spans="2:7">
      <c r="B10601" s="10"/>
      <c r="C10601" s="10"/>
      <c r="D10601" s="10"/>
      <c r="E10601" s="10"/>
      <c r="F10601" s="11"/>
      <c r="G10601"/>
    </row>
    <row r="10602" ht="15" spans="2:7">
      <c r="B10602" s="10"/>
      <c r="C10602" s="10"/>
      <c r="D10602" s="10"/>
      <c r="E10602" s="10"/>
      <c r="F10602" s="11"/>
      <c r="G10602"/>
    </row>
    <row r="10603" ht="15" spans="2:7">
      <c r="B10603" s="10"/>
      <c r="C10603" s="10"/>
      <c r="D10603" s="10"/>
      <c r="E10603" s="10"/>
      <c r="F10603" s="11"/>
      <c r="G10603"/>
    </row>
    <row r="10604" ht="15" spans="2:7">
      <c r="B10604" s="10"/>
      <c r="C10604" s="10"/>
      <c r="D10604" s="10"/>
      <c r="E10604" s="10"/>
      <c r="F10604" s="11"/>
      <c r="G10604"/>
    </row>
    <row r="10605" ht="15" spans="2:7">
      <c r="B10605" s="10"/>
      <c r="C10605" s="10"/>
      <c r="D10605" s="10"/>
      <c r="E10605" s="10"/>
      <c r="F10605" s="11"/>
      <c r="G10605"/>
    </row>
    <row r="10606" ht="15" spans="2:7">
      <c r="B10606" s="10"/>
      <c r="C10606" s="10"/>
      <c r="D10606" s="10"/>
      <c r="E10606" s="10"/>
      <c r="F10606" s="11"/>
      <c r="G10606"/>
    </row>
    <row r="10607" ht="15" spans="2:7">
      <c r="B10607" s="10"/>
      <c r="C10607" s="10"/>
      <c r="D10607" s="10"/>
      <c r="E10607" s="10"/>
      <c r="F10607" s="11"/>
      <c r="G10607"/>
    </row>
    <row r="10608" ht="15" spans="2:7">
      <c r="B10608" s="10"/>
      <c r="C10608" s="10"/>
      <c r="D10608" s="10"/>
      <c r="E10608" s="10"/>
      <c r="F10608" s="11"/>
      <c r="G10608"/>
    </row>
    <row r="10609" ht="15" spans="2:7">
      <c r="B10609" s="10"/>
      <c r="C10609" s="10"/>
      <c r="D10609" s="10"/>
      <c r="E10609" s="10"/>
      <c r="F10609" s="11"/>
      <c r="G10609"/>
    </row>
    <row r="10610" ht="15" spans="2:7">
      <c r="B10610" s="10"/>
      <c r="C10610" s="10"/>
      <c r="D10610" s="10"/>
      <c r="E10610" s="10"/>
      <c r="F10610" s="11"/>
      <c r="G10610"/>
    </row>
    <row r="10611" ht="15" spans="2:7">
      <c r="B10611" s="10"/>
      <c r="C10611" s="10"/>
      <c r="D10611" s="10"/>
      <c r="E10611" s="10"/>
      <c r="F10611" s="11"/>
      <c r="G10611"/>
    </row>
    <row r="10612" ht="15" spans="2:7">
      <c r="B10612" s="10"/>
      <c r="C10612" s="10"/>
      <c r="D10612" s="10"/>
      <c r="E10612" s="10"/>
      <c r="F10612" s="11"/>
      <c r="G10612"/>
    </row>
    <row r="10613" ht="15" spans="2:7">
      <c r="B10613" s="10"/>
      <c r="C10613" s="10"/>
      <c r="D10613" s="10"/>
      <c r="E10613" s="10"/>
      <c r="F10613" s="11"/>
      <c r="G10613"/>
    </row>
    <row r="10614" ht="15" spans="2:7">
      <c r="B10614" s="10"/>
      <c r="C10614" s="10"/>
      <c r="D10614" s="10"/>
      <c r="E10614" s="10"/>
      <c r="F10614" s="11"/>
      <c r="G10614"/>
    </row>
    <row r="10615" ht="15" spans="2:7">
      <c r="B10615" s="10"/>
      <c r="C10615" s="10"/>
      <c r="D10615" s="10"/>
      <c r="E10615" s="10"/>
      <c r="F10615" s="11"/>
      <c r="G10615"/>
    </row>
    <row r="10616" ht="15" spans="2:7">
      <c r="B10616" s="10"/>
      <c r="C10616" s="10"/>
      <c r="D10616" s="10"/>
      <c r="E10616" s="10"/>
      <c r="F10616" s="11"/>
      <c r="G10616"/>
    </row>
    <row r="10617" ht="15" spans="2:7">
      <c r="B10617" s="10"/>
      <c r="C10617" s="10"/>
      <c r="D10617" s="10"/>
      <c r="E10617" s="10"/>
      <c r="F10617" s="11"/>
      <c r="G10617"/>
    </row>
    <row r="10618" ht="15" spans="2:7">
      <c r="B10618" s="10"/>
      <c r="C10618" s="10"/>
      <c r="D10618" s="10"/>
      <c r="E10618" s="10"/>
      <c r="F10618" s="11"/>
      <c r="G10618"/>
    </row>
    <row r="10619" ht="15" spans="2:7">
      <c r="B10619" s="10"/>
      <c r="C10619" s="10"/>
      <c r="D10619" s="10"/>
      <c r="E10619" s="10"/>
      <c r="F10619" s="11"/>
      <c r="G10619"/>
    </row>
    <row r="10620" ht="15" spans="2:7">
      <c r="B10620" s="10"/>
      <c r="C10620" s="10"/>
      <c r="D10620" s="10"/>
      <c r="E10620" s="10"/>
      <c r="F10620" s="11"/>
      <c r="G10620"/>
    </row>
    <row r="10621" ht="15" spans="2:7">
      <c r="B10621" s="10"/>
      <c r="C10621" s="10"/>
      <c r="D10621" s="10"/>
      <c r="E10621" s="10"/>
      <c r="F10621" s="11"/>
      <c r="G10621"/>
    </row>
    <row r="10622" ht="15" spans="2:7">
      <c r="B10622" s="10"/>
      <c r="C10622" s="10"/>
      <c r="D10622" s="10"/>
      <c r="E10622" s="10"/>
      <c r="F10622" s="11"/>
      <c r="G10622"/>
    </row>
    <row r="10623" ht="15" spans="2:7">
      <c r="B10623" s="10"/>
      <c r="C10623" s="10"/>
      <c r="D10623" s="10"/>
      <c r="E10623" s="10"/>
      <c r="F10623" s="11"/>
      <c r="G10623"/>
    </row>
    <row r="10624" ht="15" spans="2:7">
      <c r="B10624" s="10"/>
      <c r="C10624" s="10"/>
      <c r="D10624" s="10"/>
      <c r="E10624" s="10"/>
      <c r="F10624" s="11"/>
      <c r="G10624"/>
    </row>
    <row r="10625" ht="15" spans="2:7">
      <c r="B10625" s="10"/>
      <c r="C10625" s="10"/>
      <c r="D10625" s="10"/>
      <c r="E10625" s="10"/>
      <c r="F10625" s="11"/>
      <c r="G10625"/>
    </row>
    <row r="10626" ht="15" spans="2:7">
      <c r="B10626" s="10"/>
      <c r="C10626" s="10"/>
      <c r="D10626" s="10"/>
      <c r="E10626" s="10"/>
      <c r="F10626" s="11"/>
      <c r="G10626"/>
    </row>
    <row r="10627" ht="15" spans="2:7">
      <c r="B10627" s="10"/>
      <c r="C10627" s="10"/>
      <c r="D10627" s="10"/>
      <c r="E10627" s="10"/>
      <c r="F10627" s="11"/>
      <c r="G10627"/>
    </row>
    <row r="10628" ht="15" spans="2:7">
      <c r="B10628" s="10"/>
      <c r="C10628" s="10"/>
      <c r="D10628" s="10"/>
      <c r="E10628" s="10"/>
      <c r="F10628" s="11"/>
      <c r="G10628"/>
    </row>
    <row r="10629" ht="15" spans="2:7">
      <c r="B10629" s="10"/>
      <c r="C10629" s="10"/>
      <c r="D10629" s="10"/>
      <c r="E10629" s="10"/>
      <c r="F10629" s="11"/>
      <c r="G10629"/>
    </row>
    <row r="10630" ht="15" spans="2:7">
      <c r="B10630" s="10"/>
      <c r="C10630" s="10"/>
      <c r="D10630" s="10"/>
      <c r="E10630" s="10"/>
      <c r="F10630" s="11"/>
      <c r="G10630"/>
    </row>
    <row r="10631" ht="15" spans="2:7">
      <c r="B10631" s="10"/>
      <c r="C10631" s="10"/>
      <c r="D10631" s="10"/>
      <c r="E10631" s="10"/>
      <c r="F10631" s="11"/>
      <c r="G10631"/>
    </row>
    <row r="10632" ht="15" spans="2:7">
      <c r="B10632" s="10"/>
      <c r="C10632" s="10"/>
      <c r="D10632" s="10"/>
      <c r="E10632" s="10"/>
      <c r="F10632" s="11"/>
      <c r="G10632"/>
    </row>
    <row r="10633" ht="15" spans="2:7">
      <c r="B10633" s="10"/>
      <c r="C10633" s="10"/>
      <c r="D10633" s="10"/>
      <c r="E10633" s="10"/>
      <c r="F10633" s="11"/>
      <c r="G10633"/>
    </row>
    <row r="10634" ht="15" spans="2:7">
      <c r="B10634" s="10"/>
      <c r="C10634" s="10"/>
      <c r="D10634" s="10"/>
      <c r="E10634" s="10"/>
      <c r="F10634" s="11"/>
      <c r="G10634"/>
    </row>
    <row r="10635" ht="15" spans="2:7">
      <c r="B10635" s="10"/>
      <c r="C10635" s="10"/>
      <c r="D10635" s="10"/>
      <c r="E10635" s="10"/>
      <c r="F10635" s="11"/>
      <c r="G10635"/>
    </row>
    <row r="10636" ht="15" spans="2:7">
      <c r="B10636" s="10"/>
      <c r="C10636" s="10"/>
      <c r="D10636" s="10"/>
      <c r="E10636" s="10"/>
      <c r="F10636" s="11"/>
      <c r="G10636"/>
    </row>
    <row r="10637" ht="15" spans="2:7">
      <c r="B10637" s="10"/>
      <c r="C10637" s="10"/>
      <c r="D10637" s="10"/>
      <c r="E10637" s="10"/>
      <c r="F10637" s="11"/>
      <c r="G10637"/>
    </row>
    <row r="10638" ht="15" spans="2:7">
      <c r="B10638" s="10"/>
      <c r="C10638" s="10"/>
      <c r="D10638" s="10"/>
      <c r="E10638" s="10"/>
      <c r="F10638" s="11"/>
      <c r="G10638"/>
    </row>
    <row r="10639" ht="15" spans="2:7">
      <c r="B10639" s="10"/>
      <c r="C10639" s="10"/>
      <c r="D10639" s="10"/>
      <c r="E10639" s="10"/>
      <c r="F10639" s="11"/>
      <c r="G10639"/>
    </row>
    <row r="10640" ht="15" spans="2:7">
      <c r="B10640" s="10"/>
      <c r="C10640" s="10"/>
      <c r="D10640" s="10"/>
      <c r="E10640" s="10"/>
      <c r="F10640" s="11"/>
      <c r="G10640"/>
    </row>
    <row r="10641" ht="15" spans="2:7">
      <c r="B10641" s="10"/>
      <c r="C10641" s="10"/>
      <c r="D10641" s="10"/>
      <c r="E10641" s="10"/>
      <c r="F10641" s="11"/>
      <c r="G10641"/>
    </row>
    <row r="10642" ht="15" spans="2:7">
      <c r="B10642" s="10"/>
      <c r="C10642" s="10"/>
      <c r="D10642" s="10"/>
      <c r="E10642" s="10"/>
      <c r="F10642" s="11"/>
      <c r="G10642"/>
    </row>
    <row r="10643" ht="15" spans="2:7">
      <c r="B10643" s="10"/>
      <c r="C10643" s="10"/>
      <c r="D10643" s="10"/>
      <c r="E10643" s="10"/>
      <c r="F10643" s="11"/>
      <c r="G10643"/>
    </row>
    <row r="10644" ht="15" spans="2:7">
      <c r="B10644" s="10"/>
      <c r="C10644" s="10"/>
      <c r="D10644" s="10"/>
      <c r="E10644" s="10"/>
      <c r="F10644" s="11"/>
      <c r="G10644"/>
    </row>
    <row r="10645" ht="15" spans="2:7">
      <c r="B10645" s="10"/>
      <c r="C10645" s="10"/>
      <c r="D10645" s="10"/>
      <c r="E10645" s="10"/>
      <c r="F10645" s="11"/>
      <c r="G10645"/>
    </row>
    <row r="10646" ht="15" spans="2:7">
      <c r="B10646" s="10"/>
      <c r="C10646" s="10"/>
      <c r="D10646" s="10"/>
      <c r="E10646" s="10"/>
      <c r="F10646" s="11"/>
      <c r="G10646"/>
    </row>
    <row r="10647" ht="15" spans="2:7">
      <c r="B10647" s="10"/>
      <c r="C10647" s="10"/>
      <c r="D10647" s="10"/>
      <c r="E10647" s="10"/>
      <c r="F10647" s="11"/>
      <c r="G10647"/>
    </row>
    <row r="10648" ht="15" spans="2:7">
      <c r="B10648" s="10"/>
      <c r="C10648" s="10"/>
      <c r="D10648" s="10"/>
      <c r="E10648" s="10"/>
      <c r="F10648" s="11"/>
      <c r="G10648"/>
    </row>
    <row r="10649" ht="15" spans="2:7">
      <c r="B10649" s="10"/>
      <c r="C10649" s="10"/>
      <c r="D10649" s="10"/>
      <c r="E10649" s="10"/>
      <c r="F10649" s="11"/>
      <c r="G10649"/>
    </row>
    <row r="10650" ht="15" spans="2:7">
      <c r="B10650" s="10"/>
      <c r="C10650" s="10"/>
      <c r="D10650" s="10"/>
      <c r="E10650" s="10"/>
      <c r="F10650" s="11"/>
      <c r="G10650"/>
    </row>
    <row r="10651" ht="15" spans="2:7">
      <c r="B10651" s="10"/>
      <c r="C10651" s="10"/>
      <c r="D10651" s="10"/>
      <c r="E10651" s="10"/>
      <c r="F10651" s="11"/>
      <c r="G10651"/>
    </row>
    <row r="10652" ht="15" spans="2:7">
      <c r="B10652" s="10"/>
      <c r="C10652" s="10"/>
      <c r="D10652" s="10"/>
      <c r="E10652" s="10"/>
      <c r="F10652" s="11"/>
      <c r="G10652"/>
    </row>
    <row r="10653" ht="15" spans="2:7">
      <c r="B10653" s="10"/>
      <c r="C10653" s="10"/>
      <c r="D10653" s="10"/>
      <c r="E10653" s="10"/>
      <c r="F10653" s="11"/>
      <c r="G10653"/>
    </row>
    <row r="10654" ht="15" spans="2:7">
      <c r="B10654" s="10"/>
      <c r="C10654" s="10"/>
      <c r="D10654" s="10"/>
      <c r="E10654" s="10"/>
      <c r="F10654" s="11"/>
      <c r="G10654"/>
    </row>
    <row r="10655" ht="15" spans="2:7">
      <c r="B10655" s="10"/>
      <c r="C10655" s="10"/>
      <c r="D10655" s="10"/>
      <c r="E10655" s="10"/>
      <c r="F10655" s="11"/>
      <c r="G10655"/>
    </row>
    <row r="10656" ht="15" spans="2:7">
      <c r="B10656" s="10"/>
      <c r="C10656" s="10"/>
      <c r="D10656" s="10"/>
      <c r="E10656" s="10"/>
      <c r="F10656" s="11"/>
      <c r="G10656"/>
    </row>
    <row r="10657" ht="15" spans="2:7">
      <c r="B10657" s="10"/>
      <c r="C10657" s="10"/>
      <c r="D10657" s="10"/>
      <c r="E10657" s="10"/>
      <c r="F10657" s="11"/>
      <c r="G10657"/>
    </row>
    <row r="10658" ht="15" spans="2:7">
      <c r="B10658" s="10"/>
      <c r="C10658" s="10"/>
      <c r="D10658" s="10"/>
      <c r="E10658" s="10"/>
      <c r="F10658" s="11"/>
      <c r="G10658"/>
    </row>
    <row r="10659" ht="15" spans="2:7">
      <c r="B10659" s="10"/>
      <c r="C10659" s="10"/>
      <c r="D10659" s="10"/>
      <c r="E10659" s="10"/>
      <c r="F10659" s="11"/>
      <c r="G10659"/>
    </row>
    <row r="10660" ht="15" spans="2:7">
      <c r="B10660" s="10"/>
      <c r="C10660" s="10"/>
      <c r="D10660" s="10"/>
      <c r="E10660" s="10"/>
      <c r="F10660" s="11"/>
      <c r="G10660"/>
    </row>
    <row r="10661" ht="15" spans="2:7">
      <c r="B10661" s="10"/>
      <c r="C10661" s="10"/>
      <c r="D10661" s="10"/>
      <c r="E10661" s="10"/>
      <c r="F10661" s="11"/>
      <c r="G10661"/>
    </row>
    <row r="10662" ht="15" spans="2:7">
      <c r="B10662" s="10"/>
      <c r="C10662" s="10"/>
      <c r="D10662" s="10"/>
      <c r="E10662" s="10"/>
      <c r="F10662" s="11"/>
      <c r="G10662"/>
    </row>
    <row r="10663" ht="15" spans="2:7">
      <c r="B10663" s="10"/>
      <c r="C10663" s="10"/>
      <c r="D10663" s="10"/>
      <c r="E10663" s="10"/>
      <c r="F10663" s="11"/>
      <c r="G10663"/>
    </row>
    <row r="10664" ht="15" spans="2:7">
      <c r="B10664" s="10"/>
      <c r="C10664" s="10"/>
      <c r="D10664" s="10"/>
      <c r="E10664" s="10"/>
      <c r="F10664" s="11"/>
      <c r="G10664"/>
    </row>
    <row r="10665" ht="15" spans="2:7">
      <c r="B10665" s="10"/>
      <c r="C10665" s="10"/>
      <c r="D10665" s="10"/>
      <c r="E10665" s="10"/>
      <c r="F10665" s="11"/>
      <c r="G10665"/>
    </row>
    <row r="10666" ht="15" spans="2:7">
      <c r="B10666" s="10"/>
      <c r="C10666" s="10"/>
      <c r="D10666" s="10"/>
      <c r="E10666" s="10"/>
      <c r="F10666" s="11"/>
      <c r="G10666"/>
    </row>
    <row r="10667" ht="15" spans="2:7">
      <c r="B10667" s="10"/>
      <c r="C10667" s="10"/>
      <c r="D10667" s="10"/>
      <c r="E10667" s="10"/>
      <c r="F10667" s="11"/>
      <c r="G10667"/>
    </row>
    <row r="10668" ht="15" spans="2:7">
      <c r="B10668" s="10"/>
      <c r="C10668" s="10"/>
      <c r="D10668" s="10"/>
      <c r="E10668" s="10"/>
      <c r="F10668" s="11"/>
      <c r="G10668"/>
    </row>
    <row r="10669" ht="15" spans="2:7">
      <c r="B10669" s="10"/>
      <c r="C10669" s="10"/>
      <c r="D10669" s="10"/>
      <c r="E10669" s="10"/>
      <c r="F10669" s="11"/>
      <c r="G10669"/>
    </row>
    <row r="10670" ht="15" spans="2:7">
      <c r="B10670" s="10"/>
      <c r="C10670" s="10"/>
      <c r="D10670" s="10"/>
      <c r="E10670" s="10"/>
      <c r="F10670" s="11"/>
      <c r="G10670"/>
    </row>
    <row r="10671" ht="15" spans="2:7">
      <c r="B10671" s="10"/>
      <c r="C10671" s="10"/>
      <c r="D10671" s="10"/>
      <c r="E10671" s="10"/>
      <c r="F10671" s="11"/>
      <c r="G10671"/>
    </row>
    <row r="10672" ht="15" spans="2:7">
      <c r="B10672" s="10"/>
      <c r="C10672" s="10"/>
      <c r="D10672" s="10"/>
      <c r="E10672" s="10"/>
      <c r="F10672" s="11"/>
      <c r="G10672"/>
    </row>
    <row r="10673" ht="15" spans="2:7">
      <c r="B10673" s="10"/>
      <c r="C10673" s="10"/>
      <c r="D10673" s="10"/>
      <c r="E10673" s="10"/>
      <c r="F10673" s="11"/>
      <c r="G10673"/>
    </row>
    <row r="10674" ht="15" spans="2:7">
      <c r="B10674" s="10"/>
      <c r="C10674" s="10"/>
      <c r="D10674" s="10"/>
      <c r="E10674" s="10"/>
      <c r="F10674" s="11"/>
      <c r="G10674"/>
    </row>
    <row r="10675" ht="15" spans="2:7">
      <c r="B10675" s="10"/>
      <c r="C10675" s="10"/>
      <c r="D10675" s="10"/>
      <c r="E10675" s="10"/>
      <c r="F10675" s="11"/>
      <c r="G10675"/>
    </row>
    <row r="10676" ht="15" spans="2:7">
      <c r="B10676" s="10"/>
      <c r="C10676" s="10"/>
      <c r="D10676" s="10"/>
      <c r="E10676" s="10"/>
      <c r="F10676" s="11"/>
      <c r="G10676"/>
    </row>
    <row r="10677" ht="15" spans="2:7">
      <c r="B10677" s="10"/>
      <c r="C10677" s="10"/>
      <c r="D10677" s="10"/>
      <c r="E10677" s="10"/>
      <c r="F10677" s="11"/>
      <c r="G10677"/>
    </row>
    <row r="10678" ht="15" spans="2:7">
      <c r="B10678" s="10"/>
      <c r="C10678" s="10"/>
      <c r="D10678" s="10"/>
      <c r="E10678" s="10"/>
      <c r="F10678" s="11"/>
      <c r="G10678"/>
    </row>
    <row r="10679" ht="15" spans="2:7">
      <c r="B10679" s="10"/>
      <c r="C10679" s="10"/>
      <c r="D10679" s="10"/>
      <c r="E10679" s="10"/>
      <c r="F10679" s="11"/>
      <c r="G10679"/>
    </row>
    <row r="10680" ht="15" spans="2:7">
      <c r="B10680" s="10"/>
      <c r="C10680" s="10"/>
      <c r="D10680" s="10"/>
      <c r="E10680" s="10"/>
      <c r="F10680" s="11"/>
      <c r="G10680"/>
    </row>
    <row r="10681" ht="15" spans="2:7">
      <c r="B10681" s="10"/>
      <c r="C10681" s="10"/>
      <c r="D10681" s="10"/>
      <c r="E10681" s="10"/>
      <c r="F10681" s="11"/>
      <c r="G10681"/>
    </row>
    <row r="10682" ht="15" spans="2:7">
      <c r="B10682" s="10"/>
      <c r="C10682" s="10"/>
      <c r="D10682" s="10"/>
      <c r="E10682" s="10"/>
      <c r="F10682" s="11"/>
      <c r="G10682"/>
    </row>
    <row r="10683" ht="15" spans="2:7">
      <c r="B10683" s="10"/>
      <c r="C10683" s="10"/>
      <c r="D10683" s="10"/>
      <c r="E10683" s="10"/>
      <c r="F10683" s="11"/>
      <c r="G10683"/>
    </row>
    <row r="10684" ht="15" spans="2:7">
      <c r="B10684" s="10"/>
      <c r="C10684" s="10"/>
      <c r="D10684" s="10"/>
      <c r="E10684" s="10"/>
      <c r="F10684" s="11"/>
      <c r="G10684"/>
    </row>
    <row r="10685" ht="15" spans="2:7">
      <c r="B10685" s="10"/>
      <c r="C10685" s="10"/>
      <c r="D10685" s="10"/>
      <c r="E10685" s="10"/>
      <c r="F10685" s="11"/>
      <c r="G10685"/>
    </row>
    <row r="10686" ht="15" spans="2:7">
      <c r="B10686" s="10"/>
      <c r="C10686" s="10"/>
      <c r="D10686" s="10"/>
      <c r="E10686" s="10"/>
      <c r="F10686" s="11"/>
      <c r="G10686"/>
    </row>
    <row r="10687" ht="15" spans="2:7">
      <c r="B10687" s="10"/>
      <c r="C10687" s="10"/>
      <c r="D10687" s="10"/>
      <c r="E10687" s="10"/>
      <c r="F10687" s="11"/>
      <c r="G10687"/>
    </row>
    <row r="10688" ht="15" spans="2:7">
      <c r="B10688" s="10"/>
      <c r="C10688" s="10"/>
      <c r="D10688" s="10"/>
      <c r="E10688" s="10"/>
      <c r="F10688" s="11"/>
      <c r="G10688"/>
    </row>
    <row r="10689" ht="15" spans="2:7">
      <c r="B10689" s="10"/>
      <c r="C10689" s="10"/>
      <c r="D10689" s="10"/>
      <c r="E10689" s="10"/>
      <c r="F10689" s="11"/>
      <c r="G10689"/>
    </row>
    <row r="10690" ht="15" spans="2:7">
      <c r="B10690" s="10"/>
      <c r="C10690" s="10"/>
      <c r="D10690" s="10"/>
      <c r="E10690" s="10"/>
      <c r="F10690" s="11"/>
      <c r="G10690"/>
    </row>
    <row r="10691" ht="15" spans="2:7">
      <c r="B10691" s="10"/>
      <c r="C10691" s="10"/>
      <c r="D10691" s="10"/>
      <c r="E10691" s="10"/>
      <c r="F10691" s="11"/>
      <c r="G10691"/>
    </row>
    <row r="10692" ht="15" spans="2:7">
      <c r="B10692" s="10"/>
      <c r="C10692" s="10"/>
      <c r="D10692" s="10"/>
      <c r="E10692" s="10"/>
      <c r="F10692" s="11"/>
      <c r="G10692"/>
    </row>
    <row r="10693" ht="15" spans="2:7">
      <c r="B10693" s="10"/>
      <c r="C10693" s="10"/>
      <c r="D10693" s="10"/>
      <c r="E10693" s="10"/>
      <c r="F10693" s="11"/>
      <c r="G10693"/>
    </row>
    <row r="10694" ht="15" spans="2:7">
      <c r="B10694" s="10"/>
      <c r="C10694" s="10"/>
      <c r="D10694" s="10"/>
      <c r="E10694" s="10"/>
      <c r="F10694" s="11"/>
      <c r="G10694"/>
    </row>
    <row r="10695" ht="15" spans="2:7">
      <c r="B10695" s="10"/>
      <c r="C10695" s="10"/>
      <c r="D10695" s="10"/>
      <c r="E10695" s="10"/>
      <c r="F10695" s="11"/>
      <c r="G10695"/>
    </row>
    <row r="10696" ht="15" spans="2:7">
      <c r="B10696" s="10"/>
      <c r="C10696" s="10"/>
      <c r="D10696" s="10"/>
      <c r="E10696" s="10"/>
      <c r="F10696" s="11"/>
      <c r="G10696"/>
    </row>
    <row r="10697" ht="15" spans="2:7">
      <c r="B10697" s="10"/>
      <c r="C10697" s="10"/>
      <c r="D10697" s="10"/>
      <c r="E10697" s="10"/>
      <c r="F10697" s="11"/>
      <c r="G10697"/>
    </row>
    <row r="10698" ht="15" spans="2:7">
      <c r="B10698" s="10"/>
      <c r="C10698" s="10"/>
      <c r="D10698" s="10"/>
      <c r="E10698" s="10"/>
      <c r="F10698" s="11"/>
      <c r="G10698"/>
    </row>
    <row r="10699" ht="15" spans="2:7">
      <c r="B10699" s="10"/>
      <c r="C10699" s="10"/>
      <c r="D10699" s="10"/>
      <c r="E10699" s="10"/>
      <c r="F10699" s="11"/>
      <c r="G10699"/>
    </row>
    <row r="10700" ht="15" spans="2:7">
      <c r="B10700" s="10"/>
      <c r="C10700" s="10"/>
      <c r="D10700" s="10"/>
      <c r="E10700" s="10"/>
      <c r="F10700" s="11"/>
      <c r="G10700"/>
    </row>
    <row r="10701" ht="15" spans="2:7">
      <c r="B10701" s="10"/>
      <c r="C10701" s="10"/>
      <c r="D10701" s="10"/>
      <c r="E10701" s="10"/>
      <c r="F10701" s="11"/>
      <c r="G10701"/>
    </row>
    <row r="10702" ht="15" spans="2:7">
      <c r="B10702" s="10"/>
      <c r="C10702" s="10"/>
      <c r="D10702" s="10"/>
      <c r="E10702" s="10"/>
      <c r="F10702" s="11"/>
      <c r="G10702"/>
    </row>
    <row r="10703" ht="15" spans="2:7">
      <c r="B10703" s="10"/>
      <c r="C10703" s="10"/>
      <c r="D10703" s="10"/>
      <c r="E10703" s="10"/>
      <c r="F10703" s="11"/>
      <c r="G10703"/>
    </row>
    <row r="10704" ht="15" spans="2:7">
      <c r="B10704" s="10"/>
      <c r="C10704" s="10"/>
      <c r="D10704" s="10"/>
      <c r="E10704" s="10"/>
      <c r="F10704" s="11"/>
      <c r="G10704"/>
    </row>
    <row r="10705" ht="15" spans="2:7">
      <c r="B10705" s="10"/>
      <c r="C10705" s="10"/>
      <c r="D10705" s="10"/>
      <c r="E10705" s="10"/>
      <c r="F10705" s="11"/>
      <c r="G10705"/>
    </row>
    <row r="10706" ht="15" spans="2:7">
      <c r="B10706" s="10"/>
      <c r="C10706" s="10"/>
      <c r="D10706" s="10"/>
      <c r="E10706" s="10"/>
      <c r="F10706" s="11"/>
      <c r="G10706"/>
    </row>
    <row r="10707" ht="15" spans="2:7">
      <c r="B10707" s="10"/>
      <c r="C10707" s="10"/>
      <c r="D10707" s="10"/>
      <c r="E10707" s="10"/>
      <c r="F10707" s="11"/>
      <c r="G10707"/>
    </row>
    <row r="10708" ht="15" spans="2:7">
      <c r="B10708" s="10"/>
      <c r="C10708" s="10"/>
      <c r="D10708" s="10"/>
      <c r="E10708" s="10"/>
      <c r="F10708" s="11"/>
      <c r="G10708"/>
    </row>
    <row r="10709" ht="15" spans="2:7">
      <c r="B10709" s="10"/>
      <c r="C10709" s="10"/>
      <c r="D10709" s="10"/>
      <c r="E10709" s="10"/>
      <c r="F10709" s="11"/>
      <c r="G10709"/>
    </row>
    <row r="10710" ht="15" spans="2:7">
      <c r="B10710" s="10"/>
      <c r="C10710" s="10"/>
      <c r="D10710" s="10"/>
      <c r="E10710" s="10"/>
      <c r="F10710" s="11"/>
      <c r="G10710"/>
    </row>
    <row r="10711" ht="15" spans="2:7">
      <c r="B10711" s="10"/>
      <c r="C10711" s="10"/>
      <c r="D10711" s="10"/>
      <c r="E10711" s="10"/>
      <c r="F10711" s="11"/>
      <c r="G10711"/>
    </row>
    <row r="10712" ht="15" spans="2:7">
      <c r="B10712" s="10"/>
      <c r="C10712" s="10"/>
      <c r="D10712" s="10"/>
      <c r="E10712" s="10"/>
      <c r="F10712" s="11"/>
      <c r="G10712"/>
    </row>
    <row r="10713" ht="15" spans="2:7">
      <c r="B10713" s="10"/>
      <c r="C10713" s="10"/>
      <c r="D10713" s="10"/>
      <c r="E10713" s="10"/>
      <c r="F10713" s="11"/>
      <c r="G10713"/>
    </row>
    <row r="10714" ht="15" spans="2:7">
      <c r="B10714" s="10"/>
      <c r="C10714" s="10"/>
      <c r="D10714" s="10"/>
      <c r="E10714" s="10"/>
      <c r="F10714" s="11"/>
      <c r="G10714"/>
    </row>
    <row r="10715" ht="15" spans="2:7">
      <c r="B10715" s="10"/>
      <c r="C10715" s="10"/>
      <c r="D10715" s="10"/>
      <c r="E10715" s="10"/>
      <c r="F10715" s="11"/>
      <c r="G10715"/>
    </row>
    <row r="10716" ht="15" spans="2:7">
      <c r="B10716" s="10"/>
      <c r="C10716" s="10"/>
      <c r="D10716" s="10"/>
      <c r="E10716" s="10"/>
      <c r="F10716" s="11"/>
      <c r="G10716"/>
    </row>
    <row r="10717" ht="15" spans="2:7">
      <c r="B10717" s="10"/>
      <c r="C10717" s="10"/>
      <c r="D10717" s="10"/>
      <c r="E10717" s="10"/>
      <c r="F10717" s="11"/>
      <c r="G10717"/>
    </row>
    <row r="10718" ht="15" spans="2:7">
      <c r="B10718" s="10"/>
      <c r="C10718" s="10"/>
      <c r="D10718" s="10"/>
      <c r="E10718" s="10"/>
      <c r="F10718" s="11"/>
      <c r="G10718"/>
    </row>
    <row r="10719" ht="15" spans="2:7">
      <c r="B10719" s="10"/>
      <c r="C10719" s="10"/>
      <c r="D10719" s="10"/>
      <c r="E10719" s="10"/>
      <c r="F10719" s="11"/>
      <c r="G10719"/>
    </row>
    <row r="10720" ht="15" spans="2:7">
      <c r="B10720" s="10"/>
      <c r="C10720" s="10"/>
      <c r="D10720" s="10"/>
      <c r="E10720" s="10"/>
      <c r="F10720" s="11"/>
      <c r="G10720"/>
    </row>
    <row r="10721" ht="15" spans="2:7">
      <c r="B10721" s="10"/>
      <c r="C10721" s="10"/>
      <c r="D10721" s="10"/>
      <c r="E10721" s="10"/>
      <c r="F10721" s="11"/>
      <c r="G10721"/>
    </row>
    <row r="10722" ht="15" spans="2:7">
      <c r="B10722" s="10"/>
      <c r="C10722" s="10"/>
      <c r="D10722" s="10"/>
      <c r="E10722" s="10"/>
      <c r="F10722" s="11"/>
      <c r="G10722"/>
    </row>
    <row r="10723" ht="15" spans="2:7">
      <c r="B10723" s="10"/>
      <c r="C10723" s="10"/>
      <c r="D10723" s="10"/>
      <c r="E10723" s="10"/>
      <c r="F10723" s="11"/>
      <c r="G10723"/>
    </row>
    <row r="10724" ht="15" spans="2:7">
      <c r="B10724" s="10"/>
      <c r="C10724" s="10"/>
      <c r="D10724" s="10"/>
      <c r="E10724" s="10"/>
      <c r="F10724" s="11"/>
      <c r="G10724"/>
    </row>
    <row r="10725" ht="15" spans="2:7">
      <c r="B10725" s="10"/>
      <c r="C10725" s="10"/>
      <c r="D10725" s="10"/>
      <c r="E10725" s="10"/>
      <c r="F10725" s="11"/>
      <c r="G10725"/>
    </row>
    <row r="10726" ht="15" spans="2:7">
      <c r="B10726" s="10"/>
      <c r="C10726" s="10"/>
      <c r="D10726" s="10"/>
      <c r="E10726" s="10"/>
      <c r="F10726" s="11"/>
      <c r="G10726"/>
    </row>
    <row r="10727" ht="15" spans="2:7">
      <c r="B10727" s="10"/>
      <c r="C10727" s="10"/>
      <c r="D10727" s="10"/>
      <c r="E10727" s="10"/>
      <c r="F10727" s="11"/>
      <c r="G10727"/>
    </row>
    <row r="10728" ht="15" spans="2:7">
      <c r="B10728" s="10"/>
      <c r="C10728" s="10"/>
      <c r="D10728" s="10"/>
      <c r="E10728" s="10"/>
      <c r="F10728" s="11"/>
      <c r="G10728"/>
    </row>
    <row r="10729" ht="15" spans="2:7">
      <c r="B10729" s="10"/>
      <c r="C10729" s="10"/>
      <c r="D10729" s="10"/>
      <c r="E10729" s="10"/>
      <c r="F10729" s="11"/>
      <c r="G10729"/>
    </row>
    <row r="10730" ht="15" spans="2:7">
      <c r="B10730" s="10"/>
      <c r="C10730" s="10"/>
      <c r="D10730" s="10"/>
      <c r="E10730" s="10"/>
      <c r="F10730" s="11"/>
      <c r="G10730"/>
    </row>
    <row r="10731" ht="15" spans="2:7">
      <c r="B10731" s="10"/>
      <c r="C10731" s="10"/>
      <c r="D10731" s="10"/>
      <c r="E10731" s="10"/>
      <c r="F10731" s="11"/>
      <c r="G10731"/>
    </row>
    <row r="10732" ht="15" spans="2:7">
      <c r="B10732" s="10"/>
      <c r="C10732" s="10"/>
      <c r="D10732" s="10"/>
      <c r="E10732" s="10"/>
      <c r="F10732" s="11"/>
      <c r="G10732"/>
    </row>
    <row r="10733" ht="15" spans="2:7">
      <c r="B10733" s="10"/>
      <c r="C10733" s="10"/>
      <c r="D10733" s="10"/>
      <c r="E10733" s="10"/>
      <c r="F10733" s="11"/>
      <c r="G10733"/>
    </row>
    <row r="10734" ht="15" spans="2:7">
      <c r="B10734" s="10"/>
      <c r="C10734" s="10"/>
      <c r="D10734" s="10"/>
      <c r="E10734" s="10"/>
      <c r="F10734" s="11"/>
      <c r="G10734"/>
    </row>
    <row r="10735" ht="15" spans="2:7">
      <c r="B10735" s="10"/>
      <c r="C10735" s="10"/>
      <c r="D10735" s="10"/>
      <c r="E10735" s="10"/>
      <c r="F10735" s="11"/>
      <c r="G10735"/>
    </row>
    <row r="10736" ht="15" spans="2:7">
      <c r="B10736" s="10"/>
      <c r="C10736" s="10"/>
      <c r="D10736" s="10"/>
      <c r="E10736" s="10"/>
      <c r="F10736" s="11"/>
      <c r="G10736"/>
    </row>
    <row r="10737" ht="15" spans="2:7">
      <c r="B10737" s="10"/>
      <c r="C10737" s="10"/>
      <c r="D10737" s="10"/>
      <c r="E10737" s="10"/>
      <c r="F10737" s="11"/>
      <c r="G10737"/>
    </row>
    <row r="10738" ht="15" spans="2:7">
      <c r="B10738" s="10"/>
      <c r="C10738" s="10"/>
      <c r="D10738" s="10"/>
      <c r="E10738" s="10"/>
      <c r="F10738" s="11"/>
      <c r="G10738"/>
    </row>
    <row r="10739" ht="15" spans="2:7">
      <c r="B10739" s="10"/>
      <c r="C10739" s="10"/>
      <c r="D10739" s="10"/>
      <c r="E10739" s="10"/>
      <c r="F10739" s="11"/>
      <c r="G10739"/>
    </row>
    <row r="10740" ht="15" spans="2:7">
      <c r="B10740" s="10"/>
      <c r="C10740" s="10"/>
      <c r="D10740" s="10"/>
      <c r="E10740" s="10"/>
      <c r="F10740" s="11"/>
      <c r="G10740"/>
    </row>
    <row r="10741" ht="15" spans="2:7">
      <c r="B10741" s="10"/>
      <c r="C10741" s="10"/>
      <c r="D10741" s="10"/>
      <c r="E10741" s="10"/>
      <c r="F10741" s="11"/>
      <c r="G10741"/>
    </row>
    <row r="10742" ht="15" spans="2:7">
      <c r="B10742" s="10"/>
      <c r="C10742" s="10"/>
      <c r="D10742" s="10"/>
      <c r="E10742" s="10"/>
      <c r="F10742" s="11"/>
      <c r="G10742"/>
    </row>
    <row r="10743" ht="15" spans="2:7">
      <c r="B10743" s="10"/>
      <c r="C10743" s="10"/>
      <c r="D10743" s="10"/>
      <c r="E10743" s="10"/>
      <c r="F10743" s="11"/>
      <c r="G10743"/>
    </row>
    <row r="10744" ht="15" spans="2:7">
      <c r="B10744" s="10"/>
      <c r="C10744" s="10"/>
      <c r="D10744" s="10"/>
      <c r="E10744" s="10"/>
      <c r="F10744" s="11"/>
      <c r="G10744"/>
    </row>
    <row r="10745" ht="15" spans="2:7">
      <c r="B10745" s="10"/>
      <c r="C10745" s="10"/>
      <c r="D10745" s="10"/>
      <c r="E10745" s="10"/>
      <c r="F10745" s="11"/>
      <c r="G10745"/>
    </row>
    <row r="10746" ht="15" spans="2:7">
      <c r="B10746" s="10"/>
      <c r="C10746" s="10"/>
      <c r="D10746" s="10"/>
      <c r="E10746" s="10"/>
      <c r="F10746" s="11"/>
      <c r="G10746"/>
    </row>
    <row r="10747" ht="15" spans="2:7">
      <c r="B10747" s="10"/>
      <c r="C10747" s="10"/>
      <c r="D10747" s="10"/>
      <c r="E10747" s="10"/>
      <c r="F10747" s="11"/>
      <c r="G10747"/>
    </row>
    <row r="10748" ht="15" spans="2:7">
      <c r="B10748" s="10"/>
      <c r="C10748" s="10"/>
      <c r="D10748" s="10"/>
      <c r="E10748" s="10"/>
      <c r="F10748" s="11"/>
      <c r="G10748"/>
    </row>
    <row r="10749" ht="15" spans="2:7">
      <c r="B10749" s="10"/>
      <c r="C10749" s="10"/>
      <c r="D10749" s="10"/>
      <c r="E10749" s="10"/>
      <c r="F10749" s="11"/>
      <c r="G10749"/>
    </row>
    <row r="10750" ht="15" spans="2:7">
      <c r="B10750" s="10"/>
      <c r="C10750" s="10"/>
      <c r="D10750" s="10"/>
      <c r="E10750" s="10"/>
      <c r="F10750" s="11"/>
      <c r="G10750"/>
    </row>
    <row r="10751" ht="15" spans="2:7">
      <c r="B10751" s="10"/>
      <c r="C10751" s="10"/>
      <c r="D10751" s="10"/>
      <c r="E10751" s="10"/>
      <c r="F10751" s="11"/>
      <c r="G10751"/>
    </row>
    <row r="10752" ht="15" spans="2:7">
      <c r="B10752" s="10"/>
      <c r="C10752" s="10"/>
      <c r="D10752" s="10"/>
      <c r="E10752" s="10"/>
      <c r="F10752" s="11"/>
      <c r="G10752"/>
    </row>
    <row r="10753" ht="15" spans="2:7">
      <c r="B10753" s="10"/>
      <c r="C10753" s="10"/>
      <c r="D10753" s="10"/>
      <c r="E10753" s="10"/>
      <c r="F10753" s="11"/>
      <c r="G10753"/>
    </row>
    <row r="10754" ht="15" spans="2:7">
      <c r="B10754" s="10"/>
      <c r="C10754" s="10"/>
      <c r="D10754" s="10"/>
      <c r="E10754" s="10"/>
      <c r="F10754" s="11"/>
      <c r="G10754"/>
    </row>
    <row r="10755" ht="15" spans="2:7">
      <c r="B10755" s="10"/>
      <c r="C10755" s="10"/>
      <c r="D10755" s="10"/>
      <c r="E10755" s="10"/>
      <c r="F10755" s="11"/>
      <c r="G10755"/>
    </row>
    <row r="10756" ht="15" spans="2:7">
      <c r="B10756" s="10"/>
      <c r="C10756" s="10"/>
      <c r="D10756" s="10"/>
      <c r="E10756" s="10"/>
      <c r="F10756" s="11"/>
      <c r="G10756"/>
    </row>
    <row r="10757" ht="15" spans="2:7">
      <c r="B10757" s="10"/>
      <c r="C10757" s="10"/>
      <c r="D10757" s="10"/>
      <c r="E10757" s="10"/>
      <c r="F10757" s="11"/>
      <c r="G10757"/>
    </row>
    <row r="10758" ht="15" spans="2:7">
      <c r="B10758" s="10"/>
      <c r="C10758" s="10"/>
      <c r="D10758" s="10"/>
      <c r="E10758" s="10"/>
      <c r="F10758" s="11"/>
      <c r="G10758"/>
    </row>
    <row r="10759" ht="15" spans="2:7">
      <c r="B10759" s="10"/>
      <c r="C10759" s="10"/>
      <c r="D10759" s="10"/>
      <c r="E10759" s="10"/>
      <c r="F10759" s="11"/>
      <c r="G10759"/>
    </row>
    <row r="10760" ht="15" spans="2:7">
      <c r="B10760" s="10"/>
      <c r="C10760" s="10"/>
      <c r="D10760" s="10"/>
      <c r="E10760" s="10"/>
      <c r="F10760" s="11"/>
      <c r="G10760"/>
    </row>
    <row r="10761" ht="15" spans="2:7">
      <c r="B10761" s="10"/>
      <c r="C10761" s="10"/>
      <c r="D10761" s="10"/>
      <c r="E10761" s="10"/>
      <c r="F10761" s="11"/>
      <c r="G10761"/>
    </row>
    <row r="10762" ht="15" spans="2:7">
      <c r="B10762" s="10"/>
      <c r="C10762" s="10"/>
      <c r="D10762" s="10"/>
      <c r="E10762" s="10"/>
      <c r="F10762" s="11"/>
      <c r="G10762"/>
    </row>
    <row r="10763" ht="15" spans="2:7">
      <c r="B10763" s="10"/>
      <c r="C10763" s="10"/>
      <c r="D10763" s="10"/>
      <c r="E10763" s="10"/>
      <c r="F10763" s="11"/>
      <c r="G10763"/>
    </row>
    <row r="10764" ht="15" spans="2:7">
      <c r="B10764" s="10"/>
      <c r="C10764" s="10"/>
      <c r="D10764" s="10"/>
      <c r="E10764" s="10"/>
      <c r="F10764" s="11"/>
      <c r="G10764"/>
    </row>
    <row r="10765" ht="15" spans="2:7">
      <c r="B10765" s="10"/>
      <c r="C10765" s="10"/>
      <c r="D10765" s="10"/>
      <c r="E10765" s="10"/>
      <c r="F10765" s="11"/>
      <c r="G10765"/>
    </row>
    <row r="10766" ht="15" spans="2:7">
      <c r="B10766" s="10"/>
      <c r="C10766" s="10"/>
      <c r="D10766" s="10"/>
      <c r="E10766" s="10"/>
      <c r="F10766" s="11"/>
      <c r="G10766"/>
    </row>
    <row r="10767" ht="15" spans="2:7">
      <c r="B10767" s="10"/>
      <c r="C10767" s="10"/>
      <c r="D10767" s="10"/>
      <c r="E10767" s="10"/>
      <c r="F10767" s="11"/>
      <c r="G10767"/>
    </row>
    <row r="10768" ht="15" spans="2:7">
      <c r="B10768" s="10"/>
      <c r="C10768" s="10"/>
      <c r="D10768" s="10"/>
      <c r="E10768" s="10"/>
      <c r="F10768" s="11"/>
      <c r="G10768"/>
    </row>
    <row r="10769" ht="15" spans="2:7">
      <c r="B10769" s="10"/>
      <c r="C10769" s="10"/>
      <c r="D10769" s="10"/>
      <c r="E10769" s="10"/>
      <c r="F10769" s="11"/>
      <c r="G10769"/>
    </row>
    <row r="10770" ht="15" spans="2:7">
      <c r="B10770" s="10"/>
      <c r="C10770" s="10"/>
      <c r="D10770" s="10"/>
      <c r="E10770" s="10"/>
      <c r="F10770" s="11"/>
      <c r="G10770"/>
    </row>
    <row r="10771" ht="15" spans="2:7">
      <c r="B10771" s="10"/>
      <c r="C10771" s="10"/>
      <c r="D10771" s="10"/>
      <c r="E10771" s="10"/>
      <c r="F10771" s="11"/>
      <c r="G10771"/>
    </row>
    <row r="10772" ht="15" spans="2:7">
      <c r="B10772" s="10"/>
      <c r="C10772" s="10"/>
      <c r="D10772" s="10"/>
      <c r="E10772" s="10"/>
      <c r="F10772" s="11"/>
      <c r="G10772"/>
    </row>
    <row r="10773" ht="15" spans="2:7">
      <c r="B10773" s="10"/>
      <c r="C10773" s="10"/>
      <c r="D10773" s="10"/>
      <c r="E10773" s="10"/>
      <c r="F10773" s="11"/>
      <c r="G10773"/>
    </row>
    <row r="10774" ht="15" spans="2:7">
      <c r="B10774" s="10"/>
      <c r="C10774" s="10"/>
      <c r="D10774" s="10"/>
      <c r="E10774" s="10"/>
      <c r="F10774" s="11"/>
      <c r="G10774"/>
    </row>
    <row r="10775" ht="15" spans="2:7">
      <c r="B10775" s="10"/>
      <c r="C10775" s="10"/>
      <c r="D10775" s="10"/>
      <c r="E10775" s="10"/>
      <c r="F10775" s="11"/>
      <c r="G10775"/>
    </row>
    <row r="10776" ht="15" spans="2:7">
      <c r="B10776" s="10"/>
      <c r="C10776" s="10"/>
      <c r="D10776" s="10"/>
      <c r="E10776" s="10"/>
      <c r="F10776" s="11"/>
      <c r="G10776"/>
    </row>
    <row r="10777" ht="15" spans="2:7">
      <c r="B10777" s="10"/>
      <c r="C10777" s="10"/>
      <c r="D10777" s="10"/>
      <c r="E10777" s="10"/>
      <c r="F10777" s="11"/>
      <c r="G10777"/>
    </row>
    <row r="10778" ht="15" spans="2:7">
      <c r="B10778" s="10"/>
      <c r="C10778" s="10"/>
      <c r="D10778" s="10"/>
      <c r="E10778" s="10"/>
      <c r="F10778" s="11"/>
      <c r="G10778"/>
    </row>
    <row r="10779" ht="15" spans="2:7">
      <c r="B10779" s="10"/>
      <c r="C10779" s="10"/>
      <c r="D10779" s="10"/>
      <c r="E10779" s="10"/>
      <c r="F10779" s="11"/>
      <c r="G10779"/>
    </row>
    <row r="10780" ht="15" spans="2:7">
      <c r="B10780" s="10"/>
      <c r="C10780" s="10"/>
      <c r="D10780" s="10"/>
      <c r="E10780" s="10"/>
      <c r="F10780" s="11"/>
      <c r="G10780"/>
    </row>
    <row r="10781" ht="15" spans="2:7">
      <c r="B10781" s="10"/>
      <c r="C10781" s="10"/>
      <c r="D10781" s="10"/>
      <c r="E10781" s="10"/>
      <c r="F10781" s="11"/>
      <c r="G10781"/>
    </row>
    <row r="10782" ht="15" spans="2:7">
      <c r="B10782" s="10"/>
      <c r="C10782" s="10"/>
      <c r="D10782" s="10"/>
      <c r="E10782" s="10"/>
      <c r="F10782" s="11"/>
      <c r="G10782"/>
    </row>
    <row r="10783" ht="15" spans="2:7">
      <c r="B10783" s="10"/>
      <c r="C10783" s="10"/>
      <c r="D10783" s="10"/>
      <c r="E10783" s="10"/>
      <c r="F10783" s="11"/>
      <c r="G10783"/>
    </row>
    <row r="10784" ht="15" spans="2:7">
      <c r="B10784" s="10"/>
      <c r="C10784" s="10"/>
      <c r="D10784" s="10"/>
      <c r="E10784" s="10"/>
      <c r="F10784" s="11"/>
      <c r="G10784"/>
    </row>
    <row r="10785" ht="15" spans="2:7">
      <c r="B10785" s="10"/>
      <c r="C10785" s="10"/>
      <c r="D10785" s="10"/>
      <c r="E10785" s="10"/>
      <c r="F10785" s="11"/>
      <c r="G10785"/>
    </row>
    <row r="10786" ht="15" spans="2:7">
      <c r="B10786" s="10"/>
      <c r="C10786" s="10"/>
      <c r="D10786" s="10"/>
      <c r="E10786" s="10"/>
      <c r="F10786" s="11"/>
      <c r="G10786"/>
    </row>
    <row r="10787" ht="15" spans="2:7">
      <c r="B10787" s="10"/>
      <c r="C10787" s="10"/>
      <c r="D10787" s="10"/>
      <c r="E10787" s="10"/>
      <c r="F10787" s="11"/>
      <c r="G10787"/>
    </row>
    <row r="10788" ht="15" spans="2:7">
      <c r="B10788" s="10"/>
      <c r="C10788" s="10"/>
      <c r="D10788" s="10"/>
      <c r="E10788" s="10"/>
      <c r="F10788" s="11"/>
      <c r="G10788"/>
    </row>
    <row r="10789" ht="15" spans="2:7">
      <c r="B10789" s="10"/>
      <c r="C10789" s="10"/>
      <c r="D10789" s="10"/>
      <c r="E10789" s="10"/>
      <c r="F10789" s="11"/>
      <c r="G10789"/>
    </row>
    <row r="10790" ht="15" spans="2:7">
      <c r="B10790" s="10"/>
      <c r="C10790" s="10"/>
      <c r="D10790" s="10"/>
      <c r="E10790" s="10"/>
      <c r="F10790" s="11"/>
      <c r="G10790"/>
    </row>
    <row r="10791" ht="15" spans="2:7">
      <c r="B10791" s="10"/>
      <c r="C10791" s="10"/>
      <c r="D10791" s="10"/>
      <c r="E10791" s="10"/>
      <c r="F10791" s="11"/>
      <c r="G10791"/>
    </row>
    <row r="10792" ht="15" spans="2:7">
      <c r="B10792" s="10"/>
      <c r="C10792" s="10"/>
      <c r="D10792" s="10"/>
      <c r="E10792" s="10"/>
      <c r="F10792" s="11"/>
      <c r="G10792"/>
    </row>
    <row r="10793" ht="15" spans="2:7">
      <c r="B10793" s="10"/>
      <c r="C10793" s="10"/>
      <c r="D10793" s="10"/>
      <c r="E10793" s="10"/>
      <c r="F10793" s="11"/>
      <c r="G10793"/>
    </row>
    <row r="10794" ht="15" spans="2:7">
      <c r="B10794" s="10"/>
      <c r="C10794" s="10"/>
      <c r="D10794" s="10"/>
      <c r="E10794" s="10"/>
      <c r="F10794" s="11"/>
      <c r="G10794"/>
    </row>
    <row r="10795" ht="15" spans="2:7">
      <c r="B10795" s="10"/>
      <c r="C10795" s="10"/>
      <c r="D10795" s="10"/>
      <c r="E10795" s="10"/>
      <c r="F10795" s="11"/>
      <c r="G10795"/>
    </row>
    <row r="10796" ht="15" spans="2:7">
      <c r="B10796" s="10"/>
      <c r="C10796" s="10"/>
      <c r="D10796" s="10"/>
      <c r="E10796" s="10"/>
      <c r="F10796" s="11"/>
      <c r="G10796"/>
    </row>
    <row r="10797" ht="15" spans="2:7">
      <c r="B10797" s="10"/>
      <c r="C10797" s="10"/>
      <c r="D10797" s="10"/>
      <c r="E10797" s="10"/>
      <c r="F10797" s="11"/>
      <c r="G10797"/>
    </row>
    <row r="10798" ht="15" spans="2:7">
      <c r="B10798" s="10"/>
      <c r="C10798" s="10"/>
      <c r="D10798" s="10"/>
      <c r="E10798" s="10"/>
      <c r="F10798" s="11"/>
      <c r="G10798"/>
    </row>
    <row r="10799" ht="15" spans="2:7">
      <c r="B10799" s="10"/>
      <c r="C10799" s="10"/>
      <c r="D10799" s="10"/>
      <c r="E10799" s="10"/>
      <c r="F10799" s="11"/>
      <c r="G10799"/>
    </row>
    <row r="10800" ht="15" spans="2:7">
      <c r="B10800" s="10"/>
      <c r="C10800" s="10"/>
      <c r="D10800" s="10"/>
      <c r="E10800" s="10"/>
      <c r="F10800" s="11"/>
      <c r="G10800"/>
    </row>
    <row r="10801" ht="15" spans="2:7">
      <c r="B10801" s="10"/>
      <c r="C10801" s="10"/>
      <c r="D10801" s="10"/>
      <c r="E10801" s="10"/>
      <c r="F10801" s="11"/>
      <c r="G10801"/>
    </row>
    <row r="10802" ht="15" spans="2:7">
      <c r="B10802" s="10"/>
      <c r="C10802" s="10"/>
      <c r="D10802" s="10"/>
      <c r="E10802" s="10"/>
      <c r="F10802" s="11"/>
      <c r="G10802"/>
    </row>
    <row r="10803" ht="15" spans="2:7">
      <c r="B10803" s="10"/>
      <c r="C10803" s="10"/>
      <c r="D10803" s="10"/>
      <c r="E10803" s="10"/>
      <c r="F10803" s="11"/>
      <c r="G10803"/>
    </row>
    <row r="10804" ht="15" spans="2:7">
      <c r="B10804" s="10"/>
      <c r="C10804" s="10"/>
      <c r="D10804" s="10"/>
      <c r="E10804" s="10"/>
      <c r="F10804" s="11"/>
      <c r="G10804"/>
    </row>
    <row r="10805" ht="15" spans="2:7">
      <c r="B10805" s="10"/>
      <c r="C10805" s="10"/>
      <c r="D10805" s="10"/>
      <c r="E10805" s="10"/>
      <c r="F10805" s="11"/>
      <c r="G10805"/>
    </row>
    <row r="10806" ht="15" spans="2:7">
      <c r="B10806" s="10"/>
      <c r="C10806" s="10"/>
      <c r="D10806" s="10"/>
      <c r="E10806" s="10"/>
      <c r="F10806" s="11"/>
      <c r="G10806"/>
    </row>
    <row r="10807" ht="15" spans="2:7">
      <c r="B10807" s="10"/>
      <c r="C10807" s="10"/>
      <c r="D10807" s="10"/>
      <c r="E10807" s="10"/>
      <c r="F10807" s="11"/>
      <c r="G10807"/>
    </row>
    <row r="10808" ht="15" spans="2:7">
      <c r="B10808" s="10"/>
      <c r="C10808" s="10"/>
      <c r="D10808" s="10"/>
      <c r="E10808" s="10"/>
      <c r="F10808" s="11"/>
      <c r="G10808"/>
    </row>
    <row r="10809" ht="15" spans="2:7">
      <c r="B10809" s="10"/>
      <c r="C10809" s="10"/>
      <c r="D10809" s="10"/>
      <c r="E10809" s="10"/>
      <c r="F10809" s="11"/>
      <c r="G10809"/>
    </row>
    <row r="10810" ht="15" spans="2:7">
      <c r="B10810" s="10"/>
      <c r="C10810" s="10"/>
      <c r="D10810" s="10"/>
      <c r="E10810" s="10"/>
      <c r="F10810" s="11"/>
      <c r="G10810"/>
    </row>
    <row r="10811" ht="15" spans="2:7">
      <c r="B10811" s="10"/>
      <c r="C10811" s="10"/>
      <c r="D10811" s="10"/>
      <c r="E10811" s="10"/>
      <c r="F10811" s="11"/>
      <c r="G10811"/>
    </row>
    <row r="10812" ht="15" spans="2:7">
      <c r="B10812" s="10"/>
      <c r="C10812" s="10"/>
      <c r="D10812" s="10"/>
      <c r="E10812" s="10"/>
      <c r="F10812" s="11"/>
      <c r="G10812"/>
    </row>
    <row r="10813" ht="15" spans="2:7">
      <c r="B10813" s="10"/>
      <c r="C10813" s="10"/>
      <c r="D10813" s="10"/>
      <c r="E10813" s="10"/>
      <c r="F10813" s="11"/>
      <c r="G10813"/>
    </row>
    <row r="10814" ht="15" spans="2:7">
      <c r="B10814" s="10"/>
      <c r="C10814" s="10"/>
      <c r="D10814" s="10"/>
      <c r="E10814" s="10"/>
      <c r="F10814" s="11"/>
      <c r="G10814"/>
    </row>
    <row r="10815" ht="15" spans="2:7">
      <c r="B10815" s="10"/>
      <c r="C10815" s="10"/>
      <c r="D10815" s="10"/>
      <c r="E10815" s="10"/>
      <c r="F10815" s="11"/>
      <c r="G10815"/>
    </row>
    <row r="10816" ht="15" spans="2:7">
      <c r="B10816" s="10"/>
      <c r="C10816" s="10"/>
      <c r="D10816" s="10"/>
      <c r="E10816" s="10"/>
      <c r="F10816" s="11"/>
      <c r="G10816"/>
    </row>
    <row r="10817" ht="15" spans="2:7">
      <c r="B10817" s="10"/>
      <c r="C10817" s="10"/>
      <c r="D10817" s="10"/>
      <c r="E10817" s="10"/>
      <c r="F10817" s="11"/>
      <c r="G10817"/>
    </row>
    <row r="10818" ht="15" spans="2:7">
      <c r="B10818" s="10"/>
      <c r="C10818" s="10"/>
      <c r="D10818" s="10"/>
      <c r="E10818" s="10"/>
      <c r="F10818" s="11"/>
      <c r="G10818"/>
    </row>
    <row r="10819" ht="15" spans="2:7">
      <c r="B10819" s="10"/>
      <c r="C10819" s="10"/>
      <c r="D10819" s="10"/>
      <c r="E10819" s="10"/>
      <c r="F10819" s="11"/>
      <c r="G10819"/>
    </row>
    <row r="10820" ht="15" spans="2:7">
      <c r="B10820" s="10"/>
      <c r="C10820" s="10"/>
      <c r="D10820" s="10"/>
      <c r="E10820" s="10"/>
      <c r="F10820" s="11"/>
      <c r="G10820"/>
    </row>
    <row r="10821" ht="15" spans="2:7">
      <c r="B10821" s="10"/>
      <c r="C10821" s="10"/>
      <c r="D10821" s="10"/>
      <c r="E10821" s="10"/>
      <c r="F10821" s="11"/>
      <c r="G10821"/>
    </row>
    <row r="10822" ht="15" spans="2:7">
      <c r="B10822" s="10"/>
      <c r="C10822" s="10"/>
      <c r="D10822" s="10"/>
      <c r="E10822" s="10"/>
      <c r="F10822" s="11"/>
      <c r="G10822"/>
    </row>
    <row r="10823" ht="15" spans="2:7">
      <c r="B10823" s="10"/>
      <c r="C10823" s="10"/>
      <c r="D10823" s="10"/>
      <c r="E10823" s="10"/>
      <c r="F10823" s="11"/>
      <c r="G10823"/>
    </row>
    <row r="10824" ht="15" spans="2:7">
      <c r="B10824" s="10"/>
      <c r="C10824" s="10"/>
      <c r="D10824" s="10"/>
      <c r="E10824" s="10"/>
      <c r="F10824" s="11"/>
      <c r="G10824"/>
    </row>
    <row r="10825" ht="15" spans="2:7">
      <c r="B10825" s="10"/>
      <c r="C10825" s="10"/>
      <c r="D10825" s="10"/>
      <c r="E10825" s="10"/>
      <c r="F10825" s="11"/>
      <c r="G10825"/>
    </row>
    <row r="10826" ht="15" spans="2:7">
      <c r="B10826" s="10"/>
      <c r="C10826" s="10"/>
      <c r="D10826" s="10"/>
      <c r="E10826" s="10"/>
      <c r="F10826" s="11"/>
      <c r="G10826"/>
    </row>
    <row r="10827" ht="15" spans="2:7">
      <c r="B10827" s="10"/>
      <c r="C10827" s="10"/>
      <c r="D10827" s="10"/>
      <c r="E10827" s="10"/>
      <c r="F10827" s="11"/>
      <c r="G10827"/>
    </row>
    <row r="10828" ht="15" spans="2:7">
      <c r="B10828" s="10"/>
      <c r="C10828" s="10"/>
      <c r="D10828" s="10"/>
      <c r="E10828" s="10"/>
      <c r="F10828" s="11"/>
      <c r="G10828"/>
    </row>
    <row r="10829" ht="15" spans="2:7">
      <c r="B10829" s="10"/>
      <c r="C10829" s="10"/>
      <c r="D10829" s="10"/>
      <c r="E10829" s="10"/>
      <c r="F10829" s="11"/>
      <c r="G10829"/>
    </row>
    <row r="10830" ht="15" spans="2:7">
      <c r="B10830" s="10"/>
      <c r="C10830" s="10"/>
      <c r="D10830" s="10"/>
      <c r="E10830" s="10"/>
      <c r="F10830" s="11"/>
      <c r="G10830"/>
    </row>
    <row r="10831" ht="15" spans="2:7">
      <c r="B10831" s="10"/>
      <c r="C10831" s="10"/>
      <c r="D10831" s="10"/>
      <c r="E10831" s="10"/>
      <c r="F10831" s="11"/>
      <c r="G10831"/>
    </row>
    <row r="10832" ht="15" spans="2:7">
      <c r="B10832" s="10"/>
      <c r="C10832" s="10"/>
      <c r="D10832" s="10"/>
      <c r="E10832" s="10"/>
      <c r="F10832" s="11"/>
      <c r="G10832"/>
    </row>
    <row r="10833" ht="15" spans="2:7">
      <c r="B10833" s="10"/>
      <c r="C10833" s="10"/>
      <c r="D10833" s="10"/>
      <c r="E10833" s="10"/>
      <c r="F10833" s="11"/>
      <c r="G10833"/>
    </row>
    <row r="10834" ht="15" spans="2:7">
      <c r="B10834" s="10"/>
      <c r="C10834" s="10"/>
      <c r="D10834" s="10"/>
      <c r="E10834" s="10"/>
      <c r="F10834" s="11"/>
      <c r="G10834"/>
    </row>
    <row r="10835" ht="15" spans="2:7">
      <c r="B10835" s="10"/>
      <c r="C10835" s="10"/>
      <c r="D10835" s="10"/>
      <c r="E10835" s="10"/>
      <c r="F10835" s="11"/>
      <c r="G10835"/>
    </row>
    <row r="10836" ht="15" spans="2:7">
      <c r="B10836" s="10"/>
      <c r="C10836" s="10"/>
      <c r="D10836" s="10"/>
      <c r="E10836" s="10"/>
      <c r="F10836" s="11"/>
      <c r="G10836"/>
    </row>
    <row r="10837" ht="15" spans="2:7">
      <c r="B10837" s="10"/>
      <c r="C10837" s="10"/>
      <c r="D10837" s="10"/>
      <c r="E10837" s="10"/>
      <c r="F10837" s="11"/>
      <c r="G10837"/>
    </row>
    <row r="10838" ht="15" spans="2:7">
      <c r="B10838" s="10"/>
      <c r="C10838" s="10"/>
      <c r="D10838" s="10"/>
      <c r="E10838" s="10"/>
      <c r="F10838" s="11"/>
      <c r="G10838"/>
    </row>
    <row r="10839" ht="15" spans="2:7">
      <c r="B10839" s="10"/>
      <c r="C10839" s="10"/>
      <c r="D10839" s="10"/>
      <c r="E10839" s="10"/>
      <c r="F10839" s="11"/>
      <c r="G10839"/>
    </row>
    <row r="10840" ht="15" spans="2:7">
      <c r="B10840" s="10"/>
      <c r="C10840" s="10"/>
      <c r="D10840" s="10"/>
      <c r="E10840" s="10"/>
      <c r="F10840" s="11"/>
      <c r="G10840"/>
    </row>
    <row r="10841" ht="15" spans="2:7">
      <c r="B10841" s="10"/>
      <c r="C10841" s="10"/>
      <c r="D10841" s="10"/>
      <c r="E10841" s="10"/>
      <c r="F10841" s="11"/>
      <c r="G10841"/>
    </row>
    <row r="10842" ht="15" spans="2:7">
      <c r="B10842" s="10"/>
      <c r="C10842" s="10"/>
      <c r="D10842" s="10"/>
      <c r="E10842" s="10"/>
      <c r="F10842" s="11"/>
      <c r="G10842"/>
    </row>
    <row r="10843" ht="15" spans="2:7">
      <c r="B10843" s="10"/>
      <c r="C10843" s="10"/>
      <c r="D10843" s="10"/>
      <c r="E10843" s="10"/>
      <c r="F10843" s="11"/>
      <c r="G10843"/>
    </row>
    <row r="10844" ht="15" spans="2:7">
      <c r="B10844" s="10"/>
      <c r="C10844" s="10"/>
      <c r="D10844" s="10"/>
      <c r="E10844" s="10"/>
      <c r="F10844" s="11"/>
      <c r="G10844"/>
    </row>
    <row r="10845" ht="15" spans="2:7">
      <c r="B10845" s="10"/>
      <c r="C10845" s="10"/>
      <c r="D10845" s="10"/>
      <c r="E10845" s="10"/>
      <c r="F10845" s="11"/>
      <c r="G10845"/>
    </row>
    <row r="10846" ht="15" spans="2:7">
      <c r="B10846" s="10"/>
      <c r="C10846" s="10"/>
      <c r="D10846" s="10"/>
      <c r="E10846" s="10"/>
      <c r="F10846" s="11"/>
      <c r="G10846"/>
    </row>
    <row r="10847" ht="15" spans="2:7">
      <c r="B10847" s="10"/>
      <c r="C10847" s="10"/>
      <c r="D10847" s="10"/>
      <c r="E10847" s="10"/>
      <c r="F10847" s="11"/>
      <c r="G10847"/>
    </row>
    <row r="10848" ht="15" spans="2:7">
      <c r="B10848" s="10"/>
      <c r="C10848" s="10"/>
      <c r="D10848" s="10"/>
      <c r="E10848" s="10"/>
      <c r="F10848" s="11"/>
      <c r="G10848"/>
    </row>
    <row r="10849" ht="15" spans="2:7">
      <c r="B10849" s="10"/>
      <c r="C10849" s="10"/>
      <c r="D10849" s="10"/>
      <c r="E10849" s="10"/>
      <c r="F10849" s="11"/>
      <c r="G10849"/>
    </row>
    <row r="10850" ht="15" spans="2:7">
      <c r="B10850" s="10"/>
      <c r="C10850" s="10"/>
      <c r="D10850" s="10"/>
      <c r="E10850" s="10"/>
      <c r="F10850" s="11"/>
      <c r="G10850"/>
    </row>
    <row r="10851" ht="15" spans="2:7">
      <c r="B10851" s="10"/>
      <c r="C10851" s="10"/>
      <c r="D10851" s="10"/>
      <c r="E10851" s="10"/>
      <c r="F10851" s="11"/>
      <c r="G10851"/>
    </row>
    <row r="10852" ht="15" spans="2:7">
      <c r="B10852" s="10"/>
      <c r="C10852" s="10"/>
      <c r="D10852" s="10"/>
      <c r="E10852" s="10"/>
      <c r="F10852" s="11"/>
      <c r="G10852"/>
    </row>
    <row r="10853" ht="15" spans="2:7">
      <c r="B10853" s="10"/>
      <c r="C10853" s="10"/>
      <c r="D10853" s="10"/>
      <c r="E10853" s="10"/>
      <c r="F10853" s="11"/>
      <c r="G10853"/>
    </row>
    <row r="10854" ht="15" spans="2:7">
      <c r="B10854" s="10"/>
      <c r="C10854" s="10"/>
      <c r="D10854" s="10"/>
      <c r="E10854" s="10"/>
      <c r="F10854" s="11"/>
      <c r="G10854"/>
    </row>
    <row r="10855" ht="15" spans="2:7">
      <c r="B10855" s="10"/>
      <c r="C10855" s="10"/>
      <c r="D10855" s="10"/>
      <c r="E10855" s="10"/>
      <c r="F10855" s="11"/>
      <c r="G10855"/>
    </row>
    <row r="10856" ht="15" spans="2:7">
      <c r="B10856" s="10"/>
      <c r="C10856" s="10"/>
      <c r="D10856" s="10"/>
      <c r="E10856" s="10"/>
      <c r="F10856" s="11"/>
      <c r="G10856"/>
    </row>
    <row r="10857" ht="15" spans="2:7">
      <c r="B10857" s="10"/>
      <c r="C10857" s="10"/>
      <c r="D10857" s="10"/>
      <c r="E10857" s="10"/>
      <c r="F10857" s="11"/>
      <c r="G10857"/>
    </row>
    <row r="10858" ht="15" spans="2:7">
      <c r="B10858" s="10"/>
      <c r="C10858" s="10"/>
      <c r="D10858" s="10"/>
      <c r="E10858" s="10"/>
      <c r="F10858" s="11"/>
      <c r="G10858"/>
    </row>
    <row r="10859" ht="15" spans="2:7">
      <c r="B10859" s="10"/>
      <c r="C10859" s="10"/>
      <c r="D10859" s="10"/>
      <c r="E10859" s="10"/>
      <c r="F10859" s="11"/>
      <c r="G10859"/>
    </row>
    <row r="10860" ht="15" spans="2:7">
      <c r="B10860" s="10"/>
      <c r="C10860" s="10"/>
      <c r="D10860" s="10"/>
      <c r="E10860" s="10"/>
      <c r="F10860" s="11"/>
      <c r="G10860"/>
    </row>
    <row r="10861" ht="15" spans="2:7">
      <c r="B10861" s="10"/>
      <c r="C10861" s="10"/>
      <c r="D10861" s="10"/>
      <c r="E10861" s="10"/>
      <c r="F10861" s="11"/>
      <c r="G10861"/>
    </row>
    <row r="10862" ht="15" spans="2:7">
      <c r="B10862" s="10"/>
      <c r="C10862" s="10"/>
      <c r="D10862" s="10"/>
      <c r="E10862" s="10"/>
      <c r="F10862" s="11"/>
      <c r="G10862"/>
    </row>
    <row r="10863" ht="15" spans="2:7">
      <c r="B10863" s="10"/>
      <c r="C10863" s="10"/>
      <c r="D10863" s="10"/>
      <c r="E10863" s="10"/>
      <c r="F10863" s="11"/>
      <c r="G10863"/>
    </row>
    <row r="10864" ht="15" spans="2:7">
      <c r="B10864" s="10"/>
      <c r="C10864" s="10"/>
      <c r="D10864" s="10"/>
      <c r="E10864" s="10"/>
      <c r="F10864" s="11"/>
      <c r="G10864"/>
    </row>
    <row r="10865" ht="15" spans="2:7">
      <c r="B10865" s="10"/>
      <c r="C10865" s="10"/>
      <c r="D10865" s="10"/>
      <c r="E10865" s="10"/>
      <c r="F10865" s="11"/>
      <c r="G10865"/>
    </row>
    <row r="10866" ht="15" spans="2:7">
      <c r="B10866" s="10"/>
      <c r="C10866" s="10"/>
      <c r="D10866" s="10"/>
      <c r="E10866" s="10"/>
      <c r="F10866" s="11"/>
      <c r="G10866"/>
    </row>
    <row r="10867" ht="15" spans="2:7">
      <c r="B10867" s="10"/>
      <c r="C10867" s="10"/>
      <c r="D10867" s="10"/>
      <c r="E10867" s="10"/>
      <c r="F10867" s="11"/>
      <c r="G10867"/>
    </row>
    <row r="10868" ht="15" spans="2:7">
      <c r="B10868" s="10"/>
      <c r="C10868" s="10"/>
      <c r="D10868" s="10"/>
      <c r="E10868" s="10"/>
      <c r="F10868" s="11"/>
      <c r="G10868"/>
    </row>
    <row r="10869" ht="15" spans="2:7">
      <c r="B10869" s="10"/>
      <c r="C10869" s="10"/>
      <c r="D10869" s="10"/>
      <c r="E10869" s="10"/>
      <c r="F10869" s="11"/>
      <c r="G10869"/>
    </row>
    <row r="10870" ht="15" spans="2:7">
      <c r="B10870" s="10"/>
      <c r="C10870" s="10"/>
      <c r="D10870" s="10"/>
      <c r="E10870" s="10"/>
      <c r="F10870" s="11"/>
      <c r="G10870"/>
    </row>
    <row r="10871" ht="15" spans="2:7">
      <c r="B10871" s="10"/>
      <c r="C10871" s="10"/>
      <c r="D10871" s="10"/>
      <c r="E10871" s="10"/>
      <c r="F10871" s="11"/>
      <c r="G10871"/>
    </row>
    <row r="10872" ht="15" spans="2:7">
      <c r="B10872" s="10"/>
      <c r="C10872" s="10"/>
      <c r="D10872" s="10"/>
      <c r="E10872" s="10"/>
      <c r="F10872" s="11"/>
      <c r="G10872"/>
    </row>
    <row r="10873" ht="15" spans="2:7">
      <c r="B10873" s="10"/>
      <c r="C10873" s="10"/>
      <c r="D10873" s="10"/>
      <c r="E10873" s="10"/>
      <c r="F10873" s="11"/>
      <c r="G10873"/>
    </row>
    <row r="10874" ht="15" spans="2:7">
      <c r="B10874" s="10"/>
      <c r="C10874" s="10"/>
      <c r="D10874" s="10"/>
      <c r="E10874" s="10"/>
      <c r="F10874" s="11"/>
      <c r="G10874"/>
    </row>
    <row r="10875" ht="15" spans="2:7">
      <c r="B10875" s="10"/>
      <c r="C10875" s="10"/>
      <c r="D10875" s="10"/>
      <c r="E10875" s="10"/>
      <c r="F10875" s="11"/>
      <c r="G10875"/>
    </row>
    <row r="10876" ht="15" spans="2:7">
      <c r="B10876" s="10"/>
      <c r="C10876" s="10"/>
      <c r="D10876" s="10"/>
      <c r="E10876" s="10"/>
      <c r="F10876" s="11"/>
      <c r="G10876"/>
    </row>
    <row r="10877" ht="15" spans="2:7">
      <c r="B10877" s="10"/>
      <c r="C10877" s="10"/>
      <c r="D10877" s="10"/>
      <c r="E10877" s="10"/>
      <c r="F10877" s="11"/>
      <c r="G10877"/>
    </row>
    <row r="10878" ht="15" spans="2:7">
      <c r="B10878" s="10"/>
      <c r="C10878" s="10"/>
      <c r="D10878" s="10"/>
      <c r="E10878" s="10"/>
      <c r="F10878" s="11"/>
      <c r="G10878"/>
    </row>
    <row r="10879" ht="15" spans="2:7">
      <c r="B10879" s="10"/>
      <c r="C10879" s="10"/>
      <c r="D10879" s="10"/>
      <c r="E10879" s="10"/>
      <c r="F10879" s="11"/>
      <c r="G10879"/>
    </row>
    <row r="10880" ht="15" spans="2:7">
      <c r="B10880" s="10"/>
      <c r="C10880" s="10"/>
      <c r="D10880" s="10"/>
      <c r="E10880" s="10"/>
      <c r="F10880" s="11"/>
      <c r="G10880"/>
    </row>
    <row r="10881" ht="15" spans="2:7">
      <c r="B10881" s="10"/>
      <c r="C10881" s="10"/>
      <c r="D10881" s="10"/>
      <c r="E10881" s="10"/>
      <c r="F10881" s="11"/>
      <c r="G10881"/>
    </row>
    <row r="10882" ht="15" spans="2:7">
      <c r="B10882" s="10"/>
      <c r="C10882" s="10"/>
      <c r="D10882" s="10"/>
      <c r="E10882" s="10"/>
      <c r="F10882" s="11"/>
      <c r="G10882"/>
    </row>
    <row r="10883" ht="15" spans="2:7">
      <c r="B10883" s="10"/>
      <c r="C10883" s="10"/>
      <c r="D10883" s="10"/>
      <c r="E10883" s="10"/>
      <c r="F10883" s="11"/>
      <c r="G10883"/>
    </row>
    <row r="10884" ht="15" spans="2:7">
      <c r="B10884" s="10"/>
      <c r="C10884" s="10"/>
      <c r="D10884" s="10"/>
      <c r="E10884" s="10"/>
      <c r="F10884" s="11"/>
      <c r="G10884"/>
    </row>
    <row r="10885" ht="15" spans="2:7">
      <c r="B10885" s="10"/>
      <c r="C10885" s="10"/>
      <c r="D10885" s="10"/>
      <c r="E10885" s="10"/>
      <c r="F10885" s="11"/>
      <c r="G10885"/>
    </row>
    <row r="10886" ht="15" spans="2:7">
      <c r="B10886" s="10"/>
      <c r="C10886" s="10"/>
      <c r="D10886" s="10"/>
      <c r="E10886" s="10"/>
      <c r="F10886" s="11"/>
      <c r="G10886"/>
    </row>
    <row r="10887" ht="15" spans="2:7">
      <c r="B10887" s="10"/>
      <c r="C10887" s="10"/>
      <c r="D10887" s="10"/>
      <c r="E10887" s="10"/>
      <c r="F10887" s="11"/>
      <c r="G10887"/>
    </row>
    <row r="10888" ht="15" spans="2:7">
      <c r="B10888" s="10"/>
      <c r="C10888" s="10"/>
      <c r="D10888" s="10"/>
      <c r="E10888" s="10"/>
      <c r="F10888" s="11"/>
      <c r="G10888"/>
    </row>
    <row r="10889" ht="15" spans="2:7">
      <c r="B10889" s="10"/>
      <c r="C10889" s="10"/>
      <c r="D10889" s="10"/>
      <c r="E10889" s="10"/>
      <c r="F10889" s="11"/>
      <c r="G10889"/>
    </row>
    <row r="10890" ht="15" spans="2:7">
      <c r="B10890" s="10"/>
      <c r="C10890" s="10"/>
      <c r="D10890" s="10"/>
      <c r="E10890" s="10"/>
      <c r="F10890" s="11"/>
      <c r="G10890"/>
    </row>
    <row r="10891" ht="15" spans="2:7">
      <c r="B10891" s="10"/>
      <c r="C10891" s="10"/>
      <c r="D10891" s="10"/>
      <c r="E10891" s="10"/>
      <c r="F10891" s="11"/>
      <c r="G10891"/>
    </row>
    <row r="10892" ht="15" spans="2:7">
      <c r="B10892" s="10"/>
      <c r="C10892" s="10"/>
      <c r="D10892" s="10"/>
      <c r="E10892" s="10"/>
      <c r="F10892" s="11"/>
      <c r="G10892"/>
    </row>
    <row r="10893" ht="15" spans="2:7">
      <c r="B10893" s="10"/>
      <c r="C10893" s="10"/>
      <c r="D10893" s="10"/>
      <c r="E10893" s="10"/>
      <c r="F10893" s="11"/>
      <c r="G10893"/>
    </row>
    <row r="10894" ht="15" spans="2:7">
      <c r="B10894" s="10"/>
      <c r="C10894" s="10"/>
      <c r="D10894" s="10"/>
      <c r="E10894" s="10"/>
      <c r="F10894" s="11"/>
      <c r="G10894"/>
    </row>
    <row r="10895" ht="15" spans="2:7">
      <c r="B10895" s="10"/>
      <c r="C10895" s="10"/>
      <c r="D10895" s="10"/>
      <c r="E10895" s="10"/>
      <c r="F10895" s="11"/>
      <c r="G10895"/>
    </row>
    <row r="10896" ht="15" spans="2:7">
      <c r="B10896" s="10"/>
      <c r="C10896" s="10"/>
      <c r="D10896" s="10"/>
      <c r="E10896" s="10"/>
      <c r="F10896" s="11"/>
      <c r="G10896"/>
    </row>
    <row r="10897" ht="15" spans="2:7">
      <c r="B10897" s="10"/>
      <c r="C10897" s="10"/>
      <c r="D10897" s="10"/>
      <c r="E10897" s="10"/>
      <c r="F10897" s="11"/>
      <c r="G10897"/>
    </row>
    <row r="10898" ht="15" spans="2:7">
      <c r="B10898" s="10"/>
      <c r="C10898" s="10"/>
      <c r="D10898" s="10"/>
      <c r="E10898" s="10"/>
      <c r="F10898" s="11"/>
      <c r="G10898"/>
    </row>
    <row r="10899" ht="15" spans="2:7">
      <c r="B10899" s="10"/>
      <c r="C10899" s="10"/>
      <c r="D10899" s="10"/>
      <c r="E10899" s="10"/>
      <c r="F10899" s="11"/>
      <c r="G10899"/>
    </row>
    <row r="10900" ht="15" spans="2:7">
      <c r="B10900" s="10"/>
      <c r="C10900" s="10"/>
      <c r="D10900" s="10"/>
      <c r="E10900" s="10"/>
      <c r="F10900" s="11"/>
      <c r="G10900"/>
    </row>
    <row r="10901" ht="15" spans="2:7">
      <c r="B10901" s="10"/>
      <c r="C10901" s="10"/>
      <c r="D10901" s="10"/>
      <c r="E10901" s="10"/>
      <c r="F10901" s="11"/>
      <c r="G10901"/>
    </row>
    <row r="10902" ht="15" spans="2:7">
      <c r="B10902" s="10"/>
      <c r="C10902" s="10"/>
      <c r="D10902" s="10"/>
      <c r="E10902" s="10"/>
      <c r="F10902" s="11"/>
      <c r="G10902"/>
    </row>
    <row r="10903" ht="15" spans="2:7">
      <c r="B10903" s="10"/>
      <c r="C10903" s="10"/>
      <c r="D10903" s="10"/>
      <c r="E10903" s="10"/>
      <c r="F10903" s="11"/>
      <c r="G10903"/>
    </row>
    <row r="10904" ht="15" spans="2:7">
      <c r="B10904" s="10"/>
      <c r="C10904" s="10"/>
      <c r="D10904" s="10"/>
      <c r="E10904" s="10"/>
      <c r="F10904" s="11"/>
      <c r="G10904"/>
    </row>
    <row r="10905" ht="15" spans="2:7">
      <c r="B10905" s="10"/>
      <c r="C10905" s="10"/>
      <c r="D10905" s="10"/>
      <c r="E10905" s="10"/>
      <c r="F10905" s="11"/>
      <c r="G10905"/>
    </row>
    <row r="10906" ht="15" spans="2:7">
      <c r="B10906" s="10"/>
      <c r="C10906" s="10"/>
      <c r="D10906" s="10"/>
      <c r="E10906" s="10"/>
      <c r="F10906" s="11"/>
      <c r="G10906"/>
    </row>
    <row r="10907" ht="15" spans="2:7">
      <c r="B10907" s="10"/>
      <c r="C10907" s="10"/>
      <c r="D10907" s="10"/>
      <c r="E10907" s="10"/>
      <c r="F10907" s="11"/>
      <c r="G10907"/>
    </row>
    <row r="10908" ht="15" spans="2:7">
      <c r="B10908" s="10"/>
      <c r="C10908" s="10"/>
      <c r="D10908" s="10"/>
      <c r="E10908" s="10"/>
      <c r="F10908" s="11"/>
      <c r="G10908"/>
    </row>
    <row r="10909" ht="15" spans="2:7">
      <c r="B10909" s="10"/>
      <c r="C10909" s="10"/>
      <c r="D10909" s="10"/>
      <c r="E10909" s="10"/>
      <c r="F10909" s="11"/>
      <c r="G10909"/>
    </row>
    <row r="10910" ht="15" spans="2:7">
      <c r="B10910" s="10"/>
      <c r="C10910" s="10"/>
      <c r="D10910" s="10"/>
      <c r="E10910" s="10"/>
      <c r="F10910" s="11"/>
      <c r="G10910"/>
    </row>
    <row r="10911" ht="15" spans="2:7">
      <c r="B10911" s="10"/>
      <c r="C10911" s="10"/>
      <c r="D10911" s="10"/>
      <c r="E10911" s="10"/>
      <c r="F10911" s="11"/>
      <c r="G10911"/>
    </row>
    <row r="10912" ht="15" spans="2:7">
      <c r="B10912" s="10"/>
      <c r="C10912" s="10"/>
      <c r="D10912" s="10"/>
      <c r="E10912" s="10"/>
      <c r="F10912" s="11"/>
      <c r="G10912"/>
    </row>
    <row r="10913" ht="15" spans="2:7">
      <c r="B10913" s="10"/>
      <c r="C10913" s="10"/>
      <c r="D10913" s="10"/>
      <c r="E10913" s="10"/>
      <c r="F10913" s="11"/>
      <c r="G10913"/>
    </row>
    <row r="10914" ht="15" spans="2:7">
      <c r="B10914" s="10"/>
      <c r="C10914" s="10"/>
      <c r="D10914" s="10"/>
      <c r="E10914" s="10"/>
      <c r="F10914" s="11"/>
      <c r="G10914"/>
    </row>
    <row r="10915" ht="15" spans="2:7">
      <c r="B10915" s="10"/>
      <c r="C10915" s="10"/>
      <c r="D10915" s="10"/>
      <c r="E10915" s="10"/>
      <c r="F10915" s="11"/>
      <c r="G10915"/>
    </row>
    <row r="10916" ht="15" spans="2:7">
      <c r="B10916" s="10"/>
      <c r="C10916" s="10"/>
      <c r="D10916" s="10"/>
      <c r="E10916" s="10"/>
      <c r="F10916" s="11"/>
      <c r="G10916"/>
    </row>
    <row r="10917" ht="15" spans="2:7">
      <c r="B10917" s="10"/>
      <c r="C10917" s="10"/>
      <c r="D10917" s="10"/>
      <c r="E10917" s="10"/>
      <c r="F10917" s="11"/>
      <c r="G10917"/>
    </row>
    <row r="10918" ht="15" spans="2:7">
      <c r="B10918" s="10"/>
      <c r="C10918" s="10"/>
      <c r="D10918" s="10"/>
      <c r="E10918" s="10"/>
      <c r="F10918" s="11"/>
      <c r="G10918"/>
    </row>
    <row r="10919" ht="15" spans="2:7">
      <c r="B10919" s="10"/>
      <c r="C10919" s="10"/>
      <c r="D10919" s="10"/>
      <c r="E10919" s="10"/>
      <c r="F10919" s="11"/>
      <c r="G10919"/>
    </row>
    <row r="10920" ht="15" spans="2:7">
      <c r="B10920" s="10"/>
      <c r="C10920" s="10"/>
      <c r="D10920" s="10"/>
      <c r="E10920" s="10"/>
      <c r="F10920" s="11"/>
      <c r="G10920"/>
    </row>
    <row r="10921" ht="15" spans="2:7">
      <c r="B10921" s="10"/>
      <c r="C10921" s="10"/>
      <c r="D10921" s="10"/>
      <c r="E10921" s="10"/>
      <c r="F10921" s="11"/>
      <c r="G10921"/>
    </row>
    <row r="10922" ht="15" spans="2:7">
      <c r="B10922" s="10"/>
      <c r="C10922" s="10"/>
      <c r="D10922" s="10"/>
      <c r="E10922" s="10"/>
      <c r="F10922" s="11"/>
      <c r="G10922"/>
    </row>
    <row r="10923" ht="15" spans="2:7">
      <c r="B10923" s="10"/>
      <c r="C10923" s="10"/>
      <c r="D10923" s="10"/>
      <c r="E10923" s="10"/>
      <c r="F10923" s="11"/>
      <c r="G10923"/>
    </row>
    <row r="10924" ht="15" spans="2:7">
      <c r="B10924" s="10"/>
      <c r="C10924" s="10"/>
      <c r="D10924" s="10"/>
      <c r="E10924" s="10"/>
      <c r="F10924" s="11"/>
      <c r="G10924"/>
    </row>
    <row r="10925" ht="15" spans="2:7">
      <c r="B10925" s="10"/>
      <c r="C10925" s="10"/>
      <c r="D10925" s="10"/>
      <c r="E10925" s="10"/>
      <c r="F10925" s="11"/>
      <c r="G10925"/>
    </row>
    <row r="10926" ht="15" spans="2:7">
      <c r="B10926" s="10"/>
      <c r="C10926" s="10"/>
      <c r="D10926" s="10"/>
      <c r="E10926" s="10"/>
      <c r="F10926" s="11"/>
      <c r="G10926"/>
    </row>
    <row r="10927" ht="15" spans="2:7">
      <c r="B10927" s="10"/>
      <c r="C10927" s="10"/>
      <c r="D10927" s="10"/>
      <c r="E10927" s="10"/>
      <c r="F10927" s="11"/>
      <c r="G10927"/>
    </row>
    <row r="10928" ht="15" spans="2:7">
      <c r="B10928" s="10"/>
      <c r="C10928" s="10"/>
      <c r="D10928" s="10"/>
      <c r="E10928" s="10"/>
      <c r="F10928" s="11"/>
      <c r="G10928"/>
    </row>
    <row r="10929" ht="15" spans="2:7">
      <c r="B10929" s="10"/>
      <c r="C10929" s="10"/>
      <c r="D10929" s="10"/>
      <c r="E10929" s="10"/>
      <c r="F10929" s="11"/>
      <c r="G10929"/>
    </row>
    <row r="10930" ht="15" spans="2:7">
      <c r="B10930" s="10"/>
      <c r="C10930" s="10"/>
      <c r="D10930" s="10"/>
      <c r="E10930" s="10"/>
      <c r="F10930" s="11"/>
      <c r="G10930"/>
    </row>
    <row r="10931" ht="15" spans="2:7">
      <c r="B10931" s="10"/>
      <c r="C10931" s="10"/>
      <c r="D10931" s="10"/>
      <c r="E10931" s="10"/>
      <c r="F10931" s="11"/>
      <c r="G10931"/>
    </row>
    <row r="10932" ht="15" spans="2:7">
      <c r="B10932" s="10"/>
      <c r="C10932" s="10"/>
      <c r="D10932" s="10"/>
      <c r="E10932" s="10"/>
      <c r="F10932" s="11"/>
      <c r="G10932"/>
    </row>
    <row r="10933" ht="15" spans="2:7">
      <c r="B10933" s="10"/>
      <c r="C10933" s="10"/>
      <c r="D10933" s="10"/>
      <c r="E10933" s="10"/>
      <c r="F10933" s="11"/>
      <c r="G10933"/>
    </row>
    <row r="10934" ht="15" spans="2:7">
      <c r="B10934" s="10"/>
      <c r="C10934" s="10"/>
      <c r="D10934" s="10"/>
      <c r="E10934" s="10"/>
      <c r="F10934" s="11"/>
      <c r="G10934"/>
    </row>
    <row r="10935" ht="15" spans="2:7">
      <c r="B10935" s="10"/>
      <c r="C10935" s="10"/>
      <c r="D10935" s="10"/>
      <c r="E10935" s="10"/>
      <c r="F10935" s="11"/>
      <c r="G10935"/>
    </row>
    <row r="10936" ht="15" spans="2:7">
      <c r="B10936" s="10"/>
      <c r="C10936" s="10"/>
      <c r="D10936" s="10"/>
      <c r="E10936" s="10"/>
      <c r="F10936" s="11"/>
      <c r="G10936"/>
    </row>
    <row r="10937" ht="15" spans="2:7">
      <c r="B10937" s="10"/>
      <c r="C10937" s="10"/>
      <c r="D10937" s="10"/>
      <c r="E10937" s="10"/>
      <c r="F10937" s="11"/>
      <c r="G10937"/>
    </row>
    <row r="10938" ht="15" spans="2:7">
      <c r="B10938" s="10"/>
      <c r="C10938" s="10"/>
      <c r="D10938" s="10"/>
      <c r="E10938" s="10"/>
      <c r="F10938" s="11"/>
      <c r="G10938"/>
    </row>
    <row r="10939" ht="15" spans="2:7">
      <c r="B10939" s="10"/>
      <c r="C10939" s="10"/>
      <c r="D10939" s="10"/>
      <c r="E10939" s="10"/>
      <c r="F10939" s="11"/>
      <c r="G10939"/>
    </row>
    <row r="10940" ht="15" spans="2:7">
      <c r="B10940" s="10"/>
      <c r="C10940" s="10"/>
      <c r="D10940" s="10"/>
      <c r="E10940" s="10"/>
      <c r="F10940" s="11"/>
      <c r="G10940"/>
    </row>
    <row r="10941" ht="15" spans="2:7">
      <c r="B10941" s="10"/>
      <c r="C10941" s="10"/>
      <c r="D10941" s="10"/>
      <c r="E10941" s="10"/>
      <c r="F10941" s="11"/>
      <c r="G10941"/>
    </row>
    <row r="10942" ht="15" spans="2:7">
      <c r="B10942" s="10"/>
      <c r="C10942" s="10"/>
      <c r="D10942" s="10"/>
      <c r="E10942" s="10"/>
      <c r="F10942" s="11"/>
      <c r="G10942"/>
    </row>
    <row r="10943" ht="15" spans="2:7">
      <c r="B10943" s="10"/>
      <c r="C10943" s="10"/>
      <c r="D10943" s="10"/>
      <c r="E10943" s="10"/>
      <c r="F10943" s="11"/>
      <c r="G10943"/>
    </row>
    <row r="10944" ht="15" spans="2:7">
      <c r="B10944" s="10"/>
      <c r="C10944" s="10"/>
      <c r="D10944" s="10"/>
      <c r="E10944" s="10"/>
      <c r="F10944" s="11"/>
      <c r="G10944"/>
    </row>
    <row r="10945" ht="15" spans="2:7">
      <c r="B10945" s="10"/>
      <c r="C10945" s="10"/>
      <c r="D10945" s="10"/>
      <c r="E10945" s="10"/>
      <c r="F10945" s="11"/>
      <c r="G10945"/>
    </row>
    <row r="10946" ht="15" spans="2:7">
      <c r="B10946" s="10"/>
      <c r="C10946" s="10"/>
      <c r="D10946" s="10"/>
      <c r="E10946" s="10"/>
      <c r="F10946" s="11"/>
      <c r="G10946"/>
    </row>
    <row r="10947" ht="15" spans="2:7">
      <c r="B10947" s="10"/>
      <c r="C10947" s="10"/>
      <c r="D10947" s="10"/>
      <c r="E10947" s="10"/>
      <c r="F10947" s="11"/>
      <c r="G10947"/>
    </row>
    <row r="10948" ht="15" spans="2:7">
      <c r="B10948" s="10"/>
      <c r="C10948" s="10"/>
      <c r="D10948" s="10"/>
      <c r="E10948" s="10"/>
      <c r="F10948" s="11"/>
      <c r="G10948"/>
    </row>
    <row r="10949" ht="15" spans="2:7">
      <c r="B10949" s="10"/>
      <c r="C10949" s="10"/>
      <c r="D10949" s="10"/>
      <c r="E10949" s="10"/>
      <c r="F10949" s="11"/>
      <c r="G10949"/>
    </row>
    <row r="10950" ht="15" spans="2:7">
      <c r="B10950" s="10"/>
      <c r="C10950" s="10"/>
      <c r="D10950" s="10"/>
      <c r="E10950" s="10"/>
      <c r="F10950" s="11"/>
      <c r="G10950"/>
    </row>
    <row r="10951" ht="15" spans="2:7">
      <c r="B10951" s="10"/>
      <c r="C10951" s="10"/>
      <c r="D10951" s="10"/>
      <c r="E10951" s="10"/>
      <c r="F10951" s="11"/>
      <c r="G10951"/>
    </row>
    <row r="10952" ht="15" spans="2:7">
      <c r="B10952" s="10"/>
      <c r="C10952" s="10"/>
      <c r="D10952" s="10"/>
      <c r="E10952" s="10"/>
      <c r="F10952" s="11"/>
      <c r="G10952"/>
    </row>
    <row r="10953" ht="15" spans="2:7">
      <c r="B10953" s="10"/>
      <c r="C10953" s="10"/>
      <c r="D10953" s="10"/>
      <c r="E10953" s="10"/>
      <c r="F10953" s="11"/>
      <c r="G10953"/>
    </row>
    <row r="10954" ht="15" spans="2:7">
      <c r="B10954" s="10"/>
      <c r="C10954" s="10"/>
      <c r="D10954" s="10"/>
      <c r="E10954" s="10"/>
      <c r="F10954" s="11"/>
      <c r="G10954"/>
    </row>
    <row r="10955" ht="15" spans="2:7">
      <c r="B10955" s="10"/>
      <c r="C10955" s="10"/>
      <c r="D10955" s="10"/>
      <c r="E10955" s="10"/>
      <c r="F10955" s="11"/>
      <c r="G10955"/>
    </row>
    <row r="10956" ht="15" spans="2:7">
      <c r="B10956" s="10"/>
      <c r="C10956" s="10"/>
      <c r="D10956" s="10"/>
      <c r="E10956" s="10"/>
      <c r="F10956" s="11"/>
      <c r="G10956"/>
    </row>
    <row r="10957" ht="15" spans="2:7">
      <c r="B10957" s="10"/>
      <c r="C10957" s="10"/>
      <c r="D10957" s="10"/>
      <c r="E10957" s="10"/>
      <c r="F10957" s="11"/>
      <c r="G10957"/>
    </row>
    <row r="10958" ht="15" spans="2:7">
      <c r="B10958" s="10"/>
      <c r="C10958" s="10"/>
      <c r="D10958" s="10"/>
      <c r="E10958" s="10"/>
      <c r="F10958" s="11"/>
      <c r="G10958"/>
    </row>
    <row r="10959" ht="15" spans="2:7">
      <c r="B10959" s="10"/>
      <c r="C10959" s="10"/>
      <c r="D10959" s="10"/>
      <c r="E10959" s="10"/>
      <c r="F10959" s="11"/>
      <c r="G10959"/>
    </row>
    <row r="10960" ht="15" spans="2:7">
      <c r="B10960" s="10"/>
      <c r="C10960" s="10"/>
      <c r="D10960" s="10"/>
      <c r="E10960" s="10"/>
      <c r="F10960" s="11"/>
      <c r="G10960"/>
    </row>
    <row r="10961" ht="15" spans="2:7">
      <c r="B10961" s="10"/>
      <c r="C10961" s="10"/>
      <c r="D10961" s="10"/>
      <c r="E10961" s="10"/>
      <c r="F10961" s="11"/>
      <c r="G10961"/>
    </row>
    <row r="10962" ht="15" spans="2:7">
      <c r="B10962" s="10"/>
      <c r="C10962" s="10"/>
      <c r="D10962" s="10"/>
      <c r="E10962" s="10"/>
      <c r="F10962" s="11"/>
      <c r="G10962"/>
    </row>
    <row r="10963" ht="15" spans="2:7">
      <c r="B10963" s="10"/>
      <c r="C10963" s="10"/>
      <c r="D10963" s="10"/>
      <c r="E10963" s="10"/>
      <c r="F10963" s="11"/>
      <c r="G10963"/>
    </row>
    <row r="10964" ht="15" spans="2:7">
      <c r="B10964" s="10"/>
      <c r="C10964" s="10"/>
      <c r="D10964" s="10"/>
      <c r="E10964" s="10"/>
      <c r="F10964" s="11"/>
      <c r="G10964"/>
    </row>
    <row r="10965" ht="15" spans="2:7">
      <c r="B10965" s="10"/>
      <c r="C10965" s="10"/>
      <c r="D10965" s="10"/>
      <c r="E10965" s="10"/>
      <c r="F10965" s="11"/>
      <c r="G10965"/>
    </row>
    <row r="10966" ht="15" spans="2:7">
      <c r="B10966" s="10"/>
      <c r="C10966" s="10"/>
      <c r="D10966" s="10"/>
      <c r="E10966" s="10"/>
      <c r="F10966" s="11"/>
      <c r="G10966"/>
    </row>
    <row r="10967" ht="15" spans="2:7">
      <c r="B10967" s="10"/>
      <c r="C10967" s="10"/>
      <c r="D10967" s="10"/>
      <c r="E10967" s="10"/>
      <c r="F10967" s="11"/>
      <c r="G10967"/>
    </row>
    <row r="10968" ht="15" spans="2:7">
      <c r="B10968" s="10"/>
      <c r="C10968" s="10"/>
      <c r="D10968" s="10"/>
      <c r="E10968" s="10"/>
      <c r="F10968" s="11"/>
      <c r="G10968"/>
    </row>
    <row r="10969" ht="15" spans="2:7">
      <c r="B10969" s="10"/>
      <c r="C10969" s="10"/>
      <c r="D10969" s="10"/>
      <c r="E10969" s="10"/>
      <c r="F10969" s="11"/>
      <c r="G10969"/>
    </row>
    <row r="10970" ht="15" spans="2:7">
      <c r="B10970" s="10"/>
      <c r="C10970" s="10"/>
      <c r="D10970" s="10"/>
      <c r="E10970" s="10"/>
      <c r="F10970" s="11"/>
      <c r="G10970"/>
    </row>
    <row r="10971" ht="15" spans="2:7">
      <c r="B10971" s="10"/>
      <c r="C10971" s="10"/>
      <c r="D10971" s="10"/>
      <c r="E10971" s="10"/>
      <c r="F10971" s="11"/>
      <c r="G10971"/>
    </row>
    <row r="10972" ht="15" spans="2:7">
      <c r="B10972" s="10"/>
      <c r="C10972" s="10"/>
      <c r="D10972" s="10"/>
      <c r="E10972" s="10"/>
      <c r="F10972" s="11"/>
      <c r="G10972"/>
    </row>
    <row r="10973" ht="15" spans="2:7">
      <c r="B10973" s="10"/>
      <c r="C10973" s="10"/>
      <c r="D10973" s="10"/>
      <c r="E10973" s="10"/>
      <c r="F10973" s="11"/>
      <c r="G10973"/>
    </row>
    <row r="10974" ht="15" spans="2:7">
      <c r="B10974" s="10"/>
      <c r="C10974" s="10"/>
      <c r="D10974" s="10"/>
      <c r="E10974" s="10"/>
      <c r="F10974" s="11"/>
      <c r="G10974"/>
    </row>
    <row r="10975" ht="15" spans="2:7">
      <c r="B10975" s="10"/>
      <c r="C10975" s="10"/>
      <c r="D10975" s="10"/>
      <c r="E10975" s="10"/>
      <c r="F10975" s="11"/>
      <c r="G10975"/>
    </row>
    <row r="10976" ht="15" spans="2:7">
      <c r="B10976" s="10"/>
      <c r="C10976" s="10"/>
      <c r="D10976" s="10"/>
      <c r="E10976" s="10"/>
      <c r="F10976" s="11"/>
      <c r="G10976"/>
    </row>
    <row r="10977" ht="15" spans="2:7">
      <c r="B10977" s="10"/>
      <c r="C10977" s="10"/>
      <c r="D10977" s="10"/>
      <c r="E10977" s="10"/>
      <c r="F10977" s="11"/>
      <c r="G10977"/>
    </row>
    <row r="10978" ht="15" spans="2:7">
      <c r="B10978" s="10"/>
      <c r="C10978" s="10"/>
      <c r="D10978" s="10"/>
      <c r="E10978" s="10"/>
      <c r="F10978" s="11"/>
      <c r="G10978"/>
    </row>
    <row r="10979" ht="15" spans="2:7">
      <c r="B10979" s="10"/>
      <c r="C10979" s="10"/>
      <c r="D10979" s="10"/>
      <c r="E10979" s="10"/>
      <c r="F10979" s="11"/>
      <c r="G10979"/>
    </row>
    <row r="10980" ht="15" spans="2:7">
      <c r="B10980" s="10"/>
      <c r="C10980" s="10"/>
      <c r="D10980" s="10"/>
      <c r="E10980" s="10"/>
      <c r="F10980" s="11"/>
      <c r="G10980"/>
    </row>
    <row r="10981" ht="15" spans="2:7">
      <c r="B10981" s="10"/>
      <c r="C10981" s="10"/>
      <c r="D10981" s="10"/>
      <c r="E10981" s="10"/>
      <c r="F10981" s="11"/>
      <c r="G10981"/>
    </row>
    <row r="10982" ht="15" spans="2:7">
      <c r="B10982" s="10"/>
      <c r="C10982" s="10"/>
      <c r="D10982" s="10"/>
      <c r="E10982" s="10"/>
      <c r="F10982" s="11"/>
      <c r="G10982"/>
    </row>
    <row r="10983" ht="15" spans="2:7">
      <c r="B10983" s="10"/>
      <c r="C10983" s="10"/>
      <c r="D10983" s="10"/>
      <c r="E10983" s="10"/>
      <c r="F10983" s="11"/>
      <c r="G10983"/>
    </row>
    <row r="10984" ht="15" spans="2:7">
      <c r="B10984" s="10"/>
      <c r="C10984" s="10"/>
      <c r="D10984" s="10"/>
      <c r="E10984" s="10"/>
      <c r="F10984" s="11"/>
      <c r="G10984"/>
    </row>
    <row r="10985" ht="15" spans="2:7">
      <c r="B10985" s="10"/>
      <c r="C10985" s="10"/>
      <c r="D10985" s="10"/>
      <c r="E10985" s="10"/>
      <c r="F10985" s="11"/>
      <c r="G10985"/>
    </row>
    <row r="10986" ht="15" spans="2:7">
      <c r="B10986" s="10"/>
      <c r="C10986" s="10"/>
      <c r="D10986" s="10"/>
      <c r="E10986" s="10"/>
      <c r="F10986" s="11"/>
      <c r="G10986"/>
    </row>
    <row r="10987" ht="15" spans="2:7">
      <c r="B10987" s="10"/>
      <c r="C10987" s="10"/>
      <c r="D10987" s="10"/>
      <c r="E10987" s="10"/>
      <c r="F10987" s="11"/>
      <c r="G10987"/>
    </row>
    <row r="10988" ht="15" spans="2:7">
      <c r="B10988" s="10"/>
      <c r="C10988" s="10"/>
      <c r="D10988" s="10"/>
      <c r="E10988" s="10"/>
      <c r="F10988" s="11"/>
      <c r="G10988"/>
    </row>
    <row r="10989" ht="15" spans="2:7">
      <c r="B10989" s="10"/>
      <c r="C10989" s="10"/>
      <c r="D10989" s="10"/>
      <c r="E10989" s="10"/>
      <c r="F10989" s="11"/>
      <c r="G10989"/>
    </row>
    <row r="10990" ht="15" spans="2:7">
      <c r="B10990" s="10"/>
      <c r="C10990" s="10"/>
      <c r="D10990" s="10"/>
      <c r="E10990" s="10"/>
      <c r="F10990" s="11"/>
      <c r="G10990"/>
    </row>
    <row r="10991" ht="15" spans="2:7">
      <c r="B10991" s="10"/>
      <c r="C10991" s="10"/>
      <c r="D10991" s="10"/>
      <c r="E10991" s="10"/>
      <c r="F10991" s="11"/>
      <c r="G10991"/>
    </row>
    <row r="10992" ht="15" spans="2:7">
      <c r="B10992" s="10"/>
      <c r="C10992" s="10"/>
      <c r="D10992" s="10"/>
      <c r="E10992" s="10"/>
      <c r="F10992" s="11"/>
      <c r="G10992"/>
    </row>
    <row r="10993" ht="15" spans="2:7">
      <c r="B10993" s="10"/>
      <c r="C10993" s="10"/>
      <c r="D10993" s="10"/>
      <c r="E10993" s="10"/>
      <c r="F10993" s="11"/>
      <c r="G10993"/>
    </row>
    <row r="10994" ht="15" spans="2:7">
      <c r="B10994" s="10"/>
      <c r="C10994" s="10"/>
      <c r="D10994" s="10"/>
      <c r="E10994" s="10"/>
      <c r="F10994" s="11"/>
      <c r="G10994"/>
    </row>
    <row r="10995" ht="15" spans="2:7">
      <c r="B10995" s="10"/>
      <c r="C10995" s="10"/>
      <c r="D10995" s="10"/>
      <c r="E10995" s="10"/>
      <c r="F10995" s="11"/>
      <c r="G10995"/>
    </row>
    <row r="10996" ht="15" spans="2:7">
      <c r="B10996" s="10"/>
      <c r="C10996" s="10"/>
      <c r="D10996" s="10"/>
      <c r="E10996" s="10"/>
      <c r="F10996" s="11"/>
      <c r="G10996"/>
    </row>
    <row r="10997" ht="15" spans="2:7">
      <c r="B10997" s="10"/>
      <c r="C10997" s="10"/>
      <c r="D10997" s="10"/>
      <c r="E10997" s="10"/>
      <c r="F10997" s="11"/>
      <c r="G10997"/>
    </row>
    <row r="10998" ht="15" spans="2:7">
      <c r="B10998" s="10"/>
      <c r="C10998" s="10"/>
      <c r="D10998" s="10"/>
      <c r="E10998" s="10"/>
      <c r="F10998" s="11"/>
      <c r="G10998"/>
    </row>
    <row r="10999" ht="15" spans="2:7">
      <c r="B10999" s="10"/>
      <c r="C10999" s="10"/>
      <c r="D10999" s="10"/>
      <c r="E10999" s="10"/>
      <c r="F10999" s="11"/>
      <c r="G10999"/>
    </row>
    <row r="11000" ht="15" spans="2:7">
      <c r="B11000" s="10"/>
      <c r="C11000" s="10"/>
      <c r="D11000" s="10"/>
      <c r="E11000" s="10"/>
      <c r="F11000" s="11"/>
      <c r="G11000"/>
    </row>
    <row r="11001" ht="15" spans="2:7">
      <c r="B11001" s="10"/>
      <c r="C11001" s="10"/>
      <c r="D11001" s="10"/>
      <c r="E11001" s="10"/>
      <c r="F11001" s="11"/>
      <c r="G11001"/>
    </row>
    <row r="11002" ht="15" spans="2:7">
      <c r="B11002" s="10"/>
      <c r="C11002" s="10"/>
      <c r="D11002" s="10"/>
      <c r="E11002" s="10"/>
      <c r="F11002" s="11"/>
      <c r="G11002"/>
    </row>
    <row r="11003" ht="15" spans="2:7">
      <c r="B11003" s="10"/>
      <c r="C11003" s="10"/>
      <c r="D11003" s="10"/>
      <c r="E11003" s="10"/>
      <c r="F11003" s="11"/>
      <c r="G11003"/>
    </row>
    <row r="11004" ht="15" spans="2:7">
      <c r="B11004" s="10"/>
      <c r="C11004" s="10"/>
      <c r="D11004" s="10"/>
      <c r="E11004" s="10"/>
      <c r="F11004" s="11"/>
      <c r="G11004"/>
    </row>
    <row r="11005" ht="15" spans="2:7">
      <c r="B11005" s="10"/>
      <c r="C11005" s="10"/>
      <c r="D11005" s="10"/>
      <c r="E11005" s="10"/>
      <c r="F11005" s="11"/>
      <c r="G11005"/>
    </row>
    <row r="11006" ht="15" spans="2:7">
      <c r="B11006" s="10"/>
      <c r="C11006" s="10"/>
      <c r="D11006" s="10"/>
      <c r="E11006" s="10"/>
      <c r="F11006" s="11"/>
      <c r="G11006"/>
    </row>
    <row r="11007" ht="15" spans="2:7">
      <c r="B11007" s="10"/>
      <c r="C11007" s="10"/>
      <c r="D11007" s="10"/>
      <c r="E11007" s="10"/>
      <c r="F11007" s="11"/>
      <c r="G11007"/>
    </row>
    <row r="11008" ht="15" spans="2:7">
      <c r="B11008" s="10"/>
      <c r="C11008" s="10"/>
      <c r="D11008" s="10"/>
      <c r="E11008" s="10"/>
      <c r="F11008" s="11"/>
      <c r="G11008"/>
    </row>
    <row r="11009" ht="15" spans="2:7">
      <c r="B11009" s="10"/>
      <c r="C11009" s="10"/>
      <c r="D11009" s="10"/>
      <c r="E11009" s="10"/>
      <c r="F11009" s="11"/>
      <c r="G11009"/>
    </row>
    <row r="11010" ht="15" spans="2:7">
      <c r="B11010" s="10"/>
      <c r="C11010" s="10"/>
      <c r="D11010" s="10"/>
      <c r="E11010" s="10"/>
      <c r="F11010" s="11"/>
      <c r="G11010"/>
    </row>
    <row r="11011" ht="15" spans="2:7">
      <c r="B11011" s="10"/>
      <c r="C11011" s="10"/>
      <c r="D11011" s="10"/>
      <c r="E11011" s="10"/>
      <c r="F11011" s="11"/>
      <c r="G11011"/>
    </row>
    <row r="11012" ht="15" spans="2:7">
      <c r="B11012" s="10"/>
      <c r="C11012" s="10"/>
      <c r="D11012" s="10"/>
      <c r="E11012" s="10"/>
      <c r="F11012" s="11"/>
      <c r="G11012"/>
    </row>
    <row r="11013" ht="15" spans="2:7">
      <c r="B11013" s="10"/>
      <c r="C11013" s="10"/>
      <c r="D11013" s="10"/>
      <c r="E11013" s="10"/>
      <c r="F11013" s="11"/>
      <c r="G11013"/>
    </row>
    <row r="11014" ht="15" spans="2:7">
      <c r="B11014" s="10"/>
      <c r="C11014" s="10"/>
      <c r="D11014" s="10"/>
      <c r="E11014" s="10"/>
      <c r="F11014" s="11"/>
      <c r="G11014"/>
    </row>
    <row r="11015" ht="15" spans="2:7">
      <c r="B11015" s="10"/>
      <c r="C11015" s="10"/>
      <c r="D11015" s="10"/>
      <c r="E11015" s="10"/>
      <c r="F11015" s="11"/>
      <c r="G11015"/>
    </row>
    <row r="11016" ht="15" spans="2:7">
      <c r="B11016" s="10"/>
      <c r="C11016" s="10"/>
      <c r="D11016" s="10"/>
      <c r="E11016" s="10"/>
      <c r="F11016" s="11"/>
      <c r="G11016"/>
    </row>
    <row r="11017" ht="15" spans="2:7">
      <c r="B11017" s="10"/>
      <c r="C11017" s="10"/>
      <c r="D11017" s="10"/>
      <c r="E11017" s="10"/>
      <c r="F11017" s="11"/>
      <c r="G11017"/>
    </row>
    <row r="11018" ht="15" spans="2:7">
      <c r="B11018" s="10"/>
      <c r="C11018" s="10"/>
      <c r="D11018" s="10"/>
      <c r="E11018" s="10"/>
      <c r="F11018" s="11"/>
      <c r="G11018"/>
    </row>
    <row r="11019" ht="15" spans="2:7">
      <c r="B11019" s="10"/>
      <c r="C11019" s="10"/>
      <c r="D11019" s="10"/>
      <c r="E11019" s="10"/>
      <c r="F11019" s="11"/>
      <c r="G11019"/>
    </row>
    <row r="11020" ht="15" spans="2:7">
      <c r="B11020" s="10"/>
      <c r="C11020" s="10"/>
      <c r="D11020" s="10"/>
      <c r="E11020" s="10"/>
      <c r="F11020" s="11"/>
      <c r="G11020"/>
    </row>
    <row r="11021" ht="15" spans="2:7">
      <c r="B11021" s="10"/>
      <c r="C11021" s="10"/>
      <c r="D11021" s="10"/>
      <c r="E11021" s="10"/>
      <c r="F11021" s="11"/>
      <c r="G11021"/>
    </row>
    <row r="11022" ht="15" spans="2:7">
      <c r="B11022" s="10"/>
      <c r="C11022" s="10"/>
      <c r="D11022" s="10"/>
      <c r="E11022" s="10"/>
      <c r="F11022" s="11"/>
      <c r="G11022"/>
    </row>
    <row r="11023" ht="15" spans="2:7">
      <c r="B11023" s="10"/>
      <c r="C11023" s="10"/>
      <c r="D11023" s="10"/>
      <c r="E11023" s="10"/>
      <c r="F11023" s="11"/>
      <c r="G11023"/>
    </row>
    <row r="11024" ht="15" spans="2:7">
      <c r="B11024" s="10"/>
      <c r="C11024" s="10"/>
      <c r="D11024" s="10"/>
      <c r="E11024" s="10"/>
      <c r="F11024" s="11"/>
      <c r="G11024"/>
    </row>
    <row r="11025" ht="15" spans="2:7">
      <c r="B11025" s="10"/>
      <c r="C11025" s="10"/>
      <c r="D11025" s="10"/>
      <c r="E11025" s="10"/>
      <c r="F11025" s="11"/>
      <c r="G11025"/>
    </row>
    <row r="11026" ht="15" spans="2:7">
      <c r="B11026" s="10"/>
      <c r="C11026" s="10"/>
      <c r="D11026" s="10"/>
      <c r="E11026" s="10"/>
      <c r="F11026" s="11"/>
      <c r="G11026"/>
    </row>
    <row r="11027" ht="15" spans="2:7">
      <c r="B11027" s="10"/>
      <c r="C11027" s="10"/>
      <c r="D11027" s="10"/>
      <c r="E11027" s="10"/>
      <c r="F11027" s="11"/>
      <c r="G11027"/>
    </row>
    <row r="11028" ht="15" spans="2:7">
      <c r="B11028" s="10"/>
      <c r="C11028" s="10"/>
      <c r="D11028" s="10"/>
      <c r="E11028" s="10"/>
      <c r="F11028" s="11"/>
      <c r="G11028"/>
    </row>
    <row r="11029" ht="15" spans="2:7">
      <c r="B11029" s="10"/>
      <c r="C11029" s="10"/>
      <c r="D11029" s="10"/>
      <c r="E11029" s="10"/>
      <c r="F11029" s="11"/>
      <c r="G11029"/>
    </row>
    <row r="11030" ht="15" spans="2:7">
      <c r="B11030" s="10"/>
      <c r="C11030" s="10"/>
      <c r="D11030" s="10"/>
      <c r="E11030" s="10"/>
      <c r="F11030" s="11"/>
      <c r="G11030"/>
    </row>
    <row r="11031" ht="15" spans="2:7">
      <c r="B11031" s="10"/>
      <c r="C11031" s="10"/>
      <c r="D11031" s="10"/>
      <c r="E11031" s="10"/>
      <c r="F11031" s="11"/>
      <c r="G11031"/>
    </row>
    <row r="11032" ht="15" spans="2:7">
      <c r="B11032" s="10"/>
      <c r="C11032" s="10"/>
      <c r="D11032" s="10"/>
      <c r="E11032" s="10"/>
      <c r="F11032" s="11"/>
      <c r="G11032"/>
    </row>
    <row r="11033" ht="15" spans="2:7">
      <c r="B11033" s="10"/>
      <c r="C11033" s="10"/>
      <c r="D11033" s="10"/>
      <c r="E11033" s="10"/>
      <c r="F11033" s="11"/>
      <c r="G11033"/>
    </row>
    <row r="11034" ht="15" spans="2:7">
      <c r="B11034" s="10"/>
      <c r="C11034" s="10"/>
      <c r="D11034" s="10"/>
      <c r="E11034" s="10"/>
      <c r="F11034" s="11"/>
      <c r="G11034"/>
    </row>
    <row r="11035" ht="15" spans="2:7">
      <c r="B11035" s="10"/>
      <c r="C11035" s="10"/>
      <c r="D11035" s="10"/>
      <c r="E11035" s="10"/>
      <c r="F11035" s="11"/>
      <c r="G11035"/>
    </row>
    <row r="11036" ht="15" spans="2:7">
      <c r="B11036" s="10"/>
      <c r="C11036" s="10"/>
      <c r="D11036" s="10"/>
      <c r="E11036" s="10"/>
      <c r="F11036" s="11"/>
      <c r="G11036"/>
    </row>
    <row r="11037" ht="15" spans="2:7">
      <c r="B11037" s="10"/>
      <c r="C11037" s="10"/>
      <c r="D11037" s="10"/>
      <c r="E11037" s="10"/>
      <c r="F11037" s="11"/>
      <c r="G11037"/>
    </row>
    <row r="11038" ht="15" spans="2:7">
      <c r="B11038" s="10"/>
      <c r="C11038" s="10"/>
      <c r="D11038" s="10"/>
      <c r="E11038" s="10"/>
      <c r="F11038" s="11"/>
      <c r="G11038"/>
    </row>
    <row r="11039" ht="15" spans="2:7">
      <c r="B11039" s="10"/>
      <c r="C11039" s="10"/>
      <c r="D11039" s="10"/>
      <c r="E11039" s="10"/>
      <c r="F11039" s="11"/>
      <c r="G11039"/>
    </row>
    <row r="11040" ht="15" spans="2:7">
      <c r="B11040" s="10"/>
      <c r="C11040" s="10"/>
      <c r="D11040" s="10"/>
      <c r="E11040" s="10"/>
      <c r="F11040" s="11"/>
      <c r="G11040"/>
    </row>
    <row r="11041" ht="15" spans="2:7">
      <c r="B11041" s="10"/>
      <c r="C11041" s="10"/>
      <c r="D11041" s="10"/>
      <c r="E11041" s="10"/>
      <c r="F11041" s="11"/>
      <c r="G11041"/>
    </row>
    <row r="11042" ht="15" spans="2:7">
      <c r="B11042" s="10"/>
      <c r="C11042" s="10"/>
      <c r="D11042" s="10"/>
      <c r="E11042" s="10"/>
      <c r="F11042" s="11"/>
      <c r="G11042"/>
    </row>
    <row r="11043" ht="15" spans="2:7">
      <c r="B11043" s="10"/>
      <c r="C11043" s="10"/>
      <c r="D11043" s="10"/>
      <c r="E11043" s="10"/>
      <c r="F11043" s="11"/>
      <c r="G11043"/>
    </row>
    <row r="11044" ht="15" spans="2:7">
      <c r="B11044" s="10"/>
      <c r="C11044" s="10"/>
      <c r="D11044" s="10"/>
      <c r="E11044" s="10"/>
      <c r="F11044" s="11"/>
      <c r="G11044"/>
    </row>
    <row r="11045" ht="15" spans="2:7">
      <c r="B11045" s="10"/>
      <c r="C11045" s="10"/>
      <c r="D11045" s="10"/>
      <c r="E11045" s="10"/>
      <c r="F11045" s="11"/>
      <c r="G11045"/>
    </row>
    <row r="11046" ht="15" spans="2:7">
      <c r="B11046" s="10"/>
      <c r="C11046" s="10"/>
      <c r="D11046" s="10"/>
      <c r="E11046" s="10"/>
      <c r="F11046" s="11"/>
      <c r="G11046"/>
    </row>
    <row r="11047" ht="15" spans="2:7">
      <c r="B11047" s="10"/>
      <c r="C11047" s="10"/>
      <c r="D11047" s="10"/>
      <c r="E11047" s="10"/>
      <c r="F11047" s="11"/>
      <c r="G11047"/>
    </row>
    <row r="11048" ht="15" spans="2:7">
      <c r="B11048" s="10"/>
      <c r="C11048" s="10"/>
      <c r="D11048" s="10"/>
      <c r="E11048" s="10"/>
      <c r="F11048" s="11"/>
      <c r="G11048"/>
    </row>
    <row r="11049" ht="15" spans="2:7">
      <c r="B11049" s="10"/>
      <c r="C11049" s="10"/>
      <c r="D11049" s="10"/>
      <c r="E11049" s="10"/>
      <c r="F11049" s="11"/>
      <c r="G11049"/>
    </row>
    <row r="11050" ht="15" spans="2:7">
      <c r="B11050" s="10"/>
      <c r="C11050" s="10"/>
      <c r="D11050" s="10"/>
      <c r="E11050" s="10"/>
      <c r="F11050" s="11"/>
      <c r="G11050"/>
    </row>
    <row r="11051" ht="15" spans="2:7">
      <c r="B11051" s="10"/>
      <c r="C11051" s="10"/>
      <c r="D11051" s="10"/>
      <c r="E11051" s="10"/>
      <c r="F11051" s="11"/>
      <c r="G11051"/>
    </row>
    <row r="11052" ht="15" spans="2:7">
      <c r="B11052" s="10"/>
      <c r="C11052" s="10"/>
      <c r="D11052" s="10"/>
      <c r="E11052" s="10"/>
      <c r="F11052" s="11"/>
      <c r="G11052"/>
    </row>
    <row r="11053" ht="15" spans="2:7">
      <c r="B11053" s="10"/>
      <c r="C11053" s="10"/>
      <c r="D11053" s="10"/>
      <c r="E11053" s="10"/>
      <c r="F11053" s="11"/>
      <c r="G11053"/>
    </row>
    <row r="11054" ht="15" spans="2:7">
      <c r="B11054" s="10"/>
      <c r="C11054" s="10"/>
      <c r="D11054" s="10"/>
      <c r="E11054" s="10"/>
      <c r="F11054" s="11"/>
      <c r="G11054"/>
    </row>
    <row r="11055" ht="15" spans="2:7">
      <c r="B11055" s="10"/>
      <c r="C11055" s="10"/>
      <c r="D11055" s="10"/>
      <c r="E11055" s="10"/>
      <c r="F11055" s="11"/>
      <c r="G11055"/>
    </row>
    <row r="11056" ht="15" spans="2:7">
      <c r="B11056" s="10"/>
      <c r="C11056" s="10"/>
      <c r="D11056" s="10"/>
      <c r="E11056" s="10"/>
      <c r="F11056" s="11"/>
      <c r="G11056"/>
    </row>
    <row r="11057" ht="15" spans="2:7">
      <c r="B11057" s="10"/>
      <c r="C11057" s="10"/>
      <c r="D11057" s="10"/>
      <c r="E11057" s="10"/>
      <c r="F11057" s="11"/>
      <c r="G11057"/>
    </row>
    <row r="11058" ht="15" spans="2:7">
      <c r="B11058" s="10"/>
      <c r="C11058" s="10"/>
      <c r="D11058" s="10"/>
      <c r="E11058" s="10"/>
      <c r="F11058" s="11"/>
      <c r="G11058"/>
    </row>
    <row r="11059" ht="15" spans="2:7">
      <c r="B11059" s="10"/>
      <c r="C11059" s="10"/>
      <c r="D11059" s="10"/>
      <c r="E11059" s="10"/>
      <c r="F11059" s="11"/>
      <c r="G11059"/>
    </row>
    <row r="11060" ht="15" spans="2:7">
      <c r="B11060" s="10"/>
      <c r="C11060" s="10"/>
      <c r="D11060" s="10"/>
      <c r="E11060" s="10"/>
      <c r="F11060" s="11"/>
      <c r="G11060"/>
    </row>
    <row r="11061" ht="15" spans="2:7">
      <c r="B11061" s="10"/>
      <c r="C11061" s="10"/>
      <c r="D11061" s="10"/>
      <c r="E11061" s="10"/>
      <c r="F11061" s="11"/>
      <c r="G11061"/>
    </row>
    <row r="11062" ht="15" spans="2:7">
      <c r="B11062" s="10"/>
      <c r="C11062" s="10"/>
      <c r="D11062" s="10"/>
      <c r="E11062" s="10"/>
      <c r="F11062" s="11"/>
      <c r="G11062"/>
    </row>
    <row r="11063" ht="15" spans="2:7">
      <c r="B11063" s="10"/>
      <c r="C11063" s="10"/>
      <c r="D11063" s="10"/>
      <c r="E11063" s="10"/>
      <c r="F11063" s="11"/>
      <c r="G11063"/>
    </row>
    <row r="11064" ht="15" spans="2:7">
      <c r="B11064" s="10"/>
      <c r="C11064" s="10"/>
      <c r="D11064" s="10"/>
      <c r="E11064" s="10"/>
      <c r="F11064" s="11"/>
      <c r="G11064"/>
    </row>
    <row r="11065" ht="15" spans="2:7">
      <c r="B11065" s="10"/>
      <c r="C11065" s="10"/>
      <c r="D11065" s="10"/>
      <c r="E11065" s="10"/>
      <c r="F11065" s="11"/>
      <c r="G11065"/>
    </row>
    <row r="11066" ht="15" spans="2:7">
      <c r="B11066" s="10"/>
      <c r="C11066" s="10"/>
      <c r="D11066" s="10"/>
      <c r="E11066" s="10"/>
      <c r="F11066" s="11"/>
      <c r="G11066"/>
    </row>
    <row r="11067" ht="15" spans="2:7">
      <c r="B11067" s="10"/>
      <c r="C11067" s="10"/>
      <c r="D11067" s="10"/>
      <c r="E11067" s="10"/>
      <c r="F11067" s="11"/>
      <c r="G11067"/>
    </row>
    <row r="11068" ht="15" spans="2:7">
      <c r="B11068" s="10"/>
      <c r="C11068" s="10"/>
      <c r="D11068" s="10"/>
      <c r="E11068" s="10"/>
      <c r="F11068" s="11"/>
      <c r="G11068"/>
    </row>
    <row r="11069" ht="15" spans="2:7">
      <c r="B11069" s="10"/>
      <c r="C11069" s="10"/>
      <c r="D11069" s="10"/>
      <c r="E11069" s="10"/>
      <c r="F11069" s="11"/>
      <c r="G11069"/>
    </row>
    <row r="11070" ht="15" spans="2:7">
      <c r="B11070" s="10"/>
      <c r="C11070" s="10"/>
      <c r="D11070" s="10"/>
      <c r="E11070" s="10"/>
      <c r="F11070" s="11"/>
      <c r="G11070"/>
    </row>
    <row r="11071" ht="15" spans="2:7">
      <c r="B11071" s="10"/>
      <c r="C11071" s="10"/>
      <c r="D11071" s="10"/>
      <c r="E11071" s="10"/>
      <c r="F11071" s="11"/>
      <c r="G11071"/>
    </row>
    <row r="11072" ht="15" spans="2:7">
      <c r="B11072" s="10"/>
      <c r="C11072" s="10"/>
      <c r="D11072" s="10"/>
      <c r="E11072" s="10"/>
      <c r="F11072" s="11"/>
      <c r="G11072"/>
    </row>
    <row r="11073" ht="15" spans="2:7">
      <c r="B11073" s="10"/>
      <c r="C11073" s="10"/>
      <c r="D11073" s="10"/>
      <c r="E11073" s="10"/>
      <c r="F11073" s="11"/>
      <c r="G11073"/>
    </row>
    <row r="11074" ht="15" spans="2:7">
      <c r="B11074" s="10"/>
      <c r="C11074" s="10"/>
      <c r="D11074" s="10"/>
      <c r="E11074" s="10"/>
      <c r="F11074" s="11"/>
      <c r="G11074"/>
    </row>
    <row r="11075" ht="15" spans="2:7">
      <c r="B11075" s="10"/>
      <c r="C11075" s="10"/>
      <c r="D11075" s="10"/>
      <c r="E11075" s="10"/>
      <c r="F11075" s="11"/>
      <c r="G11075"/>
    </row>
    <row r="11076" ht="15" spans="2:7">
      <c r="B11076" s="10"/>
      <c r="C11076" s="10"/>
      <c r="D11076" s="10"/>
      <c r="E11076" s="10"/>
      <c r="F11076" s="11"/>
      <c r="G11076"/>
    </row>
    <row r="11077" ht="15" spans="2:7">
      <c r="B11077" s="10"/>
      <c r="C11077" s="10"/>
      <c r="D11077" s="10"/>
      <c r="E11077" s="10"/>
      <c r="F11077" s="11"/>
      <c r="G11077"/>
    </row>
    <row r="11078" ht="15" spans="2:7">
      <c r="B11078" s="10"/>
      <c r="C11078" s="10"/>
      <c r="D11078" s="10"/>
      <c r="E11078" s="10"/>
      <c r="F11078" s="11"/>
      <c r="G11078"/>
    </row>
    <row r="11079" ht="15" spans="2:7">
      <c r="B11079" s="10"/>
      <c r="C11079" s="10"/>
      <c r="D11079" s="10"/>
      <c r="E11079" s="10"/>
      <c r="F11079" s="11"/>
      <c r="G11079"/>
    </row>
    <row r="11080" ht="15" spans="2:7">
      <c r="B11080" s="10"/>
      <c r="C11080" s="10"/>
      <c r="D11080" s="10"/>
      <c r="E11080" s="10"/>
      <c r="F11080" s="11"/>
      <c r="G11080"/>
    </row>
    <row r="11081" ht="15" spans="2:7">
      <c r="B11081" s="10"/>
      <c r="C11081" s="10"/>
      <c r="D11081" s="10"/>
      <c r="E11081" s="10"/>
      <c r="F11081" s="11"/>
      <c r="G11081"/>
    </row>
    <row r="11082" ht="15" spans="2:7">
      <c r="B11082" s="10"/>
      <c r="C11082" s="10"/>
      <c r="D11082" s="10"/>
      <c r="E11082" s="10"/>
      <c r="F11082" s="11"/>
      <c r="G11082"/>
    </row>
    <row r="11083" ht="15" spans="2:7">
      <c r="B11083" s="10"/>
      <c r="C11083" s="10"/>
      <c r="D11083" s="10"/>
      <c r="E11083" s="10"/>
      <c r="F11083" s="11"/>
      <c r="G11083"/>
    </row>
    <row r="11084" ht="15" spans="2:7">
      <c r="B11084" s="10"/>
      <c r="C11084" s="10"/>
      <c r="D11084" s="10"/>
      <c r="E11084" s="10"/>
      <c r="F11084" s="11"/>
      <c r="G11084"/>
    </row>
    <row r="11085" ht="15" spans="2:7">
      <c r="B11085" s="10"/>
      <c r="C11085" s="10"/>
      <c r="D11085" s="10"/>
      <c r="E11085" s="10"/>
      <c r="F11085" s="11"/>
      <c r="G11085"/>
    </row>
    <row r="11086" ht="15" spans="2:7">
      <c r="B11086" s="10"/>
      <c r="C11086" s="10"/>
      <c r="D11086" s="10"/>
      <c r="E11086" s="10"/>
      <c r="F11086" s="11"/>
      <c r="G11086"/>
    </row>
    <row r="11087" ht="15" spans="2:7">
      <c r="B11087" s="10"/>
      <c r="C11087" s="10"/>
      <c r="D11087" s="10"/>
      <c r="E11087" s="10"/>
      <c r="F11087" s="11"/>
      <c r="G11087"/>
    </row>
    <row r="11088" ht="15" spans="2:7">
      <c r="B11088" s="10"/>
      <c r="C11088" s="10"/>
      <c r="D11088" s="10"/>
      <c r="E11088" s="10"/>
      <c r="F11088" s="11"/>
      <c r="G11088"/>
    </row>
    <row r="11089" ht="15" spans="2:7">
      <c r="B11089" s="10"/>
      <c r="C11089" s="10"/>
      <c r="D11089" s="10"/>
      <c r="E11089" s="10"/>
      <c r="F11089" s="11"/>
      <c r="G11089"/>
    </row>
    <row r="11090" ht="15" spans="2:7">
      <c r="B11090" s="10"/>
      <c r="C11090" s="10"/>
      <c r="D11090" s="10"/>
      <c r="E11090" s="10"/>
      <c r="F11090" s="11"/>
      <c r="G11090"/>
    </row>
    <row r="11091" ht="15" spans="2:7">
      <c r="B11091" s="10"/>
      <c r="C11091" s="10"/>
      <c r="D11091" s="10"/>
      <c r="E11091" s="10"/>
      <c r="F11091" s="11"/>
      <c r="G11091"/>
    </row>
    <row r="11092" ht="15" spans="2:7">
      <c r="B11092" s="10"/>
      <c r="C11092" s="10"/>
      <c r="D11092" s="10"/>
      <c r="E11092" s="10"/>
      <c r="F11092" s="11"/>
      <c r="G11092"/>
    </row>
    <row r="11093" ht="15" spans="2:7">
      <c r="B11093" s="10"/>
      <c r="C11093" s="10"/>
      <c r="D11093" s="10"/>
      <c r="E11093" s="10"/>
      <c r="F11093" s="11"/>
      <c r="G11093"/>
    </row>
    <row r="11094" ht="15" spans="2:7">
      <c r="B11094" s="10"/>
      <c r="C11094" s="10"/>
      <c r="D11094" s="10"/>
      <c r="E11094" s="10"/>
      <c r="F11094" s="11"/>
      <c r="G11094"/>
    </row>
    <row r="11095" ht="15" spans="2:7">
      <c r="B11095" s="10"/>
      <c r="C11095" s="10"/>
      <c r="D11095" s="10"/>
      <c r="E11095" s="10"/>
      <c r="F11095" s="11"/>
      <c r="G11095"/>
    </row>
    <row r="11096" ht="15" spans="2:7">
      <c r="B11096" s="10"/>
      <c r="C11096" s="10"/>
      <c r="D11096" s="10"/>
      <c r="E11096" s="10"/>
      <c r="F11096" s="11"/>
      <c r="G11096"/>
    </row>
    <row r="11097" ht="15" spans="2:7">
      <c r="B11097" s="10"/>
      <c r="C11097" s="10"/>
      <c r="D11097" s="10"/>
      <c r="E11097" s="10"/>
      <c r="F11097" s="11"/>
      <c r="G11097"/>
    </row>
    <row r="11098" ht="15" spans="2:7">
      <c r="B11098" s="10"/>
      <c r="C11098" s="10"/>
      <c r="D11098" s="10"/>
      <c r="E11098" s="10"/>
      <c r="F11098" s="11"/>
      <c r="G11098"/>
    </row>
    <row r="11099" ht="15" spans="2:7">
      <c r="B11099" s="10"/>
      <c r="C11099" s="10"/>
      <c r="D11099" s="10"/>
      <c r="E11099" s="10"/>
      <c r="F11099" s="11"/>
      <c r="G11099"/>
    </row>
    <row r="11100" ht="15" spans="2:7">
      <c r="B11100" s="10"/>
      <c r="C11100" s="10"/>
      <c r="D11100" s="10"/>
      <c r="E11100" s="10"/>
      <c r="F11100" s="11"/>
      <c r="G11100"/>
    </row>
    <row r="11101" ht="15" spans="2:7">
      <c r="B11101" s="10"/>
      <c r="C11101" s="10"/>
      <c r="D11101" s="10"/>
      <c r="E11101" s="10"/>
      <c r="F11101" s="11"/>
      <c r="G11101"/>
    </row>
    <row r="11102" ht="15" spans="2:7">
      <c r="B11102" s="10"/>
      <c r="C11102" s="10"/>
      <c r="D11102" s="10"/>
      <c r="E11102" s="10"/>
      <c r="F11102" s="11"/>
      <c r="G11102"/>
    </row>
    <row r="11103" ht="15" spans="2:7">
      <c r="B11103" s="10"/>
      <c r="C11103" s="10"/>
      <c r="D11103" s="10"/>
      <c r="E11103" s="10"/>
      <c r="F11103" s="11"/>
      <c r="G11103"/>
    </row>
    <row r="11104" ht="15" spans="2:7">
      <c r="B11104" s="10"/>
      <c r="C11104" s="10"/>
      <c r="D11104" s="10"/>
      <c r="E11104" s="10"/>
      <c r="F11104" s="11"/>
      <c r="G11104"/>
    </row>
    <row r="11105" ht="15" spans="2:7">
      <c r="B11105" s="10"/>
      <c r="C11105" s="10"/>
      <c r="D11105" s="10"/>
      <c r="E11105" s="10"/>
      <c r="F11105" s="11"/>
      <c r="G11105"/>
    </row>
    <row r="11106" ht="15" spans="2:7">
      <c r="B11106" s="10"/>
      <c r="C11106" s="10"/>
      <c r="D11106" s="10"/>
      <c r="E11106" s="10"/>
      <c r="F11106" s="11"/>
      <c r="G11106"/>
    </row>
    <row r="11107" ht="15" spans="2:7">
      <c r="B11107" s="10"/>
      <c r="C11107" s="10"/>
      <c r="D11107" s="10"/>
      <c r="E11107" s="10"/>
      <c r="F11107" s="11"/>
      <c r="G11107"/>
    </row>
    <row r="11108" ht="15" spans="2:7">
      <c r="B11108" s="10"/>
      <c r="C11108" s="10"/>
      <c r="D11108" s="10"/>
      <c r="E11108" s="10"/>
      <c r="F11108" s="11"/>
      <c r="G11108"/>
    </row>
    <row r="11109" ht="15" spans="2:7">
      <c r="B11109" s="10"/>
      <c r="C11109" s="10"/>
      <c r="D11109" s="10"/>
      <c r="E11109" s="10"/>
      <c r="F11109" s="11"/>
      <c r="G11109"/>
    </row>
    <row r="11110" ht="15" spans="2:7">
      <c r="B11110" s="10"/>
      <c r="C11110" s="10"/>
      <c r="D11110" s="10"/>
      <c r="E11110" s="10"/>
      <c r="F11110" s="11"/>
      <c r="G11110"/>
    </row>
    <row r="11111" ht="15" spans="2:7">
      <c r="B11111" s="10"/>
      <c r="C11111" s="10"/>
      <c r="D11111" s="10"/>
      <c r="E11111" s="10"/>
      <c r="F11111" s="11"/>
      <c r="G11111"/>
    </row>
    <row r="11112" ht="15" spans="2:7">
      <c r="B11112" s="10"/>
      <c r="C11112" s="10"/>
      <c r="D11112" s="10"/>
      <c r="E11112" s="10"/>
      <c r="F11112" s="11"/>
      <c r="G11112"/>
    </row>
    <row r="11113" ht="15" spans="2:7">
      <c r="B11113" s="10"/>
      <c r="C11113" s="10"/>
      <c r="D11113" s="10"/>
      <c r="E11113" s="10"/>
      <c r="F11113" s="11"/>
      <c r="G11113"/>
    </row>
    <row r="11114" ht="15" spans="2:7">
      <c r="B11114" s="10"/>
      <c r="C11114" s="10"/>
      <c r="D11114" s="10"/>
      <c r="E11114" s="10"/>
      <c r="F11114" s="11"/>
      <c r="G11114"/>
    </row>
    <row r="11115" ht="15" spans="2:7">
      <c r="B11115" s="10"/>
      <c r="C11115" s="10"/>
      <c r="D11115" s="10"/>
      <c r="E11115" s="10"/>
      <c r="F11115" s="11"/>
      <c r="G11115"/>
    </row>
    <row r="11116" ht="15" spans="2:7">
      <c r="B11116" s="10"/>
      <c r="C11116" s="10"/>
      <c r="D11116" s="10"/>
      <c r="E11116" s="10"/>
      <c r="F11116" s="11"/>
      <c r="G11116"/>
    </row>
    <row r="11117" ht="15" spans="2:7">
      <c r="B11117" s="10"/>
      <c r="C11117" s="10"/>
      <c r="D11117" s="10"/>
      <c r="E11117" s="10"/>
      <c r="F11117" s="11"/>
      <c r="G11117"/>
    </row>
    <row r="11118" ht="15" spans="2:7">
      <c r="B11118" s="10"/>
      <c r="C11118" s="10"/>
      <c r="D11118" s="10"/>
      <c r="E11118" s="10"/>
      <c r="F11118" s="11"/>
      <c r="G11118"/>
    </row>
    <row r="11119" ht="15" spans="2:7">
      <c r="B11119" s="10"/>
      <c r="C11119" s="10"/>
      <c r="D11119" s="10"/>
      <c r="E11119" s="10"/>
      <c r="F11119" s="11"/>
      <c r="G11119"/>
    </row>
    <row r="11120" ht="15" spans="2:7">
      <c r="B11120" s="10"/>
      <c r="C11120" s="10"/>
      <c r="D11120" s="10"/>
      <c r="E11120" s="10"/>
      <c r="F11120" s="11"/>
      <c r="G11120"/>
    </row>
    <row r="11121" ht="15" spans="2:7">
      <c r="B11121" s="10"/>
      <c r="C11121" s="10"/>
      <c r="D11121" s="10"/>
      <c r="E11121" s="10"/>
      <c r="F11121" s="11"/>
      <c r="G11121"/>
    </row>
    <row r="11122" ht="15" spans="2:7">
      <c r="B11122" s="10"/>
      <c r="C11122" s="10"/>
      <c r="D11122" s="10"/>
      <c r="E11122" s="10"/>
      <c r="F11122" s="11"/>
      <c r="G11122"/>
    </row>
    <row r="11123" ht="15" spans="2:7">
      <c r="B11123" s="10"/>
      <c r="C11123" s="10"/>
      <c r="D11123" s="10"/>
      <c r="E11123" s="10"/>
      <c r="F11123" s="11"/>
      <c r="G11123"/>
    </row>
    <row r="11124" ht="15" spans="2:7">
      <c r="B11124" s="10"/>
      <c r="C11124" s="10"/>
      <c r="D11124" s="10"/>
      <c r="E11124" s="10"/>
      <c r="F11124" s="11"/>
      <c r="G11124"/>
    </row>
    <row r="11125" ht="15" spans="2:7">
      <c r="B11125" s="10"/>
      <c r="C11125" s="10"/>
      <c r="D11125" s="10"/>
      <c r="E11125" s="10"/>
      <c r="F11125" s="11"/>
      <c r="G11125"/>
    </row>
    <row r="11126" ht="15" spans="2:7">
      <c r="B11126" s="10"/>
      <c r="C11126" s="10"/>
      <c r="D11126" s="10"/>
      <c r="E11126" s="10"/>
      <c r="F11126" s="11"/>
      <c r="G11126"/>
    </row>
    <row r="11127" ht="15" spans="2:7">
      <c r="B11127" s="10"/>
      <c r="C11127" s="10"/>
      <c r="D11127" s="10"/>
      <c r="E11127" s="10"/>
      <c r="F11127" s="11"/>
      <c r="G11127"/>
    </row>
    <row r="11128" ht="15" spans="2:7">
      <c r="B11128" s="10"/>
      <c r="C11128" s="10"/>
      <c r="D11128" s="10"/>
      <c r="E11128" s="10"/>
      <c r="F11128" s="11"/>
      <c r="G11128"/>
    </row>
    <row r="11129" ht="15" spans="2:7">
      <c r="B11129" s="10"/>
      <c r="C11129" s="10"/>
      <c r="D11129" s="10"/>
      <c r="E11129" s="10"/>
      <c r="F11129" s="11"/>
      <c r="G11129"/>
    </row>
    <row r="11130" ht="15" spans="2:7">
      <c r="B11130" s="10"/>
      <c r="C11130" s="10"/>
      <c r="D11130" s="10"/>
      <c r="E11130" s="10"/>
      <c r="F11130" s="11"/>
      <c r="G11130"/>
    </row>
    <row r="11131" ht="15" spans="2:7">
      <c r="B11131" s="10"/>
      <c r="C11131" s="10"/>
      <c r="D11131" s="10"/>
      <c r="E11131" s="10"/>
      <c r="F11131" s="11"/>
      <c r="G11131"/>
    </row>
    <row r="11132" ht="15" spans="2:7">
      <c r="B11132" s="10"/>
      <c r="C11132" s="10"/>
      <c r="D11132" s="10"/>
      <c r="E11132" s="10"/>
      <c r="F11132" s="11"/>
      <c r="G11132"/>
    </row>
    <row r="11133" ht="15" spans="2:7">
      <c r="B11133" s="10"/>
      <c r="C11133" s="10"/>
      <c r="D11133" s="10"/>
      <c r="E11133" s="10"/>
      <c r="F11133" s="11"/>
      <c r="G11133"/>
    </row>
    <row r="11134" ht="15" spans="2:7">
      <c r="B11134" s="10"/>
      <c r="C11134" s="10"/>
      <c r="D11134" s="10"/>
      <c r="E11134" s="10"/>
      <c r="F11134" s="11"/>
      <c r="G11134"/>
    </row>
    <row r="11135" ht="15" spans="2:7">
      <c r="B11135" s="10"/>
      <c r="C11135" s="10"/>
      <c r="D11135" s="10"/>
      <c r="E11135" s="10"/>
      <c r="F11135" s="11"/>
      <c r="G11135"/>
    </row>
    <row r="11136" ht="15" spans="2:7">
      <c r="B11136" s="10"/>
      <c r="C11136" s="10"/>
      <c r="D11136" s="10"/>
      <c r="E11136" s="10"/>
      <c r="F11136" s="11"/>
      <c r="G11136"/>
    </row>
    <row r="11137" ht="15" spans="2:7">
      <c r="B11137" s="10"/>
      <c r="C11137" s="10"/>
      <c r="D11137" s="10"/>
      <c r="E11137" s="10"/>
      <c r="F11137" s="11"/>
      <c r="G11137"/>
    </row>
    <row r="11138" ht="15" spans="2:7">
      <c r="B11138" s="10"/>
      <c r="C11138" s="10"/>
      <c r="D11138" s="10"/>
      <c r="E11138" s="10"/>
      <c r="F11138" s="11"/>
      <c r="G11138"/>
    </row>
    <row r="11139" ht="15" spans="2:7">
      <c r="B11139" s="10"/>
      <c r="C11139" s="10"/>
      <c r="D11139" s="10"/>
      <c r="E11139" s="10"/>
      <c r="F11139" s="11"/>
      <c r="G11139"/>
    </row>
    <row r="11140" ht="15" spans="2:7">
      <c r="B11140" s="10"/>
      <c r="C11140" s="10"/>
      <c r="D11140" s="10"/>
      <c r="E11140" s="10"/>
      <c r="F11140" s="11"/>
      <c r="G11140"/>
    </row>
    <row r="11141" ht="15" spans="2:7">
      <c r="B11141" s="10"/>
      <c r="C11141" s="10"/>
      <c r="D11141" s="10"/>
      <c r="E11141" s="10"/>
      <c r="F11141" s="11"/>
      <c r="G11141"/>
    </row>
    <row r="11142" ht="15" spans="2:7">
      <c r="B11142" s="10"/>
      <c r="C11142" s="10"/>
      <c r="D11142" s="10"/>
      <c r="E11142" s="10"/>
      <c r="F11142" s="11"/>
      <c r="G11142"/>
    </row>
    <row r="11143" ht="15" spans="2:7">
      <c r="B11143" s="10"/>
      <c r="C11143" s="10"/>
      <c r="D11143" s="10"/>
      <c r="E11143" s="10"/>
      <c r="F11143" s="11"/>
      <c r="G11143"/>
    </row>
    <row r="11144" ht="15" spans="2:7">
      <c r="B11144" s="10"/>
      <c r="C11144" s="10"/>
      <c r="D11144" s="10"/>
      <c r="E11144" s="10"/>
      <c r="F11144" s="11"/>
      <c r="G11144"/>
    </row>
    <row r="11145" ht="15" spans="2:7">
      <c r="B11145" s="10"/>
      <c r="C11145" s="10"/>
      <c r="D11145" s="10"/>
      <c r="E11145" s="10"/>
      <c r="F11145" s="11"/>
      <c r="G11145"/>
    </row>
    <row r="11146" ht="15" spans="2:7">
      <c r="B11146" s="10"/>
      <c r="C11146" s="10"/>
      <c r="D11146" s="10"/>
      <c r="E11146" s="10"/>
      <c r="F11146" s="11"/>
      <c r="G11146"/>
    </row>
    <row r="11147" ht="15" spans="2:7">
      <c r="B11147" s="10"/>
      <c r="C11147" s="10"/>
      <c r="D11147" s="10"/>
      <c r="E11147" s="10"/>
      <c r="F11147" s="11"/>
      <c r="G11147"/>
    </row>
    <row r="11148" ht="15" spans="2:7">
      <c r="B11148" s="10"/>
      <c r="C11148" s="10"/>
      <c r="D11148" s="10"/>
      <c r="E11148" s="10"/>
      <c r="F11148" s="11"/>
      <c r="G11148"/>
    </row>
    <row r="11149" ht="15" spans="2:7">
      <c r="B11149" s="10"/>
      <c r="C11149" s="10"/>
      <c r="D11149" s="10"/>
      <c r="E11149" s="10"/>
      <c r="F11149" s="11"/>
      <c r="G11149"/>
    </row>
    <row r="11150" ht="15" spans="2:7">
      <c r="B11150" s="10"/>
      <c r="C11150" s="10"/>
      <c r="D11150" s="10"/>
      <c r="E11150" s="10"/>
      <c r="F11150" s="11"/>
      <c r="G11150"/>
    </row>
    <row r="11151" ht="15" spans="2:7">
      <c r="B11151" s="10"/>
      <c r="C11151" s="10"/>
      <c r="D11151" s="10"/>
      <c r="E11151" s="10"/>
      <c r="F11151" s="11"/>
      <c r="G11151"/>
    </row>
    <row r="11152" ht="15" spans="2:7">
      <c r="B11152" s="10"/>
      <c r="C11152" s="10"/>
      <c r="D11152" s="10"/>
      <c r="E11152" s="10"/>
      <c r="F11152" s="11"/>
      <c r="G11152"/>
    </row>
    <row r="11153" ht="15" spans="2:7">
      <c r="B11153" s="10"/>
      <c r="C11153" s="10"/>
      <c r="D11153" s="10"/>
      <c r="E11153" s="10"/>
      <c r="F11153" s="11"/>
      <c r="G11153"/>
    </row>
    <row r="11154" ht="15" spans="2:7">
      <c r="B11154" s="10"/>
      <c r="C11154" s="10"/>
      <c r="D11154" s="10"/>
      <c r="E11154" s="10"/>
      <c r="F11154" s="11"/>
      <c r="G11154"/>
    </row>
    <row r="11155" ht="15" spans="2:7">
      <c r="B11155" s="10"/>
      <c r="C11155" s="10"/>
      <c r="D11155" s="10"/>
      <c r="E11155" s="10"/>
      <c r="F11155" s="11"/>
      <c r="G11155"/>
    </row>
    <row r="11156" ht="15" spans="2:7">
      <c r="B11156" s="10"/>
      <c r="C11156" s="10"/>
      <c r="D11156" s="10"/>
      <c r="E11156" s="10"/>
      <c r="F11156" s="11"/>
      <c r="G11156"/>
    </row>
    <row r="11157" ht="15" spans="2:7">
      <c r="B11157" s="10"/>
      <c r="C11157" s="10"/>
      <c r="D11157" s="10"/>
      <c r="E11157" s="10"/>
      <c r="F11157" s="11"/>
      <c r="G11157"/>
    </row>
    <row r="11158" ht="15" spans="2:7">
      <c r="B11158" s="10"/>
      <c r="C11158" s="10"/>
      <c r="D11158" s="10"/>
      <c r="E11158" s="10"/>
      <c r="F11158" s="11"/>
      <c r="G11158"/>
    </row>
    <row r="11159" ht="15" spans="2:7">
      <c r="B11159" s="10"/>
      <c r="C11159" s="10"/>
      <c r="D11159" s="10"/>
      <c r="E11159" s="10"/>
      <c r="F11159" s="11"/>
      <c r="G11159"/>
    </row>
    <row r="11160" ht="15" spans="2:7">
      <c r="B11160" s="10"/>
      <c r="C11160" s="10"/>
      <c r="D11160" s="10"/>
      <c r="E11160" s="10"/>
      <c r="F11160" s="11"/>
      <c r="G11160"/>
    </row>
    <row r="11161" ht="15" spans="2:7">
      <c r="B11161" s="10"/>
      <c r="C11161" s="10"/>
      <c r="D11161" s="10"/>
      <c r="E11161" s="10"/>
      <c r="F11161" s="11"/>
      <c r="G11161"/>
    </row>
    <row r="11162" ht="15" spans="2:7">
      <c r="B11162" s="10"/>
      <c r="C11162" s="10"/>
      <c r="D11162" s="10"/>
      <c r="E11162" s="10"/>
      <c r="F11162" s="11"/>
      <c r="G11162"/>
    </row>
    <row r="11163" ht="15" spans="2:7">
      <c r="B11163" s="10"/>
      <c r="C11163" s="10"/>
      <c r="D11163" s="10"/>
      <c r="E11163" s="10"/>
      <c r="F11163" s="11"/>
      <c r="G11163"/>
    </row>
    <row r="11164" ht="15" spans="2:7">
      <c r="B11164" s="10"/>
      <c r="C11164" s="10"/>
      <c r="D11164" s="10"/>
      <c r="E11164" s="10"/>
      <c r="F11164" s="11"/>
      <c r="G11164"/>
    </row>
    <row r="11165" ht="15" spans="2:7">
      <c r="B11165" s="10"/>
      <c r="C11165" s="10"/>
      <c r="D11165" s="10"/>
      <c r="E11165" s="10"/>
      <c r="F11165" s="11"/>
      <c r="G11165"/>
    </row>
    <row r="11166" ht="15" spans="2:7">
      <c r="B11166" s="10"/>
      <c r="C11166" s="10"/>
      <c r="D11166" s="10"/>
      <c r="E11166" s="10"/>
      <c r="F11166" s="11"/>
      <c r="G11166"/>
    </row>
    <row r="11167" ht="15" spans="2:7">
      <c r="B11167" s="10"/>
      <c r="C11167" s="10"/>
      <c r="D11167" s="10"/>
      <c r="E11167" s="10"/>
      <c r="F11167" s="11"/>
      <c r="G11167"/>
    </row>
    <row r="11168" ht="15" spans="2:7">
      <c r="B11168" s="10"/>
      <c r="C11168" s="10"/>
      <c r="D11168" s="10"/>
      <c r="E11168" s="10"/>
      <c r="F11168" s="11"/>
      <c r="G11168"/>
    </row>
    <row r="11169" ht="15" spans="2:7">
      <c r="B11169" s="10"/>
      <c r="C11169" s="10"/>
      <c r="D11169" s="10"/>
      <c r="E11169" s="10"/>
      <c r="F11169" s="11"/>
      <c r="G11169"/>
    </row>
    <row r="11170" ht="15" spans="2:7">
      <c r="B11170" s="10"/>
      <c r="C11170" s="10"/>
      <c r="D11170" s="10"/>
      <c r="E11170" s="10"/>
      <c r="F11170" s="11"/>
      <c r="G11170"/>
    </row>
    <row r="11171" ht="15" spans="2:7">
      <c r="B11171" s="10"/>
      <c r="C11171" s="10"/>
      <c r="D11171" s="10"/>
      <c r="E11171" s="10"/>
      <c r="F11171" s="11"/>
      <c r="G11171"/>
    </row>
    <row r="11172" ht="15" spans="2:7">
      <c r="B11172" s="10"/>
      <c r="C11172" s="10"/>
      <c r="D11172" s="10"/>
      <c r="E11172" s="10"/>
      <c r="F11172" s="11"/>
      <c r="G11172"/>
    </row>
    <row r="11173" ht="15" spans="2:7">
      <c r="B11173" s="10"/>
      <c r="C11173" s="10"/>
      <c r="D11173" s="10"/>
      <c r="E11173" s="10"/>
      <c r="F11173" s="11"/>
      <c r="G11173"/>
    </row>
    <row r="11174" ht="15" spans="2:7">
      <c r="B11174" s="10"/>
      <c r="C11174" s="10"/>
      <c r="D11174" s="10"/>
      <c r="E11174" s="10"/>
      <c r="F11174" s="11"/>
      <c r="G11174"/>
    </row>
    <row r="11175" ht="15" spans="2:7">
      <c r="B11175" s="10"/>
      <c r="C11175" s="10"/>
      <c r="D11175" s="10"/>
      <c r="E11175" s="10"/>
      <c r="F11175" s="11"/>
      <c r="G11175"/>
    </row>
    <row r="11176" ht="15" spans="2:7">
      <c r="B11176" s="10"/>
      <c r="C11176" s="10"/>
      <c r="D11176" s="10"/>
      <c r="E11176" s="10"/>
      <c r="F11176" s="11"/>
      <c r="G11176"/>
    </row>
    <row r="11177" ht="15" spans="2:7">
      <c r="B11177" s="10"/>
      <c r="C11177" s="10"/>
      <c r="D11177" s="10"/>
      <c r="E11177" s="10"/>
      <c r="F11177" s="11"/>
      <c r="G11177"/>
    </row>
    <row r="11178" ht="15" spans="2:7">
      <c r="B11178" s="10"/>
      <c r="C11178" s="10"/>
      <c r="D11178" s="10"/>
      <c r="E11178" s="10"/>
      <c r="F11178" s="11"/>
      <c r="G11178"/>
    </row>
    <row r="11179" ht="15" spans="2:7">
      <c r="B11179" s="10"/>
      <c r="C11179" s="10"/>
      <c r="D11179" s="10"/>
      <c r="E11179" s="10"/>
      <c r="F11179" s="11"/>
      <c r="G11179"/>
    </row>
    <row r="11180" ht="15" spans="2:7">
      <c r="B11180" s="10"/>
      <c r="C11180" s="10"/>
      <c r="D11180" s="10"/>
      <c r="E11180" s="10"/>
      <c r="F11180" s="11"/>
      <c r="G11180"/>
    </row>
    <row r="11181" ht="15" spans="2:7">
      <c r="B11181" s="10"/>
      <c r="C11181" s="10"/>
      <c r="D11181" s="10"/>
      <c r="E11181" s="10"/>
      <c r="F11181" s="11"/>
      <c r="G11181"/>
    </row>
    <row r="11182" ht="15" spans="2:7">
      <c r="B11182" s="10"/>
      <c r="C11182" s="10"/>
      <c r="D11182" s="10"/>
      <c r="E11182" s="10"/>
      <c r="F11182" s="11"/>
      <c r="G11182"/>
    </row>
    <row r="11183" ht="15" spans="2:7">
      <c r="B11183" s="10"/>
      <c r="C11183" s="10"/>
      <c r="D11183" s="10"/>
      <c r="E11183" s="10"/>
      <c r="F11183" s="11"/>
      <c r="G11183"/>
    </row>
    <row r="11184" ht="15" spans="2:7">
      <c r="B11184" s="10"/>
      <c r="C11184" s="10"/>
      <c r="D11184" s="10"/>
      <c r="E11184" s="10"/>
      <c r="F11184" s="11"/>
      <c r="G11184"/>
    </row>
    <row r="11185" ht="15" spans="2:7">
      <c r="B11185" s="10"/>
      <c r="C11185" s="10"/>
      <c r="D11185" s="10"/>
      <c r="E11185" s="10"/>
      <c r="F11185" s="11"/>
      <c r="G11185"/>
    </row>
    <row r="11186" ht="15" spans="2:7">
      <c r="B11186" s="10"/>
      <c r="C11186" s="10"/>
      <c r="D11186" s="10"/>
      <c r="E11186" s="10"/>
      <c r="F11186" s="11"/>
      <c r="G11186"/>
    </row>
    <row r="11187" ht="15" spans="2:7">
      <c r="B11187" s="10"/>
      <c r="C11187" s="10"/>
      <c r="D11187" s="10"/>
      <c r="E11187" s="10"/>
      <c r="F11187" s="11"/>
      <c r="G11187"/>
    </row>
    <row r="11188" ht="15" spans="2:7">
      <c r="B11188" s="10"/>
      <c r="C11188" s="10"/>
      <c r="D11188" s="10"/>
      <c r="E11188" s="10"/>
      <c r="F11188" s="11"/>
      <c r="G11188"/>
    </row>
    <row r="11189" ht="15" spans="2:7">
      <c r="B11189" s="10"/>
      <c r="C11189" s="10"/>
      <c r="D11189" s="10"/>
      <c r="E11189" s="10"/>
      <c r="F11189" s="11"/>
      <c r="G11189"/>
    </row>
    <row r="11190" ht="15" spans="2:7">
      <c r="B11190" s="10"/>
      <c r="C11190" s="10"/>
      <c r="D11190" s="10"/>
      <c r="E11190" s="10"/>
      <c r="F11190" s="11"/>
      <c r="G11190"/>
    </row>
    <row r="11191" ht="15" spans="2:7">
      <c r="B11191" s="10"/>
      <c r="C11191" s="10"/>
      <c r="D11191" s="10"/>
      <c r="E11191" s="10"/>
      <c r="F11191" s="11"/>
      <c r="G11191"/>
    </row>
    <row r="11192" ht="15" spans="2:7">
      <c r="B11192" s="10"/>
      <c r="C11192" s="10"/>
      <c r="D11192" s="10"/>
      <c r="E11192" s="10"/>
      <c r="F11192" s="11"/>
      <c r="G11192"/>
    </row>
    <row r="11193" ht="15" spans="2:7">
      <c r="B11193" s="10"/>
      <c r="C11193" s="10"/>
      <c r="D11193" s="10"/>
      <c r="E11193" s="10"/>
      <c r="F11193" s="11"/>
      <c r="G11193"/>
    </row>
    <row r="11194" ht="15" spans="2:7">
      <c r="B11194" s="10"/>
      <c r="C11194" s="10"/>
      <c r="D11194" s="10"/>
      <c r="E11194" s="10"/>
      <c r="F11194" s="11"/>
      <c r="G11194"/>
    </row>
    <row r="11195" ht="15" spans="2:7">
      <c r="B11195" s="10"/>
      <c r="C11195" s="10"/>
      <c r="D11195" s="10"/>
      <c r="E11195" s="10"/>
      <c r="F11195" s="11"/>
      <c r="G11195"/>
    </row>
    <row r="11196" ht="15" spans="2:7">
      <c r="B11196" s="10"/>
      <c r="C11196" s="10"/>
      <c r="D11196" s="10"/>
      <c r="E11196" s="10"/>
      <c r="F11196" s="11"/>
      <c r="G11196"/>
    </row>
    <row r="11197" ht="15" spans="2:7">
      <c r="B11197" s="10"/>
      <c r="C11197" s="10"/>
      <c r="D11197" s="10"/>
      <c r="E11197" s="10"/>
      <c r="F11197" s="11"/>
      <c r="G11197"/>
    </row>
    <row r="11198" ht="15" spans="2:7">
      <c r="B11198" s="10"/>
      <c r="C11198" s="10"/>
      <c r="D11198" s="10"/>
      <c r="E11198" s="10"/>
      <c r="F11198" s="11"/>
      <c r="G11198"/>
    </row>
    <row r="11199" ht="15" spans="2:7">
      <c r="B11199" s="10"/>
      <c r="C11199" s="10"/>
      <c r="D11199" s="10"/>
      <c r="E11199" s="10"/>
      <c r="F11199" s="11"/>
      <c r="G11199"/>
    </row>
    <row r="11200" ht="15" spans="2:7">
      <c r="B11200" s="10"/>
      <c r="C11200" s="10"/>
      <c r="D11200" s="10"/>
      <c r="E11200" s="10"/>
      <c r="F11200" s="11"/>
      <c r="G11200"/>
    </row>
    <row r="11201" ht="15" spans="2:7">
      <c r="B11201" s="10"/>
      <c r="C11201" s="10"/>
      <c r="D11201" s="10"/>
      <c r="E11201" s="10"/>
      <c r="F11201" s="11"/>
      <c r="G11201"/>
    </row>
    <row r="11202" ht="15" spans="2:7">
      <c r="B11202" s="10"/>
      <c r="C11202" s="10"/>
      <c r="D11202" s="10"/>
      <c r="E11202" s="10"/>
      <c r="F11202" s="11"/>
      <c r="G11202"/>
    </row>
    <row r="11203" ht="15" spans="2:7">
      <c r="B11203" s="10"/>
      <c r="C11203" s="10"/>
      <c r="D11203" s="10"/>
      <c r="E11203" s="10"/>
      <c r="F11203" s="11"/>
      <c r="G11203"/>
    </row>
    <row r="11204" ht="15" spans="2:7">
      <c r="B11204" s="10"/>
      <c r="C11204" s="10"/>
      <c r="D11204" s="10"/>
      <c r="E11204" s="10"/>
      <c r="F11204" s="11"/>
      <c r="G11204"/>
    </row>
    <row r="11205" ht="15" spans="2:7">
      <c r="B11205" s="10"/>
      <c r="C11205" s="10"/>
      <c r="D11205" s="10"/>
      <c r="E11205" s="10"/>
      <c r="F11205" s="11"/>
      <c r="G11205"/>
    </row>
    <row r="11206" ht="15" spans="2:7">
      <c r="B11206" s="10"/>
      <c r="C11206" s="10"/>
      <c r="D11206" s="10"/>
      <c r="E11206" s="10"/>
      <c r="F11206" s="11"/>
      <c r="G11206"/>
    </row>
    <row r="11207" ht="15" spans="2:7">
      <c r="B11207" s="10"/>
      <c r="C11207" s="10"/>
      <c r="D11207" s="10"/>
      <c r="E11207" s="10"/>
      <c r="F11207" s="11"/>
      <c r="G11207"/>
    </row>
    <row r="11208" ht="15" spans="2:7">
      <c r="B11208" s="10"/>
      <c r="C11208" s="10"/>
      <c r="D11208" s="10"/>
      <c r="E11208" s="10"/>
      <c r="F11208" s="11"/>
      <c r="G11208"/>
    </row>
    <row r="11209" ht="15" spans="2:7">
      <c r="B11209" s="10"/>
      <c r="C11209" s="10"/>
      <c r="D11209" s="10"/>
      <c r="E11209" s="10"/>
      <c r="F11209" s="11"/>
      <c r="G11209"/>
    </row>
    <row r="11210" ht="15" spans="2:7">
      <c r="B11210" s="10"/>
      <c r="C11210" s="10"/>
      <c r="D11210" s="10"/>
      <c r="E11210" s="10"/>
      <c r="F11210" s="11"/>
      <c r="G11210"/>
    </row>
    <row r="11211" ht="15" spans="2:7">
      <c r="B11211" s="10"/>
      <c r="C11211" s="10"/>
      <c r="D11211" s="10"/>
      <c r="E11211" s="10"/>
      <c r="F11211" s="11"/>
      <c r="G11211"/>
    </row>
    <row r="11212" ht="15" spans="2:7">
      <c r="B11212" s="10"/>
      <c r="C11212" s="10"/>
      <c r="D11212" s="10"/>
      <c r="E11212" s="10"/>
      <c r="F11212" s="11"/>
      <c r="G11212"/>
    </row>
    <row r="11213" ht="15" spans="2:7">
      <c r="B11213" s="10"/>
      <c r="C11213" s="10"/>
      <c r="D11213" s="10"/>
      <c r="E11213" s="10"/>
      <c r="F11213" s="11"/>
      <c r="G11213"/>
    </row>
    <row r="11214" ht="15" spans="2:7">
      <c r="B11214" s="10"/>
      <c r="C11214" s="10"/>
      <c r="D11214" s="10"/>
      <c r="E11214" s="10"/>
      <c r="F11214" s="11"/>
      <c r="G11214"/>
    </row>
    <row r="11215" ht="15" spans="2:7">
      <c r="B11215" s="10"/>
      <c r="C11215" s="10"/>
      <c r="D11215" s="10"/>
      <c r="E11215" s="10"/>
      <c r="F11215" s="11"/>
      <c r="G11215"/>
    </row>
    <row r="11216" ht="15" spans="2:7">
      <c r="B11216" s="10"/>
      <c r="C11216" s="10"/>
      <c r="D11216" s="10"/>
      <c r="E11216" s="10"/>
      <c r="F11216" s="11"/>
      <c r="G11216"/>
    </row>
    <row r="11217" ht="15" spans="2:7">
      <c r="B11217" s="10"/>
      <c r="C11217" s="10"/>
      <c r="D11217" s="10"/>
      <c r="E11217" s="10"/>
      <c r="F11217" s="11"/>
      <c r="G11217"/>
    </row>
    <row r="11218" ht="15" spans="2:7">
      <c r="B11218" s="10"/>
      <c r="C11218" s="10"/>
      <c r="D11218" s="10"/>
      <c r="E11218" s="10"/>
      <c r="F11218" s="11"/>
      <c r="G11218"/>
    </row>
    <row r="11219" ht="15" spans="2:7">
      <c r="B11219" s="10"/>
      <c r="C11219" s="10"/>
      <c r="D11219" s="10"/>
      <c r="E11219" s="10"/>
      <c r="F11219" s="11"/>
      <c r="G11219"/>
    </row>
    <row r="11220" ht="15" spans="2:7">
      <c r="B11220" s="10"/>
      <c r="C11220" s="10"/>
      <c r="D11220" s="10"/>
      <c r="E11220" s="10"/>
      <c r="F11220" s="11"/>
      <c r="G11220"/>
    </row>
    <row r="11221" ht="15" spans="2:7">
      <c r="B11221" s="10"/>
      <c r="C11221" s="10"/>
      <c r="D11221" s="10"/>
      <c r="E11221" s="10"/>
      <c r="F11221" s="11"/>
      <c r="G11221"/>
    </row>
    <row r="11222" ht="15" spans="2:7">
      <c r="B11222" s="10"/>
      <c r="C11222" s="10"/>
      <c r="D11222" s="10"/>
      <c r="E11222" s="10"/>
      <c r="F11222" s="11"/>
      <c r="G11222"/>
    </row>
    <row r="11223" ht="15" spans="2:7">
      <c r="B11223" s="10"/>
      <c r="C11223" s="10"/>
      <c r="D11223" s="10"/>
      <c r="E11223" s="10"/>
      <c r="F11223" s="11"/>
      <c r="G11223"/>
    </row>
    <row r="11224" ht="15" spans="2:7">
      <c r="B11224" s="10"/>
      <c r="C11224" s="10"/>
      <c r="D11224" s="10"/>
      <c r="E11224" s="10"/>
      <c r="F11224" s="11"/>
      <c r="G11224"/>
    </row>
    <row r="11225" ht="15" spans="2:7">
      <c r="B11225" s="10"/>
      <c r="C11225" s="10"/>
      <c r="D11225" s="10"/>
      <c r="E11225" s="10"/>
      <c r="F11225" s="11"/>
      <c r="G11225"/>
    </row>
    <row r="11226" ht="15" spans="2:7">
      <c r="B11226" s="10"/>
      <c r="C11226" s="10"/>
      <c r="D11226" s="10"/>
      <c r="E11226" s="10"/>
      <c r="F11226" s="11"/>
      <c r="G11226"/>
    </row>
    <row r="11227" ht="15" spans="2:7">
      <c r="B11227" s="10"/>
      <c r="C11227" s="10"/>
      <c r="D11227" s="10"/>
      <c r="E11227" s="10"/>
      <c r="F11227" s="11"/>
      <c r="G11227"/>
    </row>
    <row r="11228" ht="15" spans="2:7">
      <c r="B11228" s="10"/>
      <c r="C11228" s="10"/>
      <c r="D11228" s="10"/>
      <c r="E11228" s="10"/>
      <c r="F11228" s="11"/>
      <c r="G11228"/>
    </row>
    <row r="11229" ht="15" spans="2:7">
      <c r="B11229" s="10"/>
      <c r="C11229" s="10"/>
      <c r="D11229" s="10"/>
      <c r="E11229" s="10"/>
      <c r="F11229" s="11"/>
      <c r="G11229"/>
    </row>
    <row r="11230" ht="15" spans="2:7">
      <c r="B11230" s="10"/>
      <c r="C11230" s="10"/>
      <c r="D11230" s="10"/>
      <c r="E11230" s="10"/>
      <c r="F11230" s="11"/>
      <c r="G11230"/>
    </row>
    <row r="11231" ht="15" spans="2:7">
      <c r="B11231" s="10"/>
      <c r="C11231" s="10"/>
      <c r="D11231" s="10"/>
      <c r="E11231" s="10"/>
      <c r="F11231" s="11"/>
      <c r="G11231"/>
    </row>
    <row r="11232" ht="15" spans="2:7">
      <c r="B11232" s="10"/>
      <c r="C11232" s="10"/>
      <c r="D11232" s="10"/>
      <c r="E11232" s="10"/>
      <c r="F11232" s="11"/>
      <c r="G11232"/>
    </row>
    <row r="11233" ht="15" spans="2:7">
      <c r="B11233" s="10"/>
      <c r="C11233" s="10"/>
      <c r="D11233" s="10"/>
      <c r="E11233" s="10"/>
      <c r="F11233" s="11"/>
      <c r="G11233"/>
    </row>
    <row r="11234" ht="15" spans="2:7">
      <c r="B11234" s="10"/>
      <c r="C11234" s="10"/>
      <c r="D11234" s="10"/>
      <c r="E11234" s="10"/>
      <c r="F11234" s="11"/>
      <c r="G11234"/>
    </row>
    <row r="11235" ht="15" spans="2:7">
      <c r="B11235" s="10"/>
      <c r="C11235" s="10"/>
      <c r="D11235" s="10"/>
      <c r="E11235" s="10"/>
      <c r="F11235" s="11"/>
      <c r="G11235"/>
    </row>
    <row r="11236" ht="15" spans="2:7">
      <c r="B11236" s="10"/>
      <c r="C11236" s="10"/>
      <c r="D11236" s="10"/>
      <c r="E11236" s="10"/>
      <c r="F11236" s="11"/>
      <c r="G11236"/>
    </row>
    <row r="11237" ht="15" spans="2:7">
      <c r="B11237" s="10"/>
      <c r="C11237" s="10"/>
      <c r="D11237" s="10"/>
      <c r="E11237" s="10"/>
      <c r="F11237" s="11"/>
      <c r="G11237"/>
    </row>
    <row r="11238" ht="15" spans="2:7">
      <c r="B11238" s="10"/>
      <c r="C11238" s="10"/>
      <c r="D11238" s="10"/>
      <c r="E11238" s="10"/>
      <c r="F11238" s="11"/>
      <c r="G11238"/>
    </row>
    <row r="11239" ht="15" spans="2:7">
      <c r="B11239" s="10"/>
      <c r="C11239" s="10"/>
      <c r="D11239" s="10"/>
      <c r="E11239" s="10"/>
      <c r="F11239" s="11"/>
      <c r="G11239"/>
    </row>
    <row r="11240" ht="15" spans="2:7">
      <c r="B11240" s="10"/>
      <c r="C11240" s="10"/>
      <c r="D11240" s="10"/>
      <c r="E11240" s="10"/>
      <c r="F11240" s="11"/>
      <c r="G11240"/>
    </row>
    <row r="11241" ht="15" spans="2:7">
      <c r="B11241" s="10"/>
      <c r="C11241" s="10"/>
      <c r="D11241" s="10"/>
      <c r="E11241" s="10"/>
      <c r="F11241" s="11"/>
      <c r="G11241"/>
    </row>
    <row r="11242" ht="15" spans="2:7">
      <c r="B11242" s="10"/>
      <c r="C11242" s="10"/>
      <c r="D11242" s="10"/>
      <c r="E11242" s="10"/>
      <c r="F11242" s="11"/>
      <c r="G11242"/>
    </row>
    <row r="11243" ht="15" spans="2:7">
      <c r="B11243" s="10"/>
      <c r="C11243" s="10"/>
      <c r="D11243" s="10"/>
      <c r="E11243" s="10"/>
      <c r="F11243" s="11"/>
      <c r="G11243"/>
    </row>
    <row r="11244" ht="15" spans="2:7">
      <c r="B11244" s="10"/>
      <c r="C11244" s="10"/>
      <c r="D11244" s="10"/>
      <c r="E11244" s="10"/>
      <c r="F11244" s="11"/>
      <c r="G11244"/>
    </row>
    <row r="11245" ht="15" spans="2:7">
      <c r="B11245" s="10"/>
      <c r="C11245" s="10"/>
      <c r="D11245" s="10"/>
      <c r="E11245" s="10"/>
      <c r="F11245" s="11"/>
      <c r="G11245"/>
    </row>
    <row r="11246" ht="15" spans="2:7">
      <c r="B11246" s="10"/>
      <c r="C11246" s="10"/>
      <c r="D11246" s="10"/>
      <c r="E11246" s="10"/>
      <c r="F11246" s="11"/>
      <c r="G11246"/>
    </row>
    <row r="11247" ht="15" spans="2:7">
      <c r="B11247" s="10"/>
      <c r="C11247" s="10"/>
      <c r="D11247" s="10"/>
      <c r="E11247" s="10"/>
      <c r="F11247" s="11"/>
      <c r="G11247"/>
    </row>
    <row r="11248" ht="15" spans="2:7">
      <c r="B11248" s="10"/>
      <c r="C11248" s="10"/>
      <c r="D11248" s="10"/>
      <c r="E11248" s="10"/>
      <c r="F11248" s="11"/>
      <c r="G11248"/>
    </row>
    <row r="11249" ht="15" spans="2:7">
      <c r="B11249" s="10"/>
      <c r="C11249" s="10"/>
      <c r="D11249" s="10"/>
      <c r="E11249" s="10"/>
      <c r="F11249" s="11"/>
      <c r="G11249"/>
    </row>
    <row r="11250" ht="15" spans="2:7">
      <c r="B11250" s="10"/>
      <c r="C11250" s="10"/>
      <c r="D11250" s="10"/>
      <c r="E11250" s="10"/>
      <c r="F11250" s="11"/>
      <c r="G11250"/>
    </row>
    <row r="11251" ht="15" spans="2:7">
      <c r="B11251" s="10"/>
      <c r="C11251" s="10"/>
      <c r="D11251" s="10"/>
      <c r="E11251" s="10"/>
      <c r="F11251" s="11"/>
      <c r="G11251"/>
    </row>
    <row r="11252" ht="15" spans="2:7">
      <c r="B11252" s="10"/>
      <c r="C11252" s="10"/>
      <c r="D11252" s="10"/>
      <c r="E11252" s="10"/>
      <c r="F11252" s="11"/>
      <c r="G11252"/>
    </row>
    <row r="11253" ht="15" spans="2:7">
      <c r="B11253" s="10"/>
      <c r="C11253" s="10"/>
      <c r="D11253" s="10"/>
      <c r="E11253" s="10"/>
      <c r="F11253" s="11"/>
      <c r="G11253"/>
    </row>
    <row r="11254" ht="15" spans="2:7">
      <c r="B11254" s="10"/>
      <c r="C11254" s="10"/>
      <c r="D11254" s="10"/>
      <c r="E11254" s="10"/>
      <c r="F11254" s="11"/>
      <c r="G11254"/>
    </row>
    <row r="11255" ht="15" spans="2:7">
      <c r="B11255" s="10"/>
      <c r="C11255" s="10"/>
      <c r="D11255" s="10"/>
      <c r="E11255" s="10"/>
      <c r="F11255" s="11"/>
      <c r="G11255"/>
    </row>
    <row r="11256" ht="15" spans="2:7">
      <c r="B11256" s="10"/>
      <c r="C11256" s="10"/>
      <c r="D11256" s="10"/>
      <c r="E11256" s="10"/>
      <c r="F11256" s="11"/>
      <c r="G11256"/>
    </row>
    <row r="11257" ht="15" spans="2:7">
      <c r="B11257" s="10"/>
      <c r="C11257" s="10"/>
      <c r="D11257" s="10"/>
      <c r="E11257" s="10"/>
      <c r="F11257" s="11"/>
      <c r="G11257"/>
    </row>
    <row r="11258" ht="15" spans="2:7">
      <c r="B11258" s="10"/>
      <c r="C11258" s="10"/>
      <c r="D11258" s="10"/>
      <c r="E11258" s="10"/>
      <c r="F11258" s="11"/>
      <c r="G11258"/>
    </row>
    <row r="11259" ht="15" spans="2:7">
      <c r="B11259" s="10"/>
      <c r="C11259" s="10"/>
      <c r="D11259" s="10"/>
      <c r="E11259" s="10"/>
      <c r="F11259" s="11"/>
      <c r="G11259"/>
    </row>
    <row r="11260" ht="15" spans="2:7">
      <c r="B11260" s="10"/>
      <c r="C11260" s="10"/>
      <c r="D11260" s="10"/>
      <c r="E11260" s="10"/>
      <c r="F11260" s="11"/>
      <c r="G11260"/>
    </row>
    <row r="11261" ht="15" spans="2:7">
      <c r="B11261" s="10"/>
      <c r="C11261" s="10"/>
      <c r="D11261" s="10"/>
      <c r="E11261" s="10"/>
      <c r="F11261" s="11"/>
      <c r="G11261"/>
    </row>
    <row r="11262" ht="15" spans="2:7">
      <c r="B11262" s="10"/>
      <c r="C11262" s="10"/>
      <c r="D11262" s="10"/>
      <c r="E11262" s="10"/>
      <c r="F11262" s="11"/>
      <c r="G11262"/>
    </row>
    <row r="11263" ht="15" spans="2:7">
      <c r="B11263" s="10"/>
      <c r="C11263" s="10"/>
      <c r="D11263" s="10"/>
      <c r="E11263" s="10"/>
      <c r="F11263" s="11"/>
      <c r="G11263"/>
    </row>
    <row r="11264" ht="15" spans="2:7">
      <c r="B11264" s="10"/>
      <c r="C11264" s="10"/>
      <c r="D11264" s="10"/>
      <c r="E11264" s="10"/>
      <c r="F11264" s="11"/>
      <c r="G11264"/>
    </row>
    <row r="11265" ht="15" spans="2:7">
      <c r="B11265" s="10"/>
      <c r="C11265" s="10"/>
      <c r="D11265" s="10"/>
      <c r="E11265" s="10"/>
      <c r="F11265" s="11"/>
      <c r="G11265"/>
    </row>
    <row r="11266" ht="15" spans="2:7">
      <c r="B11266" s="10"/>
      <c r="C11266" s="10"/>
      <c r="D11266" s="10"/>
      <c r="E11266" s="10"/>
      <c r="F11266" s="11"/>
      <c r="G11266"/>
    </row>
    <row r="11267" ht="15" spans="2:7">
      <c r="B11267" s="10"/>
      <c r="C11267" s="10"/>
      <c r="D11267" s="10"/>
      <c r="E11267" s="10"/>
      <c r="F11267" s="11"/>
      <c r="G11267"/>
    </row>
    <row r="11268" ht="15" spans="2:7">
      <c r="B11268" s="10"/>
      <c r="C11268" s="10"/>
      <c r="D11268" s="10"/>
      <c r="E11268" s="10"/>
      <c r="F11268" s="11"/>
      <c r="G11268"/>
    </row>
    <row r="11269" ht="15" spans="2:7">
      <c r="B11269" s="10"/>
      <c r="C11269" s="10"/>
      <c r="D11269" s="10"/>
      <c r="E11269" s="10"/>
      <c r="F11269" s="11"/>
      <c r="G11269"/>
    </row>
    <row r="11270" ht="15" spans="2:7">
      <c r="B11270" s="10"/>
      <c r="C11270" s="10"/>
      <c r="D11270" s="10"/>
      <c r="E11270" s="10"/>
      <c r="F11270" s="11"/>
      <c r="G11270"/>
    </row>
    <row r="11271" ht="15" spans="2:7">
      <c r="B11271" s="10"/>
      <c r="C11271" s="10"/>
      <c r="D11271" s="10"/>
      <c r="E11271" s="10"/>
      <c r="F11271" s="11"/>
      <c r="G11271"/>
    </row>
    <row r="11272" ht="15" spans="2:7">
      <c r="B11272" s="10"/>
      <c r="C11272" s="10"/>
      <c r="D11272" s="10"/>
      <c r="E11272" s="10"/>
      <c r="F11272" s="11"/>
      <c r="G11272"/>
    </row>
    <row r="11273" ht="15" spans="2:7">
      <c r="B11273" s="10"/>
      <c r="C11273" s="10"/>
      <c r="D11273" s="10"/>
      <c r="E11273" s="10"/>
      <c r="F11273" s="11"/>
      <c r="G11273"/>
    </row>
    <row r="11274" ht="15" spans="2:7">
      <c r="B11274" s="10"/>
      <c r="C11274" s="10"/>
      <c r="D11274" s="10"/>
      <c r="E11274" s="10"/>
      <c r="F11274" s="11"/>
      <c r="G11274"/>
    </row>
    <row r="11275" ht="15" spans="2:7">
      <c r="B11275" s="10"/>
      <c r="C11275" s="10"/>
      <c r="D11275" s="10"/>
      <c r="E11275" s="10"/>
      <c r="F11275" s="11"/>
      <c r="G11275"/>
    </row>
    <row r="11276" ht="15" spans="2:7">
      <c r="B11276" s="10"/>
      <c r="C11276" s="10"/>
      <c r="D11276" s="10"/>
      <c r="E11276" s="10"/>
      <c r="F11276" s="11"/>
      <c r="G11276"/>
    </row>
    <row r="11277" ht="15" spans="2:7">
      <c r="B11277" s="10"/>
      <c r="C11277" s="10"/>
      <c r="D11277" s="10"/>
      <c r="E11277" s="10"/>
      <c r="F11277" s="11"/>
      <c r="G11277"/>
    </row>
    <row r="11278" ht="15" spans="2:7">
      <c r="B11278" s="10"/>
      <c r="C11278" s="10"/>
      <c r="D11278" s="10"/>
      <c r="E11278" s="10"/>
      <c r="F11278" s="11"/>
      <c r="G11278"/>
    </row>
    <row r="11279" ht="15" spans="2:7">
      <c r="B11279" s="10"/>
      <c r="C11279" s="10"/>
      <c r="D11279" s="10"/>
      <c r="E11279" s="10"/>
      <c r="F11279" s="11"/>
      <c r="G11279"/>
    </row>
    <row r="11280" ht="15" spans="2:7">
      <c r="B11280" s="10"/>
      <c r="C11280" s="10"/>
      <c r="D11280" s="10"/>
      <c r="E11280" s="10"/>
      <c r="F11280" s="11"/>
      <c r="G11280"/>
    </row>
    <row r="11281" ht="15" spans="2:7">
      <c r="B11281" s="10"/>
      <c r="C11281" s="10"/>
      <c r="D11281" s="10"/>
      <c r="E11281" s="10"/>
      <c r="F11281" s="11"/>
      <c r="G11281"/>
    </row>
    <row r="11282" ht="15" spans="2:7">
      <c r="B11282" s="10"/>
      <c r="C11282" s="10"/>
      <c r="D11282" s="10"/>
      <c r="E11282" s="10"/>
      <c r="F11282" s="11"/>
      <c r="G11282"/>
    </row>
    <row r="11283" ht="15" spans="2:7">
      <c r="B11283" s="10"/>
      <c r="C11283" s="10"/>
      <c r="D11283" s="10"/>
      <c r="E11283" s="10"/>
      <c r="F11283" s="11"/>
      <c r="G11283"/>
    </row>
    <row r="11284" ht="15" spans="2:7">
      <c r="B11284" s="10"/>
      <c r="C11284" s="10"/>
      <c r="D11284" s="10"/>
      <c r="E11284" s="10"/>
      <c r="F11284" s="11"/>
      <c r="G11284"/>
    </row>
    <row r="11285" ht="15" spans="2:7">
      <c r="B11285" s="10"/>
      <c r="C11285" s="10"/>
      <c r="D11285" s="10"/>
      <c r="E11285" s="10"/>
      <c r="F11285" s="11"/>
      <c r="G11285"/>
    </row>
    <row r="11286" ht="15" spans="2:7">
      <c r="B11286" s="10"/>
      <c r="C11286" s="10"/>
      <c r="D11286" s="10"/>
      <c r="E11286" s="10"/>
      <c r="F11286" s="11"/>
      <c r="G11286"/>
    </row>
    <row r="11287" ht="15" spans="2:7">
      <c r="B11287" s="10"/>
      <c r="C11287" s="10"/>
      <c r="D11287" s="10"/>
      <c r="E11287" s="10"/>
      <c r="F11287" s="11"/>
      <c r="G11287"/>
    </row>
    <row r="11288" ht="15" spans="2:7">
      <c r="B11288" s="10"/>
      <c r="C11288" s="10"/>
      <c r="D11288" s="10"/>
      <c r="E11288" s="10"/>
      <c r="F11288" s="11"/>
      <c r="G11288"/>
    </row>
    <row r="11289" ht="15" spans="2:7">
      <c r="B11289" s="10"/>
      <c r="C11289" s="10"/>
      <c r="D11289" s="10"/>
      <c r="E11289" s="10"/>
      <c r="F11289" s="11"/>
      <c r="G11289"/>
    </row>
    <row r="11290" ht="15" spans="2:7">
      <c r="B11290" s="10"/>
      <c r="C11290" s="10"/>
      <c r="D11290" s="10"/>
      <c r="E11290" s="10"/>
      <c r="F11290" s="11"/>
      <c r="G11290"/>
    </row>
    <row r="11291" ht="15" spans="2:7">
      <c r="B11291" s="10"/>
      <c r="C11291" s="10"/>
      <c r="D11291" s="10"/>
      <c r="E11291" s="10"/>
      <c r="F11291" s="11"/>
      <c r="G11291"/>
    </row>
    <row r="11292" ht="15" spans="2:7">
      <c r="B11292" s="10"/>
      <c r="C11292" s="10"/>
      <c r="D11292" s="10"/>
      <c r="E11292" s="10"/>
      <c r="F11292" s="11"/>
      <c r="G11292"/>
    </row>
    <row r="11293" ht="15" spans="2:7">
      <c r="B11293" s="10"/>
      <c r="C11293" s="10"/>
      <c r="D11293" s="10"/>
      <c r="E11293" s="10"/>
      <c r="F11293" s="11"/>
      <c r="G11293"/>
    </row>
    <row r="11294" ht="15" spans="2:7">
      <c r="B11294" s="10"/>
      <c r="C11294" s="10"/>
      <c r="D11294" s="10"/>
      <c r="E11294" s="10"/>
      <c r="F11294" s="11"/>
      <c r="G11294"/>
    </row>
    <row r="11295" ht="15" spans="2:7">
      <c r="B11295" s="10"/>
      <c r="C11295" s="10"/>
      <c r="D11295" s="10"/>
      <c r="E11295" s="10"/>
      <c r="F11295" s="11"/>
      <c r="G11295"/>
    </row>
    <row r="11296" ht="15" spans="2:7">
      <c r="B11296" s="10"/>
      <c r="C11296" s="10"/>
      <c r="D11296" s="10"/>
      <c r="E11296" s="10"/>
      <c r="F11296" s="11"/>
      <c r="G11296"/>
    </row>
    <row r="11297" ht="15" spans="2:7">
      <c r="B11297" s="10"/>
      <c r="C11297" s="10"/>
      <c r="D11297" s="10"/>
      <c r="E11297" s="10"/>
      <c r="F11297" s="11"/>
      <c r="G11297"/>
    </row>
    <row r="11298" ht="15" spans="2:7">
      <c r="B11298" s="10"/>
      <c r="C11298" s="10"/>
      <c r="D11298" s="10"/>
      <c r="E11298" s="10"/>
      <c r="F11298" s="11"/>
      <c r="G11298"/>
    </row>
    <row r="11299" ht="15" spans="2:7">
      <c r="B11299" s="10"/>
      <c r="C11299" s="10"/>
      <c r="D11299" s="10"/>
      <c r="E11299" s="10"/>
      <c r="F11299" s="11"/>
      <c r="G11299"/>
    </row>
    <row r="11300" ht="15" spans="2:7">
      <c r="B11300" s="10"/>
      <c r="C11300" s="10"/>
      <c r="D11300" s="10"/>
      <c r="E11300" s="10"/>
      <c r="F11300" s="11"/>
      <c r="G11300"/>
    </row>
    <row r="11301" ht="15" spans="2:7">
      <c r="B11301" s="10"/>
      <c r="C11301" s="10"/>
      <c r="D11301" s="10"/>
      <c r="E11301" s="10"/>
      <c r="F11301" s="11"/>
      <c r="G11301"/>
    </row>
    <row r="11302" ht="15" spans="2:7">
      <c r="B11302" s="10"/>
      <c r="C11302" s="10"/>
      <c r="D11302" s="10"/>
      <c r="E11302" s="10"/>
      <c r="F11302" s="11"/>
      <c r="G11302"/>
    </row>
    <row r="11303" ht="15" spans="2:7">
      <c r="B11303" s="10"/>
      <c r="C11303" s="10"/>
      <c r="D11303" s="10"/>
      <c r="E11303" s="10"/>
      <c r="F11303" s="11"/>
      <c r="G11303"/>
    </row>
    <row r="11304" ht="15" spans="2:7">
      <c r="B11304" s="10"/>
      <c r="C11304" s="10"/>
      <c r="D11304" s="10"/>
      <c r="E11304" s="10"/>
      <c r="F11304" s="11"/>
      <c r="G11304"/>
    </row>
    <row r="11305" ht="15" spans="2:7">
      <c r="B11305" s="10"/>
      <c r="C11305" s="10"/>
      <c r="D11305" s="10"/>
      <c r="E11305" s="10"/>
      <c r="F11305" s="11"/>
      <c r="G11305"/>
    </row>
    <row r="11306" ht="15" spans="2:7">
      <c r="B11306" s="10"/>
      <c r="C11306" s="10"/>
      <c r="D11306" s="10"/>
      <c r="E11306" s="10"/>
      <c r="F11306" s="11"/>
      <c r="G11306"/>
    </row>
    <row r="11307" ht="15" spans="2:7">
      <c r="B11307" s="10"/>
      <c r="C11307" s="10"/>
      <c r="D11307" s="10"/>
      <c r="E11307" s="10"/>
      <c r="F11307" s="11"/>
      <c r="G11307"/>
    </row>
    <row r="11308" ht="15" spans="2:7">
      <c r="B11308" s="10"/>
      <c r="C11308" s="10"/>
      <c r="D11308" s="10"/>
      <c r="E11308" s="10"/>
      <c r="F11308" s="11"/>
      <c r="G11308"/>
    </row>
    <row r="11309" ht="15" spans="2:7">
      <c r="B11309" s="10"/>
      <c r="C11309" s="10"/>
      <c r="D11309" s="10"/>
      <c r="E11309" s="10"/>
      <c r="F11309" s="11"/>
      <c r="G11309"/>
    </row>
    <row r="11310" ht="15" spans="2:7">
      <c r="B11310" s="10"/>
      <c r="C11310" s="10"/>
      <c r="D11310" s="10"/>
      <c r="E11310" s="10"/>
      <c r="F11310" s="11"/>
      <c r="G11310"/>
    </row>
    <row r="11311" ht="15" spans="2:7">
      <c r="B11311" s="10"/>
      <c r="C11311" s="10"/>
      <c r="D11311" s="10"/>
      <c r="E11311" s="10"/>
      <c r="F11311" s="11"/>
      <c r="G11311"/>
    </row>
    <row r="11312" ht="15" spans="2:7">
      <c r="B11312" s="10"/>
      <c r="C11312" s="10"/>
      <c r="D11312" s="10"/>
      <c r="E11312" s="10"/>
      <c r="F11312" s="11"/>
      <c r="G11312"/>
    </row>
    <row r="11313" ht="15" spans="2:7">
      <c r="B11313" s="10"/>
      <c r="C11313" s="10"/>
      <c r="D11313" s="10"/>
      <c r="E11313" s="10"/>
      <c r="F11313" s="11"/>
      <c r="G11313"/>
    </row>
    <row r="11314" ht="15" spans="2:7">
      <c r="B11314" s="10"/>
      <c r="C11314" s="10"/>
      <c r="D11314" s="10"/>
      <c r="E11314" s="10"/>
      <c r="F11314" s="11"/>
      <c r="G11314"/>
    </row>
    <row r="11315" ht="15" spans="2:7">
      <c r="B11315" s="10"/>
      <c r="C11315" s="10"/>
      <c r="D11315" s="10"/>
      <c r="E11315" s="10"/>
      <c r="F11315" s="11"/>
      <c r="G11315"/>
    </row>
    <row r="11316" ht="15" spans="2:7">
      <c r="B11316" s="10"/>
      <c r="C11316" s="10"/>
      <c r="D11316" s="10"/>
      <c r="E11316" s="10"/>
      <c r="F11316" s="11"/>
      <c r="G11316"/>
    </row>
    <row r="11317" ht="15" spans="2:7">
      <c r="B11317" s="10"/>
      <c r="C11317" s="10"/>
      <c r="D11317" s="10"/>
      <c r="E11317" s="10"/>
      <c r="F11317" s="11"/>
      <c r="G11317"/>
    </row>
    <row r="11318" ht="15" spans="2:7">
      <c r="B11318" s="10"/>
      <c r="C11318" s="10"/>
      <c r="D11318" s="10"/>
      <c r="E11318" s="10"/>
      <c r="F11318" s="11"/>
      <c r="G11318"/>
    </row>
    <row r="11319" ht="15" spans="2:7">
      <c r="B11319" s="10"/>
      <c r="C11319" s="10"/>
      <c r="D11319" s="10"/>
      <c r="E11319" s="10"/>
      <c r="F11319" s="11"/>
      <c r="G11319"/>
    </row>
    <row r="11320" ht="15" spans="2:7">
      <c r="B11320" s="10"/>
      <c r="C11320" s="10"/>
      <c r="D11320" s="10"/>
      <c r="E11320" s="10"/>
      <c r="F11320" s="11"/>
      <c r="G11320"/>
    </row>
    <row r="11321" ht="15" spans="2:7">
      <c r="B11321" s="10"/>
      <c r="C11321" s="10"/>
      <c r="D11321" s="10"/>
      <c r="E11321" s="10"/>
      <c r="F11321" s="11"/>
      <c r="G11321"/>
    </row>
    <row r="11322" ht="15" spans="2:7">
      <c r="B11322" s="10"/>
      <c r="C11322" s="10"/>
      <c r="D11322" s="10"/>
      <c r="E11322" s="10"/>
      <c r="F11322" s="11"/>
      <c r="G11322"/>
    </row>
    <row r="11323" ht="15" spans="2:7">
      <c r="B11323" s="10"/>
      <c r="C11323" s="10"/>
      <c r="D11323" s="10"/>
      <c r="E11323" s="10"/>
      <c r="F11323" s="11"/>
      <c r="G11323"/>
    </row>
    <row r="11324" ht="15" spans="2:7">
      <c r="B11324" s="10"/>
      <c r="C11324" s="10"/>
      <c r="D11324" s="10"/>
      <c r="E11324" s="10"/>
      <c r="F11324" s="11"/>
      <c r="G11324"/>
    </row>
    <row r="11325" ht="15" spans="2:7">
      <c r="B11325" s="10"/>
      <c r="C11325" s="10"/>
      <c r="D11325" s="10"/>
      <c r="E11325" s="10"/>
      <c r="F11325" s="11"/>
      <c r="G11325"/>
    </row>
    <row r="11326" ht="15" spans="2:7">
      <c r="B11326" s="10"/>
      <c r="C11326" s="10"/>
      <c r="D11326" s="10"/>
      <c r="E11326" s="10"/>
      <c r="F11326" s="11"/>
      <c r="G11326"/>
    </row>
    <row r="11327" ht="15" spans="2:7">
      <c r="B11327" s="10"/>
      <c r="C11327" s="10"/>
      <c r="D11327" s="10"/>
      <c r="E11327" s="10"/>
      <c r="F11327" s="11"/>
      <c r="G11327"/>
    </row>
    <row r="11328" ht="15" spans="2:7">
      <c r="B11328" s="10"/>
      <c r="C11328" s="10"/>
      <c r="D11328" s="10"/>
      <c r="E11328" s="10"/>
      <c r="F11328" s="11"/>
      <c r="G11328"/>
    </row>
    <row r="11329" ht="15" spans="2:7">
      <c r="B11329" s="10"/>
      <c r="C11329" s="10"/>
      <c r="D11329" s="10"/>
      <c r="E11329" s="10"/>
      <c r="F11329" s="11"/>
      <c r="G11329"/>
    </row>
    <row r="11330" ht="15" spans="2:7">
      <c r="B11330" s="10"/>
      <c r="C11330" s="10"/>
      <c r="D11330" s="10"/>
      <c r="E11330" s="10"/>
      <c r="F11330" s="11"/>
      <c r="G11330"/>
    </row>
    <row r="11331" ht="15" spans="2:7">
      <c r="B11331" s="10"/>
      <c r="C11331" s="10"/>
      <c r="D11331" s="10"/>
      <c r="E11331" s="10"/>
      <c r="F11331" s="11"/>
      <c r="G11331"/>
    </row>
    <row r="11332" ht="15" spans="2:7">
      <c r="B11332" s="10"/>
      <c r="C11332" s="10"/>
      <c r="D11332" s="10"/>
      <c r="E11332" s="10"/>
      <c r="F11332" s="11"/>
      <c r="G11332"/>
    </row>
    <row r="11333" ht="15" spans="2:7">
      <c r="B11333" s="10"/>
      <c r="C11333" s="10"/>
      <c r="D11333" s="10"/>
      <c r="E11333" s="10"/>
      <c r="F11333" s="11"/>
      <c r="G11333"/>
    </row>
    <row r="11334" ht="15" spans="2:7">
      <c r="B11334" s="10"/>
      <c r="C11334" s="10"/>
      <c r="D11334" s="10"/>
      <c r="E11334" s="10"/>
      <c r="F11334" s="11"/>
      <c r="G11334"/>
    </row>
    <row r="11335" ht="15" spans="2:7">
      <c r="B11335" s="10"/>
      <c r="C11335" s="10"/>
      <c r="D11335" s="10"/>
      <c r="E11335" s="10"/>
      <c r="F11335" s="11"/>
      <c r="G11335"/>
    </row>
    <row r="11336" ht="15" spans="2:7">
      <c r="B11336" s="10"/>
      <c r="C11336" s="10"/>
      <c r="D11336" s="10"/>
      <c r="E11336" s="10"/>
      <c r="F11336" s="11"/>
      <c r="G11336"/>
    </row>
    <row r="11337" ht="15" spans="2:7">
      <c r="B11337" s="10"/>
      <c r="C11337" s="10"/>
      <c r="D11337" s="10"/>
      <c r="E11337" s="10"/>
      <c r="F11337" s="11"/>
      <c r="G11337"/>
    </row>
    <row r="11338" ht="15" spans="2:7">
      <c r="B11338" s="10"/>
      <c r="C11338" s="10"/>
      <c r="D11338" s="10"/>
      <c r="E11338" s="10"/>
      <c r="F11338" s="11"/>
      <c r="G11338"/>
    </row>
    <row r="11339" ht="15" spans="2:7">
      <c r="B11339" s="10"/>
      <c r="C11339" s="10"/>
      <c r="D11339" s="10"/>
      <c r="E11339" s="10"/>
      <c r="F11339" s="11"/>
      <c r="G11339"/>
    </row>
    <row r="11340" ht="15" spans="2:7">
      <c r="B11340" s="10"/>
      <c r="C11340" s="10"/>
      <c r="D11340" s="10"/>
      <c r="E11340" s="10"/>
      <c r="F11340" s="11"/>
      <c r="G11340"/>
    </row>
    <row r="11341" ht="15" spans="2:7">
      <c r="B11341" s="10"/>
      <c r="C11341" s="10"/>
      <c r="D11341" s="10"/>
      <c r="E11341" s="10"/>
      <c r="F11341" s="11"/>
      <c r="G11341"/>
    </row>
    <row r="11342" ht="15" spans="2:7">
      <c r="B11342" s="10"/>
      <c r="C11342" s="10"/>
      <c r="D11342" s="10"/>
      <c r="E11342" s="10"/>
      <c r="F11342" s="11"/>
      <c r="G11342"/>
    </row>
    <row r="11343" ht="15" spans="2:7">
      <c r="B11343" s="10"/>
      <c r="C11343" s="10"/>
      <c r="D11343" s="10"/>
      <c r="E11343" s="10"/>
      <c r="F11343" s="11"/>
      <c r="G11343"/>
    </row>
    <row r="11344" ht="15" spans="2:7">
      <c r="B11344" s="10"/>
      <c r="C11344" s="10"/>
      <c r="D11344" s="10"/>
      <c r="E11344" s="10"/>
      <c r="F11344" s="11"/>
      <c r="G11344"/>
    </row>
    <row r="11345" ht="15" spans="2:7">
      <c r="B11345" s="10"/>
      <c r="C11345" s="10"/>
      <c r="D11345" s="10"/>
      <c r="E11345" s="10"/>
      <c r="F11345" s="11"/>
      <c r="G11345"/>
    </row>
    <row r="11346" ht="15" spans="2:7">
      <c r="B11346" s="10"/>
      <c r="C11346" s="10"/>
      <c r="D11346" s="10"/>
      <c r="E11346" s="10"/>
      <c r="F11346" s="11"/>
      <c r="G11346"/>
    </row>
    <row r="11347" ht="15" spans="2:7">
      <c r="B11347" s="10"/>
      <c r="C11347" s="10"/>
      <c r="D11347" s="10"/>
      <c r="E11347" s="10"/>
      <c r="F11347" s="11"/>
      <c r="G11347"/>
    </row>
    <row r="11348" ht="15" spans="2:7">
      <c r="B11348" s="10"/>
      <c r="C11348" s="10"/>
      <c r="D11348" s="10"/>
      <c r="E11348" s="10"/>
      <c r="F11348" s="11"/>
      <c r="G11348"/>
    </row>
    <row r="11349" ht="15" spans="2:7">
      <c r="B11349" s="10"/>
      <c r="C11349" s="10"/>
      <c r="D11349" s="10"/>
      <c r="E11349" s="10"/>
      <c r="F11349" s="11"/>
      <c r="G11349"/>
    </row>
    <row r="11350" ht="15" spans="2:7">
      <c r="B11350" s="10"/>
      <c r="C11350" s="10"/>
      <c r="D11350" s="10"/>
      <c r="E11350" s="10"/>
      <c r="F11350" s="11"/>
      <c r="G11350"/>
    </row>
    <row r="11351" ht="15" spans="2:7">
      <c r="B11351" s="10"/>
      <c r="C11351" s="10"/>
      <c r="D11351" s="10"/>
      <c r="E11351" s="10"/>
      <c r="F11351" s="11"/>
      <c r="G11351"/>
    </row>
    <row r="11352" ht="15" spans="2:7">
      <c r="B11352" s="10"/>
      <c r="C11352" s="10"/>
      <c r="D11352" s="10"/>
      <c r="E11352" s="10"/>
      <c r="F11352" s="11"/>
      <c r="G11352"/>
    </row>
    <row r="11353" ht="15" spans="2:7">
      <c r="B11353" s="10"/>
      <c r="C11353" s="10"/>
      <c r="D11353" s="10"/>
      <c r="E11353" s="10"/>
      <c r="F11353" s="11"/>
      <c r="G11353"/>
    </row>
    <row r="11354" ht="15" spans="2:7">
      <c r="B11354" s="10"/>
      <c r="C11354" s="10"/>
      <c r="D11354" s="10"/>
      <c r="E11354" s="10"/>
      <c r="F11354" s="11"/>
      <c r="G11354"/>
    </row>
    <row r="11355" ht="15" spans="2:7">
      <c r="B11355" s="10"/>
      <c r="C11355" s="10"/>
      <c r="D11355" s="10"/>
      <c r="E11355" s="10"/>
      <c r="F11355" s="11"/>
      <c r="G11355"/>
    </row>
    <row r="11356" ht="15" spans="2:7">
      <c r="B11356" s="10"/>
      <c r="C11356" s="10"/>
      <c r="D11356" s="10"/>
      <c r="E11356" s="10"/>
      <c r="F11356" s="11"/>
      <c r="G11356"/>
    </row>
    <row r="11357" ht="15" spans="2:7">
      <c r="B11357" s="10"/>
      <c r="C11357" s="10"/>
      <c r="D11357" s="10"/>
      <c r="E11357" s="10"/>
      <c r="F11357" s="11"/>
      <c r="G11357"/>
    </row>
    <row r="11358" ht="15" spans="2:7">
      <c r="B11358" s="10"/>
      <c r="C11358" s="10"/>
      <c r="D11358" s="10"/>
      <c r="E11358" s="10"/>
      <c r="F11358" s="11"/>
      <c r="G11358"/>
    </row>
    <row r="11359" ht="15" spans="2:7">
      <c r="B11359" s="10"/>
      <c r="C11359" s="10"/>
      <c r="D11359" s="10"/>
      <c r="E11359" s="10"/>
      <c r="F11359" s="11"/>
      <c r="G11359"/>
    </row>
    <row r="11360" ht="15" spans="2:7">
      <c r="B11360" s="10"/>
      <c r="C11360" s="10"/>
      <c r="D11360" s="10"/>
      <c r="E11360" s="10"/>
      <c r="F11360" s="11"/>
      <c r="G11360"/>
    </row>
    <row r="11361" ht="15" spans="2:7">
      <c r="B11361" s="10"/>
      <c r="C11361" s="10"/>
      <c r="D11361" s="10"/>
      <c r="E11361" s="10"/>
      <c r="F11361" s="11"/>
      <c r="G11361"/>
    </row>
    <row r="11362" ht="15" spans="2:7">
      <c r="B11362" s="10"/>
      <c r="C11362" s="10"/>
      <c r="D11362" s="10"/>
      <c r="E11362" s="10"/>
      <c r="F11362" s="11"/>
      <c r="G11362"/>
    </row>
    <row r="11363" ht="15" spans="2:7">
      <c r="B11363" s="10"/>
      <c r="C11363" s="10"/>
      <c r="D11363" s="10"/>
      <c r="E11363" s="10"/>
      <c r="F11363" s="11"/>
      <c r="G11363"/>
    </row>
    <row r="11364" ht="15" spans="2:7">
      <c r="B11364" s="10"/>
      <c r="C11364" s="10"/>
      <c r="D11364" s="10"/>
      <c r="E11364" s="10"/>
      <c r="F11364" s="11"/>
      <c r="G11364"/>
    </row>
    <row r="11365" ht="15" spans="2:7">
      <c r="B11365" s="10"/>
      <c r="C11365" s="10"/>
      <c r="D11365" s="10"/>
      <c r="E11365" s="10"/>
      <c r="F11365" s="11"/>
      <c r="G11365"/>
    </row>
    <row r="11366" ht="15" spans="2:7">
      <c r="B11366" s="10"/>
      <c r="C11366" s="10"/>
      <c r="D11366" s="10"/>
      <c r="E11366" s="10"/>
      <c r="F11366" s="11"/>
      <c r="G11366"/>
    </row>
    <row r="11367" ht="15" spans="2:7">
      <c r="B11367" s="10"/>
      <c r="C11367" s="10"/>
      <c r="D11367" s="10"/>
      <c r="E11367" s="10"/>
      <c r="F11367" s="11"/>
      <c r="G11367"/>
    </row>
    <row r="11368" ht="15" spans="2:7">
      <c r="B11368" s="10"/>
      <c r="C11368" s="10"/>
      <c r="D11368" s="10"/>
      <c r="E11368" s="10"/>
      <c r="F11368" s="11"/>
      <c r="G11368"/>
    </row>
    <row r="11369" ht="15" spans="2:7">
      <c r="B11369" s="10"/>
      <c r="C11369" s="10"/>
      <c r="D11369" s="10"/>
      <c r="E11369" s="10"/>
      <c r="F11369" s="11"/>
      <c r="G11369"/>
    </row>
    <row r="11370" ht="15" spans="2:7">
      <c r="B11370" s="10"/>
      <c r="C11370" s="10"/>
      <c r="D11370" s="10"/>
      <c r="E11370" s="10"/>
      <c r="F11370" s="11"/>
      <c r="G11370"/>
    </row>
    <row r="11371" ht="15" spans="2:7">
      <c r="B11371" s="10"/>
      <c r="C11371" s="10"/>
      <c r="D11371" s="10"/>
      <c r="E11371" s="10"/>
      <c r="F11371" s="11"/>
      <c r="G11371"/>
    </row>
    <row r="11372" ht="15" spans="2:7">
      <c r="B11372" s="10"/>
      <c r="C11372" s="10"/>
      <c r="D11372" s="10"/>
      <c r="E11372" s="10"/>
      <c r="F11372" s="11"/>
      <c r="G11372"/>
    </row>
    <row r="11373" ht="15" spans="2:7">
      <c r="B11373" s="10"/>
      <c r="C11373" s="10"/>
      <c r="D11373" s="10"/>
      <c r="E11373" s="10"/>
      <c r="F11373" s="11"/>
      <c r="G11373"/>
    </row>
    <row r="11374" ht="15" spans="2:7">
      <c r="B11374" s="10"/>
      <c r="C11374" s="10"/>
      <c r="D11374" s="10"/>
      <c r="E11374" s="10"/>
      <c r="F11374" s="11"/>
      <c r="G11374"/>
    </row>
    <row r="11375" ht="15" spans="2:7">
      <c r="B11375" s="10"/>
      <c r="C11375" s="10"/>
      <c r="D11375" s="10"/>
      <c r="E11375" s="10"/>
      <c r="F11375" s="11"/>
      <c r="G11375"/>
    </row>
    <row r="11376" ht="15" spans="2:7">
      <c r="B11376" s="10"/>
      <c r="C11376" s="10"/>
      <c r="D11376" s="10"/>
      <c r="E11376" s="10"/>
      <c r="F11376" s="11"/>
      <c r="G11376"/>
    </row>
    <row r="11377" ht="15" spans="2:7">
      <c r="B11377" s="10"/>
      <c r="C11377" s="10"/>
      <c r="D11377" s="10"/>
      <c r="E11377" s="10"/>
      <c r="F11377" s="11"/>
      <c r="G11377"/>
    </row>
    <row r="11378" ht="15" spans="2:7">
      <c r="B11378" s="10"/>
      <c r="C11378" s="10"/>
      <c r="D11378" s="10"/>
      <c r="E11378" s="10"/>
      <c r="F11378" s="11"/>
      <c r="G11378"/>
    </row>
    <row r="11379" ht="15" spans="2:7">
      <c r="B11379" s="10"/>
      <c r="C11379" s="10"/>
      <c r="D11379" s="10"/>
      <c r="E11379" s="10"/>
      <c r="F11379" s="11"/>
      <c r="G11379"/>
    </row>
    <row r="11380" ht="15" spans="2:7">
      <c r="B11380" s="10"/>
      <c r="C11380" s="10"/>
      <c r="D11380" s="10"/>
      <c r="E11380" s="10"/>
      <c r="F11380" s="11"/>
      <c r="G11380"/>
    </row>
    <row r="11381" ht="15" spans="2:7">
      <c r="B11381" s="10"/>
      <c r="C11381" s="10"/>
      <c r="D11381" s="10"/>
      <c r="E11381" s="10"/>
      <c r="F11381" s="11"/>
      <c r="G11381"/>
    </row>
    <row r="11382" ht="15" spans="2:7">
      <c r="B11382" s="10"/>
      <c r="C11382" s="10"/>
      <c r="D11382" s="10"/>
      <c r="E11382" s="10"/>
      <c r="F11382" s="11"/>
      <c r="G11382"/>
    </row>
    <row r="11383" ht="15" spans="2:7">
      <c r="B11383" s="10"/>
      <c r="C11383" s="10"/>
      <c r="D11383" s="10"/>
      <c r="E11383" s="10"/>
      <c r="F11383" s="11"/>
      <c r="G11383"/>
    </row>
    <row r="11384" ht="15" spans="2:7">
      <c r="B11384" s="10"/>
      <c r="C11384" s="10"/>
      <c r="D11384" s="10"/>
      <c r="E11384" s="10"/>
      <c r="F11384" s="11"/>
      <c r="G11384"/>
    </row>
    <row r="11385" ht="15" spans="2:7">
      <c r="B11385" s="10"/>
      <c r="C11385" s="10"/>
      <c r="D11385" s="10"/>
      <c r="E11385" s="10"/>
      <c r="F11385" s="11"/>
      <c r="G11385"/>
    </row>
    <row r="11386" ht="15" spans="2:7">
      <c r="B11386" s="10"/>
      <c r="C11386" s="10"/>
      <c r="D11386" s="10"/>
      <c r="E11386" s="10"/>
      <c r="F11386" s="11"/>
      <c r="G11386"/>
    </row>
    <row r="11387" ht="15" spans="2:7">
      <c r="B11387" s="10"/>
      <c r="C11387" s="10"/>
      <c r="D11387" s="10"/>
      <c r="E11387" s="10"/>
      <c r="F11387" s="11"/>
      <c r="G11387"/>
    </row>
    <row r="11388" ht="15" spans="2:7">
      <c r="B11388" s="10"/>
      <c r="C11388" s="10"/>
      <c r="D11388" s="10"/>
      <c r="E11388" s="10"/>
      <c r="F11388" s="11"/>
      <c r="G11388"/>
    </row>
    <row r="11389" ht="15" spans="2:7">
      <c r="B11389" s="10"/>
      <c r="C11389" s="10"/>
      <c r="D11389" s="10"/>
      <c r="E11389" s="10"/>
      <c r="F11389" s="11"/>
      <c r="G11389"/>
    </row>
    <row r="11390" ht="15" spans="2:7">
      <c r="B11390" s="10"/>
      <c r="C11390" s="10"/>
      <c r="D11390" s="10"/>
      <c r="E11390" s="10"/>
      <c r="F11390" s="11"/>
      <c r="G11390"/>
    </row>
    <row r="11391" ht="15" spans="2:7">
      <c r="B11391" s="10"/>
      <c r="C11391" s="10"/>
      <c r="D11391" s="10"/>
      <c r="E11391" s="10"/>
      <c r="F11391" s="11"/>
      <c r="G11391"/>
    </row>
    <row r="11392" ht="15" spans="2:7">
      <c r="B11392" s="10"/>
      <c r="C11392" s="10"/>
      <c r="D11392" s="10"/>
      <c r="E11392" s="10"/>
      <c r="F11392" s="11"/>
      <c r="G11392"/>
    </row>
    <row r="11393" ht="15" spans="2:7">
      <c r="B11393" s="10"/>
      <c r="C11393" s="10"/>
      <c r="D11393" s="10"/>
      <c r="E11393" s="10"/>
      <c r="F11393" s="11"/>
      <c r="G11393"/>
    </row>
    <row r="11394" ht="15" spans="2:7">
      <c r="B11394" s="10"/>
      <c r="C11394" s="10"/>
      <c r="D11394" s="10"/>
      <c r="E11394" s="10"/>
      <c r="F11394" s="11"/>
      <c r="G11394"/>
    </row>
    <row r="11395" ht="15" spans="2:7">
      <c r="B11395" s="10"/>
      <c r="C11395" s="10"/>
      <c r="D11395" s="10"/>
      <c r="E11395" s="10"/>
      <c r="F11395" s="11"/>
      <c r="G11395"/>
    </row>
    <row r="11396" ht="15" spans="2:7">
      <c r="B11396" s="10"/>
      <c r="C11396" s="10"/>
      <c r="D11396" s="10"/>
      <c r="E11396" s="10"/>
      <c r="F11396" s="11"/>
      <c r="G11396"/>
    </row>
    <row r="11397" ht="15" spans="2:7">
      <c r="B11397" s="10"/>
      <c r="C11397" s="10"/>
      <c r="D11397" s="10"/>
      <c r="E11397" s="10"/>
      <c r="F11397" s="11"/>
      <c r="G11397"/>
    </row>
    <row r="11398" ht="15" spans="2:7">
      <c r="B11398" s="10"/>
      <c r="C11398" s="10"/>
      <c r="D11398" s="10"/>
      <c r="E11398" s="10"/>
      <c r="F11398" s="11"/>
      <c r="G11398"/>
    </row>
    <row r="11399" ht="15" spans="2:7">
      <c r="B11399" s="10"/>
      <c r="C11399" s="10"/>
      <c r="D11399" s="10"/>
      <c r="E11399" s="10"/>
      <c r="F11399" s="11"/>
      <c r="G11399"/>
    </row>
    <row r="11400" ht="15" spans="2:7">
      <c r="B11400" s="10"/>
      <c r="C11400" s="10"/>
      <c r="D11400" s="10"/>
      <c r="E11400" s="10"/>
      <c r="F11400" s="11"/>
      <c r="G11400"/>
    </row>
    <row r="11401" ht="15" spans="2:7">
      <c r="B11401" s="10"/>
      <c r="C11401" s="10"/>
      <c r="D11401" s="10"/>
      <c r="E11401" s="10"/>
      <c r="F11401" s="11"/>
      <c r="G11401"/>
    </row>
    <row r="11402" ht="15" spans="2:7">
      <c r="B11402" s="10"/>
      <c r="C11402" s="10"/>
      <c r="D11402" s="10"/>
      <c r="E11402" s="10"/>
      <c r="F11402" s="11"/>
      <c r="G11402"/>
    </row>
    <row r="11403" ht="15" spans="2:7">
      <c r="B11403" s="10"/>
      <c r="C11403" s="10"/>
      <c r="D11403" s="10"/>
      <c r="E11403" s="10"/>
      <c r="F11403" s="11"/>
      <c r="G11403"/>
    </row>
    <row r="11404" ht="15" spans="2:7">
      <c r="B11404" s="10"/>
      <c r="C11404" s="10"/>
      <c r="D11404" s="10"/>
      <c r="E11404" s="10"/>
      <c r="F11404" s="11"/>
      <c r="G11404"/>
    </row>
    <row r="11405" ht="15" spans="2:7">
      <c r="B11405" s="10"/>
      <c r="C11405" s="10"/>
      <c r="D11405" s="10"/>
      <c r="E11405" s="10"/>
      <c r="F11405" s="11"/>
      <c r="G11405"/>
    </row>
    <row r="11406" ht="15" spans="2:7">
      <c r="B11406" s="10"/>
      <c r="C11406" s="10"/>
      <c r="D11406" s="10"/>
      <c r="E11406" s="10"/>
      <c r="F11406" s="11"/>
      <c r="G11406"/>
    </row>
    <row r="11407" ht="15" spans="2:7">
      <c r="B11407" s="10"/>
      <c r="C11407" s="10"/>
      <c r="D11407" s="10"/>
      <c r="E11407" s="10"/>
      <c r="F11407" s="11"/>
      <c r="G11407"/>
    </row>
    <row r="11408" ht="15" spans="2:7">
      <c r="B11408" s="10"/>
      <c r="C11408" s="10"/>
      <c r="D11408" s="10"/>
      <c r="E11408" s="10"/>
      <c r="F11408" s="11"/>
      <c r="G11408"/>
    </row>
    <row r="11409" ht="15" spans="2:7">
      <c r="B11409" s="10"/>
      <c r="C11409" s="10"/>
      <c r="D11409" s="10"/>
      <c r="E11409" s="10"/>
      <c r="F11409" s="11"/>
      <c r="G11409"/>
    </row>
    <row r="11410" ht="15" spans="2:7">
      <c r="B11410" s="10"/>
      <c r="C11410" s="10"/>
      <c r="D11410" s="10"/>
      <c r="E11410" s="10"/>
      <c r="F11410" s="11"/>
      <c r="G11410"/>
    </row>
    <row r="11411" ht="15" spans="2:7">
      <c r="B11411" s="10"/>
      <c r="C11411" s="10"/>
      <c r="D11411" s="10"/>
      <c r="E11411" s="10"/>
      <c r="F11411" s="11"/>
      <c r="G11411"/>
    </row>
    <row r="11412" ht="15" spans="2:7">
      <c r="B11412" s="10"/>
      <c r="C11412" s="10"/>
      <c r="D11412" s="10"/>
      <c r="E11412" s="10"/>
      <c r="F11412" s="11"/>
      <c r="G11412"/>
    </row>
    <row r="11413" ht="15" spans="2:7">
      <c r="B11413" s="10"/>
      <c r="C11413" s="10"/>
      <c r="D11413" s="10"/>
      <c r="E11413" s="10"/>
      <c r="F11413" s="11"/>
      <c r="G11413"/>
    </row>
    <row r="11414" ht="15" spans="2:7">
      <c r="B11414" s="10"/>
      <c r="C11414" s="10"/>
      <c r="D11414" s="10"/>
      <c r="E11414" s="10"/>
      <c r="F11414" s="11"/>
      <c r="G11414"/>
    </row>
    <row r="11415" ht="15" spans="2:7">
      <c r="B11415" s="10"/>
      <c r="C11415" s="10"/>
      <c r="D11415" s="10"/>
      <c r="E11415" s="10"/>
      <c r="F11415" s="11"/>
      <c r="G11415"/>
    </row>
    <row r="11416" ht="15" spans="2:7">
      <c r="B11416" s="10"/>
      <c r="C11416" s="10"/>
      <c r="D11416" s="10"/>
      <c r="E11416" s="10"/>
      <c r="F11416" s="11"/>
      <c r="G11416"/>
    </row>
    <row r="11417" ht="15" spans="2:7">
      <c r="B11417" s="10"/>
      <c r="C11417" s="10"/>
      <c r="D11417" s="10"/>
      <c r="E11417" s="10"/>
      <c r="F11417" s="11"/>
      <c r="G11417"/>
    </row>
    <row r="11418" ht="15" spans="2:7">
      <c r="B11418" s="10"/>
      <c r="C11418" s="10"/>
      <c r="D11418" s="10"/>
      <c r="E11418" s="10"/>
      <c r="F11418" s="11"/>
      <c r="G11418"/>
    </row>
    <row r="11419" ht="15" spans="2:7">
      <c r="B11419" s="10"/>
      <c r="C11419" s="10"/>
      <c r="D11419" s="10"/>
      <c r="E11419" s="10"/>
      <c r="F11419" s="11"/>
      <c r="G11419"/>
    </row>
    <row r="11420" ht="15" spans="2:7">
      <c r="B11420" s="10"/>
      <c r="C11420" s="10"/>
      <c r="D11420" s="10"/>
      <c r="E11420" s="10"/>
      <c r="F11420" s="11"/>
      <c r="G11420"/>
    </row>
    <row r="11421" ht="15" spans="2:7">
      <c r="B11421" s="10"/>
      <c r="C11421" s="10"/>
      <c r="D11421" s="10"/>
      <c r="E11421" s="10"/>
      <c r="F11421" s="11"/>
      <c r="G11421"/>
    </row>
    <row r="11422" ht="15" spans="2:7">
      <c r="B11422" s="10"/>
      <c r="C11422" s="10"/>
      <c r="D11422" s="10"/>
      <c r="E11422" s="10"/>
      <c r="F11422" s="11"/>
      <c r="G11422"/>
    </row>
    <row r="11423" ht="15" spans="2:7">
      <c r="B11423" s="10"/>
      <c r="C11423" s="10"/>
      <c r="D11423" s="10"/>
      <c r="E11423" s="10"/>
      <c r="F11423" s="11"/>
      <c r="G11423"/>
    </row>
    <row r="11424" ht="15" spans="2:7">
      <c r="B11424" s="10"/>
      <c r="C11424" s="10"/>
      <c r="D11424" s="10"/>
      <c r="E11424" s="10"/>
      <c r="F11424" s="11"/>
      <c r="G11424"/>
    </row>
    <row r="11425" ht="15" spans="2:7">
      <c r="B11425" s="10"/>
      <c r="C11425" s="10"/>
      <c r="D11425" s="10"/>
      <c r="E11425" s="10"/>
      <c r="F11425" s="11"/>
      <c r="G11425"/>
    </row>
    <row r="11426" ht="15" spans="2:7">
      <c r="B11426" s="10"/>
      <c r="C11426" s="10"/>
      <c r="D11426" s="10"/>
      <c r="E11426" s="10"/>
      <c r="F11426" s="11"/>
      <c r="G11426"/>
    </row>
    <row r="11427" ht="15" spans="2:7">
      <c r="B11427" s="10"/>
      <c r="C11427" s="10"/>
      <c r="D11427" s="10"/>
      <c r="E11427" s="10"/>
      <c r="F11427" s="11"/>
      <c r="G11427"/>
    </row>
    <row r="11428" ht="15" spans="2:7">
      <c r="B11428" s="10"/>
      <c r="C11428" s="10"/>
      <c r="D11428" s="10"/>
      <c r="E11428" s="10"/>
      <c r="F11428" s="11"/>
      <c r="G11428"/>
    </row>
    <row r="11429" ht="15" spans="2:7">
      <c r="B11429" s="10"/>
      <c r="C11429" s="10"/>
      <c r="D11429" s="10"/>
      <c r="E11429" s="10"/>
      <c r="F11429" s="11"/>
      <c r="G11429"/>
    </row>
    <row r="11430" ht="15" spans="2:7">
      <c r="B11430" s="10"/>
      <c r="C11430" s="10"/>
      <c r="D11430" s="10"/>
      <c r="E11430" s="10"/>
      <c r="F11430" s="11"/>
      <c r="G11430"/>
    </row>
    <row r="11431" ht="15" spans="2:7">
      <c r="B11431" s="10"/>
      <c r="C11431" s="10"/>
      <c r="D11431" s="10"/>
      <c r="E11431" s="10"/>
      <c r="F11431" s="11"/>
      <c r="G11431"/>
    </row>
    <row r="11432" ht="15" spans="2:7">
      <c r="B11432" s="10"/>
      <c r="C11432" s="10"/>
      <c r="D11432" s="10"/>
      <c r="E11432" s="10"/>
      <c r="F11432" s="11"/>
      <c r="G11432"/>
    </row>
    <row r="11433" ht="15" spans="2:7">
      <c r="B11433" s="10"/>
      <c r="C11433" s="10"/>
      <c r="D11433" s="10"/>
      <c r="E11433" s="10"/>
      <c r="F11433" s="11"/>
      <c r="G11433"/>
    </row>
    <row r="11434" ht="15" spans="2:7">
      <c r="B11434" s="10"/>
      <c r="C11434" s="10"/>
      <c r="D11434" s="10"/>
      <c r="E11434" s="10"/>
      <c r="F11434" s="11"/>
      <c r="G11434"/>
    </row>
    <row r="11435" ht="15" spans="2:7">
      <c r="B11435" s="10"/>
      <c r="C11435" s="10"/>
      <c r="D11435" s="10"/>
      <c r="E11435" s="10"/>
      <c r="F11435" s="11"/>
      <c r="G11435"/>
    </row>
    <row r="11436" ht="15" spans="2:7">
      <c r="B11436" s="10"/>
      <c r="C11436" s="10"/>
      <c r="D11436" s="10"/>
      <c r="E11436" s="10"/>
      <c r="F11436" s="11"/>
      <c r="G11436"/>
    </row>
    <row r="11437" ht="15" spans="2:7">
      <c r="B11437" s="10"/>
      <c r="C11437" s="10"/>
      <c r="D11437" s="10"/>
      <c r="E11437" s="10"/>
      <c r="F11437" s="11"/>
      <c r="G11437"/>
    </row>
    <row r="11438" ht="15" spans="2:7">
      <c r="B11438" s="10"/>
      <c r="C11438" s="10"/>
      <c r="D11438" s="10"/>
      <c r="E11438" s="10"/>
      <c r="F11438" s="11"/>
      <c r="G11438"/>
    </row>
    <row r="11439" ht="15" spans="2:7">
      <c r="B11439" s="10"/>
      <c r="C11439" s="10"/>
      <c r="D11439" s="10"/>
      <c r="E11439" s="10"/>
      <c r="F11439" s="11"/>
      <c r="G11439"/>
    </row>
    <row r="11440" ht="15" spans="2:7">
      <c r="B11440" s="10"/>
      <c r="C11440" s="10"/>
      <c r="D11440" s="10"/>
      <c r="E11440" s="10"/>
      <c r="F11440" s="11"/>
      <c r="G11440"/>
    </row>
    <row r="11441" ht="15" spans="2:7">
      <c r="B11441" s="10"/>
      <c r="C11441" s="10"/>
      <c r="D11441" s="10"/>
      <c r="E11441" s="10"/>
      <c r="F11441" s="11"/>
      <c r="G11441"/>
    </row>
    <row r="11442" ht="15" spans="2:7">
      <c r="B11442" s="10"/>
      <c r="C11442" s="10"/>
      <c r="D11442" s="10"/>
      <c r="E11442" s="10"/>
      <c r="F11442" s="11"/>
      <c r="G11442"/>
    </row>
    <row r="11443" ht="15" spans="2:7">
      <c r="B11443" s="10"/>
      <c r="C11443" s="10"/>
      <c r="D11443" s="10"/>
      <c r="E11443" s="10"/>
      <c r="F11443" s="11"/>
      <c r="G11443"/>
    </row>
    <row r="11444" ht="15" spans="2:7">
      <c r="B11444" s="10"/>
      <c r="C11444" s="10"/>
      <c r="D11444" s="10"/>
      <c r="E11444" s="10"/>
      <c r="F11444" s="11"/>
      <c r="G11444"/>
    </row>
    <row r="11445" ht="15" spans="2:7">
      <c r="B11445" s="10"/>
      <c r="C11445" s="10"/>
      <c r="D11445" s="10"/>
      <c r="E11445" s="10"/>
      <c r="F11445" s="11"/>
      <c r="G11445"/>
    </row>
    <row r="11446" ht="15" spans="2:7">
      <c r="B11446" s="10"/>
      <c r="C11446" s="10"/>
      <c r="D11446" s="10"/>
      <c r="E11446" s="10"/>
      <c r="F11446" s="11"/>
      <c r="G11446"/>
    </row>
    <row r="11447" ht="15" spans="2:7">
      <c r="B11447" s="10"/>
      <c r="C11447" s="10"/>
      <c r="D11447" s="10"/>
      <c r="E11447" s="10"/>
      <c r="F11447" s="11"/>
      <c r="G11447"/>
    </row>
    <row r="11448" ht="15" spans="2:7">
      <c r="B11448" s="10"/>
      <c r="C11448" s="10"/>
      <c r="D11448" s="10"/>
      <c r="E11448" s="10"/>
      <c r="F11448" s="11"/>
      <c r="G11448"/>
    </row>
    <row r="11449" ht="15" spans="2:7">
      <c r="B11449" s="10"/>
      <c r="C11449" s="10"/>
      <c r="D11449" s="10"/>
      <c r="E11449" s="10"/>
      <c r="F11449" s="11"/>
      <c r="G11449"/>
    </row>
    <row r="11450" ht="15" spans="2:7">
      <c r="B11450" s="10"/>
      <c r="C11450" s="10"/>
      <c r="D11450" s="10"/>
      <c r="E11450" s="10"/>
      <c r="F11450" s="11"/>
      <c r="G11450"/>
    </row>
    <row r="11451" ht="15" spans="2:7">
      <c r="B11451" s="10"/>
      <c r="C11451" s="10"/>
      <c r="D11451" s="10"/>
      <c r="E11451" s="10"/>
      <c r="F11451" s="11"/>
      <c r="G11451"/>
    </row>
    <row r="11452" ht="15" spans="2:7">
      <c r="B11452" s="10"/>
      <c r="C11452" s="10"/>
      <c r="D11452" s="10"/>
      <c r="E11452" s="10"/>
      <c r="F11452" s="11"/>
      <c r="G11452"/>
    </row>
    <row r="11453" ht="15" spans="2:7">
      <c r="B11453" s="10"/>
      <c r="C11453" s="10"/>
      <c r="D11453" s="10"/>
      <c r="E11453" s="10"/>
      <c r="F11453" s="11"/>
      <c r="G11453"/>
    </row>
    <row r="11454" ht="15" spans="2:7">
      <c r="B11454" s="10"/>
      <c r="C11454" s="10"/>
      <c r="D11454" s="10"/>
      <c r="E11454" s="10"/>
      <c r="F11454" s="11"/>
      <c r="G11454"/>
    </row>
    <row r="11455" ht="15" spans="2:7">
      <c r="B11455" s="10"/>
      <c r="C11455" s="10"/>
      <c r="D11455" s="10"/>
      <c r="E11455" s="10"/>
      <c r="F11455" s="11"/>
      <c r="G11455"/>
    </row>
    <row r="11456" ht="15" spans="2:7">
      <c r="B11456" s="10"/>
      <c r="C11456" s="10"/>
      <c r="D11456" s="10"/>
      <c r="E11456" s="10"/>
      <c r="F11456" s="11"/>
      <c r="G11456"/>
    </row>
    <row r="11457" ht="15" spans="2:7">
      <c r="B11457" s="10"/>
      <c r="C11457" s="10"/>
      <c r="D11457" s="10"/>
      <c r="E11457" s="10"/>
      <c r="F11457" s="11"/>
      <c r="G11457"/>
    </row>
    <row r="11458" ht="15" spans="2:7">
      <c r="B11458" s="10"/>
      <c r="C11458" s="10"/>
      <c r="D11458" s="10"/>
      <c r="E11458" s="10"/>
      <c r="F11458" s="11"/>
      <c r="G11458"/>
    </row>
    <row r="11459" ht="15" spans="2:7">
      <c r="B11459" s="10"/>
      <c r="C11459" s="10"/>
      <c r="D11459" s="10"/>
      <c r="E11459" s="10"/>
      <c r="F11459" s="11"/>
      <c r="G11459"/>
    </row>
    <row r="11460" ht="15" spans="2:7">
      <c r="B11460" s="10"/>
      <c r="C11460" s="10"/>
      <c r="D11460" s="10"/>
      <c r="E11460" s="10"/>
      <c r="F11460" s="11"/>
      <c r="G11460"/>
    </row>
    <row r="11461" ht="15" spans="2:7">
      <c r="B11461" s="10"/>
      <c r="C11461" s="10"/>
      <c r="D11461" s="10"/>
      <c r="E11461" s="10"/>
      <c r="F11461" s="11"/>
      <c r="G11461"/>
    </row>
    <row r="11462" ht="15" spans="2:7">
      <c r="B11462" s="10"/>
      <c r="C11462" s="10"/>
      <c r="D11462" s="10"/>
      <c r="E11462" s="10"/>
      <c r="F11462" s="11"/>
      <c r="G11462"/>
    </row>
    <row r="11463" ht="15" spans="2:7">
      <c r="B11463" s="10"/>
      <c r="C11463" s="10"/>
      <c r="D11463" s="10"/>
      <c r="E11463" s="10"/>
      <c r="F11463" s="11"/>
      <c r="G11463"/>
    </row>
    <row r="11464" ht="15" spans="2:7">
      <c r="B11464" s="10"/>
      <c r="C11464" s="10"/>
      <c r="D11464" s="10"/>
      <c r="E11464" s="10"/>
      <c r="F11464" s="11"/>
      <c r="G11464"/>
    </row>
    <row r="11465" ht="15" spans="2:7">
      <c r="B11465" s="10"/>
      <c r="C11465" s="10"/>
      <c r="D11465" s="10"/>
      <c r="E11465" s="10"/>
      <c r="F11465" s="11"/>
      <c r="G11465"/>
    </row>
    <row r="11466" ht="15" spans="2:7">
      <c r="B11466" s="10"/>
      <c r="C11466" s="10"/>
      <c r="D11466" s="10"/>
      <c r="E11466" s="10"/>
      <c r="F11466" s="11"/>
      <c r="G11466"/>
    </row>
    <row r="11467" ht="15" spans="2:7">
      <c r="B11467" s="10"/>
      <c r="C11467" s="10"/>
      <c r="D11467" s="10"/>
      <c r="E11467" s="10"/>
      <c r="F11467" s="11"/>
      <c r="G11467"/>
    </row>
    <row r="11468" ht="15" spans="2:7">
      <c r="B11468" s="10"/>
      <c r="C11468" s="10"/>
      <c r="D11468" s="10"/>
      <c r="E11468" s="10"/>
      <c r="F11468" s="11"/>
      <c r="G11468"/>
    </row>
    <row r="11469" ht="15" spans="2:7">
      <c r="B11469" s="10"/>
      <c r="C11469" s="10"/>
      <c r="D11469" s="10"/>
      <c r="E11469" s="10"/>
      <c r="F11469" s="11"/>
      <c r="G11469"/>
    </row>
    <row r="11470" ht="15" spans="2:7">
      <c r="B11470" s="10"/>
      <c r="C11470" s="10"/>
      <c r="D11470" s="10"/>
      <c r="E11470" s="10"/>
      <c r="F11470" s="11"/>
      <c r="G11470"/>
    </row>
    <row r="11471" ht="15" spans="2:7">
      <c r="B11471" s="10"/>
      <c r="C11471" s="10"/>
      <c r="D11471" s="10"/>
      <c r="E11471" s="10"/>
      <c r="F11471" s="11"/>
      <c r="G11471"/>
    </row>
    <row r="11472" ht="15" spans="2:7">
      <c r="B11472" s="10"/>
      <c r="C11472" s="10"/>
      <c r="D11472" s="10"/>
      <c r="E11472" s="10"/>
      <c r="F11472" s="11"/>
      <c r="G11472"/>
    </row>
    <row r="11473" ht="15" spans="2:7">
      <c r="B11473" s="10"/>
      <c r="C11473" s="10"/>
      <c r="D11473" s="10"/>
      <c r="E11473" s="10"/>
      <c r="F11473" s="11"/>
      <c r="G11473"/>
    </row>
    <row r="11474" ht="15" spans="2:7">
      <c r="B11474" s="10"/>
      <c r="C11474" s="10"/>
      <c r="D11474" s="10"/>
      <c r="E11474" s="10"/>
      <c r="F11474" s="11"/>
      <c r="G11474"/>
    </row>
    <row r="11475" ht="15" spans="2:7">
      <c r="B11475" s="10"/>
      <c r="C11475" s="10"/>
      <c r="D11475" s="10"/>
      <c r="E11475" s="10"/>
      <c r="F11475" s="11"/>
      <c r="G11475"/>
    </row>
    <row r="11476" ht="15" spans="2:7">
      <c r="B11476" s="10"/>
      <c r="C11476" s="10"/>
      <c r="D11476" s="10"/>
      <c r="E11476" s="10"/>
      <c r="F11476" s="11"/>
      <c r="G11476"/>
    </row>
    <row r="11477" ht="15" spans="2:7">
      <c r="B11477" s="10"/>
      <c r="C11477" s="10"/>
      <c r="D11477" s="10"/>
      <c r="E11477" s="10"/>
      <c r="F11477" s="11"/>
      <c r="G11477"/>
    </row>
    <row r="11478" ht="15" spans="2:7">
      <c r="B11478" s="10"/>
      <c r="C11478" s="10"/>
      <c r="D11478" s="10"/>
      <c r="E11478" s="10"/>
      <c r="F11478" s="11"/>
      <c r="G11478"/>
    </row>
    <row r="11479" ht="15" spans="2:7">
      <c r="B11479" s="10"/>
      <c r="C11479" s="10"/>
      <c r="D11479" s="10"/>
      <c r="E11479" s="10"/>
      <c r="F11479" s="11"/>
      <c r="G11479"/>
    </row>
    <row r="11480" ht="15" spans="2:7">
      <c r="B11480" s="10"/>
      <c r="C11480" s="10"/>
      <c r="D11480" s="10"/>
      <c r="E11480" s="10"/>
      <c r="F11480" s="11"/>
      <c r="G11480"/>
    </row>
    <row r="11481" ht="15" spans="2:7">
      <c r="B11481" s="10"/>
      <c r="C11481" s="10"/>
      <c r="D11481" s="10"/>
      <c r="E11481" s="10"/>
      <c r="F11481" s="11"/>
      <c r="G11481"/>
    </row>
    <row r="11482" ht="15" spans="2:7">
      <c r="B11482" s="10"/>
      <c r="C11482" s="10"/>
      <c r="D11482" s="10"/>
      <c r="E11482" s="10"/>
      <c r="F11482" s="11"/>
      <c r="G11482"/>
    </row>
    <row r="11483" ht="15" spans="2:7">
      <c r="B11483" s="10"/>
      <c r="C11483" s="10"/>
      <c r="D11483" s="10"/>
      <c r="E11483" s="10"/>
      <c r="F11483" s="11"/>
      <c r="G11483"/>
    </row>
    <row r="11484" ht="15" spans="2:7">
      <c r="B11484" s="10"/>
      <c r="C11484" s="10"/>
      <c r="D11484" s="10"/>
      <c r="E11484" s="10"/>
      <c r="F11484" s="11"/>
      <c r="G11484"/>
    </row>
    <row r="11485" ht="15" spans="2:7">
      <c r="B11485" s="10"/>
      <c r="C11485" s="10"/>
      <c r="D11485" s="10"/>
      <c r="E11485" s="10"/>
      <c r="F11485" s="11"/>
      <c r="G11485"/>
    </row>
    <row r="11486" ht="15" spans="2:7">
      <c r="B11486" s="10"/>
      <c r="C11486" s="10"/>
      <c r="D11486" s="10"/>
      <c r="E11486" s="10"/>
      <c r="F11486" s="11"/>
      <c r="G11486"/>
    </row>
    <row r="11487" ht="15" spans="2:7">
      <c r="B11487" s="10"/>
      <c r="C11487" s="10"/>
      <c r="D11487" s="10"/>
      <c r="E11487" s="10"/>
      <c r="F11487" s="11"/>
      <c r="G11487"/>
    </row>
    <row r="11488" ht="15" spans="2:7">
      <c r="B11488" s="10"/>
      <c r="C11488" s="10"/>
      <c r="D11488" s="10"/>
      <c r="E11488" s="10"/>
      <c r="F11488" s="11"/>
      <c r="G11488"/>
    </row>
    <row r="11489" ht="15" spans="2:7">
      <c r="B11489" s="10"/>
      <c r="C11489" s="10"/>
      <c r="D11489" s="10"/>
      <c r="E11489" s="10"/>
      <c r="F11489" s="11"/>
      <c r="G11489"/>
    </row>
    <row r="11490" ht="15" spans="2:7">
      <c r="B11490" s="10"/>
      <c r="C11490" s="10"/>
      <c r="D11490" s="10"/>
      <c r="E11490" s="10"/>
      <c r="F11490" s="11"/>
      <c r="G11490"/>
    </row>
    <row r="11491" ht="15" spans="2:7">
      <c r="B11491" s="10"/>
      <c r="C11491" s="10"/>
      <c r="D11491" s="10"/>
      <c r="E11491" s="10"/>
      <c r="F11491" s="11"/>
      <c r="G11491"/>
    </row>
    <row r="11492" ht="15" spans="2:7">
      <c r="B11492" s="10"/>
      <c r="C11492" s="10"/>
      <c r="D11492" s="10"/>
      <c r="E11492" s="10"/>
      <c r="F11492" s="11"/>
      <c r="G11492"/>
    </row>
    <row r="11493" ht="15" spans="2:7">
      <c r="B11493" s="10"/>
      <c r="C11493" s="10"/>
      <c r="D11493" s="10"/>
      <c r="E11493" s="10"/>
      <c r="F11493" s="11"/>
      <c r="G11493"/>
    </row>
    <row r="11494" ht="15" spans="2:7">
      <c r="B11494" s="10"/>
      <c r="C11494" s="10"/>
      <c r="D11494" s="10"/>
      <c r="E11494" s="10"/>
      <c r="F11494" s="11"/>
      <c r="G11494"/>
    </row>
    <row r="11495" ht="15" spans="2:7">
      <c r="B11495" s="10"/>
      <c r="C11495" s="10"/>
      <c r="D11495" s="10"/>
      <c r="E11495" s="10"/>
      <c r="F11495" s="11"/>
      <c r="G11495"/>
    </row>
    <row r="11496" ht="15" spans="2:7">
      <c r="B11496" s="10"/>
      <c r="C11496" s="10"/>
      <c r="D11496" s="10"/>
      <c r="E11496" s="10"/>
      <c r="F11496" s="11"/>
      <c r="G11496"/>
    </row>
    <row r="11497" ht="15" spans="2:7">
      <c r="B11497" s="10"/>
      <c r="C11497" s="10"/>
      <c r="D11497" s="10"/>
      <c r="E11497" s="10"/>
      <c r="F11497" s="11"/>
      <c r="G11497"/>
    </row>
    <row r="11498" ht="15" spans="2:7">
      <c r="B11498" s="10"/>
      <c r="C11498" s="10"/>
      <c r="D11498" s="10"/>
      <c r="E11498" s="10"/>
      <c r="F11498" s="11"/>
      <c r="G11498"/>
    </row>
    <row r="11499" ht="15" spans="2:7">
      <c r="B11499" s="10"/>
      <c r="C11499" s="10"/>
      <c r="D11499" s="10"/>
      <c r="E11499" s="10"/>
      <c r="F11499" s="11"/>
      <c r="G11499"/>
    </row>
    <row r="11500" ht="15" spans="2:7">
      <c r="B11500" s="10"/>
      <c r="C11500" s="10"/>
      <c r="D11500" s="10"/>
      <c r="E11500" s="10"/>
      <c r="F11500" s="11"/>
      <c r="G11500"/>
    </row>
    <row r="11501" ht="15" spans="2:7">
      <c r="B11501" s="10"/>
      <c r="C11501" s="10"/>
      <c r="D11501" s="10"/>
      <c r="E11501" s="10"/>
      <c r="F11501" s="11"/>
      <c r="G11501"/>
    </row>
    <row r="11502" ht="15" spans="2:7">
      <c r="B11502" s="10"/>
      <c r="C11502" s="10"/>
      <c r="D11502" s="10"/>
      <c r="E11502" s="10"/>
      <c r="F11502" s="11"/>
      <c r="G11502"/>
    </row>
    <row r="11503" ht="15" spans="2:7">
      <c r="B11503" s="10"/>
      <c r="C11503" s="10"/>
      <c r="D11503" s="10"/>
      <c r="E11503" s="10"/>
      <c r="F11503" s="11"/>
      <c r="G11503"/>
    </row>
    <row r="11504" ht="15" spans="2:7">
      <c r="B11504" s="10"/>
      <c r="C11504" s="10"/>
      <c r="D11504" s="10"/>
      <c r="E11504" s="10"/>
      <c r="F11504" s="11"/>
      <c r="G11504"/>
    </row>
    <row r="11505" ht="15" spans="2:7">
      <c r="B11505" s="10"/>
      <c r="C11505" s="10"/>
      <c r="D11505" s="10"/>
      <c r="E11505" s="10"/>
      <c r="F11505" s="11"/>
      <c r="G11505"/>
    </row>
    <row r="11506" ht="15" spans="2:7">
      <c r="B11506" s="10"/>
      <c r="C11506" s="10"/>
      <c r="D11506" s="10"/>
      <c r="E11506" s="10"/>
      <c r="F11506" s="11"/>
      <c r="G11506"/>
    </row>
    <row r="11507" ht="15" spans="2:7">
      <c r="B11507" s="10"/>
      <c r="C11507" s="10"/>
      <c r="D11507" s="10"/>
      <c r="E11507" s="10"/>
      <c r="F11507" s="11"/>
      <c r="G11507"/>
    </row>
    <row r="11508" ht="15" spans="2:7">
      <c r="B11508" s="10"/>
      <c r="C11508" s="10"/>
      <c r="D11508" s="10"/>
      <c r="E11508" s="10"/>
      <c r="F11508" s="11"/>
      <c r="G11508"/>
    </row>
    <row r="11509" ht="15" spans="2:7">
      <c r="B11509" s="10"/>
      <c r="C11509" s="10"/>
      <c r="D11509" s="10"/>
      <c r="E11509" s="10"/>
      <c r="F11509" s="11"/>
      <c r="G11509"/>
    </row>
    <row r="11510" ht="15" spans="2:7">
      <c r="B11510" s="10"/>
      <c r="C11510" s="10"/>
      <c r="D11510" s="10"/>
      <c r="E11510" s="10"/>
      <c r="F11510" s="11"/>
      <c r="G11510"/>
    </row>
    <row r="11511" ht="15" spans="2:7">
      <c r="B11511" s="10"/>
      <c r="C11511" s="10"/>
      <c r="D11511" s="10"/>
      <c r="E11511" s="10"/>
      <c r="F11511" s="11"/>
      <c r="G11511"/>
    </row>
    <row r="11512" ht="15" spans="2:7">
      <c r="B11512" s="10"/>
      <c r="C11512" s="10"/>
      <c r="D11512" s="10"/>
      <c r="E11512" s="10"/>
      <c r="F11512" s="11"/>
      <c r="G11512"/>
    </row>
    <row r="11513" ht="15" spans="2:7">
      <c r="B11513" s="10"/>
      <c r="C11513" s="10"/>
      <c r="D11513" s="10"/>
      <c r="E11513" s="10"/>
      <c r="F11513" s="11"/>
      <c r="G11513"/>
    </row>
    <row r="11514" ht="15" spans="2:7">
      <c r="B11514" s="10"/>
      <c r="C11514" s="10"/>
      <c r="D11514" s="10"/>
      <c r="E11514" s="10"/>
      <c r="F11514" s="11"/>
      <c r="G11514"/>
    </row>
    <row r="11515" ht="15" spans="2:7">
      <c r="B11515" s="10"/>
      <c r="C11515" s="10"/>
      <c r="D11515" s="10"/>
      <c r="E11515" s="10"/>
      <c r="F11515" s="11"/>
      <c r="G11515"/>
    </row>
    <row r="11516" ht="15" spans="2:7">
      <c r="B11516" s="10"/>
      <c r="C11516" s="10"/>
      <c r="D11516" s="10"/>
      <c r="E11516" s="10"/>
      <c r="F11516" s="11"/>
      <c r="G11516"/>
    </row>
    <row r="11517" ht="15" spans="2:7">
      <c r="B11517" s="10"/>
      <c r="C11517" s="10"/>
      <c r="D11517" s="10"/>
      <c r="E11517" s="10"/>
      <c r="F11517" s="11"/>
      <c r="G11517"/>
    </row>
    <row r="11518" ht="15" spans="2:7">
      <c r="B11518" s="10"/>
      <c r="C11518" s="10"/>
      <c r="D11518" s="10"/>
      <c r="E11518" s="10"/>
      <c r="F11518" s="11"/>
      <c r="G11518"/>
    </row>
    <row r="11519" ht="15" spans="2:7">
      <c r="B11519" s="10"/>
      <c r="C11519" s="10"/>
      <c r="D11519" s="10"/>
      <c r="E11519" s="10"/>
      <c r="F11519" s="11"/>
      <c r="G11519"/>
    </row>
    <row r="11520" ht="15" spans="2:7">
      <c r="B11520" s="10"/>
      <c r="C11520" s="10"/>
      <c r="D11520" s="10"/>
      <c r="E11520" s="10"/>
      <c r="F11520" s="11"/>
      <c r="G11520"/>
    </row>
    <row r="11521" ht="15" spans="2:7">
      <c r="B11521" s="10"/>
      <c r="C11521" s="10"/>
      <c r="D11521" s="10"/>
      <c r="E11521" s="10"/>
      <c r="F11521" s="11"/>
      <c r="G11521"/>
    </row>
    <row r="11522" ht="15" spans="2:7">
      <c r="B11522" s="10"/>
      <c r="C11522" s="10"/>
      <c r="D11522" s="10"/>
      <c r="E11522" s="10"/>
      <c r="F11522" s="11"/>
      <c r="G11522"/>
    </row>
    <row r="11523" ht="15" spans="2:7">
      <c r="B11523" s="10"/>
      <c r="C11523" s="10"/>
      <c r="D11523" s="10"/>
      <c r="E11523" s="10"/>
      <c r="F11523" s="11"/>
      <c r="G11523"/>
    </row>
    <row r="11524" ht="15" spans="2:7">
      <c r="B11524" s="10"/>
      <c r="C11524" s="10"/>
      <c r="D11524" s="10"/>
      <c r="E11524" s="10"/>
      <c r="F11524" s="11"/>
      <c r="G11524"/>
    </row>
    <row r="11525" ht="15" spans="2:7">
      <c r="B11525" s="10"/>
      <c r="C11525" s="10"/>
      <c r="D11525" s="10"/>
      <c r="E11525" s="10"/>
      <c r="F11525" s="11"/>
      <c r="G11525"/>
    </row>
    <row r="11526" ht="15" spans="2:7">
      <c r="B11526" s="10"/>
      <c r="C11526" s="10"/>
      <c r="D11526" s="10"/>
      <c r="E11526" s="10"/>
      <c r="F11526" s="11"/>
      <c r="G11526"/>
    </row>
    <row r="11527" ht="15" spans="2:7">
      <c r="B11527" s="10"/>
      <c r="C11527" s="10"/>
      <c r="D11527" s="10"/>
      <c r="E11527" s="10"/>
      <c r="F11527" s="11"/>
      <c r="G11527"/>
    </row>
    <row r="11528" ht="15" spans="2:7">
      <c r="B11528" s="10"/>
      <c r="C11528" s="10"/>
      <c r="D11528" s="10"/>
      <c r="E11528" s="10"/>
      <c r="F11528" s="11"/>
      <c r="G11528"/>
    </row>
    <row r="11529" ht="15" spans="2:7">
      <c r="B11529" s="10"/>
      <c r="C11529" s="10"/>
      <c r="D11529" s="10"/>
      <c r="E11529" s="10"/>
      <c r="F11529" s="11"/>
      <c r="G11529"/>
    </row>
    <row r="11530" ht="15" spans="2:7">
      <c r="B11530" s="10"/>
      <c r="C11530" s="10"/>
      <c r="D11530" s="10"/>
      <c r="E11530" s="10"/>
      <c r="F11530" s="11"/>
      <c r="G11530"/>
    </row>
    <row r="11531" ht="15" spans="2:7">
      <c r="B11531" s="10"/>
      <c r="C11531" s="10"/>
      <c r="D11531" s="10"/>
      <c r="E11531" s="10"/>
      <c r="F11531" s="11"/>
      <c r="G11531"/>
    </row>
    <row r="11532" ht="15" spans="2:7">
      <c r="B11532" s="10"/>
      <c r="C11532" s="10"/>
      <c r="D11532" s="10"/>
      <c r="E11532" s="10"/>
      <c r="F11532" s="11"/>
      <c r="G11532"/>
    </row>
    <row r="11533" ht="15" spans="2:7">
      <c r="B11533" s="10"/>
      <c r="C11533" s="10"/>
      <c r="D11533" s="10"/>
      <c r="E11533" s="10"/>
      <c r="F11533" s="11"/>
      <c r="G11533"/>
    </row>
    <row r="11534" ht="15" spans="2:7">
      <c r="B11534" s="10"/>
      <c r="C11534" s="10"/>
      <c r="D11534" s="10"/>
      <c r="E11534" s="10"/>
      <c r="F11534" s="11"/>
      <c r="G11534"/>
    </row>
    <row r="11535" ht="15" spans="2:7">
      <c r="B11535" s="10"/>
      <c r="C11535" s="10"/>
      <c r="D11535" s="10"/>
      <c r="E11535" s="10"/>
      <c r="F11535" s="11"/>
      <c r="G11535"/>
    </row>
    <row r="11536" ht="15" spans="2:7">
      <c r="B11536" s="10"/>
      <c r="C11536" s="10"/>
      <c r="D11536" s="10"/>
      <c r="E11536" s="10"/>
      <c r="F11536" s="11"/>
      <c r="G11536"/>
    </row>
    <row r="11537" ht="15" spans="2:7">
      <c r="B11537" s="10"/>
      <c r="C11537" s="10"/>
      <c r="D11537" s="10"/>
      <c r="E11537" s="10"/>
      <c r="F11537" s="11"/>
      <c r="G11537"/>
    </row>
    <row r="11538" ht="15" spans="2:7">
      <c r="B11538" s="10"/>
      <c r="C11538" s="10"/>
      <c r="D11538" s="10"/>
      <c r="E11538" s="10"/>
      <c r="F11538" s="11"/>
      <c r="G11538"/>
    </row>
    <row r="11539" ht="15" spans="2:7">
      <c r="B11539" s="10"/>
      <c r="C11539" s="10"/>
      <c r="D11539" s="10"/>
      <c r="E11539" s="10"/>
      <c r="F11539" s="11"/>
      <c r="G11539"/>
    </row>
    <row r="11540" ht="15" spans="2:7">
      <c r="B11540" s="10"/>
      <c r="C11540" s="10"/>
      <c r="D11540" s="10"/>
      <c r="E11540" s="10"/>
      <c r="F11540" s="11"/>
      <c r="G11540"/>
    </row>
    <row r="11541" ht="15" spans="2:7">
      <c r="B11541" s="10"/>
      <c r="C11541" s="10"/>
      <c r="D11541" s="10"/>
      <c r="E11541" s="10"/>
      <c r="F11541" s="11"/>
      <c r="G11541"/>
    </row>
    <row r="11542" ht="15" spans="2:7">
      <c r="B11542" s="10"/>
      <c r="C11542" s="10"/>
      <c r="D11542" s="10"/>
      <c r="E11542" s="10"/>
      <c r="F11542" s="11"/>
      <c r="G11542"/>
    </row>
    <row r="11543" ht="15" spans="2:7">
      <c r="B11543" s="10"/>
      <c r="C11543" s="10"/>
      <c r="D11543" s="10"/>
      <c r="E11543" s="10"/>
      <c r="F11543" s="11"/>
      <c r="G11543"/>
    </row>
    <row r="11544" ht="15" spans="2:7">
      <c r="B11544" s="10"/>
      <c r="C11544" s="10"/>
      <c r="D11544" s="10"/>
      <c r="E11544" s="10"/>
      <c r="F11544" s="11"/>
      <c r="G11544"/>
    </row>
    <row r="11545" ht="15" spans="2:7">
      <c r="B11545" s="10"/>
      <c r="C11545" s="10"/>
      <c r="D11545" s="10"/>
      <c r="E11545" s="10"/>
      <c r="F11545" s="11"/>
      <c r="G11545"/>
    </row>
    <row r="11546" ht="15" spans="2:7">
      <c r="B11546" s="10"/>
      <c r="C11546" s="10"/>
      <c r="D11546" s="10"/>
      <c r="E11546" s="10"/>
      <c r="F11546" s="11"/>
      <c r="G11546"/>
    </row>
    <row r="11547" ht="15" spans="2:7">
      <c r="B11547" s="10"/>
      <c r="C11547" s="10"/>
      <c r="D11547" s="10"/>
      <c r="E11547" s="10"/>
      <c r="F11547" s="11"/>
      <c r="G11547"/>
    </row>
    <row r="11548" ht="15" spans="2:7">
      <c r="B11548" s="10"/>
      <c r="C11548" s="10"/>
      <c r="D11548" s="10"/>
      <c r="E11548" s="10"/>
      <c r="F11548" s="11"/>
      <c r="G11548"/>
    </row>
    <row r="11549" ht="15" spans="2:7">
      <c r="B11549" s="10"/>
      <c r="C11549" s="10"/>
      <c r="D11549" s="10"/>
      <c r="E11549" s="10"/>
      <c r="F11549" s="11"/>
      <c r="G11549"/>
    </row>
    <row r="11550" ht="15" spans="2:7">
      <c r="B11550" s="10"/>
      <c r="C11550" s="10"/>
      <c r="D11550" s="10"/>
      <c r="E11550" s="10"/>
      <c r="F11550" s="11"/>
      <c r="G11550"/>
    </row>
    <row r="11551" ht="15" spans="2:7">
      <c r="B11551" s="10"/>
      <c r="C11551" s="10"/>
      <c r="D11551" s="10"/>
      <c r="E11551" s="10"/>
      <c r="F11551" s="11"/>
      <c r="G11551"/>
    </row>
    <row r="11552" ht="15" spans="2:7">
      <c r="B11552" s="10"/>
      <c r="C11552" s="10"/>
      <c r="D11552" s="10"/>
      <c r="E11552" s="10"/>
      <c r="F11552" s="11"/>
      <c r="G11552"/>
    </row>
    <row r="11553" ht="15" spans="2:7">
      <c r="B11553" s="10"/>
      <c r="C11553" s="10"/>
      <c r="D11553" s="10"/>
      <c r="E11553" s="10"/>
      <c r="F11553" s="11"/>
      <c r="G11553"/>
    </row>
    <row r="11554" ht="15" spans="2:7">
      <c r="B11554" s="10"/>
      <c r="C11554" s="10"/>
      <c r="D11554" s="10"/>
      <c r="E11554" s="10"/>
      <c r="F11554" s="11"/>
      <c r="G11554"/>
    </row>
    <row r="11555" ht="15" spans="2:7">
      <c r="B11555" s="10"/>
      <c r="C11555" s="10"/>
      <c r="D11555" s="10"/>
      <c r="E11555" s="10"/>
      <c r="F11555" s="11"/>
      <c r="G11555"/>
    </row>
    <row r="11556" ht="15" spans="2:7">
      <c r="B11556" s="10"/>
      <c r="C11556" s="10"/>
      <c r="D11556" s="10"/>
      <c r="E11556" s="10"/>
      <c r="F11556" s="11"/>
      <c r="G11556"/>
    </row>
    <row r="11557" ht="15" spans="2:7">
      <c r="B11557" s="10"/>
      <c r="C11557" s="10"/>
      <c r="D11557" s="10"/>
      <c r="E11557" s="10"/>
      <c r="F11557" s="11"/>
      <c r="G11557"/>
    </row>
    <row r="11558" ht="15" spans="2:7">
      <c r="B11558" s="10"/>
      <c r="C11558" s="10"/>
      <c r="D11558" s="10"/>
      <c r="E11558" s="10"/>
      <c r="F11558" s="11"/>
      <c r="G11558"/>
    </row>
    <row r="11559" ht="15" spans="2:7">
      <c r="B11559" s="10"/>
      <c r="C11559" s="10"/>
      <c r="D11559" s="10"/>
      <c r="E11559" s="10"/>
      <c r="F11559" s="11"/>
      <c r="G11559"/>
    </row>
    <row r="11560" ht="15" spans="2:7">
      <c r="B11560" s="10"/>
      <c r="C11560" s="10"/>
      <c r="D11560" s="10"/>
      <c r="E11560" s="10"/>
      <c r="F11560" s="11"/>
      <c r="G11560"/>
    </row>
    <row r="11561" ht="15" spans="2:7">
      <c r="B11561" s="10"/>
      <c r="C11561" s="10"/>
      <c r="D11561" s="10"/>
      <c r="E11561" s="10"/>
      <c r="F11561" s="11"/>
      <c r="G11561"/>
    </row>
    <row r="11562" ht="15" spans="2:7">
      <c r="B11562" s="10"/>
      <c r="C11562" s="10"/>
      <c r="D11562" s="10"/>
      <c r="E11562" s="10"/>
      <c r="F11562" s="11"/>
      <c r="G11562"/>
    </row>
    <row r="11563" ht="15" spans="2:7">
      <c r="B11563" s="10"/>
      <c r="C11563" s="10"/>
      <c r="D11563" s="10"/>
      <c r="E11563" s="10"/>
      <c r="F11563" s="11"/>
      <c r="G11563"/>
    </row>
    <row r="11564" ht="15" spans="2:7">
      <c r="B11564" s="10"/>
      <c r="C11564" s="10"/>
      <c r="D11564" s="10"/>
      <c r="E11564" s="10"/>
      <c r="F11564" s="11"/>
      <c r="G11564"/>
    </row>
    <row r="11565" ht="15" spans="2:7">
      <c r="B11565" s="10"/>
      <c r="C11565" s="10"/>
      <c r="D11565" s="10"/>
      <c r="E11565" s="10"/>
      <c r="F11565" s="11"/>
      <c r="G11565"/>
    </row>
    <row r="11566" ht="15" spans="2:7">
      <c r="B11566" s="10"/>
      <c r="C11566" s="10"/>
      <c r="D11566" s="10"/>
      <c r="E11566" s="10"/>
      <c r="F11566" s="11"/>
      <c r="G11566"/>
    </row>
    <row r="11567" ht="15" spans="2:7">
      <c r="B11567" s="10"/>
      <c r="C11567" s="10"/>
      <c r="D11567" s="10"/>
      <c r="E11567" s="10"/>
      <c r="F11567" s="11"/>
      <c r="G11567"/>
    </row>
    <row r="11568" ht="15" spans="2:7">
      <c r="B11568" s="10"/>
      <c r="C11568" s="10"/>
      <c r="D11568" s="10"/>
      <c r="E11568" s="10"/>
      <c r="F11568" s="11"/>
      <c r="G11568"/>
    </row>
    <row r="11569" ht="15" spans="2:7">
      <c r="B11569" s="10"/>
      <c r="C11569" s="10"/>
      <c r="D11569" s="10"/>
      <c r="E11569" s="10"/>
      <c r="F11569" s="11"/>
      <c r="G11569"/>
    </row>
    <row r="11570" ht="15" spans="2:7">
      <c r="B11570" s="10"/>
      <c r="C11570" s="10"/>
      <c r="D11570" s="10"/>
      <c r="E11570" s="10"/>
      <c r="F11570" s="11"/>
      <c r="G11570"/>
    </row>
    <row r="11571" ht="15" spans="2:7">
      <c r="B11571" s="10"/>
      <c r="C11571" s="10"/>
      <c r="D11571" s="10"/>
      <c r="E11571" s="10"/>
      <c r="F11571" s="11"/>
      <c r="G11571"/>
    </row>
    <row r="11572" ht="15" spans="2:7">
      <c r="B11572" s="10"/>
      <c r="C11572" s="10"/>
      <c r="D11572" s="10"/>
      <c r="E11572" s="10"/>
      <c r="F11572" s="11"/>
      <c r="G11572"/>
    </row>
    <row r="11573" ht="15" spans="2:7">
      <c r="B11573" s="10"/>
      <c r="C11573" s="10"/>
      <c r="D11573" s="10"/>
      <c r="E11573" s="10"/>
      <c r="F11573" s="11"/>
      <c r="G11573"/>
    </row>
    <row r="11574" ht="15" spans="2:7">
      <c r="B11574" s="10"/>
      <c r="C11574" s="10"/>
      <c r="D11574" s="10"/>
      <c r="E11574" s="10"/>
      <c r="F11574" s="11"/>
      <c r="G11574"/>
    </row>
    <row r="11575" ht="15" spans="2:7">
      <c r="B11575" s="10"/>
      <c r="C11575" s="10"/>
      <c r="D11575" s="10"/>
      <c r="E11575" s="10"/>
      <c r="F11575" s="11"/>
      <c r="G11575"/>
    </row>
    <row r="11576" ht="15" spans="2:7">
      <c r="B11576" s="10"/>
      <c r="C11576" s="10"/>
      <c r="D11576" s="10"/>
      <c r="E11576" s="10"/>
      <c r="F11576" s="11"/>
      <c r="G11576"/>
    </row>
    <row r="11577" ht="15" spans="2:7">
      <c r="B11577" s="10"/>
      <c r="C11577" s="10"/>
      <c r="D11577" s="10"/>
      <c r="E11577" s="10"/>
      <c r="F11577" s="11"/>
      <c r="G11577"/>
    </row>
    <row r="11578" ht="15" spans="2:7">
      <c r="B11578" s="10"/>
      <c r="C11578" s="10"/>
      <c r="D11578" s="10"/>
      <c r="E11578" s="10"/>
      <c r="F11578" s="11"/>
      <c r="G11578"/>
    </row>
    <row r="11579" ht="15" spans="2:7">
      <c r="B11579" s="10"/>
      <c r="C11579" s="10"/>
      <c r="D11579" s="10"/>
      <c r="E11579" s="10"/>
      <c r="F11579" s="11"/>
      <c r="G11579"/>
    </row>
    <row r="11580" ht="15" spans="2:7">
      <c r="B11580" s="10"/>
      <c r="C11580" s="10"/>
      <c r="D11580" s="10"/>
      <c r="E11580" s="10"/>
      <c r="F11580" s="11"/>
      <c r="G11580"/>
    </row>
    <row r="11581" ht="15" spans="2:7">
      <c r="B11581" s="10"/>
      <c r="C11581" s="10"/>
      <c r="D11581" s="10"/>
      <c r="E11581" s="10"/>
      <c r="F11581" s="11"/>
      <c r="G11581"/>
    </row>
    <row r="11582" ht="15" spans="2:7">
      <c r="B11582" s="10"/>
      <c r="C11582" s="10"/>
      <c r="D11582" s="10"/>
      <c r="E11582" s="10"/>
      <c r="F11582" s="11"/>
      <c r="G11582"/>
    </row>
    <row r="11583" ht="15" spans="2:7">
      <c r="B11583" s="10"/>
      <c r="C11583" s="10"/>
      <c r="D11583" s="10"/>
      <c r="E11583" s="10"/>
      <c r="F11583" s="11"/>
      <c r="G11583"/>
    </row>
    <row r="11584" ht="15" spans="2:7">
      <c r="B11584" s="10"/>
      <c r="C11584" s="10"/>
      <c r="D11584" s="10"/>
      <c r="E11584" s="10"/>
      <c r="F11584" s="11"/>
      <c r="G11584"/>
    </row>
    <row r="11585" ht="15" spans="2:7">
      <c r="B11585" s="10"/>
      <c r="C11585" s="10"/>
      <c r="D11585" s="10"/>
      <c r="E11585" s="10"/>
      <c r="F11585" s="11"/>
      <c r="G11585"/>
    </row>
    <row r="11586" ht="15" spans="2:7">
      <c r="B11586" s="10"/>
      <c r="C11586" s="10"/>
      <c r="D11586" s="10"/>
      <c r="E11586" s="10"/>
      <c r="F11586" s="11"/>
      <c r="G11586"/>
    </row>
    <row r="11587" ht="15" spans="2:7">
      <c r="B11587" s="10"/>
      <c r="C11587" s="10"/>
      <c r="D11587" s="10"/>
      <c r="E11587" s="10"/>
      <c r="F11587" s="11"/>
      <c r="G11587"/>
    </row>
    <row r="11588" ht="15" spans="2:7">
      <c r="B11588" s="10"/>
      <c r="C11588" s="10"/>
      <c r="D11588" s="10"/>
      <c r="E11588" s="10"/>
      <c r="F11588" s="11"/>
      <c r="G11588"/>
    </row>
    <row r="11589" ht="15" spans="2:7">
      <c r="B11589" s="10"/>
      <c r="C11589" s="10"/>
      <c r="D11589" s="10"/>
      <c r="E11589" s="10"/>
      <c r="F11589" s="11"/>
      <c r="G11589"/>
    </row>
    <row r="11590" ht="15" spans="2:7">
      <c r="B11590" s="10"/>
      <c r="C11590" s="10"/>
      <c r="D11590" s="10"/>
      <c r="E11590" s="10"/>
      <c r="F11590" s="11"/>
      <c r="G11590"/>
    </row>
    <row r="11591" ht="15" spans="2:7">
      <c r="B11591" s="10"/>
      <c r="C11591" s="10"/>
      <c r="D11591" s="10"/>
      <c r="E11591" s="10"/>
      <c r="F11591" s="11"/>
      <c r="G11591"/>
    </row>
    <row r="11592" ht="15" spans="2:7">
      <c r="B11592" s="10"/>
      <c r="C11592" s="10"/>
      <c r="D11592" s="10"/>
      <c r="E11592" s="10"/>
      <c r="F11592" s="11"/>
      <c r="G11592"/>
    </row>
    <row r="11593" ht="15" spans="2:7">
      <c r="B11593" s="10"/>
      <c r="C11593" s="10"/>
      <c r="D11593" s="10"/>
      <c r="E11593" s="10"/>
      <c r="F11593" s="11"/>
      <c r="G11593"/>
    </row>
    <row r="11594" ht="15" spans="2:7">
      <c r="B11594" s="10"/>
      <c r="C11594" s="10"/>
      <c r="D11594" s="10"/>
      <c r="E11594" s="10"/>
      <c r="F11594" s="11"/>
      <c r="G11594"/>
    </row>
    <row r="11595" ht="15" spans="2:7">
      <c r="B11595" s="10"/>
      <c r="C11595" s="10"/>
      <c r="D11595" s="10"/>
      <c r="E11595" s="10"/>
      <c r="F11595" s="11"/>
      <c r="G11595"/>
    </row>
    <row r="11596" ht="15" spans="2:7">
      <c r="B11596" s="10"/>
      <c r="C11596" s="10"/>
      <c r="D11596" s="10"/>
      <c r="E11596" s="10"/>
      <c r="F11596" s="11"/>
      <c r="G11596"/>
    </row>
    <row r="11597" ht="15" spans="2:7">
      <c r="B11597" s="10"/>
      <c r="C11597" s="10"/>
      <c r="D11597" s="10"/>
      <c r="E11597" s="10"/>
      <c r="F11597" s="11"/>
      <c r="G11597"/>
    </row>
    <row r="11598" ht="15" spans="2:7">
      <c r="B11598" s="10"/>
      <c r="C11598" s="10"/>
      <c r="D11598" s="10"/>
      <c r="E11598" s="10"/>
      <c r="F11598" s="11"/>
      <c r="G11598"/>
    </row>
    <row r="11599" ht="15" spans="2:7">
      <c r="B11599" s="10"/>
      <c r="C11599" s="10"/>
      <c r="D11599" s="10"/>
      <c r="E11599" s="10"/>
      <c r="F11599" s="11"/>
      <c r="G11599"/>
    </row>
    <row r="11600" ht="15" spans="2:7">
      <c r="B11600" s="10"/>
      <c r="C11600" s="10"/>
      <c r="D11600" s="10"/>
      <c r="E11600" s="10"/>
      <c r="F11600" s="11"/>
      <c r="G11600"/>
    </row>
    <row r="11601" ht="15" spans="2:7">
      <c r="B11601" s="10"/>
      <c r="C11601" s="10"/>
      <c r="D11601" s="10"/>
      <c r="E11601" s="10"/>
      <c r="F11601" s="11"/>
      <c r="G11601"/>
    </row>
    <row r="11602" ht="15" spans="2:7">
      <c r="B11602" s="10"/>
      <c r="C11602" s="10"/>
      <c r="D11602" s="10"/>
      <c r="E11602" s="10"/>
      <c r="F11602" s="11"/>
      <c r="G11602"/>
    </row>
    <row r="11603" ht="15" spans="2:7">
      <c r="B11603" s="10"/>
      <c r="C11603" s="10"/>
      <c r="D11603" s="10"/>
      <c r="E11603" s="10"/>
      <c r="F11603" s="11"/>
      <c r="G11603"/>
    </row>
    <row r="11604" ht="15" spans="2:7">
      <c r="B11604" s="10"/>
      <c r="C11604" s="10"/>
      <c r="D11604" s="10"/>
      <c r="E11604" s="10"/>
      <c r="F11604" s="11"/>
      <c r="G11604"/>
    </row>
    <row r="11605" ht="15" spans="2:7">
      <c r="B11605" s="10"/>
      <c r="C11605" s="10"/>
      <c r="D11605" s="10"/>
      <c r="E11605" s="10"/>
      <c r="F11605" s="11"/>
      <c r="G11605"/>
    </row>
    <row r="11606" ht="15" spans="2:7">
      <c r="B11606" s="10"/>
      <c r="C11606" s="10"/>
      <c r="D11606" s="10"/>
      <c r="E11606" s="10"/>
      <c r="F11606" s="11"/>
      <c r="G11606"/>
    </row>
    <row r="11607" ht="15" spans="2:7">
      <c r="B11607" s="10"/>
      <c r="C11607" s="10"/>
      <c r="D11607" s="10"/>
      <c r="E11607" s="10"/>
      <c r="F11607" s="11"/>
      <c r="G11607"/>
    </row>
    <row r="11608" ht="15" spans="2:7">
      <c r="B11608" s="10"/>
      <c r="C11608" s="10"/>
      <c r="D11608" s="10"/>
      <c r="E11608" s="10"/>
      <c r="F11608" s="11"/>
      <c r="G11608"/>
    </row>
    <row r="11609" ht="15" spans="2:7">
      <c r="B11609" s="10"/>
      <c r="C11609" s="10"/>
      <c r="D11609" s="10"/>
      <c r="E11609" s="10"/>
      <c r="F11609" s="11"/>
      <c r="G11609"/>
    </row>
    <row r="11610" ht="15" spans="2:7">
      <c r="B11610" s="10"/>
      <c r="C11610" s="10"/>
      <c r="D11610" s="10"/>
      <c r="E11610" s="10"/>
      <c r="F11610" s="11"/>
      <c r="G11610"/>
    </row>
    <row r="11611" ht="15" spans="2:7">
      <c r="B11611" s="10"/>
      <c r="C11611" s="10"/>
      <c r="D11611" s="10"/>
      <c r="E11611" s="10"/>
      <c r="F11611" s="11"/>
      <c r="G11611"/>
    </row>
    <row r="11612" ht="15" spans="2:7">
      <c r="B11612" s="10"/>
      <c r="C11612" s="10"/>
      <c r="D11612" s="10"/>
      <c r="E11612" s="10"/>
      <c r="F11612" s="11"/>
      <c r="G11612"/>
    </row>
    <row r="11613" ht="15" spans="2:7">
      <c r="B11613" s="10"/>
      <c r="C11613" s="10"/>
      <c r="D11613" s="10"/>
      <c r="E11613" s="10"/>
      <c r="F11613" s="11"/>
      <c r="G11613"/>
    </row>
    <row r="11614" ht="15" spans="2:7">
      <c r="B11614" s="10"/>
      <c r="C11614" s="10"/>
      <c r="D11614" s="10"/>
      <c r="E11614" s="10"/>
      <c r="F11614" s="11"/>
      <c r="G11614"/>
    </row>
    <row r="11615" ht="15" spans="2:7">
      <c r="B11615" s="10"/>
      <c r="C11615" s="10"/>
      <c r="D11615" s="10"/>
      <c r="E11615" s="10"/>
      <c r="F11615" s="11"/>
      <c r="G11615"/>
    </row>
    <row r="11616" ht="15" spans="2:7">
      <c r="B11616" s="10"/>
      <c r="C11616" s="10"/>
      <c r="D11616" s="10"/>
      <c r="E11616" s="10"/>
      <c r="F11616" s="11"/>
      <c r="G11616"/>
    </row>
    <row r="11617" ht="15" spans="2:7">
      <c r="B11617" s="10"/>
      <c r="C11617" s="10"/>
      <c r="D11617" s="10"/>
      <c r="E11617" s="10"/>
      <c r="F11617" s="11"/>
      <c r="G11617"/>
    </row>
    <row r="11618" ht="15" spans="2:7">
      <c r="B11618" s="10"/>
      <c r="C11618" s="10"/>
      <c r="D11618" s="10"/>
      <c r="E11618" s="10"/>
      <c r="F11618" s="11"/>
      <c r="G11618"/>
    </row>
    <row r="11619" ht="15" spans="2:7">
      <c r="B11619" s="10"/>
      <c r="C11619" s="10"/>
      <c r="D11619" s="10"/>
      <c r="E11619" s="10"/>
      <c r="F11619" s="11"/>
      <c r="G11619"/>
    </row>
    <row r="11620" ht="15" spans="2:7">
      <c r="B11620" s="10"/>
      <c r="C11620" s="10"/>
      <c r="D11620" s="10"/>
      <c r="E11620" s="10"/>
      <c r="F11620" s="11"/>
      <c r="G11620"/>
    </row>
    <row r="11621" ht="15" spans="2:7">
      <c r="B11621" s="10"/>
      <c r="C11621" s="10"/>
      <c r="D11621" s="10"/>
      <c r="E11621" s="10"/>
      <c r="F11621" s="11"/>
      <c r="G11621"/>
    </row>
    <row r="11622" ht="15" spans="2:7">
      <c r="B11622" s="10"/>
      <c r="C11622" s="10"/>
      <c r="D11622" s="10"/>
      <c r="E11622" s="10"/>
      <c r="F11622" s="11"/>
      <c r="G11622"/>
    </row>
    <row r="11623" ht="15" spans="2:7">
      <c r="B11623" s="10"/>
      <c r="C11623" s="10"/>
      <c r="D11623" s="10"/>
      <c r="E11623" s="10"/>
      <c r="F11623" s="11"/>
      <c r="G11623"/>
    </row>
    <row r="11624" ht="15" spans="2:7">
      <c r="B11624" s="10"/>
      <c r="C11624" s="10"/>
      <c r="D11624" s="10"/>
      <c r="E11624" s="10"/>
      <c r="F11624" s="11"/>
      <c r="G11624"/>
    </row>
    <row r="11625" ht="15" spans="2:7">
      <c r="B11625" s="10"/>
      <c r="C11625" s="10"/>
      <c r="D11625" s="10"/>
      <c r="E11625" s="10"/>
      <c r="F11625" s="11"/>
      <c r="G11625"/>
    </row>
    <row r="11626" ht="15" spans="2:7">
      <c r="B11626" s="10"/>
      <c r="C11626" s="10"/>
      <c r="D11626" s="10"/>
      <c r="E11626" s="10"/>
      <c r="F11626" s="11"/>
      <c r="G11626"/>
    </row>
    <row r="11627" ht="15" spans="2:7">
      <c r="B11627" s="10"/>
      <c r="C11627" s="10"/>
      <c r="D11627" s="10"/>
      <c r="E11627" s="10"/>
      <c r="F11627" s="11"/>
      <c r="G11627"/>
    </row>
    <row r="11628" ht="15" spans="2:7">
      <c r="B11628" s="10"/>
      <c r="C11628" s="10"/>
      <c r="D11628" s="10"/>
      <c r="E11628" s="10"/>
      <c r="F11628" s="11"/>
      <c r="G11628"/>
    </row>
    <row r="11629" ht="15" spans="2:7">
      <c r="B11629" s="10"/>
      <c r="C11629" s="10"/>
      <c r="D11629" s="10"/>
      <c r="E11629" s="10"/>
      <c r="F11629" s="11"/>
      <c r="G11629"/>
    </row>
    <row r="11630" ht="15" spans="2:7">
      <c r="B11630" s="10"/>
      <c r="C11630" s="10"/>
      <c r="D11630" s="10"/>
      <c r="E11630" s="10"/>
      <c r="F11630" s="11"/>
      <c r="G11630"/>
    </row>
    <row r="11631" ht="15" spans="2:7">
      <c r="B11631" s="10"/>
      <c r="C11631" s="10"/>
      <c r="D11631" s="10"/>
      <c r="E11631" s="10"/>
      <c r="F11631" s="11"/>
      <c r="G11631"/>
    </row>
    <row r="11632" ht="15" spans="2:7">
      <c r="B11632" s="10"/>
      <c r="C11632" s="10"/>
      <c r="D11632" s="10"/>
      <c r="E11632" s="10"/>
      <c r="F11632" s="11"/>
      <c r="G11632"/>
    </row>
    <row r="11633" ht="15" spans="2:7">
      <c r="B11633" s="10"/>
      <c r="C11633" s="10"/>
      <c r="D11633" s="10"/>
      <c r="E11633" s="10"/>
      <c r="F11633" s="11"/>
      <c r="G11633"/>
    </row>
    <row r="11634" ht="15" spans="2:7">
      <c r="B11634" s="10"/>
      <c r="C11634" s="10"/>
      <c r="D11634" s="10"/>
      <c r="E11634" s="10"/>
      <c r="F11634" s="11"/>
      <c r="G11634"/>
    </row>
    <row r="11635" ht="15" spans="2:7">
      <c r="B11635" s="10"/>
      <c r="C11635" s="10"/>
      <c r="D11635" s="10"/>
      <c r="E11635" s="10"/>
      <c r="F11635" s="11"/>
      <c r="G11635"/>
    </row>
    <row r="11636" ht="15" spans="2:7">
      <c r="B11636" s="10"/>
      <c r="C11636" s="10"/>
      <c r="D11636" s="10"/>
      <c r="E11636" s="10"/>
      <c r="F11636" s="11"/>
      <c r="G11636"/>
    </row>
    <row r="11637" ht="15" spans="2:7">
      <c r="B11637" s="10"/>
      <c r="C11637" s="10"/>
      <c r="D11637" s="10"/>
      <c r="E11637" s="10"/>
      <c r="F11637" s="11"/>
      <c r="G11637"/>
    </row>
    <row r="11638" ht="15" spans="2:7">
      <c r="B11638" s="10"/>
      <c r="C11638" s="10"/>
      <c r="D11638" s="10"/>
      <c r="E11638" s="10"/>
      <c r="F11638" s="11"/>
      <c r="G11638"/>
    </row>
    <row r="11639" ht="15" spans="2:7">
      <c r="B11639" s="10"/>
      <c r="C11639" s="10"/>
      <c r="D11639" s="10"/>
      <c r="E11639" s="10"/>
      <c r="F11639" s="11"/>
      <c r="G11639"/>
    </row>
    <row r="11640" ht="15" spans="2:7">
      <c r="B11640" s="10"/>
      <c r="C11640" s="10"/>
      <c r="D11640" s="10"/>
      <c r="E11640" s="10"/>
      <c r="F11640" s="11"/>
      <c r="G11640"/>
    </row>
    <row r="11641" ht="15" spans="2:7">
      <c r="B11641" s="10"/>
      <c r="C11641" s="10"/>
      <c r="D11641" s="10"/>
      <c r="E11641" s="10"/>
      <c r="F11641" s="11"/>
      <c r="G11641"/>
    </row>
    <row r="11642" ht="15" spans="2:7">
      <c r="B11642" s="10"/>
      <c r="C11642" s="10"/>
      <c r="D11642" s="10"/>
      <c r="E11642" s="10"/>
      <c r="F11642" s="11"/>
      <c r="G11642"/>
    </row>
    <row r="11643" ht="15" spans="2:7">
      <c r="B11643" s="10"/>
      <c r="C11643" s="10"/>
      <c r="D11643" s="10"/>
      <c r="E11643" s="10"/>
      <c r="F11643" s="11"/>
      <c r="G11643"/>
    </row>
    <row r="11644" ht="15" spans="2:7">
      <c r="B11644" s="10"/>
      <c r="C11644" s="10"/>
      <c r="D11644" s="10"/>
      <c r="E11644" s="10"/>
      <c r="F11644" s="11"/>
      <c r="G11644"/>
    </row>
    <row r="11645" ht="15" spans="2:7">
      <c r="B11645" s="10"/>
      <c r="C11645" s="10"/>
      <c r="D11645" s="10"/>
      <c r="E11645" s="10"/>
      <c r="F11645" s="11"/>
      <c r="G11645"/>
    </row>
    <row r="11646" ht="15" spans="2:7">
      <c r="B11646" s="10"/>
      <c r="C11646" s="10"/>
      <c r="D11646" s="10"/>
      <c r="E11646" s="10"/>
      <c r="F11646" s="11"/>
      <c r="G11646"/>
    </row>
    <row r="11647" ht="15" spans="2:7">
      <c r="B11647" s="10"/>
      <c r="C11647" s="10"/>
      <c r="D11647" s="10"/>
      <c r="E11647" s="10"/>
      <c r="F11647" s="11"/>
      <c r="G11647"/>
    </row>
    <row r="11648" ht="15" spans="2:7">
      <c r="B11648" s="10"/>
      <c r="C11648" s="10"/>
      <c r="D11648" s="10"/>
      <c r="E11648" s="10"/>
      <c r="F11648" s="11"/>
      <c r="G11648"/>
    </row>
    <row r="11649" ht="15" spans="2:7">
      <c r="B11649" s="10"/>
      <c r="C11649" s="10"/>
      <c r="D11649" s="10"/>
      <c r="E11649" s="10"/>
      <c r="F11649" s="11"/>
      <c r="G11649"/>
    </row>
    <row r="11650" ht="15" spans="2:7">
      <c r="B11650" s="10"/>
      <c r="C11650" s="10"/>
      <c r="D11650" s="10"/>
      <c r="E11650" s="10"/>
      <c r="F11650" s="11"/>
      <c r="G11650"/>
    </row>
    <row r="11651" ht="15" spans="2:7">
      <c r="B11651" s="10"/>
      <c r="C11651" s="10"/>
      <c r="D11651" s="10"/>
      <c r="E11651" s="10"/>
      <c r="F11651" s="11"/>
      <c r="G11651"/>
    </row>
    <row r="11652" ht="15" spans="2:7">
      <c r="B11652" s="10"/>
      <c r="C11652" s="10"/>
      <c r="D11652" s="10"/>
      <c r="E11652" s="10"/>
      <c r="F11652" s="11"/>
      <c r="G11652"/>
    </row>
    <row r="11653" ht="15" spans="2:7">
      <c r="B11653" s="10"/>
      <c r="C11653" s="10"/>
      <c r="D11653" s="10"/>
      <c r="E11653" s="10"/>
      <c r="F11653" s="11"/>
      <c r="G11653"/>
    </row>
    <row r="11654" ht="15" spans="2:7">
      <c r="B11654" s="10"/>
      <c r="C11654" s="10"/>
      <c r="D11654" s="10"/>
      <c r="E11654" s="10"/>
      <c r="F11654" s="11"/>
      <c r="G11654"/>
    </row>
    <row r="11655" ht="15" spans="2:7">
      <c r="B11655" s="10"/>
      <c r="C11655" s="10"/>
      <c r="D11655" s="10"/>
      <c r="E11655" s="10"/>
      <c r="F11655" s="11"/>
      <c r="G11655"/>
    </row>
    <row r="11656" ht="15" spans="2:7">
      <c r="B11656" s="10"/>
      <c r="C11656" s="10"/>
      <c r="D11656" s="10"/>
      <c r="E11656" s="10"/>
      <c r="F11656" s="11"/>
      <c r="G11656"/>
    </row>
    <row r="11657" ht="15" spans="2:7">
      <c r="B11657" s="10"/>
      <c r="C11657" s="10"/>
      <c r="D11657" s="10"/>
      <c r="E11657" s="10"/>
      <c r="F11657" s="11"/>
      <c r="G11657"/>
    </row>
    <row r="11658" ht="15" spans="2:7">
      <c r="B11658" s="10"/>
      <c r="C11658" s="10"/>
      <c r="D11658" s="10"/>
      <c r="E11658" s="10"/>
      <c r="F11658" s="11"/>
      <c r="G11658"/>
    </row>
    <row r="11659" ht="15" spans="2:7">
      <c r="B11659" s="10"/>
      <c r="C11659" s="10"/>
      <c r="D11659" s="10"/>
      <c r="E11659" s="10"/>
      <c r="F11659" s="11"/>
      <c r="G11659"/>
    </row>
    <row r="11660" ht="15" spans="2:7">
      <c r="B11660" s="10"/>
      <c r="C11660" s="10"/>
      <c r="D11660" s="10"/>
      <c r="E11660" s="10"/>
      <c r="F11660" s="11"/>
      <c r="G11660"/>
    </row>
    <row r="11661" ht="15" spans="2:7">
      <c r="B11661" s="10"/>
      <c r="C11661" s="10"/>
      <c r="D11661" s="10"/>
      <c r="E11661" s="10"/>
      <c r="F11661" s="11"/>
      <c r="G11661"/>
    </row>
    <row r="11662" ht="15" spans="2:7">
      <c r="B11662" s="10"/>
      <c r="C11662" s="10"/>
      <c r="D11662" s="10"/>
      <c r="E11662" s="10"/>
      <c r="F11662" s="11"/>
      <c r="G11662"/>
    </row>
    <row r="11663" ht="15" spans="2:7">
      <c r="B11663" s="10"/>
      <c r="C11663" s="10"/>
      <c r="D11663" s="10"/>
      <c r="E11663" s="10"/>
      <c r="F11663" s="11"/>
      <c r="G11663"/>
    </row>
    <row r="11664" ht="15" spans="2:7">
      <c r="B11664" s="10"/>
      <c r="C11664" s="10"/>
      <c r="D11664" s="10"/>
      <c r="E11664" s="10"/>
      <c r="F11664" s="11"/>
      <c r="G11664"/>
    </row>
    <row r="11665" ht="15" spans="2:7">
      <c r="B11665" s="10"/>
      <c r="C11665" s="10"/>
      <c r="D11665" s="10"/>
      <c r="E11665" s="10"/>
      <c r="F11665" s="11"/>
      <c r="G11665"/>
    </row>
    <row r="11666" ht="15" spans="2:7">
      <c r="B11666" s="10"/>
      <c r="C11666" s="10"/>
      <c r="D11666" s="10"/>
      <c r="E11666" s="10"/>
      <c r="F11666" s="11"/>
      <c r="G11666"/>
    </row>
    <row r="11667" ht="15" spans="2:7">
      <c r="B11667" s="10"/>
      <c r="C11667" s="10"/>
      <c r="D11667" s="10"/>
      <c r="E11667" s="10"/>
      <c r="F11667" s="11"/>
      <c r="G11667"/>
    </row>
    <row r="11668" ht="15" spans="2:7">
      <c r="B11668" s="10"/>
      <c r="C11668" s="10"/>
      <c r="D11668" s="10"/>
      <c r="E11668" s="10"/>
      <c r="F11668" s="11"/>
      <c r="G11668"/>
    </row>
    <row r="11669" ht="15" spans="2:7">
      <c r="B11669" s="10"/>
      <c r="C11669" s="10"/>
      <c r="D11669" s="10"/>
      <c r="E11669" s="10"/>
      <c r="F11669" s="11"/>
      <c r="G11669"/>
    </row>
    <row r="11670" ht="15" spans="2:7">
      <c r="B11670" s="10"/>
      <c r="C11670" s="10"/>
      <c r="D11670" s="10"/>
      <c r="E11670" s="10"/>
      <c r="F11670" s="11"/>
      <c r="G11670"/>
    </row>
    <row r="11671" ht="15" spans="2:7">
      <c r="B11671" s="10"/>
      <c r="C11671" s="10"/>
      <c r="D11671" s="10"/>
      <c r="E11671" s="10"/>
      <c r="F11671" s="11"/>
      <c r="G11671"/>
    </row>
    <row r="11672" ht="15" spans="2:7">
      <c r="B11672" s="10"/>
      <c r="C11672" s="10"/>
      <c r="D11672" s="10"/>
      <c r="E11672" s="10"/>
      <c r="F11672" s="11"/>
      <c r="G11672"/>
    </row>
    <row r="11673" ht="15" spans="2:7">
      <c r="B11673" s="10"/>
      <c r="C11673" s="10"/>
      <c r="D11673" s="10"/>
      <c r="E11673" s="10"/>
      <c r="F11673" s="11"/>
      <c r="G11673"/>
    </row>
    <row r="11674" ht="15" spans="2:7">
      <c r="B11674" s="10"/>
      <c r="C11674" s="10"/>
      <c r="D11674" s="10"/>
      <c r="E11674" s="10"/>
      <c r="F11674" s="11"/>
      <c r="G11674"/>
    </row>
    <row r="11675" ht="15" spans="2:7">
      <c r="B11675" s="10"/>
      <c r="C11675" s="10"/>
      <c r="D11675" s="10"/>
      <c r="E11675" s="10"/>
      <c r="F11675" s="11"/>
      <c r="G11675"/>
    </row>
    <row r="11676" ht="15" spans="2:7">
      <c r="B11676" s="10"/>
      <c r="C11676" s="10"/>
      <c r="D11676" s="10"/>
      <c r="E11676" s="10"/>
      <c r="F11676" s="11"/>
      <c r="G11676"/>
    </row>
    <row r="11677" ht="15" spans="2:7">
      <c r="B11677" s="10"/>
      <c r="C11677" s="10"/>
      <c r="D11677" s="10"/>
      <c r="E11677" s="10"/>
      <c r="F11677" s="11"/>
      <c r="G11677"/>
    </row>
    <row r="11678" ht="15" spans="2:7">
      <c r="B11678" s="10"/>
      <c r="C11678" s="10"/>
      <c r="D11678" s="10"/>
      <c r="E11678" s="10"/>
      <c r="F11678" s="11"/>
      <c r="G11678"/>
    </row>
    <row r="11679" ht="15" spans="2:7">
      <c r="B11679" s="10"/>
      <c r="C11679" s="10"/>
      <c r="D11679" s="10"/>
      <c r="E11679" s="10"/>
      <c r="F11679" s="11"/>
      <c r="G11679"/>
    </row>
    <row r="11680" ht="15" spans="2:7">
      <c r="B11680" s="10"/>
      <c r="C11680" s="10"/>
      <c r="D11680" s="10"/>
      <c r="E11680" s="10"/>
      <c r="F11680" s="11"/>
      <c r="G11680"/>
    </row>
    <row r="11681" ht="15" spans="2:7">
      <c r="B11681" s="10"/>
      <c r="C11681" s="10"/>
      <c r="D11681" s="10"/>
      <c r="E11681" s="10"/>
      <c r="F11681" s="11"/>
      <c r="G11681"/>
    </row>
    <row r="11682" ht="15" spans="2:7">
      <c r="B11682" s="10"/>
      <c r="C11682" s="10"/>
      <c r="D11682" s="10"/>
      <c r="E11682" s="10"/>
      <c r="F11682" s="11"/>
      <c r="G11682"/>
    </row>
    <row r="11683" ht="15" spans="2:7">
      <c r="B11683" s="10"/>
      <c r="C11683" s="10"/>
      <c r="D11683" s="10"/>
      <c r="E11683" s="10"/>
      <c r="F11683" s="11"/>
      <c r="G11683"/>
    </row>
    <row r="11684" ht="15" spans="2:7">
      <c r="B11684" s="10"/>
      <c r="C11684" s="10"/>
      <c r="D11684" s="10"/>
      <c r="E11684" s="10"/>
      <c r="F11684" s="11"/>
      <c r="G11684"/>
    </row>
    <row r="11685" ht="15" spans="2:7">
      <c r="B11685" s="10"/>
      <c r="C11685" s="10"/>
      <c r="D11685" s="10"/>
      <c r="E11685" s="10"/>
      <c r="F11685" s="11"/>
      <c r="G11685"/>
    </row>
    <row r="11686" ht="15" spans="2:7">
      <c r="B11686" s="10"/>
      <c r="C11686" s="10"/>
      <c r="D11686" s="10"/>
      <c r="E11686" s="10"/>
      <c r="F11686" s="11"/>
      <c r="G11686"/>
    </row>
    <row r="11687" ht="15" spans="2:7">
      <c r="B11687" s="10"/>
      <c r="C11687" s="10"/>
      <c r="D11687" s="10"/>
      <c r="E11687" s="10"/>
      <c r="F11687" s="11"/>
      <c r="G11687"/>
    </row>
    <row r="11688" ht="15" spans="2:7">
      <c r="B11688" s="10"/>
      <c r="C11688" s="10"/>
      <c r="D11688" s="10"/>
      <c r="E11688" s="10"/>
      <c r="F11688" s="11"/>
      <c r="G11688"/>
    </row>
    <row r="11689" ht="15" spans="2:7">
      <c r="B11689" s="10"/>
      <c r="C11689" s="10"/>
      <c r="D11689" s="10"/>
      <c r="E11689" s="10"/>
      <c r="F11689" s="11"/>
      <c r="G11689"/>
    </row>
    <row r="11690" ht="15" spans="2:7">
      <c r="B11690" s="10"/>
      <c r="C11690" s="10"/>
      <c r="D11690" s="10"/>
      <c r="E11690" s="10"/>
      <c r="F11690" s="11"/>
      <c r="G11690"/>
    </row>
    <row r="11691" ht="15" spans="2:7">
      <c r="B11691" s="10"/>
      <c r="C11691" s="10"/>
      <c r="D11691" s="10"/>
      <c r="E11691" s="10"/>
      <c r="F11691" s="11"/>
      <c r="G11691"/>
    </row>
    <row r="11692" ht="15" spans="2:7">
      <c r="B11692" s="10"/>
      <c r="C11692" s="10"/>
      <c r="D11692" s="10"/>
      <c r="E11692" s="10"/>
      <c r="F11692" s="11"/>
      <c r="G11692"/>
    </row>
    <row r="11693" ht="15" spans="2:7">
      <c r="B11693" s="10"/>
      <c r="C11693" s="10"/>
      <c r="D11693" s="10"/>
      <c r="E11693" s="10"/>
      <c r="F11693" s="11"/>
      <c r="G11693"/>
    </row>
    <row r="11694" ht="15" spans="2:7">
      <c r="B11694" s="10"/>
      <c r="C11694" s="10"/>
      <c r="D11694" s="10"/>
      <c r="E11694" s="10"/>
      <c r="F11694" s="11"/>
      <c r="G11694"/>
    </row>
    <row r="11695" ht="15" spans="2:7">
      <c r="B11695" s="10"/>
      <c r="C11695" s="10"/>
      <c r="D11695" s="10"/>
      <c r="E11695" s="10"/>
      <c r="F11695" s="11"/>
      <c r="G11695"/>
    </row>
    <row r="11696" ht="15" spans="2:7">
      <c r="B11696" s="10"/>
      <c r="C11696" s="10"/>
      <c r="D11696" s="10"/>
      <c r="E11696" s="10"/>
      <c r="F11696" s="11"/>
      <c r="G11696"/>
    </row>
    <row r="11697" ht="15" spans="2:7">
      <c r="B11697" s="10"/>
      <c r="C11697" s="10"/>
      <c r="D11697" s="10"/>
      <c r="E11697" s="10"/>
      <c r="F11697" s="11"/>
      <c r="G11697"/>
    </row>
    <row r="11698" ht="15" spans="2:7">
      <c r="B11698" s="10"/>
      <c r="C11698" s="10"/>
      <c r="D11698" s="10"/>
      <c r="E11698" s="10"/>
      <c r="F11698" s="11"/>
      <c r="G11698"/>
    </row>
    <row r="11699" ht="15" spans="2:7">
      <c r="B11699" s="10"/>
      <c r="C11699" s="10"/>
      <c r="D11699" s="10"/>
      <c r="E11699" s="10"/>
      <c r="F11699" s="11"/>
      <c r="G11699"/>
    </row>
    <row r="11700" ht="15" spans="2:7">
      <c r="B11700" s="10"/>
      <c r="C11700" s="10"/>
      <c r="D11700" s="10"/>
      <c r="E11700" s="10"/>
      <c r="F11700" s="11"/>
      <c r="G11700"/>
    </row>
    <row r="11701" ht="15" spans="2:7">
      <c r="B11701" s="10"/>
      <c r="C11701" s="10"/>
      <c r="D11701" s="10"/>
      <c r="E11701" s="10"/>
      <c r="F11701" s="11"/>
      <c r="G11701"/>
    </row>
    <row r="11702" ht="15" spans="2:7">
      <c r="B11702" s="10"/>
      <c r="C11702" s="10"/>
      <c r="D11702" s="10"/>
      <c r="E11702" s="10"/>
      <c r="F11702" s="11"/>
      <c r="G11702"/>
    </row>
    <row r="11703" ht="15" spans="2:7">
      <c r="B11703" s="10"/>
      <c r="C11703" s="10"/>
      <c r="D11703" s="10"/>
      <c r="E11703" s="10"/>
      <c r="F11703" s="11"/>
      <c r="G11703"/>
    </row>
    <row r="11704" ht="15" spans="2:7">
      <c r="B11704" s="10"/>
      <c r="C11704" s="10"/>
      <c r="D11704" s="10"/>
      <c r="E11704" s="10"/>
      <c r="F11704" s="11"/>
      <c r="G11704"/>
    </row>
    <row r="11705" ht="15" spans="2:7">
      <c r="B11705" s="10"/>
      <c r="C11705" s="10"/>
      <c r="D11705" s="10"/>
      <c r="E11705" s="10"/>
      <c r="F11705" s="11"/>
      <c r="G11705"/>
    </row>
    <row r="11706" ht="15" spans="2:7">
      <c r="B11706" s="10"/>
      <c r="C11706" s="10"/>
      <c r="D11706" s="10"/>
      <c r="E11706" s="10"/>
      <c r="F11706" s="11"/>
      <c r="G11706"/>
    </row>
    <row r="11707" ht="15" spans="2:7">
      <c r="B11707" s="10"/>
      <c r="C11707" s="10"/>
      <c r="D11707" s="10"/>
      <c r="E11707" s="10"/>
      <c r="F11707" s="11"/>
      <c r="G11707"/>
    </row>
    <row r="11708" ht="15" spans="2:7">
      <c r="B11708" s="10"/>
      <c r="C11708" s="10"/>
      <c r="D11708" s="10"/>
      <c r="E11708" s="10"/>
      <c r="F11708" s="11"/>
      <c r="G11708"/>
    </row>
    <row r="11709" ht="15" spans="2:7">
      <c r="B11709" s="10"/>
      <c r="C11709" s="10"/>
      <c r="D11709" s="10"/>
      <c r="E11709" s="10"/>
      <c r="F11709" s="11"/>
      <c r="G11709"/>
    </row>
    <row r="11710" ht="15" spans="2:7">
      <c r="B11710" s="10"/>
      <c r="C11710" s="10"/>
      <c r="D11710" s="10"/>
      <c r="E11710" s="10"/>
      <c r="F11710" s="11"/>
      <c r="G11710"/>
    </row>
    <row r="11711" ht="15" spans="2:7">
      <c r="B11711" s="10"/>
      <c r="C11711" s="10"/>
      <c r="D11711" s="10"/>
      <c r="E11711" s="10"/>
      <c r="F11711" s="11"/>
      <c r="G11711"/>
    </row>
    <row r="11712" ht="15" spans="2:7">
      <c r="B11712" s="10"/>
      <c r="C11712" s="10"/>
      <c r="D11712" s="10"/>
      <c r="E11712" s="10"/>
      <c r="F11712" s="11"/>
      <c r="G11712"/>
    </row>
    <row r="11713" ht="15" spans="2:7">
      <c r="B11713" s="10"/>
      <c r="C11713" s="10"/>
      <c r="D11713" s="10"/>
      <c r="E11713" s="10"/>
      <c r="F11713" s="11"/>
      <c r="G11713"/>
    </row>
    <row r="11714" ht="15" spans="2:7">
      <c r="B11714" s="10"/>
      <c r="C11714" s="10"/>
      <c r="D11714" s="10"/>
      <c r="E11714" s="10"/>
      <c r="F11714" s="11"/>
      <c r="G11714"/>
    </row>
    <row r="11715" ht="15" spans="2:7">
      <c r="B11715" s="10"/>
      <c r="C11715" s="10"/>
      <c r="D11715" s="10"/>
      <c r="E11715" s="10"/>
      <c r="F11715" s="11"/>
      <c r="G11715"/>
    </row>
    <row r="11716" ht="15" spans="2:7">
      <c r="B11716" s="10"/>
      <c r="C11716" s="10"/>
      <c r="D11716" s="10"/>
      <c r="E11716" s="10"/>
      <c r="F11716" s="11"/>
      <c r="G11716"/>
    </row>
    <row r="11717" ht="15" spans="2:7">
      <c r="B11717" s="10"/>
      <c r="C11717" s="10"/>
      <c r="D11717" s="10"/>
      <c r="E11717" s="10"/>
      <c r="F11717" s="11"/>
      <c r="G11717"/>
    </row>
    <row r="11718" ht="15" spans="2:7">
      <c r="B11718" s="10"/>
      <c r="C11718" s="10"/>
      <c r="D11718" s="10"/>
      <c r="E11718" s="10"/>
      <c r="F11718" s="11"/>
      <c r="G11718"/>
    </row>
    <row r="11719" ht="15" spans="2:7">
      <c r="B11719" s="10"/>
      <c r="C11719" s="10"/>
      <c r="D11719" s="10"/>
      <c r="E11719" s="10"/>
      <c r="F11719" s="11"/>
      <c r="G11719"/>
    </row>
    <row r="11720" ht="15" spans="2:7">
      <c r="B11720" s="10"/>
      <c r="C11720" s="10"/>
      <c r="D11720" s="10"/>
      <c r="E11720" s="10"/>
      <c r="F11720" s="11"/>
      <c r="G11720"/>
    </row>
    <row r="11721" ht="15" spans="2:7">
      <c r="B11721" s="10"/>
      <c r="C11721" s="10"/>
      <c r="D11721" s="10"/>
      <c r="E11721" s="10"/>
      <c r="F11721" s="11"/>
      <c r="G11721"/>
    </row>
    <row r="11722" ht="15" spans="2:7">
      <c r="B11722" s="10"/>
      <c r="C11722" s="10"/>
      <c r="D11722" s="10"/>
      <c r="E11722" s="10"/>
      <c r="F11722" s="11"/>
      <c r="G11722"/>
    </row>
    <row r="11723" ht="15" spans="2:7">
      <c r="B11723" s="10"/>
      <c r="C11723" s="10"/>
      <c r="D11723" s="10"/>
      <c r="E11723" s="10"/>
      <c r="F11723" s="11"/>
      <c r="G11723"/>
    </row>
    <row r="11724" ht="15" spans="2:7">
      <c r="B11724" s="10"/>
      <c r="C11724" s="10"/>
      <c r="D11724" s="10"/>
      <c r="E11724" s="10"/>
      <c r="F11724" s="11"/>
      <c r="G11724"/>
    </row>
    <row r="11725" ht="15" spans="2:7">
      <c r="B11725" s="10"/>
      <c r="C11725" s="10"/>
      <c r="D11725" s="10"/>
      <c r="E11725" s="10"/>
      <c r="F11725" s="11"/>
      <c r="G11725"/>
    </row>
    <row r="11726" ht="15" spans="2:7">
      <c r="B11726" s="10"/>
      <c r="C11726" s="10"/>
      <c r="D11726" s="10"/>
      <c r="E11726" s="10"/>
      <c r="F11726" s="11"/>
      <c r="G11726"/>
    </row>
    <row r="11727" ht="15" spans="2:7">
      <c r="B11727" s="10"/>
      <c r="C11727" s="10"/>
      <c r="D11727" s="10"/>
      <c r="E11727" s="10"/>
      <c r="F11727" s="11"/>
      <c r="G11727"/>
    </row>
    <row r="11728" ht="15" spans="2:7">
      <c r="B11728" s="10"/>
      <c r="C11728" s="10"/>
      <c r="D11728" s="10"/>
      <c r="E11728" s="10"/>
      <c r="F11728" s="11"/>
      <c r="G11728"/>
    </row>
    <row r="11729" ht="15" spans="2:7">
      <c r="B11729" s="10"/>
      <c r="C11729" s="10"/>
      <c r="D11729" s="10"/>
      <c r="E11729" s="10"/>
      <c r="F11729" s="11"/>
      <c r="G11729"/>
    </row>
    <row r="11730" ht="15" spans="2:7">
      <c r="B11730" s="10"/>
      <c r="C11730" s="10"/>
      <c r="D11730" s="10"/>
      <c r="E11730" s="10"/>
      <c r="F11730" s="11"/>
      <c r="G11730"/>
    </row>
    <row r="11731" ht="15" spans="2:7">
      <c r="B11731" s="10"/>
      <c r="C11731" s="10"/>
      <c r="D11731" s="10"/>
      <c r="E11731" s="10"/>
      <c r="F11731" s="11"/>
      <c r="G11731"/>
    </row>
    <row r="11732" ht="15" spans="2:7">
      <c r="B11732" s="10"/>
      <c r="C11732" s="10"/>
      <c r="D11732" s="10"/>
      <c r="E11732" s="10"/>
      <c r="F11732" s="11"/>
      <c r="G11732"/>
    </row>
    <row r="11733" ht="15" spans="2:7">
      <c r="B11733" s="10"/>
      <c r="C11733" s="10"/>
      <c r="D11733" s="10"/>
      <c r="E11733" s="10"/>
      <c r="F11733" s="11"/>
      <c r="G11733"/>
    </row>
    <row r="11734" ht="15" spans="2:7">
      <c r="B11734" s="10"/>
      <c r="C11734" s="10"/>
      <c r="D11734" s="10"/>
      <c r="E11734" s="10"/>
      <c r="F11734" s="11"/>
      <c r="G11734"/>
    </row>
    <row r="11735" ht="15" spans="2:7">
      <c r="B11735" s="10"/>
      <c r="C11735" s="10"/>
      <c r="D11735" s="10"/>
      <c r="E11735" s="10"/>
      <c r="F11735" s="11"/>
      <c r="G11735"/>
    </row>
    <row r="11736" ht="15" spans="2:7">
      <c r="B11736" s="10"/>
      <c r="C11736" s="10"/>
      <c r="D11736" s="10"/>
      <c r="E11736" s="10"/>
      <c r="F11736" s="11"/>
      <c r="G11736"/>
    </row>
    <row r="11737" ht="15" spans="2:7">
      <c r="B11737" s="10"/>
      <c r="C11737" s="10"/>
      <c r="D11737" s="10"/>
      <c r="E11737" s="10"/>
      <c r="F11737" s="11"/>
      <c r="G11737"/>
    </row>
    <row r="11738" ht="15" spans="2:7">
      <c r="B11738" s="10"/>
      <c r="C11738" s="10"/>
      <c r="D11738" s="10"/>
      <c r="E11738" s="10"/>
      <c r="F11738" s="11"/>
      <c r="G11738"/>
    </row>
    <row r="11739" ht="15" spans="2:7">
      <c r="B11739" s="10"/>
      <c r="C11739" s="10"/>
      <c r="D11739" s="10"/>
      <c r="E11739" s="10"/>
      <c r="F11739" s="11"/>
      <c r="G11739"/>
    </row>
    <row r="11740" ht="15" spans="2:7">
      <c r="B11740" s="10"/>
      <c r="C11740" s="10"/>
      <c r="D11740" s="10"/>
      <c r="E11740" s="10"/>
      <c r="F11740" s="11"/>
      <c r="G11740"/>
    </row>
    <row r="11741" ht="15" spans="2:7">
      <c r="B11741" s="10"/>
      <c r="C11741" s="10"/>
      <c r="D11741" s="10"/>
      <c r="E11741" s="10"/>
      <c r="F11741" s="11"/>
      <c r="G11741"/>
    </row>
    <row r="11742" ht="15" spans="2:7">
      <c r="B11742" s="10"/>
      <c r="C11742" s="10"/>
      <c r="D11742" s="10"/>
      <c r="E11742" s="10"/>
      <c r="F11742" s="11"/>
      <c r="G11742"/>
    </row>
    <row r="11743" ht="15" spans="2:7">
      <c r="B11743" s="10"/>
      <c r="C11743" s="10"/>
      <c r="D11743" s="10"/>
      <c r="E11743" s="10"/>
      <c r="F11743" s="11"/>
      <c r="G11743"/>
    </row>
    <row r="11744" ht="15" spans="2:7">
      <c r="B11744" s="10"/>
      <c r="C11744" s="10"/>
      <c r="D11744" s="10"/>
      <c r="E11744" s="10"/>
      <c r="F11744" s="11"/>
      <c r="G11744"/>
    </row>
    <row r="11745" ht="15" spans="2:7">
      <c r="B11745" s="10"/>
      <c r="C11745" s="10"/>
      <c r="D11745" s="10"/>
      <c r="E11745" s="10"/>
      <c r="F11745" s="11"/>
      <c r="G11745"/>
    </row>
    <row r="11746" ht="15" spans="2:7">
      <c r="B11746" s="10"/>
      <c r="C11746" s="10"/>
      <c r="D11746" s="10"/>
      <c r="E11746" s="10"/>
      <c r="F11746" s="11"/>
      <c r="G11746"/>
    </row>
    <row r="11747" ht="15" spans="2:7">
      <c r="B11747" s="10"/>
      <c r="C11747" s="10"/>
      <c r="D11747" s="10"/>
      <c r="E11747" s="10"/>
      <c r="F11747" s="11"/>
      <c r="G11747"/>
    </row>
    <row r="11748" ht="15" spans="2:7">
      <c r="B11748" s="10"/>
      <c r="C11748" s="10"/>
      <c r="D11748" s="10"/>
      <c r="E11748" s="10"/>
      <c r="F11748" s="11"/>
      <c r="G11748"/>
    </row>
    <row r="11749" ht="15" spans="2:7">
      <c r="B11749" s="10"/>
      <c r="C11749" s="10"/>
      <c r="D11749" s="10"/>
      <c r="E11749" s="10"/>
      <c r="F11749" s="11"/>
      <c r="G11749"/>
    </row>
    <row r="11750" ht="15" spans="2:7">
      <c r="B11750" s="10"/>
      <c r="C11750" s="10"/>
      <c r="D11750" s="10"/>
      <c r="E11750" s="10"/>
      <c r="F11750" s="11"/>
      <c r="G11750"/>
    </row>
    <row r="11751" ht="15" spans="2:7">
      <c r="B11751" s="10"/>
      <c r="C11751" s="10"/>
      <c r="D11751" s="10"/>
      <c r="E11751" s="10"/>
      <c r="F11751" s="11"/>
      <c r="G11751"/>
    </row>
    <row r="11752" ht="15" spans="2:7">
      <c r="B11752" s="10"/>
      <c r="C11752" s="10"/>
      <c r="D11752" s="10"/>
      <c r="E11752" s="10"/>
      <c r="F11752" s="11"/>
      <c r="G11752"/>
    </row>
    <row r="11753" ht="15" spans="2:7">
      <c r="B11753" s="10"/>
      <c r="C11753" s="10"/>
      <c r="D11753" s="10"/>
      <c r="E11753" s="10"/>
      <c r="F11753" s="11"/>
      <c r="G11753"/>
    </row>
    <row r="11754" ht="15" spans="2:7">
      <c r="B11754" s="10"/>
      <c r="C11754" s="10"/>
      <c r="D11754" s="10"/>
      <c r="E11754" s="10"/>
      <c r="F11754" s="11"/>
      <c r="G11754"/>
    </row>
    <row r="11755" ht="15" spans="2:7">
      <c r="B11755" s="10"/>
      <c r="C11755" s="10"/>
      <c r="D11755" s="10"/>
      <c r="E11755" s="10"/>
      <c r="F11755" s="11"/>
      <c r="G11755"/>
    </row>
    <row r="11756" ht="15" spans="2:7">
      <c r="B11756" s="10"/>
      <c r="C11756" s="10"/>
      <c r="D11756" s="10"/>
      <c r="E11756" s="10"/>
      <c r="F11756" s="11"/>
      <c r="G11756"/>
    </row>
    <row r="11757" ht="15" spans="2:7">
      <c r="B11757" s="10"/>
      <c r="C11757" s="10"/>
      <c r="D11757" s="10"/>
      <c r="E11757" s="10"/>
      <c r="F11757" s="11"/>
      <c r="G11757"/>
    </row>
    <row r="11758" ht="15" spans="2:7">
      <c r="B11758" s="10"/>
      <c r="C11758" s="10"/>
      <c r="D11758" s="10"/>
      <c r="E11758" s="10"/>
      <c r="F11758" s="11"/>
      <c r="G11758"/>
    </row>
    <row r="11759" ht="15" spans="2:7">
      <c r="B11759" s="10"/>
      <c r="C11759" s="10"/>
      <c r="D11759" s="10"/>
      <c r="E11759" s="10"/>
      <c r="F11759" s="11"/>
      <c r="G11759"/>
    </row>
    <row r="11760" ht="15" spans="2:7">
      <c r="B11760" s="10"/>
      <c r="C11760" s="10"/>
      <c r="D11760" s="10"/>
      <c r="E11760" s="10"/>
      <c r="F11760" s="11"/>
      <c r="G11760"/>
    </row>
    <row r="11761" ht="15" spans="2:7">
      <c r="B11761" s="10"/>
      <c r="C11761" s="10"/>
      <c r="D11761" s="10"/>
      <c r="E11761" s="10"/>
      <c r="F11761" s="11"/>
      <c r="G11761"/>
    </row>
    <row r="11762" ht="15" spans="2:7">
      <c r="B11762" s="10"/>
      <c r="C11762" s="10"/>
      <c r="D11762" s="10"/>
      <c r="E11762" s="10"/>
      <c r="F11762" s="11"/>
      <c r="G11762"/>
    </row>
    <row r="11763" ht="15" spans="2:7">
      <c r="B11763" s="10"/>
      <c r="C11763" s="10"/>
      <c r="D11763" s="10"/>
      <c r="E11763" s="10"/>
      <c r="F11763" s="11"/>
      <c r="G11763"/>
    </row>
    <row r="11764" ht="15" spans="2:7">
      <c r="B11764" s="10"/>
      <c r="C11764" s="10"/>
      <c r="D11764" s="10"/>
      <c r="E11764" s="10"/>
      <c r="F11764" s="11"/>
      <c r="G11764"/>
    </row>
    <row r="11765" ht="15" spans="2:7">
      <c r="B11765" s="10"/>
      <c r="C11765" s="10"/>
      <c r="D11765" s="10"/>
      <c r="E11765" s="10"/>
      <c r="F11765" s="11"/>
      <c r="G11765"/>
    </row>
    <row r="11766" ht="15" spans="2:7">
      <c r="B11766" s="10"/>
      <c r="C11766" s="10"/>
      <c r="D11766" s="10"/>
      <c r="E11766" s="10"/>
      <c r="F11766" s="11"/>
      <c r="G11766"/>
    </row>
    <row r="11767" ht="15" spans="2:7">
      <c r="B11767" s="10"/>
      <c r="C11767" s="10"/>
      <c r="D11767" s="10"/>
      <c r="E11767" s="10"/>
      <c r="F11767" s="11"/>
      <c r="G11767"/>
    </row>
    <row r="11768" ht="15" spans="2:7">
      <c r="B11768" s="10"/>
      <c r="C11768" s="10"/>
      <c r="D11768" s="10"/>
      <c r="E11768" s="10"/>
      <c r="F11768" s="11"/>
      <c r="G11768"/>
    </row>
    <row r="11769" ht="15" spans="2:7">
      <c r="B11769" s="10"/>
      <c r="C11769" s="10"/>
      <c r="D11769" s="10"/>
      <c r="E11769" s="10"/>
      <c r="F11769" s="11"/>
      <c r="G11769"/>
    </row>
    <row r="11770" ht="15" spans="2:7">
      <c r="B11770" s="10"/>
      <c r="C11770" s="10"/>
      <c r="D11770" s="10"/>
      <c r="E11770" s="10"/>
      <c r="F11770" s="11"/>
      <c r="G11770"/>
    </row>
    <row r="11771" ht="15" spans="2:7">
      <c r="B11771" s="10"/>
      <c r="C11771" s="10"/>
      <c r="D11771" s="10"/>
      <c r="E11771" s="10"/>
      <c r="F11771" s="11"/>
      <c r="G11771"/>
    </row>
    <row r="11772" ht="15" spans="2:7">
      <c r="B11772" s="10"/>
      <c r="C11772" s="10"/>
      <c r="D11772" s="10"/>
      <c r="E11772" s="10"/>
      <c r="F11772" s="11"/>
      <c r="G11772"/>
    </row>
    <row r="11773" ht="15" spans="2:7">
      <c r="B11773" s="10"/>
      <c r="C11773" s="10"/>
      <c r="D11773" s="10"/>
      <c r="E11773" s="10"/>
      <c r="F11773" s="11"/>
      <c r="G11773"/>
    </row>
    <row r="11774" ht="15" spans="2:7">
      <c r="B11774" s="10"/>
      <c r="C11774" s="10"/>
      <c r="D11774" s="10"/>
      <c r="E11774" s="10"/>
      <c r="F11774" s="11"/>
      <c r="G11774"/>
    </row>
    <row r="11775" ht="15" spans="2:7">
      <c r="B11775" s="10"/>
      <c r="C11775" s="10"/>
      <c r="D11775" s="10"/>
      <c r="E11775" s="10"/>
      <c r="F11775" s="11"/>
      <c r="G11775"/>
    </row>
    <row r="11776" ht="15" spans="2:7">
      <c r="B11776" s="10"/>
      <c r="C11776" s="10"/>
      <c r="D11776" s="10"/>
      <c r="E11776" s="10"/>
      <c r="F11776" s="11"/>
      <c r="G11776"/>
    </row>
    <row r="11777" ht="15" spans="2:7">
      <c r="B11777" s="10"/>
      <c r="C11777" s="10"/>
      <c r="D11777" s="10"/>
      <c r="E11777" s="10"/>
      <c r="F11777" s="11"/>
      <c r="G11777"/>
    </row>
    <row r="11778" ht="15" spans="2:7">
      <c r="B11778" s="10"/>
      <c r="C11778" s="10"/>
      <c r="D11778" s="10"/>
      <c r="E11778" s="10"/>
      <c r="F11778" s="11"/>
      <c r="G11778"/>
    </row>
    <row r="11779" ht="15" spans="2:7">
      <c r="B11779" s="10"/>
      <c r="C11779" s="10"/>
      <c r="D11779" s="10"/>
      <c r="E11779" s="10"/>
      <c r="F11779" s="11"/>
      <c r="G11779"/>
    </row>
    <row r="11780" ht="15" spans="2:7">
      <c r="B11780" s="10"/>
      <c r="C11780" s="10"/>
      <c r="D11780" s="10"/>
      <c r="E11780" s="10"/>
      <c r="F11780" s="11"/>
      <c r="G11780"/>
    </row>
    <row r="11781" ht="15" spans="2:7">
      <c r="B11781" s="10"/>
      <c r="C11781" s="10"/>
      <c r="D11781" s="10"/>
      <c r="E11781" s="10"/>
      <c r="F11781" s="11"/>
      <c r="G11781"/>
    </row>
    <row r="11782" ht="15" spans="2:7">
      <c r="B11782" s="10"/>
      <c r="C11782" s="10"/>
      <c r="D11782" s="10"/>
      <c r="E11782" s="10"/>
      <c r="F11782" s="11"/>
      <c r="G11782"/>
    </row>
    <row r="11783" ht="15" spans="2:7">
      <c r="B11783" s="10"/>
      <c r="C11783" s="10"/>
      <c r="D11783" s="10"/>
      <c r="E11783" s="10"/>
      <c r="F11783" s="11"/>
      <c r="G11783"/>
    </row>
    <row r="11784" ht="15" spans="2:7">
      <c r="B11784" s="10"/>
      <c r="C11784" s="10"/>
      <c r="D11784" s="10"/>
      <c r="E11784" s="10"/>
      <c r="F11784" s="11"/>
      <c r="G11784"/>
    </row>
    <row r="11785" ht="15" spans="2:7">
      <c r="B11785" s="10"/>
      <c r="C11785" s="10"/>
      <c r="D11785" s="10"/>
      <c r="E11785" s="10"/>
      <c r="F11785" s="11"/>
      <c r="G11785"/>
    </row>
    <row r="11786" ht="15" spans="2:7">
      <c r="B11786" s="10"/>
      <c r="C11786" s="10"/>
      <c r="D11786" s="10"/>
      <c r="E11786" s="10"/>
      <c r="F11786" s="11"/>
      <c r="G11786"/>
    </row>
    <row r="11787" ht="15" spans="2:7">
      <c r="B11787" s="10"/>
      <c r="C11787" s="10"/>
      <c r="D11787" s="10"/>
      <c r="E11787" s="10"/>
      <c r="F11787" s="11"/>
      <c r="G11787"/>
    </row>
    <row r="11788" ht="15" spans="2:7">
      <c r="B11788" s="10"/>
      <c r="C11788" s="10"/>
      <c r="D11788" s="10"/>
      <c r="E11788" s="10"/>
      <c r="F11788" s="11"/>
      <c r="G11788"/>
    </row>
    <row r="11789" ht="15" spans="2:7">
      <c r="B11789" s="10"/>
      <c r="C11789" s="10"/>
      <c r="D11789" s="10"/>
      <c r="E11789" s="10"/>
      <c r="F11789" s="11"/>
      <c r="G11789"/>
    </row>
    <row r="11790" ht="15" spans="2:7">
      <c r="B11790" s="10"/>
      <c r="C11790" s="10"/>
      <c r="D11790" s="10"/>
      <c r="E11790" s="10"/>
      <c r="F11790" s="11"/>
      <c r="G11790"/>
    </row>
    <row r="11791" ht="15" spans="2:7">
      <c r="B11791" s="10"/>
      <c r="C11791" s="10"/>
      <c r="D11791" s="10"/>
      <c r="E11791" s="10"/>
      <c r="F11791" s="11"/>
      <c r="G11791"/>
    </row>
    <row r="11792" ht="15" spans="2:7">
      <c r="B11792" s="10"/>
      <c r="C11792" s="10"/>
      <c r="D11792" s="10"/>
      <c r="E11792" s="10"/>
      <c r="F11792" s="11"/>
      <c r="G11792"/>
    </row>
    <row r="11793" ht="15" spans="2:7">
      <c r="B11793" s="10"/>
      <c r="C11793" s="10"/>
      <c r="D11793" s="10"/>
      <c r="E11793" s="10"/>
      <c r="F11793" s="11"/>
      <c r="G11793"/>
    </row>
    <row r="11794" ht="15" spans="2:7">
      <c r="B11794" s="10"/>
      <c r="C11794" s="10"/>
      <c r="D11794" s="10"/>
      <c r="E11794" s="10"/>
      <c r="F11794" s="11"/>
      <c r="G11794"/>
    </row>
    <row r="11795" ht="15" spans="2:7">
      <c r="B11795" s="10"/>
      <c r="C11795" s="10"/>
      <c r="D11795" s="10"/>
      <c r="E11795" s="10"/>
      <c r="F11795" s="11"/>
      <c r="G11795"/>
    </row>
    <row r="11796" ht="15" spans="2:7">
      <c r="B11796" s="10"/>
      <c r="C11796" s="10"/>
      <c r="D11796" s="10"/>
      <c r="E11796" s="10"/>
      <c r="F11796" s="11"/>
      <c r="G11796"/>
    </row>
    <row r="11797" ht="15" spans="2:7">
      <c r="B11797" s="10"/>
      <c r="C11797" s="10"/>
      <c r="D11797" s="10"/>
      <c r="E11797" s="10"/>
      <c r="F11797" s="11"/>
      <c r="G11797"/>
    </row>
    <row r="11798" ht="15" spans="2:7">
      <c r="B11798" s="10"/>
      <c r="C11798" s="10"/>
      <c r="D11798" s="10"/>
      <c r="E11798" s="10"/>
      <c r="F11798" s="11"/>
      <c r="G11798"/>
    </row>
    <row r="11799" ht="15" spans="2:7">
      <c r="B11799" s="10"/>
      <c r="C11799" s="10"/>
      <c r="D11799" s="10"/>
      <c r="E11799" s="10"/>
      <c r="F11799" s="11"/>
      <c r="G11799"/>
    </row>
    <row r="11800" ht="15" spans="2:7">
      <c r="B11800" s="10"/>
      <c r="C11800" s="10"/>
      <c r="D11800" s="10"/>
      <c r="E11800" s="10"/>
      <c r="F11800" s="11"/>
      <c r="G11800"/>
    </row>
    <row r="11801" ht="15" spans="2:7">
      <c r="B11801" s="10"/>
      <c r="C11801" s="10"/>
      <c r="D11801" s="10"/>
      <c r="E11801" s="10"/>
      <c r="F11801" s="11"/>
      <c r="G11801"/>
    </row>
    <row r="11802" ht="15" spans="2:7">
      <c r="B11802" s="10"/>
      <c r="C11802" s="10"/>
      <c r="D11802" s="10"/>
      <c r="E11802" s="10"/>
      <c r="F11802" s="11"/>
      <c r="G11802"/>
    </row>
    <row r="11803" ht="15" spans="2:7">
      <c r="B11803" s="10"/>
      <c r="C11803" s="10"/>
      <c r="D11803" s="10"/>
      <c r="E11803" s="10"/>
      <c r="F11803" s="11"/>
      <c r="G11803"/>
    </row>
    <row r="11804" ht="15" spans="2:7">
      <c r="B11804" s="10"/>
      <c r="C11804" s="10"/>
      <c r="D11804" s="10"/>
      <c r="E11804" s="10"/>
      <c r="F11804" s="11"/>
      <c r="G11804"/>
    </row>
    <row r="11805" ht="15" spans="2:7">
      <c r="B11805" s="10"/>
      <c r="C11805" s="10"/>
      <c r="D11805" s="10"/>
      <c r="E11805" s="10"/>
      <c r="F11805" s="11"/>
      <c r="G11805"/>
    </row>
    <row r="11806" ht="15" spans="2:7">
      <c r="B11806" s="10"/>
      <c r="C11806" s="10"/>
      <c r="D11806" s="10"/>
      <c r="E11806" s="10"/>
      <c r="F11806" s="11"/>
      <c r="G11806"/>
    </row>
    <row r="11807" ht="15" spans="2:7">
      <c r="B11807" s="10"/>
      <c r="C11807" s="10"/>
      <c r="D11807" s="10"/>
      <c r="E11807" s="10"/>
      <c r="F11807" s="11"/>
      <c r="G11807"/>
    </row>
    <row r="11808" ht="15" spans="2:7">
      <c r="B11808" s="10"/>
      <c r="C11808" s="10"/>
      <c r="D11808" s="10"/>
      <c r="E11808" s="10"/>
      <c r="F11808" s="11"/>
      <c r="G11808"/>
    </row>
    <row r="11809" ht="15" spans="2:7">
      <c r="B11809" s="10"/>
      <c r="C11809" s="10"/>
      <c r="D11809" s="10"/>
      <c r="E11809" s="10"/>
      <c r="F11809" s="11"/>
      <c r="G11809"/>
    </row>
    <row r="11810" ht="15" spans="2:7">
      <c r="B11810" s="10"/>
      <c r="C11810" s="10"/>
      <c r="D11810" s="10"/>
      <c r="E11810" s="10"/>
      <c r="F11810" s="11"/>
      <c r="G11810"/>
    </row>
    <row r="11811" ht="15" spans="2:7">
      <c r="B11811" s="10"/>
      <c r="C11811" s="10"/>
      <c r="D11811" s="10"/>
      <c r="E11811" s="10"/>
      <c r="F11811" s="11"/>
      <c r="G11811"/>
    </row>
    <row r="11812" ht="15" spans="2:7">
      <c r="B11812" s="10"/>
      <c r="C11812" s="10"/>
      <c r="D11812" s="10"/>
      <c r="E11812" s="10"/>
      <c r="F11812" s="11"/>
      <c r="G11812"/>
    </row>
    <row r="11813" ht="15" spans="2:7">
      <c r="B11813" s="10"/>
      <c r="C11813" s="10"/>
      <c r="D11813" s="10"/>
      <c r="E11813" s="10"/>
      <c r="F11813" s="11"/>
      <c r="G11813"/>
    </row>
    <row r="11814" ht="15" spans="2:7">
      <c r="B11814" s="10"/>
      <c r="C11814" s="10"/>
      <c r="D11814" s="10"/>
      <c r="E11814" s="10"/>
      <c r="F11814" s="11"/>
      <c r="G11814"/>
    </row>
    <row r="11815" ht="15" spans="2:7">
      <c r="B11815" s="10"/>
      <c r="C11815" s="10"/>
      <c r="D11815" s="10"/>
      <c r="E11815" s="10"/>
      <c r="F11815" s="11"/>
      <c r="G11815"/>
    </row>
    <row r="11816" ht="15" spans="2:7">
      <c r="B11816" s="10"/>
      <c r="C11816" s="10"/>
      <c r="D11816" s="10"/>
      <c r="E11816" s="10"/>
      <c r="F11816" s="11"/>
      <c r="G11816"/>
    </row>
    <row r="11817" ht="15" spans="2:7">
      <c r="B11817" s="10"/>
      <c r="C11817" s="10"/>
      <c r="D11817" s="10"/>
      <c r="E11817" s="10"/>
      <c r="F11817" s="11"/>
      <c r="G11817"/>
    </row>
    <row r="11818" ht="15" spans="2:7">
      <c r="B11818" s="10"/>
      <c r="C11818" s="10"/>
      <c r="D11818" s="10"/>
      <c r="E11818" s="10"/>
      <c r="F11818" s="11"/>
      <c r="G11818"/>
    </row>
    <row r="11819" ht="15" spans="2:7">
      <c r="B11819" s="10"/>
      <c r="C11819" s="10"/>
      <c r="D11819" s="10"/>
      <c r="E11819" s="10"/>
      <c r="F11819" s="11"/>
      <c r="G11819"/>
    </row>
    <row r="11820" ht="15" spans="2:7">
      <c r="B11820" s="10"/>
      <c r="C11820" s="10"/>
      <c r="D11820" s="10"/>
      <c r="E11820" s="10"/>
      <c r="F11820" s="11"/>
      <c r="G11820"/>
    </row>
    <row r="11821" ht="15" spans="2:7">
      <c r="B11821" s="10"/>
      <c r="C11821" s="10"/>
      <c r="D11821" s="10"/>
      <c r="E11821" s="10"/>
      <c r="F11821" s="11"/>
      <c r="G11821"/>
    </row>
    <row r="11822" ht="15" spans="2:7">
      <c r="B11822" s="10"/>
      <c r="C11822" s="10"/>
      <c r="D11822" s="10"/>
      <c r="E11822" s="10"/>
      <c r="F11822" s="11"/>
      <c r="G11822"/>
    </row>
    <row r="11823" ht="15" spans="2:7">
      <c r="B11823" s="10"/>
      <c r="C11823" s="10"/>
      <c r="D11823" s="10"/>
      <c r="E11823" s="10"/>
      <c r="F11823" s="11"/>
      <c r="G11823"/>
    </row>
    <row r="11824" ht="15" spans="2:7">
      <c r="B11824" s="10"/>
      <c r="C11824" s="10"/>
      <c r="D11824" s="10"/>
      <c r="E11824" s="10"/>
      <c r="F11824" s="11"/>
      <c r="G11824"/>
    </row>
    <row r="11825" ht="15" spans="2:7">
      <c r="B11825" s="10"/>
      <c r="C11825" s="10"/>
      <c r="D11825" s="10"/>
      <c r="E11825" s="10"/>
      <c r="F11825" s="11"/>
      <c r="G11825"/>
    </row>
    <row r="11826" ht="15" spans="2:7">
      <c r="B11826" s="10"/>
      <c r="C11826" s="10"/>
      <c r="D11826" s="10"/>
      <c r="E11826" s="10"/>
      <c r="F11826" s="11"/>
      <c r="G11826"/>
    </row>
    <row r="11827" ht="15" spans="2:7">
      <c r="B11827" s="10"/>
      <c r="C11827" s="10"/>
      <c r="D11827" s="10"/>
      <c r="E11827" s="10"/>
      <c r="F11827" s="11"/>
      <c r="G11827"/>
    </row>
    <row r="11828" ht="15" spans="2:7">
      <c r="B11828" s="10"/>
      <c r="C11828" s="10"/>
      <c r="D11828" s="10"/>
      <c r="E11828" s="10"/>
      <c r="F11828" s="11"/>
      <c r="G11828"/>
    </row>
    <row r="11829" ht="15" spans="2:7">
      <c r="B11829" s="10"/>
      <c r="C11829" s="10"/>
      <c r="D11829" s="10"/>
      <c r="E11829" s="10"/>
      <c r="F11829" s="11"/>
      <c r="G11829"/>
    </row>
    <row r="11830" ht="15" spans="2:7">
      <c r="B11830" s="10"/>
      <c r="C11830" s="10"/>
      <c r="D11830" s="10"/>
      <c r="E11830" s="10"/>
      <c r="F11830" s="11"/>
      <c r="G11830"/>
    </row>
    <row r="11831" ht="15" spans="2:7">
      <c r="B11831" s="10"/>
      <c r="C11831" s="10"/>
      <c r="D11831" s="10"/>
      <c r="E11831" s="10"/>
      <c r="F11831" s="11"/>
      <c r="G11831"/>
    </row>
    <row r="11832" ht="15" spans="2:7">
      <c r="B11832" s="10"/>
      <c r="C11832" s="10"/>
      <c r="D11832" s="10"/>
      <c r="E11832" s="10"/>
      <c r="F11832" s="11"/>
      <c r="G11832"/>
    </row>
    <row r="11833" ht="15" spans="2:7">
      <c r="B11833" s="10"/>
      <c r="C11833" s="10"/>
      <c r="D11833" s="10"/>
      <c r="E11833" s="10"/>
      <c r="F11833" s="11"/>
      <c r="G11833"/>
    </row>
    <row r="11834" ht="15" spans="2:7">
      <c r="B11834" s="10"/>
      <c r="C11834" s="10"/>
      <c r="D11834" s="10"/>
      <c r="E11834" s="10"/>
      <c r="F11834" s="11"/>
      <c r="G11834"/>
    </row>
    <row r="11835" ht="15" spans="2:7">
      <c r="B11835" s="10"/>
      <c r="C11835" s="10"/>
      <c r="D11835" s="10"/>
      <c r="E11835" s="10"/>
      <c r="F11835" s="11"/>
      <c r="G11835"/>
    </row>
    <row r="11836" ht="15" spans="2:7">
      <c r="B11836" s="10"/>
      <c r="C11836" s="10"/>
      <c r="D11836" s="10"/>
      <c r="E11836" s="10"/>
      <c r="F11836" s="11"/>
      <c r="G11836"/>
    </row>
    <row r="11837" ht="15" spans="2:7">
      <c r="B11837" s="10"/>
      <c r="C11837" s="10"/>
      <c r="D11837" s="10"/>
      <c r="E11837" s="10"/>
      <c r="F11837" s="11"/>
      <c r="G11837"/>
    </row>
    <row r="11838" ht="15" spans="2:7">
      <c r="B11838" s="10"/>
      <c r="C11838" s="10"/>
      <c r="D11838" s="10"/>
      <c r="E11838" s="10"/>
      <c r="F11838" s="11"/>
      <c r="G11838"/>
    </row>
    <row r="11839" ht="15" spans="2:7">
      <c r="B11839" s="10"/>
      <c r="C11839" s="10"/>
      <c r="D11839" s="10"/>
      <c r="E11839" s="10"/>
      <c r="F11839" s="11"/>
      <c r="G11839"/>
    </row>
    <row r="11840" ht="15" spans="2:7">
      <c r="B11840" s="10"/>
      <c r="C11840" s="10"/>
      <c r="D11840" s="10"/>
      <c r="E11840" s="10"/>
      <c r="F11840" s="11"/>
      <c r="G11840"/>
    </row>
    <row r="11841" ht="15" spans="2:7">
      <c r="B11841" s="10"/>
      <c r="C11841" s="10"/>
      <c r="D11841" s="10"/>
      <c r="E11841" s="10"/>
      <c r="F11841" s="11"/>
      <c r="G11841"/>
    </row>
    <row r="11842" ht="15" spans="2:7">
      <c r="B11842" s="10"/>
      <c r="C11842" s="10"/>
      <c r="D11842" s="10"/>
      <c r="E11842" s="10"/>
      <c r="F11842" s="11"/>
      <c r="G11842"/>
    </row>
    <row r="11843" ht="15" spans="2:7">
      <c r="B11843" s="10"/>
      <c r="C11843" s="10"/>
      <c r="D11843" s="10"/>
      <c r="E11843" s="10"/>
      <c r="F11843" s="11"/>
      <c r="G11843"/>
    </row>
    <row r="11844" ht="15" spans="2:7">
      <c r="B11844" s="10"/>
      <c r="C11844" s="10"/>
      <c r="D11844" s="10"/>
      <c r="E11844" s="10"/>
      <c r="F11844" s="11"/>
      <c r="G11844"/>
    </row>
    <row r="11845" ht="15" spans="2:7">
      <c r="B11845" s="10"/>
      <c r="C11845" s="10"/>
      <c r="D11845" s="10"/>
      <c r="E11845" s="10"/>
      <c r="F11845" s="11"/>
      <c r="G11845"/>
    </row>
    <row r="11846" ht="15" spans="2:7">
      <c r="B11846" s="10"/>
      <c r="C11846" s="10"/>
      <c r="D11846" s="10"/>
      <c r="E11846" s="10"/>
      <c r="F11846" s="11"/>
      <c r="G11846"/>
    </row>
    <row r="11847" ht="15" spans="2:7">
      <c r="B11847" s="10"/>
      <c r="C11847" s="10"/>
      <c r="D11847" s="10"/>
      <c r="E11847" s="10"/>
      <c r="F11847" s="11"/>
      <c r="G11847"/>
    </row>
    <row r="11848" ht="15" spans="2:7">
      <c r="B11848" s="10"/>
      <c r="C11848" s="10"/>
      <c r="D11848" s="10"/>
      <c r="E11848" s="10"/>
      <c r="F11848" s="11"/>
      <c r="G11848"/>
    </row>
    <row r="11849" ht="15" spans="2:7">
      <c r="B11849" s="10"/>
      <c r="C11849" s="10"/>
      <c r="D11849" s="10"/>
      <c r="E11849" s="10"/>
      <c r="F11849" s="11"/>
      <c r="G11849"/>
    </row>
    <row r="11850" ht="15" spans="2:7">
      <c r="B11850" s="10"/>
      <c r="C11850" s="10"/>
      <c r="D11850" s="10"/>
      <c r="E11850" s="10"/>
      <c r="F11850" s="11"/>
      <c r="G11850"/>
    </row>
    <row r="11851" ht="15" spans="2:7">
      <c r="B11851" s="10"/>
      <c r="C11851" s="10"/>
      <c r="D11851" s="10"/>
      <c r="E11851" s="10"/>
      <c r="F11851" s="11"/>
      <c r="G11851"/>
    </row>
    <row r="11852" ht="15" spans="2:7">
      <c r="B11852" s="10"/>
      <c r="C11852" s="10"/>
      <c r="D11852" s="10"/>
      <c r="E11852" s="10"/>
      <c r="F11852" s="11"/>
      <c r="G11852"/>
    </row>
    <row r="11853" ht="15" spans="2:7">
      <c r="B11853" s="10"/>
      <c r="C11853" s="10"/>
      <c r="D11853" s="10"/>
      <c r="E11853" s="10"/>
      <c r="F11853" s="11"/>
      <c r="G11853"/>
    </row>
    <row r="11854" ht="15" spans="2:7">
      <c r="B11854" s="10"/>
      <c r="C11854" s="10"/>
      <c r="D11854" s="10"/>
      <c r="E11854" s="10"/>
      <c r="F11854" s="11"/>
      <c r="G11854"/>
    </row>
    <row r="11855" ht="15" spans="2:7">
      <c r="B11855" s="10"/>
      <c r="C11855" s="10"/>
      <c r="D11855" s="10"/>
      <c r="E11855" s="10"/>
      <c r="F11855" s="11"/>
      <c r="G11855"/>
    </row>
    <row r="11856" ht="15" spans="2:7">
      <c r="B11856" s="10"/>
      <c r="C11856" s="10"/>
      <c r="D11856" s="10"/>
      <c r="E11856" s="10"/>
      <c r="F11856" s="11"/>
      <c r="G11856"/>
    </row>
    <row r="11857" ht="15" spans="2:7">
      <c r="B11857" s="10"/>
      <c r="C11857" s="10"/>
      <c r="D11857" s="10"/>
      <c r="E11857" s="10"/>
      <c r="F11857" s="11"/>
      <c r="G11857"/>
    </row>
    <row r="11858" ht="15" spans="2:7">
      <c r="B11858" s="10"/>
      <c r="C11858" s="10"/>
      <c r="D11858" s="10"/>
      <c r="E11858" s="10"/>
      <c r="F11858" s="11"/>
      <c r="G11858"/>
    </row>
    <row r="11859" ht="15" spans="2:7">
      <c r="B11859" s="10"/>
      <c r="C11859" s="10"/>
      <c r="D11859" s="10"/>
      <c r="E11859" s="10"/>
      <c r="F11859" s="11"/>
      <c r="G11859"/>
    </row>
    <row r="11860" ht="15" spans="2:7">
      <c r="B11860" s="10"/>
      <c r="C11860" s="10"/>
      <c r="D11860" s="10"/>
      <c r="E11860" s="10"/>
      <c r="F11860" s="11"/>
      <c r="G11860"/>
    </row>
    <row r="11861" ht="15" spans="2:7">
      <c r="B11861" s="10"/>
      <c r="C11861" s="10"/>
      <c r="D11861" s="10"/>
      <c r="E11861" s="10"/>
      <c r="F11861" s="11"/>
      <c r="G11861"/>
    </row>
    <row r="11862" ht="15" spans="2:7">
      <c r="B11862" s="10"/>
      <c r="C11862" s="10"/>
      <c r="D11862" s="10"/>
      <c r="E11862" s="10"/>
      <c r="F11862" s="11"/>
      <c r="G11862"/>
    </row>
    <row r="11863" ht="15" spans="2:7">
      <c r="B11863" s="10"/>
      <c r="C11863" s="10"/>
      <c r="D11863" s="10"/>
      <c r="E11863" s="10"/>
      <c r="F11863" s="11"/>
      <c r="G11863"/>
    </row>
    <row r="11864" ht="15" spans="2:7">
      <c r="B11864" s="10"/>
      <c r="C11864" s="10"/>
      <c r="D11864" s="10"/>
      <c r="E11864" s="10"/>
      <c r="F11864" s="11"/>
      <c r="G11864"/>
    </row>
    <row r="11865" ht="15" spans="2:7">
      <c r="B11865" s="10"/>
      <c r="C11865" s="10"/>
      <c r="D11865" s="10"/>
      <c r="E11865" s="10"/>
      <c r="F11865" s="11"/>
      <c r="G11865"/>
    </row>
    <row r="11866" ht="15" spans="2:7">
      <c r="B11866" s="10"/>
      <c r="C11866" s="10"/>
      <c r="D11866" s="10"/>
      <c r="E11866" s="10"/>
      <c r="F11866" s="11"/>
      <c r="G11866"/>
    </row>
    <row r="11867" ht="15" spans="2:7">
      <c r="B11867" s="10"/>
      <c r="C11867" s="10"/>
      <c r="D11867" s="10"/>
      <c r="E11867" s="10"/>
      <c r="F11867" s="11"/>
      <c r="G11867"/>
    </row>
    <row r="11868" ht="15" spans="2:7">
      <c r="B11868" s="10"/>
      <c r="C11868" s="10"/>
      <c r="D11868" s="10"/>
      <c r="E11868" s="10"/>
      <c r="F11868" s="11"/>
      <c r="G11868"/>
    </row>
    <row r="11869" ht="15" spans="2:7">
      <c r="B11869" s="10"/>
      <c r="C11869" s="10"/>
      <c r="D11869" s="10"/>
      <c r="E11869" s="10"/>
      <c r="F11869" s="11"/>
      <c r="G11869"/>
    </row>
    <row r="11870" ht="15" spans="2:7">
      <c r="B11870" s="10"/>
      <c r="C11870" s="10"/>
      <c r="D11870" s="10"/>
      <c r="E11870" s="10"/>
      <c r="F11870" s="11"/>
      <c r="G11870"/>
    </row>
    <row r="11871" ht="15" spans="2:7">
      <c r="B11871" s="10"/>
      <c r="C11871" s="10"/>
      <c r="D11871" s="10"/>
      <c r="E11871" s="10"/>
      <c r="F11871" s="11"/>
      <c r="G11871"/>
    </row>
    <row r="11872" ht="15" spans="2:7">
      <c r="B11872" s="10"/>
      <c r="C11872" s="10"/>
      <c r="D11872" s="10"/>
      <c r="E11872" s="10"/>
      <c r="F11872" s="11"/>
      <c r="G11872"/>
    </row>
    <row r="11873" ht="15" spans="2:7">
      <c r="B11873" s="10"/>
      <c r="C11873" s="10"/>
      <c r="D11873" s="10"/>
      <c r="E11873" s="10"/>
      <c r="F11873" s="11"/>
      <c r="G11873"/>
    </row>
    <row r="11874" ht="15" spans="2:7">
      <c r="B11874" s="10"/>
      <c r="C11874" s="10"/>
      <c r="D11874" s="10"/>
      <c r="E11874" s="10"/>
      <c r="F11874" s="11"/>
      <c r="G11874"/>
    </row>
    <row r="11875" ht="15" spans="2:7">
      <c r="B11875" s="10"/>
      <c r="C11875" s="10"/>
      <c r="D11875" s="10"/>
      <c r="E11875" s="10"/>
      <c r="F11875" s="11"/>
      <c r="G11875"/>
    </row>
    <row r="11876" ht="15" spans="2:7">
      <c r="B11876" s="10"/>
      <c r="C11876" s="10"/>
      <c r="D11876" s="10"/>
      <c r="E11876" s="10"/>
      <c r="F11876" s="11"/>
      <c r="G11876"/>
    </row>
    <row r="11877" ht="15" spans="2:7">
      <c r="B11877" s="10"/>
      <c r="C11877" s="10"/>
      <c r="D11877" s="10"/>
      <c r="E11877" s="10"/>
      <c r="F11877" s="11"/>
      <c r="G11877"/>
    </row>
    <row r="11878" ht="15" spans="2:7">
      <c r="B11878" s="10"/>
      <c r="C11878" s="10"/>
      <c r="D11878" s="10"/>
      <c r="E11878" s="10"/>
      <c r="F11878" s="11"/>
      <c r="G11878"/>
    </row>
    <row r="11879" ht="15" spans="2:7">
      <c r="B11879" s="10"/>
      <c r="C11879" s="10"/>
      <c r="D11879" s="10"/>
      <c r="E11879" s="10"/>
      <c r="F11879" s="11"/>
      <c r="G11879"/>
    </row>
    <row r="11880" ht="15" spans="2:7">
      <c r="B11880" s="10"/>
      <c r="C11880" s="10"/>
      <c r="D11880" s="10"/>
      <c r="E11880" s="10"/>
      <c r="F11880" s="11"/>
      <c r="G11880"/>
    </row>
    <row r="11881" ht="15" spans="2:7">
      <c r="B11881" s="10"/>
      <c r="C11881" s="10"/>
      <c r="D11881" s="10"/>
      <c r="E11881" s="10"/>
      <c r="F11881" s="11"/>
      <c r="G11881"/>
    </row>
    <row r="11882" ht="15" spans="2:7">
      <c r="B11882" s="10"/>
      <c r="C11882" s="10"/>
      <c r="D11882" s="10"/>
      <c r="E11882" s="10"/>
      <c r="F11882" s="11"/>
      <c r="G11882"/>
    </row>
    <row r="11883" ht="15" spans="2:7">
      <c r="B11883" s="10"/>
      <c r="C11883" s="10"/>
      <c r="D11883" s="10"/>
      <c r="E11883" s="10"/>
      <c r="F11883" s="11"/>
      <c r="G11883"/>
    </row>
    <row r="11884" ht="15" spans="2:7">
      <c r="B11884" s="10"/>
      <c r="C11884" s="10"/>
      <c r="D11884" s="10"/>
      <c r="E11884" s="10"/>
      <c r="F11884" s="11"/>
      <c r="G11884"/>
    </row>
    <row r="11885" ht="15" spans="2:7">
      <c r="B11885" s="10"/>
      <c r="C11885" s="10"/>
      <c r="D11885" s="10"/>
      <c r="E11885" s="10"/>
      <c r="F11885" s="11"/>
      <c r="G11885"/>
    </row>
    <row r="11886" ht="15" spans="2:7">
      <c r="B11886" s="10"/>
      <c r="C11886" s="10"/>
      <c r="D11886" s="10"/>
      <c r="E11886" s="10"/>
      <c r="F11886" s="11"/>
      <c r="G11886"/>
    </row>
    <row r="11887" ht="15" spans="2:7">
      <c r="B11887" s="10"/>
      <c r="C11887" s="10"/>
      <c r="D11887" s="10"/>
      <c r="E11887" s="10"/>
      <c r="F11887" s="11"/>
      <c r="G11887"/>
    </row>
    <row r="11888" ht="15" spans="2:7">
      <c r="B11888" s="10"/>
      <c r="C11888" s="10"/>
      <c r="D11888" s="10"/>
      <c r="E11888" s="10"/>
      <c r="F11888" s="11"/>
      <c r="G11888"/>
    </row>
    <row r="11889" ht="15" spans="2:7">
      <c r="B11889" s="10"/>
      <c r="C11889" s="10"/>
      <c r="D11889" s="10"/>
      <c r="E11889" s="10"/>
      <c r="F11889" s="11"/>
      <c r="G11889"/>
    </row>
    <row r="11890" ht="15" spans="2:7">
      <c r="B11890" s="10"/>
      <c r="C11890" s="10"/>
      <c r="D11890" s="10"/>
      <c r="E11890" s="10"/>
      <c r="F11890" s="11"/>
      <c r="G11890"/>
    </row>
    <row r="11891" ht="15" spans="2:7">
      <c r="B11891" s="10"/>
      <c r="C11891" s="10"/>
      <c r="D11891" s="10"/>
      <c r="E11891" s="10"/>
      <c r="F11891" s="11"/>
      <c r="G11891"/>
    </row>
    <row r="11892" ht="15" spans="2:7">
      <c r="B11892" s="10"/>
      <c r="C11892" s="10"/>
      <c r="D11892" s="10"/>
      <c r="E11892" s="10"/>
      <c r="F11892" s="11"/>
      <c r="G11892"/>
    </row>
    <row r="11893" ht="15" spans="2:7">
      <c r="B11893" s="10"/>
      <c r="C11893" s="10"/>
      <c r="D11893" s="10"/>
      <c r="E11893" s="10"/>
      <c r="F11893" s="11"/>
      <c r="G11893"/>
    </row>
    <row r="11894" ht="15" spans="2:7">
      <c r="B11894" s="10"/>
      <c r="C11894" s="10"/>
      <c r="D11894" s="10"/>
      <c r="E11894" s="10"/>
      <c r="F11894" s="11"/>
      <c r="G11894"/>
    </row>
    <row r="11895" ht="15" spans="2:7">
      <c r="B11895" s="10"/>
      <c r="C11895" s="10"/>
      <c r="D11895" s="10"/>
      <c r="E11895" s="10"/>
      <c r="F11895" s="11"/>
      <c r="G11895"/>
    </row>
    <row r="11896" ht="15" spans="2:7">
      <c r="B11896" s="10"/>
      <c r="C11896" s="10"/>
      <c r="D11896" s="10"/>
      <c r="E11896" s="10"/>
      <c r="F11896" s="11"/>
      <c r="G11896"/>
    </row>
    <row r="11897" ht="15" spans="2:7">
      <c r="B11897" s="10"/>
      <c r="C11897" s="10"/>
      <c r="D11897" s="10"/>
      <c r="E11897" s="10"/>
      <c r="F11897" s="11"/>
      <c r="G11897"/>
    </row>
    <row r="11898" ht="15" spans="2:7">
      <c r="B11898" s="10"/>
      <c r="C11898" s="10"/>
      <c r="D11898" s="10"/>
      <c r="E11898" s="10"/>
      <c r="F11898" s="11"/>
      <c r="G11898"/>
    </row>
    <row r="11899" ht="15" spans="2:7">
      <c r="B11899" s="10"/>
      <c r="C11899" s="10"/>
      <c r="D11899" s="10"/>
      <c r="E11899" s="10"/>
      <c r="F11899" s="11"/>
      <c r="G11899"/>
    </row>
    <row r="11900" ht="15" spans="2:7">
      <c r="B11900" s="10"/>
      <c r="C11900" s="10"/>
      <c r="D11900" s="10"/>
      <c r="E11900" s="10"/>
      <c r="F11900" s="11"/>
      <c r="G11900"/>
    </row>
    <row r="11901" ht="15" spans="2:7">
      <c r="B11901" s="10"/>
      <c r="C11901" s="10"/>
      <c r="D11901" s="10"/>
      <c r="E11901" s="10"/>
      <c r="F11901" s="11"/>
      <c r="G11901"/>
    </row>
    <row r="11902" ht="15" spans="2:7">
      <c r="B11902" s="10"/>
      <c r="C11902" s="10"/>
      <c r="D11902" s="10"/>
      <c r="E11902" s="10"/>
      <c r="F11902" s="11"/>
      <c r="G11902"/>
    </row>
    <row r="11903" ht="15" spans="2:7">
      <c r="B11903" s="10"/>
      <c r="C11903" s="10"/>
      <c r="D11903" s="10"/>
      <c r="E11903" s="10"/>
      <c r="F11903" s="11"/>
      <c r="G11903"/>
    </row>
    <row r="11904" ht="15" spans="2:7">
      <c r="B11904" s="10"/>
      <c r="C11904" s="10"/>
      <c r="D11904" s="10"/>
      <c r="E11904" s="10"/>
      <c r="F11904" s="11"/>
      <c r="G11904"/>
    </row>
    <row r="11905" ht="15" spans="2:7">
      <c r="B11905" s="10"/>
      <c r="C11905" s="10"/>
      <c r="D11905" s="10"/>
      <c r="E11905" s="10"/>
      <c r="F11905" s="11"/>
      <c r="G11905"/>
    </row>
    <row r="11906" ht="15" spans="2:7">
      <c r="B11906" s="10"/>
      <c r="C11906" s="10"/>
      <c r="D11906" s="10"/>
      <c r="E11906" s="10"/>
      <c r="F11906" s="11"/>
      <c r="G11906"/>
    </row>
    <row r="11907" ht="15" spans="2:7">
      <c r="B11907" s="10"/>
      <c r="C11907" s="10"/>
      <c r="D11907" s="10"/>
      <c r="E11907" s="10"/>
      <c r="F11907" s="11"/>
      <c r="G11907"/>
    </row>
    <row r="11908" ht="15" spans="2:7">
      <c r="B11908" s="10"/>
      <c r="C11908" s="10"/>
      <c r="D11908" s="10"/>
      <c r="E11908" s="10"/>
      <c r="F11908" s="11"/>
      <c r="G11908"/>
    </row>
    <row r="11909" ht="15" spans="2:7">
      <c r="B11909" s="10"/>
      <c r="C11909" s="10"/>
      <c r="D11909" s="10"/>
      <c r="E11909" s="10"/>
      <c r="F11909" s="11"/>
      <c r="G11909"/>
    </row>
    <row r="11910" ht="15" spans="2:7">
      <c r="B11910" s="10"/>
      <c r="C11910" s="10"/>
      <c r="D11910" s="10"/>
      <c r="E11910" s="10"/>
      <c r="F11910" s="11"/>
      <c r="G11910"/>
    </row>
    <row r="11911" ht="15" spans="2:7">
      <c r="B11911" s="10"/>
      <c r="C11911" s="10"/>
      <c r="D11911" s="10"/>
      <c r="E11911" s="10"/>
      <c r="F11911" s="11"/>
      <c r="G11911"/>
    </row>
    <row r="11912" ht="15" spans="2:7">
      <c r="B11912" s="10"/>
      <c r="C11912" s="10"/>
      <c r="D11912" s="10"/>
      <c r="E11912" s="10"/>
      <c r="F11912" s="11"/>
      <c r="G11912"/>
    </row>
    <row r="11913" ht="15" spans="2:7">
      <c r="B11913" s="10"/>
      <c r="C11913" s="10"/>
      <c r="D11913" s="10"/>
      <c r="E11913" s="10"/>
      <c r="F11913" s="11"/>
      <c r="G11913"/>
    </row>
    <row r="11914" ht="15" spans="2:7">
      <c r="B11914" s="10"/>
      <c r="C11914" s="10"/>
      <c r="D11914" s="10"/>
      <c r="E11914" s="10"/>
      <c r="F11914" s="11"/>
      <c r="G11914"/>
    </row>
    <row r="11915" ht="15" spans="2:7">
      <c r="B11915" s="10"/>
      <c r="C11915" s="10"/>
      <c r="D11915" s="10"/>
      <c r="E11915" s="10"/>
      <c r="F11915" s="11"/>
      <c r="G11915"/>
    </row>
    <row r="11916" ht="15" spans="2:7">
      <c r="B11916" s="10"/>
      <c r="C11916" s="10"/>
      <c r="D11916" s="10"/>
      <c r="E11916" s="10"/>
      <c r="F11916" s="11"/>
      <c r="G11916"/>
    </row>
    <row r="11917" ht="15" spans="2:7">
      <c r="B11917" s="10"/>
      <c r="C11917" s="10"/>
      <c r="D11917" s="10"/>
      <c r="E11917" s="10"/>
      <c r="F11917" s="11"/>
      <c r="G11917"/>
    </row>
    <row r="11918" ht="15" spans="2:7">
      <c r="B11918" s="10"/>
      <c r="C11918" s="10"/>
      <c r="D11918" s="10"/>
      <c r="E11918" s="10"/>
      <c r="F11918" s="11"/>
      <c r="G11918"/>
    </row>
    <row r="11919" ht="15" spans="2:7">
      <c r="B11919" s="10"/>
      <c r="C11919" s="10"/>
      <c r="D11919" s="10"/>
      <c r="E11919" s="10"/>
      <c r="F11919" s="11"/>
      <c r="G11919"/>
    </row>
    <row r="11920" ht="15" spans="2:7">
      <c r="B11920" s="10"/>
      <c r="C11920" s="10"/>
      <c r="D11920" s="10"/>
      <c r="E11920" s="10"/>
      <c r="F11920" s="11"/>
      <c r="G11920"/>
    </row>
    <row r="11921" ht="15" spans="2:7">
      <c r="B11921" s="10"/>
      <c r="C11921" s="10"/>
      <c r="D11921" s="10"/>
      <c r="E11921" s="10"/>
      <c r="F11921" s="11"/>
      <c r="G11921"/>
    </row>
    <row r="11922" ht="15" spans="2:7">
      <c r="B11922" s="10"/>
      <c r="C11922" s="10"/>
      <c r="D11922" s="10"/>
      <c r="E11922" s="10"/>
      <c r="F11922" s="11"/>
      <c r="G11922"/>
    </row>
    <row r="11923" ht="15" spans="2:7">
      <c r="B11923" s="10"/>
      <c r="C11923" s="10"/>
      <c r="D11923" s="10"/>
      <c r="E11923" s="10"/>
      <c r="F11923" s="11"/>
      <c r="G11923"/>
    </row>
    <row r="11924" ht="15" spans="2:7">
      <c r="B11924" s="10"/>
      <c r="C11924" s="10"/>
      <c r="D11924" s="10"/>
      <c r="E11924" s="10"/>
      <c r="F11924" s="11"/>
      <c r="G11924"/>
    </row>
    <row r="11925" ht="15" spans="2:7">
      <c r="B11925" s="10"/>
      <c r="C11925" s="10"/>
      <c r="D11925" s="10"/>
      <c r="E11925" s="10"/>
      <c r="F11925" s="11"/>
      <c r="G11925"/>
    </row>
    <row r="11926" ht="15" spans="2:7">
      <c r="B11926" s="10"/>
      <c r="C11926" s="10"/>
      <c r="D11926" s="10"/>
      <c r="E11926" s="10"/>
      <c r="F11926" s="11"/>
      <c r="G11926"/>
    </row>
    <row r="11927" ht="15" spans="2:7">
      <c r="B11927" s="10"/>
      <c r="C11927" s="10"/>
      <c r="D11927" s="10"/>
      <c r="E11927" s="10"/>
      <c r="F11927" s="11"/>
      <c r="G11927"/>
    </row>
    <row r="11928" ht="15" spans="2:7">
      <c r="B11928" s="10"/>
      <c r="C11928" s="10"/>
      <c r="D11928" s="10"/>
      <c r="E11928" s="10"/>
      <c r="F11928" s="11"/>
      <c r="G11928"/>
    </row>
    <row r="11929" ht="15" spans="2:7">
      <c r="B11929" s="10"/>
      <c r="C11929" s="10"/>
      <c r="D11929" s="10"/>
      <c r="E11929" s="10"/>
      <c r="F11929" s="11"/>
      <c r="G11929"/>
    </row>
    <row r="11930" ht="15" spans="2:7">
      <c r="B11930" s="10"/>
      <c r="C11930" s="10"/>
      <c r="D11930" s="10"/>
      <c r="E11930" s="10"/>
      <c r="F11930" s="11"/>
      <c r="G11930"/>
    </row>
    <row r="11931" ht="15" spans="2:7">
      <c r="B11931" s="10"/>
      <c r="C11931" s="10"/>
      <c r="D11931" s="10"/>
      <c r="E11931" s="10"/>
      <c r="F11931" s="11"/>
      <c r="G11931"/>
    </row>
    <row r="11932" ht="15" spans="2:7">
      <c r="B11932" s="10"/>
      <c r="C11932" s="10"/>
      <c r="D11932" s="10"/>
      <c r="E11932" s="10"/>
      <c r="F11932" s="11"/>
      <c r="G11932"/>
    </row>
    <row r="11933" ht="15" spans="2:7">
      <c r="B11933" s="10"/>
      <c r="C11933" s="10"/>
      <c r="D11933" s="10"/>
      <c r="E11933" s="10"/>
      <c r="F11933" s="11"/>
      <c r="G11933"/>
    </row>
    <row r="11934" ht="15" spans="2:7">
      <c r="B11934" s="10"/>
      <c r="C11934" s="10"/>
      <c r="D11934" s="10"/>
      <c r="E11934" s="10"/>
      <c r="F11934" s="11"/>
      <c r="G11934"/>
    </row>
    <row r="11935" ht="15" spans="2:7">
      <c r="B11935" s="10"/>
      <c r="C11935" s="10"/>
      <c r="D11935" s="10"/>
      <c r="E11935" s="10"/>
      <c r="F11935" s="11"/>
      <c r="G11935"/>
    </row>
    <row r="11936" ht="15" spans="2:7">
      <c r="B11936" s="10"/>
      <c r="C11936" s="10"/>
      <c r="D11936" s="10"/>
      <c r="E11936" s="10"/>
      <c r="F11936" s="11"/>
      <c r="G11936"/>
    </row>
    <row r="11937" ht="15" spans="2:7">
      <c r="B11937" s="10"/>
      <c r="C11937" s="10"/>
      <c r="D11937" s="10"/>
      <c r="E11937" s="10"/>
      <c r="F11937" s="11"/>
      <c r="G11937"/>
    </row>
    <row r="11938" ht="15" spans="2:7">
      <c r="B11938" s="10"/>
      <c r="C11938" s="10"/>
      <c r="D11938" s="10"/>
      <c r="E11938" s="10"/>
      <c r="F11938" s="11"/>
      <c r="G11938"/>
    </row>
    <row r="11939" ht="15" spans="2:7">
      <c r="B11939" s="10"/>
      <c r="C11939" s="10"/>
      <c r="D11939" s="10"/>
      <c r="E11939" s="10"/>
      <c r="F11939" s="11"/>
      <c r="G11939"/>
    </row>
    <row r="11940" ht="15" spans="2:7">
      <c r="B11940" s="10"/>
      <c r="C11940" s="10"/>
      <c r="D11940" s="10"/>
      <c r="E11940" s="10"/>
      <c r="F11940" s="11"/>
      <c r="G11940"/>
    </row>
    <row r="11941" ht="15" spans="2:7">
      <c r="B11941" s="10"/>
      <c r="C11941" s="10"/>
      <c r="D11941" s="10"/>
      <c r="E11941" s="10"/>
      <c r="F11941" s="11"/>
      <c r="G11941"/>
    </row>
    <row r="11942" ht="15" spans="2:7">
      <c r="B11942" s="10"/>
      <c r="C11942" s="10"/>
      <c r="D11942" s="10"/>
      <c r="E11942" s="10"/>
      <c r="F11942" s="11"/>
      <c r="G11942"/>
    </row>
    <row r="11943" ht="15" spans="2:7">
      <c r="B11943" s="10"/>
      <c r="C11943" s="10"/>
      <c r="D11943" s="10"/>
      <c r="E11943" s="10"/>
      <c r="F11943" s="11"/>
      <c r="G11943"/>
    </row>
    <row r="11944" ht="15" spans="2:7">
      <c r="B11944" s="10"/>
      <c r="C11944" s="10"/>
      <c r="D11944" s="10"/>
      <c r="E11944" s="10"/>
      <c r="F11944" s="11"/>
      <c r="G11944"/>
    </row>
    <row r="11945" ht="15" spans="2:7">
      <c r="B11945" s="10"/>
      <c r="C11945" s="10"/>
      <c r="D11945" s="10"/>
      <c r="E11945" s="10"/>
      <c r="F11945" s="11"/>
      <c r="G11945"/>
    </row>
    <row r="11946" ht="15" spans="2:7">
      <c r="B11946" s="10"/>
      <c r="C11946" s="10"/>
      <c r="D11946" s="10"/>
      <c r="E11946" s="10"/>
      <c r="F11946" s="11"/>
      <c r="G11946"/>
    </row>
    <row r="11947" ht="15" spans="2:7">
      <c r="B11947" s="10"/>
      <c r="C11947" s="10"/>
      <c r="D11947" s="10"/>
      <c r="E11947" s="10"/>
      <c r="F11947" s="11"/>
      <c r="G11947"/>
    </row>
    <row r="11948" ht="15" spans="2:7">
      <c r="B11948" s="10"/>
      <c r="C11948" s="10"/>
      <c r="D11948" s="10"/>
      <c r="E11948" s="10"/>
      <c r="F11948" s="11"/>
      <c r="G11948"/>
    </row>
    <row r="11949" ht="15" spans="2:7">
      <c r="B11949" s="10"/>
      <c r="C11949" s="10"/>
      <c r="D11949" s="10"/>
      <c r="E11949" s="10"/>
      <c r="F11949" s="11"/>
      <c r="G11949"/>
    </row>
    <row r="11950" ht="15" spans="2:7">
      <c r="B11950" s="10"/>
      <c r="C11950" s="10"/>
      <c r="D11950" s="10"/>
      <c r="E11950" s="10"/>
      <c r="F11950" s="11"/>
      <c r="G11950"/>
    </row>
    <row r="11951" ht="15" spans="2:7">
      <c r="B11951" s="10"/>
      <c r="C11951" s="10"/>
      <c r="D11951" s="10"/>
      <c r="E11951" s="10"/>
      <c r="F11951" s="11"/>
      <c r="G11951"/>
    </row>
    <row r="11952" ht="15" spans="2:7">
      <c r="B11952" s="10"/>
      <c r="C11952" s="10"/>
      <c r="D11952" s="10"/>
      <c r="E11952" s="10"/>
      <c r="F11952" s="11"/>
      <c r="G11952"/>
    </row>
    <row r="11953" ht="15" spans="2:7">
      <c r="B11953" s="10"/>
      <c r="C11953" s="10"/>
      <c r="D11953" s="10"/>
      <c r="E11953" s="10"/>
      <c r="F11953" s="11"/>
      <c r="G11953"/>
    </row>
    <row r="11954" ht="15" spans="2:7">
      <c r="B11954" s="10"/>
      <c r="C11954" s="10"/>
      <c r="D11954" s="10"/>
      <c r="E11954" s="10"/>
      <c r="F11954" s="11"/>
      <c r="G11954"/>
    </row>
    <row r="11955" ht="15" spans="2:7">
      <c r="B11955" s="10"/>
      <c r="C11955" s="10"/>
      <c r="D11955" s="10"/>
      <c r="E11955" s="10"/>
      <c r="F11955" s="11"/>
      <c r="G11955"/>
    </row>
    <row r="11956" ht="15" spans="2:7">
      <c r="B11956" s="10"/>
      <c r="C11956" s="10"/>
      <c r="D11956" s="10"/>
      <c r="E11956" s="10"/>
      <c r="F11956" s="11"/>
      <c r="G11956"/>
    </row>
    <row r="11957" ht="15" spans="2:7">
      <c r="B11957" s="10"/>
      <c r="C11957" s="10"/>
      <c r="D11957" s="10"/>
      <c r="E11957" s="10"/>
      <c r="F11957" s="11"/>
      <c r="G11957"/>
    </row>
    <row r="11958" ht="15" spans="2:7">
      <c r="B11958" s="10"/>
      <c r="C11958" s="10"/>
      <c r="D11958" s="10"/>
      <c r="E11958" s="10"/>
      <c r="F11958" s="11"/>
      <c r="G11958"/>
    </row>
    <row r="11959" ht="15" spans="2:7">
      <c r="B11959" s="10"/>
      <c r="C11959" s="10"/>
      <c r="D11959" s="10"/>
      <c r="E11959" s="10"/>
      <c r="F11959" s="11"/>
      <c r="G11959"/>
    </row>
    <row r="11960" ht="15" spans="2:7">
      <c r="B11960" s="10"/>
      <c r="C11960" s="10"/>
      <c r="D11960" s="10"/>
      <c r="E11960" s="10"/>
      <c r="F11960" s="11"/>
      <c r="G11960"/>
    </row>
    <row r="11961" ht="15" spans="2:7">
      <c r="B11961" s="10"/>
      <c r="C11961" s="10"/>
      <c r="D11961" s="10"/>
      <c r="E11961" s="10"/>
      <c r="F11961" s="11"/>
      <c r="G11961"/>
    </row>
    <row r="11962" ht="15" spans="2:7">
      <c r="B11962" s="10"/>
      <c r="C11962" s="10"/>
      <c r="D11962" s="10"/>
      <c r="E11962" s="10"/>
      <c r="F11962" s="11"/>
      <c r="G11962"/>
    </row>
    <row r="11963" ht="15" spans="2:7">
      <c r="B11963" s="10"/>
      <c r="C11963" s="10"/>
      <c r="D11963" s="10"/>
      <c r="E11963" s="10"/>
      <c r="F11963" s="11"/>
      <c r="G11963"/>
    </row>
    <row r="11964" ht="15" spans="2:7">
      <c r="B11964" s="10"/>
      <c r="C11964" s="10"/>
      <c r="D11964" s="10"/>
      <c r="E11964" s="10"/>
      <c r="F11964" s="11"/>
      <c r="G11964"/>
    </row>
    <row r="11965" ht="15" spans="2:7">
      <c r="B11965" s="10"/>
      <c r="C11965" s="10"/>
      <c r="D11965" s="10"/>
      <c r="E11965" s="10"/>
      <c r="F11965" s="11"/>
      <c r="G11965"/>
    </row>
    <row r="11966" ht="15" spans="2:7">
      <c r="B11966" s="10"/>
      <c r="C11966" s="10"/>
      <c r="D11966" s="10"/>
      <c r="E11966" s="10"/>
      <c r="F11966" s="11"/>
      <c r="G11966"/>
    </row>
    <row r="11967" ht="15" spans="2:7">
      <c r="B11967" s="10"/>
      <c r="C11967" s="10"/>
      <c r="D11967" s="10"/>
      <c r="E11967" s="10"/>
      <c r="F11967" s="11"/>
      <c r="G11967"/>
    </row>
    <row r="11968" ht="15" spans="2:7">
      <c r="B11968" s="10"/>
      <c r="C11968" s="10"/>
      <c r="D11968" s="10"/>
      <c r="E11968" s="10"/>
      <c r="F11968" s="11"/>
      <c r="G11968"/>
    </row>
    <row r="11969" ht="15" spans="2:7">
      <c r="B11969" s="10"/>
      <c r="C11969" s="10"/>
      <c r="D11969" s="10"/>
      <c r="E11969" s="10"/>
      <c r="F11969" s="11"/>
      <c r="G11969"/>
    </row>
    <row r="11970" ht="15" spans="2:7">
      <c r="B11970" s="10"/>
      <c r="C11970" s="10"/>
      <c r="D11970" s="10"/>
      <c r="E11970" s="10"/>
      <c r="F11970" s="11"/>
      <c r="G11970"/>
    </row>
    <row r="11971" ht="15" spans="2:7">
      <c r="B11971" s="10"/>
      <c r="C11971" s="10"/>
      <c r="D11971" s="10"/>
      <c r="E11971" s="10"/>
      <c r="F11971" s="11"/>
      <c r="G11971"/>
    </row>
    <row r="11972" ht="15" spans="2:7">
      <c r="B11972" s="10"/>
      <c r="C11972" s="10"/>
      <c r="D11972" s="10"/>
      <c r="E11972" s="10"/>
      <c r="F11972" s="11"/>
      <c r="G11972"/>
    </row>
    <row r="11973" ht="15" spans="2:7">
      <c r="B11973" s="10"/>
      <c r="C11973" s="10"/>
      <c r="D11973" s="10"/>
      <c r="E11973" s="10"/>
      <c r="F11973" s="11"/>
      <c r="G11973"/>
    </row>
    <row r="11974" ht="15" spans="2:7">
      <c r="B11974" s="10"/>
      <c r="C11974" s="10"/>
      <c r="D11974" s="10"/>
      <c r="E11974" s="10"/>
      <c r="F11974" s="11"/>
      <c r="G11974"/>
    </row>
    <row r="11975" ht="15" spans="2:7">
      <c r="B11975" s="10"/>
      <c r="C11975" s="10"/>
      <c r="D11975" s="10"/>
      <c r="E11975" s="10"/>
      <c r="F11975" s="11"/>
      <c r="G11975"/>
    </row>
    <row r="11976" ht="15" spans="2:7">
      <c r="B11976" s="10"/>
      <c r="C11976" s="10"/>
      <c r="D11976" s="10"/>
      <c r="E11976" s="10"/>
      <c r="F11976" s="11"/>
      <c r="G11976"/>
    </row>
    <row r="11977" ht="15" spans="2:7">
      <c r="B11977" s="10"/>
      <c r="C11977" s="10"/>
      <c r="D11977" s="10"/>
      <c r="E11977" s="10"/>
      <c r="F11977" s="11"/>
      <c r="G11977"/>
    </row>
    <row r="11978" ht="15" spans="2:7">
      <c r="B11978" s="10"/>
      <c r="C11978" s="10"/>
      <c r="D11978" s="10"/>
      <c r="E11978" s="10"/>
      <c r="F11978" s="11"/>
      <c r="G11978"/>
    </row>
    <row r="11979" ht="15" spans="2:7">
      <c r="B11979" s="10"/>
      <c r="C11979" s="10"/>
      <c r="D11979" s="10"/>
      <c r="E11979" s="10"/>
      <c r="F11979" s="11"/>
      <c r="G11979"/>
    </row>
    <row r="11980" ht="15" spans="2:7">
      <c r="B11980" s="10"/>
      <c r="C11980" s="10"/>
      <c r="D11980" s="10"/>
      <c r="E11980" s="10"/>
      <c r="F11980" s="11"/>
      <c r="G11980"/>
    </row>
    <row r="11981" ht="15" spans="2:7">
      <c r="B11981" s="10"/>
      <c r="C11981" s="10"/>
      <c r="D11981" s="10"/>
      <c r="E11981" s="10"/>
      <c r="F11981" s="11"/>
      <c r="G11981"/>
    </row>
    <row r="11982" ht="15" spans="2:7">
      <c r="B11982" s="10"/>
      <c r="C11982" s="10"/>
      <c r="D11982" s="10"/>
      <c r="E11982" s="10"/>
      <c r="F11982" s="11"/>
      <c r="G11982"/>
    </row>
    <row r="11983" ht="15" spans="2:7">
      <c r="B11983" s="10"/>
      <c r="C11983" s="10"/>
      <c r="D11983" s="10"/>
      <c r="E11983" s="10"/>
      <c r="F11983" s="11"/>
      <c r="G11983"/>
    </row>
    <row r="11984" ht="15" spans="2:7">
      <c r="B11984" s="10"/>
      <c r="C11984" s="10"/>
      <c r="D11984" s="10"/>
      <c r="E11984" s="10"/>
      <c r="F11984" s="11"/>
      <c r="G11984"/>
    </row>
    <row r="11985" ht="15" spans="2:7">
      <c r="B11985" s="10"/>
      <c r="C11985" s="10"/>
      <c r="D11985" s="10"/>
      <c r="E11985" s="10"/>
      <c r="F11985" s="11"/>
      <c r="G11985"/>
    </row>
    <row r="11986" ht="15" spans="2:7">
      <c r="B11986" s="10"/>
      <c r="C11986" s="10"/>
      <c r="D11986" s="10"/>
      <c r="E11986" s="10"/>
      <c r="F11986" s="11"/>
      <c r="G11986"/>
    </row>
    <row r="11987" ht="15" spans="2:7">
      <c r="B11987" s="10"/>
      <c r="C11987" s="10"/>
      <c r="D11987" s="10"/>
      <c r="E11987" s="10"/>
      <c r="F11987" s="11"/>
      <c r="G11987"/>
    </row>
    <row r="11988" ht="15" spans="2:7">
      <c r="B11988" s="10"/>
      <c r="C11988" s="10"/>
      <c r="D11988" s="10"/>
      <c r="E11988" s="10"/>
      <c r="F11988" s="11"/>
      <c r="G11988"/>
    </row>
    <row r="11989" ht="15" spans="2:7">
      <c r="B11989" s="10"/>
      <c r="C11989" s="10"/>
      <c r="D11989" s="10"/>
      <c r="E11989" s="10"/>
      <c r="F11989" s="11"/>
      <c r="G11989"/>
    </row>
    <row r="11990" ht="15" spans="2:7">
      <c r="B11990" s="10"/>
      <c r="C11990" s="10"/>
      <c r="D11990" s="10"/>
      <c r="E11990" s="10"/>
      <c r="F11990" s="11"/>
      <c r="G11990"/>
    </row>
    <row r="11991" ht="15" spans="2:7">
      <c r="B11991" s="10"/>
      <c r="C11991" s="10"/>
      <c r="D11991" s="10"/>
      <c r="E11991" s="10"/>
      <c r="F11991" s="11"/>
      <c r="G11991"/>
    </row>
    <row r="11992" ht="15" spans="2:7">
      <c r="B11992" s="10"/>
      <c r="C11992" s="10"/>
      <c r="D11992" s="10"/>
      <c r="E11992" s="10"/>
      <c r="F11992" s="11"/>
      <c r="G11992"/>
    </row>
    <row r="11993" ht="15" spans="2:7">
      <c r="B11993" s="10"/>
      <c r="C11993" s="10"/>
      <c r="D11993" s="10"/>
      <c r="E11993" s="10"/>
      <c r="F11993" s="11"/>
      <c r="G11993"/>
    </row>
    <row r="11994" ht="15" spans="2:7">
      <c r="B11994" s="10"/>
      <c r="C11994" s="10"/>
      <c r="D11994" s="10"/>
      <c r="E11994" s="10"/>
      <c r="F11994" s="11"/>
      <c r="G11994"/>
    </row>
    <row r="11995" ht="15" spans="2:7">
      <c r="B11995" s="10"/>
      <c r="C11995" s="10"/>
      <c r="D11995" s="10"/>
      <c r="E11995" s="10"/>
      <c r="F11995" s="11"/>
      <c r="G11995"/>
    </row>
    <row r="11996" ht="15" spans="2:7">
      <c r="B11996" s="10"/>
      <c r="C11996" s="10"/>
      <c r="D11996" s="10"/>
      <c r="E11996" s="10"/>
      <c r="F11996" s="11"/>
      <c r="G11996"/>
    </row>
    <row r="11997" ht="15" spans="2:7">
      <c r="B11997" s="10"/>
      <c r="C11997" s="10"/>
      <c r="D11997" s="10"/>
      <c r="E11997" s="10"/>
      <c r="F11997" s="11"/>
      <c r="G11997"/>
    </row>
    <row r="11998" ht="15" spans="2:7">
      <c r="B11998" s="10"/>
      <c r="C11998" s="10"/>
      <c r="D11998" s="10"/>
      <c r="E11998" s="10"/>
      <c r="F11998" s="11"/>
      <c r="G11998"/>
    </row>
    <row r="11999" ht="15" spans="2:7">
      <c r="B11999" s="10"/>
      <c r="C11999" s="10"/>
      <c r="D11999" s="10"/>
      <c r="E11999" s="10"/>
      <c r="F11999" s="11"/>
      <c r="G11999"/>
    </row>
    <row r="12000" ht="15" spans="2:7">
      <c r="B12000" s="10"/>
      <c r="C12000" s="10"/>
      <c r="D12000" s="10"/>
      <c r="E12000" s="10"/>
      <c r="F12000" s="11"/>
      <c r="G12000"/>
    </row>
    <row r="12001" ht="15" spans="2:7">
      <c r="B12001" s="10"/>
      <c r="C12001" s="10"/>
      <c r="D12001" s="10"/>
      <c r="E12001" s="10"/>
      <c r="F12001" s="11"/>
      <c r="G12001"/>
    </row>
    <row r="12002" ht="15" spans="2:7">
      <c r="B12002" s="10"/>
      <c r="C12002" s="10"/>
      <c r="D12002" s="10"/>
      <c r="E12002" s="10"/>
      <c r="F12002" s="11"/>
      <c r="G12002"/>
    </row>
    <row r="12003" ht="15" spans="2:7">
      <c r="B12003" s="10"/>
      <c r="C12003" s="10"/>
      <c r="D12003" s="10"/>
      <c r="E12003" s="10"/>
      <c r="F12003" s="11"/>
      <c r="G12003"/>
    </row>
    <row r="12004" ht="15" spans="2:7">
      <c r="B12004" s="10"/>
      <c r="C12004" s="10"/>
      <c r="D12004" s="10"/>
      <c r="E12004" s="10"/>
      <c r="F12004" s="11"/>
      <c r="G12004"/>
    </row>
    <row r="12005" ht="15" spans="2:7">
      <c r="B12005" s="10"/>
      <c r="C12005" s="10"/>
      <c r="D12005" s="10"/>
      <c r="E12005" s="10"/>
      <c r="F12005" s="11"/>
      <c r="G12005"/>
    </row>
    <row r="12006" ht="15" spans="2:7">
      <c r="B12006" s="10"/>
      <c r="C12006" s="10"/>
      <c r="D12006" s="10"/>
      <c r="E12006" s="10"/>
      <c r="F12006" s="11"/>
      <c r="G12006"/>
    </row>
    <row r="12007" ht="15" spans="2:7">
      <c r="B12007" s="10"/>
      <c r="C12007" s="10"/>
      <c r="D12007" s="10"/>
      <c r="E12007" s="10"/>
      <c r="F12007" s="11"/>
      <c r="G12007"/>
    </row>
    <row r="12008" ht="15" spans="2:7">
      <c r="B12008" s="10"/>
      <c r="C12008" s="10"/>
      <c r="D12008" s="10"/>
      <c r="E12008" s="10"/>
      <c r="F12008" s="11"/>
      <c r="G12008"/>
    </row>
    <row r="12009" ht="15" spans="2:7">
      <c r="B12009" s="10"/>
      <c r="C12009" s="10"/>
      <c r="D12009" s="10"/>
      <c r="E12009" s="10"/>
      <c r="F12009" s="11"/>
      <c r="G12009"/>
    </row>
    <row r="12010" ht="15" spans="2:7">
      <c r="B12010" s="10"/>
      <c r="C12010" s="10"/>
      <c r="D12010" s="10"/>
      <c r="E12010" s="10"/>
      <c r="F12010" s="11"/>
      <c r="G12010"/>
    </row>
    <row r="12011" ht="15" spans="2:7">
      <c r="B12011" s="10"/>
      <c r="C12011" s="10"/>
      <c r="D12011" s="10"/>
      <c r="E12011" s="10"/>
      <c r="F12011" s="11"/>
      <c r="G12011"/>
    </row>
    <row r="12012" ht="15" spans="2:7">
      <c r="B12012" s="10"/>
      <c r="C12012" s="10"/>
      <c r="D12012" s="10"/>
      <c r="E12012" s="10"/>
      <c r="F12012" s="11"/>
      <c r="G12012"/>
    </row>
    <row r="12013" ht="15" spans="2:7">
      <c r="B12013" s="10"/>
      <c r="C12013" s="10"/>
      <c r="D12013" s="10"/>
      <c r="E12013" s="10"/>
      <c r="F12013" s="11"/>
      <c r="G12013"/>
    </row>
    <row r="12014" ht="15" spans="2:7">
      <c r="B12014" s="10"/>
      <c r="C12014" s="10"/>
      <c r="D12014" s="10"/>
      <c r="E12014" s="10"/>
      <c r="F12014" s="11"/>
      <c r="G12014"/>
    </row>
    <row r="12015" ht="15" spans="2:7">
      <c r="B12015" s="10"/>
      <c r="C12015" s="10"/>
      <c r="D12015" s="10"/>
      <c r="E12015" s="10"/>
      <c r="F12015" s="11"/>
      <c r="G12015"/>
    </row>
    <row r="12016" ht="15" spans="2:7">
      <c r="B12016" s="10"/>
      <c r="C12016" s="10"/>
      <c r="D12016" s="10"/>
      <c r="E12016" s="10"/>
      <c r="F12016" s="11"/>
      <c r="G12016"/>
    </row>
    <row r="12017" ht="15" spans="2:7">
      <c r="B12017" s="10"/>
      <c r="C12017" s="10"/>
      <c r="D12017" s="10"/>
      <c r="E12017" s="10"/>
      <c r="F12017" s="11"/>
      <c r="G12017"/>
    </row>
    <row r="12018" ht="15" spans="2:7">
      <c r="B12018" s="10"/>
      <c r="C12018" s="10"/>
      <c r="D12018" s="10"/>
      <c r="E12018" s="10"/>
      <c r="F12018" s="11"/>
      <c r="G12018"/>
    </row>
    <row r="12019" ht="15" spans="2:7">
      <c r="B12019" s="10"/>
      <c r="C12019" s="10"/>
      <c r="D12019" s="10"/>
      <c r="E12019" s="10"/>
      <c r="F12019" s="11"/>
      <c r="G12019"/>
    </row>
    <row r="12020" ht="15" spans="2:7">
      <c r="B12020" s="10"/>
      <c r="C12020" s="10"/>
      <c r="D12020" s="10"/>
      <c r="E12020" s="10"/>
      <c r="F12020" s="11"/>
      <c r="G12020"/>
    </row>
    <row r="12021" ht="15" spans="2:7">
      <c r="B12021" s="10"/>
      <c r="C12021" s="10"/>
      <c r="D12021" s="10"/>
      <c r="E12021" s="10"/>
      <c r="F12021" s="11"/>
      <c r="G12021"/>
    </row>
    <row r="12022" ht="15" spans="2:7">
      <c r="B12022" s="10"/>
      <c r="C12022" s="10"/>
      <c r="D12022" s="10"/>
      <c r="E12022" s="10"/>
      <c r="F12022" s="11"/>
      <c r="G12022"/>
    </row>
    <row r="12023" ht="15" spans="2:7">
      <c r="B12023" s="10"/>
      <c r="C12023" s="10"/>
      <c r="D12023" s="10"/>
      <c r="E12023" s="10"/>
      <c r="F12023" s="11"/>
      <c r="G12023"/>
    </row>
    <row r="12024" ht="15" spans="2:7">
      <c r="B12024" s="10"/>
      <c r="C12024" s="10"/>
      <c r="D12024" s="10"/>
      <c r="E12024" s="10"/>
      <c r="F12024" s="11"/>
      <c r="G12024"/>
    </row>
    <row r="12025" ht="15" spans="2:7">
      <c r="B12025" s="10"/>
      <c r="C12025" s="10"/>
      <c r="D12025" s="10"/>
      <c r="E12025" s="10"/>
      <c r="F12025" s="11"/>
      <c r="G12025"/>
    </row>
    <row r="12026" ht="15" spans="2:7">
      <c r="B12026" s="10"/>
      <c r="C12026" s="10"/>
      <c r="D12026" s="10"/>
      <c r="E12026" s="10"/>
      <c r="F12026" s="11"/>
      <c r="G12026"/>
    </row>
    <row r="12027" ht="15" spans="2:7">
      <c r="B12027" s="10"/>
      <c r="C12027" s="10"/>
      <c r="D12027" s="10"/>
      <c r="E12027" s="10"/>
      <c r="F12027" s="11"/>
      <c r="G12027"/>
    </row>
    <row r="12028" ht="15" spans="2:7">
      <c r="B12028" s="10"/>
      <c r="C12028" s="10"/>
      <c r="D12028" s="10"/>
      <c r="E12028" s="10"/>
      <c r="F12028" s="11"/>
      <c r="G12028"/>
    </row>
    <row r="12029" ht="15" spans="2:7">
      <c r="B12029" s="10"/>
      <c r="C12029" s="10"/>
      <c r="D12029" s="10"/>
      <c r="E12029" s="10"/>
      <c r="F12029" s="11"/>
      <c r="G12029"/>
    </row>
    <row r="12030" ht="15" spans="2:7">
      <c r="B12030" s="10"/>
      <c r="C12030" s="10"/>
      <c r="D12030" s="10"/>
      <c r="E12030" s="10"/>
      <c r="F12030" s="11"/>
      <c r="G12030"/>
    </row>
    <row r="12031" ht="15" spans="2:7">
      <c r="B12031" s="10"/>
      <c r="C12031" s="10"/>
      <c r="D12031" s="10"/>
      <c r="E12031" s="10"/>
      <c r="F12031" s="11"/>
      <c r="G12031"/>
    </row>
    <row r="12032" ht="15" spans="2:7">
      <c r="B12032" s="10"/>
      <c r="C12032" s="10"/>
      <c r="D12032" s="10"/>
      <c r="E12032" s="10"/>
      <c r="F12032" s="11"/>
      <c r="G12032"/>
    </row>
    <row r="12033" ht="15" spans="2:7">
      <c r="B12033" s="10"/>
      <c r="C12033" s="10"/>
      <c r="D12033" s="10"/>
      <c r="E12033" s="10"/>
      <c r="F12033" s="11"/>
      <c r="G12033"/>
    </row>
    <row r="12034" ht="15" spans="2:7">
      <c r="B12034" s="10"/>
      <c r="C12034" s="10"/>
      <c r="D12034" s="10"/>
      <c r="E12034" s="10"/>
      <c r="F12034" s="11"/>
      <c r="G12034"/>
    </row>
    <row r="12035" ht="15" spans="2:7">
      <c r="B12035" s="10"/>
      <c r="C12035" s="10"/>
      <c r="D12035" s="10"/>
      <c r="E12035" s="10"/>
      <c r="F12035" s="11"/>
      <c r="G12035"/>
    </row>
    <row r="12036" ht="15" spans="2:7">
      <c r="B12036" s="10"/>
      <c r="C12036" s="10"/>
      <c r="D12036" s="10"/>
      <c r="E12036" s="10"/>
      <c r="F12036" s="11"/>
      <c r="G12036"/>
    </row>
    <row r="12037" ht="15" spans="2:7">
      <c r="B12037" s="10"/>
      <c r="C12037" s="10"/>
      <c r="D12037" s="10"/>
      <c r="E12037" s="10"/>
      <c r="F12037" s="11"/>
      <c r="G12037"/>
    </row>
    <row r="12038" ht="15" spans="2:7">
      <c r="B12038" s="10"/>
      <c r="C12038" s="10"/>
      <c r="D12038" s="10"/>
      <c r="E12038" s="10"/>
      <c r="F12038" s="11"/>
      <c r="G12038"/>
    </row>
    <row r="12039" ht="15" spans="2:7">
      <c r="B12039" s="10"/>
      <c r="C12039" s="10"/>
      <c r="D12039" s="10"/>
      <c r="E12039" s="10"/>
      <c r="F12039" s="11"/>
      <c r="G12039"/>
    </row>
    <row r="12040" ht="15" spans="2:7">
      <c r="B12040" s="10"/>
      <c r="C12040" s="10"/>
      <c r="D12040" s="10"/>
      <c r="E12040" s="10"/>
      <c r="F12040" s="11"/>
      <c r="G12040"/>
    </row>
    <row r="12041" ht="15" spans="2:7">
      <c r="B12041" s="10"/>
      <c r="C12041" s="10"/>
      <c r="D12041" s="10"/>
      <c r="E12041" s="10"/>
      <c r="F12041" s="11"/>
      <c r="G12041"/>
    </row>
    <row r="12042" ht="15" spans="2:7">
      <c r="B12042" s="10"/>
      <c r="C12042" s="10"/>
      <c r="D12042" s="10"/>
      <c r="E12042" s="10"/>
      <c r="F12042" s="11"/>
      <c r="G12042"/>
    </row>
    <row r="12043" ht="15" spans="2:7">
      <c r="B12043" s="10"/>
      <c r="C12043" s="10"/>
      <c r="D12043" s="10"/>
      <c r="E12043" s="10"/>
      <c r="F12043" s="11"/>
      <c r="G12043"/>
    </row>
    <row r="12044" ht="15" spans="2:7">
      <c r="B12044" s="10"/>
      <c r="C12044" s="10"/>
      <c r="D12044" s="10"/>
      <c r="E12044" s="10"/>
      <c r="F12044" s="11"/>
      <c r="G12044"/>
    </row>
    <row r="12045" ht="15" spans="2:7">
      <c r="B12045" s="10"/>
      <c r="C12045" s="10"/>
      <c r="D12045" s="10"/>
      <c r="E12045" s="10"/>
      <c r="F12045" s="11"/>
      <c r="G12045"/>
    </row>
    <row r="12046" ht="15" spans="2:7">
      <c r="B12046" s="10"/>
      <c r="C12046" s="10"/>
      <c r="D12046" s="10"/>
      <c r="E12046" s="10"/>
      <c r="F12046" s="11"/>
      <c r="G12046"/>
    </row>
    <row r="12047" ht="15" spans="2:7">
      <c r="B12047" s="10"/>
      <c r="C12047" s="10"/>
      <c r="D12047" s="10"/>
      <c r="E12047" s="10"/>
      <c r="F12047" s="11"/>
      <c r="G12047"/>
    </row>
    <row r="12048" ht="15" spans="2:7">
      <c r="B12048" s="10"/>
      <c r="C12048" s="10"/>
      <c r="D12048" s="10"/>
      <c r="E12048" s="10"/>
      <c r="F12048" s="11"/>
      <c r="G12048"/>
    </row>
    <row r="12049" ht="15" spans="2:7">
      <c r="B12049" s="10"/>
      <c r="C12049" s="10"/>
      <c r="D12049" s="10"/>
      <c r="E12049" s="10"/>
      <c r="F12049" s="11"/>
      <c r="G12049"/>
    </row>
    <row r="12050" ht="15" spans="2:7">
      <c r="B12050" s="10"/>
      <c r="C12050" s="10"/>
      <c r="D12050" s="10"/>
      <c r="E12050" s="10"/>
      <c r="F12050" s="11"/>
      <c r="G12050"/>
    </row>
    <row r="12051" ht="15" spans="2:7">
      <c r="B12051" s="10"/>
      <c r="C12051" s="10"/>
      <c r="D12051" s="10"/>
      <c r="E12051" s="10"/>
      <c r="F12051" s="11"/>
      <c r="G12051"/>
    </row>
    <row r="12052" ht="15" spans="2:7">
      <c r="B12052" s="10"/>
      <c r="C12052" s="10"/>
      <c r="D12052" s="10"/>
      <c r="E12052" s="10"/>
      <c r="F12052" s="11"/>
      <c r="G12052"/>
    </row>
    <row r="12053" ht="15" spans="2:7">
      <c r="B12053" s="10"/>
      <c r="C12053" s="10"/>
      <c r="D12053" s="10"/>
      <c r="E12053" s="10"/>
      <c r="F12053" s="11"/>
      <c r="G12053"/>
    </row>
    <row r="12054" ht="15" spans="2:7">
      <c r="B12054" s="10"/>
      <c r="C12054" s="10"/>
      <c r="D12054" s="10"/>
      <c r="E12054" s="10"/>
      <c r="F12054" s="11"/>
      <c r="G12054"/>
    </row>
    <row r="12055" ht="15" spans="2:7">
      <c r="B12055" s="10"/>
      <c r="C12055" s="10"/>
      <c r="D12055" s="10"/>
      <c r="E12055" s="10"/>
      <c r="F12055" s="11"/>
      <c r="G12055"/>
    </row>
    <row r="12056" ht="15" spans="2:7">
      <c r="B12056" s="10"/>
      <c r="C12056" s="10"/>
      <c r="D12056" s="10"/>
      <c r="E12056" s="10"/>
      <c r="F12056" s="11"/>
      <c r="G12056"/>
    </row>
    <row r="12057" ht="15" spans="2:7">
      <c r="B12057" s="10"/>
      <c r="C12057" s="10"/>
      <c r="D12057" s="10"/>
      <c r="E12057" s="10"/>
      <c r="F12057" s="11"/>
      <c r="G12057"/>
    </row>
    <row r="12058" ht="15" spans="2:7">
      <c r="B12058" s="10"/>
      <c r="C12058" s="10"/>
      <c r="D12058" s="10"/>
      <c r="E12058" s="10"/>
      <c r="F12058" s="11"/>
      <c r="G12058"/>
    </row>
    <row r="12059" ht="15" spans="2:7">
      <c r="B12059" s="10"/>
      <c r="C12059" s="10"/>
      <c r="D12059" s="10"/>
      <c r="E12059" s="10"/>
      <c r="F12059" s="11"/>
      <c r="G12059"/>
    </row>
    <row r="12060" ht="15" spans="2:7">
      <c r="B12060" s="10"/>
      <c r="C12060" s="10"/>
      <c r="D12060" s="10"/>
      <c r="E12060" s="10"/>
      <c r="F12060" s="11"/>
      <c r="G12060"/>
    </row>
    <row r="12061" ht="15" spans="2:7">
      <c r="B12061" s="10"/>
      <c r="C12061" s="10"/>
      <c r="D12061" s="10"/>
      <c r="E12061" s="10"/>
      <c r="F12061" s="11"/>
      <c r="G12061"/>
    </row>
    <row r="12062" ht="15" spans="2:7">
      <c r="B12062" s="10"/>
      <c r="C12062" s="10"/>
      <c r="D12062" s="10"/>
      <c r="E12062" s="10"/>
      <c r="F12062" s="11"/>
      <c r="G12062"/>
    </row>
    <row r="12063" ht="15" spans="2:7">
      <c r="B12063" s="10"/>
      <c r="C12063" s="10"/>
      <c r="D12063" s="10"/>
      <c r="E12063" s="10"/>
      <c r="F12063" s="11"/>
      <c r="G12063"/>
    </row>
    <row r="12064" ht="15" spans="2:7">
      <c r="B12064" s="10"/>
      <c r="C12064" s="10"/>
      <c r="D12064" s="10"/>
      <c r="E12064" s="10"/>
      <c r="F12064" s="11"/>
      <c r="G12064"/>
    </row>
    <row r="12065" ht="15" spans="2:7">
      <c r="B12065" s="10"/>
      <c r="C12065" s="10"/>
      <c r="D12065" s="10"/>
      <c r="E12065" s="10"/>
      <c r="F12065" s="11"/>
      <c r="G12065"/>
    </row>
    <row r="12066" ht="15" spans="2:7">
      <c r="B12066" s="10"/>
      <c r="C12066" s="10"/>
      <c r="D12066" s="10"/>
      <c r="E12066" s="10"/>
      <c r="F12066" s="11"/>
      <c r="G12066"/>
    </row>
    <row r="12067" ht="15" spans="2:7">
      <c r="B12067" s="10"/>
      <c r="C12067" s="10"/>
      <c r="D12067" s="10"/>
      <c r="E12067" s="10"/>
      <c r="F12067" s="11"/>
      <c r="G12067"/>
    </row>
    <row r="12068" ht="15" spans="2:7">
      <c r="B12068" s="10"/>
      <c r="C12068" s="10"/>
      <c r="D12068" s="10"/>
      <c r="E12068" s="10"/>
      <c r="F12068" s="11"/>
      <c r="G12068"/>
    </row>
    <row r="12069" ht="15" spans="2:7">
      <c r="B12069" s="10"/>
      <c r="C12069" s="10"/>
      <c r="D12069" s="10"/>
      <c r="E12069" s="10"/>
      <c r="F12069" s="11"/>
      <c r="G12069"/>
    </row>
    <row r="12070" ht="15" spans="2:7">
      <c r="B12070" s="10"/>
      <c r="C12070" s="10"/>
      <c r="D12070" s="10"/>
      <c r="E12070" s="10"/>
      <c r="F12070" s="11"/>
      <c r="G12070"/>
    </row>
    <row r="12071" ht="15" spans="2:7">
      <c r="B12071" s="10"/>
      <c r="C12071" s="10"/>
      <c r="D12071" s="10"/>
      <c r="E12071" s="10"/>
      <c r="F12071" s="11"/>
      <c r="G12071"/>
    </row>
    <row r="12072" ht="15" spans="2:7">
      <c r="B12072" s="10"/>
      <c r="C12072" s="10"/>
      <c r="D12072" s="10"/>
      <c r="E12072" s="10"/>
      <c r="F12072" s="11"/>
      <c r="G12072"/>
    </row>
    <row r="12073" ht="15" spans="2:7">
      <c r="B12073" s="10"/>
      <c r="C12073" s="10"/>
      <c r="D12073" s="10"/>
      <c r="E12073" s="10"/>
      <c r="F12073" s="11"/>
      <c r="G12073"/>
    </row>
    <row r="12074" ht="15" spans="2:7">
      <c r="B12074" s="10"/>
      <c r="C12074" s="10"/>
      <c r="D12074" s="10"/>
      <c r="E12074" s="10"/>
      <c r="F12074" s="11"/>
      <c r="G12074"/>
    </row>
    <row r="12075" ht="15" spans="2:7">
      <c r="B12075" s="10"/>
      <c r="C12075" s="10"/>
      <c r="D12075" s="10"/>
      <c r="E12075" s="10"/>
      <c r="F12075" s="11"/>
      <c r="G12075"/>
    </row>
    <row r="12076" ht="15" spans="2:7">
      <c r="B12076" s="10"/>
      <c r="C12076" s="10"/>
      <c r="D12076" s="10"/>
      <c r="E12076" s="10"/>
      <c r="F12076" s="11"/>
      <c r="G12076"/>
    </row>
    <row r="12077" ht="15" spans="2:7">
      <c r="B12077" s="10"/>
      <c r="C12077" s="10"/>
      <c r="D12077" s="10"/>
      <c r="E12077" s="10"/>
      <c r="F12077" s="11"/>
      <c r="G12077"/>
    </row>
    <row r="12078" ht="15" spans="2:7">
      <c r="B12078" s="10"/>
      <c r="C12078" s="10"/>
      <c r="D12078" s="10"/>
      <c r="E12078" s="10"/>
      <c r="F12078" s="11"/>
      <c r="G12078"/>
    </row>
    <row r="12079" ht="15" spans="2:7">
      <c r="B12079" s="10"/>
      <c r="C12079" s="10"/>
      <c r="D12079" s="10"/>
      <c r="E12079" s="10"/>
      <c r="F12079" s="11"/>
      <c r="G12079"/>
    </row>
    <row r="12080" ht="15" spans="2:7">
      <c r="B12080" s="10"/>
      <c r="C12080" s="10"/>
      <c r="D12080" s="10"/>
      <c r="E12080" s="10"/>
      <c r="F12080" s="11"/>
      <c r="G12080"/>
    </row>
    <row r="12081" ht="15" spans="2:7">
      <c r="B12081" s="10"/>
      <c r="C12081" s="10"/>
      <c r="D12081" s="10"/>
      <c r="E12081" s="10"/>
      <c r="F12081" s="11"/>
      <c r="G12081"/>
    </row>
    <row r="12082" ht="15" spans="2:7">
      <c r="B12082" s="10"/>
      <c r="C12082" s="10"/>
      <c r="D12082" s="10"/>
      <c r="E12082" s="10"/>
      <c r="F12082" s="11"/>
      <c r="G12082"/>
    </row>
    <row r="12083" ht="15" spans="2:7">
      <c r="B12083" s="10"/>
      <c r="C12083" s="10"/>
      <c r="D12083" s="10"/>
      <c r="E12083" s="10"/>
      <c r="F12083" s="11"/>
      <c r="G12083"/>
    </row>
    <row r="12084" ht="15" spans="2:7">
      <c r="B12084" s="10"/>
      <c r="C12084" s="10"/>
      <c r="D12084" s="10"/>
      <c r="E12084" s="10"/>
      <c r="F12084" s="11"/>
      <c r="G12084"/>
    </row>
    <row r="12085" ht="15" spans="2:7">
      <c r="B12085" s="10"/>
      <c r="C12085" s="10"/>
      <c r="D12085" s="10"/>
      <c r="E12085" s="10"/>
      <c r="F12085" s="11"/>
      <c r="G12085"/>
    </row>
    <row r="12086" ht="15" spans="2:7">
      <c r="B12086" s="10"/>
      <c r="C12086" s="10"/>
      <c r="D12086" s="10"/>
      <c r="E12086" s="10"/>
      <c r="F12086" s="11"/>
      <c r="G12086"/>
    </row>
    <row r="12087" ht="15" spans="2:7">
      <c r="B12087" s="10"/>
      <c r="C12087" s="10"/>
      <c r="D12087" s="10"/>
      <c r="E12087" s="10"/>
      <c r="F12087" s="11"/>
      <c r="G12087"/>
    </row>
    <row r="12088" ht="15" spans="2:7">
      <c r="B12088" s="10"/>
      <c r="C12088" s="10"/>
      <c r="D12088" s="10"/>
      <c r="E12088" s="10"/>
      <c r="F12088" s="11"/>
      <c r="G12088"/>
    </row>
    <row r="12089" ht="15" spans="2:7">
      <c r="B12089" s="10"/>
      <c r="C12089" s="10"/>
      <c r="D12089" s="10"/>
      <c r="E12089" s="10"/>
      <c r="F12089" s="11"/>
      <c r="G12089"/>
    </row>
    <row r="12090" ht="15" spans="2:7">
      <c r="B12090" s="10"/>
      <c r="C12090" s="10"/>
      <c r="D12090" s="10"/>
      <c r="E12090" s="10"/>
      <c r="F12090" s="11"/>
      <c r="G12090"/>
    </row>
    <row r="12091" ht="15" spans="2:7">
      <c r="B12091" s="10"/>
      <c r="C12091" s="10"/>
      <c r="D12091" s="10"/>
      <c r="E12091" s="10"/>
      <c r="F12091" s="11"/>
      <c r="G12091"/>
    </row>
    <row r="12092" ht="15" spans="2:7">
      <c r="B12092" s="10"/>
      <c r="C12092" s="10"/>
      <c r="D12092" s="10"/>
      <c r="E12092" s="10"/>
      <c r="F12092" s="11"/>
      <c r="G12092"/>
    </row>
    <row r="12093" ht="15" spans="2:7">
      <c r="B12093" s="10"/>
      <c r="C12093" s="10"/>
      <c r="D12093" s="10"/>
      <c r="E12093" s="10"/>
      <c r="F12093" s="11"/>
      <c r="G12093"/>
    </row>
    <row r="12094" ht="15" spans="2:7">
      <c r="B12094" s="10"/>
      <c r="C12094" s="10"/>
      <c r="D12094" s="10"/>
      <c r="E12094" s="10"/>
      <c r="F12094" s="11"/>
      <c r="G12094"/>
    </row>
    <row r="12095" ht="15" spans="2:7">
      <c r="B12095" s="10"/>
      <c r="C12095" s="10"/>
      <c r="D12095" s="10"/>
      <c r="E12095" s="10"/>
      <c r="F12095" s="11"/>
      <c r="G12095"/>
    </row>
    <row r="12096" ht="15" spans="2:7">
      <c r="B12096" s="10"/>
      <c r="C12096" s="10"/>
      <c r="D12096" s="10"/>
      <c r="E12096" s="10"/>
      <c r="F12096" s="11"/>
      <c r="G12096"/>
    </row>
    <row r="12097" ht="15" spans="2:7">
      <c r="B12097" s="10"/>
      <c r="C12097" s="10"/>
      <c r="D12097" s="10"/>
      <c r="E12097" s="10"/>
      <c r="F12097" s="11"/>
      <c r="G12097"/>
    </row>
    <row r="12098" ht="15" spans="2:7">
      <c r="B12098" s="10"/>
      <c r="C12098" s="10"/>
      <c r="D12098" s="10"/>
      <c r="E12098" s="10"/>
      <c r="F12098" s="11"/>
      <c r="G12098"/>
    </row>
    <row r="12099" ht="15" spans="2:7">
      <c r="B12099" s="10"/>
      <c r="C12099" s="10"/>
      <c r="D12099" s="10"/>
      <c r="E12099" s="10"/>
      <c r="F12099" s="11"/>
      <c r="G12099"/>
    </row>
    <row r="12100" ht="15" spans="2:7">
      <c r="B12100" s="10"/>
      <c r="C12100" s="10"/>
      <c r="D12100" s="10"/>
      <c r="E12100" s="10"/>
      <c r="F12100" s="11"/>
      <c r="G12100"/>
    </row>
    <row r="12101" ht="15" spans="2:7">
      <c r="B12101" s="10"/>
      <c r="C12101" s="10"/>
      <c r="D12101" s="10"/>
      <c r="E12101" s="10"/>
      <c r="F12101" s="11"/>
      <c r="G12101"/>
    </row>
    <row r="12102" ht="15" spans="2:7">
      <c r="B12102" s="10"/>
      <c r="C12102" s="10"/>
      <c r="D12102" s="10"/>
      <c r="E12102" s="10"/>
      <c r="F12102" s="11"/>
      <c r="G12102"/>
    </row>
    <row r="12103" ht="15" spans="2:7">
      <c r="B12103" s="10"/>
      <c r="C12103" s="10"/>
      <c r="D12103" s="10"/>
      <c r="E12103" s="10"/>
      <c r="F12103" s="11"/>
      <c r="G12103"/>
    </row>
    <row r="12104" ht="15" spans="2:7">
      <c r="B12104" s="10"/>
      <c r="C12104" s="10"/>
      <c r="D12104" s="10"/>
      <c r="E12104" s="10"/>
      <c r="F12104" s="11"/>
      <c r="G12104"/>
    </row>
    <row r="12105" ht="15" spans="2:7">
      <c r="B12105" s="10"/>
      <c r="C12105" s="10"/>
      <c r="D12105" s="10"/>
      <c r="E12105" s="10"/>
      <c r="F12105" s="11"/>
      <c r="G12105"/>
    </row>
    <row r="12106" ht="15" spans="2:7">
      <c r="B12106" s="10"/>
      <c r="C12106" s="10"/>
      <c r="D12106" s="10"/>
      <c r="E12106" s="10"/>
      <c r="F12106" s="11"/>
      <c r="G12106"/>
    </row>
    <row r="12107" ht="15" spans="2:7">
      <c r="B12107" s="10"/>
      <c r="C12107" s="10"/>
      <c r="D12107" s="10"/>
      <c r="E12107" s="10"/>
      <c r="F12107" s="11"/>
      <c r="G12107"/>
    </row>
    <row r="12108" ht="15" spans="2:7">
      <c r="B12108" s="10"/>
      <c r="C12108" s="10"/>
      <c r="D12108" s="10"/>
      <c r="E12108" s="10"/>
      <c r="F12108" s="11"/>
      <c r="G12108"/>
    </row>
    <row r="12109" ht="15" spans="2:7">
      <c r="B12109" s="10"/>
      <c r="C12109" s="10"/>
      <c r="D12109" s="10"/>
      <c r="E12109" s="10"/>
      <c r="F12109" s="11"/>
      <c r="G12109"/>
    </row>
    <row r="12110" ht="15" spans="2:7">
      <c r="B12110" s="10"/>
      <c r="C12110" s="10"/>
      <c r="D12110" s="10"/>
      <c r="E12110" s="10"/>
      <c r="F12110" s="11"/>
      <c r="G12110"/>
    </row>
    <row r="12111" ht="15" spans="2:7">
      <c r="B12111" s="10"/>
      <c r="C12111" s="10"/>
      <c r="D12111" s="10"/>
      <c r="E12111" s="10"/>
      <c r="F12111" s="11"/>
      <c r="G12111"/>
    </row>
    <row r="12112" ht="15" spans="2:7">
      <c r="B12112" s="10"/>
      <c r="C12112" s="10"/>
      <c r="D12112" s="10"/>
      <c r="E12112" s="10"/>
      <c r="F12112" s="11"/>
      <c r="G12112"/>
    </row>
    <row r="12113" ht="15" spans="2:7">
      <c r="B12113" s="10"/>
      <c r="C12113" s="10"/>
      <c r="D12113" s="10"/>
      <c r="E12113" s="10"/>
      <c r="F12113" s="11"/>
      <c r="G12113"/>
    </row>
    <row r="12114" ht="15" spans="2:7">
      <c r="B12114" s="10"/>
      <c r="C12114" s="10"/>
      <c r="D12114" s="10"/>
      <c r="E12114" s="10"/>
      <c r="F12114" s="11"/>
      <c r="G12114"/>
    </row>
    <row r="12115" ht="15" spans="2:7">
      <c r="B12115" s="10"/>
      <c r="C12115" s="10"/>
      <c r="D12115" s="10"/>
      <c r="E12115" s="10"/>
      <c r="F12115" s="11"/>
      <c r="G12115"/>
    </row>
    <row r="12116" ht="15" spans="2:7">
      <c r="B12116" s="10"/>
      <c r="C12116" s="10"/>
      <c r="D12116" s="10"/>
      <c r="E12116" s="10"/>
      <c r="F12116" s="11"/>
      <c r="G12116"/>
    </row>
    <row r="12117" ht="15" spans="2:7">
      <c r="B12117" s="10"/>
      <c r="C12117" s="10"/>
      <c r="D12117" s="10"/>
      <c r="E12117" s="10"/>
      <c r="F12117" s="11"/>
      <c r="G12117"/>
    </row>
    <row r="12118" ht="15" spans="2:7">
      <c r="B12118" s="10"/>
      <c r="C12118" s="10"/>
      <c r="D12118" s="10"/>
      <c r="E12118" s="10"/>
      <c r="F12118" s="11"/>
      <c r="G12118"/>
    </row>
    <row r="12119" ht="15" spans="2:7">
      <c r="B12119" s="10"/>
      <c r="C12119" s="10"/>
      <c r="D12119" s="10"/>
      <c r="E12119" s="10"/>
      <c r="F12119" s="11"/>
      <c r="G12119"/>
    </row>
    <row r="12120" ht="15" spans="2:7">
      <c r="B12120" s="10"/>
      <c r="C12120" s="10"/>
      <c r="D12120" s="10"/>
      <c r="E12120" s="10"/>
      <c r="F12120" s="11"/>
      <c r="G12120"/>
    </row>
    <row r="12121" ht="15" spans="2:7">
      <c r="B12121" s="10"/>
      <c r="C12121" s="10"/>
      <c r="D12121" s="10"/>
      <c r="E12121" s="10"/>
      <c r="F12121" s="11"/>
      <c r="G12121"/>
    </row>
    <row r="12122" ht="15" spans="2:7">
      <c r="B12122" s="10"/>
      <c r="C12122" s="10"/>
      <c r="D12122" s="10"/>
      <c r="E12122" s="10"/>
      <c r="F12122" s="11"/>
      <c r="G12122"/>
    </row>
    <row r="12123" ht="15" spans="2:7">
      <c r="B12123" s="10"/>
      <c r="C12123" s="10"/>
      <c r="D12123" s="10"/>
      <c r="E12123" s="10"/>
      <c r="F12123" s="11"/>
      <c r="G12123"/>
    </row>
    <row r="12124" ht="15" spans="2:7">
      <c r="B12124" s="10"/>
      <c r="C12124" s="10"/>
      <c r="D12124" s="10"/>
      <c r="E12124" s="10"/>
      <c r="F12124" s="11"/>
      <c r="G12124"/>
    </row>
    <row r="12125" ht="15" spans="2:7">
      <c r="B12125" s="10"/>
      <c r="C12125" s="10"/>
      <c r="D12125" s="10"/>
      <c r="E12125" s="10"/>
      <c r="F12125" s="11"/>
      <c r="G12125"/>
    </row>
    <row r="12126" ht="15" spans="2:7">
      <c r="B12126" s="10"/>
      <c r="C12126" s="10"/>
      <c r="D12126" s="10"/>
      <c r="E12126" s="10"/>
      <c r="F12126" s="11"/>
      <c r="G12126"/>
    </row>
    <row r="12127" ht="15" spans="2:7">
      <c r="B12127" s="10"/>
      <c r="C12127" s="10"/>
      <c r="D12127" s="10"/>
      <c r="E12127" s="10"/>
      <c r="F12127" s="11"/>
      <c r="G12127"/>
    </row>
    <row r="12128" ht="15" spans="2:7">
      <c r="B12128" s="10"/>
      <c r="C12128" s="10"/>
      <c r="D12128" s="10"/>
      <c r="E12128" s="10"/>
      <c r="F12128" s="11"/>
      <c r="G12128"/>
    </row>
    <row r="12129" ht="15" spans="2:7">
      <c r="B12129" s="10"/>
      <c r="C12129" s="10"/>
      <c r="D12129" s="10"/>
      <c r="E12129" s="10"/>
      <c r="F12129" s="11"/>
      <c r="G12129"/>
    </row>
    <row r="12130" ht="15" spans="2:7">
      <c r="B12130" s="10"/>
      <c r="C12130" s="10"/>
      <c r="D12130" s="10"/>
      <c r="E12130" s="10"/>
      <c r="F12130" s="11"/>
      <c r="G12130"/>
    </row>
    <row r="12131" ht="15" spans="2:7">
      <c r="B12131" s="10"/>
      <c r="C12131" s="10"/>
      <c r="D12131" s="10"/>
      <c r="E12131" s="10"/>
      <c r="F12131" s="11"/>
      <c r="G12131"/>
    </row>
    <row r="12132" ht="15" spans="2:7">
      <c r="B12132" s="10"/>
      <c r="C12132" s="10"/>
      <c r="D12132" s="10"/>
      <c r="E12132" s="10"/>
      <c r="F12132" s="11"/>
      <c r="G12132"/>
    </row>
    <row r="12133" ht="15" spans="2:7">
      <c r="B12133" s="10"/>
      <c r="C12133" s="10"/>
      <c r="D12133" s="10"/>
      <c r="E12133" s="10"/>
      <c r="F12133" s="11"/>
      <c r="G12133"/>
    </row>
    <row r="12134" ht="15" spans="2:7">
      <c r="B12134" s="10"/>
      <c r="C12134" s="10"/>
      <c r="D12134" s="10"/>
      <c r="E12134" s="10"/>
      <c r="F12134" s="11"/>
      <c r="G12134"/>
    </row>
    <row r="12135" ht="15" spans="2:7">
      <c r="B12135" s="10"/>
      <c r="C12135" s="10"/>
      <c r="D12135" s="10"/>
      <c r="E12135" s="10"/>
      <c r="F12135" s="11"/>
      <c r="G12135"/>
    </row>
    <row r="12136" ht="15" spans="2:7">
      <c r="B12136" s="10"/>
      <c r="C12136" s="10"/>
      <c r="D12136" s="10"/>
      <c r="E12136" s="10"/>
      <c r="F12136" s="11"/>
      <c r="G12136"/>
    </row>
    <row r="12137" ht="15" spans="2:7">
      <c r="B12137" s="10"/>
      <c r="C12137" s="10"/>
      <c r="D12137" s="10"/>
      <c r="E12137" s="10"/>
      <c r="F12137" s="11"/>
      <c r="G12137"/>
    </row>
    <row r="12138" ht="15" spans="2:7">
      <c r="B12138" s="10"/>
      <c r="C12138" s="10"/>
      <c r="D12138" s="10"/>
      <c r="E12138" s="10"/>
      <c r="F12138" s="11"/>
      <c r="G12138"/>
    </row>
    <row r="12139" ht="15" spans="2:7">
      <c r="B12139" s="10"/>
      <c r="C12139" s="10"/>
      <c r="D12139" s="10"/>
      <c r="E12139" s="10"/>
      <c r="F12139" s="11"/>
      <c r="G12139"/>
    </row>
    <row r="12140" ht="15" spans="2:7">
      <c r="B12140" s="10"/>
      <c r="C12140" s="10"/>
      <c r="D12140" s="10"/>
      <c r="E12140" s="10"/>
      <c r="F12140" s="11"/>
      <c r="G12140"/>
    </row>
    <row r="12141" ht="15" spans="2:7">
      <c r="B12141" s="10"/>
      <c r="C12141" s="10"/>
      <c r="D12141" s="10"/>
      <c r="E12141" s="10"/>
      <c r="F12141" s="11"/>
      <c r="G12141"/>
    </row>
    <row r="12142" ht="15" spans="2:7">
      <c r="B12142" s="10"/>
      <c r="C12142" s="10"/>
      <c r="D12142" s="10"/>
      <c r="E12142" s="10"/>
      <c r="F12142" s="11"/>
      <c r="G12142"/>
    </row>
    <row r="12143" ht="15" spans="2:7">
      <c r="B12143" s="10"/>
      <c r="C12143" s="10"/>
      <c r="D12143" s="10"/>
      <c r="E12143" s="10"/>
      <c r="F12143" s="11"/>
      <c r="G12143"/>
    </row>
    <row r="12144" ht="15" spans="2:7">
      <c r="B12144" s="10"/>
      <c r="C12144" s="10"/>
      <c r="D12144" s="10"/>
      <c r="E12144" s="10"/>
      <c r="F12144" s="11"/>
      <c r="G12144"/>
    </row>
    <row r="12145" ht="15" spans="2:7">
      <c r="B12145" s="10"/>
      <c r="C12145" s="10"/>
      <c r="D12145" s="10"/>
      <c r="E12145" s="10"/>
      <c r="F12145" s="11"/>
      <c r="G12145"/>
    </row>
    <row r="12146" ht="15" spans="2:7">
      <c r="B12146" s="10"/>
      <c r="C12146" s="10"/>
      <c r="D12146" s="10"/>
      <c r="E12146" s="10"/>
      <c r="F12146" s="11"/>
      <c r="G12146"/>
    </row>
    <row r="12147" ht="15" spans="2:7">
      <c r="B12147" s="10"/>
      <c r="C12147" s="10"/>
      <c r="D12147" s="10"/>
      <c r="E12147" s="10"/>
      <c r="F12147" s="11"/>
      <c r="G12147"/>
    </row>
    <row r="12148" ht="15" spans="2:7">
      <c r="B12148" s="10"/>
      <c r="C12148" s="10"/>
      <c r="D12148" s="10"/>
      <c r="E12148" s="10"/>
      <c r="F12148" s="11"/>
      <c r="G12148"/>
    </row>
    <row r="12149" ht="15" spans="2:7">
      <c r="B12149" s="10"/>
      <c r="C12149" s="10"/>
      <c r="D12149" s="10"/>
      <c r="E12149" s="10"/>
      <c r="F12149" s="11"/>
      <c r="G12149"/>
    </row>
    <row r="12150" ht="15" spans="2:7">
      <c r="B12150" s="10"/>
      <c r="C12150" s="10"/>
      <c r="D12150" s="10"/>
      <c r="E12150" s="10"/>
      <c r="F12150" s="11"/>
      <c r="G12150"/>
    </row>
    <row r="12151" ht="15" spans="2:7">
      <c r="B12151" s="10"/>
      <c r="C12151" s="10"/>
      <c r="D12151" s="10"/>
      <c r="E12151" s="10"/>
      <c r="F12151" s="11"/>
      <c r="G12151"/>
    </row>
    <row r="12152" ht="15" spans="2:7">
      <c r="B12152" s="10"/>
      <c r="C12152" s="10"/>
      <c r="D12152" s="10"/>
      <c r="E12152" s="10"/>
      <c r="F12152" s="11"/>
      <c r="G12152"/>
    </row>
    <row r="12153" ht="15" spans="2:7">
      <c r="B12153" s="10"/>
      <c r="C12153" s="10"/>
      <c r="D12153" s="10"/>
      <c r="E12153" s="10"/>
      <c r="F12153" s="11"/>
      <c r="G12153"/>
    </row>
    <row r="12154" ht="15" spans="2:7">
      <c r="B12154" s="10"/>
      <c r="C12154" s="10"/>
      <c r="D12154" s="10"/>
      <c r="E12154" s="10"/>
      <c r="F12154" s="11"/>
      <c r="G12154"/>
    </row>
    <row r="12155" ht="15" spans="2:7">
      <c r="B12155" s="10"/>
      <c r="C12155" s="10"/>
      <c r="D12155" s="10"/>
      <c r="E12155" s="10"/>
      <c r="F12155" s="11"/>
      <c r="G12155"/>
    </row>
    <row r="12156" ht="15" spans="2:7">
      <c r="B12156" s="10"/>
      <c r="C12156" s="10"/>
      <c r="D12156" s="10"/>
      <c r="E12156" s="10"/>
      <c r="F12156" s="11"/>
      <c r="G12156"/>
    </row>
    <row r="12157" ht="15" spans="2:7">
      <c r="B12157" s="10"/>
      <c r="C12157" s="10"/>
      <c r="D12157" s="10"/>
      <c r="E12157" s="10"/>
      <c r="F12157" s="11"/>
      <c r="G12157"/>
    </row>
    <row r="12158" ht="15" spans="2:7">
      <c r="B12158" s="10"/>
      <c r="C12158" s="10"/>
      <c r="D12158" s="10"/>
      <c r="E12158" s="10"/>
      <c r="F12158" s="11"/>
      <c r="G12158"/>
    </row>
    <row r="12159" ht="15" spans="2:7">
      <c r="B12159" s="10"/>
      <c r="C12159" s="10"/>
      <c r="D12159" s="10"/>
      <c r="E12159" s="10"/>
      <c r="F12159" s="11"/>
      <c r="G12159"/>
    </row>
    <row r="12160" ht="15" spans="2:7">
      <c r="B12160" s="10"/>
      <c r="C12160" s="10"/>
      <c r="D12160" s="10"/>
      <c r="E12160" s="10"/>
      <c r="F12160" s="11"/>
      <c r="G12160"/>
    </row>
    <row r="12161" ht="15" spans="2:7">
      <c r="B12161" s="10"/>
      <c r="C12161" s="10"/>
      <c r="D12161" s="10"/>
      <c r="E12161" s="10"/>
      <c r="F12161" s="11"/>
      <c r="G12161"/>
    </row>
    <row r="12162" ht="15" spans="2:7">
      <c r="B12162" s="10"/>
      <c r="C12162" s="10"/>
      <c r="D12162" s="10"/>
      <c r="E12162" s="10"/>
      <c r="F12162" s="11"/>
      <c r="G12162"/>
    </row>
    <row r="12163" ht="15" spans="2:7">
      <c r="B12163" s="10"/>
      <c r="C12163" s="10"/>
      <c r="D12163" s="10"/>
      <c r="E12163" s="10"/>
      <c r="F12163" s="11"/>
      <c r="G12163"/>
    </row>
    <row r="12164" ht="15" spans="2:7">
      <c r="B12164" s="10"/>
      <c r="C12164" s="10"/>
      <c r="D12164" s="10"/>
      <c r="E12164" s="10"/>
      <c r="F12164" s="11"/>
      <c r="G12164"/>
    </row>
    <row r="12165" ht="15" spans="2:7">
      <c r="B12165" s="10"/>
      <c r="C12165" s="10"/>
      <c r="D12165" s="10"/>
      <c r="E12165" s="10"/>
      <c r="F12165" s="11"/>
      <c r="G12165"/>
    </row>
    <row r="12166" ht="15" spans="2:7">
      <c r="B12166" s="10"/>
      <c r="C12166" s="10"/>
      <c r="D12166" s="10"/>
      <c r="E12166" s="10"/>
      <c r="F12166" s="11"/>
      <c r="G12166"/>
    </row>
    <row r="12167" ht="15" spans="2:7">
      <c r="B12167" s="10"/>
      <c r="C12167" s="10"/>
      <c r="D12167" s="10"/>
      <c r="E12167" s="10"/>
      <c r="F12167" s="11"/>
      <c r="G12167"/>
    </row>
    <row r="12168" ht="15" spans="2:7">
      <c r="B12168" s="10"/>
      <c r="C12168" s="10"/>
      <c r="D12168" s="10"/>
      <c r="E12168" s="10"/>
      <c r="F12168" s="11"/>
      <c r="G12168"/>
    </row>
    <row r="12169" ht="15" spans="2:7">
      <c r="B12169" s="10"/>
      <c r="C12169" s="10"/>
      <c r="D12169" s="10"/>
      <c r="E12169" s="10"/>
      <c r="F12169" s="11"/>
      <c r="G12169"/>
    </row>
    <row r="12170" ht="15" spans="2:7">
      <c r="B12170" s="10"/>
      <c r="C12170" s="10"/>
      <c r="D12170" s="10"/>
      <c r="E12170" s="10"/>
      <c r="F12170" s="11"/>
      <c r="G12170"/>
    </row>
    <row r="12171" ht="15" spans="2:7">
      <c r="B12171" s="10"/>
      <c r="C12171" s="10"/>
      <c r="D12171" s="10"/>
      <c r="E12171" s="10"/>
      <c r="F12171" s="11"/>
      <c r="G12171"/>
    </row>
    <row r="12172" ht="15" spans="2:7">
      <c r="B12172" s="10"/>
      <c r="C12172" s="10"/>
      <c r="D12172" s="10"/>
      <c r="E12172" s="10"/>
      <c r="F12172" s="11"/>
      <c r="G12172"/>
    </row>
    <row r="12173" ht="15" spans="2:7">
      <c r="B12173" s="10"/>
      <c r="C12173" s="10"/>
      <c r="D12173" s="10"/>
      <c r="E12173" s="10"/>
      <c r="F12173" s="11"/>
      <c r="G12173"/>
    </row>
    <row r="12174" ht="15" spans="2:7">
      <c r="B12174" s="10"/>
      <c r="C12174" s="10"/>
      <c r="D12174" s="10"/>
      <c r="E12174" s="10"/>
      <c r="F12174" s="11"/>
      <c r="G12174"/>
    </row>
    <row r="12175" ht="15" spans="2:7">
      <c r="B12175" s="10"/>
      <c r="C12175" s="10"/>
      <c r="D12175" s="10"/>
      <c r="E12175" s="10"/>
      <c r="F12175" s="11"/>
      <c r="G12175"/>
    </row>
    <row r="12176" ht="15" spans="2:7">
      <c r="B12176" s="10"/>
      <c r="C12176" s="10"/>
      <c r="D12176" s="10"/>
      <c r="E12176" s="10"/>
      <c r="F12176" s="11"/>
      <c r="G12176"/>
    </row>
    <row r="12177" ht="15" spans="2:7">
      <c r="B12177" s="10"/>
      <c r="C12177" s="10"/>
      <c r="D12177" s="10"/>
      <c r="E12177" s="10"/>
      <c r="F12177" s="11"/>
      <c r="G12177"/>
    </row>
    <row r="12178" ht="15" spans="2:7">
      <c r="B12178" s="10"/>
      <c r="C12178" s="10"/>
      <c r="D12178" s="10"/>
      <c r="E12178" s="10"/>
      <c r="F12178" s="11"/>
      <c r="G12178"/>
    </row>
    <row r="12179" ht="15" spans="2:7">
      <c r="B12179" s="10"/>
      <c r="C12179" s="10"/>
      <c r="D12179" s="10"/>
      <c r="E12179" s="10"/>
      <c r="F12179" s="11"/>
      <c r="G12179"/>
    </row>
    <row r="12180" ht="15" spans="2:7">
      <c r="B12180" s="10"/>
      <c r="C12180" s="10"/>
      <c r="D12180" s="10"/>
      <c r="E12180" s="10"/>
      <c r="F12180" s="11"/>
      <c r="G12180"/>
    </row>
    <row r="12181" ht="15" spans="2:7">
      <c r="B12181" s="10"/>
      <c r="C12181" s="10"/>
      <c r="D12181" s="10"/>
      <c r="E12181" s="10"/>
      <c r="F12181" s="11"/>
      <c r="G12181"/>
    </row>
    <row r="12182" ht="15" spans="2:7">
      <c r="B12182" s="10"/>
      <c r="C12182" s="10"/>
      <c r="D12182" s="10"/>
      <c r="E12182" s="10"/>
      <c r="F12182" s="11"/>
      <c r="G12182"/>
    </row>
    <row r="12183" ht="15" spans="2:7">
      <c r="B12183" s="10"/>
      <c r="C12183" s="10"/>
      <c r="D12183" s="10"/>
      <c r="E12183" s="10"/>
      <c r="F12183" s="11"/>
      <c r="G12183"/>
    </row>
    <row r="12184" ht="15" spans="2:7">
      <c r="B12184" s="10"/>
      <c r="C12184" s="10"/>
      <c r="D12184" s="10"/>
      <c r="E12184" s="10"/>
      <c r="F12184" s="11"/>
      <c r="G12184"/>
    </row>
    <row r="12185" ht="15" spans="2:7">
      <c r="B12185" s="10"/>
      <c r="C12185" s="10"/>
      <c r="D12185" s="10"/>
      <c r="E12185" s="10"/>
      <c r="F12185" s="11"/>
      <c r="G12185"/>
    </row>
    <row r="12186" ht="15" spans="2:7">
      <c r="B12186" s="10"/>
      <c r="C12186" s="10"/>
      <c r="D12186" s="10"/>
      <c r="E12186" s="10"/>
      <c r="F12186" s="11"/>
      <c r="G12186"/>
    </row>
    <row r="12187" ht="15" spans="2:7">
      <c r="B12187" s="10"/>
      <c r="C12187" s="10"/>
      <c r="D12187" s="10"/>
      <c r="E12187" s="10"/>
      <c r="F12187" s="11"/>
      <c r="G12187"/>
    </row>
    <row r="12188" ht="15" spans="2:7">
      <c r="B12188" s="10"/>
      <c r="C12188" s="10"/>
      <c r="D12188" s="10"/>
      <c r="E12188" s="10"/>
      <c r="F12188" s="11"/>
      <c r="G12188"/>
    </row>
    <row r="12189" ht="15" spans="2:7">
      <c r="B12189" s="10"/>
      <c r="C12189" s="10"/>
      <c r="D12189" s="10"/>
      <c r="E12189" s="10"/>
      <c r="F12189" s="11"/>
      <c r="G12189"/>
    </row>
    <row r="12190" ht="15" spans="2:7">
      <c r="B12190" s="10"/>
      <c r="C12190" s="10"/>
      <c r="D12190" s="10"/>
      <c r="E12190" s="10"/>
      <c r="F12190" s="11"/>
      <c r="G12190"/>
    </row>
    <row r="12191" ht="15" spans="2:7">
      <c r="B12191" s="10"/>
      <c r="C12191" s="10"/>
      <c r="D12191" s="10"/>
      <c r="E12191" s="10"/>
      <c r="F12191" s="11"/>
      <c r="G12191"/>
    </row>
    <row r="12192" ht="15" spans="2:7">
      <c r="B12192" s="10"/>
      <c r="C12192" s="10"/>
      <c r="D12192" s="10"/>
      <c r="E12192" s="10"/>
      <c r="F12192" s="11"/>
      <c r="G12192"/>
    </row>
    <row r="12193" ht="15" spans="2:7">
      <c r="B12193" s="10"/>
      <c r="C12193" s="10"/>
      <c r="D12193" s="10"/>
      <c r="E12193" s="10"/>
      <c r="F12193" s="11"/>
      <c r="G12193"/>
    </row>
    <row r="12194" ht="15" spans="2:7">
      <c r="B12194" s="10"/>
      <c r="C12194" s="10"/>
      <c r="D12194" s="10"/>
      <c r="E12194" s="10"/>
      <c r="F12194" s="11"/>
      <c r="G12194"/>
    </row>
    <row r="12195" ht="15" spans="2:7">
      <c r="B12195" s="10"/>
      <c r="C12195" s="10"/>
      <c r="D12195" s="10"/>
      <c r="E12195" s="10"/>
      <c r="F12195" s="11"/>
      <c r="G12195"/>
    </row>
    <row r="12196" ht="15" spans="2:7">
      <c r="B12196" s="10"/>
      <c r="C12196" s="10"/>
      <c r="D12196" s="10"/>
      <c r="E12196" s="10"/>
      <c r="F12196" s="11"/>
      <c r="G12196"/>
    </row>
    <row r="12197" ht="15" spans="2:7">
      <c r="B12197" s="10"/>
      <c r="C12197" s="10"/>
      <c r="D12197" s="10"/>
      <c r="E12197" s="10"/>
      <c r="F12197" s="11"/>
      <c r="G12197"/>
    </row>
    <row r="12198" ht="15" spans="2:7">
      <c r="B12198" s="10"/>
      <c r="C12198" s="10"/>
      <c r="D12198" s="10"/>
      <c r="E12198" s="10"/>
      <c r="F12198" s="11"/>
      <c r="G12198"/>
    </row>
    <row r="12199" ht="15" spans="2:7">
      <c r="B12199" s="10"/>
      <c r="C12199" s="10"/>
      <c r="D12199" s="10"/>
      <c r="E12199" s="10"/>
      <c r="F12199" s="11"/>
      <c r="G12199"/>
    </row>
    <row r="12200" ht="15" spans="2:7">
      <c r="B12200" s="10"/>
      <c r="C12200" s="10"/>
      <c r="D12200" s="10"/>
      <c r="E12200" s="10"/>
      <c r="F12200" s="11"/>
      <c r="G12200"/>
    </row>
    <row r="12201" ht="15" spans="2:7">
      <c r="B12201" s="10"/>
      <c r="C12201" s="10"/>
      <c r="D12201" s="10"/>
      <c r="E12201" s="10"/>
      <c r="F12201" s="11"/>
      <c r="G12201"/>
    </row>
    <row r="12202" ht="15" spans="2:7">
      <c r="B12202" s="10"/>
      <c r="C12202" s="10"/>
      <c r="D12202" s="10"/>
      <c r="E12202" s="10"/>
      <c r="F12202" s="11"/>
      <c r="G12202"/>
    </row>
    <row r="12203" ht="15" spans="2:7">
      <c r="B12203" s="10"/>
      <c r="C12203" s="10"/>
      <c r="D12203" s="10"/>
      <c r="E12203" s="10"/>
      <c r="F12203" s="11"/>
      <c r="G12203"/>
    </row>
    <row r="12204" ht="15" spans="2:7">
      <c r="B12204" s="10"/>
      <c r="C12204" s="10"/>
      <c r="D12204" s="10"/>
      <c r="E12204" s="10"/>
      <c r="F12204" s="11"/>
      <c r="G12204"/>
    </row>
    <row r="12205" ht="15" spans="2:7">
      <c r="B12205" s="10"/>
      <c r="C12205" s="10"/>
      <c r="D12205" s="10"/>
      <c r="E12205" s="10"/>
      <c r="F12205" s="11"/>
      <c r="G12205"/>
    </row>
    <row r="12206" ht="15" spans="2:7">
      <c r="B12206" s="10"/>
      <c r="C12206" s="10"/>
      <c r="D12206" s="10"/>
      <c r="E12206" s="10"/>
      <c r="F12206" s="11"/>
      <c r="G12206"/>
    </row>
    <row r="12207" ht="15" spans="2:7">
      <c r="B12207" s="10"/>
      <c r="C12207" s="10"/>
      <c r="D12207" s="10"/>
      <c r="E12207" s="10"/>
      <c r="F12207" s="11"/>
      <c r="G12207"/>
    </row>
    <row r="12208" ht="15" spans="2:7">
      <c r="B12208" s="10"/>
      <c r="C12208" s="10"/>
      <c r="D12208" s="10"/>
      <c r="E12208" s="10"/>
      <c r="F12208" s="11"/>
      <c r="G12208"/>
    </row>
    <row r="12209" ht="15" spans="2:7">
      <c r="B12209" s="10"/>
      <c r="C12209" s="10"/>
      <c r="D12209" s="10"/>
      <c r="E12209" s="10"/>
      <c r="F12209" s="11"/>
      <c r="G12209"/>
    </row>
    <row r="12210" ht="15" spans="2:7">
      <c r="B12210" s="10"/>
      <c r="C12210" s="10"/>
      <c r="D12210" s="10"/>
      <c r="E12210" s="10"/>
      <c r="F12210" s="11"/>
      <c r="G12210"/>
    </row>
    <row r="12211" ht="15" spans="2:7">
      <c r="B12211" s="10"/>
      <c r="C12211" s="10"/>
      <c r="D12211" s="10"/>
      <c r="E12211" s="10"/>
      <c r="F12211" s="11"/>
      <c r="G12211"/>
    </row>
    <row r="12212" ht="15" spans="2:7">
      <c r="B12212" s="10"/>
      <c r="C12212" s="10"/>
      <c r="D12212" s="10"/>
      <c r="E12212" s="10"/>
      <c r="F12212" s="11"/>
      <c r="G12212"/>
    </row>
    <row r="12213" ht="15" spans="2:7">
      <c r="B12213" s="10"/>
      <c r="C12213" s="10"/>
      <c r="D12213" s="10"/>
      <c r="E12213" s="10"/>
      <c r="F12213" s="11"/>
      <c r="G12213"/>
    </row>
    <row r="12214" ht="15" spans="2:7">
      <c r="B12214" s="10"/>
      <c r="C12214" s="10"/>
      <c r="D12214" s="10"/>
      <c r="E12214" s="10"/>
      <c r="F12214" s="11"/>
      <c r="G12214"/>
    </row>
    <row r="12215" ht="15" spans="2:7">
      <c r="B12215" s="10"/>
      <c r="C12215" s="10"/>
      <c r="D12215" s="10"/>
      <c r="E12215" s="10"/>
      <c r="F12215" s="11"/>
      <c r="G12215"/>
    </row>
    <row r="12216" ht="15" spans="2:7">
      <c r="B12216" s="10"/>
      <c r="C12216" s="10"/>
      <c r="D12216" s="10"/>
      <c r="E12216" s="10"/>
      <c r="F12216" s="11"/>
      <c r="G12216"/>
    </row>
    <row r="12217" ht="15" spans="2:7">
      <c r="B12217" s="10"/>
      <c r="C12217" s="10"/>
      <c r="D12217" s="10"/>
      <c r="E12217" s="10"/>
      <c r="F12217" s="11"/>
      <c r="G12217"/>
    </row>
    <row r="12218" ht="15" spans="2:7">
      <c r="B12218" s="10"/>
      <c r="C12218" s="10"/>
      <c r="D12218" s="10"/>
      <c r="E12218" s="10"/>
      <c r="F12218" s="11"/>
      <c r="G12218"/>
    </row>
    <row r="12219" ht="15" spans="2:7">
      <c r="B12219" s="10"/>
      <c r="C12219" s="10"/>
      <c r="D12219" s="10"/>
      <c r="E12219" s="10"/>
      <c r="F12219" s="11"/>
      <c r="G12219"/>
    </row>
    <row r="12220" ht="15" spans="2:7">
      <c r="B12220" s="10"/>
      <c r="C12220" s="10"/>
      <c r="D12220" s="10"/>
      <c r="E12220" s="10"/>
      <c r="F12220" s="11"/>
      <c r="G12220"/>
    </row>
    <row r="12221" ht="15" spans="2:7">
      <c r="B12221" s="10"/>
      <c r="C12221" s="10"/>
      <c r="D12221" s="10"/>
      <c r="E12221" s="10"/>
      <c r="F12221" s="11"/>
      <c r="G12221"/>
    </row>
    <row r="12222" ht="15" spans="2:7">
      <c r="B12222" s="10"/>
      <c r="C12222" s="10"/>
      <c r="D12222" s="10"/>
      <c r="E12222" s="10"/>
      <c r="F12222" s="11"/>
      <c r="G12222"/>
    </row>
    <row r="12223" ht="15" spans="2:7">
      <c r="B12223" s="10"/>
      <c r="C12223" s="10"/>
      <c r="D12223" s="10"/>
      <c r="E12223" s="10"/>
      <c r="F12223" s="11"/>
      <c r="G12223"/>
    </row>
    <row r="12224" ht="15" spans="2:7">
      <c r="B12224" s="10"/>
      <c r="C12224" s="10"/>
      <c r="D12224" s="10"/>
      <c r="E12224" s="10"/>
      <c r="F12224" s="11"/>
      <c r="G12224"/>
    </row>
    <row r="12225" ht="15" spans="2:7">
      <c r="B12225" s="10"/>
      <c r="C12225" s="10"/>
      <c r="D12225" s="10"/>
      <c r="E12225" s="10"/>
      <c r="F12225" s="11"/>
      <c r="G12225"/>
    </row>
    <row r="12226" ht="15" spans="2:7">
      <c r="B12226" s="10"/>
      <c r="C12226" s="10"/>
      <c r="D12226" s="10"/>
      <c r="E12226" s="10"/>
      <c r="F12226" s="11"/>
      <c r="G12226"/>
    </row>
    <row r="12227" ht="15" spans="2:7">
      <c r="B12227" s="10"/>
      <c r="C12227" s="10"/>
      <c r="D12227" s="10"/>
      <c r="E12227" s="10"/>
      <c r="F12227" s="11"/>
      <c r="G12227"/>
    </row>
    <row r="12228" ht="15" spans="2:7">
      <c r="B12228" s="10"/>
      <c r="C12228" s="10"/>
      <c r="D12228" s="10"/>
      <c r="E12228" s="10"/>
      <c r="F12228" s="11"/>
      <c r="G12228"/>
    </row>
    <row r="12229" ht="15" spans="2:7">
      <c r="B12229" s="10"/>
      <c r="C12229" s="10"/>
      <c r="D12229" s="10"/>
      <c r="E12229" s="10"/>
      <c r="F12229" s="11"/>
      <c r="G12229"/>
    </row>
    <row r="12230" ht="15" spans="2:7">
      <c r="B12230" s="10"/>
      <c r="C12230" s="10"/>
      <c r="D12230" s="10"/>
      <c r="E12230" s="10"/>
      <c r="F12230" s="11"/>
      <c r="G12230"/>
    </row>
    <row r="12231" ht="15" spans="2:7">
      <c r="B12231" s="10"/>
      <c r="C12231" s="10"/>
      <c r="D12231" s="10"/>
      <c r="E12231" s="10"/>
      <c r="F12231" s="11"/>
      <c r="G12231"/>
    </row>
    <row r="12232" ht="15" spans="2:7">
      <c r="B12232" s="10"/>
      <c r="C12232" s="10"/>
      <c r="D12232" s="10"/>
      <c r="E12232" s="10"/>
      <c r="F12232" s="11"/>
      <c r="G12232"/>
    </row>
    <row r="12233" ht="15" spans="2:7">
      <c r="B12233" s="10"/>
      <c r="C12233" s="10"/>
      <c r="D12233" s="10"/>
      <c r="E12233" s="10"/>
      <c r="F12233" s="11"/>
      <c r="G12233"/>
    </row>
    <row r="12234" ht="15" spans="2:7">
      <c r="B12234" s="10"/>
      <c r="C12234" s="10"/>
      <c r="D12234" s="10"/>
      <c r="E12234" s="10"/>
      <c r="F12234" s="11"/>
      <c r="G12234"/>
    </row>
    <row r="12235" ht="15" spans="2:7">
      <c r="B12235" s="10"/>
      <c r="C12235" s="10"/>
      <c r="D12235" s="10"/>
      <c r="E12235" s="10"/>
      <c r="F12235" s="11"/>
      <c r="G12235"/>
    </row>
    <row r="12236" ht="15" spans="2:7">
      <c r="B12236" s="10"/>
      <c r="C12236" s="10"/>
      <c r="D12236" s="10"/>
      <c r="E12236" s="10"/>
      <c r="F12236" s="11"/>
      <c r="G12236"/>
    </row>
    <row r="12237" ht="15" spans="2:7">
      <c r="B12237" s="10"/>
      <c r="C12237" s="10"/>
      <c r="D12237" s="10"/>
      <c r="E12237" s="10"/>
      <c r="F12237" s="11"/>
      <c r="G12237"/>
    </row>
    <row r="12238" ht="15" spans="2:7">
      <c r="B12238" s="10"/>
      <c r="C12238" s="10"/>
      <c r="D12238" s="10"/>
      <c r="E12238" s="10"/>
      <c r="F12238" s="11"/>
      <c r="G12238"/>
    </row>
    <row r="12239" ht="15" spans="2:7">
      <c r="B12239" s="10"/>
      <c r="C12239" s="10"/>
      <c r="D12239" s="10"/>
      <c r="E12239" s="10"/>
      <c r="F12239" s="11"/>
      <c r="G12239"/>
    </row>
    <row r="12240" ht="15" spans="2:7">
      <c r="B12240" s="10"/>
      <c r="C12240" s="10"/>
      <c r="D12240" s="10"/>
      <c r="E12240" s="10"/>
      <c r="F12240" s="11"/>
      <c r="G12240"/>
    </row>
    <row r="12241" ht="15" spans="2:7">
      <c r="B12241" s="10"/>
      <c r="C12241" s="10"/>
      <c r="D12241" s="10"/>
      <c r="E12241" s="10"/>
      <c r="F12241" s="11"/>
      <c r="G12241"/>
    </row>
    <row r="12242" ht="15" spans="2:7">
      <c r="B12242" s="10"/>
      <c r="C12242" s="10"/>
      <c r="D12242" s="10"/>
      <c r="E12242" s="10"/>
      <c r="F12242" s="11"/>
      <c r="G12242"/>
    </row>
    <row r="12243" ht="15" spans="2:7">
      <c r="B12243" s="10"/>
      <c r="C12243" s="10"/>
      <c r="D12243" s="10"/>
      <c r="E12243" s="10"/>
      <c r="F12243" s="11"/>
      <c r="G12243"/>
    </row>
    <row r="12244" ht="15" spans="2:7">
      <c r="B12244" s="10"/>
      <c r="C12244" s="10"/>
      <c r="D12244" s="10"/>
      <c r="E12244" s="10"/>
      <c r="F12244" s="11"/>
      <c r="G12244"/>
    </row>
    <row r="12245" ht="15" spans="2:7">
      <c r="B12245" s="10"/>
      <c r="C12245" s="10"/>
      <c r="D12245" s="10"/>
      <c r="E12245" s="10"/>
      <c r="F12245" s="11"/>
      <c r="G12245"/>
    </row>
    <row r="12246" ht="15" spans="2:7">
      <c r="B12246" s="10"/>
      <c r="C12246" s="10"/>
      <c r="D12246" s="10"/>
      <c r="E12246" s="10"/>
      <c r="F12246" s="11"/>
      <c r="G12246"/>
    </row>
    <row r="12247" ht="15" spans="2:7">
      <c r="B12247" s="10"/>
      <c r="C12247" s="10"/>
      <c r="D12247" s="10"/>
      <c r="E12247" s="10"/>
      <c r="F12247" s="11"/>
      <c r="G12247"/>
    </row>
    <row r="12248" ht="15" spans="2:7">
      <c r="B12248" s="10"/>
      <c r="C12248" s="10"/>
      <c r="D12248" s="10"/>
      <c r="E12248" s="10"/>
      <c r="F12248" s="11"/>
      <c r="G12248"/>
    </row>
    <row r="12249" ht="15" spans="2:7">
      <c r="B12249" s="10"/>
      <c r="C12249" s="10"/>
      <c r="D12249" s="10"/>
      <c r="E12249" s="10"/>
      <c r="F12249" s="11"/>
      <c r="G12249"/>
    </row>
    <row r="12250" ht="15" spans="2:7">
      <c r="B12250" s="10"/>
      <c r="C12250" s="10"/>
      <c r="D12250" s="10"/>
      <c r="E12250" s="10"/>
      <c r="F12250" s="11"/>
      <c r="G12250"/>
    </row>
    <row r="12251" ht="15" spans="2:7">
      <c r="B12251" s="10"/>
      <c r="C12251" s="10"/>
      <c r="D12251" s="10"/>
      <c r="E12251" s="10"/>
      <c r="F12251" s="11"/>
      <c r="G12251"/>
    </row>
    <row r="12252" ht="15" spans="2:7">
      <c r="B12252" s="10"/>
      <c r="C12252" s="10"/>
      <c r="D12252" s="10"/>
      <c r="E12252" s="10"/>
      <c r="F12252" s="11"/>
      <c r="G12252"/>
    </row>
    <row r="12253" ht="15" spans="2:7">
      <c r="B12253" s="10"/>
      <c r="C12253" s="10"/>
      <c r="D12253" s="10"/>
      <c r="E12253" s="10"/>
      <c r="F12253" s="11"/>
      <c r="G12253"/>
    </row>
    <row r="12254" ht="15" spans="2:7">
      <c r="B12254" s="10"/>
      <c r="C12254" s="10"/>
      <c r="D12254" s="10"/>
      <c r="E12254" s="10"/>
      <c r="F12254" s="11"/>
      <c r="G12254"/>
    </row>
    <row r="12255" ht="15" spans="2:7">
      <c r="B12255" s="10"/>
      <c r="C12255" s="10"/>
      <c r="D12255" s="10"/>
      <c r="E12255" s="10"/>
      <c r="F12255" s="11"/>
      <c r="G12255"/>
    </row>
    <row r="12256" ht="15" spans="2:7">
      <c r="B12256" s="10"/>
      <c r="C12256" s="10"/>
      <c r="D12256" s="10"/>
      <c r="E12256" s="10"/>
      <c r="F12256" s="11"/>
      <c r="G12256"/>
    </row>
    <row r="12257" ht="15" spans="2:7">
      <c r="B12257" s="10"/>
      <c r="C12257" s="10"/>
      <c r="D12257" s="10"/>
      <c r="E12257" s="10"/>
      <c r="F12257" s="11"/>
      <c r="G12257"/>
    </row>
    <row r="12258" ht="15" spans="2:7">
      <c r="B12258" s="10"/>
      <c r="C12258" s="10"/>
      <c r="D12258" s="10"/>
      <c r="E12258" s="10"/>
      <c r="F12258" s="11"/>
      <c r="G12258"/>
    </row>
    <row r="12259" ht="15" spans="2:7">
      <c r="B12259" s="10"/>
      <c r="C12259" s="10"/>
      <c r="D12259" s="10"/>
      <c r="E12259" s="10"/>
      <c r="F12259" s="11"/>
      <c r="G12259"/>
    </row>
    <row r="12260" ht="15" spans="2:7">
      <c r="B12260" s="10"/>
      <c r="C12260" s="10"/>
      <c r="D12260" s="10"/>
      <c r="E12260" s="10"/>
      <c r="F12260" s="11"/>
      <c r="G12260"/>
    </row>
    <row r="12261" ht="15" spans="2:7">
      <c r="B12261" s="10"/>
      <c r="C12261" s="10"/>
      <c r="D12261" s="10"/>
      <c r="E12261" s="10"/>
      <c r="F12261" s="11"/>
      <c r="G12261"/>
    </row>
    <row r="12262" ht="15" spans="2:7">
      <c r="B12262" s="10"/>
      <c r="C12262" s="10"/>
      <c r="D12262" s="10"/>
      <c r="E12262" s="10"/>
      <c r="F12262" s="11"/>
      <c r="G12262"/>
    </row>
    <row r="12263" ht="15" spans="2:7">
      <c r="B12263" s="10"/>
      <c r="C12263" s="10"/>
      <c r="D12263" s="10"/>
      <c r="E12263" s="10"/>
      <c r="F12263" s="11"/>
      <c r="G12263"/>
    </row>
    <row r="12264" ht="15" spans="2:7">
      <c r="B12264" s="10"/>
      <c r="C12264" s="10"/>
      <c r="D12264" s="10"/>
      <c r="E12264" s="10"/>
      <c r="F12264" s="11"/>
      <c r="G12264"/>
    </row>
    <row r="12265" ht="15" spans="2:7">
      <c r="B12265" s="10"/>
      <c r="C12265" s="10"/>
      <c r="D12265" s="10"/>
      <c r="E12265" s="10"/>
      <c r="F12265" s="11"/>
      <c r="G12265"/>
    </row>
    <row r="12266" ht="15" spans="2:7">
      <c r="B12266" s="10"/>
      <c r="C12266" s="10"/>
      <c r="D12266" s="10"/>
      <c r="E12266" s="10"/>
      <c r="F12266" s="11"/>
      <c r="G12266"/>
    </row>
    <row r="12267" ht="15" spans="2:7">
      <c r="B12267" s="10"/>
      <c r="C12267" s="10"/>
      <c r="D12267" s="10"/>
      <c r="E12267" s="10"/>
      <c r="F12267" s="11"/>
      <c r="G12267"/>
    </row>
    <row r="12268" ht="15" spans="2:7">
      <c r="B12268" s="10"/>
      <c r="C12268" s="10"/>
      <c r="D12268" s="10"/>
      <c r="E12268" s="10"/>
      <c r="F12268" s="11"/>
      <c r="G12268"/>
    </row>
    <row r="12269" ht="15" spans="2:7">
      <c r="B12269" s="10"/>
      <c r="C12269" s="10"/>
      <c r="D12269" s="10"/>
      <c r="E12269" s="10"/>
      <c r="F12269" s="11"/>
      <c r="G12269"/>
    </row>
    <row r="12270" ht="15" spans="2:7">
      <c r="B12270" s="10"/>
      <c r="C12270" s="10"/>
      <c r="D12270" s="10"/>
      <c r="E12270" s="10"/>
      <c r="F12270" s="11"/>
      <c r="G12270"/>
    </row>
    <row r="12271" ht="15" spans="2:7">
      <c r="B12271" s="10"/>
      <c r="C12271" s="10"/>
      <c r="D12271" s="10"/>
      <c r="E12271" s="10"/>
      <c r="F12271" s="11"/>
      <c r="G12271"/>
    </row>
    <row r="12272" ht="15" spans="2:7">
      <c r="B12272" s="10"/>
      <c r="C12272" s="10"/>
      <c r="D12272" s="10"/>
      <c r="E12272" s="10"/>
      <c r="F12272" s="11"/>
      <c r="G12272"/>
    </row>
    <row r="12273" ht="15" spans="2:7">
      <c r="B12273" s="10"/>
      <c r="C12273" s="10"/>
      <c r="D12273" s="10"/>
      <c r="E12273" s="10"/>
      <c r="F12273" s="11"/>
      <c r="G12273"/>
    </row>
    <row r="12274" ht="15" spans="2:7">
      <c r="B12274" s="10"/>
      <c r="C12274" s="10"/>
      <c r="D12274" s="10"/>
      <c r="E12274" s="10"/>
      <c r="F12274" s="11"/>
      <c r="G12274"/>
    </row>
    <row r="12275" ht="15" spans="2:7">
      <c r="B12275" s="10"/>
      <c r="C12275" s="10"/>
      <c r="D12275" s="10"/>
      <c r="E12275" s="10"/>
      <c r="F12275" s="11"/>
      <c r="G12275"/>
    </row>
    <row r="12276" ht="15" spans="2:7">
      <c r="B12276" s="10"/>
      <c r="C12276" s="10"/>
      <c r="D12276" s="10"/>
      <c r="E12276" s="10"/>
      <c r="F12276" s="11"/>
      <c r="G12276"/>
    </row>
    <row r="12277" ht="15" spans="2:7">
      <c r="B12277" s="10"/>
      <c r="C12277" s="10"/>
      <c r="D12277" s="10"/>
      <c r="E12277" s="10"/>
      <c r="F12277" s="11"/>
      <c r="G12277"/>
    </row>
    <row r="12278" ht="15" spans="2:7">
      <c r="B12278" s="10"/>
      <c r="C12278" s="10"/>
      <c r="D12278" s="10"/>
      <c r="E12278" s="10"/>
      <c r="F12278" s="11"/>
      <c r="G12278"/>
    </row>
    <row r="12279" ht="15" spans="2:7">
      <c r="B12279" s="10"/>
      <c r="C12279" s="10"/>
      <c r="D12279" s="10"/>
      <c r="E12279" s="10"/>
      <c r="F12279" s="11"/>
      <c r="G12279"/>
    </row>
    <row r="12280" ht="15" spans="2:7">
      <c r="B12280" s="10"/>
      <c r="C12280" s="10"/>
      <c r="D12280" s="10"/>
      <c r="E12280" s="10"/>
      <c r="F12280" s="11"/>
      <c r="G12280"/>
    </row>
    <row r="12281" ht="15" spans="2:7">
      <c r="B12281" s="10"/>
      <c r="C12281" s="10"/>
      <c r="D12281" s="10"/>
      <c r="E12281" s="10"/>
      <c r="F12281" s="11"/>
      <c r="G12281"/>
    </row>
    <row r="12282" ht="15" spans="2:7">
      <c r="B12282" s="10"/>
      <c r="C12282" s="10"/>
      <c r="D12282" s="10"/>
      <c r="E12282" s="10"/>
      <c r="F12282" s="11"/>
      <c r="G12282"/>
    </row>
    <row r="12283" ht="15" spans="2:7">
      <c r="B12283" s="10"/>
      <c r="C12283" s="10"/>
      <c r="D12283" s="10"/>
      <c r="E12283" s="10"/>
      <c r="F12283" s="11"/>
      <c r="G12283"/>
    </row>
    <row r="12284" ht="15" spans="2:7">
      <c r="B12284" s="10"/>
      <c r="C12284" s="10"/>
      <c r="D12284" s="10"/>
      <c r="E12284" s="10"/>
      <c r="F12284" s="11"/>
      <c r="G12284"/>
    </row>
    <row r="12285" ht="15" spans="2:7">
      <c r="B12285" s="10"/>
      <c r="C12285" s="10"/>
      <c r="D12285" s="10"/>
      <c r="E12285" s="10"/>
      <c r="F12285" s="11"/>
      <c r="G12285"/>
    </row>
    <row r="12286" ht="15" spans="2:7">
      <c r="B12286" s="10"/>
      <c r="C12286" s="10"/>
      <c r="D12286" s="10"/>
      <c r="E12286" s="10"/>
      <c r="F12286" s="11"/>
      <c r="G12286"/>
    </row>
    <row r="12287" ht="15" spans="2:7">
      <c r="B12287" s="10"/>
      <c r="C12287" s="10"/>
      <c r="D12287" s="10"/>
      <c r="E12287" s="10"/>
      <c r="F12287" s="11"/>
      <c r="G12287"/>
    </row>
    <row r="12288" ht="15" spans="2:7">
      <c r="B12288" s="10"/>
      <c r="C12288" s="10"/>
      <c r="D12288" s="10"/>
      <c r="E12288" s="10"/>
      <c r="F12288" s="11"/>
      <c r="G12288"/>
    </row>
    <row r="12289" ht="15" spans="2:7">
      <c r="B12289" s="10"/>
      <c r="C12289" s="10"/>
      <c r="D12289" s="10"/>
      <c r="E12289" s="10"/>
      <c r="F12289" s="11"/>
      <c r="G12289"/>
    </row>
    <row r="12290" ht="15" spans="2:7">
      <c r="B12290" s="10"/>
      <c r="C12290" s="10"/>
      <c r="D12290" s="10"/>
      <c r="E12290" s="10"/>
      <c r="F12290" s="11"/>
      <c r="G12290"/>
    </row>
    <row r="12291" ht="15" spans="2:7">
      <c r="B12291" s="10"/>
      <c r="C12291" s="10"/>
      <c r="D12291" s="10"/>
      <c r="E12291" s="10"/>
      <c r="F12291" s="11"/>
      <c r="G12291"/>
    </row>
    <row r="12292" ht="15" spans="2:7">
      <c r="B12292" s="10"/>
      <c r="C12292" s="10"/>
      <c r="D12292" s="10"/>
      <c r="E12292" s="10"/>
      <c r="F12292" s="11"/>
      <c r="G12292"/>
    </row>
    <row r="12293" ht="15" spans="2:7">
      <c r="B12293" s="10"/>
      <c r="C12293" s="10"/>
      <c r="D12293" s="10"/>
      <c r="E12293" s="10"/>
      <c r="F12293" s="11"/>
      <c r="G12293"/>
    </row>
    <row r="12294" ht="15" spans="2:7">
      <c r="B12294" s="10"/>
      <c r="C12294" s="10"/>
      <c r="D12294" s="10"/>
      <c r="E12294" s="10"/>
      <c r="F12294" s="11"/>
      <c r="G12294"/>
    </row>
    <row r="12295" ht="15" spans="2:7">
      <c r="B12295" s="10"/>
      <c r="C12295" s="10"/>
      <c r="D12295" s="10"/>
      <c r="E12295" s="10"/>
      <c r="F12295" s="11"/>
      <c r="G12295"/>
    </row>
    <row r="12296" ht="15" spans="2:7">
      <c r="B12296" s="10"/>
      <c r="C12296" s="10"/>
      <c r="D12296" s="10"/>
      <c r="E12296" s="10"/>
      <c r="F12296" s="11"/>
      <c r="G12296"/>
    </row>
    <row r="12297" ht="15" spans="2:7">
      <c r="B12297" s="10"/>
      <c r="C12297" s="10"/>
      <c r="D12297" s="10"/>
      <c r="E12297" s="10"/>
      <c r="F12297" s="11"/>
      <c r="G12297"/>
    </row>
    <row r="12298" ht="15" spans="2:7">
      <c r="B12298" s="10"/>
      <c r="C12298" s="10"/>
      <c r="D12298" s="10"/>
      <c r="E12298" s="10"/>
      <c r="F12298" s="11"/>
      <c r="G12298"/>
    </row>
    <row r="12299" ht="15" spans="2:7">
      <c r="B12299" s="10"/>
      <c r="C12299" s="10"/>
      <c r="D12299" s="10"/>
      <c r="E12299" s="10"/>
      <c r="F12299" s="11"/>
      <c r="G12299"/>
    </row>
    <row r="12300" ht="15" spans="2:7">
      <c r="B12300" s="10"/>
      <c r="C12300" s="10"/>
      <c r="D12300" s="10"/>
      <c r="E12300" s="10"/>
      <c r="F12300" s="11"/>
      <c r="G12300"/>
    </row>
    <row r="12301" ht="15" spans="2:7">
      <c r="B12301" s="10"/>
      <c r="C12301" s="10"/>
      <c r="D12301" s="10"/>
      <c r="E12301" s="10"/>
      <c r="F12301" s="11"/>
      <c r="G12301"/>
    </row>
    <row r="12302" ht="15" spans="2:7">
      <c r="B12302" s="10"/>
      <c r="C12302" s="10"/>
      <c r="D12302" s="10"/>
      <c r="E12302" s="10"/>
      <c r="F12302" s="11"/>
      <c r="G12302"/>
    </row>
    <row r="12303" ht="15" spans="2:7">
      <c r="B12303" s="10"/>
      <c r="C12303" s="10"/>
      <c r="D12303" s="10"/>
      <c r="E12303" s="10"/>
      <c r="F12303" s="11"/>
      <c r="G12303"/>
    </row>
    <row r="12304" ht="15" spans="2:7">
      <c r="B12304" s="10"/>
      <c r="C12304" s="10"/>
      <c r="D12304" s="10"/>
      <c r="E12304" s="10"/>
      <c r="F12304" s="11"/>
      <c r="G12304"/>
    </row>
    <row r="12305" ht="15" spans="2:7">
      <c r="B12305" s="10"/>
      <c r="C12305" s="10"/>
      <c r="D12305" s="10"/>
      <c r="E12305" s="10"/>
      <c r="F12305" s="11"/>
      <c r="G12305"/>
    </row>
    <row r="12306" ht="15" spans="2:7">
      <c r="B12306" s="10"/>
      <c r="C12306" s="10"/>
      <c r="D12306" s="10"/>
      <c r="E12306" s="10"/>
      <c r="F12306" s="11"/>
      <c r="G12306"/>
    </row>
    <row r="12307" ht="15" spans="2:7">
      <c r="B12307" s="10"/>
      <c r="C12307" s="10"/>
      <c r="D12307" s="10"/>
      <c r="E12307" s="10"/>
      <c r="F12307" s="11"/>
      <c r="G12307"/>
    </row>
    <row r="12308" ht="15" spans="2:7">
      <c r="B12308" s="10"/>
      <c r="C12308" s="10"/>
      <c r="D12308" s="10"/>
      <c r="E12308" s="10"/>
      <c r="F12308" s="11"/>
      <c r="G12308"/>
    </row>
    <row r="12309" ht="15" spans="2:7">
      <c r="B12309" s="10"/>
      <c r="C12309" s="10"/>
      <c r="D12309" s="10"/>
      <c r="E12309" s="10"/>
      <c r="F12309" s="11"/>
      <c r="G12309"/>
    </row>
    <row r="12310" ht="15" spans="2:7">
      <c r="B12310" s="10"/>
      <c r="C12310" s="10"/>
      <c r="D12310" s="10"/>
      <c r="E12310" s="10"/>
      <c r="F12310" s="11"/>
      <c r="G12310"/>
    </row>
    <row r="12311" ht="15" spans="2:7">
      <c r="B12311" s="10"/>
      <c r="C12311" s="10"/>
      <c r="D12311" s="10"/>
      <c r="E12311" s="10"/>
      <c r="F12311" s="11"/>
      <c r="G12311"/>
    </row>
    <row r="12312" ht="15" spans="2:7">
      <c r="B12312" s="10"/>
      <c r="C12312" s="10"/>
      <c r="D12312" s="10"/>
      <c r="E12312" s="10"/>
      <c r="F12312" s="11"/>
      <c r="G12312"/>
    </row>
    <row r="12313" ht="15" spans="2:7">
      <c r="B12313" s="10"/>
      <c r="C12313" s="10"/>
      <c r="D12313" s="10"/>
      <c r="E12313" s="10"/>
      <c r="F12313" s="11"/>
      <c r="G12313"/>
    </row>
    <row r="12314" ht="15" spans="2:7">
      <c r="B12314" s="10"/>
      <c r="C12314" s="10"/>
      <c r="D12314" s="10"/>
      <c r="E12314" s="10"/>
      <c r="F12314" s="11"/>
      <c r="G12314"/>
    </row>
    <row r="12315" ht="15" spans="2:7">
      <c r="B12315" s="10"/>
      <c r="C12315" s="10"/>
      <c r="D12315" s="10"/>
      <c r="E12315" s="10"/>
      <c r="F12315" s="11"/>
      <c r="G12315"/>
    </row>
    <row r="12316" ht="15" spans="2:7">
      <c r="B12316" s="10"/>
      <c r="C12316" s="10"/>
      <c r="D12316" s="10"/>
      <c r="E12316" s="10"/>
      <c r="F12316" s="11"/>
      <c r="G12316"/>
    </row>
    <row r="12317" ht="15" spans="2:7">
      <c r="B12317" s="10"/>
      <c r="C12317" s="10"/>
      <c r="D12317" s="10"/>
      <c r="E12317" s="10"/>
      <c r="F12317" s="11"/>
      <c r="G12317"/>
    </row>
    <row r="12318" ht="15" spans="2:7">
      <c r="B12318" s="10"/>
      <c r="C12318" s="10"/>
      <c r="D12318" s="10"/>
      <c r="E12318" s="10"/>
      <c r="F12318" s="11"/>
      <c r="G12318"/>
    </row>
    <row r="12319" ht="15" spans="2:7">
      <c r="B12319" s="10"/>
      <c r="C12319" s="10"/>
      <c r="D12319" s="10"/>
      <c r="E12319" s="10"/>
      <c r="F12319" s="11"/>
      <c r="G12319"/>
    </row>
    <row r="12320" ht="15" spans="2:7">
      <c r="B12320" s="10"/>
      <c r="C12320" s="10"/>
      <c r="D12320" s="10"/>
      <c r="E12320" s="10"/>
      <c r="F12320" s="11"/>
      <c r="G12320"/>
    </row>
    <row r="12321" ht="15" spans="2:7">
      <c r="B12321" s="10"/>
      <c r="C12321" s="10"/>
      <c r="D12321" s="10"/>
      <c r="E12321" s="10"/>
      <c r="F12321" s="11"/>
      <c r="G12321"/>
    </row>
    <row r="12322" ht="15" spans="2:7">
      <c r="B12322" s="10"/>
      <c r="C12322" s="10"/>
      <c r="D12322" s="10"/>
      <c r="E12322" s="10"/>
      <c r="F12322" s="11"/>
      <c r="G12322"/>
    </row>
    <row r="12323" ht="15" spans="2:7">
      <c r="B12323" s="10"/>
      <c r="C12323" s="10"/>
      <c r="D12323" s="10"/>
      <c r="E12323" s="10"/>
      <c r="F12323" s="11"/>
      <c r="G12323"/>
    </row>
    <row r="12324" ht="15" spans="2:7">
      <c r="B12324" s="10"/>
      <c r="C12324" s="10"/>
      <c r="D12324" s="10"/>
      <c r="E12324" s="10"/>
      <c r="F12324" s="11"/>
      <c r="G12324"/>
    </row>
    <row r="12325" ht="15" spans="2:7">
      <c r="B12325" s="10"/>
      <c r="C12325" s="10"/>
      <c r="D12325" s="10"/>
      <c r="E12325" s="10"/>
      <c r="F12325" s="11"/>
      <c r="G12325"/>
    </row>
    <row r="12326" ht="15" spans="2:7">
      <c r="B12326" s="10"/>
      <c r="C12326" s="10"/>
      <c r="D12326" s="10"/>
      <c r="E12326" s="10"/>
      <c r="F12326" s="11"/>
      <c r="G12326"/>
    </row>
    <row r="12327" ht="15" spans="2:7">
      <c r="B12327" s="10"/>
      <c r="C12327" s="10"/>
      <c r="D12327" s="10"/>
      <c r="E12327" s="10"/>
      <c r="F12327" s="11"/>
      <c r="G12327"/>
    </row>
    <row r="12328" ht="15" spans="2:7">
      <c r="B12328" s="10"/>
      <c r="C12328" s="10"/>
      <c r="D12328" s="10"/>
      <c r="E12328" s="10"/>
      <c r="F12328" s="11"/>
      <c r="G12328"/>
    </row>
    <row r="12329" ht="15" spans="2:7">
      <c r="B12329" s="10"/>
      <c r="C12329" s="10"/>
      <c r="D12329" s="10"/>
      <c r="E12329" s="10"/>
      <c r="F12329" s="11"/>
      <c r="G12329"/>
    </row>
    <row r="12330" ht="15" spans="2:7">
      <c r="B12330" s="10"/>
      <c r="C12330" s="10"/>
      <c r="D12330" s="10"/>
      <c r="E12330" s="10"/>
      <c r="F12330" s="11"/>
      <c r="G12330"/>
    </row>
    <row r="12331" ht="15" spans="2:7">
      <c r="B12331" s="10"/>
      <c r="C12331" s="10"/>
      <c r="D12331" s="10"/>
      <c r="E12331" s="10"/>
      <c r="F12331" s="11"/>
      <c r="G12331"/>
    </row>
    <row r="12332" ht="15" spans="2:7">
      <c r="B12332" s="10"/>
      <c r="C12332" s="10"/>
      <c r="D12332" s="10"/>
      <c r="E12332" s="10"/>
      <c r="F12332" s="11"/>
      <c r="G12332"/>
    </row>
    <row r="12333" ht="15" spans="2:7">
      <c r="B12333" s="10"/>
      <c r="C12333" s="10"/>
      <c r="D12333" s="10"/>
      <c r="E12333" s="10"/>
      <c r="F12333" s="11"/>
      <c r="G12333"/>
    </row>
    <row r="12334" ht="15" spans="2:7">
      <c r="B12334" s="10"/>
      <c r="C12334" s="10"/>
      <c r="D12334" s="10"/>
      <c r="E12334" s="10"/>
      <c r="F12334" s="11"/>
      <c r="G12334"/>
    </row>
    <row r="12335" ht="15" spans="2:7">
      <c r="B12335" s="10"/>
      <c r="C12335" s="10"/>
      <c r="D12335" s="10"/>
      <c r="E12335" s="10"/>
      <c r="F12335" s="11"/>
      <c r="G12335"/>
    </row>
    <row r="12336" ht="15" spans="2:7">
      <c r="B12336" s="10"/>
      <c r="C12336" s="10"/>
      <c r="D12336" s="10"/>
      <c r="E12336" s="10"/>
      <c r="F12336" s="11"/>
      <c r="G12336"/>
    </row>
    <row r="12337" ht="15" spans="2:7">
      <c r="B12337" s="10"/>
      <c r="C12337" s="10"/>
      <c r="D12337" s="10"/>
      <c r="E12337" s="10"/>
      <c r="F12337" s="11"/>
      <c r="G12337"/>
    </row>
    <row r="12338" ht="15" spans="2:7">
      <c r="B12338" s="10"/>
      <c r="C12338" s="10"/>
      <c r="D12338" s="10"/>
      <c r="E12338" s="10"/>
      <c r="F12338" s="11"/>
      <c r="G12338"/>
    </row>
    <row r="12339" ht="15" spans="2:7">
      <c r="B12339" s="10"/>
      <c r="C12339" s="10"/>
      <c r="D12339" s="10"/>
      <c r="E12339" s="10"/>
      <c r="F12339" s="11"/>
      <c r="G12339"/>
    </row>
    <row r="12340" ht="15" spans="2:7">
      <c r="B12340" s="10"/>
      <c r="C12340" s="10"/>
      <c r="D12340" s="10"/>
      <c r="E12340" s="10"/>
      <c r="F12340" s="11"/>
      <c r="G12340"/>
    </row>
    <row r="12341" ht="15" spans="2:7">
      <c r="B12341" s="10"/>
      <c r="C12341" s="10"/>
      <c r="D12341" s="10"/>
      <c r="E12341" s="10"/>
      <c r="F12341" s="11"/>
      <c r="G12341"/>
    </row>
    <row r="12342" ht="15" spans="2:7">
      <c r="B12342" s="10"/>
      <c r="C12342" s="10"/>
      <c r="D12342" s="10"/>
      <c r="E12342" s="10"/>
      <c r="F12342" s="11"/>
      <c r="G12342"/>
    </row>
    <row r="12343" ht="15" spans="2:7">
      <c r="B12343" s="10"/>
      <c r="C12343" s="10"/>
      <c r="D12343" s="10"/>
      <c r="E12343" s="10"/>
      <c r="F12343" s="11"/>
      <c r="G12343"/>
    </row>
    <row r="12344" ht="15" spans="2:7">
      <c r="B12344" s="10"/>
      <c r="C12344" s="10"/>
      <c r="D12344" s="10"/>
      <c r="E12344" s="10"/>
      <c r="F12344" s="11"/>
      <c r="G12344"/>
    </row>
    <row r="12345" ht="15" spans="2:7">
      <c r="B12345" s="10"/>
      <c r="C12345" s="10"/>
      <c r="D12345" s="10"/>
      <c r="E12345" s="10"/>
      <c r="F12345" s="11"/>
      <c r="G12345"/>
    </row>
    <row r="12346" ht="15" spans="2:7">
      <c r="B12346" s="10"/>
      <c r="C12346" s="10"/>
      <c r="D12346" s="10"/>
      <c r="E12346" s="10"/>
      <c r="F12346" s="11"/>
      <c r="G12346"/>
    </row>
    <row r="12347" ht="15" spans="2:7">
      <c r="B12347" s="10"/>
      <c r="C12347" s="10"/>
      <c r="D12347" s="10"/>
      <c r="E12347" s="10"/>
      <c r="F12347" s="11"/>
      <c r="G12347"/>
    </row>
    <row r="12348" ht="15" spans="2:7">
      <c r="B12348" s="10"/>
      <c r="C12348" s="10"/>
      <c r="D12348" s="10"/>
      <c r="E12348" s="10"/>
      <c r="F12348" s="11"/>
      <c r="G12348"/>
    </row>
    <row r="12349" ht="15" spans="2:7">
      <c r="B12349" s="10"/>
      <c r="C12349" s="10"/>
      <c r="D12349" s="10"/>
      <c r="E12349" s="10"/>
      <c r="F12349" s="11"/>
      <c r="G12349"/>
    </row>
    <row r="12350" ht="15" spans="2:7">
      <c r="B12350" s="10"/>
      <c r="C12350" s="10"/>
      <c r="D12350" s="10"/>
      <c r="E12350" s="10"/>
      <c r="F12350" s="11"/>
      <c r="G12350"/>
    </row>
    <row r="12351" ht="15" spans="2:7">
      <c r="B12351" s="10"/>
      <c r="C12351" s="10"/>
      <c r="D12351" s="10"/>
      <c r="E12351" s="10"/>
      <c r="F12351" s="11"/>
      <c r="G12351"/>
    </row>
    <row r="12352" ht="15" spans="2:7">
      <c r="B12352" s="10"/>
      <c r="C12352" s="10"/>
      <c r="D12352" s="10"/>
      <c r="E12352" s="10"/>
      <c r="F12352" s="11"/>
      <c r="G12352"/>
    </row>
    <row r="12353" ht="15" spans="2:7">
      <c r="B12353" s="10"/>
      <c r="C12353" s="10"/>
      <c r="D12353" s="10"/>
      <c r="E12353" s="10"/>
      <c r="F12353" s="11"/>
      <c r="G12353"/>
    </row>
    <row r="12354" ht="15" spans="2:7">
      <c r="B12354" s="10"/>
      <c r="C12354" s="10"/>
      <c r="D12354" s="10"/>
      <c r="E12354" s="10"/>
      <c r="F12354" s="11"/>
      <c r="G12354"/>
    </row>
    <row r="12355" ht="15" spans="2:7">
      <c r="B12355" s="10"/>
      <c r="C12355" s="10"/>
      <c r="D12355" s="10"/>
      <c r="E12355" s="10"/>
      <c r="F12355" s="11"/>
      <c r="G12355"/>
    </row>
    <row r="12356" ht="15" spans="2:7">
      <c r="B12356" s="10"/>
      <c r="C12356" s="10"/>
      <c r="D12356" s="10"/>
      <c r="E12356" s="10"/>
      <c r="F12356" s="11"/>
      <c r="G12356"/>
    </row>
    <row r="12357" ht="15" spans="2:7">
      <c r="B12357" s="10"/>
      <c r="C12357" s="10"/>
      <c r="D12357" s="10"/>
      <c r="E12357" s="10"/>
      <c r="F12357" s="11"/>
      <c r="G12357"/>
    </row>
    <row r="12358" ht="15" spans="2:7">
      <c r="B12358" s="10"/>
      <c r="C12358" s="10"/>
      <c r="D12358" s="10"/>
      <c r="E12358" s="10"/>
      <c r="F12358" s="11"/>
      <c r="G12358"/>
    </row>
    <row r="12359" ht="15" spans="2:7">
      <c r="B12359" s="10"/>
      <c r="C12359" s="10"/>
      <c r="D12359" s="10"/>
      <c r="E12359" s="10"/>
      <c r="F12359" s="11"/>
      <c r="G12359"/>
    </row>
    <row r="12360" ht="15" spans="2:7">
      <c r="B12360" s="10"/>
      <c r="C12360" s="10"/>
      <c r="D12360" s="10"/>
      <c r="E12360" s="10"/>
      <c r="F12360" s="11"/>
      <c r="G12360"/>
    </row>
    <row r="12361" ht="15" spans="2:7">
      <c r="B12361" s="10"/>
      <c r="C12361" s="10"/>
      <c r="D12361" s="10"/>
      <c r="E12361" s="10"/>
      <c r="F12361" s="11"/>
      <c r="G12361"/>
    </row>
    <row r="12362" ht="15" spans="2:7">
      <c r="B12362" s="10"/>
      <c r="C12362" s="10"/>
      <c r="D12362" s="10"/>
      <c r="E12362" s="10"/>
      <c r="F12362" s="11"/>
      <c r="G12362"/>
    </row>
    <row r="12363" ht="15" spans="2:7">
      <c r="B12363" s="10"/>
      <c r="C12363" s="10"/>
      <c r="D12363" s="10"/>
      <c r="E12363" s="10"/>
      <c r="F12363" s="11"/>
      <c r="G12363"/>
    </row>
    <row r="12364" ht="15" spans="2:7">
      <c r="B12364" s="10"/>
      <c r="C12364" s="10"/>
      <c r="D12364" s="10"/>
      <c r="E12364" s="10"/>
      <c r="F12364" s="11"/>
      <c r="G12364"/>
    </row>
    <row r="12365" ht="15" spans="2:7">
      <c r="B12365" s="10"/>
      <c r="C12365" s="10"/>
      <c r="D12365" s="10"/>
      <c r="E12365" s="10"/>
      <c r="F12365" s="11"/>
      <c r="G12365"/>
    </row>
    <row r="12366" ht="15" spans="2:7">
      <c r="B12366" s="10"/>
      <c r="C12366" s="10"/>
      <c r="D12366" s="10"/>
      <c r="E12366" s="10"/>
      <c r="F12366" s="11"/>
      <c r="G12366"/>
    </row>
    <row r="12367" ht="15" spans="2:7">
      <c r="B12367" s="10"/>
      <c r="C12367" s="10"/>
      <c r="D12367" s="10"/>
      <c r="E12367" s="10"/>
      <c r="F12367" s="11"/>
      <c r="G12367"/>
    </row>
    <row r="12368" ht="15" spans="2:7">
      <c r="B12368" s="10"/>
      <c r="C12368" s="10"/>
      <c r="D12368" s="10"/>
      <c r="E12368" s="10"/>
      <c r="F12368" s="11"/>
      <c r="G12368"/>
    </row>
    <row r="12369" ht="15" spans="2:7">
      <c r="B12369" s="10"/>
      <c r="C12369" s="10"/>
      <c r="D12369" s="10"/>
      <c r="E12369" s="10"/>
      <c r="F12369" s="11"/>
      <c r="G12369"/>
    </row>
    <row r="12370" ht="15" spans="2:7">
      <c r="B12370" s="10"/>
      <c r="C12370" s="10"/>
      <c r="D12370" s="10"/>
      <c r="E12370" s="10"/>
      <c r="F12370" s="11"/>
      <c r="G12370"/>
    </row>
    <row r="12371" ht="15" spans="2:7">
      <c r="B12371" s="10"/>
      <c r="C12371" s="10"/>
      <c r="D12371" s="10"/>
      <c r="E12371" s="10"/>
      <c r="F12371" s="11"/>
      <c r="G12371"/>
    </row>
    <row r="12372" ht="15" spans="2:7">
      <c r="B12372" s="10"/>
      <c r="C12372" s="10"/>
      <c r="D12372" s="10"/>
      <c r="E12372" s="10"/>
      <c r="F12372" s="11"/>
      <c r="G12372"/>
    </row>
    <row r="12373" ht="15" spans="2:7">
      <c r="B12373" s="10"/>
      <c r="C12373" s="10"/>
      <c r="D12373" s="10"/>
      <c r="E12373" s="10"/>
      <c r="F12373" s="11"/>
      <c r="G12373"/>
    </row>
    <row r="12374" ht="15" spans="2:7">
      <c r="B12374" s="10"/>
      <c r="C12374" s="10"/>
      <c r="D12374" s="10"/>
      <c r="E12374" s="10"/>
      <c r="F12374" s="11"/>
      <c r="G12374"/>
    </row>
    <row r="12375" ht="15" spans="2:7">
      <c r="B12375" s="10"/>
      <c r="C12375" s="10"/>
      <c r="D12375" s="10"/>
      <c r="E12375" s="10"/>
      <c r="F12375" s="11"/>
      <c r="G12375"/>
    </row>
    <row r="12376" ht="15" spans="2:7">
      <c r="B12376" s="10"/>
      <c r="C12376" s="10"/>
      <c r="D12376" s="10"/>
      <c r="E12376" s="10"/>
      <c r="F12376" s="11"/>
      <c r="G12376"/>
    </row>
    <row r="12377" ht="15" spans="2:7">
      <c r="B12377" s="10"/>
      <c r="C12377" s="10"/>
      <c r="D12377" s="10"/>
      <c r="E12377" s="10"/>
      <c r="F12377" s="11"/>
      <c r="G12377"/>
    </row>
    <row r="12378" ht="15" spans="2:7">
      <c r="B12378" s="10"/>
      <c r="C12378" s="10"/>
      <c r="D12378" s="10"/>
      <c r="E12378" s="10"/>
      <c r="F12378" s="11"/>
      <c r="G12378"/>
    </row>
    <row r="12379" ht="15" spans="2:7">
      <c r="B12379" s="10"/>
      <c r="C12379" s="10"/>
      <c r="D12379" s="10"/>
      <c r="E12379" s="10"/>
      <c r="F12379" s="11"/>
      <c r="G12379"/>
    </row>
    <row r="12380" ht="15" spans="2:7">
      <c r="B12380" s="10"/>
      <c r="C12380" s="10"/>
      <c r="D12380" s="10"/>
      <c r="E12380" s="10"/>
      <c r="F12380" s="11"/>
      <c r="G12380"/>
    </row>
    <row r="12381" ht="15" spans="2:7">
      <c r="B12381" s="10"/>
      <c r="C12381" s="10"/>
      <c r="D12381" s="10"/>
      <c r="E12381" s="10"/>
      <c r="F12381" s="11"/>
      <c r="G12381"/>
    </row>
    <row r="12382" ht="15" spans="2:7">
      <c r="B12382" s="10"/>
      <c r="C12382" s="10"/>
      <c r="D12382" s="10"/>
      <c r="E12382" s="10"/>
      <c r="F12382" s="11"/>
      <c r="G12382"/>
    </row>
    <row r="12383" ht="15" spans="2:7">
      <c r="B12383" s="10"/>
      <c r="C12383" s="10"/>
      <c r="D12383" s="10"/>
      <c r="E12383" s="10"/>
      <c r="F12383" s="11"/>
      <c r="G12383"/>
    </row>
    <row r="12384" ht="15" spans="2:7">
      <c r="B12384" s="10"/>
      <c r="C12384" s="10"/>
      <c r="D12384" s="10"/>
      <c r="E12384" s="10"/>
      <c r="F12384" s="11"/>
      <c r="G12384"/>
    </row>
    <row r="12385" ht="15" spans="2:7">
      <c r="B12385" s="10"/>
      <c r="C12385" s="10"/>
      <c r="D12385" s="10"/>
      <c r="E12385" s="10"/>
      <c r="F12385" s="11"/>
      <c r="G12385"/>
    </row>
    <row r="12386" ht="15" spans="2:7">
      <c r="B12386" s="10"/>
      <c r="C12386" s="10"/>
      <c r="D12386" s="10"/>
      <c r="E12386" s="10"/>
      <c r="F12386" s="11"/>
      <c r="G12386"/>
    </row>
    <row r="12387" ht="15" spans="2:7">
      <c r="B12387" s="10"/>
      <c r="C12387" s="10"/>
      <c r="D12387" s="10"/>
      <c r="E12387" s="10"/>
      <c r="F12387" s="11"/>
      <c r="G12387"/>
    </row>
    <row r="12388" ht="15" spans="2:7">
      <c r="B12388" s="10"/>
      <c r="C12388" s="10"/>
      <c r="D12388" s="10"/>
      <c r="E12388" s="10"/>
      <c r="F12388" s="11"/>
      <c r="G12388"/>
    </row>
    <row r="12389" ht="15" spans="2:7">
      <c r="B12389" s="10"/>
      <c r="C12389" s="10"/>
      <c r="D12389" s="10"/>
      <c r="E12389" s="10"/>
      <c r="F12389" s="11"/>
      <c r="G12389"/>
    </row>
    <row r="12390" ht="15" spans="2:7">
      <c r="B12390" s="10"/>
      <c r="C12390" s="10"/>
      <c r="D12390" s="10"/>
      <c r="E12390" s="10"/>
      <c r="F12390" s="11"/>
      <c r="G12390"/>
    </row>
    <row r="12391" ht="15" spans="2:7">
      <c r="B12391" s="10"/>
      <c r="C12391" s="10"/>
      <c r="D12391" s="10"/>
      <c r="E12391" s="10"/>
      <c r="F12391" s="11"/>
      <c r="G12391"/>
    </row>
    <row r="12392" ht="15" spans="2:7">
      <c r="B12392" s="10"/>
      <c r="C12392" s="10"/>
      <c r="D12392" s="10"/>
      <c r="E12392" s="10"/>
      <c r="F12392" s="11"/>
      <c r="G12392"/>
    </row>
    <row r="12393" ht="15" spans="2:7">
      <c r="B12393" s="10"/>
      <c r="C12393" s="10"/>
      <c r="D12393" s="10"/>
      <c r="E12393" s="10"/>
      <c r="F12393" s="11"/>
      <c r="G12393"/>
    </row>
    <row r="12394" ht="15" spans="2:7">
      <c r="B12394" s="10"/>
      <c r="C12394" s="10"/>
      <c r="D12394" s="10"/>
      <c r="E12394" s="10"/>
      <c r="F12394" s="11"/>
      <c r="G12394"/>
    </row>
    <row r="12395" ht="15" spans="2:7">
      <c r="B12395" s="10"/>
      <c r="C12395" s="10"/>
      <c r="D12395" s="10"/>
      <c r="E12395" s="10"/>
      <c r="F12395" s="11"/>
      <c r="G12395"/>
    </row>
    <row r="12396" ht="15" spans="2:7">
      <c r="B12396" s="10"/>
      <c r="C12396" s="10"/>
      <c r="D12396" s="10"/>
      <c r="E12396" s="10"/>
      <c r="F12396" s="11"/>
      <c r="G12396"/>
    </row>
    <row r="12397" ht="15" spans="2:7">
      <c r="B12397" s="10"/>
      <c r="C12397" s="10"/>
      <c r="D12397" s="10"/>
      <c r="E12397" s="10"/>
      <c r="F12397" s="11"/>
      <c r="G12397"/>
    </row>
    <row r="12398" ht="15" spans="2:7">
      <c r="B12398" s="10"/>
      <c r="C12398" s="10"/>
      <c r="D12398" s="10"/>
      <c r="E12398" s="10"/>
      <c r="F12398" s="11"/>
      <c r="G12398"/>
    </row>
    <row r="12399" ht="15" spans="2:7">
      <c r="B12399" s="10"/>
      <c r="C12399" s="10"/>
      <c r="D12399" s="10"/>
      <c r="E12399" s="10"/>
      <c r="F12399" s="11"/>
      <c r="G12399"/>
    </row>
    <row r="12400" ht="15" spans="2:7">
      <c r="B12400" s="10"/>
      <c r="C12400" s="10"/>
      <c r="D12400" s="10"/>
      <c r="E12400" s="10"/>
      <c r="F12400" s="11"/>
      <c r="G12400"/>
    </row>
    <row r="12401" ht="15" spans="2:7">
      <c r="B12401" s="10"/>
      <c r="C12401" s="10"/>
      <c r="D12401" s="10"/>
      <c r="E12401" s="10"/>
      <c r="F12401" s="11"/>
      <c r="G12401"/>
    </row>
    <row r="12402" ht="15" spans="2:7">
      <c r="B12402" s="10"/>
      <c r="C12402" s="10"/>
      <c r="D12402" s="10"/>
      <c r="E12402" s="10"/>
      <c r="F12402" s="11"/>
      <c r="G12402"/>
    </row>
    <row r="12403" ht="15" spans="2:7">
      <c r="B12403" s="10"/>
      <c r="C12403" s="10"/>
      <c r="D12403" s="10"/>
      <c r="E12403" s="10"/>
      <c r="F12403" s="11"/>
      <c r="G12403"/>
    </row>
    <row r="12404" ht="15" spans="2:7">
      <c r="B12404" s="10"/>
      <c r="C12404" s="10"/>
      <c r="D12404" s="10"/>
      <c r="E12404" s="10"/>
      <c r="F12404" s="11"/>
      <c r="G12404"/>
    </row>
    <row r="12405" ht="15" spans="2:7">
      <c r="B12405" s="10"/>
      <c r="C12405" s="10"/>
      <c r="D12405" s="10"/>
      <c r="E12405" s="10"/>
      <c r="F12405" s="11"/>
      <c r="G12405"/>
    </row>
    <row r="12406" ht="15" spans="2:7">
      <c r="B12406" s="10"/>
      <c r="C12406" s="10"/>
      <c r="D12406" s="10"/>
      <c r="E12406" s="10"/>
      <c r="F12406" s="11"/>
      <c r="G12406"/>
    </row>
    <row r="12407" ht="15" spans="2:7">
      <c r="B12407" s="10"/>
      <c r="C12407" s="10"/>
      <c r="D12407" s="10"/>
      <c r="E12407" s="10"/>
      <c r="F12407" s="11"/>
      <c r="G12407"/>
    </row>
    <row r="12408" ht="15" spans="2:7">
      <c r="B12408" s="10"/>
      <c r="C12408" s="10"/>
      <c r="D12408" s="10"/>
      <c r="E12408" s="10"/>
      <c r="F12408" s="11"/>
      <c r="G12408"/>
    </row>
    <row r="12409" ht="15" spans="2:7">
      <c r="B12409" s="10"/>
      <c r="C12409" s="10"/>
      <c r="D12409" s="10"/>
      <c r="E12409" s="10"/>
      <c r="F12409" s="11"/>
      <c r="G12409"/>
    </row>
    <row r="12410" ht="15" spans="2:7">
      <c r="B12410" s="10"/>
      <c r="C12410" s="10"/>
      <c r="D12410" s="10"/>
      <c r="E12410" s="10"/>
      <c r="F12410" s="11"/>
      <c r="G12410"/>
    </row>
    <row r="12411" ht="15" spans="2:7">
      <c r="B12411" s="10"/>
      <c r="C12411" s="10"/>
      <c r="D12411" s="10"/>
      <c r="E12411" s="10"/>
      <c r="F12411" s="11"/>
      <c r="G12411"/>
    </row>
    <row r="12412" ht="15" spans="2:7">
      <c r="B12412" s="10"/>
      <c r="C12412" s="10"/>
      <c r="D12412" s="10"/>
      <c r="E12412" s="10"/>
      <c r="F12412" s="11"/>
      <c r="G12412"/>
    </row>
    <row r="12413" ht="15" spans="2:7">
      <c r="B12413" s="10"/>
      <c r="C12413" s="10"/>
      <c r="D12413" s="10"/>
      <c r="E12413" s="10"/>
      <c r="F12413" s="11"/>
      <c r="G12413"/>
    </row>
    <row r="12414" ht="15" spans="2:7">
      <c r="B12414" s="10"/>
      <c r="C12414" s="10"/>
      <c r="D12414" s="10"/>
      <c r="E12414" s="10"/>
      <c r="F12414" s="11"/>
      <c r="G12414"/>
    </row>
    <row r="12415" ht="15" spans="2:7">
      <c r="B12415" s="10"/>
      <c r="C12415" s="10"/>
      <c r="D12415" s="10"/>
      <c r="E12415" s="10"/>
      <c r="F12415" s="11"/>
      <c r="G12415"/>
    </row>
    <row r="12416" ht="15" spans="2:7">
      <c r="B12416" s="10"/>
      <c r="C12416" s="10"/>
      <c r="D12416" s="10"/>
      <c r="E12416" s="10"/>
      <c r="F12416" s="11"/>
      <c r="G12416"/>
    </row>
    <row r="12417" ht="15" spans="2:7">
      <c r="B12417" s="10"/>
      <c r="C12417" s="10"/>
      <c r="D12417" s="10"/>
      <c r="E12417" s="10"/>
      <c r="F12417" s="11"/>
      <c r="G12417"/>
    </row>
    <row r="12418" ht="15" spans="2:7">
      <c r="B12418" s="10"/>
      <c r="C12418" s="10"/>
      <c r="D12418" s="10"/>
      <c r="E12418" s="10"/>
      <c r="F12418" s="11"/>
      <c r="G12418"/>
    </row>
    <row r="12419" ht="15" spans="2:7">
      <c r="B12419" s="10"/>
      <c r="C12419" s="10"/>
      <c r="D12419" s="10"/>
      <c r="E12419" s="10"/>
      <c r="F12419" s="11"/>
      <c r="G12419"/>
    </row>
    <row r="12420" ht="15" spans="2:7">
      <c r="B12420" s="10"/>
      <c r="C12420" s="10"/>
      <c r="D12420" s="10"/>
      <c r="E12420" s="10"/>
      <c r="F12420" s="11"/>
      <c r="G12420"/>
    </row>
    <row r="12421" ht="15" spans="2:7">
      <c r="B12421" s="10"/>
      <c r="C12421" s="10"/>
      <c r="D12421" s="10"/>
      <c r="E12421" s="10"/>
      <c r="F12421" s="11"/>
      <c r="G12421"/>
    </row>
    <row r="12422" ht="15" spans="2:7">
      <c r="B12422" s="10"/>
      <c r="C12422" s="10"/>
      <c r="D12422" s="10"/>
      <c r="E12422" s="10"/>
      <c r="F12422" s="11"/>
      <c r="G12422"/>
    </row>
    <row r="12423" ht="15" spans="2:7">
      <c r="B12423" s="10"/>
      <c r="C12423" s="10"/>
      <c r="D12423" s="10"/>
      <c r="E12423" s="10"/>
      <c r="F12423" s="11"/>
      <c r="G12423"/>
    </row>
    <row r="12424" ht="15" spans="2:7">
      <c r="B12424" s="10"/>
      <c r="C12424" s="10"/>
      <c r="D12424" s="10"/>
      <c r="E12424" s="10"/>
      <c r="F12424" s="11"/>
      <c r="G12424"/>
    </row>
    <row r="12425" ht="15" spans="2:7">
      <c r="B12425" s="10"/>
      <c r="C12425" s="10"/>
      <c r="D12425" s="10"/>
      <c r="E12425" s="10"/>
      <c r="F12425" s="11"/>
      <c r="G12425"/>
    </row>
    <row r="12426" ht="15" spans="2:7">
      <c r="B12426" s="10"/>
      <c r="C12426" s="10"/>
      <c r="D12426" s="10"/>
      <c r="E12426" s="10"/>
      <c r="F12426" s="11"/>
      <c r="G12426"/>
    </row>
    <row r="12427" ht="15" spans="2:7">
      <c r="B12427" s="10"/>
      <c r="C12427" s="10"/>
      <c r="D12427" s="10"/>
      <c r="E12427" s="10"/>
      <c r="F12427" s="11"/>
      <c r="G12427"/>
    </row>
    <row r="12428" ht="15" spans="2:7">
      <c r="B12428" s="10"/>
      <c r="C12428" s="10"/>
      <c r="D12428" s="10"/>
      <c r="E12428" s="10"/>
      <c r="F12428" s="11"/>
      <c r="G12428"/>
    </row>
    <row r="12429" ht="15" spans="2:7">
      <c r="B12429" s="10"/>
      <c r="C12429" s="10"/>
      <c r="D12429" s="10"/>
      <c r="E12429" s="10"/>
      <c r="F12429" s="11"/>
      <c r="G12429"/>
    </row>
    <row r="12430" ht="15" spans="2:7">
      <c r="B12430" s="10"/>
      <c r="C12430" s="10"/>
      <c r="D12430" s="10"/>
      <c r="E12430" s="10"/>
      <c r="F12430" s="11"/>
      <c r="G12430"/>
    </row>
    <row r="12431" ht="15" spans="2:7">
      <c r="B12431" s="10"/>
      <c r="C12431" s="10"/>
      <c r="D12431" s="10"/>
      <c r="E12431" s="10"/>
      <c r="F12431" s="11"/>
      <c r="G12431"/>
    </row>
    <row r="12432" ht="15" spans="2:7">
      <c r="B12432" s="10"/>
      <c r="C12432" s="10"/>
      <c r="D12432" s="10"/>
      <c r="E12432" s="10"/>
      <c r="F12432" s="11"/>
      <c r="G12432"/>
    </row>
    <row r="12433" ht="15" spans="2:7">
      <c r="B12433" s="10"/>
      <c r="C12433" s="10"/>
      <c r="D12433" s="10"/>
      <c r="E12433" s="10"/>
      <c r="F12433" s="11"/>
      <c r="G12433"/>
    </row>
    <row r="12434" ht="15" spans="2:7">
      <c r="B12434" s="10"/>
      <c r="C12434" s="10"/>
      <c r="D12434" s="10"/>
      <c r="E12434" s="10"/>
      <c r="F12434" s="11"/>
      <c r="G12434"/>
    </row>
    <row r="12435" ht="15" spans="2:7">
      <c r="B12435" s="10"/>
      <c r="C12435" s="10"/>
      <c r="D12435" s="10"/>
      <c r="E12435" s="10"/>
      <c r="F12435" s="11"/>
      <c r="G12435"/>
    </row>
    <row r="12436" ht="15" spans="2:7">
      <c r="B12436" s="10"/>
      <c r="C12436" s="10"/>
      <c r="D12436" s="10"/>
      <c r="E12436" s="10"/>
      <c r="F12436" s="11"/>
      <c r="G12436"/>
    </row>
    <row r="12437" ht="15" spans="2:7">
      <c r="B12437" s="10"/>
      <c r="C12437" s="10"/>
      <c r="D12437" s="10"/>
      <c r="E12437" s="10"/>
      <c r="F12437" s="11"/>
      <c r="G12437"/>
    </row>
    <row r="12438" ht="15" spans="2:7">
      <c r="B12438" s="10"/>
      <c r="C12438" s="10"/>
      <c r="D12438" s="10"/>
      <c r="E12438" s="10"/>
      <c r="F12438" s="11"/>
      <c r="G12438"/>
    </row>
    <row r="12439" ht="15" spans="2:7">
      <c r="B12439" s="10"/>
      <c r="C12439" s="10"/>
      <c r="D12439" s="10"/>
      <c r="E12439" s="10"/>
      <c r="F12439" s="11"/>
      <c r="G12439"/>
    </row>
    <row r="12440" ht="15" spans="2:7">
      <c r="B12440" s="10"/>
      <c r="C12440" s="10"/>
      <c r="D12440" s="10"/>
      <c r="E12440" s="10"/>
      <c r="F12440" s="11"/>
      <c r="G12440"/>
    </row>
    <row r="12441" ht="15" spans="2:7">
      <c r="B12441" s="10"/>
      <c r="C12441" s="10"/>
      <c r="D12441" s="10"/>
      <c r="E12441" s="10"/>
      <c r="F12441" s="11"/>
      <c r="G12441"/>
    </row>
    <row r="12442" ht="15" spans="2:7">
      <c r="B12442" s="10"/>
      <c r="C12442" s="10"/>
      <c r="D12442" s="10"/>
      <c r="E12442" s="10"/>
      <c r="F12442" s="11"/>
      <c r="G12442"/>
    </row>
    <row r="12443" ht="15" spans="2:7">
      <c r="B12443" s="10"/>
      <c r="C12443" s="10"/>
      <c r="D12443" s="10"/>
      <c r="E12443" s="10"/>
      <c r="F12443" s="11"/>
      <c r="G12443"/>
    </row>
    <row r="12444" ht="15" spans="2:7">
      <c r="B12444" s="10"/>
      <c r="C12444" s="10"/>
      <c r="D12444" s="10"/>
      <c r="E12444" s="10"/>
      <c r="F12444" s="11"/>
      <c r="G12444"/>
    </row>
    <row r="12445" ht="15" spans="2:7">
      <c r="B12445" s="10"/>
      <c r="C12445" s="10"/>
      <c r="D12445" s="10"/>
      <c r="E12445" s="10"/>
      <c r="F12445" s="11"/>
      <c r="G12445"/>
    </row>
    <row r="12446" ht="15" spans="2:7">
      <c r="B12446" s="10"/>
      <c r="C12446" s="10"/>
      <c r="D12446" s="10"/>
      <c r="E12446" s="10"/>
      <c r="F12446" s="11"/>
      <c r="G12446"/>
    </row>
    <row r="12447" ht="15" spans="2:7">
      <c r="B12447" s="10"/>
      <c r="C12447" s="10"/>
      <c r="D12447" s="10"/>
      <c r="E12447" s="10"/>
      <c r="F12447" s="11"/>
      <c r="G12447"/>
    </row>
    <row r="12448" ht="15" spans="2:7">
      <c r="B12448" s="10"/>
      <c r="C12448" s="10"/>
      <c r="D12448" s="10"/>
      <c r="E12448" s="10"/>
      <c r="F12448" s="11"/>
      <c r="G12448"/>
    </row>
    <row r="12449" ht="15" spans="2:7">
      <c r="B12449" s="10"/>
      <c r="C12449" s="10"/>
      <c r="D12449" s="10"/>
      <c r="E12449" s="10"/>
      <c r="F12449" s="11"/>
      <c r="G12449"/>
    </row>
    <row r="12450" ht="15" spans="2:7">
      <c r="B12450" s="10"/>
      <c r="C12450" s="10"/>
      <c r="D12450" s="10"/>
      <c r="E12450" s="10"/>
      <c r="F12450" s="11"/>
      <c r="G12450"/>
    </row>
    <row r="12451" ht="15" spans="2:7">
      <c r="B12451" s="10"/>
      <c r="C12451" s="10"/>
      <c r="D12451" s="10"/>
      <c r="E12451" s="10"/>
      <c r="F12451" s="11"/>
      <c r="G12451"/>
    </row>
    <row r="12452" ht="15" spans="2:7">
      <c r="B12452" s="10"/>
      <c r="C12452" s="10"/>
      <c r="D12452" s="10"/>
      <c r="E12452" s="10"/>
      <c r="F12452" s="11"/>
      <c r="G12452"/>
    </row>
    <row r="12453" ht="15" spans="2:7">
      <c r="B12453" s="10"/>
      <c r="C12453" s="10"/>
      <c r="D12453" s="10"/>
      <c r="E12453" s="10"/>
      <c r="F12453" s="11"/>
      <c r="G12453"/>
    </row>
    <row r="12454" ht="15" spans="2:7">
      <c r="B12454" s="10"/>
      <c r="C12454" s="10"/>
      <c r="D12454" s="10"/>
      <c r="E12454" s="10"/>
      <c r="F12454" s="11"/>
      <c r="G12454"/>
    </row>
    <row r="12455" ht="15" spans="2:7">
      <c r="B12455" s="10"/>
      <c r="C12455" s="10"/>
      <c r="D12455" s="10"/>
      <c r="E12455" s="10"/>
      <c r="F12455" s="11"/>
      <c r="G12455"/>
    </row>
    <row r="12456" ht="15" spans="2:7">
      <c r="B12456" s="10"/>
      <c r="C12456" s="10"/>
      <c r="D12456" s="10"/>
      <c r="E12456" s="10"/>
      <c r="F12456" s="11"/>
      <c r="G12456"/>
    </row>
    <row r="12457" ht="15" spans="2:7">
      <c r="B12457" s="10"/>
      <c r="C12457" s="10"/>
      <c r="D12457" s="10"/>
      <c r="E12457" s="10"/>
      <c r="F12457" s="11"/>
      <c r="G12457"/>
    </row>
    <row r="12458" ht="15" spans="2:7">
      <c r="B12458" s="10"/>
      <c r="C12458" s="10"/>
      <c r="D12458" s="10"/>
      <c r="E12458" s="10"/>
      <c r="F12458" s="11"/>
      <c r="G12458"/>
    </row>
    <row r="12459" ht="15" spans="2:7">
      <c r="B12459" s="10"/>
      <c r="C12459" s="10"/>
      <c r="D12459" s="10"/>
      <c r="E12459" s="10"/>
      <c r="F12459" s="11"/>
      <c r="G12459"/>
    </row>
    <row r="12460" ht="15" spans="2:7">
      <c r="B12460" s="10"/>
      <c r="C12460" s="10"/>
      <c r="D12460" s="10"/>
      <c r="E12460" s="10"/>
      <c r="F12460" s="11"/>
      <c r="G12460"/>
    </row>
    <row r="12461" ht="15" spans="2:7">
      <c r="B12461" s="10"/>
      <c r="C12461" s="10"/>
      <c r="D12461" s="10"/>
      <c r="E12461" s="10"/>
      <c r="F12461" s="11"/>
      <c r="G12461"/>
    </row>
    <row r="12462" ht="15" spans="2:7">
      <c r="B12462" s="10"/>
      <c r="C12462" s="10"/>
      <c r="D12462" s="10"/>
      <c r="E12462" s="10"/>
      <c r="F12462" s="11"/>
      <c r="G12462"/>
    </row>
    <row r="12463" ht="15" spans="2:7">
      <c r="B12463" s="10"/>
      <c r="C12463" s="10"/>
      <c r="D12463" s="10"/>
      <c r="E12463" s="10"/>
      <c r="F12463" s="11"/>
      <c r="G12463"/>
    </row>
    <row r="12464" ht="15" spans="2:7">
      <c r="B12464" s="10"/>
      <c r="C12464" s="10"/>
      <c r="D12464" s="10"/>
      <c r="E12464" s="10"/>
      <c r="F12464" s="11"/>
      <c r="G12464"/>
    </row>
    <row r="12465" ht="15" spans="2:7">
      <c r="B12465" s="10"/>
      <c r="C12465" s="10"/>
      <c r="D12465" s="10"/>
      <c r="E12465" s="10"/>
      <c r="F12465" s="11"/>
      <c r="G12465"/>
    </row>
    <row r="12466" ht="15" spans="2:7">
      <c r="B12466" s="10"/>
      <c r="C12466" s="10"/>
      <c r="D12466" s="10"/>
      <c r="E12466" s="10"/>
      <c r="F12466" s="11"/>
      <c r="G12466"/>
    </row>
    <row r="12467" ht="15" spans="2:7">
      <c r="B12467" s="10"/>
      <c r="C12467" s="10"/>
      <c r="D12467" s="10"/>
      <c r="E12467" s="10"/>
      <c r="F12467" s="11"/>
      <c r="G12467"/>
    </row>
    <row r="12468" ht="15" spans="2:7">
      <c r="B12468" s="10"/>
      <c r="C12468" s="10"/>
      <c r="D12468" s="10"/>
      <c r="E12468" s="10"/>
      <c r="F12468" s="11"/>
      <c r="G12468"/>
    </row>
    <row r="12469" ht="15" spans="2:7">
      <c r="B12469" s="10"/>
      <c r="C12469" s="10"/>
      <c r="D12469" s="10"/>
      <c r="E12469" s="10"/>
      <c r="F12469" s="11"/>
      <c r="G12469"/>
    </row>
    <row r="12470" ht="15" spans="2:7">
      <c r="B12470" s="10"/>
      <c r="C12470" s="10"/>
      <c r="D12470" s="10"/>
      <c r="E12470" s="10"/>
      <c r="F12470" s="11"/>
      <c r="G12470"/>
    </row>
    <row r="12471" ht="15" spans="2:7">
      <c r="B12471" s="10"/>
      <c r="C12471" s="10"/>
      <c r="D12471" s="10"/>
      <c r="E12471" s="10"/>
      <c r="F12471" s="11"/>
      <c r="G12471"/>
    </row>
    <row r="12472" ht="15" spans="2:7">
      <c r="B12472" s="10"/>
      <c r="C12472" s="10"/>
      <c r="D12472" s="10"/>
      <c r="E12472" s="10"/>
      <c r="F12472" s="11"/>
      <c r="G12472"/>
    </row>
    <row r="12473" ht="15" spans="2:7">
      <c r="B12473" s="10"/>
      <c r="C12473" s="10"/>
      <c r="D12473" s="10"/>
      <c r="E12473" s="10"/>
      <c r="F12473" s="11"/>
      <c r="G12473"/>
    </row>
    <row r="12474" ht="15" spans="2:7">
      <c r="B12474" s="10"/>
      <c r="C12474" s="10"/>
      <c r="D12474" s="10"/>
      <c r="E12474" s="10"/>
      <c r="F12474" s="11"/>
      <c r="G12474"/>
    </row>
    <row r="12475" ht="15" spans="2:7">
      <c r="B12475" s="10"/>
      <c r="C12475" s="10"/>
      <c r="D12475" s="10"/>
      <c r="E12475" s="10"/>
      <c r="F12475" s="11"/>
      <c r="G12475"/>
    </row>
    <row r="12476" ht="15" spans="2:7">
      <c r="B12476" s="10"/>
      <c r="C12476" s="10"/>
      <c r="D12476" s="10"/>
      <c r="E12476" s="10"/>
      <c r="F12476" s="11"/>
      <c r="G12476"/>
    </row>
    <row r="12477" ht="15" spans="2:7">
      <c r="B12477" s="10"/>
      <c r="C12477" s="10"/>
      <c r="D12477" s="10"/>
      <c r="E12477" s="10"/>
      <c r="F12477" s="11"/>
      <c r="G12477"/>
    </row>
    <row r="12478" ht="15" spans="2:7">
      <c r="B12478" s="10"/>
      <c r="C12478" s="10"/>
      <c r="D12478" s="10"/>
      <c r="E12478" s="10"/>
      <c r="F12478" s="11"/>
      <c r="G12478"/>
    </row>
    <row r="12479" ht="15" spans="2:7">
      <c r="B12479" s="10"/>
      <c r="C12479" s="10"/>
      <c r="D12479" s="10"/>
      <c r="E12479" s="10"/>
      <c r="F12479" s="11"/>
      <c r="G12479"/>
    </row>
    <row r="12480" ht="15" spans="2:7">
      <c r="B12480" s="10"/>
      <c r="C12480" s="10"/>
      <c r="D12480" s="10"/>
      <c r="E12480" s="10"/>
      <c r="F12480" s="11"/>
      <c r="G12480"/>
    </row>
    <row r="12481" ht="15" spans="2:7">
      <c r="B12481" s="10"/>
      <c r="C12481" s="10"/>
      <c r="D12481" s="10"/>
      <c r="E12481" s="10"/>
      <c r="F12481" s="11"/>
      <c r="G12481"/>
    </row>
    <row r="12482" ht="15" spans="2:7">
      <c r="B12482" s="10"/>
      <c r="C12482" s="10"/>
      <c r="D12482" s="10"/>
      <c r="E12482" s="10"/>
      <c r="F12482" s="11"/>
      <c r="G12482"/>
    </row>
    <row r="12483" ht="15" spans="2:7">
      <c r="B12483" s="10"/>
      <c r="C12483" s="10"/>
      <c r="D12483" s="10"/>
      <c r="E12483" s="10"/>
      <c r="F12483" s="11"/>
      <c r="G12483"/>
    </row>
    <row r="12484" ht="15" spans="2:7">
      <c r="B12484" s="10"/>
      <c r="C12484" s="10"/>
      <c r="D12484" s="10"/>
      <c r="E12484" s="10"/>
      <c r="F12484" s="11"/>
      <c r="G12484"/>
    </row>
    <row r="12485" ht="15" spans="2:7">
      <c r="B12485" s="10"/>
      <c r="C12485" s="10"/>
      <c r="D12485" s="10"/>
      <c r="E12485" s="10"/>
      <c r="F12485" s="11"/>
      <c r="G12485"/>
    </row>
    <row r="12486" ht="15" spans="2:7">
      <c r="B12486" s="10"/>
      <c r="C12486" s="10"/>
      <c r="D12486" s="10"/>
      <c r="E12486" s="10"/>
      <c r="F12486" s="11"/>
      <c r="G12486"/>
    </row>
    <row r="12487" ht="15" spans="2:7">
      <c r="B12487" s="10"/>
      <c r="C12487" s="10"/>
      <c r="D12487" s="10"/>
      <c r="E12487" s="10"/>
      <c r="F12487" s="11"/>
      <c r="G12487"/>
    </row>
    <row r="12488" ht="15" spans="2:7">
      <c r="B12488" s="10"/>
      <c r="C12488" s="10"/>
      <c r="D12488" s="10"/>
      <c r="E12488" s="10"/>
      <c r="F12488" s="11"/>
      <c r="G12488"/>
    </row>
    <row r="12489" ht="15" spans="2:7">
      <c r="B12489" s="10"/>
      <c r="C12489" s="10"/>
      <c r="D12489" s="10"/>
      <c r="E12489" s="10"/>
      <c r="F12489" s="11"/>
      <c r="G12489"/>
    </row>
    <row r="12490" ht="15" spans="2:7">
      <c r="B12490" s="10"/>
      <c r="C12490" s="10"/>
      <c r="D12490" s="10"/>
      <c r="E12490" s="10"/>
      <c r="F12490" s="11"/>
      <c r="G12490"/>
    </row>
    <row r="12491" ht="15" spans="2:7">
      <c r="B12491" s="10"/>
      <c r="C12491" s="10"/>
      <c r="D12491" s="10"/>
      <c r="E12491" s="10"/>
      <c r="F12491" s="11"/>
      <c r="G12491"/>
    </row>
    <row r="12492" ht="15" spans="2:7">
      <c r="B12492" s="10"/>
      <c r="C12492" s="10"/>
      <c r="D12492" s="10"/>
      <c r="E12492" s="10"/>
      <c r="F12492" s="11"/>
      <c r="G12492"/>
    </row>
    <row r="12493" ht="15" spans="2:7">
      <c r="B12493" s="10"/>
      <c r="C12493" s="10"/>
      <c r="D12493" s="10"/>
      <c r="E12493" s="10"/>
      <c r="F12493" s="11"/>
      <c r="G12493"/>
    </row>
    <row r="12494" ht="15" spans="2:7">
      <c r="B12494" s="10"/>
      <c r="C12494" s="10"/>
      <c r="D12494" s="10"/>
      <c r="E12494" s="10"/>
      <c r="F12494" s="11"/>
      <c r="G12494"/>
    </row>
    <row r="12495" ht="15" spans="2:7">
      <c r="B12495" s="10"/>
      <c r="C12495" s="10"/>
      <c r="D12495" s="10"/>
      <c r="E12495" s="10"/>
      <c r="F12495" s="11"/>
      <c r="G12495"/>
    </row>
    <row r="12496" ht="15" spans="2:7">
      <c r="B12496" s="10"/>
      <c r="C12496" s="10"/>
      <c r="D12496" s="10"/>
      <c r="E12496" s="10"/>
      <c r="F12496" s="11"/>
      <c r="G12496"/>
    </row>
    <row r="12497" ht="15" spans="2:7">
      <c r="B12497" s="10"/>
      <c r="C12497" s="10"/>
      <c r="D12497" s="10"/>
      <c r="E12497" s="10"/>
      <c r="F12497" s="11"/>
      <c r="G12497"/>
    </row>
    <row r="12498" ht="15" spans="2:7">
      <c r="B12498" s="10"/>
      <c r="C12498" s="10"/>
      <c r="D12498" s="10"/>
      <c r="E12498" s="10"/>
      <c r="F12498" s="11"/>
      <c r="G12498"/>
    </row>
    <row r="12499" ht="15" spans="2:7">
      <c r="B12499" s="10"/>
      <c r="C12499" s="10"/>
      <c r="D12499" s="10"/>
      <c r="E12499" s="10"/>
      <c r="F12499" s="11"/>
      <c r="G12499"/>
    </row>
    <row r="12500" ht="15" spans="2:7">
      <c r="B12500" s="10"/>
      <c r="C12500" s="10"/>
      <c r="D12500" s="10"/>
      <c r="E12500" s="10"/>
      <c r="F12500" s="11"/>
      <c r="G12500"/>
    </row>
    <row r="12501" ht="15" spans="2:7">
      <c r="B12501" s="10"/>
      <c r="C12501" s="10"/>
      <c r="D12501" s="10"/>
      <c r="E12501" s="10"/>
      <c r="F12501" s="11"/>
      <c r="G12501"/>
    </row>
    <row r="12502" ht="15" spans="2:7">
      <c r="B12502" s="10"/>
      <c r="C12502" s="10"/>
      <c r="D12502" s="10"/>
      <c r="E12502" s="10"/>
      <c r="F12502" s="11"/>
      <c r="G12502"/>
    </row>
    <row r="12503" ht="15" spans="2:7">
      <c r="B12503" s="10"/>
      <c r="C12503" s="10"/>
      <c r="D12503" s="10"/>
      <c r="E12503" s="10"/>
      <c r="F12503" s="11"/>
      <c r="G12503"/>
    </row>
    <row r="12504" ht="15" spans="2:7">
      <c r="B12504" s="10"/>
      <c r="C12504" s="10"/>
      <c r="D12504" s="10"/>
      <c r="E12504" s="10"/>
      <c r="F12504" s="11"/>
      <c r="G12504"/>
    </row>
    <row r="12505" ht="15" spans="2:7">
      <c r="B12505" s="10"/>
      <c r="C12505" s="10"/>
      <c r="D12505" s="10"/>
      <c r="E12505" s="10"/>
      <c r="F12505" s="11"/>
      <c r="G12505"/>
    </row>
    <row r="12506" ht="15" spans="2:7">
      <c r="B12506" s="10"/>
      <c r="C12506" s="10"/>
      <c r="D12506" s="10"/>
      <c r="E12506" s="10"/>
      <c r="F12506" s="11"/>
      <c r="G12506"/>
    </row>
    <row r="12507" ht="15" spans="2:7">
      <c r="B12507" s="10"/>
      <c r="C12507" s="10"/>
      <c r="D12507" s="10"/>
      <c r="E12507" s="10"/>
      <c r="F12507" s="11"/>
      <c r="G12507"/>
    </row>
    <row r="12508" ht="15" spans="2:7">
      <c r="B12508" s="10"/>
      <c r="C12508" s="10"/>
      <c r="D12508" s="10"/>
      <c r="E12508" s="10"/>
      <c r="F12508" s="11"/>
      <c r="G12508"/>
    </row>
    <row r="12509" ht="15" spans="2:7">
      <c r="B12509" s="10"/>
      <c r="C12509" s="10"/>
      <c r="D12509" s="10"/>
      <c r="E12509" s="10"/>
      <c r="F12509" s="11"/>
      <c r="G12509"/>
    </row>
    <row r="12510" ht="15" spans="2:7">
      <c r="B12510" s="10"/>
      <c r="C12510" s="10"/>
      <c r="D12510" s="10"/>
      <c r="E12510" s="10"/>
      <c r="F12510" s="11"/>
      <c r="G12510"/>
    </row>
    <row r="12511" ht="15" spans="2:7">
      <c r="B12511" s="10"/>
      <c r="C12511" s="10"/>
      <c r="D12511" s="10"/>
      <c r="E12511" s="10"/>
      <c r="F12511" s="11"/>
      <c r="G12511"/>
    </row>
    <row r="12512" ht="15" spans="2:7">
      <c r="B12512" s="10"/>
      <c r="C12512" s="10"/>
      <c r="D12512" s="10"/>
      <c r="E12512" s="10"/>
      <c r="F12512" s="11"/>
      <c r="G12512"/>
    </row>
    <row r="12513" ht="15" spans="2:7">
      <c r="B12513" s="10"/>
      <c r="C12513" s="10"/>
      <c r="D12513" s="10"/>
      <c r="E12513" s="10"/>
      <c r="F12513" s="11"/>
      <c r="G12513"/>
    </row>
    <row r="12514" ht="15" spans="2:7">
      <c r="B12514" s="10"/>
      <c r="C12514" s="10"/>
      <c r="D12514" s="10"/>
      <c r="E12514" s="10"/>
      <c r="F12514" s="11"/>
      <c r="G12514"/>
    </row>
    <row r="12515" ht="15" spans="2:7">
      <c r="B12515" s="10"/>
      <c r="C12515" s="10"/>
      <c r="D12515" s="10"/>
      <c r="E12515" s="10"/>
      <c r="F12515" s="11"/>
      <c r="G12515"/>
    </row>
    <row r="12516" ht="15" spans="2:7">
      <c r="B12516" s="10"/>
      <c r="C12516" s="10"/>
      <c r="D12516" s="10"/>
      <c r="E12516" s="10"/>
      <c r="F12516" s="11"/>
      <c r="G12516"/>
    </row>
    <row r="12517" ht="15" spans="2:7">
      <c r="B12517" s="10"/>
      <c r="C12517" s="10"/>
      <c r="D12517" s="10"/>
      <c r="E12517" s="10"/>
      <c r="F12517" s="11"/>
      <c r="G12517"/>
    </row>
    <row r="12518" ht="15" spans="2:7">
      <c r="B12518" s="10"/>
      <c r="C12518" s="10"/>
      <c r="D12518" s="10"/>
      <c r="E12518" s="10"/>
      <c r="F12518" s="11"/>
      <c r="G12518"/>
    </row>
    <row r="12519" ht="15" spans="2:7">
      <c r="B12519" s="10"/>
      <c r="C12519" s="10"/>
      <c r="D12519" s="10"/>
      <c r="E12519" s="10"/>
      <c r="F12519" s="11"/>
      <c r="G12519"/>
    </row>
    <row r="12520" ht="15" spans="2:7">
      <c r="B12520" s="10"/>
      <c r="C12520" s="10"/>
      <c r="D12520" s="10"/>
      <c r="E12520" s="10"/>
      <c r="F12520" s="11"/>
      <c r="G12520"/>
    </row>
    <row r="12521" ht="15" spans="2:7">
      <c r="B12521" s="10"/>
      <c r="C12521" s="10"/>
      <c r="D12521" s="10"/>
      <c r="E12521" s="10"/>
      <c r="F12521" s="11"/>
      <c r="G12521"/>
    </row>
    <row r="12522" ht="15" spans="2:7">
      <c r="B12522" s="10"/>
      <c r="C12522" s="10"/>
      <c r="D12522" s="10"/>
      <c r="E12522" s="10"/>
      <c r="F12522" s="11"/>
      <c r="G12522"/>
    </row>
    <row r="12523" ht="15" spans="2:7">
      <c r="B12523" s="10"/>
      <c r="C12523" s="10"/>
      <c r="D12523" s="10"/>
      <c r="E12523" s="10"/>
      <c r="F12523" s="11"/>
      <c r="G12523"/>
    </row>
    <row r="12524" ht="15" spans="2:7">
      <c r="B12524" s="10"/>
      <c r="C12524" s="10"/>
      <c r="D12524" s="10"/>
      <c r="E12524" s="10"/>
      <c r="F12524" s="11"/>
      <c r="G12524"/>
    </row>
    <row r="12525" ht="15" spans="2:7">
      <c r="B12525" s="10"/>
      <c r="C12525" s="10"/>
      <c r="D12525" s="10"/>
      <c r="E12525" s="10"/>
      <c r="F12525" s="11"/>
      <c r="G12525"/>
    </row>
    <row r="12526" ht="15" spans="2:7">
      <c r="B12526" s="10"/>
      <c r="C12526" s="10"/>
      <c r="D12526" s="10"/>
      <c r="E12526" s="10"/>
      <c r="F12526" s="11"/>
      <c r="G12526"/>
    </row>
    <row r="12527" ht="15" spans="2:7">
      <c r="B12527" s="10"/>
      <c r="C12527" s="10"/>
      <c r="D12527" s="10"/>
      <c r="E12527" s="10"/>
      <c r="F12527" s="11"/>
      <c r="G12527"/>
    </row>
    <row r="12528" ht="15" spans="2:7">
      <c r="B12528" s="10"/>
      <c r="C12528" s="10"/>
      <c r="D12528" s="10"/>
      <c r="E12528" s="10"/>
      <c r="F12528" s="11"/>
      <c r="G12528"/>
    </row>
    <row r="12529" ht="15" spans="2:7">
      <c r="B12529" s="10"/>
      <c r="C12529" s="10"/>
      <c r="D12529" s="10"/>
      <c r="E12529" s="10"/>
      <c r="F12529" s="11"/>
      <c r="G12529"/>
    </row>
    <row r="12530" ht="15" spans="2:7">
      <c r="B12530" s="10"/>
      <c r="C12530" s="10"/>
      <c r="D12530" s="10"/>
      <c r="E12530" s="10"/>
      <c r="F12530" s="11"/>
      <c r="G12530"/>
    </row>
    <row r="12531" ht="15" spans="2:7">
      <c r="B12531" s="10"/>
      <c r="C12531" s="10"/>
      <c r="D12531" s="10"/>
      <c r="E12531" s="10"/>
      <c r="F12531" s="11"/>
      <c r="G12531"/>
    </row>
    <row r="12532" ht="15" spans="2:7">
      <c r="B12532" s="10"/>
      <c r="C12532" s="10"/>
      <c r="D12532" s="10"/>
      <c r="E12532" s="10"/>
      <c r="F12532" s="11"/>
      <c r="G12532"/>
    </row>
    <row r="12533" ht="15" spans="2:7">
      <c r="B12533" s="10"/>
      <c r="C12533" s="10"/>
      <c r="D12533" s="10"/>
      <c r="E12533" s="10"/>
      <c r="F12533" s="11"/>
      <c r="G12533"/>
    </row>
    <row r="12534" ht="15" spans="2:7">
      <c r="B12534" s="10"/>
      <c r="C12534" s="10"/>
      <c r="D12534" s="10"/>
      <c r="E12534" s="10"/>
      <c r="F12534" s="11"/>
      <c r="G12534"/>
    </row>
    <row r="12535" ht="15" spans="2:7">
      <c r="B12535" s="10"/>
      <c r="C12535" s="10"/>
      <c r="D12535" s="10"/>
      <c r="E12535" s="10"/>
      <c r="F12535" s="11"/>
      <c r="G12535"/>
    </row>
    <row r="12536" ht="15" spans="2:7">
      <c r="B12536" s="10"/>
      <c r="C12536" s="10"/>
      <c r="D12536" s="10"/>
      <c r="E12536" s="10"/>
      <c r="F12536" s="11"/>
      <c r="G12536"/>
    </row>
    <row r="12537" ht="15" spans="2:7">
      <c r="B12537" s="10"/>
      <c r="C12537" s="10"/>
      <c r="D12537" s="10"/>
      <c r="E12537" s="10"/>
      <c r="F12537" s="11"/>
      <c r="G12537"/>
    </row>
    <row r="12538" ht="15" spans="2:7">
      <c r="B12538" s="10"/>
      <c r="C12538" s="10"/>
      <c r="D12538" s="10"/>
      <c r="E12538" s="10"/>
      <c r="F12538" s="11"/>
      <c r="G12538"/>
    </row>
    <row r="12539" ht="15" spans="2:7">
      <c r="B12539" s="10"/>
      <c r="C12539" s="10"/>
      <c r="D12539" s="10"/>
      <c r="E12539" s="10"/>
      <c r="F12539" s="11"/>
      <c r="G12539"/>
    </row>
    <row r="12540" ht="15" spans="2:7">
      <c r="B12540" s="10"/>
      <c r="C12540" s="10"/>
      <c r="D12540" s="10"/>
      <c r="E12540" s="10"/>
      <c r="F12540" s="11"/>
      <c r="G12540"/>
    </row>
    <row r="12541" ht="15" spans="2:7">
      <c r="B12541" s="10"/>
      <c r="C12541" s="10"/>
      <c r="D12541" s="10"/>
      <c r="E12541" s="10"/>
      <c r="F12541" s="11"/>
      <c r="G12541"/>
    </row>
    <row r="12542" ht="15" spans="2:7">
      <c r="B12542" s="10"/>
      <c r="C12542" s="10"/>
      <c r="D12542" s="10"/>
      <c r="E12542" s="10"/>
      <c r="F12542" s="11"/>
      <c r="G12542"/>
    </row>
    <row r="12543" ht="15" spans="2:7">
      <c r="B12543" s="10"/>
      <c r="C12543" s="10"/>
      <c r="D12543" s="10"/>
      <c r="E12543" s="10"/>
      <c r="F12543" s="11"/>
      <c r="G12543"/>
    </row>
    <row r="12544" ht="15" spans="2:7">
      <c r="B12544" s="10"/>
      <c r="C12544" s="10"/>
      <c r="D12544" s="10"/>
      <c r="E12544" s="10"/>
      <c r="F12544" s="11"/>
      <c r="G12544"/>
    </row>
    <row r="12545" ht="15" spans="2:7">
      <c r="B12545" s="10"/>
      <c r="C12545" s="10"/>
      <c r="D12545" s="10"/>
      <c r="E12545" s="10"/>
      <c r="F12545" s="11"/>
      <c r="G12545"/>
    </row>
    <row r="12546" ht="15" spans="2:7">
      <c r="B12546" s="10"/>
      <c r="C12546" s="10"/>
      <c r="D12546" s="10"/>
      <c r="E12546" s="10"/>
      <c r="F12546" s="11"/>
      <c r="G12546"/>
    </row>
    <row r="12547" ht="15" spans="2:7">
      <c r="B12547" s="10"/>
      <c r="C12547" s="10"/>
      <c r="D12547" s="10"/>
      <c r="E12547" s="10"/>
      <c r="F12547" s="11"/>
      <c r="G12547"/>
    </row>
    <row r="12548" ht="15" spans="2:7">
      <c r="B12548" s="10"/>
      <c r="C12548" s="10"/>
      <c r="D12548" s="10"/>
      <c r="E12548" s="10"/>
      <c r="F12548" s="11"/>
      <c r="G12548"/>
    </row>
    <row r="12549" ht="15" spans="2:7">
      <c r="B12549" s="10"/>
      <c r="C12549" s="10"/>
      <c r="D12549" s="10"/>
      <c r="E12549" s="10"/>
      <c r="F12549" s="11"/>
      <c r="G12549"/>
    </row>
    <row r="12550" ht="15" spans="2:7">
      <c r="B12550" s="10"/>
      <c r="C12550" s="10"/>
      <c r="D12550" s="10"/>
      <c r="E12550" s="10"/>
      <c r="F12550" s="11"/>
      <c r="G12550"/>
    </row>
    <row r="12551" ht="15" spans="2:7">
      <c r="B12551" s="10"/>
      <c r="C12551" s="10"/>
      <c r="D12551" s="10"/>
      <c r="E12551" s="10"/>
      <c r="F12551" s="11"/>
      <c r="G12551"/>
    </row>
    <row r="12552" ht="15" spans="2:7">
      <c r="B12552" s="10"/>
      <c r="C12552" s="10"/>
      <c r="D12552" s="10"/>
      <c r="E12552" s="10"/>
      <c r="F12552" s="11"/>
      <c r="G12552"/>
    </row>
    <row r="12553" ht="15" spans="2:7">
      <c r="B12553" s="10"/>
      <c r="C12553" s="10"/>
      <c r="D12553" s="10"/>
      <c r="E12553" s="10"/>
      <c r="F12553" s="11"/>
      <c r="G12553"/>
    </row>
    <row r="12554" ht="15" spans="2:7">
      <c r="B12554" s="10"/>
      <c r="C12554" s="10"/>
      <c r="D12554" s="10"/>
      <c r="E12554" s="10"/>
      <c r="F12554" s="11"/>
      <c r="G12554"/>
    </row>
    <row r="12555" ht="15" spans="2:7">
      <c r="B12555" s="10"/>
      <c r="C12555" s="10"/>
      <c r="D12555" s="10"/>
      <c r="E12555" s="10"/>
      <c r="F12555" s="11"/>
      <c r="G12555"/>
    </row>
    <row r="12556" ht="15" spans="2:7">
      <c r="B12556" s="10"/>
      <c r="C12556" s="10"/>
      <c r="D12556" s="10"/>
      <c r="E12556" s="10"/>
      <c r="F12556" s="11"/>
      <c r="G12556"/>
    </row>
    <row r="12557" ht="15" spans="2:7">
      <c r="B12557" s="10"/>
      <c r="C12557" s="10"/>
      <c r="D12557" s="10"/>
      <c r="E12557" s="10"/>
      <c r="F12557" s="11"/>
      <c r="G12557"/>
    </row>
    <row r="12558" ht="15" spans="2:7">
      <c r="B12558" s="10"/>
      <c r="C12558" s="10"/>
      <c r="D12558" s="10"/>
      <c r="E12558" s="10"/>
      <c r="F12558" s="11"/>
      <c r="G12558"/>
    </row>
    <row r="12559" ht="15" spans="2:7">
      <c r="B12559" s="10"/>
      <c r="C12559" s="10"/>
      <c r="D12559" s="10"/>
      <c r="E12559" s="10"/>
      <c r="F12559" s="11"/>
      <c r="G12559"/>
    </row>
    <row r="12560" ht="15" spans="2:7">
      <c r="B12560" s="10"/>
      <c r="C12560" s="10"/>
      <c r="D12560" s="10"/>
      <c r="E12560" s="10"/>
      <c r="F12560" s="11"/>
      <c r="G12560"/>
    </row>
    <row r="12561" ht="15" spans="2:7">
      <c r="B12561" s="10"/>
      <c r="C12561" s="10"/>
      <c r="D12561" s="10"/>
      <c r="E12561" s="10"/>
      <c r="F12561" s="11"/>
      <c r="G12561"/>
    </row>
    <row r="12562" ht="15" spans="2:7">
      <c r="B12562" s="10"/>
      <c r="C12562" s="10"/>
      <c r="D12562" s="10"/>
      <c r="E12562" s="10"/>
      <c r="F12562" s="11"/>
      <c r="G12562"/>
    </row>
    <row r="12563" ht="15" spans="2:7">
      <c r="B12563" s="10"/>
      <c r="C12563" s="10"/>
      <c r="D12563" s="10"/>
      <c r="E12563" s="10"/>
      <c r="F12563" s="11"/>
      <c r="G12563"/>
    </row>
    <row r="12564" ht="15" spans="2:7">
      <c r="B12564" s="10"/>
      <c r="C12564" s="10"/>
      <c r="D12564" s="10"/>
      <c r="E12564" s="10"/>
      <c r="F12564" s="11"/>
      <c r="G12564"/>
    </row>
    <row r="12565" ht="15" spans="2:7">
      <c r="B12565" s="10"/>
      <c r="C12565" s="10"/>
      <c r="D12565" s="10"/>
      <c r="E12565" s="10"/>
      <c r="F12565" s="11"/>
      <c r="G12565"/>
    </row>
    <row r="12566" ht="15" spans="2:7">
      <c r="B12566" s="10"/>
      <c r="C12566" s="10"/>
      <c r="D12566" s="10"/>
      <c r="E12566" s="10"/>
      <c r="F12566" s="11"/>
      <c r="G12566"/>
    </row>
    <row r="12567" ht="15" spans="2:7">
      <c r="B12567" s="10"/>
      <c r="C12567" s="10"/>
      <c r="D12567" s="10"/>
      <c r="E12567" s="10"/>
      <c r="F12567" s="11"/>
      <c r="G12567"/>
    </row>
    <row r="12568" ht="15" spans="2:7">
      <c r="B12568" s="10"/>
      <c r="C12568" s="10"/>
      <c r="D12568" s="10"/>
      <c r="E12568" s="10"/>
      <c r="F12568" s="11"/>
      <c r="G12568"/>
    </row>
    <row r="12569" ht="15" spans="2:7">
      <c r="B12569" s="10"/>
      <c r="C12569" s="10"/>
      <c r="D12569" s="10"/>
      <c r="E12569" s="10"/>
      <c r="F12569" s="11"/>
      <c r="G12569"/>
    </row>
    <row r="12570" ht="15" spans="2:7">
      <c r="B12570" s="10"/>
      <c r="C12570" s="10"/>
      <c r="D12570" s="10"/>
      <c r="E12570" s="10"/>
      <c r="F12570" s="11"/>
      <c r="G12570"/>
    </row>
    <row r="12571" ht="15" spans="2:7">
      <c r="B12571" s="10"/>
      <c r="C12571" s="10"/>
      <c r="D12571" s="10"/>
      <c r="E12571" s="10"/>
      <c r="F12571" s="11"/>
      <c r="G12571"/>
    </row>
    <row r="12572" ht="15" spans="2:7">
      <c r="B12572" s="10"/>
      <c r="C12572" s="10"/>
      <c r="D12572" s="10"/>
      <c r="E12572" s="10"/>
      <c r="F12572" s="11"/>
      <c r="G12572"/>
    </row>
    <row r="12573" ht="15" spans="2:7">
      <c r="B12573" s="10"/>
      <c r="C12573" s="10"/>
      <c r="D12573" s="10"/>
      <c r="E12573" s="10"/>
      <c r="F12573" s="11"/>
      <c r="G12573"/>
    </row>
    <row r="12574" ht="15" spans="2:7">
      <c r="B12574" s="10"/>
      <c r="C12574" s="10"/>
      <c r="D12574" s="10"/>
      <c r="E12574" s="10"/>
      <c r="F12574" s="11"/>
      <c r="G12574"/>
    </row>
    <row r="12575" ht="15" spans="2:7">
      <c r="B12575" s="10"/>
      <c r="C12575" s="10"/>
      <c r="D12575" s="10"/>
      <c r="E12575" s="10"/>
      <c r="F12575" s="11"/>
      <c r="G12575"/>
    </row>
    <row r="12576" ht="15" spans="2:7">
      <c r="B12576" s="10"/>
      <c r="C12576" s="10"/>
      <c r="D12576" s="10"/>
      <c r="E12576" s="10"/>
      <c r="F12576" s="11"/>
      <c r="G12576"/>
    </row>
    <row r="12577" ht="15" spans="2:7">
      <c r="B12577" s="10"/>
      <c r="C12577" s="10"/>
      <c r="D12577" s="10"/>
      <c r="E12577" s="10"/>
      <c r="F12577" s="11"/>
      <c r="G12577"/>
    </row>
    <row r="12578" ht="15" spans="2:7">
      <c r="B12578" s="10"/>
      <c r="C12578" s="10"/>
      <c r="D12578" s="10"/>
      <c r="E12578" s="10"/>
      <c r="F12578" s="11"/>
      <c r="G12578"/>
    </row>
    <row r="12579" ht="15" spans="2:7">
      <c r="B12579" s="10"/>
      <c r="C12579" s="10"/>
      <c r="D12579" s="10"/>
      <c r="E12579" s="10"/>
      <c r="F12579" s="11"/>
      <c r="G12579"/>
    </row>
    <row r="12580" ht="15" spans="2:7">
      <c r="B12580" s="10"/>
      <c r="C12580" s="10"/>
      <c r="D12580" s="10"/>
      <c r="E12580" s="10"/>
      <c r="F12580" s="11"/>
      <c r="G12580"/>
    </row>
    <row r="12581" ht="15" spans="2:7">
      <c r="B12581" s="10"/>
      <c r="C12581" s="10"/>
      <c r="D12581" s="10"/>
      <c r="E12581" s="10"/>
      <c r="F12581" s="11"/>
      <c r="G12581"/>
    </row>
    <row r="12582" ht="15" spans="2:7">
      <c r="B12582" s="10"/>
      <c r="C12582" s="10"/>
      <c r="D12582" s="10"/>
      <c r="E12582" s="10"/>
      <c r="F12582" s="11"/>
      <c r="G12582"/>
    </row>
    <row r="12583" ht="15" spans="2:7">
      <c r="B12583" s="10"/>
      <c r="C12583" s="10"/>
      <c r="D12583" s="10"/>
      <c r="E12583" s="10"/>
      <c r="F12583" s="11"/>
      <c r="G12583"/>
    </row>
    <row r="12584" ht="15" spans="2:7">
      <c r="B12584" s="10"/>
      <c r="C12584" s="10"/>
      <c r="D12584" s="10"/>
      <c r="E12584" s="10"/>
      <c r="F12584" s="11"/>
      <c r="G12584"/>
    </row>
    <row r="12585" ht="15" spans="2:7">
      <c r="B12585" s="10"/>
      <c r="C12585" s="10"/>
      <c r="D12585" s="10"/>
      <c r="E12585" s="10"/>
      <c r="F12585" s="11"/>
      <c r="G12585"/>
    </row>
    <row r="12586" ht="15" spans="2:7">
      <c r="B12586" s="10"/>
      <c r="C12586" s="10"/>
      <c r="D12586" s="10"/>
      <c r="E12586" s="10"/>
      <c r="F12586" s="11"/>
      <c r="G12586"/>
    </row>
    <row r="12587" ht="15" spans="2:7">
      <c r="B12587" s="10"/>
      <c r="C12587" s="10"/>
      <c r="D12587" s="10"/>
      <c r="E12587" s="10"/>
      <c r="F12587" s="11"/>
      <c r="G12587"/>
    </row>
    <row r="12588" ht="15" spans="2:7">
      <c r="B12588" s="10"/>
      <c r="C12588" s="10"/>
      <c r="D12588" s="10"/>
      <c r="E12588" s="10"/>
      <c r="F12588" s="11"/>
      <c r="G12588"/>
    </row>
    <row r="12589" ht="15" spans="2:7">
      <c r="B12589" s="10"/>
      <c r="C12589" s="10"/>
      <c r="D12589" s="10"/>
      <c r="E12589" s="10"/>
      <c r="F12589" s="11"/>
      <c r="G12589"/>
    </row>
    <row r="12590" ht="15" spans="2:7">
      <c r="B12590" s="10"/>
      <c r="C12590" s="10"/>
      <c r="D12590" s="10"/>
      <c r="E12590" s="10"/>
      <c r="F12590" s="11"/>
      <c r="G12590"/>
    </row>
    <row r="12591" ht="15" spans="2:7">
      <c r="B12591" s="10"/>
      <c r="C12591" s="10"/>
      <c r="D12591" s="10"/>
      <c r="E12591" s="10"/>
      <c r="F12591" s="11"/>
      <c r="G12591"/>
    </row>
    <row r="12592" ht="15" spans="2:7">
      <c r="B12592" s="10"/>
      <c r="C12592" s="10"/>
      <c r="D12592" s="10"/>
      <c r="E12592" s="10"/>
      <c r="F12592" s="11"/>
      <c r="G12592"/>
    </row>
    <row r="12593" ht="15" spans="2:7">
      <c r="B12593" s="10"/>
      <c r="C12593" s="10"/>
      <c r="D12593" s="10"/>
      <c r="E12593" s="10"/>
      <c r="F12593" s="11"/>
      <c r="G12593"/>
    </row>
    <row r="12594" ht="15" spans="2:7">
      <c r="B12594" s="10"/>
      <c r="C12594" s="10"/>
      <c r="D12594" s="10"/>
      <c r="E12594" s="10"/>
      <c r="F12594" s="11"/>
      <c r="G12594"/>
    </row>
    <row r="12595" ht="15" spans="2:7">
      <c r="B12595" s="10"/>
      <c r="C12595" s="10"/>
      <c r="D12595" s="10"/>
      <c r="E12595" s="10"/>
      <c r="F12595" s="11"/>
      <c r="G12595"/>
    </row>
    <row r="12596" ht="15" spans="2:7">
      <c r="B12596" s="10"/>
      <c r="C12596" s="10"/>
      <c r="D12596" s="10"/>
      <c r="E12596" s="10"/>
      <c r="F12596" s="11"/>
      <c r="G12596"/>
    </row>
    <row r="12597" ht="15" spans="2:7">
      <c r="B12597" s="10"/>
      <c r="C12597" s="10"/>
      <c r="D12597" s="10"/>
      <c r="E12597" s="10"/>
      <c r="F12597" s="11"/>
      <c r="G12597"/>
    </row>
    <row r="12598" ht="15" spans="2:7">
      <c r="B12598" s="10"/>
      <c r="C12598" s="10"/>
      <c r="D12598" s="10"/>
      <c r="E12598" s="10"/>
      <c r="F12598" s="11"/>
      <c r="G12598"/>
    </row>
    <row r="12599" ht="15" spans="2:7">
      <c r="B12599" s="10"/>
      <c r="C12599" s="10"/>
      <c r="D12599" s="10"/>
      <c r="E12599" s="10"/>
      <c r="F12599" s="11"/>
      <c r="G12599"/>
    </row>
    <row r="12600" ht="15" spans="2:7">
      <c r="B12600" s="10"/>
      <c r="C12600" s="10"/>
      <c r="D12600" s="10"/>
      <c r="E12600" s="10"/>
      <c r="F12600" s="11"/>
      <c r="G12600"/>
    </row>
    <row r="12601" ht="15" spans="2:7">
      <c r="B12601" s="10"/>
      <c r="C12601" s="10"/>
      <c r="D12601" s="10"/>
      <c r="E12601" s="10"/>
      <c r="F12601" s="11"/>
      <c r="G12601"/>
    </row>
    <row r="12602" ht="15" spans="2:7">
      <c r="B12602" s="10"/>
      <c r="C12602" s="10"/>
      <c r="D12602" s="10"/>
      <c r="E12602" s="10"/>
      <c r="F12602" s="11"/>
      <c r="G12602"/>
    </row>
    <row r="12603" ht="15" spans="2:7">
      <c r="B12603" s="10"/>
      <c r="C12603" s="10"/>
      <c r="D12603" s="10"/>
      <c r="E12603" s="10"/>
      <c r="F12603" s="11"/>
      <c r="G12603"/>
    </row>
    <row r="12604" ht="15" spans="2:7">
      <c r="B12604" s="10"/>
      <c r="C12604" s="10"/>
      <c r="D12604" s="10"/>
      <c r="E12604" s="10"/>
      <c r="F12604" s="11"/>
      <c r="G12604"/>
    </row>
    <row r="12605" ht="15" spans="2:7">
      <c r="B12605" s="10"/>
      <c r="C12605" s="10"/>
      <c r="D12605" s="10"/>
      <c r="E12605" s="10"/>
      <c r="F12605" s="11"/>
      <c r="G12605"/>
    </row>
    <row r="12606" ht="15" spans="2:7">
      <c r="B12606" s="10"/>
      <c r="C12606" s="10"/>
      <c r="D12606" s="10"/>
      <c r="E12606" s="10"/>
      <c r="F12606" s="11"/>
      <c r="G12606"/>
    </row>
    <row r="12607" ht="15" spans="2:7">
      <c r="B12607" s="10"/>
      <c r="C12607" s="10"/>
      <c r="D12607" s="10"/>
      <c r="E12607" s="10"/>
      <c r="F12607" s="11"/>
      <c r="G12607"/>
    </row>
    <row r="12608" ht="15" spans="2:7">
      <c r="B12608" s="10"/>
      <c r="C12608" s="10"/>
      <c r="D12608" s="10"/>
      <c r="E12608" s="10"/>
      <c r="F12608" s="11"/>
      <c r="G12608"/>
    </row>
    <row r="12609" ht="15" spans="2:7">
      <c r="B12609" s="10"/>
      <c r="C12609" s="10"/>
      <c r="D12609" s="10"/>
      <c r="E12609" s="10"/>
      <c r="F12609" s="11"/>
      <c r="G12609"/>
    </row>
    <row r="12610" ht="15" spans="2:7">
      <c r="B12610" s="10"/>
      <c r="C12610" s="10"/>
      <c r="D12610" s="10"/>
      <c r="E12610" s="10"/>
      <c r="F12610" s="11"/>
      <c r="G12610"/>
    </row>
    <row r="12611" ht="15" spans="2:7">
      <c r="B12611" s="10"/>
      <c r="C12611" s="10"/>
      <c r="D12611" s="10"/>
      <c r="E12611" s="10"/>
      <c r="F12611" s="11"/>
      <c r="G12611"/>
    </row>
    <row r="12612" ht="15" spans="2:7">
      <c r="B12612" s="10"/>
      <c r="C12612" s="10"/>
      <c r="D12612" s="10"/>
      <c r="E12612" s="10"/>
      <c r="F12612" s="11"/>
      <c r="G12612"/>
    </row>
    <row r="12613" ht="15" spans="2:7">
      <c r="B12613" s="10"/>
      <c r="C12613" s="10"/>
      <c r="D12613" s="10"/>
      <c r="E12613" s="10"/>
      <c r="F12613" s="11"/>
      <c r="G12613"/>
    </row>
    <row r="12614" ht="15" spans="2:7">
      <c r="B12614" s="10"/>
      <c r="C12614" s="10"/>
      <c r="D12614" s="10"/>
      <c r="E12614" s="10"/>
      <c r="F12614" s="11"/>
      <c r="G12614"/>
    </row>
    <row r="12615" ht="15" spans="2:7">
      <c r="B12615" s="10"/>
      <c r="C12615" s="10"/>
      <c r="D12615" s="10"/>
      <c r="E12615" s="10"/>
      <c r="F12615" s="11"/>
      <c r="G12615"/>
    </row>
    <row r="12616" ht="15" spans="2:7">
      <c r="B12616" s="10"/>
      <c r="C12616" s="10"/>
      <c r="D12616" s="10"/>
      <c r="E12616" s="10"/>
      <c r="F12616" s="11"/>
      <c r="G12616"/>
    </row>
    <row r="12617" ht="15" spans="2:7">
      <c r="B12617" s="10"/>
      <c r="C12617" s="10"/>
      <c r="D12617" s="10"/>
      <c r="E12617" s="10"/>
      <c r="F12617" s="11"/>
      <c r="G12617"/>
    </row>
    <row r="12618" ht="15" spans="2:7">
      <c r="B12618" s="10"/>
      <c r="C12618" s="10"/>
      <c r="D12618" s="10"/>
      <c r="E12618" s="10"/>
      <c r="F12618" s="11"/>
      <c r="G12618"/>
    </row>
    <row r="12619" ht="15" spans="2:7">
      <c r="B12619" s="10"/>
      <c r="C12619" s="10"/>
      <c r="D12619" s="10"/>
      <c r="E12619" s="10"/>
      <c r="F12619" s="11"/>
      <c r="G12619"/>
    </row>
    <row r="12620" ht="15" spans="2:7">
      <c r="B12620" s="10"/>
      <c r="C12620" s="10"/>
      <c r="D12620" s="10"/>
      <c r="E12620" s="10"/>
      <c r="F12620" s="11"/>
      <c r="G12620"/>
    </row>
    <row r="12621" ht="15" spans="2:7">
      <c r="B12621" s="10"/>
      <c r="C12621" s="10"/>
      <c r="D12621" s="10"/>
      <c r="E12621" s="10"/>
      <c r="F12621" s="11"/>
      <c r="G12621"/>
    </row>
    <row r="12622" ht="15" spans="2:7">
      <c r="B12622" s="10"/>
      <c r="C12622" s="10"/>
      <c r="D12622" s="10"/>
      <c r="E12622" s="10"/>
      <c r="F12622" s="11"/>
      <c r="G12622"/>
    </row>
    <row r="12623" ht="15" spans="2:7">
      <c r="B12623" s="10"/>
      <c r="C12623" s="10"/>
      <c r="D12623" s="10"/>
      <c r="E12623" s="10"/>
      <c r="F12623" s="11"/>
      <c r="G12623"/>
    </row>
    <row r="12624" ht="15" spans="2:7">
      <c r="B12624" s="10"/>
      <c r="C12624" s="10"/>
      <c r="D12624" s="10"/>
      <c r="E12624" s="10"/>
      <c r="F12624" s="11"/>
      <c r="G12624"/>
    </row>
    <row r="12625" ht="15" spans="2:7">
      <c r="B12625" s="10"/>
      <c r="C12625" s="10"/>
      <c r="D12625" s="10"/>
      <c r="E12625" s="10"/>
      <c r="F12625" s="11"/>
      <c r="G12625"/>
    </row>
    <row r="12626" ht="15" spans="2:7">
      <c r="B12626" s="10"/>
      <c r="C12626" s="10"/>
      <c r="D12626" s="10"/>
      <c r="E12626" s="10"/>
      <c r="F12626" s="11"/>
      <c r="G12626"/>
    </row>
    <row r="12627" ht="15" spans="2:7">
      <c r="B12627" s="10"/>
      <c r="C12627" s="10"/>
      <c r="D12627" s="10"/>
      <c r="E12627" s="10"/>
      <c r="F12627" s="11"/>
      <c r="G12627"/>
    </row>
    <row r="12628" ht="15" spans="2:7">
      <c r="B12628" s="10"/>
      <c r="C12628" s="10"/>
      <c r="D12628" s="10"/>
      <c r="E12628" s="10"/>
      <c r="F12628" s="11"/>
      <c r="G12628"/>
    </row>
    <row r="12629" ht="15" spans="2:7">
      <c r="B12629" s="10"/>
      <c r="C12629" s="10"/>
      <c r="D12629" s="10"/>
      <c r="E12629" s="10"/>
      <c r="F12629" s="11"/>
      <c r="G12629"/>
    </row>
    <row r="12630" ht="15" spans="2:7">
      <c r="B12630" s="10"/>
      <c r="C12630" s="10"/>
      <c r="D12630" s="10"/>
      <c r="E12630" s="10"/>
      <c r="F12630" s="11"/>
      <c r="G12630"/>
    </row>
    <row r="12631" ht="15" spans="2:7">
      <c r="B12631" s="10"/>
      <c r="C12631" s="10"/>
      <c r="D12631" s="10"/>
      <c r="E12631" s="10"/>
      <c r="F12631" s="11"/>
      <c r="G12631"/>
    </row>
    <row r="12632" ht="15" spans="2:7">
      <c r="B12632" s="10"/>
      <c r="C12632" s="10"/>
      <c r="D12632" s="10"/>
      <c r="E12632" s="10"/>
      <c r="F12632" s="11"/>
      <c r="G12632"/>
    </row>
    <row r="12633" ht="15" spans="2:7">
      <c r="B12633" s="10"/>
      <c r="C12633" s="10"/>
      <c r="D12633" s="10"/>
      <c r="E12633" s="10"/>
      <c r="F12633" s="11"/>
      <c r="G12633"/>
    </row>
    <row r="12634" ht="15" spans="2:7">
      <c r="B12634" s="10"/>
      <c r="C12634" s="10"/>
      <c r="D12634" s="10"/>
      <c r="E12634" s="10"/>
      <c r="F12634" s="11"/>
      <c r="G12634"/>
    </row>
    <row r="12635" ht="15" spans="2:7">
      <c r="B12635" s="10"/>
      <c r="C12635" s="10"/>
      <c r="D12635" s="10"/>
      <c r="E12635" s="10"/>
      <c r="F12635" s="11"/>
      <c r="G12635"/>
    </row>
    <row r="12636" ht="15" spans="2:7">
      <c r="B12636" s="10"/>
      <c r="C12636" s="10"/>
      <c r="D12636" s="10"/>
      <c r="E12636" s="10"/>
      <c r="F12636" s="11"/>
      <c r="G12636"/>
    </row>
    <row r="12637" ht="15" spans="2:7">
      <c r="B12637" s="10"/>
      <c r="C12637" s="10"/>
      <c r="D12637" s="10"/>
      <c r="E12637" s="10"/>
      <c r="F12637" s="11"/>
      <c r="G12637"/>
    </row>
    <row r="12638" ht="15" spans="2:7">
      <c r="B12638" s="10"/>
      <c r="C12638" s="10"/>
      <c r="D12638" s="10"/>
      <c r="E12638" s="10"/>
      <c r="F12638" s="11"/>
      <c r="G12638"/>
    </row>
    <row r="12639" ht="15" spans="2:7">
      <c r="B12639" s="10"/>
      <c r="C12639" s="10"/>
      <c r="D12639" s="10"/>
      <c r="E12639" s="10"/>
      <c r="F12639" s="11"/>
      <c r="G12639"/>
    </row>
    <row r="12640" ht="15" spans="2:7">
      <c r="B12640" s="10"/>
      <c r="C12640" s="10"/>
      <c r="D12640" s="10"/>
      <c r="E12640" s="10"/>
      <c r="F12640" s="11"/>
      <c r="G12640"/>
    </row>
    <row r="12641" ht="15" spans="2:7">
      <c r="B12641" s="10"/>
      <c r="C12641" s="10"/>
      <c r="D12641" s="10"/>
      <c r="E12641" s="10"/>
      <c r="F12641" s="11"/>
      <c r="G12641"/>
    </row>
    <row r="12642" ht="15" spans="2:7">
      <c r="B12642" s="10"/>
      <c r="C12642" s="10"/>
      <c r="D12642" s="10"/>
      <c r="E12642" s="10"/>
      <c r="F12642" s="11"/>
      <c r="G12642"/>
    </row>
    <row r="12643" ht="15" spans="2:7">
      <c r="B12643" s="10"/>
      <c r="C12643" s="10"/>
      <c r="D12643" s="10"/>
      <c r="E12643" s="10"/>
      <c r="F12643" s="11"/>
      <c r="G12643"/>
    </row>
    <row r="12644" ht="15" spans="2:7">
      <c r="B12644" s="10"/>
      <c r="C12644" s="10"/>
      <c r="D12644" s="10"/>
      <c r="E12644" s="10"/>
      <c r="F12644" s="11"/>
      <c r="G12644"/>
    </row>
    <row r="12645" ht="15" spans="2:7">
      <c r="B12645" s="10"/>
      <c r="C12645" s="10"/>
      <c r="D12645" s="10"/>
      <c r="E12645" s="10"/>
      <c r="F12645" s="11"/>
      <c r="G12645"/>
    </row>
    <row r="12646" ht="15" spans="2:7">
      <c r="B12646" s="10"/>
      <c r="C12646" s="10"/>
      <c r="D12646" s="10"/>
      <c r="E12646" s="10"/>
      <c r="F12646" s="11"/>
      <c r="G12646"/>
    </row>
    <row r="12647" ht="15" spans="2:7">
      <c r="B12647" s="10"/>
      <c r="C12647" s="10"/>
      <c r="D12647" s="10"/>
      <c r="E12647" s="10"/>
      <c r="F12647" s="11"/>
      <c r="G12647"/>
    </row>
    <row r="12648" ht="15" spans="2:7">
      <c r="B12648" s="10"/>
      <c r="C12648" s="10"/>
      <c r="D12648" s="10"/>
      <c r="E12648" s="10"/>
      <c r="F12648" s="11"/>
      <c r="G12648"/>
    </row>
    <row r="12649" ht="15" spans="2:7">
      <c r="B12649" s="10"/>
      <c r="C12649" s="10"/>
      <c r="D12649" s="10"/>
      <c r="E12649" s="10"/>
      <c r="F12649" s="11"/>
      <c r="G12649"/>
    </row>
    <row r="12650" ht="15" spans="2:7">
      <c r="B12650" s="10"/>
      <c r="C12650" s="10"/>
      <c r="D12650" s="10"/>
      <c r="E12650" s="10"/>
      <c r="F12650" s="11"/>
      <c r="G12650"/>
    </row>
    <row r="12651" ht="15" spans="2:7">
      <c r="B12651" s="10"/>
      <c r="C12651" s="10"/>
      <c r="D12651" s="10"/>
      <c r="E12651" s="10"/>
      <c r="F12651" s="11"/>
      <c r="G12651"/>
    </row>
    <row r="12652" ht="15" spans="2:7">
      <c r="B12652" s="10"/>
      <c r="C12652" s="10"/>
      <c r="D12652" s="10"/>
      <c r="E12652" s="10"/>
      <c r="F12652" s="11"/>
      <c r="G12652"/>
    </row>
    <row r="12653" ht="15" spans="2:7">
      <c r="B12653" s="10"/>
      <c r="C12653" s="10"/>
      <c r="D12653" s="10"/>
      <c r="E12653" s="10"/>
      <c r="F12653" s="11"/>
      <c r="G12653"/>
    </row>
    <row r="12654" ht="15" spans="2:7">
      <c r="B12654" s="10"/>
      <c r="C12654" s="10"/>
      <c r="D12654" s="10"/>
      <c r="E12654" s="10"/>
      <c r="F12654" s="11"/>
      <c r="G12654"/>
    </row>
    <row r="12655" ht="15" spans="2:7">
      <c r="B12655" s="10"/>
      <c r="C12655" s="10"/>
      <c r="D12655" s="10"/>
      <c r="E12655" s="10"/>
      <c r="F12655" s="11"/>
      <c r="G12655"/>
    </row>
    <row r="12656" ht="15" spans="2:7">
      <c r="B12656" s="10"/>
      <c r="C12656" s="10"/>
      <c r="D12656" s="10"/>
      <c r="E12656" s="10"/>
      <c r="F12656" s="11"/>
      <c r="G12656"/>
    </row>
    <row r="12657" ht="15" spans="2:7">
      <c r="B12657" s="10"/>
      <c r="C12657" s="10"/>
      <c r="D12657" s="10"/>
      <c r="E12657" s="10"/>
      <c r="F12657" s="11"/>
      <c r="G12657"/>
    </row>
    <row r="12658" ht="15" spans="2:7">
      <c r="B12658" s="10"/>
      <c r="C12658" s="10"/>
      <c r="D12658" s="10"/>
      <c r="E12658" s="10"/>
      <c r="F12658" s="11"/>
      <c r="G12658"/>
    </row>
    <row r="12659" ht="15" spans="2:7">
      <c r="B12659" s="10"/>
      <c r="C12659" s="10"/>
      <c r="D12659" s="10"/>
      <c r="E12659" s="10"/>
      <c r="F12659" s="11"/>
      <c r="G12659"/>
    </row>
    <row r="12660" ht="15" spans="2:7">
      <c r="B12660" s="10"/>
      <c r="C12660" s="10"/>
      <c r="D12660" s="10"/>
      <c r="E12660" s="10"/>
      <c r="F12660" s="11"/>
      <c r="G12660"/>
    </row>
    <row r="12661" ht="15" spans="2:7">
      <c r="B12661" s="10"/>
      <c r="C12661" s="10"/>
      <c r="D12661" s="10"/>
      <c r="E12661" s="10"/>
      <c r="F12661" s="11"/>
      <c r="G12661"/>
    </row>
    <row r="12662" ht="15" spans="2:7">
      <c r="B12662" s="10"/>
      <c r="C12662" s="10"/>
      <c r="D12662" s="10"/>
      <c r="E12662" s="10"/>
      <c r="F12662" s="11"/>
      <c r="G12662"/>
    </row>
    <row r="12663" ht="15" spans="2:7">
      <c r="B12663" s="10"/>
      <c r="C12663" s="10"/>
      <c r="D12663" s="10"/>
      <c r="E12663" s="10"/>
      <c r="F12663" s="11"/>
      <c r="G12663"/>
    </row>
    <row r="12664" ht="15" spans="2:7">
      <c r="B12664" s="10"/>
      <c r="C12664" s="10"/>
      <c r="D12664" s="10"/>
      <c r="E12664" s="10"/>
      <c r="F12664" s="11"/>
      <c r="G12664"/>
    </row>
    <row r="12665" ht="15" spans="2:7">
      <c r="B12665" s="10"/>
      <c r="C12665" s="10"/>
      <c r="D12665" s="10"/>
      <c r="E12665" s="10"/>
      <c r="F12665" s="11"/>
      <c r="G12665"/>
    </row>
    <row r="12666" ht="15" spans="2:7">
      <c r="B12666" s="10"/>
      <c r="C12666" s="10"/>
      <c r="D12666" s="10"/>
      <c r="E12666" s="10"/>
      <c r="F12666" s="11"/>
      <c r="G12666"/>
    </row>
    <row r="12667" ht="15" spans="2:7">
      <c r="B12667" s="10"/>
      <c r="C12667" s="10"/>
      <c r="D12667" s="10"/>
      <c r="E12667" s="10"/>
      <c r="F12667" s="11"/>
      <c r="G12667"/>
    </row>
    <row r="12668" ht="15" spans="2:7">
      <c r="B12668" s="10"/>
      <c r="C12668" s="10"/>
      <c r="D12668" s="10"/>
      <c r="E12668" s="10"/>
      <c r="F12668" s="11"/>
      <c r="G12668"/>
    </row>
    <row r="12669" ht="15" spans="2:7">
      <c r="B12669" s="10"/>
      <c r="C12669" s="10"/>
      <c r="D12669" s="10"/>
      <c r="E12669" s="10"/>
      <c r="F12669" s="11"/>
      <c r="G12669"/>
    </row>
    <row r="12670" ht="15" spans="2:7">
      <c r="B12670" s="10"/>
      <c r="C12670" s="10"/>
      <c r="D12670" s="10"/>
      <c r="E12670" s="10"/>
      <c r="F12670" s="11"/>
      <c r="G12670"/>
    </row>
    <row r="12671" ht="15" spans="2:7">
      <c r="B12671" s="10"/>
      <c r="C12671" s="10"/>
      <c r="D12671" s="10"/>
      <c r="E12671" s="10"/>
      <c r="F12671" s="11"/>
      <c r="G12671"/>
    </row>
    <row r="12672" ht="15" spans="2:7">
      <c r="B12672" s="10"/>
      <c r="C12672" s="10"/>
      <c r="D12672" s="10"/>
      <c r="E12672" s="10"/>
      <c r="F12672" s="11"/>
      <c r="G12672"/>
    </row>
    <row r="12673" ht="15" spans="2:7">
      <c r="B12673" s="10"/>
      <c r="C12673" s="10"/>
      <c r="D12673" s="10"/>
      <c r="E12673" s="10"/>
      <c r="F12673" s="11"/>
      <c r="G12673"/>
    </row>
    <row r="12674" ht="15" spans="2:7">
      <c r="B12674" s="10"/>
      <c r="C12674" s="10"/>
      <c r="D12674" s="10"/>
      <c r="E12674" s="10"/>
      <c r="F12674" s="11"/>
      <c r="G12674"/>
    </row>
    <row r="12675" ht="15" spans="2:7">
      <c r="B12675" s="10"/>
      <c r="C12675" s="10"/>
      <c r="D12675" s="10"/>
      <c r="E12675" s="10"/>
      <c r="F12675" s="11"/>
      <c r="G12675"/>
    </row>
    <row r="12676" ht="15" spans="2:7">
      <c r="B12676" s="10"/>
      <c r="C12676" s="10"/>
      <c r="D12676" s="10"/>
      <c r="E12676" s="10"/>
      <c r="F12676" s="11"/>
      <c r="G12676"/>
    </row>
    <row r="12677" ht="15" spans="2:7">
      <c r="B12677" s="10"/>
      <c r="C12677" s="10"/>
      <c r="D12677" s="10"/>
      <c r="E12677" s="10"/>
      <c r="F12677" s="11"/>
      <c r="G12677"/>
    </row>
    <row r="12678" ht="15" spans="2:7">
      <c r="B12678" s="10"/>
      <c r="C12678" s="10"/>
      <c r="D12678" s="10"/>
      <c r="E12678" s="10"/>
      <c r="F12678" s="11"/>
      <c r="G12678"/>
    </row>
    <row r="12679" ht="15" spans="2:7">
      <c r="B12679" s="10"/>
      <c r="C12679" s="10"/>
      <c r="D12679" s="10"/>
      <c r="E12679" s="10"/>
      <c r="F12679" s="11"/>
      <c r="G12679"/>
    </row>
    <row r="12680" ht="15" spans="2:7">
      <c r="B12680" s="10"/>
      <c r="C12680" s="10"/>
      <c r="D12680" s="10"/>
      <c r="E12680" s="10"/>
      <c r="F12680" s="11"/>
      <c r="G12680"/>
    </row>
    <row r="12681" ht="15" spans="2:7">
      <c r="B12681" s="10"/>
      <c r="C12681" s="10"/>
      <c r="D12681" s="10"/>
      <c r="E12681" s="10"/>
      <c r="F12681" s="11"/>
      <c r="G12681"/>
    </row>
    <row r="12682" ht="15" spans="2:7">
      <c r="B12682" s="10"/>
      <c r="C12682" s="10"/>
      <c r="D12682" s="10"/>
      <c r="E12682" s="10"/>
      <c r="F12682" s="11"/>
      <c r="G12682"/>
    </row>
    <row r="12683" ht="15" spans="2:7">
      <c r="B12683" s="10"/>
      <c r="C12683" s="10"/>
      <c r="D12683" s="10"/>
      <c r="E12683" s="10"/>
      <c r="F12683" s="11"/>
      <c r="G12683"/>
    </row>
    <row r="12684" ht="15" spans="2:7">
      <c r="B12684" s="10"/>
      <c r="C12684" s="10"/>
      <c r="D12684" s="10"/>
      <c r="E12684" s="10"/>
      <c r="F12684" s="11"/>
      <c r="G12684"/>
    </row>
    <row r="12685" ht="15" spans="2:7">
      <c r="B12685" s="10"/>
      <c r="C12685" s="10"/>
      <c r="D12685" s="10"/>
      <c r="E12685" s="10"/>
      <c r="F12685" s="11"/>
      <c r="G12685"/>
    </row>
    <row r="12686" ht="15" spans="2:7">
      <c r="B12686" s="10"/>
      <c r="C12686" s="10"/>
      <c r="D12686" s="10"/>
      <c r="E12686" s="10"/>
      <c r="F12686" s="11"/>
      <c r="G12686"/>
    </row>
    <row r="12687" ht="15" spans="2:7">
      <c r="B12687" s="10"/>
      <c r="C12687" s="10"/>
      <c r="D12687" s="10"/>
      <c r="E12687" s="10"/>
      <c r="F12687" s="11"/>
      <c r="G12687"/>
    </row>
    <row r="12688" ht="15" spans="2:7">
      <c r="B12688" s="10"/>
      <c r="C12688" s="10"/>
      <c r="D12688" s="10"/>
      <c r="E12688" s="10"/>
      <c r="F12688" s="11"/>
      <c r="G12688"/>
    </row>
    <row r="12689" ht="15" spans="2:7">
      <c r="B12689" s="10"/>
      <c r="C12689" s="10"/>
      <c r="D12689" s="10"/>
      <c r="E12689" s="10"/>
      <c r="F12689" s="11"/>
      <c r="G12689"/>
    </row>
    <row r="12690" ht="15" spans="2:7">
      <c r="B12690" s="10"/>
      <c r="C12690" s="10"/>
      <c r="D12690" s="10"/>
      <c r="E12690" s="10"/>
      <c r="F12690" s="11"/>
      <c r="G12690"/>
    </row>
    <row r="12691" ht="15" spans="2:7">
      <c r="B12691" s="10"/>
      <c r="C12691" s="10"/>
      <c r="D12691" s="10"/>
      <c r="E12691" s="10"/>
      <c r="F12691" s="11"/>
      <c r="G12691"/>
    </row>
    <row r="12692" ht="15" spans="2:7">
      <c r="B12692" s="10"/>
      <c r="C12692" s="10"/>
      <c r="D12692" s="10"/>
      <c r="E12692" s="10"/>
      <c r="F12692" s="11"/>
      <c r="G12692"/>
    </row>
    <row r="12693" ht="15" spans="2:7">
      <c r="B12693" s="10"/>
      <c r="C12693" s="10"/>
      <c r="D12693" s="10"/>
      <c r="E12693" s="10"/>
      <c r="F12693" s="11"/>
      <c r="G12693"/>
    </row>
    <row r="12694" ht="15" spans="2:7">
      <c r="B12694" s="10"/>
      <c r="C12694" s="10"/>
      <c r="D12694" s="10"/>
      <c r="E12694" s="10"/>
      <c r="F12694" s="11"/>
      <c r="G12694"/>
    </row>
    <row r="12695" ht="15" spans="2:7">
      <c r="B12695" s="10"/>
      <c r="C12695" s="10"/>
      <c r="D12695" s="10"/>
      <c r="E12695" s="10"/>
      <c r="F12695" s="11"/>
      <c r="G12695"/>
    </row>
    <row r="12696" ht="15" spans="2:7">
      <c r="B12696" s="10"/>
      <c r="C12696" s="10"/>
      <c r="D12696" s="10"/>
      <c r="E12696" s="10"/>
      <c r="F12696" s="11"/>
      <c r="G12696"/>
    </row>
    <row r="12697" ht="15" spans="2:7">
      <c r="B12697" s="10"/>
      <c r="C12697" s="10"/>
      <c r="D12697" s="10"/>
      <c r="E12697" s="10"/>
      <c r="F12697" s="11"/>
      <c r="G12697"/>
    </row>
    <row r="12698" ht="15" spans="2:7">
      <c r="B12698" s="10"/>
      <c r="C12698" s="10"/>
      <c r="D12698" s="10"/>
      <c r="E12698" s="10"/>
      <c r="F12698" s="11"/>
      <c r="G12698"/>
    </row>
    <row r="12699" ht="15" spans="2:7">
      <c r="B12699" s="10"/>
      <c r="C12699" s="10"/>
      <c r="D12699" s="10"/>
      <c r="E12699" s="10"/>
      <c r="F12699" s="11"/>
      <c r="G12699"/>
    </row>
    <row r="12700" ht="15" spans="2:7">
      <c r="B12700" s="10"/>
      <c r="C12700" s="10"/>
      <c r="D12700" s="10"/>
      <c r="E12700" s="10"/>
      <c r="F12700" s="11"/>
      <c r="G12700"/>
    </row>
    <row r="12701" ht="15" spans="2:7">
      <c r="B12701" s="10"/>
      <c r="C12701" s="10"/>
      <c r="D12701" s="10"/>
      <c r="E12701" s="10"/>
      <c r="F12701" s="11"/>
      <c r="G12701"/>
    </row>
    <row r="12702" ht="15" spans="2:7">
      <c r="B12702" s="10"/>
      <c r="C12702" s="10"/>
      <c r="D12702" s="10"/>
      <c r="E12702" s="10"/>
      <c r="F12702" s="11"/>
      <c r="G12702"/>
    </row>
    <row r="12703" ht="15" spans="2:7">
      <c r="B12703" s="10"/>
      <c r="C12703" s="10"/>
      <c r="D12703" s="10"/>
      <c r="E12703" s="10"/>
      <c r="F12703" s="11"/>
      <c r="G12703"/>
    </row>
    <row r="12704" ht="15" spans="2:7">
      <c r="B12704" s="10"/>
      <c r="C12704" s="10"/>
      <c r="D12704" s="10"/>
      <c r="E12704" s="10"/>
      <c r="F12704" s="11"/>
      <c r="G12704"/>
    </row>
    <row r="12705" ht="15" spans="2:7">
      <c r="B12705" s="10"/>
      <c r="C12705" s="10"/>
      <c r="D12705" s="10"/>
      <c r="E12705" s="10"/>
      <c r="F12705" s="11"/>
      <c r="G12705"/>
    </row>
    <row r="12706" ht="15" spans="2:7">
      <c r="B12706" s="10"/>
      <c r="C12706" s="10"/>
      <c r="D12706" s="10"/>
      <c r="E12706" s="10"/>
      <c r="F12706" s="11"/>
      <c r="G12706"/>
    </row>
    <row r="12707" ht="15" spans="2:7">
      <c r="B12707" s="10"/>
      <c r="C12707" s="10"/>
      <c r="D12707" s="10"/>
      <c r="E12707" s="10"/>
      <c r="F12707" s="11"/>
      <c r="G12707"/>
    </row>
    <row r="12708" ht="15" spans="2:7">
      <c r="B12708" s="10"/>
      <c r="C12708" s="10"/>
      <c r="D12708" s="10"/>
      <c r="E12708" s="10"/>
      <c r="F12708" s="11"/>
      <c r="G12708"/>
    </row>
    <row r="12709" ht="15" spans="2:7">
      <c r="B12709" s="10"/>
      <c r="C12709" s="10"/>
      <c r="D12709" s="10"/>
      <c r="E12709" s="10"/>
      <c r="F12709" s="11"/>
      <c r="G12709"/>
    </row>
    <row r="12710" ht="15" spans="2:7">
      <c r="B12710" s="10"/>
      <c r="C12710" s="10"/>
      <c r="D12710" s="10"/>
      <c r="E12710" s="10"/>
      <c r="F12710" s="11"/>
      <c r="G12710"/>
    </row>
    <row r="12711" ht="15" spans="2:7">
      <c r="B12711" s="10"/>
      <c r="C12711" s="10"/>
      <c r="D12711" s="10"/>
      <c r="E12711" s="10"/>
      <c r="F12711" s="11"/>
      <c r="G12711"/>
    </row>
    <row r="12712" ht="15" spans="2:7">
      <c r="B12712" s="10"/>
      <c r="C12712" s="10"/>
      <c r="D12712" s="10"/>
      <c r="E12712" s="10"/>
      <c r="F12712" s="11"/>
      <c r="G12712"/>
    </row>
    <row r="12713" ht="15" spans="2:7">
      <c r="B12713" s="10"/>
      <c r="C12713" s="10"/>
      <c r="D12713" s="10"/>
      <c r="E12713" s="10"/>
      <c r="F12713" s="11"/>
      <c r="G12713"/>
    </row>
    <row r="12714" ht="15" spans="2:7">
      <c r="B12714" s="10"/>
      <c r="C12714" s="10"/>
      <c r="D12714" s="10"/>
      <c r="E12714" s="10"/>
      <c r="F12714" s="11"/>
      <c r="G12714"/>
    </row>
    <row r="12715" ht="15" spans="2:7">
      <c r="B12715" s="10"/>
      <c r="C12715" s="10"/>
      <c r="D12715" s="10"/>
      <c r="E12715" s="10"/>
      <c r="F12715" s="11"/>
      <c r="G12715"/>
    </row>
    <row r="12716" ht="15" spans="2:7">
      <c r="B12716" s="10"/>
      <c r="C12716" s="10"/>
      <c r="D12716" s="10"/>
      <c r="E12716" s="10"/>
      <c r="F12716" s="11"/>
      <c r="G12716"/>
    </row>
    <row r="12717" ht="15" spans="2:7">
      <c r="B12717" s="10"/>
      <c r="C12717" s="10"/>
      <c r="D12717" s="10"/>
      <c r="E12717" s="10"/>
      <c r="F12717" s="11"/>
      <c r="G12717"/>
    </row>
    <row r="12718" ht="15" spans="2:7">
      <c r="B12718" s="10"/>
      <c r="C12718" s="10"/>
      <c r="D12718" s="10"/>
      <c r="E12718" s="10"/>
      <c r="F12718" s="11"/>
      <c r="G12718"/>
    </row>
    <row r="12719" ht="15" spans="2:7">
      <c r="B12719" s="10"/>
      <c r="C12719" s="10"/>
      <c r="D12719" s="10"/>
      <c r="E12719" s="10"/>
      <c r="F12719" s="11"/>
      <c r="G12719"/>
    </row>
    <row r="12720" ht="15" spans="2:7">
      <c r="B12720" s="10"/>
      <c r="C12720" s="10"/>
      <c r="D12720" s="10"/>
      <c r="E12720" s="10"/>
      <c r="F12720" s="11"/>
      <c r="G12720"/>
    </row>
    <row r="12721" ht="15" spans="2:7">
      <c r="B12721" s="10"/>
      <c r="C12721" s="10"/>
      <c r="D12721" s="10"/>
      <c r="E12721" s="10"/>
      <c r="F12721" s="11"/>
      <c r="G12721"/>
    </row>
    <row r="12722" ht="15" spans="2:7">
      <c r="B12722" s="10"/>
      <c r="C12722" s="10"/>
      <c r="D12722" s="10"/>
      <c r="E12722" s="10"/>
      <c r="F12722" s="11"/>
      <c r="G12722"/>
    </row>
    <row r="12723" ht="15" spans="2:7">
      <c r="B12723" s="10"/>
      <c r="C12723" s="10"/>
      <c r="D12723" s="10"/>
      <c r="E12723" s="10"/>
      <c r="F12723" s="11"/>
      <c r="G12723"/>
    </row>
    <row r="12724" ht="15" spans="2:7">
      <c r="B12724" s="10"/>
      <c r="C12724" s="10"/>
      <c r="D12724" s="10"/>
      <c r="E12724" s="10"/>
      <c r="F12724" s="11"/>
      <c r="G12724"/>
    </row>
    <row r="12725" ht="15" spans="2:7">
      <c r="B12725" s="10"/>
      <c r="C12725" s="10"/>
      <c r="D12725" s="10"/>
      <c r="E12725" s="10"/>
      <c r="F12725" s="11"/>
      <c r="G12725"/>
    </row>
    <row r="12726" ht="15" spans="2:7">
      <c r="B12726" s="10"/>
      <c r="C12726" s="10"/>
      <c r="D12726" s="10"/>
      <c r="E12726" s="10"/>
      <c r="F12726" s="11"/>
      <c r="G12726"/>
    </row>
    <row r="12727" ht="15" spans="2:7">
      <c r="B12727" s="10"/>
      <c r="C12727" s="10"/>
      <c r="D12727" s="10"/>
      <c r="E12727" s="10"/>
      <c r="F12727" s="11"/>
      <c r="G12727"/>
    </row>
    <row r="12728" ht="15" spans="2:7">
      <c r="B12728" s="10"/>
      <c r="C12728" s="10"/>
      <c r="D12728" s="10"/>
      <c r="E12728" s="10"/>
      <c r="F12728" s="11"/>
      <c r="G12728"/>
    </row>
    <row r="12729" ht="15" spans="2:7">
      <c r="B12729" s="10"/>
      <c r="C12729" s="10"/>
      <c r="D12729" s="10"/>
      <c r="E12729" s="10"/>
      <c r="F12729" s="11"/>
      <c r="G12729"/>
    </row>
    <row r="12730" ht="15" spans="2:7">
      <c r="B12730" s="10"/>
      <c r="C12730" s="10"/>
      <c r="D12730" s="10"/>
      <c r="E12730" s="10"/>
      <c r="F12730" s="11"/>
      <c r="G12730"/>
    </row>
    <row r="12731" ht="15" spans="2:7">
      <c r="B12731" s="10"/>
      <c r="C12731" s="10"/>
      <c r="D12731" s="10"/>
      <c r="E12731" s="10"/>
      <c r="F12731" s="11"/>
      <c r="G12731"/>
    </row>
    <row r="12732" ht="15" spans="2:7">
      <c r="B12732" s="10"/>
      <c r="C12732" s="10"/>
      <c r="D12732" s="10"/>
      <c r="E12732" s="10"/>
      <c r="F12732" s="11"/>
      <c r="G12732"/>
    </row>
    <row r="12733" ht="15" spans="2:7">
      <c r="B12733" s="10"/>
      <c r="C12733" s="10"/>
      <c r="D12733" s="10"/>
      <c r="E12733" s="10"/>
      <c r="F12733" s="11"/>
      <c r="G12733"/>
    </row>
    <row r="12734" ht="15" spans="2:7">
      <c r="B12734" s="10"/>
      <c r="C12734" s="10"/>
      <c r="D12734" s="10"/>
      <c r="E12734" s="10"/>
      <c r="F12734" s="11"/>
      <c r="G12734"/>
    </row>
    <row r="12735" ht="15" spans="2:7">
      <c r="B12735" s="10"/>
      <c r="C12735" s="10"/>
      <c r="D12735" s="10"/>
      <c r="E12735" s="10"/>
      <c r="F12735" s="11"/>
      <c r="G12735"/>
    </row>
    <row r="12736" ht="15" spans="2:7">
      <c r="B12736" s="10"/>
      <c r="C12736" s="10"/>
      <c r="D12736" s="10"/>
      <c r="E12736" s="10"/>
      <c r="F12736" s="11"/>
      <c r="G12736"/>
    </row>
    <row r="12737" ht="15" spans="2:7">
      <c r="B12737" s="10"/>
      <c r="C12737" s="10"/>
      <c r="D12737" s="10"/>
      <c r="E12737" s="10"/>
      <c r="F12737" s="11"/>
      <c r="G12737"/>
    </row>
    <row r="12738" ht="15" spans="2:7">
      <c r="B12738" s="10"/>
      <c r="C12738" s="10"/>
      <c r="D12738" s="10"/>
      <c r="E12738" s="10"/>
      <c r="F12738" s="11"/>
      <c r="G12738"/>
    </row>
    <row r="12739" ht="15" spans="2:7">
      <c r="B12739" s="10"/>
      <c r="C12739" s="10"/>
      <c r="D12739" s="10"/>
      <c r="E12739" s="10"/>
      <c r="F12739" s="11"/>
      <c r="G12739"/>
    </row>
    <row r="12740" ht="15" spans="2:7">
      <c r="B12740" s="10"/>
      <c r="C12740" s="10"/>
      <c r="D12740" s="10"/>
      <c r="E12740" s="10"/>
      <c r="F12740" s="11"/>
      <c r="G12740"/>
    </row>
    <row r="12741" ht="15" spans="2:7">
      <c r="B12741" s="10"/>
      <c r="C12741" s="10"/>
      <c r="D12741" s="10"/>
      <c r="E12741" s="10"/>
      <c r="F12741" s="11"/>
      <c r="G12741"/>
    </row>
    <row r="12742" ht="15" spans="2:7">
      <c r="B12742" s="10"/>
      <c r="C12742" s="10"/>
      <c r="D12742" s="10"/>
      <c r="E12742" s="10"/>
      <c r="F12742" s="11"/>
      <c r="G12742"/>
    </row>
    <row r="12743" ht="15" spans="2:7">
      <c r="B12743" s="10"/>
      <c r="C12743" s="10"/>
      <c r="D12743" s="10"/>
      <c r="E12743" s="10"/>
      <c r="F12743" s="11"/>
      <c r="G12743"/>
    </row>
    <row r="12744" ht="15" spans="2:7">
      <c r="B12744" s="10"/>
      <c r="C12744" s="10"/>
      <c r="D12744" s="10"/>
      <c r="E12744" s="10"/>
      <c r="F12744" s="11"/>
      <c r="G12744"/>
    </row>
    <row r="12745" ht="15" spans="2:7">
      <c r="B12745" s="10"/>
      <c r="C12745" s="10"/>
      <c r="D12745" s="10"/>
      <c r="E12745" s="10"/>
      <c r="F12745" s="11"/>
      <c r="G12745"/>
    </row>
    <row r="12746" ht="15" spans="2:7">
      <c r="B12746" s="10"/>
      <c r="C12746" s="10"/>
      <c r="D12746" s="10"/>
      <c r="E12746" s="10"/>
      <c r="F12746" s="11"/>
      <c r="G12746"/>
    </row>
    <row r="12747" ht="15" spans="2:7">
      <c r="B12747" s="10"/>
      <c r="C12747" s="10"/>
      <c r="D12747" s="10"/>
      <c r="E12747" s="10"/>
      <c r="F12747" s="11"/>
      <c r="G12747"/>
    </row>
    <row r="12748" ht="15" spans="2:7">
      <c r="B12748" s="10"/>
      <c r="C12748" s="10"/>
      <c r="D12748" s="10"/>
      <c r="E12748" s="10"/>
      <c r="F12748" s="11"/>
      <c r="G12748"/>
    </row>
    <row r="12749" ht="15" spans="2:7">
      <c r="B12749" s="10"/>
      <c r="C12749" s="10"/>
      <c r="D12749" s="10"/>
      <c r="E12749" s="10"/>
      <c r="F12749" s="11"/>
      <c r="G12749"/>
    </row>
    <row r="12750" ht="15" spans="2:7">
      <c r="B12750" s="10"/>
      <c r="C12750" s="10"/>
      <c r="D12750" s="10"/>
      <c r="E12750" s="10"/>
      <c r="F12750" s="11"/>
      <c r="G12750"/>
    </row>
    <row r="12751" ht="15" spans="2:7">
      <c r="B12751" s="10"/>
      <c r="C12751" s="10"/>
      <c r="D12751" s="10"/>
      <c r="E12751" s="10"/>
      <c r="F12751" s="11"/>
      <c r="G12751"/>
    </row>
    <row r="12752" ht="15" spans="2:7">
      <c r="B12752" s="10"/>
      <c r="C12752" s="10"/>
      <c r="D12752" s="10"/>
      <c r="E12752" s="10"/>
      <c r="F12752" s="11"/>
      <c r="G12752"/>
    </row>
    <row r="12753" ht="15" spans="2:7">
      <c r="B12753" s="10"/>
      <c r="C12753" s="10"/>
      <c r="D12753" s="10"/>
      <c r="E12753" s="10"/>
      <c r="F12753" s="11"/>
      <c r="G12753"/>
    </row>
    <row r="12754" ht="15" spans="2:7">
      <c r="B12754" s="10"/>
      <c r="C12754" s="10"/>
      <c r="D12754" s="10"/>
      <c r="E12754" s="10"/>
      <c r="F12754" s="11"/>
      <c r="G12754"/>
    </row>
    <row r="12755" ht="15" spans="2:7">
      <c r="B12755" s="10"/>
      <c r="C12755" s="10"/>
      <c r="D12755" s="10"/>
      <c r="E12755" s="10"/>
      <c r="F12755" s="11"/>
      <c r="G12755"/>
    </row>
    <row r="12756" ht="15" spans="2:7">
      <c r="B12756" s="10"/>
      <c r="C12756" s="10"/>
      <c r="D12756" s="10"/>
      <c r="E12756" s="10"/>
      <c r="F12756" s="11"/>
      <c r="G12756"/>
    </row>
    <row r="12757" ht="15" spans="2:7">
      <c r="B12757" s="10"/>
      <c r="C12757" s="10"/>
      <c r="D12757" s="10"/>
      <c r="E12757" s="10"/>
      <c r="F12757" s="11"/>
      <c r="G12757"/>
    </row>
    <row r="12758" ht="15" spans="2:7">
      <c r="B12758" s="10"/>
      <c r="C12758" s="10"/>
      <c r="D12758" s="10"/>
      <c r="E12758" s="10"/>
      <c r="F12758" s="11"/>
      <c r="G12758"/>
    </row>
    <row r="12759" ht="15" spans="2:7">
      <c r="B12759" s="10"/>
      <c r="C12759" s="10"/>
      <c r="D12759" s="10"/>
      <c r="E12759" s="10"/>
      <c r="F12759" s="11"/>
      <c r="G12759"/>
    </row>
    <row r="12760" ht="15" spans="2:7">
      <c r="B12760" s="10"/>
      <c r="C12760" s="10"/>
      <c r="D12760" s="10"/>
      <c r="E12760" s="10"/>
      <c r="F12760" s="11"/>
      <c r="G12760"/>
    </row>
    <row r="12761" ht="15" spans="2:7">
      <c r="B12761" s="10"/>
      <c r="C12761" s="10"/>
      <c r="D12761" s="10"/>
      <c r="E12761" s="10"/>
      <c r="F12761" s="11"/>
      <c r="G12761"/>
    </row>
    <row r="12762" ht="15" spans="2:7">
      <c r="B12762" s="10"/>
      <c r="C12762" s="10"/>
      <c r="D12762" s="10"/>
      <c r="E12762" s="10"/>
      <c r="F12762" s="11"/>
      <c r="G12762"/>
    </row>
    <row r="12763" ht="15" spans="2:7">
      <c r="B12763" s="10"/>
      <c r="C12763" s="10"/>
      <c r="D12763" s="10"/>
      <c r="E12763" s="10"/>
      <c r="F12763" s="11"/>
      <c r="G12763"/>
    </row>
    <row r="12764" ht="15" spans="2:7">
      <c r="B12764" s="10"/>
      <c r="C12764" s="10"/>
      <c r="D12764" s="10"/>
      <c r="E12764" s="10"/>
      <c r="F12764" s="11"/>
      <c r="G12764"/>
    </row>
    <row r="12765" ht="15" spans="2:7">
      <c r="B12765" s="10"/>
      <c r="C12765" s="10"/>
      <c r="D12765" s="10"/>
      <c r="E12765" s="10"/>
      <c r="F12765" s="11"/>
      <c r="G12765"/>
    </row>
    <row r="12766" ht="15" spans="2:7">
      <c r="B12766" s="10"/>
      <c r="C12766" s="10"/>
      <c r="D12766" s="10"/>
      <c r="E12766" s="10"/>
      <c r="F12766" s="11"/>
      <c r="G12766"/>
    </row>
    <row r="12767" ht="15" spans="2:7">
      <c r="B12767" s="10"/>
      <c r="C12767" s="10"/>
      <c r="D12767" s="10"/>
      <c r="E12767" s="10"/>
      <c r="F12767" s="11"/>
      <c r="G12767"/>
    </row>
    <row r="12768" ht="15" spans="2:7">
      <c r="B12768" s="10"/>
      <c r="C12768" s="10"/>
      <c r="D12768" s="10"/>
      <c r="E12768" s="10"/>
      <c r="F12768" s="11"/>
      <c r="G12768"/>
    </row>
    <row r="12769" ht="15" spans="2:7">
      <c r="B12769" s="10"/>
      <c r="C12769" s="10"/>
      <c r="D12769" s="10"/>
      <c r="E12769" s="10"/>
      <c r="F12769" s="11"/>
      <c r="G12769"/>
    </row>
    <row r="12770" ht="15" spans="2:7">
      <c r="B12770" s="10"/>
      <c r="C12770" s="10"/>
      <c r="D12770" s="10"/>
      <c r="E12770" s="10"/>
      <c r="F12770" s="11"/>
      <c r="G12770"/>
    </row>
    <row r="12771" ht="15" spans="2:7">
      <c r="B12771" s="10"/>
      <c r="C12771" s="10"/>
      <c r="D12771" s="10"/>
      <c r="E12771" s="10"/>
      <c r="F12771" s="11"/>
      <c r="G12771"/>
    </row>
    <row r="12772" ht="15" spans="2:7">
      <c r="B12772" s="10"/>
      <c r="C12772" s="10"/>
      <c r="D12772" s="10"/>
      <c r="E12772" s="10"/>
      <c r="F12772" s="11"/>
      <c r="G12772"/>
    </row>
    <row r="12773" ht="15" spans="2:7">
      <c r="B12773" s="10"/>
      <c r="C12773" s="10"/>
      <c r="D12773" s="10"/>
      <c r="E12773" s="10"/>
      <c r="F12773" s="11"/>
      <c r="G12773"/>
    </row>
    <row r="12774" ht="15" spans="2:7">
      <c r="B12774" s="10"/>
      <c r="C12774" s="10"/>
      <c r="D12774" s="10"/>
      <c r="E12774" s="10"/>
      <c r="F12774" s="11"/>
      <c r="G12774"/>
    </row>
    <row r="12775" ht="15" spans="2:7">
      <c r="B12775" s="10"/>
      <c r="C12775" s="10"/>
      <c r="D12775" s="10"/>
      <c r="E12775" s="10"/>
      <c r="F12775" s="11"/>
      <c r="G12775"/>
    </row>
    <row r="12776" ht="15" spans="2:7">
      <c r="B12776" s="10"/>
      <c r="C12776" s="10"/>
      <c r="D12776" s="10"/>
      <c r="E12776" s="10"/>
      <c r="F12776" s="11"/>
      <c r="G12776"/>
    </row>
    <row r="12777" ht="15" spans="2:7">
      <c r="B12777" s="10"/>
      <c r="C12777" s="10"/>
      <c r="D12777" s="10"/>
      <c r="E12777" s="10"/>
      <c r="F12777" s="11"/>
      <c r="G12777"/>
    </row>
    <row r="12778" ht="15" spans="2:7">
      <c r="B12778" s="10"/>
      <c r="C12778" s="10"/>
      <c r="D12778" s="10"/>
      <c r="E12778" s="10"/>
      <c r="F12778" s="11"/>
      <c r="G12778"/>
    </row>
    <row r="12779" ht="15" spans="2:7">
      <c r="B12779" s="10"/>
      <c r="C12779" s="10"/>
      <c r="D12779" s="10"/>
      <c r="E12779" s="10"/>
      <c r="F12779" s="11"/>
      <c r="G12779"/>
    </row>
    <row r="12780" ht="15" spans="2:7">
      <c r="B12780" s="10"/>
      <c r="C12780" s="10"/>
      <c r="D12780" s="10"/>
      <c r="E12780" s="10"/>
      <c r="F12780" s="11"/>
      <c r="G12780"/>
    </row>
    <row r="12781" ht="15" spans="2:7">
      <c r="B12781" s="10"/>
      <c r="C12781" s="10"/>
      <c r="D12781" s="10"/>
      <c r="E12781" s="10"/>
      <c r="F12781" s="11"/>
      <c r="G12781"/>
    </row>
    <row r="12782" ht="15" spans="2:7">
      <c r="B12782" s="10"/>
      <c r="C12782" s="10"/>
      <c r="D12782" s="10"/>
      <c r="E12782" s="10"/>
      <c r="F12782" s="11"/>
      <c r="G12782"/>
    </row>
    <row r="12783" ht="15" spans="2:7">
      <c r="B12783" s="10"/>
      <c r="C12783" s="10"/>
      <c r="D12783" s="10"/>
      <c r="E12783" s="10"/>
      <c r="F12783" s="11"/>
      <c r="G12783"/>
    </row>
    <row r="12784" ht="15" spans="2:7">
      <c r="B12784" s="10"/>
      <c r="C12784" s="10"/>
      <c r="D12784" s="10"/>
      <c r="E12784" s="10"/>
      <c r="F12784" s="11"/>
      <c r="G12784"/>
    </row>
    <row r="12785" ht="15" spans="2:7">
      <c r="B12785" s="10"/>
      <c r="C12785" s="10"/>
      <c r="D12785" s="10"/>
      <c r="E12785" s="10"/>
      <c r="F12785" s="11"/>
      <c r="G12785"/>
    </row>
    <row r="12786" ht="15" spans="2:7">
      <c r="B12786" s="10"/>
      <c r="C12786" s="10"/>
      <c r="D12786" s="10"/>
      <c r="E12786" s="10"/>
      <c r="F12786" s="11"/>
      <c r="G12786"/>
    </row>
    <row r="12787" ht="15" spans="2:7">
      <c r="B12787" s="10"/>
      <c r="C12787" s="10"/>
      <c r="D12787" s="10"/>
      <c r="E12787" s="10"/>
      <c r="F12787" s="11"/>
      <c r="G12787"/>
    </row>
    <row r="12788" ht="15" spans="2:7">
      <c r="B12788" s="10"/>
      <c r="C12788" s="10"/>
      <c r="D12788" s="10"/>
      <c r="E12788" s="10"/>
      <c r="F12788" s="11"/>
      <c r="G12788"/>
    </row>
    <row r="12789" ht="15" spans="2:7">
      <c r="B12789" s="10"/>
      <c r="C12789" s="10"/>
      <c r="D12789" s="10"/>
      <c r="E12789" s="10"/>
      <c r="F12789" s="11"/>
      <c r="G12789"/>
    </row>
    <row r="12790" ht="15" spans="2:7">
      <c r="B12790" s="10"/>
      <c r="C12790" s="10"/>
      <c r="D12790" s="10"/>
      <c r="E12790" s="10"/>
      <c r="F12790" s="11"/>
      <c r="G12790"/>
    </row>
    <row r="12791" ht="15" spans="2:7">
      <c r="B12791" s="10"/>
      <c r="C12791" s="10"/>
      <c r="D12791" s="10"/>
      <c r="E12791" s="10"/>
      <c r="F12791" s="11"/>
      <c r="G12791"/>
    </row>
    <row r="12792" ht="15" spans="2:7">
      <c r="B12792" s="10"/>
      <c r="C12792" s="10"/>
      <c r="D12792" s="10"/>
      <c r="E12792" s="10"/>
      <c r="F12792" s="11"/>
      <c r="G12792"/>
    </row>
    <row r="12793" ht="15" spans="2:7">
      <c r="B12793" s="10"/>
      <c r="C12793" s="10"/>
      <c r="D12793" s="10"/>
      <c r="E12793" s="10"/>
      <c r="F12793" s="11"/>
      <c r="G12793"/>
    </row>
    <row r="12794" ht="15" spans="2:7">
      <c r="B12794" s="10"/>
      <c r="C12794" s="10"/>
      <c r="D12794" s="10"/>
      <c r="E12794" s="10"/>
      <c r="F12794" s="11"/>
      <c r="G12794"/>
    </row>
    <row r="12795" ht="15" spans="2:7">
      <c r="B12795" s="10"/>
      <c r="C12795" s="10"/>
      <c r="D12795" s="10"/>
      <c r="E12795" s="10"/>
      <c r="F12795" s="11"/>
      <c r="G12795"/>
    </row>
    <row r="12796" ht="15" spans="2:7">
      <c r="B12796" s="10"/>
      <c r="C12796" s="10"/>
      <c r="D12796" s="10"/>
      <c r="E12796" s="10"/>
      <c r="F12796" s="11"/>
      <c r="G12796"/>
    </row>
    <row r="12797" ht="15" spans="2:7">
      <c r="B12797" s="10"/>
      <c r="C12797" s="10"/>
      <c r="D12797" s="10"/>
      <c r="E12797" s="10"/>
      <c r="F12797" s="11"/>
      <c r="G12797"/>
    </row>
    <row r="12798" ht="15" spans="2:7">
      <c r="B12798" s="10"/>
      <c r="C12798" s="10"/>
      <c r="D12798" s="10"/>
      <c r="E12798" s="10"/>
      <c r="F12798" s="11"/>
      <c r="G12798"/>
    </row>
    <row r="12799" ht="15" spans="2:7">
      <c r="B12799" s="10"/>
      <c r="C12799" s="10"/>
      <c r="D12799" s="10"/>
      <c r="E12799" s="10"/>
      <c r="F12799" s="11"/>
      <c r="G12799"/>
    </row>
    <row r="12800" ht="15" spans="2:7">
      <c r="B12800" s="10"/>
      <c r="C12800" s="10"/>
      <c r="D12800" s="10"/>
      <c r="E12800" s="10"/>
      <c r="F12800" s="11"/>
      <c r="G12800"/>
    </row>
    <row r="12801" ht="15" spans="2:7">
      <c r="B12801" s="10"/>
      <c r="C12801" s="10"/>
      <c r="D12801" s="10"/>
      <c r="E12801" s="10"/>
      <c r="F12801" s="11"/>
      <c r="G12801"/>
    </row>
    <row r="12802" ht="15" spans="2:7">
      <c r="B12802" s="10"/>
      <c r="C12802" s="10"/>
      <c r="D12802" s="10"/>
      <c r="E12802" s="10"/>
      <c r="F12802" s="11"/>
      <c r="G12802"/>
    </row>
    <row r="12803" ht="15" spans="2:7">
      <c r="B12803" s="10"/>
      <c r="C12803" s="10"/>
      <c r="D12803" s="10"/>
      <c r="E12803" s="10"/>
      <c r="F12803" s="11"/>
      <c r="G12803"/>
    </row>
    <row r="12804" ht="15" spans="2:7">
      <c r="B12804" s="10"/>
      <c r="C12804" s="10"/>
      <c r="D12804" s="10"/>
      <c r="E12804" s="10"/>
      <c r="F12804" s="11"/>
      <c r="G12804"/>
    </row>
    <row r="12805" ht="15" spans="2:7">
      <c r="B12805" s="10"/>
      <c r="C12805" s="10"/>
      <c r="D12805" s="10"/>
      <c r="E12805" s="10"/>
      <c r="F12805" s="11"/>
      <c r="G12805"/>
    </row>
    <row r="12806" ht="15" spans="2:7">
      <c r="B12806" s="10"/>
      <c r="C12806" s="10"/>
      <c r="D12806" s="10"/>
      <c r="E12806" s="10"/>
      <c r="F12806" s="11"/>
      <c r="G12806"/>
    </row>
    <row r="12807" ht="15" spans="2:7">
      <c r="B12807" s="10"/>
      <c r="C12807" s="10"/>
      <c r="D12807" s="10"/>
      <c r="E12807" s="10"/>
      <c r="F12807" s="11"/>
      <c r="G12807"/>
    </row>
    <row r="12808" ht="15" spans="2:7">
      <c r="B12808" s="10"/>
      <c r="C12808" s="10"/>
      <c r="D12808" s="10"/>
      <c r="E12808" s="10"/>
      <c r="F12808" s="11"/>
      <c r="G12808"/>
    </row>
    <row r="12809" ht="15" spans="2:7">
      <c r="B12809" s="10"/>
      <c r="C12809" s="10"/>
      <c r="D12809" s="10"/>
      <c r="E12809" s="10"/>
      <c r="F12809" s="11"/>
      <c r="G12809"/>
    </row>
    <row r="12810" ht="15" spans="2:7">
      <c r="B12810" s="10"/>
      <c r="C12810" s="10"/>
      <c r="D12810" s="10"/>
      <c r="E12810" s="10"/>
      <c r="F12810" s="11"/>
      <c r="G12810"/>
    </row>
    <row r="12811" ht="15" spans="2:7">
      <c r="B12811" s="10"/>
      <c r="C12811" s="10"/>
      <c r="D12811" s="10"/>
      <c r="E12811" s="10"/>
      <c r="F12811" s="11"/>
      <c r="G12811"/>
    </row>
    <row r="12812" ht="15" spans="2:7">
      <c r="B12812" s="10"/>
      <c r="C12812" s="10"/>
      <c r="D12812" s="10"/>
      <c r="E12812" s="10"/>
      <c r="F12812" s="11"/>
      <c r="G12812"/>
    </row>
    <row r="12813" ht="15" spans="2:7">
      <c r="B12813" s="10"/>
      <c r="C12813" s="10"/>
      <c r="D12813" s="10"/>
      <c r="E12813" s="10"/>
      <c r="F12813" s="11"/>
      <c r="G12813"/>
    </row>
    <row r="12814" ht="15" spans="2:7">
      <c r="B12814" s="10"/>
      <c r="C12814" s="10"/>
      <c r="D12814" s="10"/>
      <c r="E12814" s="10"/>
      <c r="F12814" s="11"/>
      <c r="G12814"/>
    </row>
    <row r="12815" ht="15" spans="2:7">
      <c r="B12815" s="10"/>
      <c r="C12815" s="10"/>
      <c r="D12815" s="10"/>
      <c r="E12815" s="10"/>
      <c r="F12815" s="11"/>
      <c r="G12815"/>
    </row>
    <row r="12816" ht="15" spans="2:7">
      <c r="B12816" s="10"/>
      <c r="C12816" s="10"/>
      <c r="D12816" s="10"/>
      <c r="E12816" s="10"/>
      <c r="F12816" s="11"/>
      <c r="G12816"/>
    </row>
    <row r="12817" ht="15" spans="2:7">
      <c r="B12817" s="10"/>
      <c r="C12817" s="10"/>
      <c r="D12817" s="10"/>
      <c r="E12817" s="10"/>
      <c r="F12817" s="11"/>
      <c r="G12817"/>
    </row>
    <row r="12818" ht="15" spans="2:7">
      <c r="B12818" s="10"/>
      <c r="C12818" s="10"/>
      <c r="D12818" s="10"/>
      <c r="E12818" s="10"/>
      <c r="F12818" s="11"/>
      <c r="G12818"/>
    </row>
    <row r="12819" ht="15" spans="2:7">
      <c r="B12819" s="10"/>
      <c r="C12819" s="10"/>
      <c r="D12819" s="10"/>
      <c r="E12819" s="10"/>
      <c r="F12819" s="11"/>
      <c r="G12819"/>
    </row>
    <row r="12820" ht="15" spans="2:7">
      <c r="B12820" s="10"/>
      <c r="C12820" s="10"/>
      <c r="D12820" s="10"/>
      <c r="E12820" s="10"/>
      <c r="F12820" s="11"/>
      <c r="G12820"/>
    </row>
    <row r="12821" ht="15" spans="2:7">
      <c r="B12821" s="10"/>
      <c r="C12821" s="10"/>
      <c r="D12821" s="10"/>
      <c r="E12821" s="10"/>
      <c r="F12821" s="11"/>
      <c r="G12821"/>
    </row>
    <row r="12822" ht="15" spans="2:7">
      <c r="B12822" s="10"/>
      <c r="C12822" s="10"/>
      <c r="D12822" s="10"/>
      <c r="E12822" s="10"/>
      <c r="F12822" s="11"/>
      <c r="G12822"/>
    </row>
    <row r="12823" ht="15" spans="2:7">
      <c r="B12823" s="10"/>
      <c r="C12823" s="10"/>
      <c r="D12823" s="10"/>
      <c r="E12823" s="10"/>
      <c r="F12823" s="11"/>
      <c r="G12823"/>
    </row>
    <row r="12824" ht="15" spans="2:7">
      <c r="B12824" s="10"/>
      <c r="C12824" s="10"/>
      <c r="D12824" s="10"/>
      <c r="E12824" s="10"/>
      <c r="F12824" s="11"/>
      <c r="G12824"/>
    </row>
    <row r="12825" ht="15" spans="2:7">
      <c r="B12825" s="10"/>
      <c r="C12825" s="10"/>
      <c r="D12825" s="10"/>
      <c r="E12825" s="10"/>
      <c r="F12825" s="11"/>
      <c r="G12825"/>
    </row>
    <row r="12826" ht="15" spans="2:7">
      <c r="B12826" s="10"/>
      <c r="C12826" s="10"/>
      <c r="D12826" s="10"/>
      <c r="E12826" s="10"/>
      <c r="F12826" s="11"/>
      <c r="G12826"/>
    </row>
    <row r="12827" ht="15" spans="2:7">
      <c r="B12827" s="10"/>
      <c r="C12827" s="10"/>
      <c r="D12827" s="10"/>
      <c r="E12827" s="10"/>
      <c r="F12827" s="11"/>
      <c r="G12827"/>
    </row>
    <row r="12828" ht="15" spans="2:7">
      <c r="B12828" s="10"/>
      <c r="C12828" s="10"/>
      <c r="D12828" s="10"/>
      <c r="E12828" s="10"/>
      <c r="F12828" s="11"/>
      <c r="G12828"/>
    </row>
    <row r="12829" ht="15" spans="2:7">
      <c r="B12829" s="10"/>
      <c r="C12829" s="10"/>
      <c r="D12829" s="10"/>
      <c r="E12829" s="10"/>
      <c r="F12829" s="11"/>
      <c r="G12829"/>
    </row>
    <row r="12830" ht="15" spans="2:7">
      <c r="B12830" s="10"/>
      <c r="C12830" s="10"/>
      <c r="D12830" s="10"/>
      <c r="E12830" s="10"/>
      <c r="F12830" s="11"/>
      <c r="G12830"/>
    </row>
    <row r="12831" ht="15" spans="2:7">
      <c r="B12831" s="10"/>
      <c r="C12831" s="10"/>
      <c r="D12831" s="10"/>
      <c r="E12831" s="10"/>
      <c r="F12831" s="11"/>
      <c r="G12831"/>
    </row>
    <row r="12832" ht="15" spans="2:7">
      <c r="B12832" s="10"/>
      <c r="C12832" s="10"/>
      <c r="D12832" s="10"/>
      <c r="E12832" s="10"/>
      <c r="F12832" s="11"/>
      <c r="G12832"/>
    </row>
    <row r="12833" ht="15" spans="2:7">
      <c r="B12833" s="10"/>
      <c r="C12833" s="10"/>
      <c r="D12833" s="10"/>
      <c r="E12833" s="10"/>
      <c r="F12833" s="11"/>
      <c r="G12833"/>
    </row>
    <row r="12834" ht="15" spans="2:7">
      <c r="B12834" s="10"/>
      <c r="C12834" s="10"/>
      <c r="D12834" s="10"/>
      <c r="E12834" s="10"/>
      <c r="F12834" s="11"/>
      <c r="G12834"/>
    </row>
    <row r="12835" ht="15" spans="2:7">
      <c r="B12835" s="10"/>
      <c r="C12835" s="10"/>
      <c r="D12835" s="10"/>
      <c r="E12835" s="10"/>
      <c r="F12835" s="11"/>
      <c r="G12835"/>
    </row>
    <row r="12836" ht="15" spans="2:7">
      <c r="B12836" s="10"/>
      <c r="C12836" s="10"/>
      <c r="D12836" s="10"/>
      <c r="E12836" s="10"/>
      <c r="F12836" s="11"/>
      <c r="G12836"/>
    </row>
    <row r="12837" ht="15" spans="2:7">
      <c r="B12837" s="10"/>
      <c r="C12837" s="10"/>
      <c r="D12837" s="10"/>
      <c r="E12837" s="10"/>
      <c r="F12837" s="11"/>
      <c r="G12837"/>
    </row>
    <row r="12838" ht="15" spans="2:7">
      <c r="B12838" s="10"/>
      <c r="C12838" s="10"/>
      <c r="D12838" s="10"/>
      <c r="E12838" s="10"/>
      <c r="F12838" s="11"/>
      <c r="G12838"/>
    </row>
    <row r="12839" ht="15" spans="2:7">
      <c r="B12839" s="10"/>
      <c r="C12839" s="10"/>
      <c r="D12839" s="10"/>
      <c r="E12839" s="10"/>
      <c r="F12839" s="11"/>
      <c r="G12839"/>
    </row>
    <row r="12840" ht="15" spans="2:7">
      <c r="B12840" s="10"/>
      <c r="C12840" s="10"/>
      <c r="D12840" s="10"/>
      <c r="E12840" s="10"/>
      <c r="F12840" s="11"/>
      <c r="G12840"/>
    </row>
    <row r="12841" ht="15" spans="2:7">
      <c r="B12841" s="10"/>
      <c r="C12841" s="10"/>
      <c r="D12841" s="10"/>
      <c r="E12841" s="10"/>
      <c r="F12841" s="11"/>
      <c r="G12841"/>
    </row>
    <row r="12842" ht="15" spans="2:7">
      <c r="B12842" s="10"/>
      <c r="C12842" s="10"/>
      <c r="D12842" s="10"/>
      <c r="E12842" s="10"/>
      <c r="F12842" s="11"/>
      <c r="G12842"/>
    </row>
    <row r="12843" ht="15" spans="2:7">
      <c r="B12843" s="10"/>
      <c r="C12843" s="10"/>
      <c r="D12843" s="10"/>
      <c r="E12843" s="10"/>
      <c r="F12843" s="11"/>
      <c r="G12843"/>
    </row>
    <row r="12844" ht="15" spans="2:7">
      <c r="B12844" s="10"/>
      <c r="C12844" s="10"/>
      <c r="D12844" s="10"/>
      <c r="E12844" s="10"/>
      <c r="F12844" s="11"/>
      <c r="G12844"/>
    </row>
    <row r="12845" ht="15" spans="2:7">
      <c r="B12845" s="10"/>
      <c r="C12845" s="10"/>
      <c r="D12845" s="10"/>
      <c r="E12845" s="10"/>
      <c r="F12845" s="11"/>
      <c r="G12845"/>
    </row>
    <row r="12846" ht="15" spans="2:7">
      <c r="B12846" s="10"/>
      <c r="C12846" s="10"/>
      <c r="D12846" s="10"/>
      <c r="E12846" s="10"/>
      <c r="F12846" s="11"/>
      <c r="G12846"/>
    </row>
    <row r="12847" ht="15" spans="2:7">
      <c r="B12847" s="10"/>
      <c r="C12847" s="10"/>
      <c r="D12847" s="10"/>
      <c r="E12847" s="10"/>
      <c r="F12847" s="11"/>
      <c r="G12847"/>
    </row>
    <row r="12848" ht="15" spans="2:7">
      <c r="B12848" s="10"/>
      <c r="C12848" s="10"/>
      <c r="D12848" s="10"/>
      <c r="E12848" s="10"/>
      <c r="F12848" s="11"/>
      <c r="G12848"/>
    </row>
    <row r="12849" ht="15" spans="2:7">
      <c r="B12849" s="10"/>
      <c r="C12849" s="10"/>
      <c r="D12849" s="10"/>
      <c r="E12849" s="10"/>
      <c r="F12849" s="11"/>
      <c r="G12849"/>
    </row>
    <row r="12850" ht="15" spans="2:7">
      <c r="B12850" s="10"/>
      <c r="C12850" s="10"/>
      <c r="D12850" s="10"/>
      <c r="E12850" s="10"/>
      <c r="F12850" s="11"/>
      <c r="G12850"/>
    </row>
    <row r="12851" ht="15" spans="2:7">
      <c r="B12851" s="10"/>
      <c r="C12851" s="10"/>
      <c r="D12851" s="10"/>
      <c r="E12851" s="10"/>
      <c r="F12851" s="11"/>
      <c r="G12851"/>
    </row>
    <row r="12852" ht="15" spans="2:7">
      <c r="B12852" s="10"/>
      <c r="C12852" s="10"/>
      <c r="D12852" s="10"/>
      <c r="E12852" s="10"/>
      <c r="F12852" s="11"/>
      <c r="G12852"/>
    </row>
    <row r="12853" ht="15" spans="2:7">
      <c r="B12853" s="10"/>
      <c r="C12853" s="10"/>
      <c r="D12853" s="10"/>
      <c r="E12853" s="10"/>
      <c r="F12853" s="11"/>
      <c r="G12853"/>
    </row>
    <row r="12854" ht="15" spans="2:7">
      <c r="B12854" s="10"/>
      <c r="C12854" s="10"/>
      <c r="D12854" s="10"/>
      <c r="E12854" s="10"/>
      <c r="F12854" s="11"/>
      <c r="G12854"/>
    </row>
    <row r="12855" ht="15" spans="2:7">
      <c r="B12855" s="10"/>
      <c r="C12855" s="10"/>
      <c r="D12855" s="10"/>
      <c r="E12855" s="10"/>
      <c r="F12855" s="11"/>
      <c r="G12855"/>
    </row>
    <row r="12856" ht="15" spans="2:7">
      <c r="B12856" s="10"/>
      <c r="C12856" s="10"/>
      <c r="D12856" s="10"/>
      <c r="E12856" s="10"/>
      <c r="F12856" s="11"/>
      <c r="G12856"/>
    </row>
    <row r="12857" ht="15" spans="2:7">
      <c r="B12857" s="10"/>
      <c r="C12857" s="10"/>
      <c r="D12857" s="10"/>
      <c r="E12857" s="10"/>
      <c r="F12857" s="11"/>
      <c r="G12857"/>
    </row>
    <row r="12858" ht="15" spans="2:7">
      <c r="B12858" s="10"/>
      <c r="C12858" s="10"/>
      <c r="D12858" s="10"/>
      <c r="E12858" s="10"/>
      <c r="F12858" s="11"/>
      <c r="G12858"/>
    </row>
    <row r="12859" ht="15" spans="2:7">
      <c r="B12859" s="10"/>
      <c r="C12859" s="10"/>
      <c r="D12859" s="10"/>
      <c r="E12859" s="10"/>
      <c r="F12859" s="11"/>
      <c r="G12859"/>
    </row>
    <row r="12860" ht="15" spans="2:7">
      <c r="B12860" s="10"/>
      <c r="C12860" s="10"/>
      <c r="D12860" s="10"/>
      <c r="E12860" s="10"/>
      <c r="F12860" s="11"/>
      <c r="G12860"/>
    </row>
    <row r="12861" ht="15" spans="2:7">
      <c r="B12861" s="10"/>
      <c r="C12861" s="10"/>
      <c r="D12861" s="10"/>
      <c r="E12861" s="10"/>
      <c r="F12861" s="11"/>
      <c r="G12861"/>
    </row>
    <row r="12862" ht="15" spans="2:7">
      <c r="B12862" s="10"/>
      <c r="C12862" s="10"/>
      <c r="D12862" s="10"/>
      <c r="E12862" s="10"/>
      <c r="F12862" s="11"/>
      <c r="G12862"/>
    </row>
    <row r="12863" ht="15" spans="2:7">
      <c r="B12863" s="10"/>
      <c r="C12863" s="10"/>
      <c r="D12863" s="10"/>
      <c r="E12863" s="10"/>
      <c r="F12863" s="11"/>
      <c r="G12863"/>
    </row>
    <row r="12864" ht="15" spans="2:7">
      <c r="B12864" s="10"/>
      <c r="C12864" s="10"/>
      <c r="D12864" s="10"/>
      <c r="E12864" s="10"/>
      <c r="F12864" s="11"/>
      <c r="G12864"/>
    </row>
    <row r="12865" ht="15" spans="2:7">
      <c r="B12865" s="10"/>
      <c r="C12865" s="10"/>
      <c r="D12865" s="10"/>
      <c r="E12865" s="10"/>
      <c r="F12865" s="11"/>
      <c r="G12865"/>
    </row>
    <row r="12866" ht="15" spans="2:7">
      <c r="B12866" s="10"/>
      <c r="C12866" s="10"/>
      <c r="D12866" s="10"/>
      <c r="E12866" s="10"/>
      <c r="F12866" s="11"/>
      <c r="G12866"/>
    </row>
    <row r="12867" ht="15" spans="2:7">
      <c r="B12867" s="10"/>
      <c r="C12867" s="10"/>
      <c r="D12867" s="10"/>
      <c r="E12867" s="10"/>
      <c r="F12867" s="11"/>
      <c r="G12867"/>
    </row>
    <row r="12868" ht="15" spans="2:7">
      <c r="B12868" s="10"/>
      <c r="C12868" s="10"/>
      <c r="D12868" s="10"/>
      <c r="E12868" s="10"/>
      <c r="F12868" s="11"/>
      <c r="G12868"/>
    </row>
    <row r="12869" ht="15" spans="2:7">
      <c r="B12869" s="10"/>
      <c r="C12869" s="10"/>
      <c r="D12869" s="10"/>
      <c r="E12869" s="10"/>
      <c r="F12869" s="11"/>
      <c r="G12869"/>
    </row>
    <row r="12870" ht="15" spans="2:7">
      <c r="B12870" s="10"/>
      <c r="C12870" s="10"/>
      <c r="D12870" s="10"/>
      <c r="E12870" s="10"/>
      <c r="F12870" s="11"/>
      <c r="G12870"/>
    </row>
    <row r="12871" ht="15" spans="2:7">
      <c r="B12871" s="10"/>
      <c r="C12871" s="10"/>
      <c r="D12871" s="10"/>
      <c r="E12871" s="10"/>
      <c r="F12871" s="11"/>
      <c r="G12871"/>
    </row>
    <row r="12872" ht="15" spans="2:7">
      <c r="B12872" s="10"/>
      <c r="C12872" s="10"/>
      <c r="D12872" s="10"/>
      <c r="E12872" s="10"/>
      <c r="F12872" s="11"/>
      <c r="G12872"/>
    </row>
    <row r="12873" ht="15" spans="2:7">
      <c r="B12873" s="10"/>
      <c r="C12873" s="10"/>
      <c r="D12873" s="10"/>
      <c r="E12873" s="10"/>
      <c r="F12873" s="11"/>
      <c r="G12873"/>
    </row>
    <row r="12874" ht="15" spans="2:7">
      <c r="B12874" s="10"/>
      <c r="C12874" s="10"/>
      <c r="D12874" s="10"/>
      <c r="E12874" s="10"/>
      <c r="F12874" s="11"/>
      <c r="G12874"/>
    </row>
    <row r="12875" ht="15" spans="2:7">
      <c r="B12875" s="10"/>
      <c r="C12875" s="10"/>
      <c r="D12875" s="10"/>
      <c r="E12875" s="10"/>
      <c r="F12875" s="11"/>
      <c r="G12875"/>
    </row>
    <row r="12876" ht="15" spans="2:7">
      <c r="B12876" s="10"/>
      <c r="C12876" s="10"/>
      <c r="D12876" s="10"/>
      <c r="E12876" s="10"/>
      <c r="F12876" s="11"/>
      <c r="G12876"/>
    </row>
    <row r="12877" ht="15" spans="2:7">
      <c r="B12877" s="10"/>
      <c r="C12877" s="10"/>
      <c r="D12877" s="10"/>
      <c r="E12877" s="10"/>
      <c r="F12877" s="11"/>
      <c r="G12877"/>
    </row>
    <row r="12878" ht="15" spans="2:7">
      <c r="B12878" s="10"/>
      <c r="C12878" s="10"/>
      <c r="D12878" s="10"/>
      <c r="E12878" s="10"/>
      <c r="F12878" s="11"/>
      <c r="G12878"/>
    </row>
    <row r="12879" ht="15" spans="2:7">
      <c r="B12879" s="10"/>
      <c r="C12879" s="10"/>
      <c r="D12879" s="10"/>
      <c r="E12879" s="10"/>
      <c r="F12879" s="11"/>
      <c r="G12879"/>
    </row>
    <row r="12880" ht="15" spans="2:7">
      <c r="B12880" s="10"/>
      <c r="C12880" s="10"/>
      <c r="D12880" s="10"/>
      <c r="E12880" s="10"/>
      <c r="F12880" s="11"/>
      <c r="G12880"/>
    </row>
    <row r="12881" ht="15" spans="2:7">
      <c r="B12881" s="10"/>
      <c r="C12881" s="10"/>
      <c r="D12881" s="10"/>
      <c r="E12881" s="10"/>
      <c r="F12881" s="11"/>
      <c r="G12881"/>
    </row>
    <row r="12882" ht="15" spans="2:7">
      <c r="B12882" s="10"/>
      <c r="C12882" s="10"/>
      <c r="D12882" s="10"/>
      <c r="E12882" s="10"/>
      <c r="F12882" s="11"/>
      <c r="G12882"/>
    </row>
    <row r="12883" ht="15" spans="2:7">
      <c r="B12883" s="10"/>
      <c r="C12883" s="10"/>
      <c r="D12883" s="10"/>
      <c r="E12883" s="10"/>
      <c r="F12883" s="11"/>
      <c r="G12883"/>
    </row>
    <row r="12884" ht="15" spans="2:7">
      <c r="B12884" s="10"/>
      <c r="C12884" s="10"/>
      <c r="D12884" s="10"/>
      <c r="E12884" s="10"/>
      <c r="F12884" s="11"/>
      <c r="G12884"/>
    </row>
    <row r="12885" ht="15" spans="2:7">
      <c r="B12885" s="10"/>
      <c r="C12885" s="10"/>
      <c r="D12885" s="10"/>
      <c r="E12885" s="10"/>
      <c r="F12885" s="11"/>
      <c r="G12885"/>
    </row>
    <row r="12886" ht="15" spans="2:7">
      <c r="B12886" s="10"/>
      <c r="C12886" s="10"/>
      <c r="D12886" s="10"/>
      <c r="E12886" s="10"/>
      <c r="F12886" s="11"/>
      <c r="G12886"/>
    </row>
    <row r="12887" ht="15" spans="2:7">
      <c r="B12887" s="10"/>
      <c r="C12887" s="10"/>
      <c r="D12887" s="10"/>
      <c r="E12887" s="10"/>
      <c r="F12887" s="11"/>
      <c r="G12887"/>
    </row>
    <row r="12888" ht="15" spans="2:7">
      <c r="B12888" s="10"/>
      <c r="C12888" s="10"/>
      <c r="D12888" s="10"/>
      <c r="E12888" s="10"/>
      <c r="F12888" s="11"/>
      <c r="G12888"/>
    </row>
    <row r="12889" ht="15" spans="2:7">
      <c r="B12889" s="10"/>
      <c r="C12889" s="10"/>
      <c r="D12889" s="10"/>
      <c r="E12889" s="10"/>
      <c r="F12889" s="11"/>
      <c r="G12889"/>
    </row>
    <row r="12890" ht="15" spans="2:7">
      <c r="B12890" s="10"/>
      <c r="C12890" s="10"/>
      <c r="D12890" s="10"/>
      <c r="E12890" s="10"/>
      <c r="F12890" s="11"/>
      <c r="G12890"/>
    </row>
    <row r="12891" ht="15" spans="2:7">
      <c r="B12891" s="10"/>
      <c r="C12891" s="10"/>
      <c r="D12891" s="10"/>
      <c r="E12891" s="10"/>
      <c r="F12891" s="11"/>
      <c r="G12891"/>
    </row>
    <row r="12892" ht="15" spans="2:7">
      <c r="B12892" s="10"/>
      <c r="C12892" s="10"/>
      <c r="D12892" s="10"/>
      <c r="E12892" s="10"/>
      <c r="F12892" s="11"/>
      <c r="G12892"/>
    </row>
    <row r="12893" ht="15" spans="2:7">
      <c r="B12893" s="10"/>
      <c r="C12893" s="10"/>
      <c r="D12893" s="10"/>
      <c r="E12893" s="10"/>
      <c r="F12893" s="11"/>
      <c r="G12893"/>
    </row>
    <row r="12894" ht="15" spans="2:7">
      <c r="B12894" s="10"/>
      <c r="C12894" s="10"/>
      <c r="D12894" s="10"/>
      <c r="E12894" s="10"/>
      <c r="F12894" s="11"/>
      <c r="G12894"/>
    </row>
    <row r="12895" ht="15" spans="2:7">
      <c r="B12895" s="10"/>
      <c r="C12895" s="10"/>
      <c r="D12895" s="10"/>
      <c r="E12895" s="10"/>
      <c r="F12895" s="11"/>
      <c r="G12895"/>
    </row>
    <row r="12896" ht="15" spans="2:7">
      <c r="B12896" s="10"/>
      <c r="C12896" s="10"/>
      <c r="D12896" s="10"/>
      <c r="E12896" s="10"/>
      <c r="F12896" s="11"/>
      <c r="G12896"/>
    </row>
    <row r="12897" ht="15" spans="2:7">
      <c r="B12897" s="10"/>
      <c r="C12897" s="10"/>
      <c r="D12897" s="10"/>
      <c r="E12897" s="10"/>
      <c r="F12897" s="11"/>
      <c r="G12897"/>
    </row>
    <row r="12898" ht="15" spans="2:7">
      <c r="B12898" s="10"/>
      <c r="C12898" s="10"/>
      <c r="D12898" s="10"/>
      <c r="E12898" s="10"/>
      <c r="F12898" s="11"/>
      <c r="G12898"/>
    </row>
    <row r="12899" ht="15" spans="2:7">
      <c r="B12899" s="10"/>
      <c r="C12899" s="10"/>
      <c r="D12899" s="10"/>
      <c r="E12899" s="10"/>
      <c r="F12899" s="11"/>
      <c r="G12899"/>
    </row>
    <row r="12900" ht="15" spans="2:7">
      <c r="B12900" s="10"/>
      <c r="C12900" s="10"/>
      <c r="D12900" s="10"/>
      <c r="E12900" s="10"/>
      <c r="F12900" s="11"/>
      <c r="G12900"/>
    </row>
    <row r="12901" ht="15" spans="2:7">
      <c r="B12901" s="10"/>
      <c r="C12901" s="10"/>
      <c r="D12901" s="10"/>
      <c r="E12901" s="10"/>
      <c r="F12901" s="11"/>
      <c r="G12901"/>
    </row>
    <row r="12902" ht="15" spans="2:7">
      <c r="B12902" s="10"/>
      <c r="C12902" s="10"/>
      <c r="D12902" s="10"/>
      <c r="E12902" s="10"/>
      <c r="F12902" s="11"/>
      <c r="G12902"/>
    </row>
    <row r="12903" ht="15" spans="2:7">
      <c r="B12903" s="10"/>
      <c r="C12903" s="10"/>
      <c r="D12903" s="10"/>
      <c r="E12903" s="10"/>
      <c r="F12903" s="11"/>
      <c r="G12903"/>
    </row>
    <row r="12904" ht="15" spans="2:7">
      <c r="B12904" s="10"/>
      <c r="C12904" s="10"/>
      <c r="D12904" s="10"/>
      <c r="E12904" s="10"/>
      <c r="F12904" s="11"/>
      <c r="G12904"/>
    </row>
    <row r="12905" ht="15" spans="2:7">
      <c r="B12905" s="10"/>
      <c r="C12905" s="10"/>
      <c r="D12905" s="10"/>
      <c r="E12905" s="10"/>
      <c r="F12905" s="11"/>
      <c r="G12905"/>
    </row>
    <row r="12906" ht="15" spans="2:7">
      <c r="B12906" s="10"/>
      <c r="C12906" s="10"/>
      <c r="D12906" s="10"/>
      <c r="E12906" s="10"/>
      <c r="F12906" s="11"/>
      <c r="G12906"/>
    </row>
    <row r="12907" ht="15" spans="2:7">
      <c r="B12907" s="10"/>
      <c r="C12907" s="10"/>
      <c r="D12907" s="10"/>
      <c r="E12907" s="10"/>
      <c r="F12907" s="11"/>
      <c r="G12907"/>
    </row>
    <row r="12908" ht="15" spans="2:7">
      <c r="B12908" s="10"/>
      <c r="C12908" s="10"/>
      <c r="D12908" s="10"/>
      <c r="E12908" s="10"/>
      <c r="F12908" s="11"/>
      <c r="G12908"/>
    </row>
    <row r="12909" ht="15" spans="2:7">
      <c r="B12909" s="10"/>
      <c r="C12909" s="10"/>
      <c r="D12909" s="10"/>
      <c r="E12909" s="10"/>
      <c r="F12909" s="11"/>
      <c r="G12909"/>
    </row>
    <row r="12910" ht="15" spans="2:7">
      <c r="B12910" s="10"/>
      <c r="C12910" s="10"/>
      <c r="D12910" s="10"/>
      <c r="E12910" s="10"/>
      <c r="F12910" s="11"/>
      <c r="G12910"/>
    </row>
    <row r="12911" ht="15" spans="2:7">
      <c r="B12911" s="10"/>
      <c r="C12911" s="10"/>
      <c r="D12911" s="10"/>
      <c r="E12911" s="10"/>
      <c r="F12911" s="11"/>
      <c r="G12911"/>
    </row>
    <row r="12912" ht="15" spans="2:7">
      <c r="B12912" s="10"/>
      <c r="C12912" s="10"/>
      <c r="D12912" s="10"/>
      <c r="E12912" s="10"/>
      <c r="F12912" s="11"/>
      <c r="G12912"/>
    </row>
    <row r="12913" ht="15" spans="2:7">
      <c r="B12913" s="10"/>
      <c r="C12913" s="10"/>
      <c r="D12913" s="10"/>
      <c r="E12913" s="10"/>
      <c r="F12913" s="11"/>
      <c r="G12913"/>
    </row>
    <row r="12914" ht="15" spans="2:7">
      <c r="B12914" s="10"/>
      <c r="C12914" s="10"/>
      <c r="D12914" s="10"/>
      <c r="E12914" s="10"/>
      <c r="F12914" s="11"/>
      <c r="G12914"/>
    </row>
    <row r="12915" ht="15" spans="2:7">
      <c r="B12915" s="10"/>
      <c r="C12915" s="10"/>
      <c r="D12915" s="10"/>
      <c r="E12915" s="10"/>
      <c r="F12915" s="11"/>
      <c r="G12915"/>
    </row>
    <row r="12916" ht="15" spans="2:7">
      <c r="B12916" s="10"/>
      <c r="C12916" s="10"/>
      <c r="D12916" s="10"/>
      <c r="E12916" s="10"/>
      <c r="F12916" s="11"/>
      <c r="G12916"/>
    </row>
    <row r="12917" ht="15" spans="2:7">
      <c r="B12917" s="10"/>
      <c r="C12917" s="10"/>
      <c r="D12917" s="10"/>
      <c r="E12917" s="10"/>
      <c r="F12917" s="11"/>
      <c r="G12917"/>
    </row>
    <row r="12918" ht="15" spans="2:7">
      <c r="B12918" s="10"/>
      <c r="C12918" s="10"/>
      <c r="D12918" s="10"/>
      <c r="E12918" s="10"/>
      <c r="F12918" s="11"/>
      <c r="G12918"/>
    </row>
    <row r="12919" ht="15" spans="2:7">
      <c r="B12919" s="10"/>
      <c r="C12919" s="10"/>
      <c r="D12919" s="10"/>
      <c r="E12919" s="10"/>
      <c r="F12919" s="11"/>
      <c r="G12919"/>
    </row>
    <row r="12920" ht="15" spans="2:7">
      <c r="B12920" s="10"/>
      <c r="C12920" s="10"/>
      <c r="D12920" s="10"/>
      <c r="E12920" s="10"/>
      <c r="F12920" s="11"/>
      <c r="G12920"/>
    </row>
    <row r="12921" ht="15" spans="2:7">
      <c r="B12921" s="10"/>
      <c r="C12921" s="10"/>
      <c r="D12921" s="10"/>
      <c r="E12921" s="10"/>
      <c r="F12921" s="11"/>
      <c r="G12921"/>
    </row>
    <row r="12922" ht="15" spans="2:7">
      <c r="B12922" s="10"/>
      <c r="C12922" s="10"/>
      <c r="D12922" s="10"/>
      <c r="E12922" s="10"/>
      <c r="F12922" s="11"/>
      <c r="G12922"/>
    </row>
    <row r="12923" ht="15" spans="2:7">
      <c r="B12923" s="10"/>
      <c r="C12923" s="10"/>
      <c r="D12923" s="10"/>
      <c r="E12923" s="10"/>
      <c r="F12923" s="11"/>
      <c r="G12923"/>
    </row>
    <row r="12924" ht="15" spans="2:7">
      <c r="B12924" s="10"/>
      <c r="C12924" s="10"/>
      <c r="D12924" s="10"/>
      <c r="E12924" s="10"/>
      <c r="F12924" s="11"/>
      <c r="G12924"/>
    </row>
    <row r="12925" ht="15" spans="2:7">
      <c r="B12925" s="10"/>
      <c r="C12925" s="10"/>
      <c r="D12925" s="10"/>
      <c r="E12925" s="10"/>
      <c r="F12925" s="11"/>
      <c r="G12925"/>
    </row>
    <row r="12926" ht="15" spans="2:7">
      <c r="B12926" s="10"/>
      <c r="C12926" s="10"/>
      <c r="D12926" s="10"/>
      <c r="E12926" s="10"/>
      <c r="F12926" s="11"/>
      <c r="G12926"/>
    </row>
    <row r="12927" ht="15" spans="2:7">
      <c r="B12927" s="10"/>
      <c r="C12927" s="10"/>
      <c r="D12927" s="10"/>
      <c r="E12927" s="10"/>
      <c r="F12927" s="11"/>
      <c r="G12927"/>
    </row>
    <row r="12928" ht="15" spans="2:7">
      <c r="B12928" s="10"/>
      <c r="C12928" s="10"/>
      <c r="D12928" s="10"/>
      <c r="E12928" s="10"/>
      <c r="F12928" s="11"/>
      <c r="G12928"/>
    </row>
    <row r="12929" ht="15" spans="2:7">
      <c r="B12929" s="10"/>
      <c r="C12929" s="10"/>
      <c r="D12929" s="10"/>
      <c r="E12929" s="10"/>
      <c r="F12929" s="11"/>
      <c r="G12929"/>
    </row>
    <row r="12930" ht="15" spans="2:7">
      <c r="B12930" s="10"/>
      <c r="C12930" s="10"/>
      <c r="D12930" s="10"/>
      <c r="E12930" s="10"/>
      <c r="F12930" s="11"/>
      <c r="G12930"/>
    </row>
    <row r="12931" ht="15" spans="2:7">
      <c r="B12931" s="10"/>
      <c r="C12931" s="10"/>
      <c r="D12931" s="10"/>
      <c r="E12931" s="10"/>
      <c r="F12931" s="11"/>
      <c r="G12931"/>
    </row>
    <row r="12932" ht="15" spans="2:7">
      <c r="B12932" s="10"/>
      <c r="C12932" s="10"/>
      <c r="D12932" s="10"/>
      <c r="E12932" s="10"/>
      <c r="F12932" s="11"/>
      <c r="G12932"/>
    </row>
    <row r="12933" ht="15" spans="2:7">
      <c r="B12933" s="10"/>
      <c r="C12933" s="10"/>
      <c r="D12933" s="10"/>
      <c r="E12933" s="10"/>
      <c r="F12933" s="11"/>
      <c r="G12933"/>
    </row>
    <row r="12934" ht="15" spans="2:7">
      <c r="B12934" s="10"/>
      <c r="C12934" s="10"/>
      <c r="D12934" s="10"/>
      <c r="E12934" s="10"/>
      <c r="F12934" s="11"/>
      <c r="G12934"/>
    </row>
    <row r="12935" ht="15" spans="2:7">
      <c r="B12935" s="10"/>
      <c r="C12935" s="10"/>
      <c r="D12935" s="10"/>
      <c r="E12935" s="10"/>
      <c r="F12935" s="11"/>
      <c r="G12935"/>
    </row>
    <row r="12936" ht="15" spans="2:7">
      <c r="B12936" s="10"/>
      <c r="C12936" s="10"/>
      <c r="D12936" s="10"/>
      <c r="E12936" s="10"/>
      <c r="F12936" s="11"/>
      <c r="G12936"/>
    </row>
    <row r="12937" ht="15" spans="2:7">
      <c r="B12937" s="10"/>
      <c r="C12937" s="10"/>
      <c r="D12937" s="10"/>
      <c r="E12937" s="10"/>
      <c r="F12937" s="11"/>
      <c r="G12937"/>
    </row>
    <row r="12938" ht="15" spans="2:7">
      <c r="B12938" s="10"/>
      <c r="C12938" s="10"/>
      <c r="D12938" s="10"/>
      <c r="E12938" s="10"/>
      <c r="F12938" s="11"/>
      <c r="G12938"/>
    </row>
    <row r="12939" ht="15" spans="2:7">
      <c r="B12939" s="10"/>
      <c r="C12939" s="10"/>
      <c r="D12939" s="10"/>
      <c r="E12939" s="10"/>
      <c r="F12939" s="11"/>
      <c r="G12939"/>
    </row>
    <row r="12940" ht="15" spans="2:7">
      <c r="B12940" s="10"/>
      <c r="C12940" s="10"/>
      <c r="D12940" s="10"/>
      <c r="E12940" s="10"/>
      <c r="F12940" s="11"/>
      <c r="G12940"/>
    </row>
    <row r="12941" ht="15" spans="2:7">
      <c r="B12941" s="10"/>
      <c r="C12941" s="10"/>
      <c r="D12941" s="10"/>
      <c r="E12941" s="10"/>
      <c r="F12941" s="11"/>
      <c r="G12941"/>
    </row>
    <row r="12942" ht="15" spans="2:7">
      <c r="B12942" s="10"/>
      <c r="C12942" s="10"/>
      <c r="D12942" s="10"/>
      <c r="E12942" s="10"/>
      <c r="F12942" s="11"/>
      <c r="G12942"/>
    </row>
    <row r="12943" ht="15" spans="2:7">
      <c r="B12943" s="10"/>
      <c r="C12943" s="10"/>
      <c r="D12943" s="10"/>
      <c r="E12943" s="10"/>
      <c r="F12943" s="11"/>
      <c r="G12943"/>
    </row>
    <row r="12944" ht="15" spans="2:7">
      <c r="B12944" s="10"/>
      <c r="C12944" s="10"/>
      <c r="D12944" s="10"/>
      <c r="E12944" s="10"/>
      <c r="F12944" s="11"/>
      <c r="G12944"/>
    </row>
    <row r="12945" ht="15" spans="2:7">
      <c r="B12945" s="10"/>
      <c r="C12945" s="10"/>
      <c r="D12945" s="10"/>
      <c r="E12945" s="10"/>
      <c r="F12945" s="11"/>
      <c r="G12945"/>
    </row>
    <row r="12946" ht="15" spans="2:7">
      <c r="B12946" s="10"/>
      <c r="C12946" s="10"/>
      <c r="D12946" s="10"/>
      <c r="E12946" s="10"/>
      <c r="F12946" s="11"/>
      <c r="G12946"/>
    </row>
    <row r="12947" ht="15" spans="2:7">
      <c r="B12947" s="10"/>
      <c r="C12947" s="10"/>
      <c r="D12947" s="10"/>
      <c r="E12947" s="10"/>
      <c r="F12947" s="11"/>
      <c r="G12947"/>
    </row>
    <row r="12948" ht="15" spans="2:7">
      <c r="B12948" s="10"/>
      <c r="C12948" s="10"/>
      <c r="D12948" s="10"/>
      <c r="E12948" s="10"/>
      <c r="F12948" s="11"/>
      <c r="G12948"/>
    </row>
    <row r="12949" ht="15" spans="2:7">
      <c r="B12949" s="10"/>
      <c r="C12949" s="10"/>
      <c r="D12949" s="10"/>
      <c r="E12949" s="10"/>
      <c r="F12949" s="11"/>
      <c r="G12949"/>
    </row>
    <row r="12950" ht="15" spans="2:7">
      <c r="B12950" s="10"/>
      <c r="C12950" s="10"/>
      <c r="D12950" s="10"/>
      <c r="E12950" s="10"/>
      <c r="F12950" s="11"/>
      <c r="G12950"/>
    </row>
    <row r="12951" ht="15" spans="2:7">
      <c r="B12951" s="10"/>
      <c r="C12951" s="10"/>
      <c r="D12951" s="10"/>
      <c r="E12951" s="10"/>
      <c r="F12951" s="11"/>
      <c r="G12951"/>
    </row>
    <row r="12952" ht="15" spans="2:7">
      <c r="B12952" s="10"/>
      <c r="C12952" s="10"/>
      <c r="D12952" s="10"/>
      <c r="E12952" s="10"/>
      <c r="F12952" s="11"/>
      <c r="G12952"/>
    </row>
    <row r="12953" ht="15" spans="2:7">
      <c r="B12953" s="10"/>
      <c r="C12953" s="10"/>
      <c r="D12953" s="10"/>
      <c r="E12953" s="10"/>
      <c r="F12953" s="11"/>
      <c r="G12953"/>
    </row>
    <row r="12954" ht="15" spans="2:7">
      <c r="B12954" s="10"/>
      <c r="C12954" s="10"/>
      <c r="D12954" s="10"/>
      <c r="E12954" s="10"/>
      <c r="F12954" s="11"/>
      <c r="G12954"/>
    </row>
    <row r="12955" ht="15" spans="2:7">
      <c r="B12955" s="10"/>
      <c r="C12955" s="10"/>
      <c r="D12955" s="10"/>
      <c r="E12955" s="10"/>
      <c r="F12955" s="11"/>
      <c r="G12955"/>
    </row>
    <row r="12956" ht="15" spans="2:7">
      <c r="B12956" s="10"/>
      <c r="C12956" s="10"/>
      <c r="D12956" s="10"/>
      <c r="E12956" s="10"/>
      <c r="F12956" s="11"/>
      <c r="G12956"/>
    </row>
    <row r="12957" ht="15" spans="2:7">
      <c r="B12957" s="10"/>
      <c r="C12957" s="10"/>
      <c r="D12957" s="10"/>
      <c r="E12957" s="10"/>
      <c r="F12957" s="11"/>
      <c r="G12957"/>
    </row>
    <row r="12958" ht="15" spans="2:7">
      <c r="B12958" s="10"/>
      <c r="C12958" s="10"/>
      <c r="D12958" s="10"/>
      <c r="E12958" s="10"/>
      <c r="F12958" s="11"/>
      <c r="G12958"/>
    </row>
    <row r="12959" ht="15" spans="2:7">
      <c r="B12959" s="10"/>
      <c r="C12959" s="10"/>
      <c r="D12959" s="10"/>
      <c r="E12959" s="10"/>
      <c r="F12959" s="11"/>
      <c r="G12959"/>
    </row>
    <row r="12960" ht="15" spans="2:7">
      <c r="B12960" s="10"/>
      <c r="C12960" s="10"/>
      <c r="D12960" s="10"/>
      <c r="E12960" s="10"/>
      <c r="F12960" s="11"/>
      <c r="G12960"/>
    </row>
    <row r="12961" ht="15" spans="2:7">
      <c r="B12961" s="10"/>
      <c r="C12961" s="10"/>
      <c r="D12961" s="10"/>
      <c r="E12961" s="10"/>
      <c r="F12961" s="11"/>
      <c r="G12961"/>
    </row>
    <row r="12962" ht="15" spans="2:7">
      <c r="B12962" s="10"/>
      <c r="C12962" s="10"/>
      <c r="D12962" s="10"/>
      <c r="E12962" s="10"/>
      <c r="F12962" s="11"/>
      <c r="G12962"/>
    </row>
    <row r="12963" ht="15" spans="2:7">
      <c r="B12963" s="10"/>
      <c r="C12963" s="10"/>
      <c r="D12963" s="10"/>
      <c r="E12963" s="10"/>
      <c r="F12963" s="11"/>
      <c r="G12963"/>
    </row>
    <row r="12964" ht="15" spans="2:7">
      <c r="B12964" s="10"/>
      <c r="C12964" s="10"/>
      <c r="D12964" s="10"/>
      <c r="E12964" s="10"/>
      <c r="F12964" s="11"/>
      <c r="G12964"/>
    </row>
    <row r="12965" ht="15" spans="2:7">
      <c r="B12965" s="10"/>
      <c r="C12965" s="10"/>
      <c r="D12965" s="10"/>
      <c r="E12965" s="10"/>
      <c r="F12965" s="11"/>
      <c r="G12965"/>
    </row>
    <row r="12966" ht="15" spans="2:7">
      <c r="B12966" s="10"/>
      <c r="C12966" s="10"/>
      <c r="D12966" s="10"/>
      <c r="E12966" s="10"/>
      <c r="F12966" s="11"/>
      <c r="G12966"/>
    </row>
    <row r="12967" ht="15" spans="2:7">
      <c r="B12967" s="10"/>
      <c r="C12967" s="10"/>
      <c r="D12967" s="10"/>
      <c r="E12967" s="10"/>
      <c r="F12967" s="11"/>
      <c r="G12967"/>
    </row>
    <row r="12968" ht="15" spans="2:7">
      <c r="B12968" s="10"/>
      <c r="C12968" s="10"/>
      <c r="D12968" s="10"/>
      <c r="E12968" s="10"/>
      <c r="F12968" s="11"/>
      <c r="G12968"/>
    </row>
    <row r="12969" ht="15" spans="2:7">
      <c r="B12969" s="10"/>
      <c r="C12969" s="10"/>
      <c r="D12969" s="10"/>
      <c r="E12969" s="10"/>
      <c r="F12969" s="11"/>
      <c r="G12969"/>
    </row>
    <row r="12970" ht="15" spans="2:7">
      <c r="B12970" s="10"/>
      <c r="C12970" s="10"/>
      <c r="D12970" s="10"/>
      <c r="E12970" s="10"/>
      <c r="F12970" s="11"/>
      <c r="G12970"/>
    </row>
    <row r="12971" ht="15" spans="2:7">
      <c r="B12971" s="10"/>
      <c r="C12971" s="10"/>
      <c r="D12971" s="10"/>
      <c r="E12971" s="10"/>
      <c r="F12971" s="11"/>
      <c r="G12971"/>
    </row>
    <row r="12972" ht="15" spans="2:7">
      <c r="B12972" s="10"/>
      <c r="C12972" s="10"/>
      <c r="D12972" s="10"/>
      <c r="E12972" s="10"/>
      <c r="F12972" s="11"/>
      <c r="G12972"/>
    </row>
    <row r="12973" ht="15" spans="2:7">
      <c r="B12973" s="10"/>
      <c r="C12973" s="10"/>
      <c r="D12973" s="10"/>
      <c r="E12973" s="10"/>
      <c r="F12973" s="11"/>
      <c r="G12973"/>
    </row>
    <row r="12974" ht="15" spans="2:7">
      <c r="B12974" s="10"/>
      <c r="C12974" s="10"/>
      <c r="D12974" s="10"/>
      <c r="E12974" s="10"/>
      <c r="F12974" s="11"/>
      <c r="G12974"/>
    </row>
    <row r="12975" ht="15" spans="2:7">
      <c r="B12975" s="10"/>
      <c r="C12975" s="10"/>
      <c r="D12975" s="10"/>
      <c r="E12975" s="10"/>
      <c r="F12975" s="11"/>
      <c r="G12975"/>
    </row>
    <row r="12976" ht="15" spans="2:7">
      <c r="B12976" s="10"/>
      <c r="C12976" s="10"/>
      <c r="D12976" s="10"/>
      <c r="E12976" s="10"/>
      <c r="F12976" s="11"/>
      <c r="G12976"/>
    </row>
    <row r="12977" ht="15" spans="2:7">
      <c r="B12977" s="10"/>
      <c r="C12977" s="10"/>
      <c r="D12977" s="10"/>
      <c r="E12977" s="10"/>
      <c r="F12977" s="11"/>
      <c r="G12977"/>
    </row>
    <row r="12978" ht="15" spans="2:7">
      <c r="B12978" s="10"/>
      <c r="C12978" s="10"/>
      <c r="D12978" s="10"/>
      <c r="E12978" s="10"/>
      <c r="F12978" s="11"/>
      <c r="G12978"/>
    </row>
    <row r="12979" ht="15" spans="2:7">
      <c r="B12979" s="10"/>
      <c r="C12979" s="10"/>
      <c r="D12979" s="10"/>
      <c r="E12979" s="10"/>
      <c r="F12979" s="11"/>
      <c r="G12979"/>
    </row>
    <row r="12980" ht="15" spans="2:7">
      <c r="B12980" s="10"/>
      <c r="C12980" s="10"/>
      <c r="D12980" s="10"/>
      <c r="E12980" s="10"/>
      <c r="F12980" s="11"/>
      <c r="G12980"/>
    </row>
    <row r="12981" ht="15" spans="2:7">
      <c r="B12981" s="10"/>
      <c r="C12981" s="10"/>
      <c r="D12981" s="10"/>
      <c r="E12981" s="10"/>
      <c r="F12981" s="11"/>
      <c r="G12981"/>
    </row>
    <row r="12982" ht="15" spans="2:7">
      <c r="B12982" s="10"/>
      <c r="C12982" s="10"/>
      <c r="D12982" s="10"/>
      <c r="E12982" s="10"/>
      <c r="F12982" s="11"/>
      <c r="G12982"/>
    </row>
    <row r="12983" ht="15" spans="2:7">
      <c r="B12983" s="10"/>
      <c r="C12983" s="10"/>
      <c r="D12983" s="10"/>
      <c r="E12983" s="10"/>
      <c r="F12983" s="11"/>
      <c r="G12983"/>
    </row>
    <row r="12984" ht="15" spans="2:7">
      <c r="B12984" s="10"/>
      <c r="C12984" s="10"/>
      <c r="D12984" s="10"/>
      <c r="E12984" s="10"/>
      <c r="F12984" s="11"/>
      <c r="G12984"/>
    </row>
    <row r="12985" ht="15" spans="2:7">
      <c r="B12985" s="10"/>
      <c r="C12985" s="10"/>
      <c r="D12985" s="10"/>
      <c r="E12985" s="10"/>
      <c r="F12985" s="11"/>
      <c r="G12985"/>
    </row>
    <row r="12986" ht="15" spans="2:7">
      <c r="B12986" s="10"/>
      <c r="C12986" s="10"/>
      <c r="D12986" s="10"/>
      <c r="E12986" s="10"/>
      <c r="F12986" s="11"/>
      <c r="G12986"/>
    </row>
    <row r="12987" ht="15" spans="2:7">
      <c r="B12987" s="10"/>
      <c r="C12987" s="10"/>
      <c r="D12987" s="10"/>
      <c r="E12987" s="10"/>
      <c r="F12987" s="11"/>
      <c r="G12987"/>
    </row>
    <row r="12988" ht="15" spans="2:7">
      <c r="B12988" s="10"/>
      <c r="C12988" s="10"/>
      <c r="D12988" s="10"/>
      <c r="E12988" s="10"/>
      <c r="F12988" s="11"/>
      <c r="G12988"/>
    </row>
    <row r="12989" ht="15" spans="2:7">
      <c r="B12989" s="10"/>
      <c r="C12989" s="10"/>
      <c r="D12989" s="10"/>
      <c r="E12989" s="10"/>
      <c r="F12989" s="11"/>
      <c r="G12989"/>
    </row>
    <row r="12990" ht="15" spans="2:7">
      <c r="B12990" s="10"/>
      <c r="C12990" s="10"/>
      <c r="D12990" s="10"/>
      <c r="E12990" s="10"/>
      <c r="F12990" s="11"/>
      <c r="G12990"/>
    </row>
    <row r="12991" ht="15" spans="2:7">
      <c r="B12991" s="10"/>
      <c r="C12991" s="10"/>
      <c r="D12991" s="10"/>
      <c r="E12991" s="10"/>
      <c r="F12991" s="11"/>
      <c r="G12991"/>
    </row>
    <row r="12992" ht="15" spans="2:7">
      <c r="B12992" s="10"/>
      <c r="C12992" s="10"/>
      <c r="D12992" s="10"/>
      <c r="E12992" s="10"/>
      <c r="F12992" s="11"/>
      <c r="G12992"/>
    </row>
    <row r="12993" ht="15" spans="2:7">
      <c r="B12993" s="10"/>
      <c r="C12993" s="10"/>
      <c r="D12993" s="10"/>
      <c r="E12993" s="10"/>
      <c r="F12993" s="11"/>
      <c r="G12993"/>
    </row>
    <row r="12994" ht="15" spans="2:7">
      <c r="B12994" s="10"/>
      <c r="C12994" s="10"/>
      <c r="D12994" s="10"/>
      <c r="E12994" s="10"/>
      <c r="F12994" s="11"/>
      <c r="G12994"/>
    </row>
    <row r="12995" ht="15" spans="2:7">
      <c r="B12995" s="10"/>
      <c r="C12995" s="10"/>
      <c r="D12995" s="10"/>
      <c r="E12995" s="10"/>
      <c r="F12995" s="11"/>
      <c r="G12995"/>
    </row>
    <row r="12996" ht="15" spans="2:7">
      <c r="B12996" s="10"/>
      <c r="C12996" s="10"/>
      <c r="D12996" s="10"/>
      <c r="E12996" s="10"/>
      <c r="F12996" s="11"/>
      <c r="G12996"/>
    </row>
    <row r="12997" ht="15" spans="2:7">
      <c r="B12997" s="10"/>
      <c r="C12997" s="10"/>
      <c r="D12997" s="10"/>
      <c r="E12997" s="10"/>
      <c r="F12997" s="11"/>
      <c r="G12997"/>
    </row>
    <row r="12998" ht="15" spans="2:7">
      <c r="B12998" s="10"/>
      <c r="C12998" s="10"/>
      <c r="D12998" s="10"/>
      <c r="E12998" s="10"/>
      <c r="F12998" s="11"/>
      <c r="G12998"/>
    </row>
    <row r="12999" ht="15" spans="2:7">
      <c r="B12999" s="10"/>
      <c r="C12999" s="10"/>
      <c r="D12999" s="10"/>
      <c r="E12999" s="10"/>
      <c r="F12999" s="11"/>
      <c r="G12999"/>
    </row>
    <row r="13000" ht="15" spans="2:7">
      <c r="B13000" s="10"/>
      <c r="C13000" s="10"/>
      <c r="D13000" s="10"/>
      <c r="E13000" s="10"/>
      <c r="F13000" s="11"/>
      <c r="G13000"/>
    </row>
    <row r="13001" ht="15" spans="2:7">
      <c r="B13001" s="10"/>
      <c r="C13001" s="10"/>
      <c r="D13001" s="10"/>
      <c r="E13001" s="10"/>
      <c r="F13001" s="11"/>
      <c r="G13001"/>
    </row>
    <row r="13002" ht="15" spans="2:7">
      <c r="B13002" s="10"/>
      <c r="C13002" s="10"/>
      <c r="D13002" s="10"/>
      <c r="E13002" s="10"/>
      <c r="F13002" s="11"/>
      <c r="G13002"/>
    </row>
    <row r="13003" ht="15" spans="2:7">
      <c r="B13003" s="10"/>
      <c r="C13003" s="10"/>
      <c r="D13003" s="10"/>
      <c r="E13003" s="10"/>
      <c r="F13003" s="11"/>
      <c r="G13003"/>
    </row>
    <row r="13004" ht="15" spans="2:7">
      <c r="B13004" s="10"/>
      <c r="C13004" s="10"/>
      <c r="D13004" s="10"/>
      <c r="E13004" s="10"/>
      <c r="F13004" s="11"/>
      <c r="G13004"/>
    </row>
    <row r="13005" ht="15" spans="2:7">
      <c r="B13005" s="10"/>
      <c r="C13005" s="10"/>
      <c r="D13005" s="10"/>
      <c r="E13005" s="10"/>
      <c r="F13005" s="11"/>
      <c r="G13005"/>
    </row>
    <row r="13006" ht="15" spans="2:7">
      <c r="B13006" s="10"/>
      <c r="C13006" s="10"/>
      <c r="D13006" s="10"/>
      <c r="E13006" s="10"/>
      <c r="F13006" s="11"/>
      <c r="G13006"/>
    </row>
    <row r="13007" ht="15" spans="2:7">
      <c r="B13007" s="10"/>
      <c r="C13007" s="10"/>
      <c r="D13007" s="10"/>
      <c r="E13007" s="10"/>
      <c r="F13007" s="11"/>
      <c r="G13007"/>
    </row>
    <row r="13008" ht="15" spans="2:7">
      <c r="B13008" s="10"/>
      <c r="C13008" s="10"/>
      <c r="D13008" s="10"/>
      <c r="E13008" s="10"/>
      <c r="F13008" s="11"/>
      <c r="G13008"/>
    </row>
    <row r="13009" ht="15" spans="2:7">
      <c r="B13009" s="10"/>
      <c r="C13009" s="10"/>
      <c r="D13009" s="10"/>
      <c r="E13009" s="10"/>
      <c r="F13009" s="11"/>
      <c r="G13009"/>
    </row>
    <row r="13010" ht="15" spans="2:7">
      <c r="B13010" s="10"/>
      <c r="C13010" s="10"/>
      <c r="D13010" s="10"/>
      <c r="E13010" s="10"/>
      <c r="F13010" s="11"/>
      <c r="G13010"/>
    </row>
    <row r="13011" ht="15" spans="2:7">
      <c r="B13011" s="10"/>
      <c r="C13011" s="10"/>
      <c r="D13011" s="10"/>
      <c r="E13011" s="10"/>
      <c r="F13011" s="11"/>
      <c r="G13011"/>
    </row>
    <row r="13012" ht="15" spans="2:7">
      <c r="B13012" s="10"/>
      <c r="C13012" s="10"/>
      <c r="D13012" s="10"/>
      <c r="E13012" s="10"/>
      <c r="F13012" s="11"/>
      <c r="G13012"/>
    </row>
    <row r="13013" ht="15" spans="2:7">
      <c r="B13013" s="10"/>
      <c r="C13013" s="10"/>
      <c r="D13013" s="10"/>
      <c r="E13013" s="10"/>
      <c r="F13013" s="11"/>
      <c r="G13013"/>
    </row>
    <row r="13014" ht="15" spans="2:7">
      <c r="B13014" s="10"/>
      <c r="C13014" s="10"/>
      <c r="D13014" s="10"/>
      <c r="E13014" s="10"/>
      <c r="F13014" s="11"/>
      <c r="G13014"/>
    </row>
    <row r="13015" ht="15" spans="2:7">
      <c r="B13015" s="10"/>
      <c r="C13015" s="10"/>
      <c r="D13015" s="10"/>
      <c r="E13015" s="10"/>
      <c r="F13015" s="11"/>
      <c r="G13015"/>
    </row>
    <row r="13016" ht="15" spans="2:7">
      <c r="B13016" s="10"/>
      <c r="C13016" s="10"/>
      <c r="D13016" s="10"/>
      <c r="E13016" s="10"/>
      <c r="F13016" s="11"/>
      <c r="G13016"/>
    </row>
    <row r="13017" ht="15" spans="2:7">
      <c r="B13017" s="10"/>
      <c r="C13017" s="10"/>
      <c r="D13017" s="10"/>
      <c r="E13017" s="10"/>
      <c r="F13017" s="11"/>
      <c r="G13017"/>
    </row>
    <row r="13018" ht="15" spans="2:7">
      <c r="B13018" s="10"/>
      <c r="C13018" s="10"/>
      <c r="D13018" s="10"/>
      <c r="E13018" s="10"/>
      <c r="F13018" s="11"/>
      <c r="G13018"/>
    </row>
    <row r="13019" ht="15" spans="2:7">
      <c r="B13019" s="10"/>
      <c r="C13019" s="10"/>
      <c r="D13019" s="10"/>
      <c r="E13019" s="10"/>
      <c r="F13019" s="11"/>
      <c r="G13019"/>
    </row>
    <row r="13020" ht="15" spans="2:7">
      <c r="B13020" s="10"/>
      <c r="C13020" s="10"/>
      <c r="D13020" s="10"/>
      <c r="E13020" s="10"/>
      <c r="F13020" s="11"/>
      <c r="G13020"/>
    </row>
    <row r="13021" ht="15" spans="2:7">
      <c r="B13021" s="10"/>
      <c r="C13021" s="10"/>
      <c r="D13021" s="10"/>
      <c r="E13021" s="10"/>
      <c r="F13021" s="11"/>
      <c r="G13021"/>
    </row>
    <row r="13022" ht="15" spans="2:7">
      <c r="B13022" s="10"/>
      <c r="C13022" s="10"/>
      <c r="D13022" s="10"/>
      <c r="E13022" s="10"/>
      <c r="F13022" s="11"/>
      <c r="G13022"/>
    </row>
    <row r="13023" ht="15" spans="2:7">
      <c r="B13023" s="10"/>
      <c r="C13023" s="10"/>
      <c r="D13023" s="10"/>
      <c r="E13023" s="10"/>
      <c r="F13023" s="11"/>
      <c r="G13023"/>
    </row>
    <row r="13024" ht="15" spans="2:7">
      <c r="B13024" s="10"/>
      <c r="C13024" s="10"/>
      <c r="D13024" s="10"/>
      <c r="E13024" s="10"/>
      <c r="F13024" s="11"/>
      <c r="G13024"/>
    </row>
    <row r="13025" ht="15" spans="2:7">
      <c r="B13025" s="10"/>
      <c r="C13025" s="10"/>
      <c r="D13025" s="10"/>
      <c r="E13025" s="10"/>
      <c r="F13025" s="11"/>
      <c r="G13025"/>
    </row>
    <row r="13026" ht="15" spans="2:7">
      <c r="B13026" s="10"/>
      <c r="C13026" s="10"/>
      <c r="D13026" s="10"/>
      <c r="E13026" s="10"/>
      <c r="F13026" s="11"/>
      <c r="G13026"/>
    </row>
    <row r="13027" ht="15" spans="2:7">
      <c r="B13027" s="10"/>
      <c r="C13027" s="10"/>
      <c r="D13027" s="10"/>
      <c r="E13027" s="10"/>
      <c r="F13027" s="11"/>
      <c r="G13027"/>
    </row>
    <row r="13028" ht="15" spans="2:7">
      <c r="B13028" s="10"/>
      <c r="C13028" s="10"/>
      <c r="D13028" s="10"/>
      <c r="E13028" s="10"/>
      <c r="F13028" s="11"/>
      <c r="G13028"/>
    </row>
    <row r="13029" ht="15" spans="2:7">
      <c r="B13029" s="10"/>
      <c r="C13029" s="10"/>
      <c r="D13029" s="10"/>
      <c r="E13029" s="10"/>
      <c r="F13029" s="11"/>
      <c r="G13029"/>
    </row>
    <row r="13030" ht="15" spans="2:7">
      <c r="B13030" s="10"/>
      <c r="C13030" s="10"/>
      <c r="D13030" s="10"/>
      <c r="E13030" s="10"/>
      <c r="F13030" s="11"/>
      <c r="G13030"/>
    </row>
    <row r="13031" ht="15" spans="2:7">
      <c r="B13031" s="10"/>
      <c r="C13031" s="10"/>
      <c r="D13031" s="10"/>
      <c r="E13031" s="10"/>
      <c r="F13031" s="11"/>
      <c r="G13031"/>
    </row>
    <row r="13032" ht="15" spans="2:7">
      <c r="B13032" s="10"/>
      <c r="C13032" s="10"/>
      <c r="D13032" s="10"/>
      <c r="E13032" s="10"/>
      <c r="F13032" s="11"/>
      <c r="G13032"/>
    </row>
    <row r="13033" ht="15" spans="2:7">
      <c r="B13033" s="10"/>
      <c r="C13033" s="10"/>
      <c r="D13033" s="10"/>
      <c r="E13033" s="10"/>
      <c r="F13033" s="11"/>
      <c r="G13033"/>
    </row>
    <row r="13034" ht="15" spans="2:7">
      <c r="B13034" s="10"/>
      <c r="C13034" s="10"/>
      <c r="D13034" s="10"/>
      <c r="E13034" s="10"/>
      <c r="F13034" s="11"/>
      <c r="G13034"/>
    </row>
    <row r="13035" ht="15" spans="2:7">
      <c r="B13035" s="10"/>
      <c r="C13035" s="10"/>
      <c r="D13035" s="10"/>
      <c r="E13035" s="10"/>
      <c r="F13035" s="11"/>
      <c r="G13035"/>
    </row>
    <row r="13036" ht="15" spans="2:7">
      <c r="B13036" s="10"/>
      <c r="C13036" s="10"/>
      <c r="D13036" s="10"/>
      <c r="E13036" s="10"/>
      <c r="F13036" s="11"/>
      <c r="G13036"/>
    </row>
    <row r="13037" ht="15" spans="2:7">
      <c r="B13037" s="10"/>
      <c r="C13037" s="10"/>
      <c r="D13037" s="10"/>
      <c r="E13037" s="10"/>
      <c r="F13037" s="11"/>
      <c r="G13037"/>
    </row>
    <row r="13038" ht="15" spans="2:7">
      <c r="B13038" s="10"/>
      <c r="C13038" s="10"/>
      <c r="D13038" s="10"/>
      <c r="E13038" s="10"/>
      <c r="F13038" s="11"/>
      <c r="G13038"/>
    </row>
    <row r="13039" ht="15" spans="2:7">
      <c r="B13039" s="10"/>
      <c r="C13039" s="10"/>
      <c r="D13039" s="10"/>
      <c r="E13039" s="10"/>
      <c r="F13039" s="11"/>
      <c r="G13039"/>
    </row>
    <row r="13040" ht="15" spans="2:7">
      <c r="B13040" s="10"/>
      <c r="C13040" s="10"/>
      <c r="D13040" s="10"/>
      <c r="E13040" s="10"/>
      <c r="F13040" s="11"/>
      <c r="G13040"/>
    </row>
    <row r="13041" ht="15" spans="2:7">
      <c r="B13041" s="10"/>
      <c r="C13041" s="10"/>
      <c r="D13041" s="10"/>
      <c r="E13041" s="10"/>
      <c r="F13041" s="11"/>
      <c r="G13041"/>
    </row>
    <row r="13042" ht="15" spans="2:7">
      <c r="B13042" s="10"/>
      <c r="C13042" s="10"/>
      <c r="D13042" s="10"/>
      <c r="E13042" s="10"/>
      <c r="F13042" s="11"/>
      <c r="G13042"/>
    </row>
    <row r="13043" ht="15" spans="2:7">
      <c r="B13043" s="10"/>
      <c r="C13043" s="10"/>
      <c r="D13043" s="10"/>
      <c r="E13043" s="10"/>
      <c r="F13043" s="11"/>
      <c r="G13043"/>
    </row>
    <row r="13044" ht="15" spans="2:7">
      <c r="B13044" s="10"/>
      <c r="C13044" s="10"/>
      <c r="D13044" s="10"/>
      <c r="E13044" s="10"/>
      <c r="F13044" s="11"/>
      <c r="G13044"/>
    </row>
    <row r="13045" ht="15" spans="2:7">
      <c r="B13045" s="10"/>
      <c r="C13045" s="10"/>
      <c r="D13045" s="10"/>
      <c r="E13045" s="10"/>
      <c r="F13045" s="11"/>
      <c r="G13045"/>
    </row>
    <row r="13046" ht="15" spans="2:7">
      <c r="B13046" s="10"/>
      <c r="C13046" s="10"/>
      <c r="D13046" s="10"/>
      <c r="E13046" s="10"/>
      <c r="F13046" s="11"/>
      <c r="G13046"/>
    </row>
    <row r="13047" ht="15" spans="2:7">
      <c r="B13047" s="10"/>
      <c r="C13047" s="10"/>
      <c r="D13047" s="10"/>
      <c r="E13047" s="10"/>
      <c r="F13047" s="11"/>
      <c r="G13047"/>
    </row>
    <row r="13048" ht="15" spans="2:7">
      <c r="B13048" s="10"/>
      <c r="C13048" s="10"/>
      <c r="D13048" s="10"/>
      <c r="E13048" s="10"/>
      <c r="F13048" s="11"/>
      <c r="G13048"/>
    </row>
    <row r="13049" ht="15" spans="2:7">
      <c r="B13049" s="10"/>
      <c r="C13049" s="10"/>
      <c r="D13049" s="10"/>
      <c r="E13049" s="10"/>
      <c r="F13049" s="11"/>
      <c r="G13049"/>
    </row>
    <row r="13050" ht="15" spans="2:7">
      <c r="B13050" s="10"/>
      <c r="C13050" s="10"/>
      <c r="D13050" s="10"/>
      <c r="E13050" s="10"/>
      <c r="F13050" s="11"/>
      <c r="G13050"/>
    </row>
    <row r="13051" ht="15" spans="2:7">
      <c r="B13051" s="10"/>
      <c r="C13051" s="10"/>
      <c r="D13051" s="10"/>
      <c r="E13051" s="10"/>
      <c r="F13051" s="11"/>
      <c r="G13051"/>
    </row>
    <row r="13052" ht="15" spans="2:7">
      <c r="B13052" s="10"/>
      <c r="C13052" s="10"/>
      <c r="D13052" s="10"/>
      <c r="E13052" s="10"/>
      <c r="F13052" s="11"/>
      <c r="G13052"/>
    </row>
    <row r="13053" ht="15" spans="2:7">
      <c r="B13053" s="10"/>
      <c r="C13053" s="10"/>
      <c r="D13053" s="10"/>
      <c r="E13053" s="10"/>
      <c r="F13053" s="11"/>
      <c r="G13053"/>
    </row>
    <row r="13054" ht="15" spans="2:7">
      <c r="B13054" s="10"/>
      <c r="C13054" s="10"/>
      <c r="D13054" s="10"/>
      <c r="E13054" s="10"/>
      <c r="F13054" s="11"/>
      <c r="G13054"/>
    </row>
    <row r="13055" ht="15" spans="2:7">
      <c r="B13055" s="10"/>
      <c r="C13055" s="10"/>
      <c r="D13055" s="10"/>
      <c r="E13055" s="10"/>
      <c r="F13055" s="11"/>
      <c r="G13055"/>
    </row>
    <row r="13056" ht="15" spans="2:7">
      <c r="B13056" s="10"/>
      <c r="C13056" s="10"/>
      <c r="D13056" s="10"/>
      <c r="E13056" s="10"/>
      <c r="F13056" s="11"/>
      <c r="G13056"/>
    </row>
    <row r="13057" ht="15" spans="2:7">
      <c r="B13057" s="10"/>
      <c r="C13057" s="10"/>
      <c r="D13057" s="10"/>
      <c r="E13057" s="10"/>
      <c r="F13057" s="11"/>
      <c r="G13057"/>
    </row>
    <row r="13058" ht="15" spans="2:7">
      <c r="B13058" s="10"/>
      <c r="C13058" s="10"/>
      <c r="D13058" s="10"/>
      <c r="E13058" s="10"/>
      <c r="F13058" s="11"/>
      <c r="G13058"/>
    </row>
    <row r="13059" ht="15" spans="2:7">
      <c r="B13059" s="10"/>
      <c r="C13059" s="10"/>
      <c r="D13059" s="10"/>
      <c r="E13059" s="10"/>
      <c r="F13059" s="11"/>
      <c r="G13059"/>
    </row>
    <row r="13060" ht="15" spans="2:7">
      <c r="B13060" s="10"/>
      <c r="C13060" s="10"/>
      <c r="D13060" s="10"/>
      <c r="E13060" s="10"/>
      <c r="F13060" s="11"/>
      <c r="G13060"/>
    </row>
    <row r="13061" ht="15" spans="2:7">
      <c r="B13061" s="10"/>
      <c r="C13061" s="10"/>
      <c r="D13061" s="10"/>
      <c r="E13061" s="10"/>
      <c r="F13061" s="11"/>
      <c r="G13061"/>
    </row>
    <row r="13062" ht="15" spans="2:7">
      <c r="B13062" s="10"/>
      <c r="C13062" s="10"/>
      <c r="D13062" s="10"/>
      <c r="E13062" s="10"/>
      <c r="F13062" s="11"/>
      <c r="G13062"/>
    </row>
    <row r="13063" ht="15" spans="2:7">
      <c r="B13063" s="10"/>
      <c r="C13063" s="10"/>
      <c r="D13063" s="10"/>
      <c r="E13063" s="10"/>
      <c r="F13063" s="11"/>
      <c r="G13063"/>
    </row>
    <row r="13064" ht="15" spans="2:7">
      <c r="B13064" s="10"/>
      <c r="C13064" s="10"/>
      <c r="D13064" s="10"/>
      <c r="E13064" s="10"/>
      <c r="F13064" s="11"/>
      <c r="G13064"/>
    </row>
    <row r="13065" ht="15" spans="2:7">
      <c r="B13065" s="10"/>
      <c r="C13065" s="10"/>
      <c r="D13065" s="10"/>
      <c r="E13065" s="10"/>
      <c r="F13065" s="11"/>
      <c r="G13065"/>
    </row>
    <row r="13066" ht="15" spans="2:7">
      <c r="B13066" s="10"/>
      <c r="C13066" s="10"/>
      <c r="D13066" s="10"/>
      <c r="E13066" s="10"/>
      <c r="F13066" s="11"/>
      <c r="G13066"/>
    </row>
    <row r="13067" ht="15" spans="2:7">
      <c r="B13067" s="10"/>
      <c r="C13067" s="10"/>
      <c r="D13067" s="10"/>
      <c r="E13067" s="10"/>
      <c r="F13067" s="11"/>
      <c r="G13067"/>
    </row>
    <row r="13068" ht="15" spans="2:7">
      <c r="B13068" s="10"/>
      <c r="C13068" s="10"/>
      <c r="D13068" s="10"/>
      <c r="E13068" s="10"/>
      <c r="F13068" s="11"/>
      <c r="G13068"/>
    </row>
    <row r="13069" ht="15" spans="2:7">
      <c r="B13069" s="10"/>
      <c r="C13069" s="10"/>
      <c r="D13069" s="10"/>
      <c r="E13069" s="10"/>
      <c r="F13069" s="11"/>
      <c r="G13069"/>
    </row>
    <row r="13070" ht="15" spans="2:7">
      <c r="B13070" s="10"/>
      <c r="C13070" s="10"/>
      <c r="D13070" s="10"/>
      <c r="E13070" s="10"/>
      <c r="F13070" s="11"/>
      <c r="G13070"/>
    </row>
    <row r="13071" ht="15" spans="2:7">
      <c r="B13071" s="10"/>
      <c r="C13071" s="10"/>
      <c r="D13071" s="10"/>
      <c r="E13071" s="10"/>
      <c r="F13071" s="11"/>
      <c r="G13071"/>
    </row>
    <row r="13072" ht="15" spans="2:7">
      <c r="B13072" s="10"/>
      <c r="C13072" s="10"/>
      <c r="D13072" s="10"/>
      <c r="E13072" s="10"/>
      <c r="F13072" s="11"/>
      <c r="G13072"/>
    </row>
    <row r="13073" ht="15" spans="2:7">
      <c r="B13073" s="10"/>
      <c r="C13073" s="10"/>
      <c r="D13073" s="10"/>
      <c r="E13073" s="10"/>
      <c r="F13073" s="11"/>
      <c r="G13073"/>
    </row>
    <row r="13074" ht="15" spans="2:7">
      <c r="B13074" s="10"/>
      <c r="C13074" s="10"/>
      <c r="D13074" s="10"/>
      <c r="E13074" s="10"/>
      <c r="F13074" s="11"/>
      <c r="G13074"/>
    </row>
    <row r="13075" ht="15" spans="2:7">
      <c r="B13075" s="10"/>
      <c r="C13075" s="10"/>
      <c r="D13075" s="10"/>
      <c r="E13075" s="10"/>
      <c r="F13075" s="11"/>
      <c r="G13075"/>
    </row>
    <row r="13076" ht="15" spans="2:7">
      <c r="B13076" s="10"/>
      <c r="C13076" s="10"/>
      <c r="D13076" s="10"/>
      <c r="E13076" s="10"/>
      <c r="F13076" s="11"/>
      <c r="G13076"/>
    </row>
    <row r="13077" ht="15" spans="2:7">
      <c r="B13077" s="10"/>
      <c r="C13077" s="10"/>
      <c r="D13077" s="10"/>
      <c r="E13077" s="10"/>
      <c r="F13077" s="11"/>
      <c r="G13077"/>
    </row>
    <row r="13078" ht="15" spans="2:7">
      <c r="B13078" s="10"/>
      <c r="C13078" s="10"/>
      <c r="D13078" s="10"/>
      <c r="E13078" s="10"/>
      <c r="F13078" s="11"/>
      <c r="G13078"/>
    </row>
    <row r="13079" ht="15" spans="2:7">
      <c r="B13079" s="10"/>
      <c r="C13079" s="10"/>
      <c r="D13079" s="10"/>
      <c r="E13079" s="10"/>
      <c r="F13079" s="11"/>
      <c r="G13079"/>
    </row>
    <row r="13080" ht="15" spans="2:7">
      <c r="B13080" s="10"/>
      <c r="C13080" s="10"/>
      <c r="D13080" s="10"/>
      <c r="E13080" s="10"/>
      <c r="F13080" s="11"/>
      <c r="G13080"/>
    </row>
    <row r="13081" ht="15" spans="2:7">
      <c r="B13081" s="10"/>
      <c r="C13081" s="10"/>
      <c r="D13081" s="10"/>
      <c r="E13081" s="10"/>
      <c r="F13081" s="11"/>
      <c r="G13081"/>
    </row>
    <row r="13082" ht="15" spans="2:7">
      <c r="B13082" s="10"/>
      <c r="C13082" s="10"/>
      <c r="D13082" s="10"/>
      <c r="E13082" s="10"/>
      <c r="F13082" s="11"/>
      <c r="G13082"/>
    </row>
    <row r="13083" ht="15" spans="2:7">
      <c r="B13083" s="10"/>
      <c r="C13083" s="10"/>
      <c r="D13083" s="10"/>
      <c r="E13083" s="10"/>
      <c r="F13083" s="11"/>
      <c r="G13083"/>
    </row>
    <row r="13084" ht="15" spans="2:7">
      <c r="B13084" s="10"/>
      <c r="C13084" s="10"/>
      <c r="D13084" s="10"/>
      <c r="E13084" s="10"/>
      <c r="F13084" s="11"/>
      <c r="G13084"/>
    </row>
    <row r="13085" ht="15" spans="2:7">
      <c r="B13085" s="10"/>
      <c r="C13085" s="10"/>
      <c r="D13085" s="10"/>
      <c r="E13085" s="10"/>
      <c r="F13085" s="11"/>
      <c r="G13085"/>
    </row>
    <row r="13086" ht="15" spans="2:7">
      <c r="B13086" s="10"/>
      <c r="C13086" s="10"/>
      <c r="D13086" s="10"/>
      <c r="E13086" s="10"/>
      <c r="F13086" s="11"/>
      <c r="G13086"/>
    </row>
    <row r="13087" ht="15" spans="2:7">
      <c r="B13087" s="10"/>
      <c r="C13087" s="10"/>
      <c r="D13087" s="10"/>
      <c r="E13087" s="10"/>
      <c r="F13087" s="11"/>
      <c r="G13087"/>
    </row>
    <row r="13088" ht="15" spans="2:7">
      <c r="B13088" s="10"/>
      <c r="C13088" s="10"/>
      <c r="D13088" s="10"/>
      <c r="E13088" s="10"/>
      <c r="F13088" s="11"/>
      <c r="G13088"/>
    </row>
    <row r="13089" ht="15" spans="2:7">
      <c r="B13089" s="10"/>
      <c r="C13089" s="10"/>
      <c r="D13089" s="10"/>
      <c r="E13089" s="10"/>
      <c r="F13089" s="11"/>
      <c r="G13089"/>
    </row>
    <row r="13090" ht="15" spans="2:7">
      <c r="B13090" s="10"/>
      <c r="C13090" s="10"/>
      <c r="D13090" s="10"/>
      <c r="E13090" s="10"/>
      <c r="F13090" s="11"/>
      <c r="G13090"/>
    </row>
    <row r="13091" ht="15" spans="2:7">
      <c r="B13091" s="10"/>
      <c r="C13091" s="10"/>
      <c r="D13091" s="10"/>
      <c r="E13091" s="10"/>
      <c r="F13091" s="11"/>
      <c r="G13091"/>
    </row>
    <row r="13092" ht="15" spans="2:7">
      <c r="B13092" s="10"/>
      <c r="C13092" s="10"/>
      <c r="D13092" s="10"/>
      <c r="E13092" s="10"/>
      <c r="F13092" s="11"/>
      <c r="G13092"/>
    </row>
    <row r="13093" ht="15" spans="2:7">
      <c r="B13093" s="10"/>
      <c r="C13093" s="10"/>
      <c r="D13093" s="10"/>
      <c r="E13093" s="10"/>
      <c r="F13093" s="11"/>
      <c r="G13093"/>
    </row>
    <row r="13094" ht="15" spans="2:7">
      <c r="B13094" s="10"/>
      <c r="C13094" s="10"/>
      <c r="D13094" s="10"/>
      <c r="E13094" s="10"/>
      <c r="F13094" s="11"/>
      <c r="G13094"/>
    </row>
    <row r="13095" ht="15" spans="2:7">
      <c r="B13095" s="10"/>
      <c r="C13095" s="10"/>
      <c r="D13095" s="10"/>
      <c r="E13095" s="10"/>
      <c r="F13095" s="11"/>
      <c r="G13095"/>
    </row>
    <row r="13096" ht="15" spans="2:7">
      <c r="B13096" s="10"/>
      <c r="C13096" s="10"/>
      <c r="D13096" s="10"/>
      <c r="E13096" s="10"/>
      <c r="F13096" s="11"/>
      <c r="G13096"/>
    </row>
    <row r="13097" ht="15" spans="2:7">
      <c r="B13097" s="10"/>
      <c r="C13097" s="10"/>
      <c r="D13097" s="10"/>
      <c r="E13097" s="10"/>
      <c r="F13097" s="11"/>
      <c r="G13097"/>
    </row>
    <row r="13098" ht="15" spans="2:7">
      <c r="B13098" s="10"/>
      <c r="C13098" s="10"/>
      <c r="D13098" s="10"/>
      <c r="E13098" s="10"/>
      <c r="F13098" s="11"/>
      <c r="G13098"/>
    </row>
    <row r="13099" ht="15" spans="2:7">
      <c r="B13099" s="10"/>
      <c r="C13099" s="10"/>
      <c r="D13099" s="10"/>
      <c r="E13099" s="10"/>
      <c r="F13099" s="11"/>
      <c r="G13099"/>
    </row>
    <row r="13100" ht="15" spans="2:7">
      <c r="B13100" s="10"/>
      <c r="C13100" s="10"/>
      <c r="D13100" s="10"/>
      <c r="E13100" s="10"/>
      <c r="F13100" s="11"/>
      <c r="G13100"/>
    </row>
    <row r="13101" ht="15" spans="2:7">
      <c r="B13101" s="10"/>
      <c r="C13101" s="10"/>
      <c r="D13101" s="10"/>
      <c r="E13101" s="10"/>
      <c r="F13101" s="11"/>
      <c r="G13101"/>
    </row>
    <row r="13102" ht="15" spans="2:7">
      <c r="B13102" s="10"/>
      <c r="C13102" s="10"/>
      <c r="D13102" s="10"/>
      <c r="E13102" s="10"/>
      <c r="F13102" s="11"/>
      <c r="G13102"/>
    </row>
    <row r="13103" ht="15" spans="2:7">
      <c r="B13103" s="10"/>
      <c r="C13103" s="10"/>
      <c r="D13103" s="10"/>
      <c r="E13103" s="10"/>
      <c r="F13103" s="11"/>
      <c r="G13103"/>
    </row>
    <row r="13104" ht="15" spans="2:7">
      <c r="B13104" s="10"/>
      <c r="C13104" s="10"/>
      <c r="D13104" s="10"/>
      <c r="E13104" s="10"/>
      <c r="F13104" s="11"/>
      <c r="G13104"/>
    </row>
    <row r="13105" ht="15" spans="2:7">
      <c r="B13105" s="10"/>
      <c r="C13105" s="10"/>
      <c r="D13105" s="10"/>
      <c r="E13105" s="10"/>
      <c r="F13105" s="11"/>
      <c r="G13105"/>
    </row>
    <row r="13106" ht="15" spans="2:7">
      <c r="B13106" s="10"/>
      <c r="C13106" s="10"/>
      <c r="D13106" s="10"/>
      <c r="E13106" s="10"/>
      <c r="F13106" s="11"/>
      <c r="G13106"/>
    </row>
    <row r="13107" ht="15" spans="2:7">
      <c r="B13107" s="10"/>
      <c r="C13107" s="10"/>
      <c r="D13107" s="10"/>
      <c r="E13107" s="10"/>
      <c r="F13107" s="11"/>
      <c r="G13107"/>
    </row>
    <row r="13108" ht="15" spans="2:7">
      <c r="B13108" s="10"/>
      <c r="C13108" s="10"/>
      <c r="D13108" s="10"/>
      <c r="E13108" s="10"/>
      <c r="F13108" s="11"/>
      <c r="G13108"/>
    </row>
    <row r="13109" ht="15" spans="2:7">
      <c r="B13109" s="10"/>
      <c r="C13109" s="10"/>
      <c r="D13109" s="10"/>
      <c r="E13109" s="10"/>
      <c r="F13109" s="11"/>
      <c r="G13109"/>
    </row>
    <row r="13110" ht="15" spans="2:7">
      <c r="B13110" s="10"/>
      <c r="C13110" s="10"/>
      <c r="D13110" s="10"/>
      <c r="E13110" s="10"/>
      <c r="F13110" s="11"/>
      <c r="G13110"/>
    </row>
    <row r="13111" ht="15" spans="2:7">
      <c r="B13111" s="10"/>
      <c r="C13111" s="10"/>
      <c r="D13111" s="10"/>
      <c r="E13111" s="10"/>
      <c r="F13111" s="11"/>
      <c r="G13111"/>
    </row>
    <row r="13112" ht="15" spans="2:7">
      <c r="B13112" s="10"/>
      <c r="C13112" s="10"/>
      <c r="D13112" s="10"/>
      <c r="E13112" s="10"/>
      <c r="F13112" s="11"/>
      <c r="G13112"/>
    </row>
    <row r="13113" ht="15" spans="2:7">
      <c r="B13113" s="10"/>
      <c r="C13113" s="10"/>
      <c r="D13113" s="10"/>
      <c r="E13113" s="10"/>
      <c r="F13113" s="11"/>
      <c r="G13113"/>
    </row>
    <row r="13114" ht="15" spans="2:7">
      <c r="B13114" s="10"/>
      <c r="C13114" s="10"/>
      <c r="D13114" s="10"/>
      <c r="E13114" s="10"/>
      <c r="F13114" s="11"/>
      <c r="G13114"/>
    </row>
    <row r="13115" ht="15" spans="2:7">
      <c r="B13115" s="10"/>
      <c r="C13115" s="10"/>
      <c r="D13115" s="10"/>
      <c r="E13115" s="10"/>
      <c r="F13115" s="11"/>
      <c r="G13115"/>
    </row>
    <row r="13116" ht="15" spans="2:7">
      <c r="B13116" s="10"/>
      <c r="C13116" s="10"/>
      <c r="D13116" s="10"/>
      <c r="E13116" s="10"/>
      <c r="F13116" s="11"/>
      <c r="G13116"/>
    </row>
    <row r="13117" ht="15" spans="2:7">
      <c r="B13117" s="10"/>
      <c r="C13117" s="10"/>
      <c r="D13117" s="10"/>
      <c r="E13117" s="10"/>
      <c r="F13117" s="11"/>
      <c r="G13117"/>
    </row>
    <row r="13118" ht="15" spans="2:7">
      <c r="B13118" s="10"/>
      <c r="C13118" s="10"/>
      <c r="D13118" s="10"/>
      <c r="E13118" s="10"/>
      <c r="F13118" s="11"/>
      <c r="G13118"/>
    </row>
    <row r="13119" ht="15" spans="2:7">
      <c r="B13119" s="10"/>
      <c r="C13119" s="10"/>
      <c r="D13119" s="10"/>
      <c r="E13119" s="10"/>
      <c r="F13119" s="11"/>
      <c r="G13119"/>
    </row>
    <row r="13120" ht="15" spans="2:7">
      <c r="B13120" s="10"/>
      <c r="C13120" s="10"/>
      <c r="D13120" s="10"/>
      <c r="E13120" s="10"/>
      <c r="F13120" s="11"/>
      <c r="G13120"/>
    </row>
    <row r="13121" ht="15" spans="2:7">
      <c r="B13121" s="10"/>
      <c r="C13121" s="10"/>
      <c r="D13121" s="10"/>
      <c r="E13121" s="10"/>
      <c r="F13121" s="11"/>
      <c r="G13121"/>
    </row>
    <row r="13122" ht="15" spans="2:7">
      <c r="B13122" s="10"/>
      <c r="C13122" s="10"/>
      <c r="D13122" s="10"/>
      <c r="E13122" s="10"/>
      <c r="F13122" s="11"/>
      <c r="G13122"/>
    </row>
    <row r="13123" ht="15" spans="2:7">
      <c r="B13123" s="10"/>
      <c r="C13123" s="10"/>
      <c r="D13123" s="10"/>
      <c r="E13123" s="10"/>
      <c r="F13123" s="11"/>
      <c r="G13123"/>
    </row>
    <row r="13124" ht="15" spans="2:7">
      <c r="B13124" s="10"/>
      <c r="C13124" s="10"/>
      <c r="D13124" s="10"/>
      <c r="E13124" s="10"/>
      <c r="F13124" s="11"/>
      <c r="G13124"/>
    </row>
    <row r="13125" ht="15" spans="2:7">
      <c r="B13125" s="10"/>
      <c r="C13125" s="10"/>
      <c r="D13125" s="10"/>
      <c r="E13125" s="10"/>
      <c r="F13125" s="11"/>
      <c r="G13125"/>
    </row>
    <row r="13126" ht="15" spans="2:7">
      <c r="B13126" s="10"/>
      <c r="C13126" s="10"/>
      <c r="D13126" s="10"/>
      <c r="E13126" s="10"/>
      <c r="F13126" s="11"/>
      <c r="G13126"/>
    </row>
    <row r="13127" ht="15" spans="2:7">
      <c r="B13127" s="10"/>
      <c r="C13127" s="10"/>
      <c r="D13127" s="10"/>
      <c r="E13127" s="10"/>
      <c r="F13127" s="11"/>
      <c r="G13127"/>
    </row>
    <row r="13128" ht="15" spans="2:7">
      <c r="B13128" s="10"/>
      <c r="C13128" s="10"/>
      <c r="D13128" s="10"/>
      <c r="E13128" s="10"/>
      <c r="F13128" s="11"/>
      <c r="G13128"/>
    </row>
    <row r="13129" ht="15" spans="2:7">
      <c r="B13129" s="10"/>
      <c r="C13129" s="10"/>
      <c r="D13129" s="10"/>
      <c r="E13129" s="10"/>
      <c r="F13129" s="11"/>
      <c r="G13129"/>
    </row>
    <row r="13130" ht="15" spans="2:7">
      <c r="B13130" s="10"/>
      <c r="C13130" s="10"/>
      <c r="D13130" s="10"/>
      <c r="E13130" s="10"/>
      <c r="F13130" s="11"/>
      <c r="G13130"/>
    </row>
    <row r="13131" ht="15" spans="2:7">
      <c r="B13131" s="10"/>
      <c r="C13131" s="10"/>
      <c r="D13131" s="10"/>
      <c r="E13131" s="10"/>
      <c r="F13131" s="11"/>
      <c r="G13131"/>
    </row>
    <row r="13132" ht="15" spans="2:7">
      <c r="B13132" s="10"/>
      <c r="C13132" s="10"/>
      <c r="D13132" s="10"/>
      <c r="E13132" s="10"/>
      <c r="F13132" s="11"/>
      <c r="G13132"/>
    </row>
    <row r="13133" ht="15" spans="2:7">
      <c r="B13133" s="10"/>
      <c r="C13133" s="10"/>
      <c r="D13133" s="10"/>
      <c r="E13133" s="10"/>
      <c r="F13133" s="11"/>
      <c r="G13133"/>
    </row>
    <row r="13134" ht="15" spans="2:7">
      <c r="B13134" s="10"/>
      <c r="C13134" s="10"/>
      <c r="D13134" s="10"/>
      <c r="E13134" s="10"/>
      <c r="F13134" s="11"/>
      <c r="G13134"/>
    </row>
    <row r="13135" ht="15" spans="2:7">
      <c r="B13135" s="10"/>
      <c r="C13135" s="10"/>
      <c r="D13135" s="10"/>
      <c r="E13135" s="10"/>
      <c r="F13135" s="11"/>
      <c r="G13135"/>
    </row>
    <row r="13136" ht="15" spans="2:7">
      <c r="B13136" s="10"/>
      <c r="C13136" s="10"/>
      <c r="D13136" s="10"/>
      <c r="E13136" s="10"/>
      <c r="F13136" s="11"/>
      <c r="G13136"/>
    </row>
    <row r="13137" ht="15" spans="2:7">
      <c r="B13137" s="10"/>
      <c r="C13137" s="10"/>
      <c r="D13137" s="10"/>
      <c r="E13137" s="10"/>
      <c r="F13137" s="11"/>
      <c r="G13137"/>
    </row>
    <row r="13138" ht="15" spans="2:7">
      <c r="B13138" s="10"/>
      <c r="C13138" s="10"/>
      <c r="D13138" s="10"/>
      <c r="E13138" s="10"/>
      <c r="F13138" s="11"/>
      <c r="G13138"/>
    </row>
    <row r="13139" ht="15" spans="2:7">
      <c r="B13139" s="10"/>
      <c r="C13139" s="10"/>
      <c r="D13139" s="10"/>
      <c r="E13139" s="10"/>
      <c r="F13139" s="11"/>
      <c r="G13139"/>
    </row>
    <row r="13140" ht="15" spans="2:7">
      <c r="B13140" s="10"/>
      <c r="C13140" s="10"/>
      <c r="D13140" s="10"/>
      <c r="E13140" s="10"/>
      <c r="F13140" s="11"/>
      <c r="G13140"/>
    </row>
    <row r="13141" ht="15" spans="2:7">
      <c r="B13141" s="10"/>
      <c r="C13141" s="10"/>
      <c r="D13141" s="10"/>
      <c r="E13141" s="10"/>
      <c r="F13141" s="11"/>
      <c r="G13141"/>
    </row>
    <row r="13142" ht="15" spans="2:7">
      <c r="B13142" s="10"/>
      <c r="C13142" s="10"/>
      <c r="D13142" s="10"/>
      <c r="E13142" s="10"/>
      <c r="F13142" s="11"/>
      <c r="G13142"/>
    </row>
    <row r="13143" ht="15" spans="2:7">
      <c r="B13143" s="10"/>
      <c r="C13143" s="10"/>
      <c r="D13143" s="10"/>
      <c r="E13143" s="10"/>
      <c r="F13143" s="11"/>
      <c r="G13143"/>
    </row>
    <row r="13144" ht="15" spans="2:7">
      <c r="B13144" s="10"/>
      <c r="C13144" s="10"/>
      <c r="D13144" s="10"/>
      <c r="E13144" s="10"/>
      <c r="F13144" s="11"/>
      <c r="G13144"/>
    </row>
    <row r="13145" ht="15" spans="2:7">
      <c r="B13145" s="10"/>
      <c r="C13145" s="10"/>
      <c r="D13145" s="10"/>
      <c r="E13145" s="10"/>
      <c r="F13145" s="11"/>
      <c r="G13145"/>
    </row>
    <row r="13146" ht="15" spans="2:7">
      <c r="B13146" s="10"/>
      <c r="C13146" s="10"/>
      <c r="D13146" s="10"/>
      <c r="E13146" s="10"/>
      <c r="F13146" s="11"/>
      <c r="G13146"/>
    </row>
    <row r="13147" ht="15" spans="2:7">
      <c r="B13147" s="10"/>
      <c r="C13147" s="10"/>
      <c r="D13147" s="10"/>
      <c r="E13147" s="10"/>
      <c r="F13147" s="11"/>
      <c r="G13147"/>
    </row>
    <row r="13148" ht="15" spans="2:7">
      <c r="B13148" s="10"/>
      <c r="C13148" s="10"/>
      <c r="D13148" s="10"/>
      <c r="E13148" s="10"/>
      <c r="F13148" s="11"/>
      <c r="G13148"/>
    </row>
    <row r="13149" ht="15" spans="2:7">
      <c r="B13149" s="10"/>
      <c r="C13149" s="10"/>
      <c r="D13149" s="10"/>
      <c r="E13149" s="10"/>
      <c r="F13149" s="11"/>
      <c r="G13149"/>
    </row>
    <row r="13150" ht="15" spans="2:7">
      <c r="B13150" s="10"/>
      <c r="C13150" s="10"/>
      <c r="D13150" s="10"/>
      <c r="E13150" s="10"/>
      <c r="F13150" s="11"/>
      <c r="G13150"/>
    </row>
    <row r="13151" ht="15" spans="2:7">
      <c r="B13151" s="10"/>
      <c r="C13151" s="10"/>
      <c r="D13151" s="10"/>
      <c r="E13151" s="10"/>
      <c r="F13151" s="11"/>
      <c r="G13151"/>
    </row>
    <row r="13152" ht="15" spans="2:7">
      <c r="B13152" s="10"/>
      <c r="C13152" s="10"/>
      <c r="D13152" s="10"/>
      <c r="E13152" s="10"/>
      <c r="F13152" s="11"/>
      <c r="G13152"/>
    </row>
    <row r="13153" ht="15" spans="2:7">
      <c r="B13153" s="10"/>
      <c r="C13153" s="10"/>
      <c r="D13153" s="10"/>
      <c r="E13153" s="10"/>
      <c r="F13153" s="11"/>
      <c r="G13153"/>
    </row>
    <row r="13154" ht="15" spans="2:7">
      <c r="B13154" s="10"/>
      <c r="C13154" s="10"/>
      <c r="D13154" s="10"/>
      <c r="E13154" s="10"/>
      <c r="F13154" s="11"/>
      <c r="G13154"/>
    </row>
    <row r="13155" ht="15" spans="2:7">
      <c r="B13155" s="10"/>
      <c r="C13155" s="10"/>
      <c r="D13155" s="10"/>
      <c r="E13155" s="10"/>
      <c r="F13155" s="11"/>
      <c r="G13155"/>
    </row>
    <row r="13156" ht="15" spans="2:7">
      <c r="B13156" s="10"/>
      <c r="C13156" s="10"/>
      <c r="D13156" s="10"/>
      <c r="E13156" s="10"/>
      <c r="F13156" s="11"/>
      <c r="G13156"/>
    </row>
    <row r="13157" ht="15" spans="2:7">
      <c r="B13157" s="10"/>
      <c r="C13157" s="10"/>
      <c r="D13157" s="10"/>
      <c r="E13157" s="10"/>
      <c r="F13157" s="11"/>
      <c r="G13157"/>
    </row>
    <row r="13158" ht="15" spans="2:7">
      <c r="B13158" s="10"/>
      <c r="C13158" s="10"/>
      <c r="D13158" s="10"/>
      <c r="E13158" s="10"/>
      <c r="F13158" s="11"/>
      <c r="G13158"/>
    </row>
    <row r="13159" ht="15" spans="2:7">
      <c r="B13159" s="10"/>
      <c r="C13159" s="10"/>
      <c r="D13159" s="10"/>
      <c r="E13159" s="10"/>
      <c r="F13159" s="11"/>
      <c r="G13159"/>
    </row>
    <row r="13160" ht="15" spans="2:7">
      <c r="B13160" s="10"/>
      <c r="C13160" s="10"/>
      <c r="D13160" s="10"/>
      <c r="E13160" s="10"/>
      <c r="F13160" s="11"/>
      <c r="G13160"/>
    </row>
    <row r="13161" ht="15" spans="2:7">
      <c r="B13161" s="10"/>
      <c r="C13161" s="10"/>
      <c r="D13161" s="10"/>
      <c r="E13161" s="10"/>
      <c r="F13161" s="11"/>
      <c r="G13161"/>
    </row>
    <row r="13162" ht="15" spans="2:7">
      <c r="B13162" s="10"/>
      <c r="C13162" s="10"/>
      <c r="D13162" s="10"/>
      <c r="E13162" s="10"/>
      <c r="F13162" s="11"/>
      <c r="G13162"/>
    </row>
    <row r="13163" ht="15" spans="2:7">
      <c r="B13163" s="10"/>
      <c r="C13163" s="10"/>
      <c r="D13163" s="10"/>
      <c r="E13163" s="10"/>
      <c r="F13163" s="11"/>
      <c r="G13163"/>
    </row>
    <row r="13164" ht="15" spans="2:7">
      <c r="B13164" s="10"/>
      <c r="C13164" s="10"/>
      <c r="D13164" s="10"/>
      <c r="E13164" s="10"/>
      <c r="F13164" s="11"/>
      <c r="G13164"/>
    </row>
    <row r="13165" ht="15" spans="2:7">
      <c r="B13165" s="10"/>
      <c r="C13165" s="10"/>
      <c r="D13165" s="10"/>
      <c r="E13165" s="10"/>
      <c r="F13165" s="11"/>
      <c r="G13165"/>
    </row>
    <row r="13166" ht="15" spans="2:7">
      <c r="B13166" s="10"/>
      <c r="C13166" s="10"/>
      <c r="D13166" s="10"/>
      <c r="E13166" s="10"/>
      <c r="F13166" s="11"/>
      <c r="G13166"/>
    </row>
    <row r="13167" ht="15" spans="2:7">
      <c r="B13167" s="10"/>
      <c r="C13167" s="10"/>
      <c r="D13167" s="10"/>
      <c r="E13167" s="10"/>
      <c r="F13167" s="11"/>
      <c r="G13167"/>
    </row>
    <row r="13168" ht="15" spans="2:7">
      <c r="B13168" s="10"/>
      <c r="C13168" s="10"/>
      <c r="D13168" s="10"/>
      <c r="E13168" s="10"/>
      <c r="F13168" s="11"/>
      <c r="G13168"/>
    </row>
    <row r="13169" ht="15" spans="2:7">
      <c r="B13169" s="10"/>
      <c r="C13169" s="10"/>
      <c r="D13169" s="10"/>
      <c r="E13169" s="10"/>
      <c r="F13169" s="11"/>
      <c r="G13169"/>
    </row>
    <row r="13170" ht="15" spans="2:7">
      <c r="B13170" s="10"/>
      <c r="C13170" s="10"/>
      <c r="D13170" s="10"/>
      <c r="E13170" s="10"/>
      <c r="F13170" s="11"/>
      <c r="G13170"/>
    </row>
    <row r="13171" ht="15" spans="2:7">
      <c r="B13171" s="10"/>
      <c r="C13171" s="10"/>
      <c r="D13171" s="10"/>
      <c r="E13171" s="10"/>
      <c r="F13171" s="11"/>
      <c r="G13171"/>
    </row>
    <row r="13172" ht="15" spans="2:7">
      <c r="B13172" s="10"/>
      <c r="C13172" s="10"/>
      <c r="D13172" s="10"/>
      <c r="E13172" s="10"/>
      <c r="F13172" s="11"/>
      <c r="G13172"/>
    </row>
    <row r="13173" ht="15" spans="2:7">
      <c r="B13173" s="10"/>
      <c r="C13173" s="10"/>
      <c r="D13173" s="10"/>
      <c r="E13173" s="10"/>
      <c r="F13173" s="11"/>
      <c r="G13173"/>
    </row>
    <row r="13174" ht="15" spans="2:7">
      <c r="B13174" s="10"/>
      <c r="C13174" s="10"/>
      <c r="D13174" s="10"/>
      <c r="E13174" s="10"/>
      <c r="F13174" s="11"/>
      <c r="G13174"/>
    </row>
    <row r="13175" ht="15" spans="2:7">
      <c r="B13175" s="10"/>
      <c r="C13175" s="10"/>
      <c r="D13175" s="10"/>
      <c r="E13175" s="10"/>
      <c r="F13175" s="11"/>
      <c r="G13175"/>
    </row>
    <row r="13176" ht="15" spans="2:7">
      <c r="B13176" s="10"/>
      <c r="C13176" s="10"/>
      <c r="D13176" s="10"/>
      <c r="E13176" s="10"/>
      <c r="F13176" s="11"/>
      <c r="G13176"/>
    </row>
    <row r="13177" ht="15" spans="2:7">
      <c r="B13177" s="10"/>
      <c r="C13177" s="10"/>
      <c r="D13177" s="10"/>
      <c r="E13177" s="10"/>
      <c r="F13177" s="11"/>
      <c r="G13177"/>
    </row>
    <row r="13178" ht="15" spans="2:7">
      <c r="B13178" s="10"/>
      <c r="C13178" s="10"/>
      <c r="D13178" s="10"/>
      <c r="E13178" s="10"/>
      <c r="F13178" s="11"/>
      <c r="G13178"/>
    </row>
    <row r="13179" ht="15" spans="2:7">
      <c r="B13179" s="10"/>
      <c r="C13179" s="10"/>
      <c r="D13179" s="10"/>
      <c r="E13179" s="10"/>
      <c r="F13179" s="11"/>
      <c r="G13179"/>
    </row>
    <row r="13180" ht="15" spans="2:7">
      <c r="B13180" s="10"/>
      <c r="C13180" s="10"/>
      <c r="D13180" s="10"/>
      <c r="E13180" s="10"/>
      <c r="F13180" s="11"/>
      <c r="G13180"/>
    </row>
    <row r="13181" ht="15" spans="2:7">
      <c r="B13181" s="10"/>
      <c r="C13181" s="10"/>
      <c r="D13181" s="10"/>
      <c r="E13181" s="10"/>
      <c r="F13181" s="11"/>
      <c r="G13181"/>
    </row>
    <row r="13182" ht="15" spans="2:7">
      <c r="B13182" s="10"/>
      <c r="C13182" s="10"/>
      <c r="D13182" s="10"/>
      <c r="E13182" s="10"/>
      <c r="F13182" s="11"/>
      <c r="G13182"/>
    </row>
    <row r="13183" ht="15" spans="2:7">
      <c r="B13183" s="10"/>
      <c r="C13183" s="10"/>
      <c r="D13183" s="10"/>
      <c r="E13183" s="10"/>
      <c r="F13183" s="11"/>
      <c r="G13183"/>
    </row>
    <row r="13184" ht="15" spans="2:7">
      <c r="B13184" s="10"/>
      <c r="C13184" s="10"/>
      <c r="D13184" s="10"/>
      <c r="E13184" s="10"/>
      <c r="F13184" s="11"/>
      <c r="G13184"/>
    </row>
    <row r="13185" ht="15" spans="2:7">
      <c r="B13185" s="10"/>
      <c r="C13185" s="10"/>
      <c r="D13185" s="10"/>
      <c r="E13185" s="10"/>
      <c r="F13185" s="11"/>
      <c r="G13185"/>
    </row>
    <row r="13186" ht="15" spans="2:7">
      <c r="B13186" s="10"/>
      <c r="C13186" s="10"/>
      <c r="D13186" s="10"/>
      <c r="E13186" s="10"/>
      <c r="F13186" s="11"/>
      <c r="G13186"/>
    </row>
    <row r="13187" ht="15" spans="2:7">
      <c r="B13187" s="10"/>
      <c r="C13187" s="10"/>
      <c r="D13187" s="10"/>
      <c r="E13187" s="10"/>
      <c r="F13187" s="11"/>
      <c r="G13187"/>
    </row>
    <row r="13188" ht="15" spans="2:7">
      <c r="B13188" s="10"/>
      <c r="C13188" s="10"/>
      <c r="D13188" s="10"/>
      <c r="E13188" s="10"/>
      <c r="F13188" s="11"/>
      <c r="G13188"/>
    </row>
    <row r="13189" ht="15" spans="2:7">
      <c r="B13189" s="10"/>
      <c r="C13189" s="10"/>
      <c r="D13189" s="10"/>
      <c r="E13189" s="10"/>
      <c r="F13189" s="11"/>
      <c r="G13189"/>
    </row>
    <row r="13190" ht="15" spans="2:7">
      <c r="B13190" s="10"/>
      <c r="C13190" s="10"/>
      <c r="D13190" s="10"/>
      <c r="E13190" s="10"/>
      <c r="F13190" s="11"/>
      <c r="G13190"/>
    </row>
    <row r="13191" ht="15" spans="2:7">
      <c r="B13191" s="10"/>
      <c r="C13191" s="10"/>
      <c r="D13191" s="10"/>
      <c r="E13191" s="10"/>
      <c r="F13191" s="11"/>
      <c r="G13191"/>
    </row>
    <row r="13192" ht="15" spans="2:7">
      <c r="B13192" s="10"/>
      <c r="C13192" s="10"/>
      <c r="D13192" s="10"/>
      <c r="E13192" s="10"/>
      <c r="F13192" s="11"/>
      <c r="G13192"/>
    </row>
    <row r="13193" ht="15" spans="2:7">
      <c r="B13193" s="10"/>
      <c r="C13193" s="10"/>
      <c r="D13193" s="10"/>
      <c r="E13193" s="10"/>
      <c r="F13193" s="11"/>
      <c r="G13193"/>
    </row>
    <row r="13194" ht="15" spans="2:7">
      <c r="B13194" s="10"/>
      <c r="C13194" s="10"/>
      <c r="D13194" s="10"/>
      <c r="E13194" s="10"/>
      <c r="F13194" s="11"/>
      <c r="G13194"/>
    </row>
    <row r="13195" ht="15" spans="2:7">
      <c r="B13195" s="10"/>
      <c r="C13195" s="10"/>
      <c r="D13195" s="10"/>
      <c r="E13195" s="10"/>
      <c r="F13195" s="11"/>
      <c r="G13195"/>
    </row>
    <row r="13196" ht="15" spans="2:7">
      <c r="B13196" s="10"/>
      <c r="C13196" s="10"/>
      <c r="D13196" s="10"/>
      <c r="E13196" s="10"/>
      <c r="F13196" s="11"/>
      <c r="G13196"/>
    </row>
    <row r="13197" ht="15" spans="2:7">
      <c r="B13197" s="10"/>
      <c r="C13197" s="10"/>
      <c r="D13197" s="10"/>
      <c r="E13197" s="10"/>
      <c r="F13197" s="11"/>
      <c r="G13197"/>
    </row>
    <row r="13198" ht="15" spans="2:7">
      <c r="B13198" s="10"/>
      <c r="C13198" s="10"/>
      <c r="D13198" s="10"/>
      <c r="E13198" s="10"/>
      <c r="F13198" s="11"/>
      <c r="G13198"/>
    </row>
    <row r="13199" ht="15" spans="2:7">
      <c r="B13199" s="10"/>
      <c r="C13199" s="10"/>
      <c r="D13199" s="10"/>
      <c r="E13199" s="10"/>
      <c r="F13199" s="11"/>
      <c r="G13199"/>
    </row>
    <row r="13200" ht="15" spans="2:7">
      <c r="B13200" s="10"/>
      <c r="C13200" s="10"/>
      <c r="D13200" s="10"/>
      <c r="E13200" s="10"/>
      <c r="F13200" s="11"/>
      <c r="G13200"/>
    </row>
    <row r="13201" ht="15" spans="2:7">
      <c r="B13201" s="10"/>
      <c r="C13201" s="10"/>
      <c r="D13201" s="10"/>
      <c r="E13201" s="10"/>
      <c r="F13201" s="11"/>
      <c r="G13201"/>
    </row>
    <row r="13202" ht="15" spans="2:7">
      <c r="B13202" s="10"/>
      <c r="C13202" s="10"/>
      <c r="D13202" s="10"/>
      <c r="E13202" s="10"/>
      <c r="F13202" s="11"/>
      <c r="G13202"/>
    </row>
    <row r="13203" ht="15" spans="2:7">
      <c r="B13203" s="10"/>
      <c r="C13203" s="10"/>
      <c r="D13203" s="10"/>
      <c r="E13203" s="10"/>
      <c r="F13203" s="11"/>
      <c r="G13203"/>
    </row>
    <row r="13204" ht="15" spans="2:7">
      <c r="B13204" s="10"/>
      <c r="C13204" s="10"/>
      <c r="D13204" s="10"/>
      <c r="E13204" s="10"/>
      <c r="F13204" s="11"/>
      <c r="G13204"/>
    </row>
    <row r="13205" ht="15" spans="2:7">
      <c r="B13205" s="10"/>
      <c r="C13205" s="10"/>
      <c r="D13205" s="10"/>
      <c r="E13205" s="10"/>
      <c r="F13205" s="11"/>
      <c r="G13205"/>
    </row>
    <row r="13206" ht="15" spans="2:7">
      <c r="B13206" s="10"/>
      <c r="C13206" s="10"/>
      <c r="D13206" s="10"/>
      <c r="E13206" s="10"/>
      <c r="F13206" s="11"/>
      <c r="G13206"/>
    </row>
    <row r="13207" ht="15" spans="2:7">
      <c r="B13207" s="10"/>
      <c r="C13207" s="10"/>
      <c r="D13207" s="10"/>
      <c r="E13207" s="10"/>
      <c r="F13207" s="11"/>
      <c r="G13207"/>
    </row>
    <row r="13208" ht="15" spans="2:7">
      <c r="B13208" s="10"/>
      <c r="C13208" s="10"/>
      <c r="D13208" s="10"/>
      <c r="E13208" s="10"/>
      <c r="F13208" s="11"/>
      <c r="G13208"/>
    </row>
    <row r="13209" ht="15" spans="2:7">
      <c r="B13209" s="10"/>
      <c r="C13209" s="10"/>
      <c r="D13209" s="10"/>
      <c r="E13209" s="10"/>
      <c r="F13209" s="11"/>
      <c r="G13209"/>
    </row>
    <row r="13210" ht="15" spans="2:7">
      <c r="B13210" s="10"/>
      <c r="C13210" s="10"/>
      <c r="D13210" s="10"/>
      <c r="E13210" s="10"/>
      <c r="F13210" s="11"/>
      <c r="G13210"/>
    </row>
    <row r="13211" ht="15" spans="2:7">
      <c r="B13211" s="10"/>
      <c r="C13211" s="10"/>
      <c r="D13211" s="10"/>
      <c r="E13211" s="10"/>
      <c r="F13211" s="11"/>
      <c r="G13211"/>
    </row>
    <row r="13212" ht="15" spans="2:7">
      <c r="B13212" s="10"/>
      <c r="C13212" s="10"/>
      <c r="D13212" s="10"/>
      <c r="E13212" s="10"/>
      <c r="F13212" s="11"/>
      <c r="G13212"/>
    </row>
    <row r="13213" ht="15" spans="2:7">
      <c r="B13213" s="10"/>
      <c r="C13213" s="10"/>
      <c r="D13213" s="10"/>
      <c r="E13213" s="10"/>
      <c r="F13213" s="11"/>
      <c r="G13213"/>
    </row>
    <row r="13214" ht="15" spans="2:7">
      <c r="B13214" s="10"/>
      <c r="C13214" s="10"/>
      <c r="D13214" s="10"/>
      <c r="E13214" s="10"/>
      <c r="F13214" s="11"/>
      <c r="G13214"/>
    </row>
    <row r="13215" ht="15" spans="2:7">
      <c r="B13215" s="10"/>
      <c r="C13215" s="10"/>
      <c r="D13215" s="10"/>
      <c r="E13215" s="10"/>
      <c r="F13215" s="11"/>
      <c r="G13215"/>
    </row>
    <row r="13216" ht="15" spans="2:7">
      <c r="B13216" s="10"/>
      <c r="C13216" s="10"/>
      <c r="D13216" s="10"/>
      <c r="E13216" s="10"/>
      <c r="F13216" s="11"/>
      <c r="G13216"/>
    </row>
    <row r="13217" ht="15" spans="2:7">
      <c r="B13217" s="10"/>
      <c r="C13217" s="10"/>
      <c r="D13217" s="10"/>
      <c r="E13217" s="10"/>
      <c r="F13217" s="11"/>
      <c r="G13217"/>
    </row>
    <row r="13218" ht="15" spans="2:7">
      <c r="B13218" s="10"/>
      <c r="C13218" s="10"/>
      <c r="D13218" s="10"/>
      <c r="E13218" s="10"/>
      <c r="F13218" s="11"/>
      <c r="G13218"/>
    </row>
    <row r="13219" ht="15" spans="2:7">
      <c r="B13219" s="10"/>
      <c r="C13219" s="10"/>
      <c r="D13219" s="10"/>
      <c r="E13219" s="10"/>
      <c r="F13219" s="11"/>
      <c r="G13219"/>
    </row>
    <row r="13220" ht="15" spans="2:7">
      <c r="B13220" s="10"/>
      <c r="C13220" s="10"/>
      <c r="D13220" s="10"/>
      <c r="E13220" s="10"/>
      <c r="F13220" s="11"/>
      <c r="G13220"/>
    </row>
    <row r="13221" ht="15" spans="2:7">
      <c r="B13221" s="10"/>
      <c r="C13221" s="10"/>
      <c r="D13221" s="10"/>
      <c r="E13221" s="10"/>
      <c r="F13221" s="11"/>
      <c r="G13221"/>
    </row>
    <row r="13222" ht="15" spans="2:7">
      <c r="B13222" s="10"/>
      <c r="C13222" s="10"/>
      <c r="D13222" s="10"/>
      <c r="E13222" s="10"/>
      <c r="F13222" s="11"/>
      <c r="G13222"/>
    </row>
    <row r="13223" ht="15" spans="2:7">
      <c r="B13223" s="10"/>
      <c r="C13223" s="10"/>
      <c r="D13223" s="10"/>
      <c r="E13223" s="10"/>
      <c r="F13223" s="11"/>
      <c r="G13223"/>
    </row>
    <row r="13224" ht="15" spans="2:7">
      <c r="B13224" s="10"/>
      <c r="C13224" s="10"/>
      <c r="D13224" s="10"/>
      <c r="E13224" s="10"/>
      <c r="F13224" s="11"/>
      <c r="G13224"/>
    </row>
    <row r="13225" ht="15" spans="2:7">
      <c r="B13225" s="10"/>
      <c r="C13225" s="10"/>
      <c r="D13225" s="10"/>
      <c r="E13225" s="10"/>
      <c r="F13225" s="11"/>
      <c r="G13225"/>
    </row>
    <row r="13226" ht="15" spans="2:7">
      <c r="B13226" s="10"/>
      <c r="C13226" s="10"/>
      <c r="D13226" s="10"/>
      <c r="E13226" s="10"/>
      <c r="F13226" s="11"/>
      <c r="G13226"/>
    </row>
    <row r="13227" ht="15" spans="2:7">
      <c r="B13227" s="10"/>
      <c r="C13227" s="10"/>
      <c r="D13227" s="10"/>
      <c r="E13227" s="10"/>
      <c r="F13227" s="11"/>
      <c r="G13227"/>
    </row>
    <row r="13228" ht="15" spans="2:7">
      <c r="B13228" s="10"/>
      <c r="C13228" s="10"/>
      <c r="D13228" s="10"/>
      <c r="E13228" s="10"/>
      <c r="F13228" s="11"/>
      <c r="G13228"/>
    </row>
    <row r="13229" ht="15" spans="2:7">
      <c r="B13229" s="10"/>
      <c r="C13229" s="10"/>
      <c r="D13229" s="10"/>
      <c r="E13229" s="10"/>
      <c r="F13229" s="11"/>
      <c r="G13229"/>
    </row>
    <row r="13230" ht="15" spans="2:7">
      <c r="B13230" s="10"/>
      <c r="C13230" s="10"/>
      <c r="D13230" s="10"/>
      <c r="E13230" s="10"/>
      <c r="F13230" s="11"/>
      <c r="G13230"/>
    </row>
    <row r="13231" ht="15" spans="2:7">
      <c r="B13231" s="10"/>
      <c r="C13231" s="10"/>
      <c r="D13231" s="10"/>
      <c r="E13231" s="10"/>
      <c r="F13231" s="11"/>
      <c r="G13231"/>
    </row>
    <row r="13232" ht="15" spans="2:7">
      <c r="B13232" s="10"/>
      <c r="C13232" s="10"/>
      <c r="D13232" s="10"/>
      <c r="E13232" s="10"/>
      <c r="F13232" s="11"/>
      <c r="G13232"/>
    </row>
    <row r="13233" ht="15" spans="2:7">
      <c r="B13233" s="10"/>
      <c r="C13233" s="10"/>
      <c r="D13233" s="10"/>
      <c r="E13233" s="10"/>
      <c r="F13233" s="11"/>
      <c r="G13233"/>
    </row>
    <row r="13234" ht="15" spans="2:7">
      <c r="B13234" s="10"/>
      <c r="C13234" s="10"/>
      <c r="D13234" s="10"/>
      <c r="E13234" s="10"/>
      <c r="F13234" s="11"/>
      <c r="G13234"/>
    </row>
    <row r="13235" ht="15" spans="2:7">
      <c r="B13235" s="10"/>
      <c r="C13235" s="10"/>
      <c r="D13235" s="10"/>
      <c r="E13235" s="10"/>
      <c r="F13235" s="11"/>
      <c r="G13235"/>
    </row>
    <row r="13236" ht="15" spans="2:7">
      <c r="B13236" s="10"/>
      <c r="C13236" s="10"/>
      <c r="D13236" s="10"/>
      <c r="E13236" s="10"/>
      <c r="F13236" s="11"/>
      <c r="G13236"/>
    </row>
    <row r="13237" ht="15" spans="2:7">
      <c r="B13237" s="10"/>
      <c r="C13237" s="10"/>
      <c r="D13237" s="10"/>
      <c r="E13237" s="10"/>
      <c r="F13237" s="11"/>
      <c r="G13237"/>
    </row>
    <row r="13238" ht="15" spans="2:7">
      <c r="B13238" s="10"/>
      <c r="C13238" s="10"/>
      <c r="D13238" s="10"/>
      <c r="E13238" s="10"/>
      <c r="F13238" s="11"/>
      <c r="G13238"/>
    </row>
    <row r="13239" ht="15" spans="2:7">
      <c r="B13239" s="10"/>
      <c r="C13239" s="10"/>
      <c r="D13239" s="10"/>
      <c r="E13239" s="10"/>
      <c r="F13239" s="11"/>
      <c r="G13239"/>
    </row>
    <row r="13240" ht="15" spans="2:7">
      <c r="B13240" s="10"/>
      <c r="C13240" s="10"/>
      <c r="D13240" s="10"/>
      <c r="E13240" s="10"/>
      <c r="F13240" s="11"/>
      <c r="G13240"/>
    </row>
    <row r="13241" ht="15" spans="2:7">
      <c r="B13241" s="10"/>
      <c r="C13241" s="10"/>
      <c r="D13241" s="10"/>
      <c r="E13241" s="10"/>
      <c r="F13241" s="11"/>
      <c r="G13241"/>
    </row>
    <row r="13242" ht="15" spans="2:7">
      <c r="B13242" s="10"/>
      <c r="C13242" s="10"/>
      <c r="D13242" s="10"/>
      <c r="E13242" s="10"/>
      <c r="F13242" s="11"/>
      <c r="G13242"/>
    </row>
    <row r="13243" ht="15" spans="2:7">
      <c r="B13243" s="10"/>
      <c r="C13243" s="10"/>
      <c r="D13243" s="10"/>
      <c r="E13243" s="10"/>
      <c r="F13243" s="11"/>
      <c r="G13243"/>
    </row>
    <row r="13244" ht="15" spans="2:7">
      <c r="B13244" s="10"/>
      <c r="C13244" s="10"/>
      <c r="D13244" s="10"/>
      <c r="E13244" s="10"/>
      <c r="F13244" s="11"/>
      <c r="G13244"/>
    </row>
    <row r="13245" ht="15" spans="2:7">
      <c r="B13245" s="10"/>
      <c r="C13245" s="10"/>
      <c r="D13245" s="10"/>
      <c r="E13245" s="10"/>
      <c r="F13245" s="11"/>
      <c r="G13245"/>
    </row>
    <row r="13246" ht="15" spans="2:7">
      <c r="B13246" s="10"/>
      <c r="C13246" s="10"/>
      <c r="D13246" s="10"/>
      <c r="E13246" s="10"/>
      <c r="F13246" s="11"/>
      <c r="G13246"/>
    </row>
    <row r="13247" ht="15" spans="2:7">
      <c r="B13247" s="10"/>
      <c r="C13247" s="10"/>
      <c r="D13247" s="10"/>
      <c r="E13247" s="10"/>
      <c r="F13247" s="11"/>
      <c r="G13247"/>
    </row>
    <row r="13248" ht="15" spans="2:7">
      <c r="B13248" s="10"/>
      <c r="C13248" s="10"/>
      <c r="D13248" s="10"/>
      <c r="E13248" s="10"/>
      <c r="F13248" s="11"/>
      <c r="G13248"/>
    </row>
    <row r="13249" ht="15" spans="2:7">
      <c r="B13249" s="10"/>
      <c r="C13249" s="10"/>
      <c r="D13249" s="10"/>
      <c r="E13249" s="10"/>
      <c r="F13249" s="11"/>
      <c r="G13249"/>
    </row>
    <row r="13250" ht="15" spans="2:7">
      <c r="B13250" s="10"/>
      <c r="C13250" s="10"/>
      <c r="D13250" s="10"/>
      <c r="E13250" s="10"/>
      <c r="F13250" s="11"/>
      <c r="G13250"/>
    </row>
    <row r="13251" ht="15" spans="2:7">
      <c r="B13251" s="10"/>
      <c r="C13251" s="10"/>
      <c r="D13251" s="10"/>
      <c r="E13251" s="10"/>
      <c r="F13251" s="11"/>
      <c r="G13251"/>
    </row>
    <row r="13252" ht="15" spans="2:7">
      <c r="B13252" s="10"/>
      <c r="C13252" s="10"/>
      <c r="D13252" s="10"/>
      <c r="E13252" s="10"/>
      <c r="F13252" s="11"/>
      <c r="G13252"/>
    </row>
    <row r="13253" ht="15" spans="2:7">
      <c r="B13253" s="10"/>
      <c r="C13253" s="10"/>
      <c r="D13253" s="10"/>
      <c r="E13253" s="10"/>
      <c r="F13253" s="11"/>
      <c r="G13253"/>
    </row>
    <row r="13254" ht="15" spans="2:7">
      <c r="B13254" s="10"/>
      <c r="C13254" s="10"/>
      <c r="D13254" s="10"/>
      <c r="E13254" s="10"/>
      <c r="F13254" s="11"/>
      <c r="G13254"/>
    </row>
    <row r="13255" ht="15" spans="2:7">
      <c r="B13255" s="10"/>
      <c r="C13255" s="10"/>
      <c r="D13255" s="10"/>
      <c r="E13255" s="10"/>
      <c r="F13255" s="11"/>
      <c r="G13255"/>
    </row>
    <row r="13256" ht="15" spans="2:7">
      <c r="B13256" s="10"/>
      <c r="C13256" s="10"/>
      <c r="D13256" s="10"/>
      <c r="E13256" s="10"/>
      <c r="F13256" s="11"/>
      <c r="G13256"/>
    </row>
    <row r="13257" ht="15" spans="2:7">
      <c r="B13257" s="10"/>
      <c r="C13257" s="10"/>
      <c r="D13257" s="10"/>
      <c r="E13257" s="10"/>
      <c r="F13257" s="11"/>
      <c r="G13257"/>
    </row>
    <row r="13258" ht="15" spans="2:7">
      <c r="B13258" s="10"/>
      <c r="C13258" s="10"/>
      <c r="D13258" s="10"/>
      <c r="E13258" s="10"/>
      <c r="F13258" s="11"/>
      <c r="G13258"/>
    </row>
    <row r="13259" ht="15" spans="2:7">
      <c r="B13259" s="10"/>
      <c r="C13259" s="10"/>
      <c r="D13259" s="10"/>
      <c r="E13259" s="10"/>
      <c r="F13259" s="11"/>
      <c r="G13259"/>
    </row>
    <row r="13260" ht="15" spans="2:7">
      <c r="B13260" s="10"/>
      <c r="C13260" s="10"/>
      <c r="D13260" s="10"/>
      <c r="E13260" s="10"/>
      <c r="F13260" s="11"/>
      <c r="G13260"/>
    </row>
    <row r="13261" ht="15" spans="2:7">
      <c r="B13261" s="10"/>
      <c r="C13261" s="10"/>
      <c r="D13261" s="10"/>
      <c r="E13261" s="10"/>
      <c r="F13261" s="11"/>
      <c r="G13261"/>
    </row>
    <row r="13262" ht="15" spans="2:7">
      <c r="B13262" s="10"/>
      <c r="C13262" s="10"/>
      <c r="D13262" s="10"/>
      <c r="E13262" s="10"/>
      <c r="F13262" s="11"/>
      <c r="G13262"/>
    </row>
    <row r="13263" ht="15" spans="2:7">
      <c r="B13263" s="10"/>
      <c r="C13263" s="10"/>
      <c r="D13263" s="10"/>
      <c r="E13263" s="10"/>
      <c r="F13263" s="11"/>
      <c r="G13263"/>
    </row>
    <row r="13264" ht="15" spans="2:7">
      <c r="B13264" s="10"/>
      <c r="C13264" s="10"/>
      <c r="D13264" s="10"/>
      <c r="E13264" s="10"/>
      <c r="F13264" s="11"/>
      <c r="G13264"/>
    </row>
    <row r="13265" ht="15" spans="2:7">
      <c r="B13265" s="10"/>
      <c r="C13265" s="10"/>
      <c r="D13265" s="10"/>
      <c r="E13265" s="10"/>
      <c r="F13265" s="11"/>
      <c r="G13265"/>
    </row>
    <row r="13266" ht="15" spans="2:7">
      <c r="B13266" s="10"/>
      <c r="C13266" s="10"/>
      <c r="D13266" s="10"/>
      <c r="E13266" s="10"/>
      <c r="F13266" s="11"/>
      <c r="G13266"/>
    </row>
    <row r="13267" ht="15" spans="2:7">
      <c r="B13267" s="10"/>
      <c r="C13267" s="10"/>
      <c r="D13267" s="10"/>
      <c r="E13267" s="10"/>
      <c r="F13267" s="11"/>
      <c r="G13267"/>
    </row>
    <row r="13268" ht="15" spans="2:7">
      <c r="B13268" s="10"/>
      <c r="C13268" s="10"/>
      <c r="D13268" s="10"/>
      <c r="E13268" s="10"/>
      <c r="F13268" s="11"/>
      <c r="G13268"/>
    </row>
    <row r="13269" ht="15" spans="2:7">
      <c r="B13269" s="10"/>
      <c r="C13269" s="10"/>
      <c r="D13269" s="10"/>
      <c r="E13269" s="10"/>
      <c r="F13269" s="11"/>
      <c r="G13269"/>
    </row>
    <row r="13270" ht="15" spans="2:7">
      <c r="B13270" s="10"/>
      <c r="C13270" s="10"/>
      <c r="D13270" s="10"/>
      <c r="E13270" s="10"/>
      <c r="F13270" s="11"/>
      <c r="G13270"/>
    </row>
    <row r="13271" ht="15" spans="2:7">
      <c r="B13271" s="10"/>
      <c r="C13271" s="10"/>
      <c r="D13271" s="10"/>
      <c r="E13271" s="10"/>
      <c r="F13271" s="11"/>
      <c r="G13271"/>
    </row>
    <row r="13272" ht="15" spans="2:7">
      <c r="B13272" s="10"/>
      <c r="C13272" s="10"/>
      <c r="D13272" s="10"/>
      <c r="E13272" s="10"/>
      <c r="F13272" s="11"/>
      <c r="G13272"/>
    </row>
    <row r="13273" ht="15" spans="2:7">
      <c r="B13273" s="10"/>
      <c r="C13273" s="10"/>
      <c r="D13273" s="10"/>
      <c r="E13273" s="10"/>
      <c r="F13273" s="11"/>
      <c r="G13273"/>
    </row>
    <row r="13274" ht="15" spans="2:7">
      <c r="B13274" s="10"/>
      <c r="C13274" s="10"/>
      <c r="D13274" s="10"/>
      <c r="E13274" s="10"/>
      <c r="F13274" s="11"/>
      <c r="G13274"/>
    </row>
    <row r="13275" ht="15" spans="2:7">
      <c r="B13275" s="10"/>
      <c r="C13275" s="10"/>
      <c r="D13275" s="10"/>
      <c r="E13275" s="10"/>
      <c r="F13275" s="11"/>
      <c r="G13275"/>
    </row>
    <row r="13276" ht="15" spans="2:7">
      <c r="B13276" s="10"/>
      <c r="C13276" s="10"/>
      <c r="D13276" s="10"/>
      <c r="E13276" s="10"/>
      <c r="F13276" s="11"/>
      <c r="G13276"/>
    </row>
    <row r="13277" ht="15" spans="2:7">
      <c r="B13277" s="10"/>
      <c r="C13277" s="10"/>
      <c r="D13277" s="10"/>
      <c r="E13277" s="10"/>
      <c r="F13277" s="11"/>
      <c r="G13277"/>
    </row>
    <row r="13278" ht="15" spans="2:7">
      <c r="B13278" s="10"/>
      <c r="C13278" s="10"/>
      <c r="D13278" s="10"/>
      <c r="E13278" s="10"/>
      <c r="F13278" s="11"/>
      <c r="G13278"/>
    </row>
    <row r="13279" ht="15" spans="2:7">
      <c r="B13279" s="10"/>
      <c r="C13279" s="10"/>
      <c r="D13279" s="10"/>
      <c r="E13279" s="10"/>
      <c r="F13279" s="11"/>
      <c r="G13279"/>
    </row>
    <row r="13280" ht="15" spans="2:7">
      <c r="B13280" s="10"/>
      <c r="C13280" s="10"/>
      <c r="D13280" s="10"/>
      <c r="E13280" s="10"/>
      <c r="F13280" s="11"/>
      <c r="G13280"/>
    </row>
    <row r="13281" ht="15" spans="2:7">
      <c r="B13281" s="10"/>
      <c r="C13281" s="10"/>
      <c r="D13281" s="10"/>
      <c r="E13281" s="10"/>
      <c r="F13281" s="11"/>
      <c r="G13281"/>
    </row>
    <row r="13282" ht="15" spans="2:7">
      <c r="B13282" s="10"/>
      <c r="C13282" s="10"/>
      <c r="D13282" s="10"/>
      <c r="E13282" s="10"/>
      <c r="F13282" s="11"/>
      <c r="G13282"/>
    </row>
    <row r="13283" ht="15" spans="2:7">
      <c r="B13283" s="10"/>
      <c r="C13283" s="10"/>
      <c r="D13283" s="10"/>
      <c r="E13283" s="10"/>
      <c r="F13283" s="11"/>
      <c r="G13283"/>
    </row>
    <row r="13284" ht="15" spans="2:7">
      <c r="B13284" s="10"/>
      <c r="C13284" s="10"/>
      <c r="D13284" s="10"/>
      <c r="E13284" s="10"/>
      <c r="F13284" s="11"/>
      <c r="G13284"/>
    </row>
    <row r="13285" ht="15" spans="2:7">
      <c r="B13285" s="10"/>
      <c r="C13285" s="10"/>
      <c r="D13285" s="10"/>
      <c r="E13285" s="10"/>
      <c r="F13285" s="11"/>
      <c r="G13285"/>
    </row>
    <row r="13286" ht="15" spans="2:7">
      <c r="B13286" s="10"/>
      <c r="C13286" s="10"/>
      <c r="D13286" s="10"/>
      <c r="E13286" s="10"/>
      <c r="F13286" s="11"/>
      <c r="G13286"/>
    </row>
    <row r="13287" ht="15" spans="2:7">
      <c r="B13287" s="10"/>
      <c r="C13287" s="10"/>
      <c r="D13287" s="10"/>
      <c r="E13287" s="10"/>
      <c r="F13287" s="11"/>
      <c r="G13287"/>
    </row>
    <row r="13288" ht="15" spans="2:7">
      <c r="B13288" s="10"/>
      <c r="C13288" s="10"/>
      <c r="D13288" s="10"/>
      <c r="E13288" s="10"/>
      <c r="F13288" s="11"/>
      <c r="G13288"/>
    </row>
    <row r="13289" ht="15" spans="2:7">
      <c r="B13289" s="10"/>
      <c r="C13289" s="10"/>
      <c r="D13289" s="10"/>
      <c r="E13289" s="10"/>
      <c r="F13289" s="11"/>
      <c r="G13289"/>
    </row>
    <row r="13290" ht="15" spans="2:7">
      <c r="B13290" s="10"/>
      <c r="C13290" s="10"/>
      <c r="D13290" s="10"/>
      <c r="E13290" s="10"/>
      <c r="F13290" s="11"/>
      <c r="G13290"/>
    </row>
    <row r="13291" ht="15" spans="2:7">
      <c r="B13291" s="10"/>
      <c r="C13291" s="10"/>
      <c r="D13291" s="10"/>
      <c r="E13291" s="10"/>
      <c r="F13291" s="11"/>
      <c r="G13291"/>
    </row>
    <row r="13292" ht="15" spans="2:7">
      <c r="B13292" s="10"/>
      <c r="C13292" s="10"/>
      <c r="D13292" s="10"/>
      <c r="E13292" s="10"/>
      <c r="F13292" s="11"/>
      <c r="G13292"/>
    </row>
    <row r="13293" ht="15" spans="2:7">
      <c r="B13293" s="10"/>
      <c r="C13293" s="10"/>
      <c r="D13293" s="10"/>
      <c r="E13293" s="10"/>
      <c r="F13293" s="11"/>
      <c r="G13293"/>
    </row>
    <row r="13294" ht="15" spans="2:7">
      <c r="B13294" s="10"/>
      <c r="C13294" s="10"/>
      <c r="D13294" s="10"/>
      <c r="E13294" s="10"/>
      <c r="F13294" s="11"/>
      <c r="G13294"/>
    </row>
    <row r="13295" ht="15" spans="2:7">
      <c r="B13295" s="10"/>
      <c r="C13295" s="10"/>
      <c r="D13295" s="10"/>
      <c r="E13295" s="10"/>
      <c r="F13295" s="11"/>
      <c r="G13295"/>
    </row>
    <row r="13296" ht="15" spans="2:7">
      <c r="B13296" s="10"/>
      <c r="C13296" s="10"/>
      <c r="D13296" s="10"/>
      <c r="E13296" s="10"/>
      <c r="F13296" s="11"/>
      <c r="G13296"/>
    </row>
    <row r="13297" ht="15" spans="2:7">
      <c r="B13297" s="10"/>
      <c r="C13297" s="10"/>
      <c r="D13297" s="10"/>
      <c r="E13297" s="10"/>
      <c r="F13297" s="11"/>
      <c r="G13297"/>
    </row>
    <row r="13298" ht="15" spans="2:7">
      <c r="B13298" s="10"/>
      <c r="C13298" s="10"/>
      <c r="D13298" s="10"/>
      <c r="E13298" s="10"/>
      <c r="F13298" s="11"/>
      <c r="G13298"/>
    </row>
    <row r="13299" ht="15" spans="2:7">
      <c r="B13299" s="10"/>
      <c r="C13299" s="10"/>
      <c r="D13299" s="10"/>
      <c r="E13299" s="10"/>
      <c r="F13299" s="11"/>
      <c r="G13299"/>
    </row>
    <row r="13300" ht="15" spans="2:7">
      <c r="B13300" s="10"/>
      <c r="C13300" s="10"/>
      <c r="D13300" s="10"/>
      <c r="E13300" s="10"/>
      <c r="F13300" s="11"/>
      <c r="G13300"/>
    </row>
    <row r="13301" ht="15" spans="2:7">
      <c r="B13301" s="10"/>
      <c r="C13301" s="10"/>
      <c r="D13301" s="10"/>
      <c r="E13301" s="10"/>
      <c r="F13301" s="11"/>
      <c r="G13301"/>
    </row>
    <row r="13302" ht="15" spans="2:7">
      <c r="B13302" s="10"/>
      <c r="C13302" s="10"/>
      <c r="D13302" s="10"/>
      <c r="E13302" s="10"/>
      <c r="F13302" s="11"/>
      <c r="G13302"/>
    </row>
    <row r="13303" ht="15" spans="2:7">
      <c r="B13303" s="10"/>
      <c r="C13303" s="10"/>
      <c r="D13303" s="10"/>
      <c r="E13303" s="10"/>
      <c r="F13303" s="11"/>
      <c r="G13303"/>
    </row>
    <row r="13304" ht="15" spans="2:7">
      <c r="B13304" s="10"/>
      <c r="C13304" s="10"/>
      <c r="D13304" s="10"/>
      <c r="E13304" s="10"/>
      <c r="F13304" s="11"/>
      <c r="G13304"/>
    </row>
    <row r="13305" ht="15" spans="2:7">
      <c r="B13305" s="10"/>
      <c r="C13305" s="10"/>
      <c r="D13305" s="10"/>
      <c r="E13305" s="10"/>
      <c r="F13305" s="11"/>
      <c r="G13305"/>
    </row>
    <row r="13306" ht="15" spans="2:7">
      <c r="B13306" s="10"/>
      <c r="C13306" s="10"/>
      <c r="D13306" s="10"/>
      <c r="E13306" s="10"/>
      <c r="F13306" s="11"/>
      <c r="G13306"/>
    </row>
    <row r="13307" ht="15" spans="2:7">
      <c r="B13307" s="10"/>
      <c r="C13307" s="10"/>
      <c r="D13307" s="10"/>
      <c r="E13307" s="10"/>
      <c r="F13307" s="11"/>
      <c r="G13307"/>
    </row>
    <row r="13308" ht="15" spans="2:7">
      <c r="B13308" s="10"/>
      <c r="C13308" s="10"/>
      <c r="D13308" s="10"/>
      <c r="E13308" s="10"/>
      <c r="F13308" s="11"/>
      <c r="G13308"/>
    </row>
    <row r="13309" ht="15" spans="2:7">
      <c r="B13309" s="10"/>
      <c r="C13309" s="10"/>
      <c r="D13309" s="10"/>
      <c r="E13309" s="10"/>
      <c r="F13309" s="11"/>
      <c r="G13309"/>
    </row>
    <row r="13310" ht="15" spans="2:7">
      <c r="B13310" s="10"/>
      <c r="C13310" s="10"/>
      <c r="D13310" s="10"/>
      <c r="E13310" s="10"/>
      <c r="F13310" s="11"/>
      <c r="G13310"/>
    </row>
    <row r="13311" ht="15" spans="2:7">
      <c r="B13311" s="10"/>
      <c r="C13311" s="10"/>
      <c r="D13311" s="10"/>
      <c r="E13311" s="10"/>
      <c r="F13311" s="11"/>
      <c r="G13311"/>
    </row>
    <row r="13312" ht="15" spans="2:7">
      <c r="B13312" s="10"/>
      <c r="C13312" s="10"/>
      <c r="D13312" s="10"/>
      <c r="E13312" s="10"/>
      <c r="F13312" s="11"/>
      <c r="G13312"/>
    </row>
    <row r="13313" ht="15" spans="2:7">
      <c r="B13313" s="10"/>
      <c r="C13313" s="10"/>
      <c r="D13313" s="10"/>
      <c r="E13313" s="10"/>
      <c r="F13313" s="11"/>
      <c r="G13313"/>
    </row>
    <row r="13314" ht="15" spans="2:7">
      <c r="B13314" s="10"/>
      <c r="C13314" s="10"/>
      <c r="D13314" s="10"/>
      <c r="E13314" s="10"/>
      <c r="F13314" s="11"/>
      <c r="G13314"/>
    </row>
    <row r="13315" ht="15" spans="2:7">
      <c r="B13315" s="10"/>
      <c r="C13315" s="10"/>
      <c r="D13315" s="10"/>
      <c r="E13315" s="10"/>
      <c r="F13315" s="11"/>
      <c r="G13315"/>
    </row>
    <row r="13316" ht="15" spans="2:7">
      <c r="B13316" s="10"/>
      <c r="C13316" s="10"/>
      <c r="D13316" s="10"/>
      <c r="E13316" s="10"/>
      <c r="F13316" s="11"/>
      <c r="G13316"/>
    </row>
    <row r="13317" ht="15" spans="2:7">
      <c r="B13317" s="10"/>
      <c r="C13317" s="10"/>
      <c r="D13317" s="10"/>
      <c r="E13317" s="10"/>
      <c r="F13317" s="11"/>
      <c r="G13317"/>
    </row>
    <row r="13318" ht="15" spans="2:7">
      <c r="B13318" s="10"/>
      <c r="C13318" s="10"/>
      <c r="D13318" s="10"/>
      <c r="E13318" s="10"/>
      <c r="F13318" s="11"/>
      <c r="G13318"/>
    </row>
    <row r="13319" ht="15" spans="2:7">
      <c r="B13319" s="10"/>
      <c r="C13319" s="10"/>
      <c r="D13319" s="10"/>
      <c r="E13319" s="10"/>
      <c r="F13319" s="11"/>
      <c r="G13319"/>
    </row>
    <row r="13320" ht="15" spans="2:7">
      <c r="B13320" s="10"/>
      <c r="C13320" s="10"/>
      <c r="D13320" s="10"/>
      <c r="E13320" s="10"/>
      <c r="F13320" s="11"/>
      <c r="G13320"/>
    </row>
    <row r="13321" ht="15" spans="2:7">
      <c r="B13321" s="10"/>
      <c r="C13321" s="10"/>
      <c r="D13321" s="10"/>
      <c r="E13321" s="10"/>
      <c r="F13321" s="11"/>
      <c r="G13321"/>
    </row>
    <row r="13322" ht="15" spans="2:7">
      <c r="B13322" s="10"/>
      <c r="C13322" s="10"/>
      <c r="D13322" s="10"/>
      <c r="E13322" s="10"/>
      <c r="F13322" s="11"/>
      <c r="G13322"/>
    </row>
    <row r="13323" ht="15" spans="2:7">
      <c r="B13323" s="10"/>
      <c r="C13323" s="10"/>
      <c r="D13323" s="10"/>
      <c r="E13323" s="10"/>
      <c r="F13323" s="11"/>
      <c r="G13323"/>
    </row>
    <row r="13324" ht="15" spans="2:7">
      <c r="B13324" s="10"/>
      <c r="C13324" s="10"/>
      <c r="D13324" s="10"/>
      <c r="E13324" s="10"/>
      <c r="F13324" s="11"/>
      <c r="G13324"/>
    </row>
    <row r="13325" ht="15" spans="2:7">
      <c r="B13325" s="10"/>
      <c r="C13325" s="10"/>
      <c r="D13325" s="10"/>
      <c r="E13325" s="10"/>
      <c r="F13325" s="11"/>
      <c r="G13325"/>
    </row>
    <row r="13326" ht="15" spans="2:7">
      <c r="B13326" s="10"/>
      <c r="C13326" s="10"/>
      <c r="D13326" s="10"/>
      <c r="E13326" s="10"/>
      <c r="F13326" s="11"/>
      <c r="G13326"/>
    </row>
    <row r="13327" ht="15" spans="2:7">
      <c r="B13327" s="10"/>
      <c r="C13327" s="10"/>
      <c r="D13327" s="10"/>
      <c r="E13327" s="10"/>
      <c r="F13327" s="11"/>
      <c r="G13327"/>
    </row>
    <row r="13328" ht="15" spans="2:7">
      <c r="B13328" s="10"/>
      <c r="C13328" s="10"/>
      <c r="D13328" s="10"/>
      <c r="E13328" s="10"/>
      <c r="F13328" s="11"/>
      <c r="G13328"/>
    </row>
    <row r="13329" ht="15" spans="2:7">
      <c r="B13329" s="10"/>
      <c r="C13329" s="10"/>
      <c r="D13329" s="10"/>
      <c r="E13329" s="10"/>
      <c r="F13329" s="11"/>
      <c r="G13329"/>
    </row>
    <row r="13330" ht="15" spans="2:7">
      <c r="B13330" s="10"/>
      <c r="C13330" s="10"/>
      <c r="D13330" s="10"/>
      <c r="E13330" s="10"/>
      <c r="F13330" s="11"/>
      <c r="G13330"/>
    </row>
    <row r="13331" ht="15" spans="2:7">
      <c r="B13331" s="10"/>
      <c r="C13331" s="10"/>
      <c r="D13331" s="10"/>
      <c r="E13331" s="10"/>
      <c r="F13331" s="11"/>
      <c r="G13331"/>
    </row>
    <row r="13332" ht="15" spans="2:7">
      <c r="B13332" s="10"/>
      <c r="C13332" s="10"/>
      <c r="D13332" s="10"/>
      <c r="E13332" s="10"/>
      <c r="F13332" s="11"/>
      <c r="G13332"/>
    </row>
    <row r="13333" ht="15" spans="2:7">
      <c r="B13333" s="10"/>
      <c r="C13333" s="10"/>
      <c r="D13333" s="10"/>
      <c r="E13333" s="10"/>
      <c r="F13333" s="11"/>
      <c r="G13333"/>
    </row>
    <row r="13334" ht="15" spans="2:7">
      <c r="B13334" s="10"/>
      <c r="C13334" s="10"/>
      <c r="D13334" s="10"/>
      <c r="E13334" s="10"/>
      <c r="F13334" s="11"/>
      <c r="G13334"/>
    </row>
    <row r="13335" ht="15" spans="2:7">
      <c r="B13335" s="10"/>
      <c r="C13335" s="10"/>
      <c r="D13335" s="10"/>
      <c r="E13335" s="10"/>
      <c r="F13335" s="11"/>
      <c r="G13335"/>
    </row>
    <row r="13336" ht="15" spans="2:7">
      <c r="B13336" s="10"/>
      <c r="C13336" s="10"/>
      <c r="D13336" s="10"/>
      <c r="E13336" s="10"/>
      <c r="F13336" s="11"/>
      <c r="G13336"/>
    </row>
    <row r="13337" ht="15" spans="2:7">
      <c r="B13337" s="10"/>
      <c r="C13337" s="10"/>
      <c r="D13337" s="10"/>
      <c r="E13337" s="10"/>
      <c r="F13337" s="11"/>
      <c r="G13337"/>
    </row>
    <row r="13338" ht="15" spans="2:7">
      <c r="B13338" s="10"/>
      <c r="C13338" s="10"/>
      <c r="D13338" s="10"/>
      <c r="E13338" s="10"/>
      <c r="F13338" s="11"/>
      <c r="G13338"/>
    </row>
    <row r="13339" ht="15" spans="2:7">
      <c r="B13339" s="10"/>
      <c r="C13339" s="10"/>
      <c r="D13339" s="10"/>
      <c r="E13339" s="10"/>
      <c r="F13339" s="11"/>
      <c r="G13339"/>
    </row>
    <row r="13340" ht="15" spans="2:7">
      <c r="B13340" s="10"/>
      <c r="C13340" s="10"/>
      <c r="D13340" s="10"/>
      <c r="E13340" s="10"/>
      <c r="F13340" s="11"/>
      <c r="G13340"/>
    </row>
    <row r="13341" ht="15" spans="2:7">
      <c r="B13341" s="10"/>
      <c r="C13341" s="10"/>
      <c r="D13341" s="10"/>
      <c r="E13341" s="10"/>
      <c r="F13341" s="11"/>
      <c r="G13341"/>
    </row>
    <row r="13342" ht="15" spans="2:7">
      <c r="B13342" s="10"/>
      <c r="C13342" s="10"/>
      <c r="D13342" s="10"/>
      <c r="E13342" s="10"/>
      <c r="F13342" s="11"/>
      <c r="G13342"/>
    </row>
    <row r="13343" ht="15" spans="2:7">
      <c r="B13343" s="10"/>
      <c r="C13343" s="10"/>
      <c r="D13343" s="10"/>
      <c r="E13343" s="10"/>
      <c r="F13343" s="11"/>
      <c r="G13343"/>
    </row>
    <row r="13344" ht="15" spans="2:7">
      <c r="B13344" s="10"/>
      <c r="C13344" s="10"/>
      <c r="D13344" s="10"/>
      <c r="E13344" s="10"/>
      <c r="F13344" s="11"/>
      <c r="G13344"/>
    </row>
    <row r="13345" ht="15" spans="2:7">
      <c r="B13345" s="10"/>
      <c r="C13345" s="10"/>
      <c r="D13345" s="10"/>
      <c r="E13345" s="10"/>
      <c r="F13345" s="11"/>
      <c r="G13345"/>
    </row>
    <row r="13346" ht="15" spans="2:7">
      <c r="B13346" s="10"/>
      <c r="C13346" s="10"/>
      <c r="D13346" s="10"/>
      <c r="E13346" s="10"/>
      <c r="F13346" s="11"/>
      <c r="G13346"/>
    </row>
    <row r="13347" ht="15" spans="2:7">
      <c r="B13347" s="10"/>
      <c r="C13347" s="10"/>
      <c r="D13347" s="10"/>
      <c r="E13347" s="10"/>
      <c r="F13347" s="11"/>
      <c r="G13347"/>
    </row>
    <row r="13348" ht="15" spans="2:7">
      <c r="B13348" s="10"/>
      <c r="C13348" s="10"/>
      <c r="D13348" s="10"/>
      <c r="E13348" s="10"/>
      <c r="F13348" s="11"/>
      <c r="G13348"/>
    </row>
    <row r="13349" ht="15" spans="2:7">
      <c r="B13349" s="10"/>
      <c r="C13349" s="10"/>
      <c r="D13349" s="10"/>
      <c r="E13349" s="10"/>
      <c r="F13349" s="11"/>
      <c r="G13349"/>
    </row>
    <row r="13350" ht="15" spans="2:7">
      <c r="B13350" s="10"/>
      <c r="C13350" s="10"/>
      <c r="D13350" s="10"/>
      <c r="E13350" s="10"/>
      <c r="F13350" s="11"/>
      <c r="G13350"/>
    </row>
    <row r="13351" ht="15" spans="2:7">
      <c r="B13351" s="10"/>
      <c r="C13351" s="10"/>
      <c r="D13351" s="10"/>
      <c r="E13351" s="10"/>
      <c r="F13351" s="11"/>
      <c r="G13351"/>
    </row>
    <row r="13352" ht="15" spans="2:7">
      <c r="B13352" s="10"/>
      <c r="C13352" s="10"/>
      <c r="D13352" s="10"/>
      <c r="E13352" s="10"/>
      <c r="F13352" s="11"/>
      <c r="G13352"/>
    </row>
    <row r="13353" ht="15" spans="2:7">
      <c r="B13353" s="10"/>
      <c r="C13353" s="10"/>
      <c r="D13353" s="10"/>
      <c r="E13353" s="10"/>
      <c r="F13353" s="11"/>
      <c r="G13353"/>
    </row>
    <row r="13354" ht="15" spans="2:7">
      <c r="B13354" s="10"/>
      <c r="C13354" s="10"/>
      <c r="D13354" s="10"/>
      <c r="E13354" s="10"/>
      <c r="F13354" s="11"/>
      <c r="G13354"/>
    </row>
    <row r="13355" ht="15" spans="2:7">
      <c r="B13355" s="10"/>
      <c r="C13355" s="10"/>
      <c r="D13355" s="10"/>
      <c r="E13355" s="10"/>
      <c r="F13355" s="11"/>
      <c r="G13355"/>
    </row>
    <row r="13356" ht="15" spans="2:7">
      <c r="B13356" s="10"/>
      <c r="C13356" s="10"/>
      <c r="D13356" s="10"/>
      <c r="E13356" s="10"/>
      <c r="F13356" s="11"/>
      <c r="G13356"/>
    </row>
    <row r="13357" ht="15" spans="2:7">
      <c r="B13357" s="10"/>
      <c r="C13357" s="10"/>
      <c r="D13357" s="10"/>
      <c r="E13357" s="10"/>
      <c r="F13357" s="11"/>
      <c r="G13357"/>
    </row>
    <row r="13358" ht="15" spans="2:7">
      <c r="B13358" s="10"/>
      <c r="C13358" s="10"/>
      <c r="D13358" s="10"/>
      <c r="E13358" s="10"/>
      <c r="F13358" s="11"/>
      <c r="G13358"/>
    </row>
    <row r="13359" ht="15" spans="2:7">
      <c r="B13359" s="10"/>
      <c r="C13359" s="10"/>
      <c r="D13359" s="10"/>
      <c r="E13359" s="10"/>
      <c r="F13359" s="11"/>
      <c r="G13359"/>
    </row>
    <row r="13360" ht="15" spans="2:7">
      <c r="B13360" s="10"/>
      <c r="C13360" s="10"/>
      <c r="D13360" s="10"/>
      <c r="E13360" s="10"/>
      <c r="F13360" s="11"/>
      <c r="G13360"/>
    </row>
    <row r="13361" ht="15" spans="2:7">
      <c r="B13361" s="10"/>
      <c r="C13361" s="10"/>
      <c r="D13361" s="10"/>
      <c r="E13361" s="10"/>
      <c r="F13361" s="11"/>
      <c r="G13361"/>
    </row>
    <row r="13362" ht="15" spans="2:7">
      <c r="B13362" s="10"/>
      <c r="C13362" s="10"/>
      <c r="D13362" s="10"/>
      <c r="E13362" s="10"/>
      <c r="F13362" s="11"/>
      <c r="G13362"/>
    </row>
    <row r="13363" ht="15" spans="2:7">
      <c r="B13363" s="10"/>
      <c r="C13363" s="10"/>
      <c r="D13363" s="10"/>
      <c r="E13363" s="10"/>
      <c r="F13363" s="11"/>
      <c r="G13363"/>
    </row>
    <row r="13364" ht="15" spans="2:7">
      <c r="B13364" s="10"/>
      <c r="C13364" s="10"/>
      <c r="D13364" s="10"/>
      <c r="E13364" s="10"/>
      <c r="F13364" s="11"/>
      <c r="G13364"/>
    </row>
    <row r="13365" ht="15" spans="2:7">
      <c r="B13365" s="10"/>
      <c r="C13365" s="10"/>
      <c r="D13365" s="10"/>
      <c r="E13365" s="10"/>
      <c r="F13365" s="11"/>
      <c r="G13365"/>
    </row>
    <row r="13366" ht="15" spans="2:7">
      <c r="B13366" s="10"/>
      <c r="C13366" s="10"/>
      <c r="D13366" s="10"/>
      <c r="E13366" s="10"/>
      <c r="F13366" s="11"/>
      <c r="G13366"/>
    </row>
    <row r="13367" ht="15" spans="2:7">
      <c r="B13367" s="10"/>
      <c r="C13367" s="10"/>
      <c r="D13367" s="10"/>
      <c r="E13367" s="10"/>
      <c r="F13367" s="11"/>
      <c r="G13367"/>
    </row>
    <row r="13368" ht="15" spans="2:7">
      <c r="B13368" s="10"/>
      <c r="C13368" s="10"/>
      <c r="D13368" s="10"/>
      <c r="E13368" s="10"/>
      <c r="F13368" s="11"/>
      <c r="G13368"/>
    </row>
    <row r="13369" ht="15" spans="2:7">
      <c r="B13369" s="10"/>
      <c r="C13369" s="10"/>
      <c r="D13369" s="10"/>
      <c r="E13369" s="10"/>
      <c r="F13369" s="11"/>
      <c r="G13369"/>
    </row>
    <row r="13370" ht="15" spans="2:7">
      <c r="B13370" s="10"/>
      <c r="C13370" s="10"/>
      <c r="D13370" s="10"/>
      <c r="E13370" s="10"/>
      <c r="F13370" s="11"/>
      <c r="G13370"/>
    </row>
    <row r="13371" ht="15" spans="2:7">
      <c r="B13371" s="10"/>
      <c r="C13371" s="10"/>
      <c r="D13371" s="10"/>
      <c r="E13371" s="10"/>
      <c r="F13371" s="11"/>
      <c r="G13371"/>
    </row>
    <row r="13372" ht="15" spans="2:7">
      <c r="B13372" s="10"/>
      <c r="C13372" s="10"/>
      <c r="D13372" s="10"/>
      <c r="E13372" s="10"/>
      <c r="F13372" s="11"/>
      <c r="G13372"/>
    </row>
    <row r="13373" ht="15" spans="2:7">
      <c r="B13373" s="10"/>
      <c r="C13373" s="10"/>
      <c r="D13373" s="10"/>
      <c r="E13373" s="10"/>
      <c r="F13373" s="11"/>
      <c r="G13373"/>
    </row>
    <row r="13374" ht="15" spans="2:7">
      <c r="B13374" s="10"/>
      <c r="C13374" s="10"/>
      <c r="D13374" s="10"/>
      <c r="E13374" s="10"/>
      <c r="F13374" s="11"/>
      <c r="G13374"/>
    </row>
    <row r="13375" ht="15" spans="2:7">
      <c r="B13375" s="10"/>
      <c r="C13375" s="10"/>
      <c r="D13375" s="10"/>
      <c r="E13375" s="10"/>
      <c r="F13375" s="11"/>
      <c r="G13375"/>
    </row>
    <row r="13376" ht="15" spans="2:7">
      <c r="B13376" s="10"/>
      <c r="C13376" s="10"/>
      <c r="D13376" s="10"/>
      <c r="E13376" s="10"/>
      <c r="F13376" s="11"/>
      <c r="G13376"/>
    </row>
    <row r="13377" ht="15" spans="2:7">
      <c r="B13377" s="10"/>
      <c r="C13377" s="10"/>
      <c r="D13377" s="10"/>
      <c r="E13377" s="10"/>
      <c r="F13377" s="11"/>
      <c r="G13377"/>
    </row>
    <row r="13378" ht="15" spans="2:7">
      <c r="B13378" s="10"/>
      <c r="C13378" s="10"/>
      <c r="D13378" s="10"/>
      <c r="E13378" s="10"/>
      <c r="F13378" s="11"/>
      <c r="G13378"/>
    </row>
    <row r="13379" ht="15" spans="2:7">
      <c r="B13379" s="10"/>
      <c r="C13379" s="10"/>
      <c r="D13379" s="10"/>
      <c r="E13379" s="10"/>
      <c r="F13379" s="11"/>
      <c r="G13379"/>
    </row>
    <row r="13380" ht="15" spans="2:7">
      <c r="B13380" s="10"/>
      <c r="C13380" s="10"/>
      <c r="D13380" s="10"/>
      <c r="E13380" s="10"/>
      <c r="F13380" s="11"/>
      <c r="G13380"/>
    </row>
    <row r="13381" ht="15" spans="2:7">
      <c r="B13381" s="10"/>
      <c r="C13381" s="10"/>
      <c r="D13381" s="10"/>
      <c r="E13381" s="10"/>
      <c r="F13381" s="11"/>
      <c r="G13381"/>
    </row>
    <row r="13382" ht="15" spans="2:7">
      <c r="B13382" s="10"/>
      <c r="C13382" s="10"/>
      <c r="D13382" s="10"/>
      <c r="E13382" s="10"/>
      <c r="F13382" s="11"/>
      <c r="G13382"/>
    </row>
    <row r="13383" ht="15" spans="2:7">
      <c r="B13383" s="10"/>
      <c r="C13383" s="10"/>
      <c r="D13383" s="10"/>
      <c r="E13383" s="10"/>
      <c r="F13383" s="11"/>
      <c r="G13383"/>
    </row>
    <row r="13384" ht="15" spans="2:7">
      <c r="B13384" s="10"/>
      <c r="C13384" s="10"/>
      <c r="D13384" s="10"/>
      <c r="E13384" s="10"/>
      <c r="F13384" s="11"/>
      <c r="G13384"/>
    </row>
    <row r="13385" ht="15" spans="2:7">
      <c r="B13385" s="10"/>
      <c r="C13385" s="10"/>
      <c r="D13385" s="10"/>
      <c r="E13385" s="10"/>
      <c r="F13385" s="11"/>
      <c r="G13385"/>
    </row>
    <row r="13386" ht="15" spans="2:7">
      <c r="B13386" s="10"/>
      <c r="C13386" s="10"/>
      <c r="D13386" s="10"/>
      <c r="E13386" s="10"/>
      <c r="F13386" s="11"/>
      <c r="G13386"/>
    </row>
    <row r="13387" ht="15" spans="2:7">
      <c r="B13387" s="10"/>
      <c r="C13387" s="10"/>
      <c r="D13387" s="10"/>
      <c r="E13387" s="10"/>
      <c r="F13387" s="11"/>
      <c r="G13387"/>
    </row>
    <row r="13388" ht="15" spans="2:7">
      <c r="B13388" s="10"/>
      <c r="C13388" s="10"/>
      <c r="D13388" s="10"/>
      <c r="E13388" s="10"/>
      <c r="F13388" s="11"/>
      <c r="G13388"/>
    </row>
    <row r="13389" ht="15" spans="2:7">
      <c r="B13389" s="10"/>
      <c r="C13389" s="10"/>
      <c r="D13389" s="10"/>
      <c r="E13389" s="10"/>
      <c r="F13389" s="11"/>
      <c r="G13389"/>
    </row>
    <row r="13390" ht="15" spans="2:7">
      <c r="B13390" s="10"/>
      <c r="C13390" s="10"/>
      <c r="D13390" s="10"/>
      <c r="E13390" s="10"/>
      <c r="F13390" s="11"/>
      <c r="G13390"/>
    </row>
    <row r="13391" ht="15" spans="2:7">
      <c r="B13391" s="10"/>
      <c r="C13391" s="10"/>
      <c r="D13391" s="10"/>
      <c r="E13391" s="10"/>
      <c r="F13391" s="11"/>
      <c r="G13391"/>
    </row>
    <row r="13392" ht="15" spans="2:7">
      <c r="B13392" s="10"/>
      <c r="C13392" s="10"/>
      <c r="D13392" s="10"/>
      <c r="E13392" s="10"/>
      <c r="F13392" s="11"/>
      <c r="G13392"/>
    </row>
    <row r="13393" ht="15" spans="2:7">
      <c r="B13393" s="10"/>
      <c r="C13393" s="10"/>
      <c r="D13393" s="10"/>
      <c r="E13393" s="10"/>
      <c r="F13393" s="11"/>
      <c r="G13393"/>
    </row>
    <row r="13394" ht="15" spans="2:7">
      <c r="B13394" s="10"/>
      <c r="C13394" s="10"/>
      <c r="D13394" s="10"/>
      <c r="E13394" s="10"/>
      <c r="F13394" s="11"/>
      <c r="G13394"/>
    </row>
    <row r="13395" ht="15" spans="2:7">
      <c r="B13395" s="10"/>
      <c r="C13395" s="10"/>
      <c r="D13395" s="10"/>
      <c r="E13395" s="10"/>
      <c r="F13395" s="11"/>
      <c r="G13395"/>
    </row>
    <row r="13396" ht="15" spans="2:7">
      <c r="B13396" s="10"/>
      <c r="C13396" s="10"/>
      <c r="D13396" s="10"/>
      <c r="E13396" s="10"/>
      <c r="F13396" s="11"/>
      <c r="G13396"/>
    </row>
    <row r="13397" ht="15" spans="2:7">
      <c r="B13397" s="10"/>
      <c r="C13397" s="10"/>
      <c r="D13397" s="10"/>
      <c r="E13397" s="10"/>
      <c r="F13397" s="11"/>
      <c r="G13397"/>
    </row>
    <row r="13398" ht="15" spans="2:7">
      <c r="B13398" s="10"/>
      <c r="C13398" s="10"/>
      <c r="D13398" s="10"/>
      <c r="E13398" s="10"/>
      <c r="F13398" s="11"/>
      <c r="G13398"/>
    </row>
    <row r="13399" ht="15" spans="2:7">
      <c r="B13399" s="10"/>
      <c r="C13399" s="10"/>
      <c r="D13399" s="10"/>
      <c r="E13399" s="10"/>
      <c r="F13399" s="11"/>
      <c r="G13399"/>
    </row>
    <row r="13400" ht="15" spans="2:7">
      <c r="B13400" s="10"/>
      <c r="C13400" s="10"/>
      <c r="D13400" s="10"/>
      <c r="E13400" s="10"/>
      <c r="F13400" s="11"/>
      <c r="G13400"/>
    </row>
    <row r="13401" ht="15" spans="2:7">
      <c r="B13401" s="10"/>
      <c r="C13401" s="10"/>
      <c r="D13401" s="10"/>
      <c r="E13401" s="10"/>
      <c r="F13401" s="11"/>
      <c r="G13401"/>
    </row>
    <row r="13402" ht="15" spans="2:7">
      <c r="B13402" s="10"/>
      <c r="C13402" s="10"/>
      <c r="D13402" s="10"/>
      <c r="E13402" s="10"/>
      <c r="F13402" s="11"/>
      <c r="G13402"/>
    </row>
    <row r="13403" ht="15" spans="2:7">
      <c r="B13403" s="10"/>
      <c r="C13403" s="10"/>
      <c r="D13403" s="10"/>
      <c r="E13403" s="10"/>
      <c r="F13403" s="11"/>
      <c r="G13403"/>
    </row>
    <row r="13404" ht="15" spans="2:7">
      <c r="B13404" s="10"/>
      <c r="C13404" s="10"/>
      <c r="D13404" s="10"/>
      <c r="E13404" s="10"/>
      <c r="F13404" s="11"/>
      <c r="G13404"/>
    </row>
    <row r="13405" ht="15" spans="2:7">
      <c r="B13405" s="10"/>
      <c r="C13405" s="10"/>
      <c r="D13405" s="10"/>
      <c r="E13405" s="10"/>
      <c r="F13405" s="11"/>
      <c r="G13405"/>
    </row>
    <row r="13406" ht="15" spans="2:7">
      <c r="B13406" s="10"/>
      <c r="C13406" s="10"/>
      <c r="D13406" s="10"/>
      <c r="E13406" s="10"/>
      <c r="F13406" s="11"/>
      <c r="G13406"/>
    </row>
    <row r="13407" ht="15" spans="2:7">
      <c r="B13407" s="10"/>
      <c r="C13407" s="10"/>
      <c r="D13407" s="10"/>
      <c r="E13407" s="10"/>
      <c r="F13407" s="11"/>
      <c r="G13407"/>
    </row>
    <row r="13408" ht="15" spans="2:7">
      <c r="B13408" s="10"/>
      <c r="C13408" s="10"/>
      <c r="D13408" s="10"/>
      <c r="E13408" s="10"/>
      <c r="F13408" s="11"/>
      <c r="G13408"/>
    </row>
    <row r="13409" ht="15" spans="2:7">
      <c r="B13409" s="10"/>
      <c r="C13409" s="10"/>
      <c r="D13409" s="10"/>
      <c r="E13409" s="10"/>
      <c r="F13409" s="11"/>
      <c r="G13409"/>
    </row>
    <row r="13410" ht="15" spans="2:7">
      <c r="B13410" s="10"/>
      <c r="C13410" s="10"/>
      <c r="D13410" s="10"/>
      <c r="E13410" s="10"/>
      <c r="F13410" s="11"/>
      <c r="G13410"/>
    </row>
    <row r="13411" ht="15" spans="2:7">
      <c r="B13411" s="10"/>
      <c r="C13411" s="10"/>
      <c r="D13411" s="10"/>
      <c r="E13411" s="10"/>
      <c r="F13411" s="11"/>
      <c r="G13411"/>
    </row>
    <row r="13412" ht="15" spans="2:7">
      <c r="B13412" s="10"/>
      <c r="C13412" s="10"/>
      <c r="D13412" s="10"/>
      <c r="E13412" s="10"/>
      <c r="F13412" s="11"/>
      <c r="G13412"/>
    </row>
    <row r="13413" ht="15" spans="2:7">
      <c r="B13413" s="10"/>
      <c r="C13413" s="10"/>
      <c r="D13413" s="10"/>
      <c r="E13413" s="10"/>
      <c r="F13413" s="11"/>
      <c r="G13413"/>
    </row>
    <row r="13414" ht="15" spans="2:7">
      <c r="B13414" s="10"/>
      <c r="C13414" s="10"/>
      <c r="D13414" s="10"/>
      <c r="E13414" s="10"/>
      <c r="F13414" s="11"/>
      <c r="G13414"/>
    </row>
    <row r="13415" ht="15" spans="2:7">
      <c r="B13415" s="10"/>
      <c r="C13415" s="10"/>
      <c r="D13415" s="10"/>
      <c r="E13415" s="10"/>
      <c r="F13415" s="11"/>
      <c r="G13415"/>
    </row>
    <row r="13416" ht="15" spans="2:7">
      <c r="B13416" s="10"/>
      <c r="C13416" s="10"/>
      <c r="D13416" s="10"/>
      <c r="E13416" s="10"/>
      <c r="F13416" s="11"/>
      <c r="G13416"/>
    </row>
    <row r="13417" ht="15" spans="2:7">
      <c r="B13417" s="10"/>
      <c r="C13417" s="10"/>
      <c r="D13417" s="10"/>
      <c r="E13417" s="10"/>
      <c r="F13417" s="11"/>
      <c r="G13417"/>
    </row>
    <row r="13418" ht="15" spans="2:7">
      <c r="B13418" s="10"/>
      <c r="C13418" s="10"/>
      <c r="D13418" s="10"/>
      <c r="E13418" s="10"/>
      <c r="F13418" s="11"/>
      <c r="G13418"/>
    </row>
    <row r="13419" ht="15" spans="2:7">
      <c r="B13419" s="10"/>
      <c r="C13419" s="10"/>
      <c r="D13419" s="10"/>
      <c r="E13419" s="10"/>
      <c r="F13419" s="11"/>
      <c r="G13419"/>
    </row>
    <row r="13420" ht="15" spans="2:7">
      <c r="B13420" s="10"/>
      <c r="C13420" s="10"/>
      <c r="D13420" s="10"/>
      <c r="E13420" s="10"/>
      <c r="F13420" s="11"/>
      <c r="G13420"/>
    </row>
    <row r="13421" ht="15" spans="2:7">
      <c r="B13421" s="10"/>
      <c r="C13421" s="10"/>
      <c r="D13421" s="10"/>
      <c r="E13421" s="10"/>
      <c r="F13421" s="11"/>
      <c r="G13421"/>
    </row>
    <row r="13422" ht="15" spans="2:7">
      <c r="B13422" s="10"/>
      <c r="C13422" s="10"/>
      <c r="D13422" s="10"/>
      <c r="E13422" s="10"/>
      <c r="F13422" s="11"/>
      <c r="G13422"/>
    </row>
    <row r="13423" ht="15" spans="2:7">
      <c r="B13423" s="10"/>
      <c r="C13423" s="10"/>
      <c r="D13423" s="10"/>
      <c r="E13423" s="10"/>
      <c r="F13423" s="11"/>
      <c r="G13423"/>
    </row>
    <row r="13424" ht="15" spans="2:7">
      <c r="B13424" s="10"/>
      <c r="C13424" s="10"/>
      <c r="D13424" s="10"/>
      <c r="E13424" s="10"/>
      <c r="F13424" s="11"/>
      <c r="G13424"/>
    </row>
    <row r="13425" ht="15" spans="2:7">
      <c r="B13425" s="10"/>
      <c r="C13425" s="10"/>
      <c r="D13425" s="10"/>
      <c r="E13425" s="10"/>
      <c r="F13425" s="11"/>
      <c r="G13425"/>
    </row>
    <row r="13426" ht="15" spans="2:7">
      <c r="B13426" s="10"/>
      <c r="C13426" s="10"/>
      <c r="D13426" s="10"/>
      <c r="E13426" s="10"/>
      <c r="F13426" s="11"/>
      <c r="G13426"/>
    </row>
    <row r="13427" ht="15" spans="2:7">
      <c r="B13427" s="10"/>
      <c r="C13427" s="10"/>
      <c r="D13427" s="10"/>
      <c r="E13427" s="10"/>
      <c r="F13427" s="11"/>
      <c r="G13427"/>
    </row>
    <row r="13428" ht="15" spans="2:7">
      <c r="B13428" s="10"/>
      <c r="C13428" s="10"/>
      <c r="D13428" s="10"/>
      <c r="E13428" s="10"/>
      <c r="F13428" s="11"/>
      <c r="G13428"/>
    </row>
    <row r="13429" ht="15" spans="2:7">
      <c r="B13429" s="10"/>
      <c r="C13429" s="10"/>
      <c r="D13429" s="10"/>
      <c r="E13429" s="10"/>
      <c r="F13429" s="11"/>
      <c r="G13429"/>
    </row>
    <row r="13430" ht="15" spans="2:7">
      <c r="B13430" s="10"/>
      <c r="C13430" s="10"/>
      <c r="D13430" s="10"/>
      <c r="E13430" s="10"/>
      <c r="F13430" s="11"/>
      <c r="G13430"/>
    </row>
    <row r="13431" ht="15" spans="2:7">
      <c r="B13431" s="10"/>
      <c r="C13431" s="10"/>
      <c r="D13431" s="10"/>
      <c r="E13431" s="10"/>
      <c r="F13431" s="11"/>
      <c r="G13431"/>
    </row>
    <row r="13432" ht="15" spans="2:7">
      <c r="B13432" s="10"/>
      <c r="C13432" s="10"/>
      <c r="D13432" s="10"/>
      <c r="E13432" s="10"/>
      <c r="F13432" s="11"/>
      <c r="G13432"/>
    </row>
    <row r="13433" ht="15" spans="2:7">
      <c r="B13433" s="10"/>
      <c r="C13433" s="10"/>
      <c r="D13433" s="10"/>
      <c r="E13433" s="10"/>
      <c r="F13433" s="11"/>
      <c r="G13433"/>
    </row>
    <row r="13434" ht="15" spans="2:7">
      <c r="B13434" s="10"/>
      <c r="C13434" s="10"/>
      <c r="D13434" s="10"/>
      <c r="E13434" s="10"/>
      <c r="F13434" s="11"/>
      <c r="G13434"/>
    </row>
    <row r="13435" ht="15" spans="2:7">
      <c r="B13435" s="10"/>
      <c r="C13435" s="10"/>
      <c r="D13435" s="10"/>
      <c r="E13435" s="10"/>
      <c r="F13435" s="11"/>
      <c r="G13435"/>
    </row>
    <row r="13436" ht="15" spans="2:7">
      <c r="B13436" s="10"/>
      <c r="C13436" s="10"/>
      <c r="D13436" s="10"/>
      <c r="E13436" s="10"/>
      <c r="F13436" s="11"/>
      <c r="G13436"/>
    </row>
    <row r="13437" ht="15" spans="2:7">
      <c r="B13437" s="10"/>
      <c r="C13437" s="10"/>
      <c r="D13437" s="10"/>
      <c r="E13437" s="10"/>
      <c r="F13437" s="11"/>
      <c r="G13437"/>
    </row>
    <row r="13438" ht="15" spans="2:7">
      <c r="B13438" s="10"/>
      <c r="C13438" s="10"/>
      <c r="D13438" s="10"/>
      <c r="E13438" s="10"/>
      <c r="F13438" s="11"/>
      <c r="G13438"/>
    </row>
    <row r="13439" ht="15" spans="2:7">
      <c r="B13439" s="10"/>
      <c r="C13439" s="10"/>
      <c r="D13439" s="10"/>
      <c r="E13439" s="10"/>
      <c r="F13439" s="11"/>
      <c r="G13439"/>
    </row>
    <row r="13440" ht="15" spans="2:7">
      <c r="B13440" s="10"/>
      <c r="C13440" s="10"/>
      <c r="D13440" s="10"/>
      <c r="E13440" s="10"/>
      <c r="F13440" s="11"/>
      <c r="G13440"/>
    </row>
    <row r="13441" ht="15" spans="2:7">
      <c r="B13441" s="10"/>
      <c r="C13441" s="10"/>
      <c r="D13441" s="10"/>
      <c r="E13441" s="10"/>
      <c r="F13441" s="11"/>
      <c r="G13441"/>
    </row>
    <row r="13442" ht="15" spans="2:7">
      <c r="B13442" s="10"/>
      <c r="C13442" s="10"/>
      <c r="D13442" s="10"/>
      <c r="E13442" s="10"/>
      <c r="F13442" s="11"/>
      <c r="G13442"/>
    </row>
    <row r="13443" ht="15" spans="2:7">
      <c r="B13443" s="10"/>
      <c r="C13443" s="10"/>
      <c r="D13443" s="10"/>
      <c r="E13443" s="10"/>
      <c r="F13443" s="11"/>
      <c r="G13443"/>
    </row>
    <row r="13444" ht="15" spans="2:7">
      <c r="B13444" s="10"/>
      <c r="C13444" s="10"/>
      <c r="D13444" s="10"/>
      <c r="E13444" s="10"/>
      <c r="F13444" s="11"/>
      <c r="G13444"/>
    </row>
    <row r="13445" ht="15" spans="2:7">
      <c r="B13445" s="10"/>
      <c r="C13445" s="10"/>
      <c r="D13445" s="10"/>
      <c r="E13445" s="10"/>
      <c r="F13445" s="11"/>
      <c r="G13445"/>
    </row>
    <row r="13446" ht="15" spans="2:7">
      <c r="B13446" s="10"/>
      <c r="C13446" s="10"/>
      <c r="D13446" s="10"/>
      <c r="E13446" s="10"/>
      <c r="F13446" s="11"/>
      <c r="G13446"/>
    </row>
    <row r="13447" ht="15" spans="2:7">
      <c r="B13447" s="10"/>
      <c r="C13447" s="10"/>
      <c r="D13447" s="10"/>
      <c r="E13447" s="10"/>
      <c r="F13447" s="11"/>
      <c r="G13447"/>
    </row>
    <row r="13448" ht="15" spans="2:7">
      <c r="B13448" s="10"/>
      <c r="C13448" s="10"/>
      <c r="D13448" s="10"/>
      <c r="E13448" s="10"/>
      <c r="F13448" s="11"/>
      <c r="G13448"/>
    </row>
    <row r="13449" ht="15" spans="2:7">
      <c r="B13449" s="10"/>
      <c r="C13449" s="10"/>
      <c r="D13449" s="10"/>
      <c r="E13449" s="10"/>
      <c r="F13449" s="11"/>
      <c r="G13449"/>
    </row>
    <row r="13450" ht="15" spans="2:7">
      <c r="B13450" s="10"/>
      <c r="C13450" s="10"/>
      <c r="D13450" s="10"/>
      <c r="E13450" s="10"/>
      <c r="F13450" s="11"/>
      <c r="G13450"/>
    </row>
    <row r="13451" ht="15" spans="2:7">
      <c r="B13451" s="10"/>
      <c r="C13451" s="10"/>
      <c r="D13451" s="10"/>
      <c r="E13451" s="10"/>
      <c r="F13451" s="11"/>
      <c r="G13451"/>
    </row>
    <row r="13452" ht="15" spans="2:7">
      <c r="B13452" s="10"/>
      <c r="C13452" s="10"/>
      <c r="D13452" s="10"/>
      <c r="E13452" s="10"/>
      <c r="F13452" s="11"/>
      <c r="G13452"/>
    </row>
    <row r="13453" ht="15" spans="2:7">
      <c r="B13453" s="10"/>
      <c r="C13453" s="10"/>
      <c r="D13453" s="10"/>
      <c r="E13453" s="10"/>
      <c r="F13453" s="11"/>
      <c r="G13453"/>
    </row>
    <row r="13454" ht="15" spans="2:7">
      <c r="B13454" s="10"/>
      <c r="C13454" s="10"/>
      <c r="D13454" s="10"/>
      <c r="E13454" s="10"/>
      <c r="F13454" s="11"/>
      <c r="G13454"/>
    </row>
    <row r="13455" ht="15" spans="2:7">
      <c r="B13455" s="10"/>
      <c r="C13455" s="10"/>
      <c r="D13455" s="10"/>
      <c r="E13455" s="10"/>
      <c r="F13455" s="11"/>
      <c r="G13455"/>
    </row>
    <row r="13456" ht="15" spans="2:7">
      <c r="B13456" s="10"/>
      <c r="C13456" s="10"/>
      <c r="D13456" s="10"/>
      <c r="E13456" s="10"/>
      <c r="F13456" s="11"/>
      <c r="G13456"/>
    </row>
    <row r="13457" ht="15" spans="2:7">
      <c r="B13457" s="10"/>
      <c r="C13457" s="10"/>
      <c r="D13457" s="10"/>
      <c r="E13457" s="10"/>
      <c r="F13457" s="11"/>
      <c r="G13457"/>
    </row>
    <row r="13458" ht="15" spans="2:7">
      <c r="B13458" s="10"/>
      <c r="C13458" s="10"/>
      <c r="D13458" s="10"/>
      <c r="E13458" s="10"/>
      <c r="F13458" s="11"/>
      <c r="G13458"/>
    </row>
    <row r="13459" ht="15" spans="2:7">
      <c r="B13459" s="10"/>
      <c r="C13459" s="10"/>
      <c r="D13459" s="10"/>
      <c r="E13459" s="10"/>
      <c r="F13459" s="11"/>
      <c r="G13459"/>
    </row>
    <row r="13460" ht="15" spans="2:7">
      <c r="B13460" s="10"/>
      <c r="C13460" s="10"/>
      <c r="D13460" s="10"/>
      <c r="E13460" s="10"/>
      <c r="F13460" s="11"/>
      <c r="G13460"/>
    </row>
    <row r="13461" ht="15" spans="2:7">
      <c r="B13461" s="10"/>
      <c r="C13461" s="10"/>
      <c r="D13461" s="10"/>
      <c r="E13461" s="10"/>
      <c r="F13461" s="11"/>
      <c r="G13461"/>
    </row>
    <row r="13462" ht="15" spans="2:7">
      <c r="B13462" s="10"/>
      <c r="C13462" s="10"/>
      <c r="D13462" s="10"/>
      <c r="E13462" s="10"/>
      <c r="F13462" s="11"/>
      <c r="G13462"/>
    </row>
    <row r="13463" ht="15" spans="2:7">
      <c r="B13463" s="10"/>
      <c r="C13463" s="10"/>
      <c r="D13463" s="10"/>
      <c r="E13463" s="10"/>
      <c r="F13463" s="11"/>
      <c r="G13463"/>
    </row>
    <row r="13464" ht="15" spans="2:7">
      <c r="B13464" s="10"/>
      <c r="C13464" s="10"/>
      <c r="D13464" s="10"/>
      <c r="E13464" s="10"/>
      <c r="F13464" s="11"/>
      <c r="G13464"/>
    </row>
    <row r="13465" ht="15" spans="2:7">
      <c r="B13465" s="10"/>
      <c r="C13465" s="10"/>
      <c r="D13465" s="10"/>
      <c r="E13465" s="10"/>
      <c r="F13465" s="11"/>
      <c r="G13465"/>
    </row>
    <row r="13466" ht="15" spans="2:7">
      <c r="B13466" s="10"/>
      <c r="C13466" s="10"/>
      <c r="D13466" s="10"/>
      <c r="E13466" s="10"/>
      <c r="F13466" s="11"/>
      <c r="G13466"/>
    </row>
    <row r="13467" ht="15" spans="2:7">
      <c r="B13467" s="10"/>
      <c r="C13467" s="10"/>
      <c r="D13467" s="10"/>
      <c r="E13467" s="10"/>
      <c r="F13467" s="11"/>
      <c r="G13467"/>
    </row>
    <row r="13468" ht="15" spans="2:7">
      <c r="B13468" s="10"/>
      <c r="C13468" s="10"/>
      <c r="D13468" s="10"/>
      <c r="E13468" s="10"/>
      <c r="F13468" s="11"/>
      <c r="G13468"/>
    </row>
    <row r="13469" ht="15" spans="2:7">
      <c r="B13469" s="10"/>
      <c r="C13469" s="10"/>
      <c r="D13469" s="10"/>
      <c r="E13469" s="10"/>
      <c r="F13469" s="11"/>
      <c r="G13469"/>
    </row>
    <row r="13470" ht="15" spans="2:7">
      <c r="B13470" s="10"/>
      <c r="C13470" s="10"/>
      <c r="D13470" s="10"/>
      <c r="E13470" s="10"/>
      <c r="F13470" s="11"/>
      <c r="G13470"/>
    </row>
    <row r="13471" ht="15" spans="2:7">
      <c r="B13471" s="10"/>
      <c r="C13471" s="10"/>
      <c r="D13471" s="10"/>
      <c r="E13471" s="10"/>
      <c r="F13471" s="11"/>
      <c r="G13471"/>
    </row>
    <row r="13472" ht="15" spans="2:7">
      <c r="B13472" s="10"/>
      <c r="C13472" s="10"/>
      <c r="D13472" s="10"/>
      <c r="E13472" s="10"/>
      <c r="F13472" s="11"/>
      <c r="G13472"/>
    </row>
    <row r="13473" ht="15" spans="2:7">
      <c r="B13473" s="10"/>
      <c r="C13473" s="10"/>
      <c r="D13473" s="10"/>
      <c r="E13473" s="10"/>
      <c r="F13473" s="11"/>
      <c r="G13473"/>
    </row>
    <row r="13474" ht="15" spans="2:7">
      <c r="B13474" s="10"/>
      <c r="C13474" s="10"/>
      <c r="D13474" s="10"/>
      <c r="E13474" s="10"/>
      <c r="F13474" s="11"/>
      <c r="G13474"/>
    </row>
    <row r="13475" ht="15" spans="2:7">
      <c r="B13475" s="10"/>
      <c r="C13475" s="10"/>
      <c r="D13475" s="10"/>
      <c r="E13475" s="10"/>
      <c r="F13475" s="11"/>
      <c r="G13475"/>
    </row>
    <row r="13476" ht="15" spans="2:7">
      <c r="B13476" s="10"/>
      <c r="C13476" s="10"/>
      <c r="D13476" s="10"/>
      <c r="E13476" s="10"/>
      <c r="F13476" s="11"/>
      <c r="G13476"/>
    </row>
    <row r="13477" ht="15" spans="2:7">
      <c r="B13477" s="10"/>
      <c r="C13477" s="10"/>
      <c r="D13477" s="10"/>
      <c r="E13477" s="10"/>
      <c r="F13477" s="11"/>
      <c r="G13477"/>
    </row>
    <row r="13478" ht="15" spans="2:7">
      <c r="B13478" s="10"/>
      <c r="C13478" s="10"/>
      <c r="D13478" s="10"/>
      <c r="E13478" s="10"/>
      <c r="F13478" s="11"/>
      <c r="G13478"/>
    </row>
    <row r="13479" ht="15" spans="2:7">
      <c r="B13479" s="10"/>
      <c r="C13479" s="10"/>
      <c r="D13479" s="10"/>
      <c r="E13479" s="10"/>
      <c r="F13479" s="11"/>
      <c r="G13479"/>
    </row>
    <row r="13480" ht="15" spans="2:7">
      <c r="B13480" s="10"/>
      <c r="C13480" s="10"/>
      <c r="D13480" s="10"/>
      <c r="E13480" s="10"/>
      <c r="F13480" s="11"/>
      <c r="G13480"/>
    </row>
    <row r="13481" ht="15" spans="2:7">
      <c r="B13481" s="10"/>
      <c r="C13481" s="10"/>
      <c r="D13481" s="10"/>
      <c r="E13481" s="10"/>
      <c r="F13481" s="11"/>
      <c r="G13481"/>
    </row>
    <row r="13482" ht="15" spans="2:7">
      <c r="B13482" s="10"/>
      <c r="C13482" s="10"/>
      <c r="D13482" s="10"/>
      <c r="E13482" s="10"/>
      <c r="F13482" s="11"/>
      <c r="G13482"/>
    </row>
    <row r="13483" ht="15" spans="2:7">
      <c r="B13483" s="10"/>
      <c r="C13483" s="10"/>
      <c r="D13483" s="10"/>
      <c r="E13483" s="10"/>
      <c r="F13483" s="11"/>
      <c r="G13483"/>
    </row>
    <row r="13484" ht="15" spans="2:7">
      <c r="B13484" s="10"/>
      <c r="C13484" s="10"/>
      <c r="D13484" s="10"/>
      <c r="E13484" s="10"/>
      <c r="F13484" s="11"/>
      <c r="G13484"/>
    </row>
    <row r="13485" ht="15" spans="2:7">
      <c r="B13485" s="10"/>
      <c r="C13485" s="10"/>
      <c r="D13485" s="10"/>
      <c r="E13485" s="10"/>
      <c r="F13485" s="11"/>
      <c r="G13485"/>
    </row>
    <row r="13486" ht="15" spans="2:7">
      <c r="B13486" s="10"/>
      <c r="C13486" s="10"/>
      <c r="D13486" s="10"/>
      <c r="E13486" s="10"/>
      <c r="F13486" s="11"/>
      <c r="G13486"/>
    </row>
    <row r="13487" ht="15" spans="2:7">
      <c r="B13487" s="10"/>
      <c r="C13487" s="10"/>
      <c r="D13487" s="10"/>
      <c r="E13487" s="10"/>
      <c r="F13487" s="11"/>
      <c r="G13487"/>
    </row>
    <row r="13488" ht="15" spans="2:7">
      <c r="B13488" s="10"/>
      <c r="C13488" s="10"/>
      <c r="D13488" s="10"/>
      <c r="E13488" s="10"/>
      <c r="F13488" s="11"/>
      <c r="G13488"/>
    </row>
    <row r="13489" ht="15" spans="2:7">
      <c r="B13489" s="10"/>
      <c r="C13489" s="10"/>
      <c r="D13489" s="10"/>
      <c r="E13489" s="10"/>
      <c r="F13489" s="11"/>
      <c r="G13489"/>
    </row>
    <row r="13490" ht="15" spans="2:7">
      <c r="B13490" s="10"/>
      <c r="C13490" s="10"/>
      <c r="D13490" s="10"/>
      <c r="E13490" s="10"/>
      <c r="F13490" s="11"/>
      <c r="G13490"/>
    </row>
    <row r="13491" ht="15" spans="2:7">
      <c r="B13491" s="10"/>
      <c r="C13491" s="10"/>
      <c r="D13491" s="10"/>
      <c r="E13491" s="10"/>
      <c r="F13491" s="11"/>
      <c r="G13491"/>
    </row>
    <row r="13492" ht="15" spans="2:7">
      <c r="B13492" s="10"/>
      <c r="C13492" s="10"/>
      <c r="D13492" s="10"/>
      <c r="E13492" s="10"/>
      <c r="F13492" s="11"/>
      <c r="G13492"/>
    </row>
    <row r="13493" ht="15" spans="2:7">
      <c r="B13493" s="10"/>
      <c r="C13493" s="10"/>
      <c r="D13493" s="10"/>
      <c r="E13493" s="10"/>
      <c r="F13493" s="11"/>
      <c r="G13493"/>
    </row>
    <row r="13494" ht="15" spans="2:7">
      <c r="B13494" s="10"/>
      <c r="C13494" s="10"/>
      <c r="D13494" s="10"/>
      <c r="E13494" s="10"/>
      <c r="F13494" s="11"/>
      <c r="G13494"/>
    </row>
    <row r="13495" ht="15" spans="2:7">
      <c r="B13495" s="10"/>
      <c r="C13495" s="10"/>
      <c r="D13495" s="10"/>
      <c r="E13495" s="10"/>
      <c r="F13495" s="11"/>
      <c r="G13495"/>
    </row>
    <row r="13496" ht="15" spans="2:7">
      <c r="B13496" s="10"/>
      <c r="C13496" s="10"/>
      <c r="D13496" s="10"/>
      <c r="E13496" s="10"/>
      <c r="F13496" s="11"/>
      <c r="G13496"/>
    </row>
    <row r="13497" ht="15" spans="2:7">
      <c r="B13497" s="10"/>
      <c r="C13497" s="10"/>
      <c r="D13497" s="10"/>
      <c r="E13497" s="10"/>
      <c r="F13497" s="11"/>
      <c r="G13497"/>
    </row>
    <row r="13498" ht="15" spans="2:7">
      <c r="B13498" s="10"/>
      <c r="C13498" s="10"/>
      <c r="D13498" s="10"/>
      <c r="E13498" s="10"/>
      <c r="F13498" s="11"/>
      <c r="G13498"/>
    </row>
    <row r="13499" ht="15" spans="2:7">
      <c r="B13499" s="10"/>
      <c r="C13499" s="10"/>
      <c r="D13499" s="10"/>
      <c r="E13499" s="10"/>
      <c r="F13499" s="11"/>
      <c r="G13499"/>
    </row>
    <row r="13500" ht="15" spans="2:7">
      <c r="B13500" s="10"/>
      <c r="C13500" s="10"/>
      <c r="D13500" s="10"/>
      <c r="E13500" s="10"/>
      <c r="F13500" s="11"/>
      <c r="G13500"/>
    </row>
    <row r="13501" ht="15" spans="2:7">
      <c r="B13501" s="10"/>
      <c r="C13501" s="10"/>
      <c r="D13501" s="10"/>
      <c r="E13501" s="10"/>
      <c r="F13501" s="11"/>
      <c r="G13501"/>
    </row>
    <row r="13502" ht="15" spans="2:7">
      <c r="B13502" s="10"/>
      <c r="C13502" s="10"/>
      <c r="D13502" s="10"/>
      <c r="E13502" s="10"/>
      <c r="F13502" s="11"/>
      <c r="G13502"/>
    </row>
    <row r="13503" ht="15" spans="2:7">
      <c r="B13503" s="10"/>
      <c r="C13503" s="10"/>
      <c r="D13503" s="10"/>
      <c r="E13503" s="10"/>
      <c r="F13503" s="11"/>
      <c r="G13503"/>
    </row>
    <row r="13504" ht="15" spans="2:7">
      <c r="B13504" s="10"/>
      <c r="C13504" s="10"/>
      <c r="D13504" s="10"/>
      <c r="E13504" s="10"/>
      <c r="F13504" s="11"/>
      <c r="G13504"/>
    </row>
    <row r="13505" ht="15" spans="2:7">
      <c r="B13505" s="10"/>
      <c r="C13505" s="10"/>
      <c r="D13505" s="10"/>
      <c r="E13505" s="10"/>
      <c r="F13505" s="11"/>
      <c r="G13505"/>
    </row>
    <row r="13506" ht="15" spans="2:7">
      <c r="B13506" s="10"/>
      <c r="C13506" s="10"/>
      <c r="D13506" s="10"/>
      <c r="E13506" s="10"/>
      <c r="F13506" s="11"/>
      <c r="G13506"/>
    </row>
    <row r="13507" ht="15" spans="2:7">
      <c r="B13507" s="10"/>
      <c r="C13507" s="10"/>
      <c r="D13507" s="10"/>
      <c r="E13507" s="10"/>
      <c r="F13507" s="11"/>
      <c r="G13507"/>
    </row>
    <row r="13508" ht="15" spans="2:7">
      <c r="B13508" s="10"/>
      <c r="C13508" s="10"/>
      <c r="D13508" s="10"/>
      <c r="E13508" s="10"/>
      <c r="F13508" s="11"/>
      <c r="G13508"/>
    </row>
    <row r="13509" ht="15" spans="2:7">
      <c r="B13509" s="10"/>
      <c r="C13509" s="10"/>
      <c r="D13509" s="10"/>
      <c r="E13509" s="10"/>
      <c r="F13509" s="11"/>
      <c r="G13509"/>
    </row>
    <row r="13510" ht="15" spans="2:7">
      <c r="B13510" s="10"/>
      <c r="C13510" s="10"/>
      <c r="D13510" s="10"/>
      <c r="E13510" s="10"/>
      <c r="F13510" s="11"/>
      <c r="G13510"/>
    </row>
    <row r="13511" ht="15" spans="2:7">
      <c r="B13511" s="10"/>
      <c r="C13511" s="10"/>
      <c r="D13511" s="10"/>
      <c r="E13511" s="10"/>
      <c r="F13511" s="11"/>
      <c r="G13511"/>
    </row>
    <row r="13512" ht="15" spans="2:7">
      <c r="B13512" s="10"/>
      <c r="C13512" s="10"/>
      <c r="D13512" s="10"/>
      <c r="E13512" s="10"/>
      <c r="F13512" s="11"/>
      <c r="G13512"/>
    </row>
    <row r="13513" ht="15" spans="2:7">
      <c r="B13513" s="10"/>
      <c r="C13513" s="10"/>
      <c r="D13513" s="10"/>
      <c r="E13513" s="10"/>
      <c r="F13513" s="11"/>
      <c r="G13513"/>
    </row>
    <row r="13514" ht="15" spans="2:7">
      <c r="B13514" s="10"/>
      <c r="C13514" s="10"/>
      <c r="D13514" s="10"/>
      <c r="E13514" s="10"/>
      <c r="F13514" s="11"/>
      <c r="G13514"/>
    </row>
    <row r="13515" ht="15" spans="2:7">
      <c r="B13515" s="10"/>
      <c r="C13515" s="10"/>
      <c r="D13515" s="10"/>
      <c r="E13515" s="10"/>
      <c r="F13515" s="11"/>
      <c r="G13515"/>
    </row>
    <row r="13516" ht="15" spans="2:7">
      <c r="B13516" s="10"/>
      <c r="C13516" s="10"/>
      <c r="D13516" s="10"/>
      <c r="E13516" s="10"/>
      <c r="F13516" s="11"/>
      <c r="G13516"/>
    </row>
    <row r="13517" ht="15" spans="2:7">
      <c r="B13517" s="10"/>
      <c r="C13517" s="10"/>
      <c r="D13517" s="10"/>
      <c r="E13517" s="10"/>
      <c r="F13517" s="11"/>
      <c r="G13517"/>
    </row>
    <row r="13518" ht="15" spans="2:7">
      <c r="B13518" s="10"/>
      <c r="C13518" s="10"/>
      <c r="D13518" s="10"/>
      <c r="E13518" s="10"/>
      <c r="F13518" s="11"/>
      <c r="G13518"/>
    </row>
    <row r="13519" ht="15" spans="2:7">
      <c r="B13519" s="10"/>
      <c r="C13519" s="10"/>
      <c r="D13519" s="10"/>
      <c r="E13519" s="10"/>
      <c r="F13519" s="11"/>
      <c r="G13519"/>
    </row>
    <row r="13520" ht="15" spans="2:7">
      <c r="B13520" s="10"/>
      <c r="C13520" s="10"/>
      <c r="D13520" s="10"/>
      <c r="E13520" s="10"/>
      <c r="F13520" s="11"/>
      <c r="G13520"/>
    </row>
    <row r="13521" ht="15" spans="2:7">
      <c r="B13521" s="10"/>
      <c r="C13521" s="10"/>
      <c r="D13521" s="10"/>
      <c r="E13521" s="10"/>
      <c r="F13521" s="11"/>
      <c r="G13521"/>
    </row>
    <row r="13522" ht="15" spans="2:7">
      <c r="B13522" s="10"/>
      <c r="C13522" s="10"/>
      <c r="D13522" s="10"/>
      <c r="E13522" s="10"/>
      <c r="F13522" s="11"/>
      <c r="G13522"/>
    </row>
    <row r="13523" ht="15" spans="2:7">
      <c r="B13523" s="10"/>
      <c r="C13523" s="10"/>
      <c r="D13523" s="10"/>
      <c r="E13523" s="10"/>
      <c r="F13523" s="11"/>
      <c r="G13523"/>
    </row>
    <row r="13524" ht="15" spans="2:7">
      <c r="B13524" s="10"/>
      <c r="C13524" s="10"/>
      <c r="D13524" s="10"/>
      <c r="E13524" s="10"/>
      <c r="F13524" s="11"/>
      <c r="G13524"/>
    </row>
    <row r="13525" ht="15" spans="2:7">
      <c r="B13525" s="10"/>
      <c r="C13525" s="10"/>
      <c r="D13525" s="10"/>
      <c r="E13525" s="10"/>
      <c r="F13525" s="11"/>
      <c r="G13525"/>
    </row>
    <row r="13526" ht="15" spans="2:7">
      <c r="B13526" s="10"/>
      <c r="C13526" s="10"/>
      <c r="D13526" s="10"/>
      <c r="E13526" s="10"/>
      <c r="F13526" s="11"/>
      <c r="G13526"/>
    </row>
    <row r="13527" ht="15" spans="2:7">
      <c r="B13527" s="10"/>
      <c r="C13527" s="10"/>
      <c r="D13527" s="10"/>
      <c r="E13527" s="10"/>
      <c r="F13527" s="11"/>
      <c r="G13527"/>
    </row>
    <row r="13528" ht="15" spans="2:7">
      <c r="B13528" s="10"/>
      <c r="C13528" s="10"/>
      <c r="D13528" s="10"/>
      <c r="E13528" s="10"/>
      <c r="F13528" s="11"/>
      <c r="G13528"/>
    </row>
    <row r="13529" ht="15" spans="2:7">
      <c r="B13529" s="10"/>
      <c r="C13529" s="10"/>
      <c r="D13529" s="10"/>
      <c r="E13529" s="10"/>
      <c r="F13529" s="11"/>
      <c r="G13529"/>
    </row>
    <row r="13530" ht="15" spans="2:7">
      <c r="B13530" s="10"/>
      <c r="C13530" s="10"/>
      <c r="D13530" s="10"/>
      <c r="E13530" s="10"/>
      <c r="F13530" s="11"/>
      <c r="G13530"/>
    </row>
    <row r="13531" ht="15" spans="2:7">
      <c r="B13531" s="10"/>
      <c r="C13531" s="10"/>
      <c r="D13531" s="10"/>
      <c r="E13531" s="10"/>
      <c r="F13531" s="11"/>
      <c r="G13531"/>
    </row>
    <row r="13532" ht="15" spans="2:7">
      <c r="B13532" s="10"/>
      <c r="C13532" s="10"/>
      <c r="D13532" s="10"/>
      <c r="E13532" s="10"/>
      <c r="F13532" s="11"/>
      <c r="G13532"/>
    </row>
    <row r="13533" ht="15" spans="2:7">
      <c r="B13533" s="10"/>
      <c r="C13533" s="10"/>
      <c r="D13533" s="10"/>
      <c r="E13533" s="10"/>
      <c r="F13533" s="11"/>
      <c r="G13533"/>
    </row>
    <row r="13534" ht="15" spans="2:7">
      <c r="B13534" s="10"/>
      <c r="C13534" s="10"/>
      <c r="D13534" s="10"/>
      <c r="E13534" s="10"/>
      <c r="F13534" s="11"/>
      <c r="G13534"/>
    </row>
    <row r="13535" ht="15" spans="2:7">
      <c r="B13535" s="10"/>
      <c r="C13535" s="10"/>
      <c r="D13535" s="10"/>
      <c r="E13535" s="10"/>
      <c r="F13535" s="11"/>
      <c r="G13535"/>
    </row>
    <row r="13536" ht="15" spans="2:7">
      <c r="B13536" s="10"/>
      <c r="C13536" s="10"/>
      <c r="D13536" s="10"/>
      <c r="E13536" s="10"/>
      <c r="F13536" s="11"/>
      <c r="G13536"/>
    </row>
    <row r="13537" ht="15" spans="2:7">
      <c r="B13537" s="10"/>
      <c r="C13537" s="10"/>
      <c r="D13537" s="10"/>
      <c r="E13537" s="10"/>
      <c r="F13537" s="11"/>
      <c r="G13537"/>
    </row>
    <row r="13538" ht="15" spans="2:7">
      <c r="B13538" s="10"/>
      <c r="C13538" s="10"/>
      <c r="D13538" s="10"/>
      <c r="E13538" s="10"/>
      <c r="F13538" s="11"/>
      <c r="G13538"/>
    </row>
    <row r="13539" ht="15" spans="2:7">
      <c r="B13539" s="10"/>
      <c r="C13539" s="10"/>
      <c r="D13539" s="10"/>
      <c r="E13539" s="10"/>
      <c r="F13539" s="11"/>
      <c r="G13539"/>
    </row>
    <row r="13540" ht="15" spans="2:7">
      <c r="B13540" s="10"/>
      <c r="C13540" s="10"/>
      <c r="D13540" s="10"/>
      <c r="E13540" s="10"/>
      <c r="F13540" s="11"/>
      <c r="G13540"/>
    </row>
    <row r="13541" ht="15" spans="2:7">
      <c r="B13541" s="10"/>
      <c r="C13541" s="10"/>
      <c r="D13541" s="10"/>
      <c r="E13541" s="10"/>
      <c r="F13541" s="11"/>
      <c r="G13541"/>
    </row>
    <row r="13542" ht="15" spans="2:7">
      <c r="B13542" s="10"/>
      <c r="C13542" s="10"/>
      <c r="D13542" s="10"/>
      <c r="E13542" s="10"/>
      <c r="F13542" s="11"/>
      <c r="G13542"/>
    </row>
    <row r="13543" ht="15" spans="2:7">
      <c r="B13543" s="10"/>
      <c r="C13543" s="10"/>
      <c r="D13543" s="10"/>
      <c r="E13543" s="10"/>
      <c r="F13543" s="11"/>
      <c r="G13543"/>
    </row>
    <row r="13544" ht="15" spans="2:7">
      <c r="B13544" s="10"/>
      <c r="C13544" s="10"/>
      <c r="D13544" s="10"/>
      <c r="E13544" s="10"/>
      <c r="F13544" s="11"/>
      <c r="G13544"/>
    </row>
    <row r="13545" ht="15" spans="2:7">
      <c r="B13545" s="10"/>
      <c r="C13545" s="10"/>
      <c r="D13545" s="10"/>
      <c r="E13545" s="10"/>
      <c r="F13545" s="11"/>
      <c r="G13545"/>
    </row>
    <row r="13546" ht="15" spans="2:7">
      <c r="B13546" s="10"/>
      <c r="C13546" s="10"/>
      <c r="D13546" s="10"/>
      <c r="E13546" s="10"/>
      <c r="F13546" s="11"/>
      <c r="G13546"/>
    </row>
    <row r="13547" ht="15" spans="2:7">
      <c r="B13547" s="10"/>
      <c r="C13547" s="10"/>
      <c r="D13547" s="10"/>
      <c r="E13547" s="10"/>
      <c r="F13547" s="11"/>
      <c r="G13547"/>
    </row>
    <row r="13548" ht="15" spans="2:7">
      <c r="B13548" s="10"/>
      <c r="C13548" s="10"/>
      <c r="D13548" s="10"/>
      <c r="E13548" s="10"/>
      <c r="F13548" s="11"/>
      <c r="G13548"/>
    </row>
    <row r="13549" ht="15" spans="2:7">
      <c r="B13549" s="10"/>
      <c r="C13549" s="10"/>
      <c r="D13549" s="10"/>
      <c r="E13549" s="10"/>
      <c r="F13549" s="11"/>
      <c r="G13549"/>
    </row>
    <row r="13550" ht="15" spans="2:7">
      <c r="B13550" s="10"/>
      <c r="C13550" s="10"/>
      <c r="D13550" s="10"/>
      <c r="E13550" s="10"/>
      <c r="F13550" s="11"/>
      <c r="G13550"/>
    </row>
    <row r="13551" ht="15" spans="2:7">
      <c r="B13551" s="10"/>
      <c r="C13551" s="10"/>
      <c r="D13551" s="10"/>
      <c r="E13551" s="10"/>
      <c r="F13551" s="11"/>
      <c r="G13551"/>
    </row>
    <row r="13552" ht="15" spans="2:7">
      <c r="B13552" s="10"/>
      <c r="C13552" s="10"/>
      <c r="D13552" s="10"/>
      <c r="E13552" s="10"/>
      <c r="F13552" s="11"/>
      <c r="G13552"/>
    </row>
    <row r="13553" ht="15" spans="2:7">
      <c r="B13553" s="10"/>
      <c r="C13553" s="10"/>
      <c r="D13553" s="10"/>
      <c r="E13553" s="10"/>
      <c r="F13553" s="11"/>
      <c r="G13553"/>
    </row>
    <row r="13554" ht="15" spans="2:7">
      <c r="B13554" s="10"/>
      <c r="C13554" s="10"/>
      <c r="D13554" s="10"/>
      <c r="E13554" s="10"/>
      <c r="F13554" s="11"/>
      <c r="G13554"/>
    </row>
    <row r="13555" ht="15" spans="2:7">
      <c r="B13555" s="10"/>
      <c r="C13555" s="10"/>
      <c r="D13555" s="10"/>
      <c r="E13555" s="10"/>
      <c r="F13555" s="11"/>
      <c r="G13555"/>
    </row>
    <row r="13556" ht="15" spans="2:7">
      <c r="B13556" s="10"/>
      <c r="C13556" s="10"/>
      <c r="D13556" s="10"/>
      <c r="E13556" s="10"/>
      <c r="F13556" s="11"/>
      <c r="G13556"/>
    </row>
    <row r="13557" ht="15" spans="2:7">
      <c r="B13557" s="10"/>
      <c r="C13557" s="10"/>
      <c r="D13557" s="10"/>
      <c r="E13557" s="10"/>
      <c r="F13557" s="11"/>
      <c r="G13557"/>
    </row>
    <row r="13558" ht="15" spans="2:7">
      <c r="B13558" s="10"/>
      <c r="C13558" s="10"/>
      <c r="D13558" s="10"/>
      <c r="E13558" s="10"/>
      <c r="F13558" s="11"/>
      <c r="G13558"/>
    </row>
    <row r="13559" ht="15" spans="2:7">
      <c r="B13559" s="10"/>
      <c r="C13559" s="10"/>
      <c r="D13559" s="10"/>
      <c r="E13559" s="10"/>
      <c r="F13559" s="11"/>
      <c r="G13559"/>
    </row>
    <row r="13560" ht="15" spans="2:7">
      <c r="B13560" s="10"/>
      <c r="C13560" s="10"/>
      <c r="D13560" s="10"/>
      <c r="E13560" s="10"/>
      <c r="F13560" s="11"/>
      <c r="G13560"/>
    </row>
    <row r="13561" ht="15" spans="2:7">
      <c r="B13561" s="10"/>
      <c r="C13561" s="10"/>
      <c r="D13561" s="10"/>
      <c r="E13561" s="10"/>
      <c r="F13561" s="11"/>
      <c r="G13561"/>
    </row>
    <row r="13562" ht="15" spans="2:7">
      <c r="B13562" s="10"/>
      <c r="C13562" s="10"/>
      <c r="D13562" s="10"/>
      <c r="E13562" s="10"/>
      <c r="F13562" s="11"/>
      <c r="G13562"/>
    </row>
    <row r="13563" ht="15" spans="2:7">
      <c r="B13563" s="10"/>
      <c r="C13563" s="10"/>
      <c r="D13563" s="10"/>
      <c r="E13563" s="10"/>
      <c r="F13563" s="11"/>
      <c r="G13563"/>
    </row>
    <row r="13564" ht="15" spans="2:7">
      <c r="B13564" s="10"/>
      <c r="C13564" s="10"/>
      <c r="D13564" s="10"/>
      <c r="E13564" s="10"/>
      <c r="F13564" s="11"/>
      <c r="G13564"/>
    </row>
    <row r="13565" ht="15" spans="2:7">
      <c r="B13565" s="10"/>
      <c r="C13565" s="10"/>
      <c r="D13565" s="10"/>
      <c r="E13565" s="10"/>
      <c r="F13565" s="11"/>
      <c r="G13565"/>
    </row>
    <row r="13566" ht="15" spans="2:7">
      <c r="B13566" s="10"/>
      <c r="C13566" s="10"/>
      <c r="D13566" s="10"/>
      <c r="E13566" s="10"/>
      <c r="F13566" s="11"/>
      <c r="G13566"/>
    </row>
    <row r="13567" ht="15" spans="2:7">
      <c r="B13567" s="10"/>
      <c r="C13567" s="10"/>
      <c r="D13567" s="10"/>
      <c r="E13567" s="10"/>
      <c r="F13567" s="11"/>
      <c r="G13567"/>
    </row>
    <row r="13568" ht="15" spans="2:7">
      <c r="B13568" s="10"/>
      <c r="C13568" s="10"/>
      <c r="D13568" s="10"/>
      <c r="E13568" s="10"/>
      <c r="F13568" s="11"/>
      <c r="G13568"/>
    </row>
    <row r="13569" ht="15" spans="2:7">
      <c r="B13569" s="10"/>
      <c r="C13569" s="10"/>
      <c r="D13569" s="10"/>
      <c r="E13569" s="10"/>
      <c r="F13569" s="11"/>
      <c r="G13569"/>
    </row>
    <row r="13570" ht="15" spans="2:7">
      <c r="B13570" s="10"/>
      <c r="C13570" s="10"/>
      <c r="D13570" s="10"/>
      <c r="E13570" s="10"/>
      <c r="F13570" s="11"/>
      <c r="G13570"/>
    </row>
    <row r="13571" ht="15" spans="2:7">
      <c r="B13571" s="10"/>
      <c r="C13571" s="10"/>
      <c r="D13571" s="10"/>
      <c r="E13571" s="10"/>
      <c r="F13571" s="11"/>
      <c r="G13571"/>
    </row>
    <row r="13572" ht="15" spans="2:7">
      <c r="B13572" s="10"/>
      <c r="C13572" s="10"/>
      <c r="D13572" s="10"/>
      <c r="E13572" s="10"/>
      <c r="F13572" s="11"/>
      <c r="G13572"/>
    </row>
    <row r="13573" ht="15" spans="2:7">
      <c r="B13573" s="10"/>
      <c r="C13573" s="10"/>
      <c r="D13573" s="10"/>
      <c r="E13573" s="10"/>
      <c r="F13573" s="11"/>
      <c r="G13573"/>
    </row>
    <row r="13574" ht="15" spans="2:7">
      <c r="B13574" s="10"/>
      <c r="C13574" s="10"/>
      <c r="D13574" s="10"/>
      <c r="E13574" s="10"/>
      <c r="F13574" s="11"/>
      <c r="G13574"/>
    </row>
    <row r="13575" ht="15" spans="2:7">
      <c r="B13575" s="10"/>
      <c r="C13575" s="10"/>
      <c r="D13575" s="10"/>
      <c r="E13575" s="10"/>
      <c r="F13575" s="11"/>
      <c r="G13575"/>
    </row>
    <row r="13576" ht="15" spans="2:7">
      <c r="B13576" s="10"/>
      <c r="C13576" s="10"/>
      <c r="D13576" s="10"/>
      <c r="E13576" s="10"/>
      <c r="F13576" s="11"/>
      <c r="G13576"/>
    </row>
    <row r="13577" ht="15" spans="2:7">
      <c r="B13577" s="10"/>
      <c r="C13577" s="10"/>
      <c r="D13577" s="10"/>
      <c r="E13577" s="10"/>
      <c r="F13577" s="11"/>
      <c r="G13577"/>
    </row>
    <row r="13578" ht="15" spans="2:7">
      <c r="B13578" s="10"/>
      <c r="C13578" s="10"/>
      <c r="D13578" s="10"/>
      <c r="E13578" s="10"/>
      <c r="F13578" s="11"/>
      <c r="G13578"/>
    </row>
    <row r="13579" ht="15" spans="2:7">
      <c r="B13579" s="10"/>
      <c r="C13579" s="10"/>
      <c r="D13579" s="10"/>
      <c r="E13579" s="10"/>
      <c r="F13579" s="11"/>
      <c r="G13579"/>
    </row>
    <row r="13580" ht="15" spans="2:7">
      <c r="B13580" s="10"/>
      <c r="C13580" s="10"/>
      <c r="D13580" s="10"/>
      <c r="E13580" s="10"/>
      <c r="F13580" s="11"/>
      <c r="G13580"/>
    </row>
    <row r="13581" ht="15" spans="2:7">
      <c r="B13581" s="10"/>
      <c r="C13581" s="10"/>
      <c r="D13581" s="10"/>
      <c r="E13581" s="10"/>
      <c r="F13581" s="11"/>
      <c r="G13581"/>
    </row>
    <row r="13582" ht="15" spans="2:7">
      <c r="B13582" s="10"/>
      <c r="C13582" s="10"/>
      <c r="D13582" s="10"/>
      <c r="E13582" s="10"/>
      <c r="F13582" s="11"/>
      <c r="G13582"/>
    </row>
    <row r="13583" ht="15" spans="2:7">
      <c r="B13583" s="10"/>
      <c r="C13583" s="10"/>
      <c r="D13583" s="10"/>
      <c r="E13583" s="10"/>
      <c r="F13583" s="11"/>
      <c r="G13583"/>
    </row>
    <row r="13584" ht="15" spans="2:7">
      <c r="B13584" s="10"/>
      <c r="C13584" s="10"/>
      <c r="D13584" s="10"/>
      <c r="E13584" s="10"/>
      <c r="F13584" s="11"/>
      <c r="G13584"/>
    </row>
    <row r="13585" ht="15" spans="2:7">
      <c r="B13585" s="10"/>
      <c r="C13585" s="10"/>
      <c r="D13585" s="10"/>
      <c r="E13585" s="10"/>
      <c r="F13585" s="11"/>
      <c r="G13585"/>
    </row>
    <row r="13586" ht="15" spans="2:7">
      <c r="B13586" s="10"/>
      <c r="C13586" s="10"/>
      <c r="D13586" s="10"/>
      <c r="E13586" s="10"/>
      <c r="F13586" s="11"/>
      <c r="G13586"/>
    </row>
    <row r="13587" ht="15" spans="2:7">
      <c r="B13587" s="10"/>
      <c r="C13587" s="10"/>
      <c r="D13587" s="10"/>
      <c r="E13587" s="10"/>
      <c r="F13587" s="11"/>
      <c r="G13587"/>
    </row>
    <row r="13588" ht="15" spans="2:7">
      <c r="B13588" s="10"/>
      <c r="C13588" s="10"/>
      <c r="D13588" s="10"/>
      <c r="E13588" s="10"/>
      <c r="F13588" s="11"/>
      <c r="G13588"/>
    </row>
    <row r="13589" ht="15" spans="2:7">
      <c r="B13589" s="10"/>
      <c r="C13589" s="10"/>
      <c r="D13589" s="10"/>
      <c r="E13589" s="10"/>
      <c r="F13589" s="11"/>
      <c r="G13589"/>
    </row>
    <row r="13590" ht="15" spans="2:7">
      <c r="B13590" s="10"/>
      <c r="C13590" s="10"/>
      <c r="D13590" s="10"/>
      <c r="E13590" s="10"/>
      <c r="F13590" s="11"/>
      <c r="G13590"/>
    </row>
    <row r="13591" ht="15" spans="2:7">
      <c r="B13591" s="10"/>
      <c r="C13591" s="10"/>
      <c r="D13591" s="10"/>
      <c r="E13591" s="10"/>
      <c r="F13591" s="11"/>
      <c r="G13591"/>
    </row>
    <row r="13592" ht="15" spans="2:7">
      <c r="B13592" s="10"/>
      <c r="C13592" s="10"/>
      <c r="D13592" s="10"/>
      <c r="E13592" s="10"/>
      <c r="F13592" s="11"/>
      <c r="G13592"/>
    </row>
    <row r="13593" ht="15" spans="2:7">
      <c r="B13593" s="10"/>
      <c r="C13593" s="10"/>
      <c r="D13593" s="10"/>
      <c r="E13593" s="10"/>
      <c r="F13593" s="11"/>
      <c r="G13593"/>
    </row>
    <row r="13594" ht="15" spans="2:7">
      <c r="B13594" s="10"/>
      <c r="C13594" s="10"/>
      <c r="D13594" s="10"/>
      <c r="E13594" s="10"/>
      <c r="F13594" s="11"/>
      <c r="G13594"/>
    </row>
    <row r="13595" ht="15" spans="2:7">
      <c r="B13595" s="10"/>
      <c r="C13595" s="10"/>
      <c r="D13595" s="10"/>
      <c r="E13595" s="10"/>
      <c r="F13595" s="11"/>
      <c r="G13595"/>
    </row>
    <row r="13596" ht="15" spans="2:7">
      <c r="B13596" s="10"/>
      <c r="C13596" s="10"/>
      <c r="D13596" s="10"/>
      <c r="E13596" s="10"/>
      <c r="F13596" s="11"/>
      <c r="G13596"/>
    </row>
    <row r="13597" ht="15" spans="2:7">
      <c r="B13597" s="10"/>
      <c r="C13597" s="10"/>
      <c r="D13597" s="10"/>
      <c r="E13597" s="10"/>
      <c r="F13597" s="11"/>
      <c r="G13597"/>
    </row>
    <row r="13598" ht="15" spans="2:7">
      <c r="B13598" s="10"/>
      <c r="C13598" s="10"/>
      <c r="D13598" s="10"/>
      <c r="E13598" s="10"/>
      <c r="F13598" s="11"/>
      <c r="G13598"/>
    </row>
    <row r="13599" ht="15" spans="2:7">
      <c r="B13599" s="10"/>
      <c r="C13599" s="10"/>
      <c r="D13599" s="10"/>
      <c r="E13599" s="10"/>
      <c r="F13599" s="11"/>
      <c r="G13599"/>
    </row>
    <row r="13600" ht="15" spans="2:7">
      <c r="B13600" s="10"/>
      <c r="C13600" s="10"/>
      <c r="D13600" s="10"/>
      <c r="E13600" s="10"/>
      <c r="F13600" s="11"/>
      <c r="G13600"/>
    </row>
    <row r="13601" ht="15" spans="2:7">
      <c r="B13601" s="10"/>
      <c r="C13601" s="10"/>
      <c r="D13601" s="10"/>
      <c r="E13601" s="10"/>
      <c r="F13601" s="11"/>
      <c r="G13601"/>
    </row>
    <row r="13602" ht="15" spans="2:7">
      <c r="B13602" s="10"/>
      <c r="C13602" s="10"/>
      <c r="D13602" s="10"/>
      <c r="E13602" s="10"/>
      <c r="F13602" s="11"/>
      <c r="G13602"/>
    </row>
    <row r="13603" ht="15" spans="2:7">
      <c r="B13603" s="10"/>
      <c r="C13603" s="10"/>
      <c r="D13603" s="10"/>
      <c r="E13603" s="10"/>
      <c r="F13603" s="11"/>
      <c r="G13603"/>
    </row>
    <row r="13604" ht="15" spans="2:7">
      <c r="B13604" s="10"/>
      <c r="C13604" s="10"/>
      <c r="D13604" s="10"/>
      <c r="E13604" s="10"/>
      <c r="F13604" s="11"/>
      <c r="G13604"/>
    </row>
    <row r="13605" ht="15" spans="2:7">
      <c r="B13605" s="10"/>
      <c r="C13605" s="10"/>
      <c r="D13605" s="10"/>
      <c r="E13605" s="10"/>
      <c r="F13605" s="11"/>
      <c r="G13605"/>
    </row>
    <row r="13606" ht="15" spans="2:7">
      <c r="B13606" s="10"/>
      <c r="C13606" s="10"/>
      <c r="D13606" s="10"/>
      <c r="E13606" s="10"/>
      <c r="F13606" s="11"/>
      <c r="G13606"/>
    </row>
    <row r="13607" ht="15" spans="2:7">
      <c r="B13607" s="10"/>
      <c r="C13607" s="10"/>
      <c r="D13607" s="10"/>
      <c r="E13607" s="10"/>
      <c r="F13607" s="11"/>
      <c r="G13607"/>
    </row>
    <row r="13608" ht="15" spans="2:7">
      <c r="B13608" s="10"/>
      <c r="C13608" s="10"/>
      <c r="D13608" s="10"/>
      <c r="E13608" s="10"/>
      <c r="F13608" s="11"/>
      <c r="G13608"/>
    </row>
    <row r="13609" ht="15" spans="2:7">
      <c r="B13609" s="10"/>
      <c r="C13609" s="10"/>
      <c r="D13609" s="10"/>
      <c r="E13609" s="10"/>
      <c r="F13609" s="11"/>
      <c r="G13609"/>
    </row>
    <row r="13610" ht="15" spans="2:7">
      <c r="B13610" s="10"/>
      <c r="C13610" s="10"/>
      <c r="D13610" s="10"/>
      <c r="E13610" s="10"/>
      <c r="F13610" s="11"/>
      <c r="G13610"/>
    </row>
    <row r="13611" ht="15" spans="2:7">
      <c r="B13611" s="10"/>
      <c r="C13611" s="10"/>
      <c r="D13611" s="10"/>
      <c r="E13611" s="10"/>
      <c r="F13611" s="11"/>
      <c r="G13611"/>
    </row>
    <row r="13612" ht="15" spans="2:7">
      <c r="B13612" s="10"/>
      <c r="C13612" s="10"/>
      <c r="D13612" s="10"/>
      <c r="E13612" s="10"/>
      <c r="F13612" s="11"/>
      <c r="G13612"/>
    </row>
    <row r="13613" ht="15" spans="2:7">
      <c r="B13613" s="10"/>
      <c r="C13613" s="10"/>
      <c r="D13613" s="10"/>
      <c r="E13613" s="10"/>
      <c r="F13613" s="11"/>
      <c r="G13613"/>
    </row>
    <row r="13614" ht="15" spans="2:7">
      <c r="B13614" s="10"/>
      <c r="C13614" s="10"/>
      <c r="D13614" s="10"/>
      <c r="E13614" s="10"/>
      <c r="F13614" s="11"/>
      <c r="G13614"/>
    </row>
    <row r="13615" ht="15" spans="2:7">
      <c r="B13615" s="10"/>
      <c r="C13615" s="10"/>
      <c r="D13615" s="10"/>
      <c r="E13615" s="10"/>
      <c r="F13615" s="11"/>
      <c r="G13615"/>
    </row>
    <row r="13616" ht="15" spans="2:7">
      <c r="B13616" s="10"/>
      <c r="C13616" s="10"/>
      <c r="D13616" s="10"/>
      <c r="E13616" s="10"/>
      <c r="F13616" s="11"/>
      <c r="G13616"/>
    </row>
    <row r="13617" ht="15" spans="2:7">
      <c r="B13617" s="10"/>
      <c r="C13617" s="10"/>
      <c r="D13617" s="10"/>
      <c r="E13617" s="10"/>
      <c r="F13617" s="11"/>
      <c r="G13617"/>
    </row>
    <row r="13618" ht="15" spans="2:7">
      <c r="B13618" s="10"/>
      <c r="C13618" s="10"/>
      <c r="D13618" s="10"/>
      <c r="E13618" s="10"/>
      <c r="F13618" s="11"/>
      <c r="G13618"/>
    </row>
    <row r="13619" ht="15" spans="2:7">
      <c r="B13619" s="10"/>
      <c r="C13619" s="10"/>
      <c r="D13619" s="10"/>
      <c r="E13619" s="10"/>
      <c r="F13619" s="11"/>
      <c r="G13619"/>
    </row>
    <row r="13620" ht="15" spans="2:7">
      <c r="B13620" s="10"/>
      <c r="C13620" s="10"/>
      <c r="D13620" s="10"/>
      <c r="E13620" s="10"/>
      <c r="F13620" s="11"/>
      <c r="G13620"/>
    </row>
    <row r="13621" ht="15" spans="2:7">
      <c r="B13621" s="10"/>
      <c r="C13621" s="10"/>
      <c r="D13621" s="10"/>
      <c r="E13621" s="10"/>
      <c r="F13621" s="11"/>
      <c r="G13621"/>
    </row>
    <row r="13622" ht="15" spans="2:7">
      <c r="B13622" s="10"/>
      <c r="C13622" s="10"/>
      <c r="D13622" s="10"/>
      <c r="E13622" s="10"/>
      <c r="F13622" s="11"/>
      <c r="G13622"/>
    </row>
    <row r="13623" ht="15" spans="2:7">
      <c r="B13623" s="10"/>
      <c r="C13623" s="10"/>
      <c r="D13623" s="10"/>
      <c r="E13623" s="10"/>
      <c r="F13623" s="11"/>
      <c r="G13623"/>
    </row>
    <row r="13624" ht="15" spans="2:7">
      <c r="B13624" s="10"/>
      <c r="C13624" s="10"/>
      <c r="D13624" s="10"/>
      <c r="E13624" s="10"/>
      <c r="F13624" s="11"/>
      <c r="G13624"/>
    </row>
    <row r="13625" ht="15" spans="2:7">
      <c r="B13625" s="10"/>
      <c r="C13625" s="10"/>
      <c r="D13625" s="10"/>
      <c r="E13625" s="10"/>
      <c r="F13625" s="11"/>
      <c r="G13625"/>
    </row>
    <row r="13626" ht="15" spans="2:7">
      <c r="B13626" s="10"/>
      <c r="C13626" s="10"/>
      <c r="D13626" s="10"/>
      <c r="E13626" s="10"/>
      <c r="F13626" s="11"/>
      <c r="G13626"/>
    </row>
    <row r="13627" ht="15" spans="2:7">
      <c r="B13627" s="10"/>
      <c r="C13627" s="10"/>
      <c r="D13627" s="10"/>
      <c r="E13627" s="10"/>
      <c r="F13627" s="11"/>
      <c r="G13627"/>
    </row>
    <row r="13628" ht="15" spans="2:7">
      <c r="B13628" s="10"/>
      <c r="C13628" s="10"/>
      <c r="D13628" s="10"/>
      <c r="E13628" s="10"/>
      <c r="F13628" s="11"/>
      <c r="G13628"/>
    </row>
    <row r="13629" ht="15" spans="2:7">
      <c r="B13629" s="10"/>
      <c r="C13629" s="10"/>
      <c r="D13629" s="10"/>
      <c r="E13629" s="10"/>
      <c r="F13629" s="11"/>
      <c r="G13629"/>
    </row>
    <row r="13630" ht="15" spans="2:7">
      <c r="B13630" s="10"/>
      <c r="C13630" s="10"/>
      <c r="D13630" s="10"/>
      <c r="E13630" s="10"/>
      <c r="F13630" s="11"/>
      <c r="G13630"/>
    </row>
    <row r="13631" ht="15" spans="2:7">
      <c r="B13631" s="10"/>
      <c r="C13631" s="10"/>
      <c r="D13631" s="10"/>
      <c r="E13631" s="10"/>
      <c r="F13631" s="11"/>
      <c r="G13631"/>
    </row>
    <row r="13632" ht="15" spans="2:7">
      <c r="B13632" s="10"/>
      <c r="C13632" s="10"/>
      <c r="D13632" s="10"/>
      <c r="E13632" s="10"/>
      <c r="F13632" s="11"/>
      <c r="G13632"/>
    </row>
    <row r="13633" ht="15" spans="2:7">
      <c r="B13633" s="10"/>
      <c r="C13633" s="10"/>
      <c r="D13633" s="10"/>
      <c r="E13633" s="10"/>
      <c r="F13633" s="11"/>
      <c r="G13633"/>
    </row>
    <row r="13634" ht="15" spans="2:7">
      <c r="B13634" s="10"/>
      <c r="C13634" s="10"/>
      <c r="D13634" s="10"/>
      <c r="E13634" s="10"/>
      <c r="F13634" s="11"/>
      <c r="G13634"/>
    </row>
    <row r="13635" ht="15" spans="2:7">
      <c r="B13635" s="10"/>
      <c r="C13635" s="10"/>
      <c r="D13635" s="10"/>
      <c r="E13635" s="10"/>
      <c r="F13635" s="11"/>
      <c r="G13635"/>
    </row>
    <row r="13636" ht="15" spans="2:7">
      <c r="B13636" s="10"/>
      <c r="C13636" s="10"/>
      <c r="D13636" s="10"/>
      <c r="E13636" s="10"/>
      <c r="F13636" s="11"/>
      <c r="G13636"/>
    </row>
    <row r="13637" ht="15" spans="2:7">
      <c r="B13637" s="10"/>
      <c r="C13637" s="10"/>
      <c r="D13637" s="10"/>
      <c r="E13637" s="10"/>
      <c r="F13637" s="11"/>
      <c r="G13637"/>
    </row>
    <row r="13638" ht="15" spans="2:7">
      <c r="B13638" s="10"/>
      <c r="C13638" s="10"/>
      <c r="D13638" s="10"/>
      <c r="E13638" s="10"/>
      <c r="F13638" s="11"/>
      <c r="G13638"/>
    </row>
    <row r="13639" ht="15" spans="2:7">
      <c r="B13639" s="10"/>
      <c r="C13639" s="10"/>
      <c r="D13639" s="10"/>
      <c r="E13639" s="10"/>
      <c r="F13639" s="11"/>
      <c r="G13639"/>
    </row>
    <row r="13640" ht="15" spans="2:7">
      <c r="B13640" s="10"/>
      <c r="C13640" s="10"/>
      <c r="D13640" s="10"/>
      <c r="E13640" s="10"/>
      <c r="F13640" s="11"/>
      <c r="G13640"/>
    </row>
    <row r="13641" ht="15" spans="2:7">
      <c r="B13641" s="10"/>
      <c r="C13641" s="10"/>
      <c r="D13641" s="10"/>
      <c r="E13641" s="10"/>
      <c r="F13641" s="11"/>
      <c r="G13641"/>
    </row>
    <row r="13642" ht="15" spans="2:7">
      <c r="B13642" s="10"/>
      <c r="C13642" s="10"/>
      <c r="D13642" s="10"/>
      <c r="E13642" s="10"/>
      <c r="F13642" s="11"/>
      <c r="G13642"/>
    </row>
    <row r="13643" ht="15" spans="2:7">
      <c r="B13643" s="10"/>
      <c r="C13643" s="10"/>
      <c r="D13643" s="10"/>
      <c r="E13643" s="10"/>
      <c r="F13643" s="11"/>
      <c r="G13643"/>
    </row>
    <row r="13644" ht="15" spans="2:7">
      <c r="B13644" s="10"/>
      <c r="C13644" s="10"/>
      <c r="D13644" s="10"/>
      <c r="E13644" s="10"/>
      <c r="F13644" s="11"/>
      <c r="G13644"/>
    </row>
    <row r="13645" ht="15" spans="2:7">
      <c r="B13645" s="10"/>
      <c r="C13645" s="10"/>
      <c r="D13645" s="10"/>
      <c r="E13645" s="10"/>
      <c r="F13645" s="11"/>
      <c r="G13645"/>
    </row>
    <row r="13646" ht="15" spans="2:7">
      <c r="B13646" s="10"/>
      <c r="C13646" s="10"/>
      <c r="D13646" s="10"/>
      <c r="E13646" s="10"/>
      <c r="F13646" s="11"/>
      <c r="G13646"/>
    </row>
    <row r="13647" ht="15" spans="2:7">
      <c r="B13647" s="10"/>
      <c r="C13647" s="10"/>
      <c r="D13647" s="10"/>
      <c r="E13647" s="10"/>
      <c r="F13647" s="11"/>
      <c r="G13647"/>
    </row>
    <row r="13648" ht="15" spans="2:7">
      <c r="B13648" s="10"/>
      <c r="C13648" s="10"/>
      <c r="D13648" s="10"/>
      <c r="E13648" s="10"/>
      <c r="F13648" s="11"/>
      <c r="G13648"/>
    </row>
    <row r="13649" ht="15" spans="2:7">
      <c r="B13649" s="10"/>
      <c r="C13649" s="10"/>
      <c r="D13649" s="10"/>
      <c r="E13649" s="10"/>
      <c r="F13649" s="11"/>
      <c r="G13649"/>
    </row>
    <row r="13650" ht="15" spans="2:7">
      <c r="B13650" s="10"/>
      <c r="C13650" s="10"/>
      <c r="D13650" s="10"/>
      <c r="E13650" s="10"/>
      <c r="F13650" s="11"/>
      <c r="G13650"/>
    </row>
    <row r="13651" ht="15" spans="2:7">
      <c r="B13651" s="10"/>
      <c r="C13651" s="10"/>
      <c r="D13651" s="10"/>
      <c r="E13651" s="10"/>
      <c r="F13651" s="11"/>
      <c r="G13651"/>
    </row>
    <row r="13652" ht="15" spans="2:7">
      <c r="B13652" s="10"/>
      <c r="C13652" s="10"/>
      <c r="D13652" s="10"/>
      <c r="E13652" s="10"/>
      <c r="F13652" s="11"/>
      <c r="G13652"/>
    </row>
    <row r="13653" ht="15" spans="2:7">
      <c r="B13653" s="10"/>
      <c r="C13653" s="10"/>
      <c r="D13653" s="10"/>
      <c r="E13653" s="10"/>
      <c r="F13653" s="11"/>
      <c r="G13653"/>
    </row>
    <row r="13654" ht="15" spans="2:7">
      <c r="B13654" s="10"/>
      <c r="C13654" s="10"/>
      <c r="D13654" s="10"/>
      <c r="E13654" s="10"/>
      <c r="F13654" s="11"/>
      <c r="G13654"/>
    </row>
    <row r="13655" ht="15" spans="2:7">
      <c r="B13655" s="10"/>
      <c r="C13655" s="10"/>
      <c r="D13655" s="10"/>
      <c r="E13655" s="10"/>
      <c r="F13655" s="11"/>
      <c r="G13655"/>
    </row>
    <row r="13656" ht="15" spans="2:7">
      <c r="B13656" s="10"/>
      <c r="C13656" s="10"/>
      <c r="D13656" s="10"/>
      <c r="E13656" s="10"/>
      <c r="F13656" s="11"/>
      <c r="G13656"/>
    </row>
    <row r="13657" ht="15" spans="2:7">
      <c r="B13657" s="10"/>
      <c r="C13657" s="10"/>
      <c r="D13657" s="10"/>
      <c r="E13657" s="10"/>
      <c r="F13657" s="11"/>
      <c r="G13657"/>
    </row>
    <row r="13658" ht="15" spans="2:7">
      <c r="B13658" s="10"/>
      <c r="C13658" s="10"/>
      <c r="D13658" s="10"/>
      <c r="E13658" s="10"/>
      <c r="F13658" s="11"/>
      <c r="G13658"/>
    </row>
    <row r="13659" ht="15" spans="2:7">
      <c r="B13659" s="10"/>
      <c r="C13659" s="10"/>
      <c r="D13659" s="10"/>
      <c r="E13659" s="10"/>
      <c r="F13659" s="11"/>
      <c r="G13659"/>
    </row>
    <row r="13660" ht="15" spans="2:7">
      <c r="B13660" s="10"/>
      <c r="C13660" s="10"/>
      <c r="D13660" s="10"/>
      <c r="E13660" s="10"/>
      <c r="F13660" s="11"/>
      <c r="G13660"/>
    </row>
    <row r="13661" ht="15" spans="2:7">
      <c r="B13661" s="10"/>
      <c r="C13661" s="10"/>
      <c r="D13661" s="10"/>
      <c r="E13661" s="10"/>
      <c r="F13661" s="11"/>
      <c r="G13661"/>
    </row>
    <row r="13662" ht="15" spans="2:7">
      <c r="B13662" s="10"/>
      <c r="C13662" s="10"/>
      <c r="D13662" s="10"/>
      <c r="E13662" s="10"/>
      <c r="F13662" s="11"/>
      <c r="G13662"/>
    </row>
    <row r="13663" ht="15" spans="2:7">
      <c r="B13663" s="10"/>
      <c r="C13663" s="10"/>
      <c r="D13663" s="10"/>
      <c r="E13663" s="10"/>
      <c r="F13663" s="11"/>
      <c r="G13663"/>
    </row>
    <row r="13664" ht="15" spans="2:7">
      <c r="B13664" s="10"/>
      <c r="C13664" s="10"/>
      <c r="D13664" s="10"/>
      <c r="E13664" s="10"/>
      <c r="F13664" s="11"/>
      <c r="G13664"/>
    </row>
    <row r="13665" ht="15" spans="2:7">
      <c r="B13665" s="10"/>
      <c r="C13665" s="10"/>
      <c r="D13665" s="10"/>
      <c r="E13665" s="10"/>
      <c r="F13665" s="11"/>
      <c r="G13665"/>
    </row>
    <row r="13666" ht="15" spans="2:7">
      <c r="B13666" s="10"/>
      <c r="C13666" s="10"/>
      <c r="D13666" s="10"/>
      <c r="E13666" s="10"/>
      <c r="F13666" s="11"/>
      <c r="G13666"/>
    </row>
    <row r="13667" ht="15" spans="2:7">
      <c r="B13667" s="10"/>
      <c r="C13667" s="10"/>
      <c r="D13667" s="10"/>
      <c r="E13667" s="10"/>
      <c r="F13667" s="11"/>
      <c r="G13667"/>
    </row>
    <row r="13668" ht="15" spans="2:7">
      <c r="B13668" s="10"/>
      <c r="C13668" s="10"/>
      <c r="D13668" s="10"/>
      <c r="E13668" s="10"/>
      <c r="F13668" s="11"/>
      <c r="G13668"/>
    </row>
    <row r="13669" ht="15" spans="2:7">
      <c r="B13669" s="10"/>
      <c r="C13669" s="10"/>
      <c r="D13669" s="10"/>
      <c r="E13669" s="10"/>
      <c r="F13669" s="11"/>
      <c r="G13669"/>
    </row>
    <row r="13670" ht="15" spans="2:7">
      <c r="B13670" s="10"/>
      <c r="C13670" s="10"/>
      <c r="D13670" s="10"/>
      <c r="E13670" s="10"/>
      <c r="F13670" s="11"/>
      <c r="G13670"/>
    </row>
    <row r="13671" ht="15" spans="2:7">
      <c r="B13671" s="10"/>
      <c r="C13671" s="10"/>
      <c r="D13671" s="10"/>
      <c r="E13671" s="10"/>
      <c r="F13671" s="11"/>
      <c r="G13671"/>
    </row>
    <row r="13672" ht="15" spans="2:7">
      <c r="B13672" s="10"/>
      <c r="C13672" s="10"/>
      <c r="D13672" s="10"/>
      <c r="E13672" s="10"/>
      <c r="F13672" s="11"/>
      <c r="G13672"/>
    </row>
    <row r="13673" ht="15" spans="2:7">
      <c r="B13673" s="10"/>
      <c r="C13673" s="10"/>
      <c r="D13673" s="10"/>
      <c r="E13673" s="10"/>
      <c r="F13673" s="11"/>
      <c r="G13673"/>
    </row>
    <row r="13674" ht="15" spans="2:7">
      <c r="B13674" s="10"/>
      <c r="C13674" s="10"/>
      <c r="D13674" s="10"/>
      <c r="E13674" s="10"/>
      <c r="F13674" s="11"/>
      <c r="G13674"/>
    </row>
    <row r="13675" ht="15" spans="2:7">
      <c r="B13675" s="10"/>
      <c r="C13675" s="10"/>
      <c r="D13675" s="10"/>
      <c r="E13675" s="10"/>
      <c r="F13675" s="11"/>
      <c r="G13675"/>
    </row>
    <row r="13676" ht="15" spans="2:7">
      <c r="B13676" s="10"/>
      <c r="C13676" s="10"/>
      <c r="D13676" s="10"/>
      <c r="E13676" s="10"/>
      <c r="F13676" s="11"/>
      <c r="G13676"/>
    </row>
    <row r="13677" ht="15" spans="2:7">
      <c r="B13677" s="10"/>
      <c r="C13677" s="10"/>
      <c r="D13677" s="10"/>
      <c r="E13677" s="10"/>
      <c r="F13677" s="11"/>
      <c r="G13677"/>
    </row>
    <row r="13678" ht="15" spans="2:7">
      <c r="B13678" s="10"/>
      <c r="C13678" s="10"/>
      <c r="D13678" s="10"/>
      <c r="E13678" s="10"/>
      <c r="F13678" s="11"/>
      <c r="G13678"/>
    </row>
    <row r="13679" ht="15" spans="2:7">
      <c r="B13679" s="10"/>
      <c r="C13679" s="10"/>
      <c r="D13679" s="10"/>
      <c r="E13679" s="10"/>
      <c r="F13679" s="11"/>
      <c r="G13679"/>
    </row>
    <row r="13680" ht="15" spans="2:7">
      <c r="B13680" s="10"/>
      <c r="C13680" s="10"/>
      <c r="D13680" s="10"/>
      <c r="E13680" s="10"/>
      <c r="F13680" s="11"/>
      <c r="G13680"/>
    </row>
    <row r="13681" ht="15" spans="2:7">
      <c r="B13681" s="10"/>
      <c r="C13681" s="10"/>
      <c r="D13681" s="10"/>
      <c r="E13681" s="10"/>
      <c r="F13681" s="11"/>
      <c r="G13681"/>
    </row>
    <row r="13682" ht="15" spans="2:7">
      <c r="B13682" s="10"/>
      <c r="C13682" s="10"/>
      <c r="D13682" s="10"/>
      <c r="E13682" s="10"/>
      <c r="F13682" s="11"/>
      <c r="G13682"/>
    </row>
    <row r="13683" ht="15" spans="2:7">
      <c r="B13683" s="10"/>
      <c r="C13683" s="10"/>
      <c r="D13683" s="10"/>
      <c r="E13683" s="10"/>
      <c r="F13683" s="11"/>
      <c r="G13683"/>
    </row>
    <row r="13684" ht="15" spans="2:7">
      <c r="B13684" s="10"/>
      <c r="C13684" s="10"/>
      <c r="D13684" s="10"/>
      <c r="E13684" s="10"/>
      <c r="F13684" s="11"/>
      <c r="G13684"/>
    </row>
    <row r="13685" ht="15" spans="2:7">
      <c r="B13685" s="10"/>
      <c r="C13685" s="10"/>
      <c r="D13685" s="10"/>
      <c r="E13685" s="10"/>
      <c r="F13685" s="11"/>
      <c r="G13685"/>
    </row>
    <row r="13686" ht="15" spans="2:7">
      <c r="B13686" s="10"/>
      <c r="C13686" s="10"/>
      <c r="D13686" s="10"/>
      <c r="E13686" s="10"/>
      <c r="F13686" s="11"/>
      <c r="G13686"/>
    </row>
    <row r="13687" ht="15" spans="2:7">
      <c r="B13687" s="10"/>
      <c r="C13687" s="10"/>
      <c r="D13687" s="10"/>
      <c r="E13687" s="10"/>
      <c r="F13687" s="11"/>
      <c r="G13687"/>
    </row>
    <row r="13688" ht="15" spans="2:7">
      <c r="B13688" s="10"/>
      <c r="C13688" s="10"/>
      <c r="D13688" s="10"/>
      <c r="E13688" s="10"/>
      <c r="F13688" s="11"/>
      <c r="G13688"/>
    </row>
    <row r="13689" ht="15" spans="2:7">
      <c r="B13689" s="10"/>
      <c r="C13689" s="10"/>
      <c r="D13689" s="10"/>
      <c r="E13689" s="10"/>
      <c r="F13689" s="11"/>
      <c r="G13689"/>
    </row>
    <row r="13690" ht="15" spans="2:7">
      <c r="B13690" s="10"/>
      <c r="C13690" s="10"/>
      <c r="D13690" s="10"/>
      <c r="E13690" s="10"/>
      <c r="F13690" s="11"/>
      <c r="G13690"/>
    </row>
    <row r="13691" ht="15" spans="2:7">
      <c r="B13691" s="10"/>
      <c r="C13691" s="10"/>
      <c r="D13691" s="10"/>
      <c r="E13691" s="10"/>
      <c r="F13691" s="11"/>
      <c r="G13691"/>
    </row>
    <row r="13692" ht="15" spans="2:7">
      <c r="B13692" s="10"/>
      <c r="C13692" s="10"/>
      <c r="D13692" s="10"/>
      <c r="E13692" s="10"/>
      <c r="F13692" s="11"/>
      <c r="G13692"/>
    </row>
    <row r="13693" ht="15" spans="2:7">
      <c r="B13693" s="10"/>
      <c r="C13693" s="10"/>
      <c r="D13693" s="10"/>
      <c r="E13693" s="10"/>
      <c r="F13693" s="11"/>
      <c r="G13693"/>
    </row>
    <row r="13694" ht="15" spans="2:7">
      <c r="B13694" s="10"/>
      <c r="C13694" s="10"/>
      <c r="D13694" s="10"/>
      <c r="E13694" s="10"/>
      <c r="F13694" s="11"/>
      <c r="G13694"/>
    </row>
    <row r="13695" ht="15" spans="2:7">
      <c r="B13695" s="10"/>
      <c r="C13695" s="10"/>
      <c r="D13695" s="10"/>
      <c r="E13695" s="10"/>
      <c r="F13695" s="11"/>
      <c r="G13695"/>
    </row>
    <row r="13696" ht="15" spans="2:7">
      <c r="B13696" s="10"/>
      <c r="C13696" s="10"/>
      <c r="D13696" s="10"/>
      <c r="E13696" s="10"/>
      <c r="F13696" s="11"/>
      <c r="G13696"/>
    </row>
    <row r="13697" ht="15" spans="2:7">
      <c r="B13697" s="10"/>
      <c r="C13697" s="10"/>
      <c r="D13697" s="10"/>
      <c r="E13697" s="10"/>
      <c r="F13697" s="11"/>
      <c r="G13697"/>
    </row>
    <row r="13698" ht="15" spans="2:7">
      <c r="B13698" s="10"/>
      <c r="C13698" s="10"/>
      <c r="D13698" s="10"/>
      <c r="E13698" s="10"/>
      <c r="F13698" s="11"/>
      <c r="G13698"/>
    </row>
    <row r="13699" ht="15" spans="2:7">
      <c r="B13699" s="10"/>
      <c r="C13699" s="10"/>
      <c r="D13699" s="10"/>
      <c r="E13699" s="10"/>
      <c r="F13699" s="11"/>
      <c r="G13699"/>
    </row>
    <row r="13700" ht="15" spans="2:7">
      <c r="B13700" s="10"/>
      <c r="C13700" s="10"/>
      <c r="D13700" s="10"/>
      <c r="E13700" s="10"/>
      <c r="F13700" s="11"/>
      <c r="G13700"/>
    </row>
    <row r="13701" ht="15" spans="2:7">
      <c r="B13701" s="10"/>
      <c r="C13701" s="10"/>
      <c r="D13701" s="10"/>
      <c r="E13701" s="10"/>
      <c r="F13701" s="11"/>
      <c r="G13701"/>
    </row>
    <row r="13702" ht="15" spans="2:7">
      <c r="B13702" s="10"/>
      <c r="C13702" s="10"/>
      <c r="D13702" s="10"/>
      <c r="E13702" s="10"/>
      <c r="F13702" s="11"/>
      <c r="G13702"/>
    </row>
    <row r="13703" ht="15" spans="2:7">
      <c r="B13703" s="10"/>
      <c r="C13703" s="10"/>
      <c r="D13703" s="10"/>
      <c r="E13703" s="10"/>
      <c r="F13703" s="11"/>
      <c r="G13703"/>
    </row>
    <row r="13704" ht="15" spans="2:7">
      <c r="B13704" s="10"/>
      <c r="C13704" s="10"/>
      <c r="D13704" s="10"/>
      <c r="E13704" s="10"/>
      <c r="F13704" s="11"/>
      <c r="G13704"/>
    </row>
    <row r="13705" ht="15" spans="2:7">
      <c r="B13705" s="10"/>
      <c r="C13705" s="10"/>
      <c r="D13705" s="10"/>
      <c r="E13705" s="10"/>
      <c r="F13705" s="11"/>
      <c r="G13705"/>
    </row>
    <row r="13706" ht="15" spans="2:7">
      <c r="B13706" s="10"/>
      <c r="C13706" s="10"/>
      <c r="D13706" s="10"/>
      <c r="E13706" s="10"/>
      <c r="F13706" s="11"/>
      <c r="G13706"/>
    </row>
    <row r="13707" ht="15" spans="2:7">
      <c r="B13707" s="10"/>
      <c r="C13707" s="10"/>
      <c r="D13707" s="10"/>
      <c r="E13707" s="10"/>
      <c r="F13707" s="11"/>
      <c r="G13707"/>
    </row>
    <row r="13708" ht="15" spans="2:7">
      <c r="B13708" s="10"/>
      <c r="C13708" s="10"/>
      <c r="D13708" s="10"/>
      <c r="E13708" s="10"/>
      <c r="F13708" s="11"/>
      <c r="G13708"/>
    </row>
    <row r="13709" ht="15" spans="2:7">
      <c r="B13709" s="10"/>
      <c r="C13709" s="10"/>
      <c r="D13709" s="10"/>
      <c r="E13709" s="10"/>
      <c r="F13709" s="11"/>
      <c r="G13709"/>
    </row>
    <row r="13710" ht="15" spans="2:7">
      <c r="B13710" s="10"/>
      <c r="C13710" s="10"/>
      <c r="D13710" s="10"/>
      <c r="E13710" s="10"/>
      <c r="F13710" s="11"/>
      <c r="G13710"/>
    </row>
    <row r="13711" ht="15" spans="2:7">
      <c r="B13711" s="10"/>
      <c r="C13711" s="10"/>
      <c r="D13711" s="10"/>
      <c r="E13711" s="10"/>
      <c r="F13711" s="11"/>
      <c r="G13711"/>
    </row>
    <row r="13712" ht="15" spans="2:7">
      <c r="B13712" s="10"/>
      <c r="C13712" s="10"/>
      <c r="D13712" s="10"/>
      <c r="E13712" s="10"/>
      <c r="F13712" s="11"/>
      <c r="G13712"/>
    </row>
    <row r="13713" ht="15" spans="2:7">
      <c r="B13713" s="10"/>
      <c r="C13713" s="10"/>
      <c r="D13713" s="10"/>
      <c r="E13713" s="10"/>
      <c r="F13713" s="11"/>
      <c r="G13713"/>
    </row>
    <row r="13714" ht="15" spans="2:7">
      <c r="B13714" s="10"/>
      <c r="C13714" s="10"/>
      <c r="D13714" s="10"/>
      <c r="E13714" s="10"/>
      <c r="F13714" s="11"/>
      <c r="G13714"/>
    </row>
    <row r="13715" ht="15" spans="2:7">
      <c r="B13715" s="10"/>
      <c r="C13715" s="10"/>
      <c r="D13715" s="10"/>
      <c r="E13715" s="10"/>
      <c r="F13715" s="11"/>
      <c r="G13715"/>
    </row>
    <row r="13716" ht="15" spans="2:7">
      <c r="B13716" s="10"/>
      <c r="C13716" s="10"/>
      <c r="D13716" s="10"/>
      <c r="E13716" s="10"/>
      <c r="F13716" s="11"/>
      <c r="G13716"/>
    </row>
    <row r="13717" ht="15" spans="2:7">
      <c r="B13717" s="10"/>
      <c r="C13717" s="10"/>
      <c r="D13717" s="10"/>
      <c r="E13717" s="10"/>
      <c r="F13717" s="11"/>
      <c r="G13717"/>
    </row>
    <row r="13718" ht="15" spans="2:7">
      <c r="B13718" s="10"/>
      <c r="C13718" s="10"/>
      <c r="D13718" s="10"/>
      <c r="E13718" s="10"/>
      <c r="F13718" s="11"/>
      <c r="G13718"/>
    </row>
    <row r="13719" ht="15" spans="2:7">
      <c r="B13719" s="10"/>
      <c r="C13719" s="10"/>
      <c r="D13719" s="10"/>
      <c r="E13719" s="10"/>
      <c r="F13719" s="11"/>
      <c r="G13719"/>
    </row>
    <row r="13720" ht="15" spans="2:7">
      <c r="B13720" s="10"/>
      <c r="C13720" s="10"/>
      <c r="D13720" s="10"/>
      <c r="E13720" s="10"/>
      <c r="F13720" s="11"/>
      <c r="G13720"/>
    </row>
    <row r="13721" ht="15" spans="2:7">
      <c r="B13721" s="10"/>
      <c r="C13721" s="10"/>
      <c r="D13721" s="10"/>
      <c r="E13721" s="10"/>
      <c r="F13721" s="11"/>
      <c r="G13721"/>
    </row>
    <row r="13722" ht="15" spans="2:7">
      <c r="B13722" s="10"/>
      <c r="C13722" s="10"/>
      <c r="D13722" s="10"/>
      <c r="E13722" s="10"/>
      <c r="F13722" s="11"/>
      <c r="G13722"/>
    </row>
    <row r="13723" ht="15" spans="2:7">
      <c r="B13723" s="10"/>
      <c r="C13723" s="10"/>
      <c r="D13723" s="10"/>
      <c r="E13723" s="10"/>
      <c r="F13723" s="11"/>
      <c r="G13723"/>
    </row>
    <row r="13724" ht="15" spans="2:7">
      <c r="B13724" s="10"/>
      <c r="C13724" s="10"/>
      <c r="D13724" s="10"/>
      <c r="E13724" s="10"/>
      <c r="F13724" s="11"/>
      <c r="G13724"/>
    </row>
    <row r="13725" ht="15" spans="2:7">
      <c r="B13725" s="10"/>
      <c r="C13725" s="10"/>
      <c r="D13725" s="10"/>
      <c r="E13725" s="10"/>
      <c r="F13725" s="11"/>
      <c r="G13725"/>
    </row>
    <row r="13726" ht="15" spans="2:7">
      <c r="B13726" s="10"/>
      <c r="C13726" s="10"/>
      <c r="D13726" s="10"/>
      <c r="E13726" s="10"/>
      <c r="F13726" s="11"/>
      <c r="G13726"/>
    </row>
    <row r="13727" ht="15" spans="2:7">
      <c r="B13727" s="10"/>
      <c r="C13727" s="10"/>
      <c r="D13727" s="10"/>
      <c r="E13727" s="10"/>
      <c r="F13727" s="11"/>
      <c r="G13727"/>
    </row>
    <row r="13728" ht="15" spans="2:7">
      <c r="B13728" s="10"/>
      <c r="C13728" s="10"/>
      <c r="D13728" s="10"/>
      <c r="E13728" s="10"/>
      <c r="F13728" s="11"/>
      <c r="G13728"/>
    </row>
    <row r="13729" ht="15" spans="2:7">
      <c r="B13729" s="10"/>
      <c r="C13729" s="10"/>
      <c r="D13729" s="10"/>
      <c r="E13729" s="10"/>
      <c r="F13729" s="11"/>
      <c r="G13729"/>
    </row>
    <row r="13730" ht="15" spans="2:7">
      <c r="B13730" s="10"/>
      <c r="C13730" s="10"/>
      <c r="D13730" s="10"/>
      <c r="E13730" s="10"/>
      <c r="F13730" s="11"/>
      <c r="G13730"/>
    </row>
    <row r="13731" ht="15" spans="2:7">
      <c r="B13731" s="10"/>
      <c r="C13731" s="10"/>
      <c r="D13731" s="10"/>
      <c r="E13731" s="10"/>
      <c r="F13731" s="11"/>
      <c r="G13731"/>
    </row>
    <row r="13732" ht="15" spans="2:7">
      <c r="B13732" s="10"/>
      <c r="C13732" s="10"/>
      <c r="D13732" s="10"/>
      <c r="E13732" s="10"/>
      <c r="F13732" s="11"/>
      <c r="G13732"/>
    </row>
    <row r="13733" ht="15" spans="2:7">
      <c r="B13733" s="10"/>
      <c r="C13733" s="10"/>
      <c r="D13733" s="10"/>
      <c r="E13733" s="10"/>
      <c r="F13733" s="11"/>
      <c r="G13733"/>
    </row>
    <row r="13734" ht="15" spans="2:7">
      <c r="B13734" s="10"/>
      <c r="C13734" s="10"/>
      <c r="D13734" s="10"/>
      <c r="E13734" s="10"/>
      <c r="F13734" s="11"/>
      <c r="G13734"/>
    </row>
    <row r="13735" ht="15" spans="2:7">
      <c r="B13735" s="10"/>
      <c r="C13735" s="10"/>
      <c r="D13735" s="10"/>
      <c r="E13735" s="10"/>
      <c r="F13735" s="11"/>
      <c r="G13735"/>
    </row>
    <row r="13736" ht="15" spans="2:7">
      <c r="B13736" s="10"/>
      <c r="C13736" s="10"/>
      <c r="D13736" s="10"/>
      <c r="E13736" s="10"/>
      <c r="F13736" s="11"/>
      <c r="G13736"/>
    </row>
    <row r="13737" ht="15" spans="2:7">
      <c r="B13737" s="10"/>
      <c r="C13737" s="10"/>
      <c r="D13737" s="10"/>
      <c r="E13737" s="10"/>
      <c r="F13737" s="11"/>
      <c r="G13737"/>
    </row>
    <row r="13738" ht="15" spans="2:7">
      <c r="B13738" s="10"/>
      <c r="C13738" s="10"/>
      <c r="D13738" s="10"/>
      <c r="E13738" s="10"/>
      <c r="F13738" s="11"/>
      <c r="G13738"/>
    </row>
    <row r="13739" ht="15" spans="2:7">
      <c r="B13739" s="10"/>
      <c r="C13739" s="10"/>
      <c r="D13739" s="10"/>
      <c r="E13739" s="10"/>
      <c r="F13739" s="11"/>
      <c r="G13739"/>
    </row>
    <row r="13740" ht="15" spans="2:7">
      <c r="B13740" s="10"/>
      <c r="C13740" s="10"/>
      <c r="D13740" s="10"/>
      <c r="E13740" s="10"/>
      <c r="F13740" s="11"/>
      <c r="G13740"/>
    </row>
    <row r="13741" ht="15" spans="2:7">
      <c r="B13741" s="10"/>
      <c r="C13741" s="10"/>
      <c r="D13741" s="10"/>
      <c r="E13741" s="10"/>
      <c r="F13741" s="11"/>
      <c r="G13741"/>
    </row>
    <row r="13742" ht="15" spans="2:7">
      <c r="B13742" s="10"/>
      <c r="C13742" s="10"/>
      <c r="D13742" s="10"/>
      <c r="E13742" s="10"/>
      <c r="F13742" s="11"/>
      <c r="G13742"/>
    </row>
    <row r="13743" ht="15" spans="2:7">
      <c r="B13743" s="10"/>
      <c r="C13743" s="10"/>
      <c r="D13743" s="10"/>
      <c r="E13743" s="10"/>
      <c r="F13743" s="11"/>
      <c r="G13743"/>
    </row>
    <row r="13744" ht="15" spans="2:7">
      <c r="B13744" s="10"/>
      <c r="C13744" s="10"/>
      <c r="D13744" s="10"/>
      <c r="E13744" s="10"/>
      <c r="F13744" s="11"/>
      <c r="G13744"/>
    </row>
    <row r="13745" ht="15" spans="2:7">
      <c r="B13745" s="10"/>
      <c r="C13745" s="10"/>
      <c r="D13745" s="10"/>
      <c r="E13745" s="10"/>
      <c r="F13745" s="11"/>
      <c r="G13745"/>
    </row>
    <row r="13746" ht="15" spans="2:7">
      <c r="B13746" s="10"/>
      <c r="C13746" s="10"/>
      <c r="D13746" s="10"/>
      <c r="E13746" s="10"/>
      <c r="F13746" s="11"/>
      <c r="G13746"/>
    </row>
    <row r="13747" ht="15" spans="2:7">
      <c r="B13747" s="10"/>
      <c r="C13747" s="10"/>
      <c r="D13747" s="10"/>
      <c r="E13747" s="10"/>
      <c r="F13747" s="11"/>
      <c r="G13747"/>
    </row>
    <row r="13748" ht="15" spans="2:7">
      <c r="B13748" s="10"/>
      <c r="C13748" s="10"/>
      <c r="D13748" s="10"/>
      <c r="E13748" s="10"/>
      <c r="F13748" s="11"/>
      <c r="G13748"/>
    </row>
    <row r="13749" ht="15" spans="2:7">
      <c r="B13749" s="10"/>
      <c r="C13749" s="10"/>
      <c r="D13749" s="10"/>
      <c r="E13749" s="10"/>
      <c r="F13749" s="11"/>
      <c r="G13749"/>
    </row>
    <row r="13750" ht="15" spans="2:7">
      <c r="B13750" s="10"/>
      <c r="C13750" s="10"/>
      <c r="D13750" s="10"/>
      <c r="E13750" s="10"/>
      <c r="F13750" s="11"/>
      <c r="G13750"/>
    </row>
    <row r="13751" ht="15" spans="2:7">
      <c r="B13751" s="10"/>
      <c r="C13751" s="10"/>
      <c r="D13751" s="10"/>
      <c r="E13751" s="10"/>
      <c r="F13751" s="11"/>
      <c r="G13751"/>
    </row>
    <row r="13752" ht="15" spans="2:7">
      <c r="B13752" s="10"/>
      <c r="C13752" s="10"/>
      <c r="D13752" s="10"/>
      <c r="E13752" s="10"/>
      <c r="F13752" s="11"/>
      <c r="G13752"/>
    </row>
    <row r="13753" ht="15" spans="2:7">
      <c r="B13753" s="10"/>
      <c r="C13753" s="10"/>
      <c r="D13753" s="10"/>
      <c r="E13753" s="10"/>
      <c r="F13753" s="11"/>
      <c r="G13753"/>
    </row>
    <row r="13754" ht="15" spans="2:7">
      <c r="B13754" s="10"/>
      <c r="C13754" s="10"/>
      <c r="D13754" s="10"/>
      <c r="E13754" s="10"/>
      <c r="F13754" s="11"/>
      <c r="G13754"/>
    </row>
    <row r="13755" ht="15" spans="2:7">
      <c r="B13755" s="10"/>
      <c r="C13755" s="10"/>
      <c r="D13755" s="10"/>
      <c r="E13755" s="10"/>
      <c r="F13755" s="11"/>
      <c r="G13755"/>
    </row>
    <row r="13756" ht="15" spans="2:7">
      <c r="B13756" s="10"/>
      <c r="C13756" s="10"/>
      <c r="D13756" s="10"/>
      <c r="E13756" s="10"/>
      <c r="F13756" s="11"/>
      <c r="G13756"/>
    </row>
    <row r="13757" ht="15" spans="2:7">
      <c r="B13757" s="10"/>
      <c r="C13757" s="10"/>
      <c r="D13757" s="10"/>
      <c r="E13757" s="10"/>
      <c r="F13757" s="11"/>
      <c r="G13757"/>
    </row>
    <row r="13758" ht="15" spans="2:7">
      <c r="B13758" s="10"/>
      <c r="C13758" s="10"/>
      <c r="D13758" s="10"/>
      <c r="E13758" s="10"/>
      <c r="F13758" s="11"/>
      <c r="G13758"/>
    </row>
    <row r="13759" ht="15" spans="2:7">
      <c r="B13759" s="10"/>
      <c r="C13759" s="10"/>
      <c r="D13759" s="10"/>
      <c r="E13759" s="10"/>
      <c r="F13759" s="11"/>
      <c r="G13759"/>
    </row>
    <row r="13760" ht="15" spans="2:7">
      <c r="B13760" s="10"/>
      <c r="C13760" s="10"/>
      <c r="D13760" s="10"/>
      <c r="E13760" s="10"/>
      <c r="F13760" s="11"/>
      <c r="G13760"/>
    </row>
    <row r="13761" ht="15" spans="2:7">
      <c r="B13761" s="10"/>
      <c r="C13761" s="10"/>
      <c r="D13761" s="10"/>
      <c r="E13761" s="10"/>
      <c r="F13761" s="11"/>
      <c r="G13761"/>
    </row>
    <row r="13762" ht="15" spans="2:7">
      <c r="B13762" s="10"/>
      <c r="C13762" s="10"/>
      <c r="D13762" s="10"/>
      <c r="E13762" s="10"/>
      <c r="F13762" s="11"/>
      <c r="G13762"/>
    </row>
    <row r="13763" ht="15" spans="2:7">
      <c r="B13763" s="10"/>
      <c r="C13763" s="10"/>
      <c r="D13763" s="10"/>
      <c r="E13763" s="10"/>
      <c r="F13763" s="11"/>
      <c r="G13763"/>
    </row>
    <row r="13764" ht="15" spans="2:7">
      <c r="B13764" s="10"/>
      <c r="C13764" s="10"/>
      <c r="D13764" s="10"/>
      <c r="E13764" s="10"/>
      <c r="F13764" s="11"/>
      <c r="G13764"/>
    </row>
    <row r="13765" ht="15" spans="2:7">
      <c r="B13765" s="10"/>
      <c r="C13765" s="10"/>
      <c r="D13765" s="10"/>
      <c r="E13765" s="10"/>
      <c r="F13765" s="11"/>
      <c r="G13765"/>
    </row>
    <row r="13766" ht="15" spans="2:7">
      <c r="B13766" s="10"/>
      <c r="C13766" s="10"/>
      <c r="D13766" s="10"/>
      <c r="E13766" s="10"/>
      <c r="F13766" s="11"/>
      <c r="G13766"/>
    </row>
    <row r="13767" ht="15" spans="2:7">
      <c r="B13767" s="10"/>
      <c r="C13767" s="10"/>
      <c r="D13767" s="10"/>
      <c r="E13767" s="10"/>
      <c r="F13767" s="11"/>
      <c r="G13767"/>
    </row>
    <row r="13768" ht="15" spans="2:7">
      <c r="B13768" s="10"/>
      <c r="C13768" s="10"/>
      <c r="D13768" s="10"/>
      <c r="E13768" s="10"/>
      <c r="F13768" s="11"/>
      <c r="G13768"/>
    </row>
    <row r="13769" ht="15" spans="2:7">
      <c r="B13769" s="10"/>
      <c r="C13769" s="10"/>
      <c r="D13769" s="10"/>
      <c r="E13769" s="10"/>
      <c r="F13769" s="11"/>
      <c r="G13769"/>
    </row>
    <row r="13770" ht="15" spans="2:7">
      <c r="B13770" s="10"/>
      <c r="C13770" s="10"/>
      <c r="D13770" s="10"/>
      <c r="E13770" s="10"/>
      <c r="F13770" s="11"/>
      <c r="G13770"/>
    </row>
    <row r="13771" ht="15" spans="2:7">
      <c r="B13771" s="10"/>
      <c r="C13771" s="10"/>
      <c r="D13771" s="10"/>
      <c r="E13771" s="10"/>
      <c r="F13771" s="11"/>
      <c r="G13771"/>
    </row>
    <row r="13772" ht="15" spans="2:7">
      <c r="B13772" s="10"/>
      <c r="C13772" s="10"/>
      <c r="D13772" s="10"/>
      <c r="E13772" s="10"/>
      <c r="F13772" s="11"/>
      <c r="G13772"/>
    </row>
    <row r="13773" ht="15" spans="2:7">
      <c r="B13773" s="10"/>
      <c r="C13773" s="10"/>
      <c r="D13773" s="10"/>
      <c r="E13773" s="10"/>
      <c r="F13773" s="11"/>
      <c r="G13773"/>
    </row>
    <row r="13774" ht="15" spans="2:7">
      <c r="B13774" s="10"/>
      <c r="C13774" s="10"/>
      <c r="D13774" s="10"/>
      <c r="E13774" s="10"/>
      <c r="F13774" s="11"/>
      <c r="G13774"/>
    </row>
    <row r="13775" ht="15" spans="2:7">
      <c r="B13775" s="10"/>
      <c r="C13775" s="10"/>
      <c r="D13775" s="10"/>
      <c r="E13775" s="10"/>
      <c r="F13775" s="11"/>
      <c r="G13775"/>
    </row>
    <row r="13776" ht="15" spans="2:7">
      <c r="B13776" s="10"/>
      <c r="C13776" s="10"/>
      <c r="D13776" s="10"/>
      <c r="E13776" s="10"/>
      <c r="F13776" s="11"/>
      <c r="G13776"/>
    </row>
    <row r="13777" ht="15" spans="2:7">
      <c r="B13777" s="10"/>
      <c r="C13777" s="10"/>
      <c r="D13777" s="10"/>
      <c r="E13777" s="10"/>
      <c r="F13777" s="11"/>
      <c r="G13777"/>
    </row>
    <row r="13778" ht="15" spans="2:7">
      <c r="B13778" s="10"/>
      <c r="C13778" s="10"/>
      <c r="D13778" s="10"/>
      <c r="E13778" s="10"/>
      <c r="F13778" s="11"/>
      <c r="G13778"/>
    </row>
    <row r="13779" ht="15" spans="2:7">
      <c r="B13779" s="10"/>
      <c r="C13779" s="10"/>
      <c r="D13779" s="10"/>
      <c r="E13779" s="10"/>
      <c r="F13779" s="11"/>
      <c r="G13779"/>
    </row>
    <row r="13780" ht="15" spans="2:7">
      <c r="B13780" s="10"/>
      <c r="C13780" s="10"/>
      <c r="D13780" s="10"/>
      <c r="E13780" s="10"/>
      <c r="F13780" s="11"/>
      <c r="G13780"/>
    </row>
    <row r="13781" ht="15" spans="2:7">
      <c r="B13781" s="10"/>
      <c r="C13781" s="10"/>
      <c r="D13781" s="10"/>
      <c r="E13781" s="10"/>
      <c r="F13781" s="11"/>
      <c r="G13781"/>
    </row>
    <row r="13782" ht="15" spans="2:7">
      <c r="B13782" s="10"/>
      <c r="C13782" s="10"/>
      <c r="D13782" s="10"/>
      <c r="E13782" s="10"/>
      <c r="F13782" s="11"/>
      <c r="G13782"/>
    </row>
    <row r="13783" ht="15" spans="2:7">
      <c r="B13783" s="10"/>
      <c r="C13783" s="10"/>
      <c r="D13783" s="10"/>
      <c r="E13783" s="10"/>
      <c r="F13783" s="11"/>
      <c r="G13783"/>
    </row>
    <row r="13784" ht="15" spans="2:7">
      <c r="B13784" s="10"/>
      <c r="C13784" s="10"/>
      <c r="D13784" s="10"/>
      <c r="E13784" s="10"/>
      <c r="F13784" s="11"/>
      <c r="G13784"/>
    </row>
    <row r="13785" ht="15" spans="2:7">
      <c r="B13785" s="10"/>
      <c r="C13785" s="10"/>
      <c r="D13785" s="10"/>
      <c r="E13785" s="10"/>
      <c r="F13785" s="11"/>
      <c r="G13785"/>
    </row>
    <row r="13786" ht="15" spans="2:7">
      <c r="B13786" s="10"/>
      <c r="C13786" s="10"/>
      <c r="D13786" s="10"/>
      <c r="E13786" s="10"/>
      <c r="F13786" s="11"/>
      <c r="G13786"/>
    </row>
    <row r="13787" ht="15" spans="2:7">
      <c r="B13787" s="10"/>
      <c r="C13787" s="10"/>
      <c r="D13787" s="10"/>
      <c r="E13787" s="10"/>
      <c r="F13787" s="11"/>
      <c r="G13787"/>
    </row>
    <row r="13788" ht="15" spans="2:7">
      <c r="B13788" s="10"/>
      <c r="C13788" s="10"/>
      <c r="D13788" s="10"/>
      <c r="E13788" s="10"/>
      <c r="F13788" s="11"/>
      <c r="G13788"/>
    </row>
    <row r="13789" ht="15" spans="2:7">
      <c r="B13789" s="10"/>
      <c r="C13789" s="10"/>
      <c r="D13789" s="10"/>
      <c r="E13789" s="10"/>
      <c r="F13789" s="11"/>
      <c r="G13789"/>
    </row>
    <row r="13790" ht="15" spans="2:7">
      <c r="B13790" s="10"/>
      <c r="C13790" s="10"/>
      <c r="D13790" s="10"/>
      <c r="E13790" s="10"/>
      <c r="F13790" s="11"/>
      <c r="G13790"/>
    </row>
    <row r="13791" ht="15" spans="2:7">
      <c r="B13791" s="10"/>
      <c r="C13791" s="10"/>
      <c r="D13791" s="10"/>
      <c r="E13791" s="10"/>
      <c r="F13791" s="11"/>
      <c r="G13791"/>
    </row>
    <row r="13792" ht="15" spans="2:7">
      <c r="B13792" s="10"/>
      <c r="C13792" s="10"/>
      <c r="D13792" s="10"/>
      <c r="E13792" s="10"/>
      <c r="F13792" s="11"/>
      <c r="G13792"/>
    </row>
    <row r="13793" ht="15" spans="2:7">
      <c r="B13793" s="10"/>
      <c r="C13793" s="10"/>
      <c r="D13793" s="10"/>
      <c r="E13793" s="10"/>
      <c r="F13793" s="11"/>
      <c r="G13793"/>
    </row>
    <row r="13794" ht="15" spans="2:7">
      <c r="B13794" s="10"/>
      <c r="C13794" s="10"/>
      <c r="D13794" s="10"/>
      <c r="E13794" s="10"/>
      <c r="F13794" s="11"/>
      <c r="G13794"/>
    </row>
    <row r="13795" ht="15" spans="2:7">
      <c r="B13795" s="10"/>
      <c r="C13795" s="10"/>
      <c r="D13795" s="10"/>
      <c r="E13795" s="10"/>
      <c r="F13795" s="11"/>
      <c r="G13795"/>
    </row>
    <row r="13796" ht="15" spans="2:7">
      <c r="B13796" s="10"/>
      <c r="C13796" s="10"/>
      <c r="D13796" s="10"/>
      <c r="E13796" s="10"/>
      <c r="F13796" s="11"/>
      <c r="G13796"/>
    </row>
    <row r="13797" ht="15" spans="2:7">
      <c r="B13797" s="10"/>
      <c r="C13797" s="10"/>
      <c r="D13797" s="10"/>
      <c r="E13797" s="10"/>
      <c r="F13797" s="11"/>
      <c r="G13797"/>
    </row>
    <row r="13798" ht="15" spans="2:7">
      <c r="B13798" s="10"/>
      <c r="C13798" s="10"/>
      <c r="D13798" s="10"/>
      <c r="E13798" s="10"/>
      <c r="F13798" s="11"/>
      <c r="G13798"/>
    </row>
    <row r="13799" ht="15" spans="2:7">
      <c r="B13799" s="10"/>
      <c r="C13799" s="10"/>
      <c r="D13799" s="10"/>
      <c r="E13799" s="10"/>
      <c r="F13799" s="11"/>
      <c r="G13799"/>
    </row>
    <row r="13800" ht="15" spans="2:7">
      <c r="B13800" s="10"/>
      <c r="C13800" s="10"/>
      <c r="D13800" s="10"/>
      <c r="E13800" s="10"/>
      <c r="F13800" s="11"/>
      <c r="G13800"/>
    </row>
    <row r="13801" ht="15" spans="2:7">
      <c r="B13801" s="10"/>
      <c r="C13801" s="10"/>
      <c r="D13801" s="10"/>
      <c r="E13801" s="10"/>
      <c r="F13801" s="11"/>
      <c r="G13801"/>
    </row>
    <row r="13802" ht="15" spans="2:7">
      <c r="B13802" s="10"/>
      <c r="C13802" s="10"/>
      <c r="D13802" s="10"/>
      <c r="E13802" s="10"/>
      <c r="F13802" s="11"/>
      <c r="G13802"/>
    </row>
    <row r="13803" ht="15" spans="2:7">
      <c r="B13803" s="10"/>
      <c r="C13803" s="10"/>
      <c r="D13803" s="10"/>
      <c r="E13803" s="10"/>
      <c r="F13803" s="11"/>
      <c r="G13803"/>
    </row>
    <row r="13804" ht="15" spans="2:7">
      <c r="B13804" s="10"/>
      <c r="C13804" s="10"/>
      <c r="D13804" s="10"/>
      <c r="E13804" s="10"/>
      <c r="F13804" s="11"/>
      <c r="G13804"/>
    </row>
    <row r="13805" ht="15" spans="2:7">
      <c r="B13805" s="10"/>
      <c r="C13805" s="10"/>
      <c r="D13805" s="10"/>
      <c r="E13805" s="10"/>
      <c r="F13805" s="11"/>
      <c r="G13805"/>
    </row>
    <row r="13806" ht="15" spans="2:7">
      <c r="B13806" s="10"/>
      <c r="C13806" s="10"/>
      <c r="D13806" s="10"/>
      <c r="E13806" s="10"/>
      <c r="F13806" s="11"/>
      <c r="G13806"/>
    </row>
    <row r="13807" ht="15" spans="2:7">
      <c r="B13807" s="10"/>
      <c r="C13807" s="10"/>
      <c r="D13807" s="10"/>
      <c r="E13807" s="10"/>
      <c r="F13807" s="11"/>
      <c r="G13807"/>
    </row>
    <row r="13808" ht="15" spans="2:7">
      <c r="B13808" s="10"/>
      <c r="C13808" s="10"/>
      <c r="D13808" s="10"/>
      <c r="E13808" s="10"/>
      <c r="F13808" s="11"/>
      <c r="G13808"/>
    </row>
    <row r="13809" ht="15" spans="2:7">
      <c r="B13809" s="10"/>
      <c r="C13809" s="10"/>
      <c r="D13809" s="10"/>
      <c r="E13809" s="10"/>
      <c r="F13809" s="11"/>
      <c r="G13809"/>
    </row>
    <row r="13810" ht="15" spans="2:7">
      <c r="B13810" s="10"/>
      <c r="C13810" s="10"/>
      <c r="D13810" s="10"/>
      <c r="E13810" s="10"/>
      <c r="F13810" s="11"/>
      <c r="G13810"/>
    </row>
    <row r="13811" ht="15" spans="2:7">
      <c r="B13811" s="10"/>
      <c r="C13811" s="10"/>
      <c r="D13811" s="10"/>
      <c r="E13811" s="10"/>
      <c r="F13811" s="11"/>
      <c r="G13811"/>
    </row>
    <row r="13812" ht="15" spans="2:7">
      <c r="B13812" s="10"/>
      <c r="C13812" s="10"/>
      <c r="D13812" s="10"/>
      <c r="E13812" s="10"/>
      <c r="F13812" s="11"/>
      <c r="G13812"/>
    </row>
    <row r="13813" ht="15" spans="2:7">
      <c r="B13813" s="10"/>
      <c r="C13813" s="10"/>
      <c r="D13813" s="10"/>
      <c r="E13813" s="10"/>
      <c r="F13813" s="11"/>
      <c r="G13813"/>
    </row>
    <row r="13814" ht="15" spans="2:7">
      <c r="B13814" s="10"/>
      <c r="C13814" s="10"/>
      <c r="D13814" s="10"/>
      <c r="E13814" s="10"/>
      <c r="F13814" s="11"/>
      <c r="G13814"/>
    </row>
    <row r="13815" ht="15" spans="2:7">
      <c r="B13815" s="10"/>
      <c r="C13815" s="10"/>
      <c r="D13815" s="10"/>
      <c r="E13815" s="10"/>
      <c r="F13815" s="11"/>
      <c r="G13815"/>
    </row>
    <row r="13816" ht="15" spans="2:7">
      <c r="B13816" s="10"/>
      <c r="C13816" s="10"/>
      <c r="D13816" s="10"/>
      <c r="E13816" s="10"/>
      <c r="F13816" s="11"/>
      <c r="G13816"/>
    </row>
    <row r="13817" ht="15" spans="2:7">
      <c r="B13817" s="10"/>
      <c r="C13817" s="10"/>
      <c r="D13817" s="10"/>
      <c r="E13817" s="10"/>
      <c r="F13817" s="11"/>
      <c r="G13817"/>
    </row>
    <row r="13818" ht="15" spans="2:7">
      <c r="B13818" s="10"/>
      <c r="C13818" s="10"/>
      <c r="D13818" s="10"/>
      <c r="E13818" s="10"/>
      <c r="F13818" s="11"/>
      <c r="G13818"/>
    </row>
    <row r="13819" ht="15" spans="2:7">
      <c r="B13819" s="10"/>
      <c r="C13819" s="10"/>
      <c r="D13819" s="10"/>
      <c r="E13819" s="10"/>
      <c r="F13819" s="11"/>
      <c r="G13819"/>
    </row>
    <row r="13820" ht="15" spans="2:7">
      <c r="B13820" s="10"/>
      <c r="C13820" s="10"/>
      <c r="D13820" s="10"/>
      <c r="E13820" s="10"/>
      <c r="F13820" s="11"/>
      <c r="G13820"/>
    </row>
    <row r="13821" ht="15" spans="2:7">
      <c r="B13821" s="10"/>
      <c r="C13821" s="10"/>
      <c r="D13821" s="10"/>
      <c r="E13821" s="10"/>
      <c r="F13821" s="11"/>
      <c r="G13821"/>
    </row>
    <row r="13822" ht="15" spans="2:7">
      <c r="B13822" s="10"/>
      <c r="C13822" s="10"/>
      <c r="D13822" s="10"/>
      <c r="E13822" s="10"/>
      <c r="F13822" s="11"/>
      <c r="G13822"/>
    </row>
    <row r="13823" ht="15" spans="2:7">
      <c r="B13823" s="10"/>
      <c r="C13823" s="10"/>
      <c r="D13823" s="10"/>
      <c r="E13823" s="10"/>
      <c r="F13823" s="11"/>
      <c r="G13823"/>
    </row>
    <row r="13824" ht="15" spans="2:7">
      <c r="B13824" s="10"/>
      <c r="C13824" s="10"/>
      <c r="D13824" s="10"/>
      <c r="E13824" s="10"/>
      <c r="F13824" s="11"/>
      <c r="G13824"/>
    </row>
    <row r="13825" ht="15" spans="2:7">
      <c r="B13825" s="10"/>
      <c r="C13825" s="10"/>
      <c r="D13825" s="10"/>
      <c r="E13825" s="10"/>
      <c r="F13825" s="11"/>
      <c r="G13825"/>
    </row>
    <row r="13826" ht="15" spans="2:7">
      <c r="B13826" s="10"/>
      <c r="C13826" s="10"/>
      <c r="D13826" s="10"/>
      <c r="E13826" s="10"/>
      <c r="F13826" s="11"/>
      <c r="G13826"/>
    </row>
    <row r="13827" ht="15" spans="2:7">
      <c r="B13827" s="10"/>
      <c r="C13827" s="10"/>
      <c r="D13827" s="10"/>
      <c r="E13827" s="10"/>
      <c r="F13827" s="11"/>
      <c r="G13827"/>
    </row>
    <row r="13828" ht="15" spans="2:7">
      <c r="B13828" s="10"/>
      <c r="C13828" s="10"/>
      <c r="D13828" s="10"/>
      <c r="E13828" s="10"/>
      <c r="F13828" s="11"/>
      <c r="G13828"/>
    </row>
    <row r="13829" ht="15" spans="2:7">
      <c r="B13829" s="10"/>
      <c r="C13829" s="10"/>
      <c r="D13829" s="10"/>
      <c r="E13829" s="10"/>
      <c r="F13829" s="11"/>
      <c r="G13829"/>
    </row>
    <row r="13830" ht="15" spans="2:7">
      <c r="B13830" s="10"/>
      <c r="C13830" s="10"/>
      <c r="D13830" s="10"/>
      <c r="E13830" s="10"/>
      <c r="F13830" s="11"/>
      <c r="G13830"/>
    </row>
    <row r="13831" ht="15" spans="2:7">
      <c r="B13831" s="10"/>
      <c r="C13831" s="10"/>
      <c r="D13831" s="10"/>
      <c r="E13831" s="10"/>
      <c r="F13831" s="11"/>
      <c r="G13831"/>
    </row>
    <row r="13832" ht="15" spans="2:7">
      <c r="B13832" s="10"/>
      <c r="C13832" s="10"/>
      <c r="D13832" s="10"/>
      <c r="E13832" s="10"/>
      <c r="F13832" s="11"/>
      <c r="G13832"/>
    </row>
    <row r="13833" ht="15" spans="2:7">
      <c r="B13833" s="10"/>
      <c r="C13833" s="10"/>
      <c r="D13833" s="10"/>
      <c r="E13833" s="10"/>
      <c r="F13833" s="11"/>
      <c r="G13833"/>
    </row>
    <row r="13834" ht="15" spans="2:7">
      <c r="B13834" s="10"/>
      <c r="C13834" s="10"/>
      <c r="D13834" s="10"/>
      <c r="E13834" s="10"/>
      <c r="F13834" s="11"/>
      <c r="G13834"/>
    </row>
    <row r="13835" ht="15" spans="2:7">
      <c r="B13835" s="10"/>
      <c r="C13835" s="10"/>
      <c r="D13835" s="10"/>
      <c r="E13835" s="10"/>
      <c r="F13835" s="11"/>
      <c r="G13835"/>
    </row>
    <row r="13836" ht="15" spans="2:7">
      <c r="B13836" s="10"/>
      <c r="C13836" s="10"/>
      <c r="D13836" s="10"/>
      <c r="E13836" s="10"/>
      <c r="F13836" s="11"/>
      <c r="G13836"/>
    </row>
    <row r="13837" ht="15" spans="2:7">
      <c r="B13837" s="10"/>
      <c r="C13837" s="10"/>
      <c r="D13837" s="10"/>
      <c r="E13837" s="10"/>
      <c r="F13837" s="11"/>
      <c r="G13837"/>
    </row>
    <row r="13838" ht="15" spans="2:7">
      <c r="B13838" s="10"/>
      <c r="C13838" s="10"/>
      <c r="D13838" s="10"/>
      <c r="E13838" s="10"/>
      <c r="F13838" s="11"/>
      <c r="G13838"/>
    </row>
    <row r="13839" ht="15" spans="2:7">
      <c r="B13839" s="10"/>
      <c r="C13839" s="10"/>
      <c r="D13839" s="10"/>
      <c r="E13839" s="10"/>
      <c r="F13839" s="11"/>
      <c r="G13839"/>
    </row>
    <row r="13840" ht="15" spans="2:7">
      <c r="B13840" s="10"/>
      <c r="C13840" s="10"/>
      <c r="D13840" s="10"/>
      <c r="E13840" s="10"/>
      <c r="F13840" s="11"/>
      <c r="G13840"/>
    </row>
    <row r="13841" ht="15" spans="2:7">
      <c r="B13841" s="10"/>
      <c r="C13841" s="10"/>
      <c r="D13841" s="10"/>
      <c r="E13841" s="10"/>
      <c r="F13841" s="11"/>
      <c r="G13841"/>
    </row>
    <row r="13842" ht="15" spans="2:7">
      <c r="B13842" s="10"/>
      <c r="C13842" s="10"/>
      <c r="D13842" s="10"/>
      <c r="E13842" s="10"/>
      <c r="F13842" s="11"/>
      <c r="G13842"/>
    </row>
    <row r="13843" ht="15" spans="2:7">
      <c r="B13843" s="10"/>
      <c r="C13843" s="10"/>
      <c r="D13843" s="10"/>
      <c r="E13843" s="10"/>
      <c r="F13843" s="11"/>
      <c r="G13843"/>
    </row>
    <row r="13844" ht="15" spans="2:7">
      <c r="B13844" s="10"/>
      <c r="C13844" s="10"/>
      <c r="D13844" s="10"/>
      <c r="E13844" s="10"/>
      <c r="F13844" s="11"/>
      <c r="G13844"/>
    </row>
    <row r="13845" ht="15" spans="2:7">
      <c r="B13845" s="10"/>
      <c r="C13845" s="10"/>
      <c r="D13845" s="10"/>
      <c r="E13845" s="10"/>
      <c r="F13845" s="11"/>
      <c r="G13845"/>
    </row>
    <row r="13846" ht="15" spans="2:7">
      <c r="B13846" s="10"/>
      <c r="C13846" s="10"/>
      <c r="D13846" s="10"/>
      <c r="E13846" s="10"/>
      <c r="F13846" s="11"/>
      <c r="G13846"/>
    </row>
    <row r="13847" ht="15" spans="2:7">
      <c r="B13847" s="10"/>
      <c r="C13847" s="10"/>
      <c r="D13847" s="10"/>
      <c r="E13847" s="10"/>
      <c r="F13847" s="11"/>
      <c r="G13847"/>
    </row>
    <row r="13848" ht="15" spans="2:7">
      <c r="B13848" s="10"/>
      <c r="C13848" s="10"/>
      <c r="D13848" s="10"/>
      <c r="E13848" s="10"/>
      <c r="F13848" s="11"/>
      <c r="G13848"/>
    </row>
    <row r="13849" ht="15" spans="2:7">
      <c r="B13849" s="10"/>
      <c r="C13849" s="10"/>
      <c r="D13849" s="10"/>
      <c r="E13849" s="10"/>
      <c r="F13849" s="11"/>
      <c r="G13849"/>
    </row>
    <row r="13850" ht="15" spans="2:7">
      <c r="B13850" s="10"/>
      <c r="C13850" s="10"/>
      <c r="D13850" s="10"/>
      <c r="E13850" s="10"/>
      <c r="F13850" s="11"/>
      <c r="G13850"/>
    </row>
    <row r="13851" ht="15" spans="2:7">
      <c r="B13851" s="10"/>
      <c r="C13851" s="10"/>
      <c r="D13851" s="10"/>
      <c r="E13851" s="10"/>
      <c r="F13851" s="11"/>
      <c r="G13851"/>
    </row>
    <row r="13852" ht="15" spans="2:7">
      <c r="B13852" s="10"/>
      <c r="C13852" s="10"/>
      <c r="D13852" s="10"/>
      <c r="E13852" s="10"/>
      <c r="F13852" s="11"/>
      <c r="G13852"/>
    </row>
    <row r="13853" ht="15" spans="2:7">
      <c r="B13853" s="10"/>
      <c r="C13853" s="10"/>
      <c r="D13853" s="10"/>
      <c r="E13853" s="10"/>
      <c r="F13853" s="11"/>
      <c r="G13853"/>
    </row>
    <row r="13854" ht="15" spans="2:7">
      <c r="B13854" s="10"/>
      <c r="C13854" s="10"/>
      <c r="D13854" s="10"/>
      <c r="E13854" s="10"/>
      <c r="F13854" s="11"/>
      <c r="G13854"/>
    </row>
    <row r="13855" ht="15" spans="2:7">
      <c r="B13855" s="10"/>
      <c r="C13855" s="10"/>
      <c r="D13855" s="10"/>
      <c r="E13855" s="10"/>
      <c r="F13855" s="11"/>
      <c r="G13855"/>
    </row>
    <row r="13856" ht="15" spans="2:7">
      <c r="B13856" s="10"/>
      <c r="C13856" s="10"/>
      <c r="D13856" s="10"/>
      <c r="E13856" s="10"/>
      <c r="F13856" s="11"/>
      <c r="G13856"/>
    </row>
    <row r="13857" ht="15" spans="2:7">
      <c r="B13857" s="10"/>
      <c r="C13857" s="10"/>
      <c r="D13857" s="10"/>
      <c r="E13857" s="10"/>
      <c r="F13857" s="11"/>
      <c r="G13857"/>
    </row>
    <row r="13858" ht="15" spans="2:7">
      <c r="B13858" s="10"/>
      <c r="C13858" s="10"/>
      <c r="D13858" s="10"/>
      <c r="E13858" s="10"/>
      <c r="F13858" s="11"/>
      <c r="G13858"/>
    </row>
    <row r="13859" ht="15" spans="2:7">
      <c r="B13859" s="10"/>
      <c r="C13859" s="10"/>
      <c r="D13859" s="10"/>
      <c r="E13859" s="10"/>
      <c r="F13859" s="11"/>
      <c r="G13859"/>
    </row>
    <row r="13860" ht="15" spans="2:7">
      <c r="B13860" s="10"/>
      <c r="C13860" s="10"/>
      <c r="D13860" s="10"/>
      <c r="E13860" s="10"/>
      <c r="F13860" s="11"/>
      <c r="G13860"/>
    </row>
    <row r="13861" ht="15" spans="2:7">
      <c r="B13861" s="10"/>
      <c r="C13861" s="10"/>
      <c r="D13861" s="10"/>
      <c r="E13861" s="10"/>
      <c r="F13861" s="11"/>
      <c r="G13861"/>
    </row>
    <row r="13862" ht="15" spans="2:7">
      <c r="B13862" s="10"/>
      <c r="C13862" s="10"/>
      <c r="D13862" s="10"/>
      <c r="E13862" s="10"/>
      <c r="F13862" s="11"/>
      <c r="G13862"/>
    </row>
    <row r="13863" ht="15" spans="2:7">
      <c r="B13863" s="10"/>
      <c r="C13863" s="10"/>
      <c r="D13863" s="10"/>
      <c r="E13863" s="10"/>
      <c r="F13863" s="11"/>
      <c r="G13863"/>
    </row>
    <row r="13864" ht="15" spans="2:7">
      <c r="B13864" s="10"/>
      <c r="C13864" s="10"/>
      <c r="D13864" s="10"/>
      <c r="E13864" s="10"/>
      <c r="F13864" s="11"/>
      <c r="G13864"/>
    </row>
    <row r="13865" ht="15" spans="2:7">
      <c r="B13865" s="10"/>
      <c r="C13865" s="10"/>
      <c r="D13865" s="10"/>
      <c r="E13865" s="10"/>
      <c r="F13865" s="11"/>
      <c r="G13865"/>
    </row>
    <row r="13866" ht="15" spans="2:7">
      <c r="B13866" s="10"/>
      <c r="C13866" s="10"/>
      <c r="D13866" s="10"/>
      <c r="E13866" s="10"/>
      <c r="F13866" s="11"/>
      <c r="G13866"/>
    </row>
    <row r="13867" ht="15" spans="2:7">
      <c r="B13867" s="10"/>
      <c r="C13867" s="10"/>
      <c r="D13867" s="10"/>
      <c r="E13867" s="10"/>
      <c r="F13867" s="11"/>
      <c r="G13867"/>
    </row>
    <row r="13868" ht="15" spans="2:7">
      <c r="B13868" s="10"/>
      <c r="C13868" s="10"/>
      <c r="D13868" s="10"/>
      <c r="E13868" s="10"/>
      <c r="F13868" s="11"/>
      <c r="G13868"/>
    </row>
    <row r="13869" ht="15" spans="2:7">
      <c r="B13869" s="10"/>
      <c r="C13869" s="10"/>
      <c r="D13869" s="10"/>
      <c r="E13869" s="10"/>
      <c r="F13869" s="11"/>
      <c r="G13869"/>
    </row>
    <row r="13870" ht="15" spans="2:7">
      <c r="B13870" s="10"/>
      <c r="C13870" s="10"/>
      <c r="D13870" s="10"/>
      <c r="E13870" s="10"/>
      <c r="F13870" s="11"/>
      <c r="G13870"/>
    </row>
    <row r="13871" ht="15" spans="2:7">
      <c r="B13871" s="10"/>
      <c r="C13871" s="10"/>
      <c r="D13871" s="10"/>
      <c r="E13871" s="10"/>
      <c r="F13871" s="11"/>
      <c r="G13871"/>
    </row>
    <row r="13872" ht="15" spans="2:7">
      <c r="B13872" s="10"/>
      <c r="C13872" s="10"/>
      <c r="D13872" s="10"/>
      <c r="E13872" s="10"/>
      <c r="F13872" s="11"/>
      <c r="G13872"/>
    </row>
    <row r="13873" ht="15" spans="2:7">
      <c r="B13873" s="10"/>
      <c r="C13873" s="10"/>
      <c r="D13873" s="10"/>
      <c r="E13873" s="10"/>
      <c r="F13873" s="11"/>
      <c r="G13873"/>
    </row>
    <row r="13874" ht="15" spans="2:7">
      <c r="B13874" s="10"/>
      <c r="C13874" s="10"/>
      <c r="D13874" s="10"/>
      <c r="E13874" s="10"/>
      <c r="F13874" s="11"/>
      <c r="G13874"/>
    </row>
    <row r="13875" ht="15" spans="2:7">
      <c r="B13875" s="10"/>
      <c r="C13875" s="10"/>
      <c r="D13875" s="10"/>
      <c r="E13875" s="10"/>
      <c r="F13875" s="11"/>
      <c r="G13875"/>
    </row>
    <row r="13876" ht="15" spans="2:7">
      <c r="B13876" s="10"/>
      <c r="C13876" s="10"/>
      <c r="D13876" s="10"/>
      <c r="E13876" s="10"/>
      <c r="F13876" s="11"/>
      <c r="G13876"/>
    </row>
    <row r="13877" ht="15" spans="2:7">
      <c r="B13877" s="10"/>
      <c r="C13877" s="10"/>
      <c r="D13877" s="10"/>
      <c r="E13877" s="10"/>
      <c r="F13877" s="11"/>
      <c r="G13877"/>
    </row>
    <row r="13878" ht="15" spans="2:7">
      <c r="B13878" s="10"/>
      <c r="C13878" s="10"/>
      <c r="D13878" s="10"/>
      <c r="E13878" s="10"/>
      <c r="F13878" s="11"/>
      <c r="G13878"/>
    </row>
    <row r="13879" ht="15" spans="2:7">
      <c r="B13879" s="10"/>
      <c r="C13879" s="10"/>
      <c r="D13879" s="10"/>
      <c r="E13879" s="10"/>
      <c r="F13879" s="11"/>
      <c r="G13879"/>
    </row>
    <row r="13880" ht="15" spans="2:7">
      <c r="B13880" s="10"/>
      <c r="C13880" s="10"/>
      <c r="D13880" s="10"/>
      <c r="E13880" s="10"/>
      <c r="F13880" s="11"/>
      <c r="G13880"/>
    </row>
    <row r="13881" ht="15" spans="2:7">
      <c r="B13881" s="10"/>
      <c r="C13881" s="10"/>
      <c r="D13881" s="10"/>
      <c r="E13881" s="10"/>
      <c r="F13881" s="11"/>
      <c r="G13881"/>
    </row>
    <row r="13882" ht="15" spans="2:7">
      <c r="B13882" s="10"/>
      <c r="C13882" s="10"/>
      <c r="D13882" s="10"/>
      <c r="E13882" s="10"/>
      <c r="F13882" s="11"/>
      <c r="G13882"/>
    </row>
    <row r="13883" ht="15" spans="2:7">
      <c r="B13883" s="10"/>
      <c r="C13883" s="10"/>
      <c r="D13883" s="10"/>
      <c r="E13883" s="10"/>
      <c r="F13883" s="11"/>
      <c r="G13883"/>
    </row>
    <row r="13884" ht="15" spans="2:7">
      <c r="B13884" s="10"/>
      <c r="C13884" s="10"/>
      <c r="D13884" s="10"/>
      <c r="E13884" s="10"/>
      <c r="F13884" s="11"/>
      <c r="G13884"/>
    </row>
    <row r="13885" ht="15" spans="2:7">
      <c r="B13885" s="10"/>
      <c r="C13885" s="10"/>
      <c r="D13885" s="10"/>
      <c r="E13885" s="10"/>
      <c r="F13885" s="11"/>
      <c r="G13885"/>
    </row>
    <row r="13886" ht="15" spans="2:7">
      <c r="B13886" s="10"/>
      <c r="C13886" s="10"/>
      <c r="D13886" s="10"/>
      <c r="E13886" s="10"/>
      <c r="F13886" s="11"/>
      <c r="G13886"/>
    </row>
    <row r="13887" ht="15" spans="2:7">
      <c r="B13887" s="10"/>
      <c r="C13887" s="10"/>
      <c r="D13887" s="10"/>
      <c r="E13887" s="10"/>
      <c r="F13887" s="11"/>
      <c r="G13887"/>
    </row>
    <row r="13888" ht="15" spans="2:7">
      <c r="B13888" s="10"/>
      <c r="C13888" s="10"/>
      <c r="D13888" s="10"/>
      <c r="E13888" s="10"/>
      <c r="F13888" s="11"/>
      <c r="G13888"/>
    </row>
    <row r="13889" ht="15" spans="2:7">
      <c r="B13889" s="10"/>
      <c r="C13889" s="10"/>
      <c r="D13889" s="10"/>
      <c r="E13889" s="10"/>
      <c r="F13889" s="11"/>
      <c r="G13889"/>
    </row>
    <row r="13890" ht="15" spans="2:7">
      <c r="B13890" s="10"/>
      <c r="C13890" s="10"/>
      <c r="D13890" s="10"/>
      <c r="E13890" s="10"/>
      <c r="F13890" s="11"/>
      <c r="G13890"/>
    </row>
    <row r="13891" ht="15" spans="2:7">
      <c r="B13891" s="10"/>
      <c r="C13891" s="10"/>
      <c r="D13891" s="10"/>
      <c r="E13891" s="10"/>
      <c r="F13891" s="11"/>
      <c r="G13891"/>
    </row>
    <row r="13892" ht="15" spans="2:7">
      <c r="B13892" s="10"/>
      <c r="C13892" s="10"/>
      <c r="D13892" s="10"/>
      <c r="E13892" s="10"/>
      <c r="F13892" s="11"/>
      <c r="G13892"/>
    </row>
    <row r="13893" ht="15" spans="2:7">
      <c r="B13893" s="10"/>
      <c r="C13893" s="10"/>
      <c r="D13893" s="10"/>
      <c r="E13893" s="10"/>
      <c r="F13893" s="11"/>
      <c r="G13893"/>
    </row>
    <row r="13894" ht="15" spans="2:7">
      <c r="B13894" s="10"/>
      <c r="C13894" s="10"/>
      <c r="D13894" s="10"/>
      <c r="E13894" s="10"/>
      <c r="F13894" s="11"/>
      <c r="G13894"/>
    </row>
    <row r="13895" ht="15" spans="2:7">
      <c r="B13895" s="10"/>
      <c r="C13895" s="10"/>
      <c r="D13895" s="10"/>
      <c r="E13895" s="10"/>
      <c r="F13895" s="11"/>
      <c r="G13895"/>
    </row>
    <row r="13896" ht="15" spans="2:7">
      <c r="B13896" s="10"/>
      <c r="C13896" s="10"/>
      <c r="D13896" s="10"/>
      <c r="E13896" s="10"/>
      <c r="F13896" s="11"/>
      <c r="G13896"/>
    </row>
    <row r="13897" ht="15" spans="2:7">
      <c r="B13897" s="10"/>
      <c r="C13897" s="10"/>
      <c r="D13897" s="10"/>
      <c r="E13897" s="10"/>
      <c r="F13897" s="11"/>
      <c r="G13897"/>
    </row>
    <row r="13898" ht="15" spans="2:7">
      <c r="B13898" s="10"/>
      <c r="C13898" s="10"/>
      <c r="D13898" s="10"/>
      <c r="E13898" s="10"/>
      <c r="F13898" s="11"/>
      <c r="G13898"/>
    </row>
    <row r="13899" ht="15" spans="2:7">
      <c r="B13899" s="10"/>
      <c r="C13899" s="10"/>
      <c r="D13899" s="10"/>
      <c r="E13899" s="10"/>
      <c r="F13899" s="11"/>
      <c r="G13899"/>
    </row>
    <row r="13900" ht="15" spans="2:7">
      <c r="B13900" s="10"/>
      <c r="C13900" s="10"/>
      <c r="D13900" s="10"/>
      <c r="E13900" s="10"/>
      <c r="F13900" s="11"/>
      <c r="G13900"/>
    </row>
    <row r="13901" ht="15" spans="2:7">
      <c r="B13901" s="10"/>
      <c r="C13901" s="10"/>
      <c r="D13901" s="10"/>
      <c r="E13901" s="10"/>
      <c r="F13901" s="11"/>
      <c r="G13901"/>
    </row>
    <row r="13902" ht="15" spans="2:7">
      <c r="B13902" s="10"/>
      <c r="C13902" s="10"/>
      <c r="D13902" s="10"/>
      <c r="E13902" s="10"/>
      <c r="F13902" s="11"/>
      <c r="G13902"/>
    </row>
    <row r="13903" ht="15" spans="2:7">
      <c r="B13903" s="10"/>
      <c r="C13903" s="10"/>
      <c r="D13903" s="10"/>
      <c r="E13903" s="10"/>
      <c r="F13903" s="11"/>
      <c r="G13903"/>
    </row>
    <row r="13904" ht="15" spans="2:7">
      <c r="B13904" s="10"/>
      <c r="C13904" s="10"/>
      <c r="D13904" s="10"/>
      <c r="E13904" s="10"/>
      <c r="F13904" s="11"/>
      <c r="G13904"/>
    </row>
    <row r="13905" ht="15" spans="2:7">
      <c r="B13905" s="10"/>
      <c r="C13905" s="10"/>
      <c r="D13905" s="10"/>
      <c r="E13905" s="10"/>
      <c r="F13905" s="11"/>
      <c r="G13905"/>
    </row>
    <row r="13906" ht="15" spans="2:7">
      <c r="B13906" s="10"/>
      <c r="C13906" s="10"/>
      <c r="D13906" s="10"/>
      <c r="E13906" s="10"/>
      <c r="F13906" s="11"/>
      <c r="G13906"/>
    </row>
    <row r="13907" ht="15" spans="2:7">
      <c r="B13907" s="10"/>
      <c r="C13907" s="10"/>
      <c r="D13907" s="10"/>
      <c r="E13907" s="10"/>
      <c r="F13907" s="11"/>
      <c r="G13907"/>
    </row>
    <row r="13908" ht="15" spans="2:7">
      <c r="B13908" s="10"/>
      <c r="C13908" s="10"/>
      <c r="D13908" s="10"/>
      <c r="E13908" s="10"/>
      <c r="F13908" s="11"/>
      <c r="G13908"/>
    </row>
    <row r="13909" ht="15" spans="2:7">
      <c r="B13909" s="10"/>
      <c r="C13909" s="10"/>
      <c r="D13909" s="10"/>
      <c r="E13909" s="10"/>
      <c r="F13909" s="11"/>
      <c r="G13909"/>
    </row>
    <row r="13910" ht="15" spans="2:7">
      <c r="B13910" s="10"/>
      <c r="C13910" s="10"/>
      <c r="D13910" s="10"/>
      <c r="E13910" s="10"/>
      <c r="F13910" s="11"/>
      <c r="G13910"/>
    </row>
    <row r="13911" ht="15" spans="2:7">
      <c r="B13911" s="10"/>
      <c r="C13911" s="10"/>
      <c r="D13911" s="10"/>
      <c r="E13911" s="10"/>
      <c r="F13911" s="11"/>
      <c r="G13911"/>
    </row>
    <row r="13912" ht="15" spans="2:7">
      <c r="B13912" s="10"/>
      <c r="C13912" s="10"/>
      <c r="D13912" s="10"/>
      <c r="E13912" s="10"/>
      <c r="F13912" s="11"/>
      <c r="G13912"/>
    </row>
    <row r="13913" ht="15" spans="2:7">
      <c r="B13913" s="10"/>
      <c r="C13913" s="10"/>
      <c r="D13913" s="10"/>
      <c r="E13913" s="10"/>
      <c r="F13913" s="11"/>
      <c r="G13913"/>
    </row>
    <row r="13914" ht="15" spans="2:7">
      <c r="B13914" s="10"/>
      <c r="C13914" s="10"/>
      <c r="D13914" s="10"/>
      <c r="E13914" s="10"/>
      <c r="F13914" s="11"/>
      <c r="G13914"/>
    </row>
    <row r="13915" ht="15" spans="2:7">
      <c r="B13915" s="10"/>
      <c r="C13915" s="10"/>
      <c r="D13915" s="10"/>
      <c r="E13915" s="10"/>
      <c r="F13915" s="11"/>
      <c r="G13915"/>
    </row>
    <row r="13916" ht="15" spans="2:7">
      <c r="B13916" s="10"/>
      <c r="C13916" s="10"/>
      <c r="D13916" s="10"/>
      <c r="E13916" s="10"/>
      <c r="F13916" s="11"/>
      <c r="G13916"/>
    </row>
    <row r="13917" ht="15" spans="2:7">
      <c r="B13917" s="10"/>
      <c r="C13917" s="10"/>
      <c r="D13917" s="10"/>
      <c r="E13917" s="10"/>
      <c r="F13917" s="11"/>
      <c r="G13917"/>
    </row>
    <row r="13918" ht="15" spans="2:7">
      <c r="B13918" s="10"/>
      <c r="C13918" s="10"/>
      <c r="D13918" s="10"/>
      <c r="E13918" s="10"/>
      <c r="F13918" s="11"/>
      <c r="G13918"/>
    </row>
    <row r="13919" ht="15" spans="2:7">
      <c r="B13919" s="10"/>
      <c r="C13919" s="10"/>
      <c r="D13919" s="10"/>
      <c r="E13919" s="10"/>
      <c r="F13919" s="11"/>
      <c r="G13919"/>
    </row>
    <row r="13920" ht="15" spans="2:7">
      <c r="B13920" s="10"/>
      <c r="C13920" s="10"/>
      <c r="D13920" s="10"/>
      <c r="E13920" s="10"/>
      <c r="F13920" s="11"/>
      <c r="G13920"/>
    </row>
    <row r="13921" ht="15" spans="2:7">
      <c r="B13921" s="10"/>
      <c r="C13921" s="10"/>
      <c r="D13921" s="10"/>
      <c r="E13921" s="10"/>
      <c r="F13921" s="11"/>
      <c r="G13921"/>
    </row>
    <row r="13922" ht="15" spans="2:7">
      <c r="B13922" s="10"/>
      <c r="C13922" s="10"/>
      <c r="D13922" s="10"/>
      <c r="E13922" s="10"/>
      <c r="F13922" s="11"/>
      <c r="G13922"/>
    </row>
    <row r="13923" ht="15" spans="2:7">
      <c r="B13923" s="10"/>
      <c r="C13923" s="10"/>
      <c r="D13923" s="10"/>
      <c r="E13923" s="10"/>
      <c r="F13923" s="11"/>
      <c r="G13923"/>
    </row>
    <row r="13924" ht="15" spans="2:7">
      <c r="B13924" s="10"/>
      <c r="C13924" s="10"/>
      <c r="D13924" s="10"/>
      <c r="E13924" s="10"/>
      <c r="F13924" s="11"/>
      <c r="G13924"/>
    </row>
    <row r="13925" ht="15" spans="2:7">
      <c r="B13925" s="10"/>
      <c r="C13925" s="10"/>
      <c r="D13925" s="10"/>
      <c r="E13925" s="10"/>
      <c r="F13925" s="11"/>
      <c r="G13925"/>
    </row>
    <row r="13926" ht="15" spans="2:7">
      <c r="B13926" s="10"/>
      <c r="C13926" s="10"/>
      <c r="D13926" s="10"/>
      <c r="E13926" s="10"/>
      <c r="F13926" s="11"/>
      <c r="G13926"/>
    </row>
    <row r="13927" ht="15" spans="2:7">
      <c r="B13927" s="10"/>
      <c r="C13927" s="10"/>
      <c r="D13927" s="10"/>
      <c r="E13927" s="10"/>
      <c r="F13927" s="11"/>
      <c r="G13927"/>
    </row>
    <row r="13928" ht="15" spans="2:7">
      <c r="B13928" s="10"/>
      <c r="C13928" s="10"/>
      <c r="D13928" s="10"/>
      <c r="E13928" s="10"/>
      <c r="F13928" s="11"/>
      <c r="G13928"/>
    </row>
    <row r="13929" ht="15" spans="2:7">
      <c r="B13929" s="10"/>
      <c r="C13929" s="10"/>
      <c r="D13929" s="10"/>
      <c r="E13929" s="10"/>
      <c r="F13929" s="11"/>
      <c r="G13929"/>
    </row>
    <row r="13930" ht="15" spans="2:7">
      <c r="B13930" s="10"/>
      <c r="C13930" s="10"/>
      <c r="D13930" s="10"/>
      <c r="E13930" s="10"/>
      <c r="F13930" s="11"/>
      <c r="G13930"/>
    </row>
    <row r="13931" ht="15" spans="2:7">
      <c r="B13931" s="10"/>
      <c r="C13931" s="10"/>
      <c r="D13931" s="10"/>
      <c r="E13931" s="10"/>
      <c r="F13931" s="11"/>
      <c r="G13931"/>
    </row>
    <row r="13932" ht="15" spans="2:7">
      <c r="B13932" s="10"/>
      <c r="C13932" s="10"/>
      <c r="D13932" s="10"/>
      <c r="E13932" s="10"/>
      <c r="F13932" s="11"/>
      <c r="G13932"/>
    </row>
    <row r="13933" ht="15" spans="2:7">
      <c r="B13933" s="10"/>
      <c r="C13933" s="10"/>
      <c r="D13933" s="10"/>
      <c r="E13933" s="10"/>
      <c r="F13933" s="11"/>
      <c r="G13933"/>
    </row>
    <row r="13934" ht="15" spans="2:7">
      <c r="B13934" s="10"/>
      <c r="C13934" s="10"/>
      <c r="D13934" s="10"/>
      <c r="E13934" s="10"/>
      <c r="F13934" s="11"/>
      <c r="G13934"/>
    </row>
    <row r="13935" ht="15" spans="2:7">
      <c r="B13935" s="10"/>
      <c r="C13935" s="10"/>
      <c r="D13935" s="10"/>
      <c r="E13935" s="10"/>
      <c r="F13935" s="11"/>
      <c r="G13935"/>
    </row>
    <row r="13936" ht="15" spans="2:7">
      <c r="B13936" s="10"/>
      <c r="C13936" s="10"/>
      <c r="D13936" s="10"/>
      <c r="E13936" s="10"/>
      <c r="F13936" s="11"/>
      <c r="G13936"/>
    </row>
    <row r="13937" ht="15" spans="2:7">
      <c r="B13937" s="10"/>
      <c r="C13937" s="10"/>
      <c r="D13937" s="10"/>
      <c r="E13937" s="10"/>
      <c r="F13937" s="11"/>
      <c r="G13937"/>
    </row>
    <row r="13938" ht="15" spans="2:7">
      <c r="B13938" s="10"/>
      <c r="C13938" s="10"/>
      <c r="D13938" s="10"/>
      <c r="E13938" s="10"/>
      <c r="F13938" s="11"/>
      <c r="G13938"/>
    </row>
    <row r="13939" ht="15" spans="2:7">
      <c r="B13939" s="10"/>
      <c r="C13939" s="10"/>
      <c r="D13939" s="10"/>
      <c r="E13939" s="10"/>
      <c r="F13939" s="11"/>
      <c r="G13939"/>
    </row>
    <row r="13940" ht="15" spans="2:7">
      <c r="B13940" s="10"/>
      <c r="C13940" s="10"/>
      <c r="D13940" s="10"/>
      <c r="E13940" s="10"/>
      <c r="F13940" s="11"/>
      <c r="G13940"/>
    </row>
    <row r="13941" ht="15" spans="2:7">
      <c r="B13941" s="10"/>
      <c r="C13941" s="10"/>
      <c r="D13941" s="10"/>
      <c r="E13941" s="10"/>
      <c r="F13941" s="11"/>
      <c r="G13941"/>
    </row>
    <row r="13942" ht="15" spans="2:7">
      <c r="B13942" s="10"/>
      <c r="C13942" s="10"/>
      <c r="D13942" s="10"/>
      <c r="E13942" s="10"/>
      <c r="F13942" s="11"/>
      <c r="G13942"/>
    </row>
    <row r="13943" ht="15" spans="2:7">
      <c r="B13943" s="10"/>
      <c r="C13943" s="10"/>
      <c r="D13943" s="10"/>
      <c r="E13943" s="10"/>
      <c r="F13943" s="11"/>
      <c r="G13943"/>
    </row>
    <row r="13944" ht="15" spans="2:7">
      <c r="B13944" s="10"/>
      <c r="C13944" s="10"/>
      <c r="D13944" s="10"/>
      <c r="E13944" s="10"/>
      <c r="F13944" s="11"/>
      <c r="G13944"/>
    </row>
    <row r="13945" ht="15" spans="2:7">
      <c r="B13945" s="10"/>
      <c r="C13945" s="10"/>
      <c r="D13945" s="10"/>
      <c r="E13945" s="10"/>
      <c r="F13945" s="11"/>
      <c r="G13945"/>
    </row>
    <row r="13946" ht="15" spans="2:7">
      <c r="B13946" s="10"/>
      <c r="C13946" s="10"/>
      <c r="D13946" s="10"/>
      <c r="E13946" s="10"/>
      <c r="F13946" s="11"/>
      <c r="G13946"/>
    </row>
    <row r="13947" ht="15" spans="2:7">
      <c r="B13947" s="10"/>
      <c r="C13947" s="10"/>
      <c r="D13947" s="10"/>
      <c r="E13947" s="10"/>
      <c r="F13947" s="11"/>
      <c r="G13947"/>
    </row>
    <row r="13948" ht="15" spans="2:7">
      <c r="B13948" s="10"/>
      <c r="C13948" s="10"/>
      <c r="D13948" s="10"/>
      <c r="E13948" s="10"/>
      <c r="F13948" s="11"/>
      <c r="G13948"/>
    </row>
    <row r="13949" ht="15" spans="2:7">
      <c r="B13949" s="10"/>
      <c r="C13949" s="10"/>
      <c r="D13949" s="10"/>
      <c r="E13949" s="10"/>
      <c r="F13949" s="11"/>
      <c r="G13949"/>
    </row>
    <row r="13950" ht="15" spans="2:7">
      <c r="B13950" s="10"/>
      <c r="C13950" s="10"/>
      <c r="D13950" s="10"/>
      <c r="E13950" s="10"/>
      <c r="F13950" s="11"/>
      <c r="G13950"/>
    </row>
    <row r="13951" ht="15" spans="2:7">
      <c r="B13951" s="10"/>
      <c r="C13951" s="10"/>
      <c r="D13951" s="10"/>
      <c r="E13951" s="10"/>
      <c r="F13951" s="11"/>
      <c r="G13951"/>
    </row>
    <row r="13952" ht="15" spans="2:7">
      <c r="B13952" s="10"/>
      <c r="C13952" s="10"/>
      <c r="D13952" s="10"/>
      <c r="E13952" s="10"/>
      <c r="F13952" s="11"/>
      <c r="G13952"/>
    </row>
    <row r="13953" ht="15" spans="2:7">
      <c r="B13953" s="10"/>
      <c r="C13953" s="10"/>
      <c r="D13953" s="10"/>
      <c r="E13953" s="10"/>
      <c r="F13953" s="11"/>
      <c r="G13953"/>
    </row>
    <row r="13954" ht="15" spans="2:7">
      <c r="B13954" s="10"/>
      <c r="C13954" s="10"/>
      <c r="D13954" s="10"/>
      <c r="E13954" s="10"/>
      <c r="F13954" s="11"/>
      <c r="G13954"/>
    </row>
    <row r="13955" ht="15" spans="2:7">
      <c r="B13955" s="10"/>
      <c r="C13955" s="10"/>
      <c r="D13955" s="10"/>
      <c r="E13955" s="10"/>
      <c r="F13955" s="11"/>
      <c r="G13955"/>
    </row>
    <row r="13956" ht="15" spans="2:7">
      <c r="B13956" s="10"/>
      <c r="C13956" s="10"/>
      <c r="D13956" s="10"/>
      <c r="E13956" s="10"/>
      <c r="F13956" s="11"/>
      <c r="G13956"/>
    </row>
    <row r="13957" ht="15" spans="2:7">
      <c r="B13957" s="10"/>
      <c r="C13957" s="10"/>
      <c r="D13957" s="10"/>
      <c r="E13957" s="10"/>
      <c r="F13957" s="11"/>
      <c r="G13957"/>
    </row>
    <row r="13958" ht="15" spans="2:7">
      <c r="B13958" s="10"/>
      <c r="C13958" s="10"/>
      <c r="D13958" s="10"/>
      <c r="E13958" s="10"/>
      <c r="F13958" s="11"/>
      <c r="G13958"/>
    </row>
    <row r="13959" ht="15" spans="2:7">
      <c r="B13959" s="10"/>
      <c r="C13959" s="10"/>
      <c r="D13959" s="10"/>
      <c r="E13959" s="10"/>
      <c r="F13959" s="11"/>
      <c r="G13959"/>
    </row>
    <row r="13960" ht="15" spans="2:7">
      <c r="B13960" s="10"/>
      <c r="C13960" s="10"/>
      <c r="D13960" s="10"/>
      <c r="E13960" s="10"/>
      <c r="F13960" s="11"/>
      <c r="G13960"/>
    </row>
    <row r="13961" ht="15" spans="2:7">
      <c r="B13961" s="10"/>
      <c r="C13961" s="10"/>
      <c r="D13961" s="10"/>
      <c r="E13961" s="10"/>
      <c r="F13961" s="11"/>
      <c r="G13961"/>
    </row>
    <row r="13962" ht="15" spans="2:7">
      <c r="B13962" s="10"/>
      <c r="C13962" s="10"/>
      <c r="D13962" s="10"/>
      <c r="E13962" s="10"/>
      <c r="F13962" s="11"/>
      <c r="G13962"/>
    </row>
    <row r="13963" ht="15" spans="2:7">
      <c r="B13963" s="10"/>
      <c r="C13963" s="10"/>
      <c r="D13963" s="10"/>
      <c r="E13963" s="10"/>
      <c r="F13963" s="11"/>
      <c r="G13963"/>
    </row>
    <row r="13964" ht="15" spans="2:7">
      <c r="B13964" s="10"/>
      <c r="C13964" s="10"/>
      <c r="D13964" s="10"/>
      <c r="E13964" s="10"/>
      <c r="F13964" s="11"/>
      <c r="G13964"/>
    </row>
    <row r="13965" ht="15" spans="2:7">
      <c r="B13965" s="10"/>
      <c r="C13965" s="10"/>
      <c r="D13965" s="10"/>
      <c r="E13965" s="10"/>
      <c r="F13965" s="11"/>
      <c r="G13965"/>
    </row>
    <row r="13966" ht="15" spans="2:7">
      <c r="B13966" s="10"/>
      <c r="C13966" s="10"/>
      <c r="D13966" s="10"/>
      <c r="E13966" s="10"/>
      <c r="F13966" s="11"/>
      <c r="G13966"/>
    </row>
    <row r="13967" ht="15" spans="2:7">
      <c r="B13967" s="10"/>
      <c r="C13967" s="10"/>
      <c r="D13967" s="10"/>
      <c r="E13967" s="10"/>
      <c r="F13967" s="11"/>
      <c r="G13967"/>
    </row>
    <row r="13968" ht="15" spans="2:7">
      <c r="B13968" s="10"/>
      <c r="C13968" s="10"/>
      <c r="D13968" s="10"/>
      <c r="E13968" s="10"/>
      <c r="F13968" s="11"/>
      <c r="G13968"/>
    </row>
    <row r="13969" ht="15" spans="2:7">
      <c r="B13969" s="10"/>
      <c r="C13969" s="10"/>
      <c r="D13969" s="10"/>
      <c r="E13969" s="10"/>
      <c r="F13969" s="11"/>
      <c r="G13969"/>
    </row>
    <row r="13970" ht="15" spans="2:7">
      <c r="B13970" s="10"/>
      <c r="C13970" s="10"/>
      <c r="D13970" s="10"/>
      <c r="E13970" s="10"/>
      <c r="F13970" s="11"/>
      <c r="G13970"/>
    </row>
    <row r="13971" ht="15" spans="2:7">
      <c r="B13971" s="10"/>
      <c r="C13971" s="10"/>
      <c r="D13971" s="10"/>
      <c r="E13971" s="10"/>
      <c r="F13971" s="11"/>
      <c r="G13971"/>
    </row>
    <row r="13972" ht="15" spans="2:7">
      <c r="B13972" s="10"/>
      <c r="C13972" s="10"/>
      <c r="D13972" s="10"/>
      <c r="E13972" s="10"/>
      <c r="F13972" s="11"/>
      <c r="G13972"/>
    </row>
    <row r="13973" ht="15" spans="2:7">
      <c r="B13973" s="10"/>
      <c r="C13973" s="10"/>
      <c r="D13973" s="10"/>
      <c r="E13973" s="10"/>
      <c r="F13973" s="11"/>
      <c r="G13973"/>
    </row>
    <row r="13974" ht="15" spans="2:7">
      <c r="B13974" s="10"/>
      <c r="C13974" s="10"/>
      <c r="D13974" s="10"/>
      <c r="E13974" s="10"/>
      <c r="F13974" s="11"/>
      <c r="G13974"/>
    </row>
    <row r="13975" ht="15" spans="2:7">
      <c r="B13975" s="10"/>
      <c r="C13975" s="10"/>
      <c r="D13975" s="10"/>
      <c r="E13975" s="10"/>
      <c r="F13975" s="11"/>
      <c r="G13975"/>
    </row>
    <row r="13976" ht="15" spans="2:7">
      <c r="B13976" s="10"/>
      <c r="C13976" s="10"/>
      <c r="D13976" s="10"/>
      <c r="E13976" s="10"/>
      <c r="F13976" s="11"/>
      <c r="G13976"/>
    </row>
    <row r="13977" ht="15" spans="2:7">
      <c r="B13977" s="10"/>
      <c r="C13977" s="10"/>
      <c r="D13977" s="10"/>
      <c r="E13977" s="10"/>
      <c r="F13977" s="11"/>
      <c r="G13977"/>
    </row>
    <row r="13978" ht="15" spans="2:7">
      <c r="B13978" s="10"/>
      <c r="C13978" s="10"/>
      <c r="D13978" s="10"/>
      <c r="E13978" s="10"/>
      <c r="F13978" s="11"/>
      <c r="G13978"/>
    </row>
    <row r="13979" ht="15" spans="2:7">
      <c r="B13979" s="10"/>
      <c r="C13979" s="10"/>
      <c r="D13979" s="10"/>
      <c r="E13979" s="10"/>
      <c r="F13979" s="11"/>
      <c r="G13979"/>
    </row>
    <row r="13980" ht="15" spans="2:7">
      <c r="B13980" s="10"/>
      <c r="C13980" s="10"/>
      <c r="D13980" s="10"/>
      <c r="E13980" s="10"/>
      <c r="F13980" s="11"/>
      <c r="G13980"/>
    </row>
    <row r="13981" ht="15" spans="2:7">
      <c r="B13981" s="10"/>
      <c r="C13981" s="10"/>
      <c r="D13981" s="10"/>
      <c r="E13981" s="10"/>
      <c r="F13981" s="11"/>
      <c r="G13981"/>
    </row>
    <row r="13982" ht="15" spans="2:7">
      <c r="B13982" s="10"/>
      <c r="C13982" s="10"/>
      <c r="D13982" s="10"/>
      <c r="E13982" s="10"/>
      <c r="F13982" s="11"/>
      <c r="G13982"/>
    </row>
    <row r="13983" ht="15" spans="2:7">
      <c r="B13983" s="10"/>
      <c r="C13983" s="10"/>
      <c r="D13983" s="10"/>
      <c r="E13983" s="10"/>
      <c r="F13983" s="11"/>
      <c r="G13983"/>
    </row>
    <row r="13984" ht="15" spans="2:7">
      <c r="B13984" s="10"/>
      <c r="C13984" s="10"/>
      <c r="D13984" s="10"/>
      <c r="E13984" s="10"/>
      <c r="F13984" s="11"/>
      <c r="G13984"/>
    </row>
    <row r="13985" ht="15" spans="2:7">
      <c r="B13985" s="10"/>
      <c r="C13985" s="10"/>
      <c r="D13985" s="10"/>
      <c r="E13985" s="10"/>
      <c r="F13985" s="11"/>
      <c r="G13985"/>
    </row>
    <row r="13986" ht="15" spans="2:7">
      <c r="B13986" s="10"/>
      <c r="C13986" s="10"/>
      <c r="D13986" s="10"/>
      <c r="E13986" s="10"/>
      <c r="F13986" s="11"/>
      <c r="G13986"/>
    </row>
    <row r="13987" ht="15" spans="2:7">
      <c r="B13987" s="10"/>
      <c r="C13987" s="10"/>
      <c r="D13987" s="10"/>
      <c r="E13987" s="10"/>
      <c r="F13987" s="11"/>
      <c r="G13987"/>
    </row>
    <row r="13988" ht="15" spans="2:7">
      <c r="B13988" s="10"/>
      <c r="C13988" s="10"/>
      <c r="D13988" s="10"/>
      <c r="E13988" s="10"/>
      <c r="F13988" s="11"/>
      <c r="G13988"/>
    </row>
    <row r="13989" ht="15" spans="2:7">
      <c r="B13989" s="10"/>
      <c r="C13989" s="10"/>
      <c r="D13989" s="10"/>
      <c r="E13989" s="10"/>
      <c r="F13989" s="11"/>
      <c r="G13989"/>
    </row>
    <row r="13990" ht="15" spans="2:7">
      <c r="B13990" s="10"/>
      <c r="C13990" s="10"/>
      <c r="D13990" s="10"/>
      <c r="E13990" s="10"/>
      <c r="F13990" s="11"/>
      <c r="G13990"/>
    </row>
    <row r="13991" ht="15" spans="2:7">
      <c r="B13991" s="10"/>
      <c r="C13991" s="10"/>
      <c r="D13991" s="10"/>
      <c r="E13991" s="10"/>
      <c r="F13991" s="11"/>
      <c r="G13991"/>
    </row>
    <row r="13992" ht="15" spans="2:7">
      <c r="B13992" s="10"/>
      <c r="C13992" s="10"/>
      <c r="D13992" s="10"/>
      <c r="E13992" s="10"/>
      <c r="F13992" s="11"/>
      <c r="G13992"/>
    </row>
    <row r="13993" ht="15" spans="2:7">
      <c r="B13993" s="10"/>
      <c r="C13993" s="10"/>
      <c r="D13993" s="10"/>
      <c r="E13993" s="10"/>
      <c r="F13993" s="11"/>
      <c r="G13993"/>
    </row>
    <row r="13994" ht="15" spans="2:7">
      <c r="B13994" s="10"/>
      <c r="C13994" s="10"/>
      <c r="D13994" s="10"/>
      <c r="E13994" s="10"/>
      <c r="F13994" s="11"/>
      <c r="G13994"/>
    </row>
    <row r="13995" ht="15" spans="2:7">
      <c r="B13995" s="10"/>
      <c r="C13995" s="10"/>
      <c r="D13995" s="10"/>
      <c r="E13995" s="10"/>
      <c r="F13995" s="11"/>
      <c r="G13995"/>
    </row>
    <row r="13996" ht="15" spans="2:7">
      <c r="B13996" s="10"/>
      <c r="C13996" s="10"/>
      <c r="D13996" s="10"/>
      <c r="E13996" s="10"/>
      <c r="F13996" s="11"/>
      <c r="G13996"/>
    </row>
    <row r="13997" ht="15" spans="2:7">
      <c r="B13997" s="10"/>
      <c r="C13997" s="10"/>
      <c r="D13997" s="10"/>
      <c r="E13997" s="10"/>
      <c r="F13997" s="11"/>
      <c r="G13997"/>
    </row>
    <row r="13998" ht="15" spans="2:7">
      <c r="B13998" s="10"/>
      <c r="C13998" s="10"/>
      <c r="D13998" s="10"/>
      <c r="E13998" s="10"/>
      <c r="F13998" s="11"/>
      <c r="G13998"/>
    </row>
    <row r="13999" ht="15" spans="2:7">
      <c r="B13999" s="10"/>
      <c r="C13999" s="10"/>
      <c r="D13999" s="10"/>
      <c r="E13999" s="10"/>
      <c r="F13999" s="11"/>
      <c r="G13999"/>
    </row>
    <row r="14000" ht="15" spans="2:7">
      <c r="B14000" s="10"/>
      <c r="C14000" s="10"/>
      <c r="D14000" s="10"/>
      <c r="E14000" s="10"/>
      <c r="F14000" s="11"/>
      <c r="G14000"/>
    </row>
    <row r="14001" ht="15" spans="2:7">
      <c r="B14001" s="10"/>
      <c r="C14001" s="10"/>
      <c r="D14001" s="10"/>
      <c r="E14001" s="10"/>
      <c r="F14001" s="11"/>
      <c r="G14001"/>
    </row>
    <row r="14002" ht="15" spans="2:7">
      <c r="B14002" s="10"/>
      <c r="C14002" s="10"/>
      <c r="D14002" s="10"/>
      <c r="E14002" s="10"/>
      <c r="F14002" s="11"/>
      <c r="G14002"/>
    </row>
    <row r="14003" ht="15" spans="2:7">
      <c r="B14003" s="10"/>
      <c r="C14003" s="10"/>
      <c r="D14003" s="10"/>
      <c r="E14003" s="10"/>
      <c r="F14003" s="11"/>
      <c r="G14003"/>
    </row>
    <row r="14004" ht="15" spans="2:7">
      <c r="B14004" s="10"/>
      <c r="C14004" s="10"/>
      <c r="D14004" s="10"/>
      <c r="E14004" s="10"/>
      <c r="F14004" s="11"/>
      <c r="G14004"/>
    </row>
    <row r="14005" ht="15" spans="2:7">
      <c r="B14005" s="10"/>
      <c r="C14005" s="10"/>
      <c r="D14005" s="10"/>
      <c r="E14005" s="10"/>
      <c r="F14005" s="11"/>
      <c r="G14005"/>
    </row>
    <row r="14006" ht="15" spans="2:7">
      <c r="B14006" s="10"/>
      <c r="C14006" s="10"/>
      <c r="D14006" s="10"/>
      <c r="E14006" s="10"/>
      <c r="F14006" s="11"/>
      <c r="G14006"/>
    </row>
    <row r="14007" ht="15" spans="2:7">
      <c r="B14007" s="10"/>
      <c r="C14007" s="10"/>
      <c r="D14007" s="10"/>
      <c r="E14007" s="10"/>
      <c r="F14007" s="11"/>
      <c r="G14007"/>
    </row>
    <row r="14008" ht="15" spans="2:7">
      <c r="B14008" s="10"/>
      <c r="C14008" s="10"/>
      <c r="D14008" s="10"/>
      <c r="E14008" s="10"/>
      <c r="F14008" s="11"/>
      <c r="G14008"/>
    </row>
    <row r="14009" ht="15" spans="2:7">
      <c r="B14009" s="10"/>
      <c r="C14009" s="10"/>
      <c r="D14009" s="10"/>
      <c r="E14009" s="10"/>
      <c r="F14009" s="11"/>
      <c r="G14009"/>
    </row>
    <row r="14010" ht="15" spans="2:7">
      <c r="B14010" s="10"/>
      <c r="C14010" s="10"/>
      <c r="D14010" s="10"/>
      <c r="E14010" s="10"/>
      <c r="F14010" s="11"/>
      <c r="G14010"/>
    </row>
    <row r="14011" ht="15" spans="2:7">
      <c r="B14011" s="10"/>
      <c r="C14011" s="10"/>
      <c r="D14011" s="10"/>
      <c r="E14011" s="10"/>
      <c r="F14011" s="11"/>
      <c r="G14011"/>
    </row>
    <row r="14012" ht="15" spans="2:7">
      <c r="B14012" s="10"/>
      <c r="C14012" s="10"/>
      <c r="D14012" s="10"/>
      <c r="E14012" s="10"/>
      <c r="F14012" s="11"/>
      <c r="G14012"/>
    </row>
    <row r="14013" ht="15" spans="2:7">
      <c r="B14013" s="10"/>
      <c r="C14013" s="10"/>
      <c r="D14013" s="10"/>
      <c r="E14013" s="10"/>
      <c r="F14013" s="11"/>
      <c r="G14013"/>
    </row>
    <row r="14014" ht="15" spans="2:7">
      <c r="B14014" s="10"/>
      <c r="C14014" s="10"/>
      <c r="D14014" s="10"/>
      <c r="E14014" s="10"/>
      <c r="F14014" s="11"/>
      <c r="G14014"/>
    </row>
    <row r="14015" ht="15" spans="2:7">
      <c r="B14015" s="10"/>
      <c r="C14015" s="10"/>
      <c r="D14015" s="10"/>
      <c r="E14015" s="10"/>
      <c r="F14015" s="11"/>
      <c r="G14015"/>
    </row>
    <row r="14016" ht="15" spans="2:7">
      <c r="B14016" s="10"/>
      <c r="C14016" s="10"/>
      <c r="D14016" s="10"/>
      <c r="E14016" s="10"/>
      <c r="F14016" s="11"/>
      <c r="G14016"/>
    </row>
    <row r="14017" ht="15" spans="2:7">
      <c r="B14017" s="10"/>
      <c r="C14017" s="10"/>
      <c r="D14017" s="10"/>
      <c r="E14017" s="10"/>
      <c r="F14017" s="11"/>
      <c r="G14017"/>
    </row>
    <row r="14018" ht="15" spans="2:7">
      <c r="B14018" s="10"/>
      <c r="C14018" s="10"/>
      <c r="D14018" s="10"/>
      <c r="E14018" s="10"/>
      <c r="F14018" s="11"/>
      <c r="G14018"/>
    </row>
    <row r="14019" ht="15" spans="2:7">
      <c r="B14019" s="10"/>
      <c r="C14019" s="10"/>
      <c r="D14019" s="10"/>
      <c r="E14019" s="10"/>
      <c r="F14019" s="11"/>
      <c r="G14019"/>
    </row>
    <row r="14020" ht="15" spans="2:7">
      <c r="B14020" s="10"/>
      <c r="C14020" s="10"/>
      <c r="D14020" s="10"/>
      <c r="E14020" s="10"/>
      <c r="F14020" s="11"/>
      <c r="G14020"/>
    </row>
    <row r="14021" ht="15" spans="2:7">
      <c r="B14021" s="10"/>
      <c r="C14021" s="10"/>
      <c r="D14021" s="10"/>
      <c r="E14021" s="10"/>
      <c r="F14021" s="11"/>
      <c r="G14021"/>
    </row>
    <row r="14022" ht="15" spans="2:7">
      <c r="B14022" s="10"/>
      <c r="C14022" s="10"/>
      <c r="D14022" s="10"/>
      <c r="E14022" s="10"/>
      <c r="F14022" s="11"/>
      <c r="G14022"/>
    </row>
    <row r="14023" ht="15" spans="2:7">
      <c r="B14023" s="10"/>
      <c r="C14023" s="10"/>
      <c r="D14023" s="10"/>
      <c r="E14023" s="10"/>
      <c r="F14023" s="11"/>
      <c r="G14023"/>
    </row>
    <row r="14024" ht="15" spans="2:7">
      <c r="B14024" s="10"/>
      <c r="C14024" s="10"/>
      <c r="D14024" s="10"/>
      <c r="E14024" s="10"/>
      <c r="F14024" s="11"/>
      <c r="G14024"/>
    </row>
    <row r="14025" ht="15" spans="2:7">
      <c r="B14025" s="10"/>
      <c r="C14025" s="10"/>
      <c r="D14025" s="10"/>
      <c r="E14025" s="10"/>
      <c r="F14025" s="11"/>
      <c r="G14025"/>
    </row>
    <row r="14026" ht="15" spans="2:7">
      <c r="B14026" s="10"/>
      <c r="C14026" s="10"/>
      <c r="D14026" s="10"/>
      <c r="E14026" s="10"/>
      <c r="F14026" s="11"/>
      <c r="G14026"/>
    </row>
    <row r="14027" ht="15" spans="2:7">
      <c r="B14027" s="10"/>
      <c r="C14027" s="10"/>
      <c r="D14027" s="10"/>
      <c r="E14027" s="10"/>
      <c r="F14027" s="11"/>
      <c r="G14027"/>
    </row>
    <row r="14028" ht="15" spans="2:7">
      <c r="B14028" s="10"/>
      <c r="C14028" s="10"/>
      <c r="D14028" s="10"/>
      <c r="E14028" s="10"/>
      <c r="F14028" s="11"/>
      <c r="G14028"/>
    </row>
    <row r="14029" ht="15" spans="2:7">
      <c r="B14029" s="10"/>
      <c r="C14029" s="10"/>
      <c r="D14029" s="10"/>
      <c r="E14029" s="10"/>
      <c r="F14029" s="11"/>
      <c r="G14029"/>
    </row>
    <row r="14030" ht="15" spans="2:7">
      <c r="B14030" s="10"/>
      <c r="C14030" s="10"/>
      <c r="D14030" s="10"/>
      <c r="E14030" s="10"/>
      <c r="F14030" s="11"/>
      <c r="G14030"/>
    </row>
    <row r="14031" ht="15" spans="2:7">
      <c r="B14031" s="10"/>
      <c r="C14031" s="10"/>
      <c r="D14031" s="10"/>
      <c r="E14031" s="10"/>
      <c r="F14031" s="11"/>
      <c r="G14031"/>
    </row>
    <row r="14032" ht="15" spans="2:7">
      <c r="B14032" s="10"/>
      <c r="C14032" s="10"/>
      <c r="D14032" s="10"/>
      <c r="E14032" s="10"/>
      <c r="F14032" s="11"/>
      <c r="G14032"/>
    </row>
    <row r="14033" ht="15" spans="2:7">
      <c r="B14033" s="10"/>
      <c r="C14033" s="10"/>
      <c r="D14033" s="10"/>
      <c r="E14033" s="10"/>
      <c r="F14033" s="11"/>
      <c r="G14033"/>
    </row>
    <row r="14034" ht="15" spans="2:7">
      <c r="B14034" s="10"/>
      <c r="C14034" s="10"/>
      <c r="D14034" s="10"/>
      <c r="E14034" s="10"/>
      <c r="F14034" s="11"/>
      <c r="G14034"/>
    </row>
    <row r="14035" ht="15" spans="2:7">
      <c r="B14035" s="10"/>
      <c r="C14035" s="10"/>
      <c r="D14035" s="10"/>
      <c r="E14035" s="10"/>
      <c r="F14035" s="11"/>
      <c r="G14035"/>
    </row>
    <row r="14036" ht="15" spans="2:7">
      <c r="B14036" s="10"/>
      <c r="C14036" s="10"/>
      <c r="D14036" s="10"/>
      <c r="E14036" s="10"/>
      <c r="F14036" s="11"/>
      <c r="G14036"/>
    </row>
    <row r="14037" ht="15" spans="2:7">
      <c r="B14037" s="10"/>
      <c r="C14037" s="10"/>
      <c r="D14037" s="10"/>
      <c r="E14037" s="10"/>
      <c r="F14037" s="11"/>
      <c r="G14037"/>
    </row>
    <row r="14038" ht="15" spans="2:7">
      <c r="B14038" s="10"/>
      <c r="C14038" s="10"/>
      <c r="D14038" s="10"/>
      <c r="E14038" s="10"/>
      <c r="F14038" s="11"/>
      <c r="G14038"/>
    </row>
    <row r="14039" ht="15" spans="2:7">
      <c r="B14039" s="10"/>
      <c r="C14039" s="10"/>
      <c r="D14039" s="10"/>
      <c r="E14039" s="10"/>
      <c r="F14039" s="11"/>
      <c r="G14039"/>
    </row>
    <row r="14040" ht="15" spans="2:7">
      <c r="B14040" s="10"/>
      <c r="C14040" s="10"/>
      <c r="D14040" s="10"/>
      <c r="E14040" s="10"/>
      <c r="F14040" s="11"/>
      <c r="G14040"/>
    </row>
    <row r="14041" ht="15" spans="2:7">
      <c r="B14041" s="10"/>
      <c r="C14041" s="10"/>
      <c r="D14041" s="10"/>
      <c r="E14041" s="10"/>
      <c r="F14041" s="11"/>
      <c r="G14041"/>
    </row>
    <row r="14042" ht="15" spans="2:7">
      <c r="B14042" s="10"/>
      <c r="C14042" s="10"/>
      <c r="D14042" s="10"/>
      <c r="E14042" s="10"/>
      <c r="F14042" s="11"/>
      <c r="G14042"/>
    </row>
    <row r="14043" ht="15" spans="2:7">
      <c r="B14043" s="10"/>
      <c r="C14043" s="10"/>
      <c r="D14043" s="10"/>
      <c r="E14043" s="10"/>
      <c r="F14043" s="11"/>
      <c r="G14043"/>
    </row>
    <row r="14044" ht="15" spans="2:7">
      <c r="B14044" s="10"/>
      <c r="C14044" s="10"/>
      <c r="D14044" s="10"/>
      <c r="E14044" s="10"/>
      <c r="F14044" s="11"/>
      <c r="G14044"/>
    </row>
    <row r="14045" ht="15" spans="2:7">
      <c r="B14045" s="10"/>
      <c r="C14045" s="10"/>
      <c r="D14045" s="10"/>
      <c r="E14045" s="10"/>
      <c r="F14045" s="11"/>
      <c r="G14045"/>
    </row>
    <row r="14046" ht="15" spans="2:7">
      <c r="B14046" s="10"/>
      <c r="C14046" s="10"/>
      <c r="D14046" s="10"/>
      <c r="E14046" s="10"/>
      <c r="F14046" s="11"/>
      <c r="G14046"/>
    </row>
    <row r="14047" ht="15" spans="2:7">
      <c r="B14047" s="10"/>
      <c r="C14047" s="10"/>
      <c r="D14047" s="10"/>
      <c r="E14047" s="10"/>
      <c r="F14047" s="11"/>
      <c r="G14047"/>
    </row>
    <row r="14048" ht="15" spans="2:7">
      <c r="B14048" s="10"/>
      <c r="C14048" s="10"/>
      <c r="D14048" s="10"/>
      <c r="E14048" s="10"/>
      <c r="F14048" s="11"/>
      <c r="G14048"/>
    </row>
    <row r="14049" ht="15" spans="2:7">
      <c r="B14049" s="10"/>
      <c r="C14049" s="10"/>
      <c r="D14049" s="10"/>
      <c r="E14049" s="10"/>
      <c r="F14049" s="11"/>
      <c r="G14049"/>
    </row>
    <row r="14050" ht="15" spans="2:7">
      <c r="B14050" s="10"/>
      <c r="C14050" s="10"/>
      <c r="D14050" s="10"/>
      <c r="E14050" s="10"/>
      <c r="F14050" s="11"/>
      <c r="G14050"/>
    </row>
    <row r="14051" ht="15" spans="2:7">
      <c r="B14051" s="10"/>
      <c r="C14051" s="10"/>
      <c r="D14051" s="10"/>
      <c r="E14051" s="10"/>
      <c r="F14051" s="11"/>
      <c r="G14051"/>
    </row>
    <row r="14052" ht="15" spans="2:7">
      <c r="B14052" s="10"/>
      <c r="C14052" s="10"/>
      <c r="D14052" s="10"/>
      <c r="E14052" s="10"/>
      <c r="F14052" s="11"/>
      <c r="G14052"/>
    </row>
    <row r="14053" ht="15" spans="2:7">
      <c r="B14053" s="10"/>
      <c r="C14053" s="10"/>
      <c r="D14053" s="10"/>
      <c r="E14053" s="10"/>
      <c r="F14053" s="11"/>
      <c r="G14053"/>
    </row>
    <row r="14054" ht="15" spans="2:7">
      <c r="B14054" s="10"/>
      <c r="C14054" s="10"/>
      <c r="D14054" s="10"/>
      <c r="E14054" s="10"/>
      <c r="F14054" s="11"/>
      <c r="G14054"/>
    </row>
    <row r="14055" ht="15" spans="2:7">
      <c r="B14055" s="10"/>
      <c r="C14055" s="10"/>
      <c r="D14055" s="10"/>
      <c r="E14055" s="10"/>
      <c r="F14055" s="11"/>
      <c r="G14055"/>
    </row>
    <row r="14056" ht="15" spans="2:7">
      <c r="B14056" s="10"/>
      <c r="C14056" s="10"/>
      <c r="D14056" s="10"/>
      <c r="E14056" s="10"/>
      <c r="F14056" s="11"/>
      <c r="G14056"/>
    </row>
    <row r="14057" ht="15" spans="2:7">
      <c r="B14057" s="10"/>
      <c r="C14057" s="10"/>
      <c r="D14057" s="10"/>
      <c r="E14057" s="10"/>
      <c r="F14057" s="11"/>
      <c r="G14057"/>
    </row>
    <row r="14058" ht="15" spans="2:7">
      <c r="B14058" s="10"/>
      <c r="C14058" s="10"/>
      <c r="D14058" s="10"/>
      <c r="E14058" s="10"/>
      <c r="F14058" s="11"/>
      <c r="G14058"/>
    </row>
    <row r="14059" ht="15" spans="2:7">
      <c r="B14059" s="10"/>
      <c r="C14059" s="10"/>
      <c r="D14059" s="10"/>
      <c r="E14059" s="10"/>
      <c r="F14059" s="11"/>
      <c r="G14059"/>
    </row>
    <row r="14060" ht="15" spans="2:7">
      <c r="B14060" s="10"/>
      <c r="C14060" s="10"/>
      <c r="D14060" s="10"/>
      <c r="E14060" s="10"/>
      <c r="F14060" s="11"/>
      <c r="G14060"/>
    </row>
    <row r="14061" ht="15" spans="2:7">
      <c r="B14061" s="10"/>
      <c r="C14061" s="10"/>
      <c r="D14061" s="10"/>
      <c r="E14061" s="10"/>
      <c r="F14061" s="11"/>
      <c r="G14061"/>
    </row>
    <row r="14062" ht="15" spans="2:7">
      <c r="B14062" s="10"/>
      <c r="C14062" s="10"/>
      <c r="D14062" s="10"/>
      <c r="E14062" s="10"/>
      <c r="F14062" s="11"/>
      <c r="G14062"/>
    </row>
    <row r="14063" ht="15" spans="2:7">
      <c r="B14063" s="10"/>
      <c r="C14063" s="10"/>
      <c r="D14063" s="10"/>
      <c r="E14063" s="10"/>
      <c r="F14063" s="11"/>
      <c r="G14063"/>
    </row>
    <row r="14064" ht="15" spans="2:7">
      <c r="B14064" s="10"/>
      <c r="C14064" s="10"/>
      <c r="D14064" s="10"/>
      <c r="E14064" s="10"/>
      <c r="F14064" s="11"/>
      <c r="G14064"/>
    </row>
    <row r="14065" ht="15" spans="2:7">
      <c r="B14065" s="10"/>
      <c r="C14065" s="10"/>
      <c r="D14065" s="10"/>
      <c r="E14065" s="10"/>
      <c r="F14065" s="11"/>
      <c r="G14065"/>
    </row>
    <row r="14066" ht="15" spans="2:7">
      <c r="B14066" s="10"/>
      <c r="C14066" s="10"/>
      <c r="D14066" s="10"/>
      <c r="E14066" s="10"/>
      <c r="F14066" s="11"/>
      <c r="G14066"/>
    </row>
    <row r="14067" ht="15" spans="2:7">
      <c r="B14067" s="10"/>
      <c r="C14067" s="10"/>
      <c r="D14067" s="10"/>
      <c r="E14067" s="10"/>
      <c r="F14067" s="11"/>
      <c r="G14067"/>
    </row>
    <row r="14068" ht="15" spans="2:7">
      <c r="B14068" s="10"/>
      <c r="C14068" s="10"/>
      <c r="D14068" s="10"/>
      <c r="E14068" s="10"/>
      <c r="F14068" s="11"/>
      <c r="G14068"/>
    </row>
    <row r="14069" ht="15" spans="2:7">
      <c r="B14069" s="10"/>
      <c r="C14069" s="10"/>
      <c r="D14069" s="10"/>
      <c r="E14069" s="10"/>
      <c r="F14069" s="11"/>
      <c r="G14069"/>
    </row>
    <row r="14070" ht="15" spans="2:7">
      <c r="B14070" s="10"/>
      <c r="C14070" s="10"/>
      <c r="D14070" s="10"/>
      <c r="E14070" s="10"/>
      <c r="F14070" s="11"/>
      <c r="G14070"/>
    </row>
    <row r="14071" ht="15" spans="2:7">
      <c r="B14071" s="10"/>
      <c r="C14071" s="10"/>
      <c r="D14071" s="10"/>
      <c r="E14071" s="10"/>
      <c r="F14071" s="11"/>
      <c r="G14071"/>
    </row>
    <row r="14072" ht="15" spans="2:7">
      <c r="B14072" s="10"/>
      <c r="C14072" s="10"/>
      <c r="D14072" s="10"/>
      <c r="E14072" s="10"/>
      <c r="F14072" s="11"/>
      <c r="G14072"/>
    </row>
    <row r="14073" ht="15" spans="2:7">
      <c r="B14073" s="10"/>
      <c r="C14073" s="10"/>
      <c r="D14073" s="10"/>
      <c r="E14073" s="10"/>
      <c r="F14073" s="11"/>
      <c r="G14073"/>
    </row>
    <row r="14074" ht="15" spans="2:7">
      <c r="B14074" s="10"/>
      <c r="C14074" s="10"/>
      <c r="D14074" s="10"/>
      <c r="E14074" s="10"/>
      <c r="F14074" s="11"/>
      <c r="G14074"/>
    </row>
    <row r="14075" ht="15" spans="2:7">
      <c r="B14075" s="10"/>
      <c r="C14075" s="10"/>
      <c r="D14075" s="10"/>
      <c r="E14075" s="10"/>
      <c r="F14075" s="11"/>
      <c r="G14075"/>
    </row>
    <row r="14076" ht="15" spans="2:7">
      <c r="B14076" s="10"/>
      <c r="C14076" s="10"/>
      <c r="D14076" s="10"/>
      <c r="E14076" s="10"/>
      <c r="F14076" s="11"/>
      <c r="G14076"/>
    </row>
    <row r="14077" ht="15" spans="2:7">
      <c r="B14077" s="10"/>
      <c r="C14077" s="10"/>
      <c r="D14077" s="10"/>
      <c r="E14077" s="10"/>
      <c r="F14077" s="11"/>
      <c r="G14077"/>
    </row>
    <row r="14078" ht="15" spans="2:7">
      <c r="B14078" s="10"/>
      <c r="C14078" s="10"/>
      <c r="D14078" s="10"/>
      <c r="E14078" s="10"/>
      <c r="F14078" s="11"/>
      <c r="G14078"/>
    </row>
    <row r="14079" ht="15" spans="2:7">
      <c r="B14079" s="10"/>
      <c r="C14079" s="10"/>
      <c r="D14079" s="10"/>
      <c r="E14079" s="10"/>
      <c r="F14079" s="11"/>
      <c r="G14079"/>
    </row>
    <row r="14080" ht="15" spans="2:7">
      <c r="B14080" s="10"/>
      <c r="C14080" s="10"/>
      <c r="D14080" s="10"/>
      <c r="E14080" s="10"/>
      <c r="F14080" s="11"/>
      <c r="G14080"/>
    </row>
    <row r="14081" ht="15" spans="2:7">
      <c r="B14081" s="10"/>
      <c r="C14081" s="10"/>
      <c r="D14081" s="10"/>
      <c r="E14081" s="10"/>
      <c r="F14081" s="11"/>
      <c r="G14081"/>
    </row>
    <row r="14082" ht="15" spans="2:7">
      <c r="B14082" s="10"/>
      <c r="C14082" s="10"/>
      <c r="D14082" s="10"/>
      <c r="E14082" s="10"/>
      <c r="F14082" s="11"/>
      <c r="G14082"/>
    </row>
    <row r="14083" ht="15" spans="2:7">
      <c r="B14083" s="10"/>
      <c r="C14083" s="10"/>
      <c r="D14083" s="10"/>
      <c r="E14083" s="10"/>
      <c r="F14083" s="11"/>
      <c r="G14083"/>
    </row>
    <row r="14084" ht="15" spans="2:7">
      <c r="B14084" s="10"/>
      <c r="C14084" s="10"/>
      <c r="D14084" s="10"/>
      <c r="E14084" s="10"/>
      <c r="F14084" s="11"/>
      <c r="G14084"/>
    </row>
    <row r="14085" ht="15" spans="2:7">
      <c r="B14085" s="10"/>
      <c r="C14085" s="10"/>
      <c r="D14085" s="10"/>
      <c r="E14085" s="10"/>
      <c r="F14085" s="11"/>
      <c r="G14085"/>
    </row>
    <row r="14086" ht="15" spans="2:7">
      <c r="B14086" s="10"/>
      <c r="C14086" s="10"/>
      <c r="D14086" s="10"/>
      <c r="E14086" s="10"/>
      <c r="F14086" s="11"/>
      <c r="G14086"/>
    </row>
    <row r="14087" ht="15" spans="2:7">
      <c r="B14087" s="10"/>
      <c r="C14087" s="10"/>
      <c r="D14087" s="10"/>
      <c r="E14087" s="10"/>
      <c r="F14087" s="11"/>
      <c r="G14087"/>
    </row>
    <row r="14088" ht="15" spans="2:7">
      <c r="B14088" s="10"/>
      <c r="C14088" s="10"/>
      <c r="D14088" s="10"/>
      <c r="E14088" s="10"/>
      <c r="F14088" s="11"/>
      <c r="G14088"/>
    </row>
    <row r="14089" ht="15" spans="2:7">
      <c r="B14089" s="10"/>
      <c r="C14089" s="10"/>
      <c r="D14089" s="10"/>
      <c r="E14089" s="10"/>
      <c r="F14089" s="11"/>
      <c r="G14089"/>
    </row>
    <row r="14090" ht="15" spans="2:7">
      <c r="B14090" s="10"/>
      <c r="C14090" s="10"/>
      <c r="D14090" s="10"/>
      <c r="E14090" s="10"/>
      <c r="F14090" s="11"/>
      <c r="G14090"/>
    </row>
    <row r="14091" ht="15" spans="2:7">
      <c r="B14091" s="10"/>
      <c r="C14091" s="10"/>
      <c r="D14091" s="10"/>
      <c r="E14091" s="10"/>
      <c r="F14091" s="11"/>
      <c r="G14091"/>
    </row>
    <row r="14092" ht="15" spans="2:7">
      <c r="B14092" s="10"/>
      <c r="C14092" s="10"/>
      <c r="D14092" s="10"/>
      <c r="E14092" s="10"/>
      <c r="F14092" s="11"/>
      <c r="G14092"/>
    </row>
    <row r="14093" ht="15" spans="2:7">
      <c r="B14093" s="10"/>
      <c r="C14093" s="10"/>
      <c r="D14093" s="10"/>
      <c r="E14093" s="10"/>
      <c r="F14093" s="11"/>
      <c r="G14093"/>
    </row>
    <row r="14094" ht="15" spans="2:7">
      <c r="B14094" s="10"/>
      <c r="C14094" s="10"/>
      <c r="D14094" s="10"/>
      <c r="E14094" s="10"/>
      <c r="F14094" s="11"/>
      <c r="G14094"/>
    </row>
    <row r="14095" ht="15" spans="2:7">
      <c r="B14095" s="10"/>
      <c r="C14095" s="10"/>
      <c r="D14095" s="10"/>
      <c r="E14095" s="10"/>
      <c r="F14095" s="11"/>
      <c r="G14095"/>
    </row>
    <row r="14096" ht="15" spans="2:7">
      <c r="B14096" s="10"/>
      <c r="C14096" s="10"/>
      <c r="D14096" s="10"/>
      <c r="E14096" s="10"/>
      <c r="F14096" s="11"/>
      <c r="G14096"/>
    </row>
    <row r="14097" ht="15" spans="2:7">
      <c r="B14097" s="10"/>
      <c r="C14097" s="10"/>
      <c r="D14097" s="10"/>
      <c r="E14097" s="10"/>
      <c r="F14097" s="11"/>
      <c r="G14097"/>
    </row>
    <row r="14098" ht="15" spans="2:7">
      <c r="B14098" s="10"/>
      <c r="C14098" s="10"/>
      <c r="D14098" s="10"/>
      <c r="E14098" s="10"/>
      <c r="F14098" s="11"/>
      <c r="G14098"/>
    </row>
    <row r="14099" ht="15" spans="2:7">
      <c r="B14099" s="10"/>
      <c r="C14099" s="10"/>
      <c r="D14099" s="10"/>
      <c r="E14099" s="10"/>
      <c r="F14099" s="11"/>
      <c r="G14099"/>
    </row>
    <row r="14100" ht="15" spans="2:7">
      <c r="B14100" s="10"/>
      <c r="C14100" s="10"/>
      <c r="D14100" s="10"/>
      <c r="E14100" s="10"/>
      <c r="F14100" s="11"/>
      <c r="G14100"/>
    </row>
    <row r="14101" ht="15" spans="2:7">
      <c r="B14101" s="10"/>
      <c r="C14101" s="10"/>
      <c r="D14101" s="10"/>
      <c r="E14101" s="10"/>
      <c r="F14101" s="11"/>
      <c r="G14101"/>
    </row>
    <row r="14102" ht="15" spans="2:7">
      <c r="B14102" s="10"/>
      <c r="C14102" s="10"/>
      <c r="D14102" s="10"/>
      <c r="E14102" s="10"/>
      <c r="F14102" s="11"/>
      <c r="G14102"/>
    </row>
    <row r="14103" ht="15" spans="2:7">
      <c r="B14103" s="10"/>
      <c r="C14103" s="10"/>
      <c r="D14103" s="10"/>
      <c r="E14103" s="10"/>
      <c r="F14103" s="11"/>
      <c r="G14103"/>
    </row>
    <row r="14104" ht="15" spans="2:7">
      <c r="B14104" s="10"/>
      <c r="C14104" s="10"/>
      <c r="D14104" s="10"/>
      <c r="E14104" s="10"/>
      <c r="F14104" s="11"/>
      <c r="G14104"/>
    </row>
    <row r="14105" ht="15" spans="2:7">
      <c r="B14105" s="10"/>
      <c r="C14105" s="10"/>
      <c r="D14105" s="10"/>
      <c r="E14105" s="10"/>
      <c r="F14105" s="11"/>
      <c r="G14105"/>
    </row>
    <row r="14106" ht="15" spans="2:7">
      <c r="B14106" s="10"/>
      <c r="C14106" s="10"/>
      <c r="D14106" s="10"/>
      <c r="E14106" s="10"/>
      <c r="F14106" s="11"/>
      <c r="G14106"/>
    </row>
    <row r="14107" ht="15" spans="2:7">
      <c r="B14107" s="10"/>
      <c r="C14107" s="10"/>
      <c r="D14107" s="10"/>
      <c r="E14107" s="10"/>
      <c r="F14107" s="11"/>
      <c r="G14107"/>
    </row>
    <row r="14108" ht="15" spans="2:7">
      <c r="B14108" s="10"/>
      <c r="C14108" s="10"/>
      <c r="D14108" s="10"/>
      <c r="E14108" s="10"/>
      <c r="F14108" s="11"/>
      <c r="G14108"/>
    </row>
    <row r="14109" ht="15" spans="2:7">
      <c r="B14109" s="10"/>
      <c r="C14109" s="10"/>
      <c r="D14109" s="10"/>
      <c r="E14109" s="10"/>
      <c r="F14109" s="11"/>
      <c r="G14109"/>
    </row>
    <row r="14110" ht="15" spans="2:7">
      <c r="B14110" s="10"/>
      <c r="C14110" s="10"/>
      <c r="D14110" s="10"/>
      <c r="E14110" s="10"/>
      <c r="F14110" s="11"/>
      <c r="G14110"/>
    </row>
    <row r="14111" ht="15" spans="2:7">
      <c r="B14111" s="10"/>
      <c r="C14111" s="10"/>
      <c r="D14111" s="10"/>
      <c r="E14111" s="10"/>
      <c r="F14111" s="11"/>
      <c r="G14111"/>
    </row>
    <row r="14112" ht="15" spans="2:7">
      <c r="B14112" s="10"/>
      <c r="C14112" s="10"/>
      <c r="D14112" s="10"/>
      <c r="E14112" s="10"/>
      <c r="F14112" s="11"/>
      <c r="G14112"/>
    </row>
    <row r="14113" ht="15" spans="2:7">
      <c r="B14113" s="10"/>
      <c r="C14113" s="10"/>
      <c r="D14113" s="10"/>
      <c r="E14113" s="10"/>
      <c r="F14113" s="11"/>
      <c r="G14113"/>
    </row>
    <row r="14114" ht="15" spans="2:7">
      <c r="B14114" s="10"/>
      <c r="C14114" s="10"/>
      <c r="D14114" s="10"/>
      <c r="E14114" s="10"/>
      <c r="F14114" s="11"/>
      <c r="G14114"/>
    </row>
    <row r="14115" ht="15" spans="2:7">
      <c r="B14115" s="10"/>
      <c r="C14115" s="10"/>
      <c r="D14115" s="10"/>
      <c r="E14115" s="10"/>
      <c r="F14115" s="11"/>
      <c r="G14115"/>
    </row>
    <row r="14116" ht="15" spans="2:7">
      <c r="B14116" s="10"/>
      <c r="C14116" s="10"/>
      <c r="D14116" s="10"/>
      <c r="E14116" s="10"/>
      <c r="F14116" s="11"/>
      <c r="G14116"/>
    </row>
    <row r="14117" ht="15" spans="2:7">
      <c r="B14117" s="10"/>
      <c r="C14117" s="10"/>
      <c r="D14117" s="10"/>
      <c r="E14117" s="10"/>
      <c r="F14117" s="11"/>
      <c r="G14117"/>
    </row>
    <row r="14118" ht="15" spans="2:7">
      <c r="B14118" s="10"/>
      <c r="C14118" s="10"/>
      <c r="D14118" s="10"/>
      <c r="E14118" s="10"/>
      <c r="F14118" s="11"/>
      <c r="G14118"/>
    </row>
    <row r="14119" ht="15" spans="2:7">
      <c r="B14119" s="10"/>
      <c r="C14119" s="10"/>
      <c r="D14119" s="10"/>
      <c r="E14119" s="10"/>
      <c r="F14119" s="11"/>
      <c r="G14119"/>
    </row>
    <row r="14120" ht="15" spans="2:7">
      <c r="B14120" s="10"/>
      <c r="C14120" s="10"/>
      <c r="D14120" s="10"/>
      <c r="E14120" s="10"/>
      <c r="F14120" s="11"/>
      <c r="G14120"/>
    </row>
    <row r="14121" ht="15" spans="2:7">
      <c r="B14121" s="10"/>
      <c r="C14121" s="10"/>
      <c r="D14121" s="10"/>
      <c r="E14121" s="10"/>
      <c r="F14121" s="11"/>
      <c r="G14121"/>
    </row>
    <row r="14122" ht="15" spans="2:7">
      <c r="B14122" s="10"/>
      <c r="C14122" s="10"/>
      <c r="D14122" s="10"/>
      <c r="E14122" s="10"/>
      <c r="F14122" s="11"/>
      <c r="G14122"/>
    </row>
    <row r="14123" ht="15" spans="2:7">
      <c r="B14123" s="10"/>
      <c r="C14123" s="10"/>
      <c r="D14123" s="10"/>
      <c r="E14123" s="10"/>
      <c r="F14123" s="11"/>
      <c r="G14123"/>
    </row>
    <row r="14124" ht="15" spans="2:7">
      <c r="B14124" s="10"/>
      <c r="C14124" s="10"/>
      <c r="D14124" s="10"/>
      <c r="E14124" s="10"/>
      <c r="F14124" s="11"/>
      <c r="G14124"/>
    </row>
    <row r="14125" ht="15" spans="2:7">
      <c r="B14125" s="10"/>
      <c r="C14125" s="10"/>
      <c r="D14125" s="10"/>
      <c r="E14125" s="10"/>
      <c r="F14125" s="11"/>
      <c r="G14125"/>
    </row>
    <row r="14126" ht="15" spans="2:7">
      <c r="B14126" s="10"/>
      <c r="C14126" s="10"/>
      <c r="D14126" s="10"/>
      <c r="E14126" s="10"/>
      <c r="F14126" s="11"/>
      <c r="G14126"/>
    </row>
    <row r="14127" ht="15" spans="2:7">
      <c r="B14127" s="10"/>
      <c r="C14127" s="10"/>
      <c r="D14127" s="10"/>
      <c r="E14127" s="10"/>
      <c r="F14127" s="11"/>
      <c r="G14127"/>
    </row>
    <row r="14128" ht="15" spans="2:7">
      <c r="B14128" s="10"/>
      <c r="C14128" s="10"/>
      <c r="D14128" s="10"/>
      <c r="E14128" s="10"/>
      <c r="F14128" s="11"/>
      <c r="G14128"/>
    </row>
    <row r="14129" ht="15" spans="2:7">
      <c r="B14129" s="10"/>
      <c r="C14129" s="10"/>
      <c r="D14129" s="10"/>
      <c r="E14129" s="10"/>
      <c r="F14129" s="11"/>
      <c r="G14129"/>
    </row>
    <row r="14130" ht="15" spans="2:7">
      <c r="B14130" s="10"/>
      <c r="C14130" s="10"/>
      <c r="D14130" s="10"/>
      <c r="E14130" s="10"/>
      <c r="F14130" s="11"/>
      <c r="G14130"/>
    </row>
    <row r="14131" ht="15" spans="2:7">
      <c r="B14131" s="10"/>
      <c r="C14131" s="10"/>
      <c r="D14131" s="10"/>
      <c r="E14131" s="10"/>
      <c r="F14131" s="11"/>
      <c r="G14131"/>
    </row>
    <row r="14132" ht="15" spans="2:7">
      <c r="B14132" s="10"/>
      <c r="C14132" s="10"/>
      <c r="D14132" s="10"/>
      <c r="E14132" s="10"/>
      <c r="F14132" s="11"/>
      <c r="G14132"/>
    </row>
    <row r="14133" ht="15" spans="2:7">
      <c r="B14133" s="10"/>
      <c r="C14133" s="10"/>
      <c r="D14133" s="10"/>
      <c r="E14133" s="10"/>
      <c r="F14133" s="11"/>
      <c r="G14133"/>
    </row>
    <row r="14134" ht="15" spans="2:7">
      <c r="B14134" s="10"/>
      <c r="C14134" s="10"/>
      <c r="D14134" s="10"/>
      <c r="E14134" s="10"/>
      <c r="F14134" s="11"/>
      <c r="G14134"/>
    </row>
    <row r="14135" ht="15" spans="2:7">
      <c r="B14135" s="10"/>
      <c r="C14135" s="10"/>
      <c r="D14135" s="10"/>
      <c r="E14135" s="10"/>
      <c r="F14135" s="11"/>
      <c r="G14135"/>
    </row>
    <row r="14136" ht="15" spans="2:7">
      <c r="B14136" s="10"/>
      <c r="C14136" s="10"/>
      <c r="D14136" s="10"/>
      <c r="E14136" s="10"/>
      <c r="F14136" s="11"/>
      <c r="G14136"/>
    </row>
    <row r="14137" ht="15" spans="2:7">
      <c r="B14137" s="10"/>
      <c r="C14137" s="10"/>
      <c r="D14137" s="10"/>
      <c r="E14137" s="10"/>
      <c r="F14137" s="11"/>
      <c r="G14137"/>
    </row>
    <row r="14138" ht="15" spans="2:7">
      <c r="B14138" s="10"/>
      <c r="C14138" s="10"/>
      <c r="D14138" s="10"/>
      <c r="E14138" s="10"/>
      <c r="F14138" s="11"/>
      <c r="G14138"/>
    </row>
    <row r="14139" ht="15" spans="2:7">
      <c r="B14139" s="10"/>
      <c r="C14139" s="10"/>
      <c r="D14139" s="10"/>
      <c r="E14139" s="10"/>
      <c r="F14139" s="11"/>
      <c r="G14139"/>
    </row>
    <row r="14140" ht="15" spans="2:7">
      <c r="B14140" s="10"/>
      <c r="C14140" s="10"/>
      <c r="D14140" s="10"/>
      <c r="E14140" s="10"/>
      <c r="F14140" s="11"/>
      <c r="G14140"/>
    </row>
    <row r="14141" ht="15" spans="2:7">
      <c r="B14141" s="10"/>
      <c r="C14141" s="10"/>
      <c r="D14141" s="10"/>
      <c r="E14141" s="10"/>
      <c r="F14141" s="11"/>
      <c r="G14141"/>
    </row>
    <row r="14142" ht="15" spans="2:7">
      <c r="B14142" s="10"/>
      <c r="C14142" s="10"/>
      <c r="D14142" s="10"/>
      <c r="E14142" s="10"/>
      <c r="F14142" s="11"/>
      <c r="G14142"/>
    </row>
    <row r="14143" ht="15" spans="2:7">
      <c r="B14143" s="10"/>
      <c r="C14143" s="10"/>
      <c r="D14143" s="10"/>
      <c r="E14143" s="10"/>
      <c r="F14143" s="11"/>
      <c r="G14143"/>
    </row>
    <row r="14144" ht="15" spans="2:7">
      <c r="B14144" s="10"/>
      <c r="C14144" s="10"/>
      <c r="D14144" s="10"/>
      <c r="E14144" s="10"/>
      <c r="F14144" s="11"/>
      <c r="G14144"/>
    </row>
    <row r="14145" ht="15" spans="2:7">
      <c r="B14145" s="10"/>
      <c r="C14145" s="10"/>
      <c r="D14145" s="10"/>
      <c r="E14145" s="10"/>
      <c r="F14145" s="11"/>
      <c r="G14145"/>
    </row>
    <row r="14146" ht="15" spans="2:7">
      <c r="B14146" s="10"/>
      <c r="C14146" s="10"/>
      <c r="D14146" s="10"/>
      <c r="E14146" s="10"/>
      <c r="F14146" s="11"/>
      <c r="G14146"/>
    </row>
    <row r="14147" ht="15" spans="2:7">
      <c r="B14147" s="10"/>
      <c r="C14147" s="10"/>
      <c r="D14147" s="10"/>
      <c r="E14147" s="10"/>
      <c r="F14147" s="11"/>
      <c r="G14147"/>
    </row>
    <row r="14148" ht="15" spans="2:7">
      <c r="B14148" s="10"/>
      <c r="C14148" s="10"/>
      <c r="D14148" s="10"/>
      <c r="E14148" s="10"/>
      <c r="F14148" s="11"/>
      <c r="G14148"/>
    </row>
    <row r="14149" ht="15" spans="2:7">
      <c r="B14149" s="10"/>
      <c r="C14149" s="10"/>
      <c r="D14149" s="10"/>
      <c r="E14149" s="10"/>
      <c r="F14149" s="11"/>
      <c r="G14149"/>
    </row>
    <row r="14150" ht="15" spans="2:7">
      <c r="B14150" s="10"/>
      <c r="C14150" s="10"/>
      <c r="D14150" s="10"/>
      <c r="E14150" s="10"/>
      <c r="F14150" s="11"/>
      <c r="G14150"/>
    </row>
    <row r="14151" ht="15" spans="2:7">
      <c r="B14151" s="10"/>
      <c r="C14151" s="10"/>
      <c r="D14151" s="10"/>
      <c r="E14151" s="10"/>
      <c r="F14151" s="11"/>
      <c r="G14151"/>
    </row>
    <row r="14152" ht="15" spans="2:7">
      <c r="B14152" s="10"/>
      <c r="C14152" s="10"/>
      <c r="D14152" s="10"/>
      <c r="E14152" s="10"/>
      <c r="F14152" s="11"/>
      <c r="G14152"/>
    </row>
    <row r="14153" ht="15" spans="2:7">
      <c r="B14153" s="10"/>
      <c r="C14153" s="10"/>
      <c r="D14153" s="10"/>
      <c r="E14153" s="10"/>
      <c r="F14153" s="11"/>
      <c r="G14153"/>
    </row>
    <row r="14154" ht="15" spans="2:7">
      <c r="B14154" s="10"/>
      <c r="C14154" s="10"/>
      <c r="D14154" s="10"/>
      <c r="E14154" s="10"/>
      <c r="F14154" s="11"/>
      <c r="G14154"/>
    </row>
    <row r="14155" ht="15" spans="2:7">
      <c r="B14155" s="10"/>
      <c r="C14155" s="10"/>
      <c r="D14155" s="10"/>
      <c r="E14155" s="10"/>
      <c r="F14155" s="11"/>
      <c r="G14155"/>
    </row>
    <row r="14156" ht="15" spans="2:7">
      <c r="B14156" s="10"/>
      <c r="C14156" s="10"/>
      <c r="D14156" s="10"/>
      <c r="E14156" s="10"/>
      <c r="F14156" s="11"/>
      <c r="G14156"/>
    </row>
    <row r="14157" ht="15" spans="2:7">
      <c r="B14157" s="10"/>
      <c r="C14157" s="10"/>
      <c r="D14157" s="10"/>
      <c r="E14157" s="10"/>
      <c r="F14157" s="11"/>
      <c r="G14157"/>
    </row>
    <row r="14158" ht="15" spans="2:7">
      <c r="B14158" s="10"/>
      <c r="C14158" s="10"/>
      <c r="D14158" s="10"/>
      <c r="E14158" s="10"/>
      <c r="F14158" s="11"/>
      <c r="G14158"/>
    </row>
    <row r="14159" ht="15" spans="2:7">
      <c r="B14159" s="10"/>
      <c r="C14159" s="10"/>
      <c r="D14159" s="10"/>
      <c r="E14159" s="10"/>
      <c r="F14159" s="11"/>
      <c r="G14159"/>
    </row>
    <row r="14160" ht="15" spans="2:7">
      <c r="B14160" s="10"/>
      <c r="C14160" s="10"/>
      <c r="D14160" s="10"/>
      <c r="E14160" s="10"/>
      <c r="F14160" s="11"/>
      <c r="G14160"/>
    </row>
    <row r="14161" ht="15" spans="2:7">
      <c r="B14161" s="10"/>
      <c r="C14161" s="10"/>
      <c r="D14161" s="10"/>
      <c r="E14161" s="10"/>
      <c r="F14161" s="11"/>
      <c r="G14161"/>
    </row>
    <row r="14162" ht="15" spans="2:7">
      <c r="B14162" s="10"/>
      <c r="C14162" s="10"/>
      <c r="D14162" s="10"/>
      <c r="E14162" s="10"/>
      <c r="F14162" s="11"/>
      <c r="G14162"/>
    </row>
    <row r="14163" ht="15" spans="2:7">
      <c r="B14163" s="10"/>
      <c r="C14163" s="10"/>
      <c r="D14163" s="10"/>
      <c r="E14163" s="10"/>
      <c r="F14163" s="11"/>
      <c r="G14163"/>
    </row>
    <row r="14164" ht="15" spans="2:7">
      <c r="B14164" s="10"/>
      <c r="C14164" s="10"/>
      <c r="D14164" s="10"/>
      <c r="E14164" s="10"/>
      <c r="F14164" s="11"/>
      <c r="G14164"/>
    </row>
    <row r="14165" ht="15" spans="2:7">
      <c r="B14165" s="10"/>
      <c r="C14165" s="10"/>
      <c r="D14165" s="10"/>
      <c r="E14165" s="10"/>
      <c r="F14165" s="11"/>
      <c r="G14165"/>
    </row>
    <row r="14166" ht="15" spans="2:7">
      <c r="B14166" s="10"/>
      <c r="C14166" s="10"/>
      <c r="D14166" s="10"/>
      <c r="E14166" s="10"/>
      <c r="F14166" s="11"/>
      <c r="G14166"/>
    </row>
    <row r="14167" ht="15" spans="2:7">
      <c r="B14167" s="10"/>
      <c r="C14167" s="10"/>
      <c r="D14167" s="10"/>
      <c r="E14167" s="10"/>
      <c r="F14167" s="11"/>
      <c r="G14167"/>
    </row>
    <row r="14168" ht="15" spans="2:7">
      <c r="B14168" s="10"/>
      <c r="C14168" s="10"/>
      <c r="D14168" s="10"/>
      <c r="E14168" s="10"/>
      <c r="F14168" s="11"/>
      <c r="G14168"/>
    </row>
    <row r="14169" ht="15" spans="2:7">
      <c r="B14169" s="10"/>
      <c r="C14169" s="10"/>
      <c r="D14169" s="10"/>
      <c r="E14169" s="10"/>
      <c r="F14169" s="11"/>
      <c r="G14169"/>
    </row>
    <row r="14170" ht="15" spans="2:7">
      <c r="B14170" s="10"/>
      <c r="C14170" s="10"/>
      <c r="D14170" s="10"/>
      <c r="E14170" s="10"/>
      <c r="F14170" s="11"/>
      <c r="G14170"/>
    </row>
    <row r="14171" ht="15" spans="2:7">
      <c r="B14171" s="10"/>
      <c r="C14171" s="10"/>
      <c r="D14171" s="10"/>
      <c r="E14171" s="10"/>
      <c r="F14171" s="11"/>
      <c r="G14171"/>
    </row>
    <row r="14172" ht="15" spans="2:7">
      <c r="B14172" s="10"/>
      <c r="C14172" s="10"/>
      <c r="D14172" s="10"/>
      <c r="E14172" s="10"/>
      <c r="F14172" s="11"/>
      <c r="G14172"/>
    </row>
    <row r="14173" ht="15" spans="2:7">
      <c r="B14173" s="10"/>
      <c r="C14173" s="10"/>
      <c r="D14173" s="10"/>
      <c r="E14173" s="10"/>
      <c r="F14173" s="11"/>
      <c r="G14173"/>
    </row>
    <row r="14174" ht="15" spans="2:7">
      <c r="B14174" s="10"/>
      <c r="C14174" s="10"/>
      <c r="D14174" s="10"/>
      <c r="E14174" s="10"/>
      <c r="F14174" s="11"/>
      <c r="G14174"/>
    </row>
    <row r="14175" ht="15" spans="2:7">
      <c r="B14175" s="10"/>
      <c r="C14175" s="10"/>
      <c r="D14175" s="10"/>
      <c r="E14175" s="10"/>
      <c r="F14175" s="11"/>
      <c r="G14175"/>
    </row>
    <row r="14176" ht="15" spans="2:7">
      <c r="B14176" s="10"/>
      <c r="C14176" s="10"/>
      <c r="D14176" s="10"/>
      <c r="E14176" s="10"/>
      <c r="F14176" s="11"/>
      <c r="G14176"/>
    </row>
    <row r="14177" ht="15" spans="2:7">
      <c r="B14177" s="10"/>
      <c r="C14177" s="10"/>
      <c r="D14177" s="10"/>
      <c r="E14177" s="10"/>
      <c r="F14177" s="11"/>
      <c r="G14177"/>
    </row>
    <row r="14178" ht="15" spans="2:7">
      <c r="B14178" s="10"/>
      <c r="C14178" s="10"/>
      <c r="D14178" s="10"/>
      <c r="E14178" s="10"/>
      <c r="F14178" s="11"/>
      <c r="G14178"/>
    </row>
    <row r="14179" ht="15" spans="2:7">
      <c r="B14179" s="10"/>
      <c r="C14179" s="10"/>
      <c r="D14179" s="10"/>
      <c r="E14179" s="10"/>
      <c r="F14179" s="11"/>
      <c r="G14179"/>
    </row>
    <row r="14180" ht="15" spans="2:7">
      <c r="B14180" s="10"/>
      <c r="C14180" s="10"/>
      <c r="D14180" s="10"/>
      <c r="E14180" s="10"/>
      <c r="F14180" s="11"/>
      <c r="G14180"/>
    </row>
    <row r="14181" ht="15" spans="2:7">
      <c r="B14181" s="10"/>
      <c r="C14181" s="10"/>
      <c r="D14181" s="10"/>
      <c r="E14181" s="10"/>
      <c r="F14181" s="11"/>
      <c r="G14181"/>
    </row>
    <row r="14182" ht="15" spans="2:7">
      <c r="B14182" s="10"/>
      <c r="C14182" s="10"/>
      <c r="D14182" s="10"/>
      <c r="E14182" s="10"/>
      <c r="F14182" s="11"/>
      <c r="G14182"/>
    </row>
    <row r="14183" ht="15" spans="2:7">
      <c r="B14183" s="10"/>
      <c r="C14183" s="10"/>
      <c r="D14183" s="10"/>
      <c r="E14183" s="10"/>
      <c r="F14183" s="11"/>
      <c r="G14183"/>
    </row>
    <row r="14184" ht="15" spans="2:7">
      <c r="B14184" s="10"/>
      <c r="C14184" s="10"/>
      <c r="D14184" s="10"/>
      <c r="E14184" s="10"/>
      <c r="F14184" s="11"/>
      <c r="G14184"/>
    </row>
    <row r="14185" ht="15" spans="2:7">
      <c r="B14185" s="10"/>
      <c r="C14185" s="10"/>
      <c r="D14185" s="10"/>
      <c r="E14185" s="10"/>
      <c r="F14185" s="11"/>
      <c r="G14185"/>
    </row>
    <row r="14186" ht="15" spans="2:7">
      <c r="B14186" s="10"/>
      <c r="C14186" s="10"/>
      <c r="D14186" s="10"/>
      <c r="E14186" s="10"/>
      <c r="F14186" s="11"/>
      <c r="G14186"/>
    </row>
    <row r="14187" ht="15" spans="2:7">
      <c r="B14187" s="10"/>
      <c r="C14187" s="10"/>
      <c r="D14187" s="10"/>
      <c r="E14187" s="10"/>
      <c r="F14187" s="11"/>
      <c r="G14187"/>
    </row>
    <row r="14188" ht="15" spans="2:7">
      <c r="B14188" s="10"/>
      <c r="C14188" s="10"/>
      <c r="D14188" s="10"/>
      <c r="E14188" s="10"/>
      <c r="F14188" s="11"/>
      <c r="G14188"/>
    </row>
    <row r="14189" ht="15" spans="2:7">
      <c r="B14189" s="10"/>
      <c r="C14189" s="10"/>
      <c r="D14189" s="10"/>
      <c r="E14189" s="10"/>
      <c r="F14189" s="11"/>
      <c r="G14189"/>
    </row>
    <row r="14190" ht="15" spans="2:7">
      <c r="B14190" s="10"/>
      <c r="C14190" s="10"/>
      <c r="D14190" s="10"/>
      <c r="E14190" s="10"/>
      <c r="F14190" s="11"/>
      <c r="G14190"/>
    </row>
    <row r="14191" ht="15" spans="2:7">
      <c r="B14191" s="10"/>
      <c r="C14191" s="10"/>
      <c r="D14191" s="10"/>
      <c r="E14191" s="10"/>
      <c r="F14191" s="11"/>
      <c r="G14191"/>
    </row>
    <row r="14192" ht="15" spans="2:7">
      <c r="B14192" s="10"/>
      <c r="C14192" s="10"/>
      <c r="D14192" s="10"/>
      <c r="E14192" s="10"/>
      <c r="F14192" s="11"/>
      <c r="G14192"/>
    </row>
    <row r="14193" ht="15" spans="2:7">
      <c r="B14193" s="10"/>
      <c r="C14193" s="10"/>
      <c r="D14193" s="10"/>
      <c r="E14193" s="10"/>
      <c r="F14193" s="11"/>
      <c r="G14193"/>
    </row>
    <row r="14194" ht="15" spans="2:7">
      <c r="B14194" s="10"/>
      <c r="C14194" s="10"/>
      <c r="D14194" s="10"/>
      <c r="E14194" s="10"/>
      <c r="F14194" s="11"/>
      <c r="G14194"/>
    </row>
    <row r="14195" ht="15" spans="2:7">
      <c r="B14195" s="10"/>
      <c r="C14195" s="10"/>
      <c r="D14195" s="10"/>
      <c r="E14195" s="10"/>
      <c r="F14195" s="11"/>
      <c r="G14195"/>
    </row>
    <row r="14196" ht="15" spans="2:7">
      <c r="B14196" s="10"/>
      <c r="C14196" s="10"/>
      <c r="D14196" s="10"/>
      <c r="E14196" s="10"/>
      <c r="F14196" s="11"/>
      <c r="G14196"/>
    </row>
    <row r="14197" ht="15" spans="2:7">
      <c r="B14197" s="10"/>
      <c r="C14197" s="10"/>
      <c r="D14197" s="10"/>
      <c r="E14197" s="10"/>
      <c r="F14197" s="11"/>
      <c r="G14197"/>
    </row>
    <row r="14198" ht="15" spans="2:7">
      <c r="B14198" s="10"/>
      <c r="C14198" s="10"/>
      <c r="D14198" s="10"/>
      <c r="E14198" s="10"/>
      <c r="F14198" s="11"/>
      <c r="G14198"/>
    </row>
    <row r="14199" ht="15" spans="2:7">
      <c r="B14199" s="10"/>
      <c r="C14199" s="10"/>
      <c r="D14199" s="10"/>
      <c r="E14199" s="10"/>
      <c r="F14199" s="11"/>
      <c r="G14199"/>
    </row>
    <row r="14200" ht="15" spans="2:7">
      <c r="B14200" s="10"/>
      <c r="C14200" s="10"/>
      <c r="D14200" s="10"/>
      <c r="E14200" s="10"/>
      <c r="F14200" s="11"/>
      <c r="G14200"/>
    </row>
    <row r="14201" ht="15" spans="2:7">
      <c r="B14201" s="10"/>
      <c r="C14201" s="10"/>
      <c r="D14201" s="10"/>
      <c r="E14201" s="10"/>
      <c r="F14201" s="11"/>
      <c r="G14201"/>
    </row>
    <row r="14202" ht="15" spans="2:7">
      <c r="B14202" s="10"/>
      <c r="C14202" s="10"/>
      <c r="D14202" s="10"/>
      <c r="E14202" s="10"/>
      <c r="F14202" s="11"/>
      <c r="G14202"/>
    </row>
    <row r="14203" ht="15" spans="2:7">
      <c r="B14203" s="10"/>
      <c r="C14203" s="10"/>
      <c r="D14203" s="10"/>
      <c r="E14203" s="10"/>
      <c r="F14203" s="11"/>
      <c r="G14203"/>
    </row>
    <row r="14204" ht="15" spans="2:7">
      <c r="B14204" s="10"/>
      <c r="C14204" s="10"/>
      <c r="D14204" s="10"/>
      <c r="E14204" s="10"/>
      <c r="F14204" s="11"/>
      <c r="G14204"/>
    </row>
    <row r="14205" ht="15" spans="2:7">
      <c r="B14205" s="10"/>
      <c r="C14205" s="10"/>
      <c r="D14205" s="10"/>
      <c r="E14205" s="10"/>
      <c r="F14205" s="11"/>
      <c r="G14205"/>
    </row>
    <row r="14206" ht="15" spans="2:7">
      <c r="B14206" s="10"/>
      <c r="C14206" s="10"/>
      <c r="D14206" s="10"/>
      <c r="E14206" s="10"/>
      <c r="F14206" s="11"/>
      <c r="G14206"/>
    </row>
    <row r="14207" ht="15" spans="2:7">
      <c r="B14207" s="10"/>
      <c r="C14207" s="10"/>
      <c r="D14207" s="10"/>
      <c r="E14207" s="10"/>
      <c r="F14207" s="11"/>
      <c r="G14207"/>
    </row>
    <row r="14208" ht="15" spans="2:7">
      <c r="B14208" s="10"/>
      <c r="C14208" s="10"/>
      <c r="D14208" s="10"/>
      <c r="E14208" s="10"/>
      <c r="F14208" s="11"/>
      <c r="G14208"/>
    </row>
    <row r="14209" ht="15" spans="2:7">
      <c r="B14209" s="10"/>
      <c r="C14209" s="10"/>
      <c r="D14209" s="10"/>
      <c r="E14209" s="10"/>
      <c r="F14209" s="11"/>
      <c r="G14209"/>
    </row>
    <row r="14210" ht="15" spans="2:7">
      <c r="B14210" s="10"/>
      <c r="C14210" s="10"/>
      <c r="D14210" s="10"/>
      <c r="E14210" s="10"/>
      <c r="F14210" s="11"/>
      <c r="G14210"/>
    </row>
    <row r="14211" ht="15" spans="2:7">
      <c r="B14211" s="10"/>
      <c r="C14211" s="10"/>
      <c r="D14211" s="10"/>
      <c r="E14211" s="10"/>
      <c r="F14211" s="11"/>
      <c r="G14211"/>
    </row>
    <row r="14212" ht="15" spans="2:7">
      <c r="B14212" s="10"/>
      <c r="C14212" s="10"/>
      <c r="D14212" s="10"/>
      <c r="E14212" s="10"/>
      <c r="F14212" s="11"/>
      <c r="G14212"/>
    </row>
    <row r="14213" ht="15" spans="2:7">
      <c r="B14213" s="10"/>
      <c r="C14213" s="10"/>
      <c r="D14213" s="10"/>
      <c r="E14213" s="10"/>
      <c r="F14213" s="11"/>
      <c r="G14213"/>
    </row>
    <row r="14214" ht="15" spans="2:7">
      <c r="B14214" s="10"/>
      <c r="C14214" s="10"/>
      <c r="D14214" s="10"/>
      <c r="E14214" s="10"/>
      <c r="F14214" s="11"/>
      <c r="G14214"/>
    </row>
    <row r="14215" ht="15" spans="2:7">
      <c r="B14215" s="10"/>
      <c r="C14215" s="10"/>
      <c r="D14215" s="10"/>
      <c r="E14215" s="10"/>
      <c r="F14215" s="11"/>
      <c r="G14215"/>
    </row>
    <row r="14216" ht="15" spans="2:7">
      <c r="B14216" s="10"/>
      <c r="C14216" s="10"/>
      <c r="D14216" s="10"/>
      <c r="E14216" s="10"/>
      <c r="F14216" s="11"/>
      <c r="G14216"/>
    </row>
    <row r="14217" ht="15" spans="2:7">
      <c r="B14217" s="10"/>
      <c r="C14217" s="10"/>
      <c r="D14217" s="10"/>
      <c r="E14217" s="10"/>
      <c r="F14217" s="11"/>
      <c r="G14217"/>
    </row>
    <row r="14218" ht="15" spans="2:7">
      <c r="B14218" s="10"/>
      <c r="C14218" s="10"/>
      <c r="D14218" s="10"/>
      <c r="E14218" s="10"/>
      <c r="F14218" s="11"/>
      <c r="G14218"/>
    </row>
    <row r="14219" ht="15" spans="2:7">
      <c r="B14219" s="10"/>
      <c r="C14219" s="10"/>
      <c r="D14219" s="10"/>
      <c r="E14219" s="10"/>
      <c r="F14219" s="11"/>
      <c r="G14219"/>
    </row>
    <row r="14220" ht="15" spans="2:7">
      <c r="B14220" s="10"/>
      <c r="C14220" s="10"/>
      <c r="D14220" s="10"/>
      <c r="E14220" s="10"/>
      <c r="F14220" s="11"/>
      <c r="G14220"/>
    </row>
    <row r="14221" ht="15" spans="2:7">
      <c r="B14221" s="10"/>
      <c r="C14221" s="10"/>
      <c r="D14221" s="10"/>
      <c r="E14221" s="10"/>
      <c r="F14221" s="11"/>
      <c r="G14221"/>
    </row>
    <row r="14222" ht="15" spans="2:7">
      <c r="B14222" s="10"/>
      <c r="C14222" s="10"/>
      <c r="D14222" s="10"/>
      <c r="E14222" s="10"/>
      <c r="F14222" s="11"/>
      <c r="G14222"/>
    </row>
    <row r="14223" ht="15" spans="2:7">
      <c r="B14223" s="10"/>
      <c r="C14223" s="10"/>
      <c r="D14223" s="10"/>
      <c r="E14223" s="10"/>
      <c r="F14223" s="11"/>
      <c r="G14223"/>
    </row>
    <row r="14224" ht="15" spans="2:7">
      <c r="B14224" s="10"/>
      <c r="C14224" s="10"/>
      <c r="D14224" s="10"/>
      <c r="E14224" s="10"/>
      <c r="F14224" s="11"/>
      <c r="G14224"/>
    </row>
    <row r="14225" ht="15" spans="2:7">
      <c r="B14225" s="10"/>
      <c r="C14225" s="10"/>
      <c r="D14225" s="10"/>
      <c r="E14225" s="10"/>
      <c r="F14225" s="11"/>
      <c r="G14225"/>
    </row>
    <row r="14226" ht="15" spans="2:7">
      <c r="B14226" s="10"/>
      <c r="C14226" s="10"/>
      <c r="D14226" s="10"/>
      <c r="E14226" s="10"/>
      <c r="F14226" s="11"/>
      <c r="G14226"/>
    </row>
    <row r="14227" ht="15" spans="2:7">
      <c r="B14227" s="10"/>
      <c r="C14227" s="10"/>
      <c r="D14227" s="10"/>
      <c r="E14227" s="10"/>
      <c r="F14227" s="11"/>
      <c r="G14227"/>
    </row>
    <row r="14228" ht="15" spans="2:7">
      <c r="B14228" s="10"/>
      <c r="C14228" s="10"/>
      <c r="D14228" s="10"/>
      <c r="E14228" s="10"/>
      <c r="F14228" s="11"/>
      <c r="G14228"/>
    </row>
    <row r="14229" ht="15" spans="2:7">
      <c r="B14229" s="10"/>
      <c r="C14229" s="10"/>
      <c r="D14229" s="10"/>
      <c r="E14229" s="10"/>
      <c r="F14229" s="11"/>
      <c r="G14229"/>
    </row>
    <row r="14230" ht="15" spans="2:7">
      <c r="B14230" s="10"/>
      <c r="C14230" s="10"/>
      <c r="D14230" s="10"/>
      <c r="E14230" s="10"/>
      <c r="F14230" s="11"/>
      <c r="G14230"/>
    </row>
    <row r="14231" ht="15" spans="2:7">
      <c r="B14231" s="10"/>
      <c r="C14231" s="10"/>
      <c r="D14231" s="10"/>
      <c r="E14231" s="10"/>
      <c r="F14231" s="11"/>
      <c r="G14231"/>
    </row>
    <row r="14232" ht="15" spans="2:7">
      <c r="B14232" s="10"/>
      <c r="C14232" s="10"/>
      <c r="D14232" s="10"/>
      <c r="E14232" s="10"/>
      <c r="F14232" s="11"/>
      <c r="G14232"/>
    </row>
    <row r="14233" ht="15" spans="2:7">
      <c r="B14233" s="10"/>
      <c r="C14233" s="10"/>
      <c r="D14233" s="10"/>
      <c r="E14233" s="10"/>
      <c r="F14233" s="11"/>
      <c r="G14233"/>
    </row>
    <row r="14234" ht="15" spans="2:7">
      <c r="B14234" s="10"/>
      <c r="C14234" s="10"/>
      <c r="D14234" s="10"/>
      <c r="E14234" s="10"/>
      <c r="F14234" s="11"/>
      <c r="G14234"/>
    </row>
    <row r="14235" ht="15" spans="2:7">
      <c r="B14235" s="10"/>
      <c r="C14235" s="10"/>
      <c r="D14235" s="10"/>
      <c r="E14235" s="10"/>
      <c r="F14235" s="11"/>
      <c r="G14235"/>
    </row>
    <row r="14236" ht="15" spans="2:7">
      <c r="B14236" s="10"/>
      <c r="C14236" s="10"/>
      <c r="D14236" s="10"/>
      <c r="E14236" s="10"/>
      <c r="F14236" s="11"/>
      <c r="G14236"/>
    </row>
    <row r="14237" ht="15" spans="2:7">
      <c r="B14237" s="10"/>
      <c r="C14237" s="10"/>
      <c r="D14237" s="10"/>
      <c r="E14237" s="10"/>
      <c r="F14237" s="11"/>
      <c r="G14237"/>
    </row>
    <row r="14238" ht="15" spans="2:7">
      <c r="B14238" s="10"/>
      <c r="C14238" s="10"/>
      <c r="D14238" s="10"/>
      <c r="E14238" s="10"/>
      <c r="F14238" s="11"/>
      <c r="G14238"/>
    </row>
    <row r="14239" ht="15" spans="2:7">
      <c r="B14239" s="10"/>
      <c r="C14239" s="10"/>
      <c r="D14239" s="10"/>
      <c r="E14239" s="10"/>
      <c r="F14239" s="11"/>
      <c r="G14239"/>
    </row>
    <row r="14240" ht="15" spans="2:7">
      <c r="B14240" s="10"/>
      <c r="C14240" s="10"/>
      <c r="D14240" s="10"/>
      <c r="E14240" s="10"/>
      <c r="F14240" s="11"/>
      <c r="G14240"/>
    </row>
    <row r="14241" ht="15" spans="2:7">
      <c r="B14241" s="10"/>
      <c r="C14241" s="10"/>
      <c r="D14241" s="10"/>
      <c r="E14241" s="10"/>
      <c r="F14241" s="11"/>
      <c r="G14241"/>
    </row>
    <row r="14242" ht="15" spans="2:7">
      <c r="B14242" s="10"/>
      <c r="C14242" s="10"/>
      <c r="D14242" s="10"/>
      <c r="E14242" s="10"/>
      <c r="F14242" s="11"/>
      <c r="G14242"/>
    </row>
    <row r="14243" ht="15" spans="2:7">
      <c r="B14243" s="10"/>
      <c r="C14243" s="10"/>
      <c r="D14243" s="10"/>
      <c r="E14243" s="10"/>
      <c r="F14243" s="11"/>
      <c r="G14243"/>
    </row>
    <row r="14244" ht="15" spans="2:7">
      <c r="B14244" s="10"/>
      <c r="C14244" s="10"/>
      <c r="D14244" s="10"/>
      <c r="E14244" s="10"/>
      <c r="F14244" s="11"/>
      <c r="G14244"/>
    </row>
    <row r="14245" ht="15" spans="2:7">
      <c r="B14245" s="10"/>
      <c r="C14245" s="10"/>
      <c r="D14245" s="10"/>
      <c r="E14245" s="10"/>
      <c r="F14245" s="11"/>
      <c r="G14245"/>
    </row>
    <row r="14246" ht="15" spans="2:7">
      <c r="B14246" s="10"/>
      <c r="C14246" s="10"/>
      <c r="D14246" s="10"/>
      <c r="E14246" s="10"/>
      <c r="F14246" s="11"/>
      <c r="G14246"/>
    </row>
    <row r="14247" ht="15" spans="2:7">
      <c r="B14247" s="10"/>
      <c r="C14247" s="10"/>
      <c r="D14247" s="10"/>
      <c r="E14247" s="10"/>
      <c r="F14247" s="11"/>
      <c r="G14247"/>
    </row>
    <row r="14248" ht="15" spans="2:7">
      <c r="B14248" s="10"/>
      <c r="C14248" s="10"/>
      <c r="D14248" s="10"/>
      <c r="E14248" s="10"/>
      <c r="F14248" s="11"/>
      <c r="G14248"/>
    </row>
    <row r="14249" ht="15" spans="2:7">
      <c r="B14249" s="10"/>
      <c r="C14249" s="10"/>
      <c r="D14249" s="10"/>
      <c r="E14249" s="10"/>
      <c r="F14249" s="11"/>
      <c r="G14249"/>
    </row>
    <row r="14250" ht="15" spans="2:7">
      <c r="B14250" s="10"/>
      <c r="C14250" s="10"/>
      <c r="D14250" s="10"/>
      <c r="E14250" s="10"/>
      <c r="F14250" s="11"/>
      <c r="G14250"/>
    </row>
    <row r="14251" ht="15" spans="2:7">
      <c r="B14251" s="10"/>
      <c r="C14251" s="10"/>
      <c r="D14251" s="10"/>
      <c r="E14251" s="10"/>
      <c r="F14251" s="11"/>
      <c r="G14251"/>
    </row>
    <row r="14252" ht="15" spans="2:7">
      <c r="B14252" s="10"/>
      <c r="C14252" s="10"/>
      <c r="D14252" s="10"/>
      <c r="E14252" s="10"/>
      <c r="F14252" s="11"/>
      <c r="G14252"/>
    </row>
    <row r="14253" ht="15" spans="2:7">
      <c r="B14253" s="10"/>
      <c r="C14253" s="10"/>
      <c r="D14253" s="10"/>
      <c r="E14253" s="10"/>
      <c r="F14253" s="11"/>
      <c r="G14253"/>
    </row>
    <row r="14254" ht="15" spans="2:7">
      <c r="B14254" s="10"/>
      <c r="C14254" s="10"/>
      <c r="D14254" s="10"/>
      <c r="E14254" s="10"/>
      <c r="F14254" s="11"/>
      <c r="G14254"/>
    </row>
    <row r="14255" ht="15" spans="2:7">
      <c r="B14255" s="10"/>
      <c r="C14255" s="10"/>
      <c r="D14255" s="10"/>
      <c r="E14255" s="10"/>
      <c r="F14255" s="11"/>
      <c r="G14255"/>
    </row>
    <row r="14256" ht="15" spans="2:7">
      <c r="B14256" s="10"/>
      <c r="C14256" s="10"/>
      <c r="D14256" s="10"/>
      <c r="E14256" s="10"/>
      <c r="F14256" s="11"/>
      <c r="G14256"/>
    </row>
    <row r="14257" ht="15" spans="2:7">
      <c r="B14257" s="10"/>
      <c r="C14257" s="10"/>
      <c r="D14257" s="10"/>
      <c r="E14257" s="10"/>
      <c r="F14257" s="11"/>
      <c r="G14257"/>
    </row>
    <row r="14258" ht="15" spans="2:7">
      <c r="B14258" s="10"/>
      <c r="C14258" s="10"/>
      <c r="D14258" s="10"/>
      <c r="E14258" s="10"/>
      <c r="F14258" s="11"/>
      <c r="G14258"/>
    </row>
    <row r="14259" ht="15" spans="2:7">
      <c r="B14259" s="10"/>
      <c r="C14259" s="10"/>
      <c r="D14259" s="10"/>
      <c r="E14259" s="10"/>
      <c r="F14259" s="11"/>
      <c r="G14259"/>
    </row>
    <row r="14260" ht="15" spans="2:7">
      <c r="B14260" s="10"/>
      <c r="C14260" s="10"/>
      <c r="D14260" s="10"/>
      <c r="E14260" s="10"/>
      <c r="F14260" s="11"/>
      <c r="G14260"/>
    </row>
    <row r="14261" ht="15" spans="2:7">
      <c r="B14261" s="10"/>
      <c r="C14261" s="10"/>
      <c r="D14261" s="10"/>
      <c r="E14261" s="10"/>
      <c r="F14261" s="11"/>
      <c r="G14261"/>
    </row>
    <row r="14262" ht="15" spans="2:7">
      <c r="B14262" s="10"/>
      <c r="C14262" s="10"/>
      <c r="D14262" s="10"/>
      <c r="E14262" s="10"/>
      <c r="F14262" s="11"/>
      <c r="G14262"/>
    </row>
    <row r="14263" ht="15" spans="2:7">
      <c r="B14263" s="10"/>
      <c r="C14263" s="10"/>
      <c r="D14263" s="10"/>
      <c r="E14263" s="10"/>
      <c r="F14263" s="11"/>
      <c r="G14263"/>
    </row>
    <row r="14264" ht="15" spans="2:7">
      <c r="B14264" s="10"/>
      <c r="C14264" s="10"/>
      <c r="D14264" s="10"/>
      <c r="E14264" s="10"/>
      <c r="F14264" s="11"/>
      <c r="G14264"/>
    </row>
    <row r="14265" ht="15" spans="2:7">
      <c r="B14265" s="10"/>
      <c r="C14265" s="10"/>
      <c r="D14265" s="10"/>
      <c r="E14265" s="10"/>
      <c r="F14265" s="11"/>
      <c r="G14265"/>
    </row>
    <row r="14266" ht="15" spans="2:7">
      <c r="B14266" s="10"/>
      <c r="C14266" s="10"/>
      <c r="D14266" s="10"/>
      <c r="E14266" s="10"/>
      <c r="F14266" s="11"/>
      <c r="G14266"/>
    </row>
    <row r="14267" ht="15" spans="2:7">
      <c r="B14267" s="10"/>
      <c r="C14267" s="10"/>
      <c r="D14267" s="10"/>
      <c r="E14267" s="10"/>
      <c r="F14267" s="11"/>
      <c r="G14267"/>
    </row>
    <row r="14268" ht="15" spans="2:7">
      <c r="B14268" s="10"/>
      <c r="C14268" s="10"/>
      <c r="D14268" s="10"/>
      <c r="E14268" s="10"/>
      <c r="F14268" s="11"/>
      <c r="G14268"/>
    </row>
    <row r="14269" ht="15" spans="2:7">
      <c r="B14269" s="10"/>
      <c r="C14269" s="10"/>
      <c r="D14269" s="10"/>
      <c r="E14269" s="10"/>
      <c r="F14269" s="11"/>
      <c r="G14269"/>
    </row>
    <row r="14270" ht="15" spans="2:7">
      <c r="B14270" s="10"/>
      <c r="C14270" s="10"/>
      <c r="D14270" s="10"/>
      <c r="E14270" s="10"/>
      <c r="F14270" s="11"/>
      <c r="G14270"/>
    </row>
    <row r="14271" ht="15" spans="2:7">
      <c r="B14271" s="10"/>
      <c r="C14271" s="10"/>
      <c r="D14271" s="10"/>
      <c r="E14271" s="10"/>
      <c r="F14271" s="11"/>
      <c r="G14271"/>
    </row>
    <row r="14272" ht="15" spans="2:7">
      <c r="B14272" s="10"/>
      <c r="C14272" s="10"/>
      <c r="D14272" s="10"/>
      <c r="E14272" s="10"/>
      <c r="F14272" s="11"/>
      <c r="G14272"/>
    </row>
    <row r="14273" ht="15" spans="2:7">
      <c r="B14273" s="10"/>
      <c r="C14273" s="10"/>
      <c r="D14273" s="10"/>
      <c r="E14273" s="10"/>
      <c r="F14273" s="11"/>
      <c r="G14273"/>
    </row>
    <row r="14274" ht="15" spans="2:7">
      <c r="B14274" s="10"/>
      <c r="C14274" s="10"/>
      <c r="D14274" s="10"/>
      <c r="E14274" s="10"/>
      <c r="F14274" s="11"/>
      <c r="G14274"/>
    </row>
    <row r="14275" ht="15" spans="2:7">
      <c r="B14275" s="10"/>
      <c r="C14275" s="10"/>
      <c r="D14275" s="10"/>
      <c r="E14275" s="10"/>
      <c r="F14275" s="11"/>
      <c r="G14275"/>
    </row>
    <row r="14276" ht="15" spans="2:7">
      <c r="B14276" s="10"/>
      <c r="C14276" s="10"/>
      <c r="D14276" s="10"/>
      <c r="E14276" s="10"/>
      <c r="F14276" s="11"/>
      <c r="G14276"/>
    </row>
    <row r="14277" ht="15" spans="2:7">
      <c r="B14277" s="10"/>
      <c r="C14277" s="10"/>
      <c r="D14277" s="10"/>
      <c r="E14277" s="10"/>
      <c r="F14277" s="11"/>
      <c r="G14277"/>
    </row>
    <row r="14278" ht="15" spans="2:7">
      <c r="B14278" s="10"/>
      <c r="C14278" s="10"/>
      <c r="D14278" s="10"/>
      <c r="E14278" s="10"/>
      <c r="F14278" s="11"/>
      <c r="G14278"/>
    </row>
    <row r="14279" ht="15" spans="2:7">
      <c r="B14279" s="10"/>
      <c r="C14279" s="10"/>
      <c r="D14279" s="10"/>
      <c r="E14279" s="10"/>
      <c r="F14279" s="11"/>
      <c r="G14279"/>
    </row>
    <row r="14280" ht="15" spans="2:7">
      <c r="B14280" s="10"/>
      <c r="C14280" s="10"/>
      <c r="D14280" s="10"/>
      <c r="E14280" s="10"/>
      <c r="F14280" s="11"/>
      <c r="G14280"/>
    </row>
    <row r="14281" ht="15" spans="2:7">
      <c r="B14281" s="10"/>
      <c r="C14281" s="10"/>
      <c r="D14281" s="10"/>
      <c r="E14281" s="10"/>
      <c r="F14281" s="11"/>
      <c r="G14281"/>
    </row>
    <row r="14282" ht="15" spans="2:7">
      <c r="B14282" s="10"/>
      <c r="C14282" s="10"/>
      <c r="D14282" s="10"/>
      <c r="E14282" s="10"/>
      <c r="F14282" s="11"/>
      <c r="G14282"/>
    </row>
    <row r="14283" ht="15" spans="2:7">
      <c r="B14283" s="10"/>
      <c r="C14283" s="10"/>
      <c r="D14283" s="10"/>
      <c r="E14283" s="10"/>
      <c r="F14283" s="11"/>
      <c r="G14283"/>
    </row>
    <row r="14284" ht="15" spans="2:7">
      <c r="B14284" s="10"/>
      <c r="C14284" s="10"/>
      <c r="D14284" s="10"/>
      <c r="E14284" s="10"/>
      <c r="F14284" s="11"/>
      <c r="G14284"/>
    </row>
    <row r="14285" ht="15" spans="2:7">
      <c r="B14285" s="10"/>
      <c r="C14285" s="10"/>
      <c r="D14285" s="10"/>
      <c r="E14285" s="10"/>
      <c r="F14285" s="11"/>
      <c r="G14285"/>
    </row>
    <row r="14286" ht="15" spans="2:7">
      <c r="B14286" s="10"/>
      <c r="C14286" s="10"/>
      <c r="D14286" s="10"/>
      <c r="E14286" s="10"/>
      <c r="F14286" s="11"/>
      <c r="G14286"/>
    </row>
    <row r="14287" ht="15" spans="2:7">
      <c r="B14287" s="10"/>
      <c r="C14287" s="10"/>
      <c r="D14287" s="10"/>
      <c r="E14287" s="10"/>
      <c r="F14287" s="11"/>
      <c r="G14287"/>
    </row>
    <row r="14288" ht="15" spans="2:7">
      <c r="B14288" s="10"/>
      <c r="C14288" s="10"/>
      <c r="D14288" s="10"/>
      <c r="E14288" s="10"/>
      <c r="F14288" s="11"/>
      <c r="G14288"/>
    </row>
    <row r="14289" ht="15" spans="2:7">
      <c r="B14289" s="10"/>
      <c r="C14289" s="10"/>
      <c r="D14289" s="10"/>
      <c r="E14289" s="10"/>
      <c r="F14289" s="11"/>
      <c r="G14289"/>
    </row>
    <row r="14290" ht="15" spans="2:7">
      <c r="B14290" s="10"/>
      <c r="C14290" s="10"/>
      <c r="D14290" s="10"/>
      <c r="E14290" s="10"/>
      <c r="F14290" s="11"/>
      <c r="G14290"/>
    </row>
    <row r="14291" ht="15" spans="2:7">
      <c r="B14291" s="10"/>
      <c r="C14291" s="10"/>
      <c r="D14291" s="10"/>
      <c r="E14291" s="10"/>
      <c r="F14291" s="11"/>
      <c r="G14291"/>
    </row>
    <row r="14292" ht="15" spans="2:7">
      <c r="B14292" s="10"/>
      <c r="C14292" s="10"/>
      <c r="D14292" s="10"/>
      <c r="E14292" s="10"/>
      <c r="F14292" s="11"/>
      <c r="G14292"/>
    </row>
    <row r="14293" ht="15" spans="2:7">
      <c r="B14293" s="10"/>
      <c r="C14293" s="10"/>
      <c r="D14293" s="10"/>
      <c r="E14293" s="10"/>
      <c r="F14293" s="11"/>
      <c r="G14293"/>
    </row>
    <row r="14294" ht="15" spans="2:7">
      <c r="B14294" s="10"/>
      <c r="C14294" s="10"/>
      <c r="D14294" s="10"/>
      <c r="E14294" s="10"/>
      <c r="F14294" s="11"/>
      <c r="G14294"/>
    </row>
    <row r="14295" ht="15" spans="2:7">
      <c r="B14295" s="10"/>
      <c r="C14295" s="10"/>
      <c r="D14295" s="10"/>
      <c r="E14295" s="10"/>
      <c r="F14295" s="11"/>
      <c r="G14295"/>
    </row>
    <row r="14296" ht="15" spans="2:7">
      <c r="B14296" s="10"/>
      <c r="C14296" s="10"/>
      <c r="D14296" s="10"/>
      <c r="E14296" s="10"/>
      <c r="F14296" s="11"/>
      <c r="G14296"/>
    </row>
    <row r="14297" ht="15" spans="2:7">
      <c r="B14297" s="10"/>
      <c r="C14297" s="10"/>
      <c r="D14297" s="10"/>
      <c r="E14297" s="10"/>
      <c r="F14297" s="11"/>
      <c r="G14297"/>
    </row>
    <row r="14298" ht="15" spans="2:7">
      <c r="B14298" s="10"/>
      <c r="C14298" s="10"/>
      <c r="D14298" s="10"/>
      <c r="E14298" s="10"/>
      <c r="F14298" s="11"/>
      <c r="G14298"/>
    </row>
    <row r="14299" ht="15" spans="2:7">
      <c r="B14299" s="10"/>
      <c r="C14299" s="10"/>
      <c r="D14299" s="10"/>
      <c r="E14299" s="10"/>
      <c r="F14299" s="11"/>
      <c r="G14299"/>
    </row>
    <row r="14300" ht="15" spans="2:7">
      <c r="B14300" s="10"/>
      <c r="C14300" s="10"/>
      <c r="D14300" s="10"/>
      <c r="E14300" s="10"/>
      <c r="F14300" s="11"/>
      <c r="G14300"/>
    </row>
    <row r="14301" ht="15" spans="2:7">
      <c r="B14301" s="10"/>
      <c r="C14301" s="10"/>
      <c r="D14301" s="10"/>
      <c r="E14301" s="10"/>
      <c r="F14301" s="11"/>
      <c r="G14301"/>
    </row>
    <row r="14302" ht="15" spans="2:7">
      <c r="B14302" s="10"/>
      <c r="C14302" s="10"/>
      <c r="D14302" s="10"/>
      <c r="E14302" s="10"/>
      <c r="F14302" s="11"/>
      <c r="G14302"/>
    </row>
    <row r="14303" ht="15" spans="2:7">
      <c r="B14303" s="10"/>
      <c r="C14303" s="10"/>
      <c r="D14303" s="10"/>
      <c r="E14303" s="10"/>
      <c r="F14303" s="11"/>
      <c r="G14303"/>
    </row>
    <row r="14304" ht="15" spans="2:7">
      <c r="B14304" s="10"/>
      <c r="C14304" s="10"/>
      <c r="D14304" s="10"/>
      <c r="E14304" s="10"/>
      <c r="F14304" s="11"/>
      <c r="G14304"/>
    </row>
    <row r="14305" ht="15" spans="2:7">
      <c r="B14305" s="10"/>
      <c r="C14305" s="10"/>
      <c r="D14305" s="10"/>
      <c r="E14305" s="10"/>
      <c r="F14305" s="11"/>
      <c r="G14305"/>
    </row>
    <row r="14306" ht="15" spans="2:7">
      <c r="B14306" s="10"/>
      <c r="C14306" s="10"/>
      <c r="D14306" s="10"/>
      <c r="E14306" s="10"/>
      <c r="F14306" s="11"/>
      <c r="G14306"/>
    </row>
    <row r="14307" ht="15" spans="2:7">
      <c r="B14307" s="10"/>
      <c r="C14307" s="10"/>
      <c r="D14307" s="10"/>
      <c r="E14307" s="10"/>
      <c r="F14307" s="11"/>
      <c r="G14307"/>
    </row>
    <row r="14308" ht="15" spans="2:7">
      <c r="B14308" s="10"/>
      <c r="C14308" s="10"/>
      <c r="D14308" s="10"/>
      <c r="E14308" s="10"/>
      <c r="F14308" s="11"/>
      <c r="G14308"/>
    </row>
    <row r="14309" ht="15" spans="2:7">
      <c r="B14309" s="10"/>
      <c r="C14309" s="10"/>
      <c r="D14309" s="10"/>
      <c r="E14309" s="10"/>
      <c r="F14309" s="11"/>
      <c r="G14309"/>
    </row>
    <row r="14310" ht="15" spans="2:7">
      <c r="B14310" s="10"/>
      <c r="C14310" s="10"/>
      <c r="D14310" s="10"/>
      <c r="E14310" s="10"/>
      <c r="F14310" s="11"/>
      <c r="G14310"/>
    </row>
    <row r="14311" ht="15" spans="2:7">
      <c r="B14311" s="10"/>
      <c r="C14311" s="10"/>
      <c r="D14311" s="10"/>
      <c r="E14311" s="10"/>
      <c r="F14311" s="11"/>
      <c r="G14311"/>
    </row>
    <row r="14312" ht="15" spans="2:7">
      <c r="B14312" s="10"/>
      <c r="C14312" s="10"/>
      <c r="D14312" s="10"/>
      <c r="E14312" s="10"/>
      <c r="F14312" s="11"/>
      <c r="G14312"/>
    </row>
    <row r="14313" ht="15" spans="2:7">
      <c r="B14313" s="10"/>
      <c r="C14313" s="10"/>
      <c r="D14313" s="10"/>
      <c r="E14313" s="10"/>
      <c r="F14313" s="11"/>
      <c r="G14313"/>
    </row>
    <row r="14314" ht="15" spans="2:7">
      <c r="B14314" s="10"/>
      <c r="C14314" s="10"/>
      <c r="D14314" s="10"/>
      <c r="E14314" s="10"/>
      <c r="F14314" s="11"/>
      <c r="G14314"/>
    </row>
    <row r="14315" ht="15" spans="2:7">
      <c r="B14315" s="10"/>
      <c r="C14315" s="10"/>
      <c r="D14315" s="10"/>
      <c r="E14315" s="10"/>
      <c r="F14315" s="11"/>
      <c r="G14315"/>
    </row>
    <row r="14316" ht="15" spans="2:7">
      <c r="B14316" s="10"/>
      <c r="C14316" s="10"/>
      <c r="D14316" s="10"/>
      <c r="E14316" s="10"/>
      <c r="F14316" s="11"/>
      <c r="G14316"/>
    </row>
    <row r="14317" ht="15" spans="2:7">
      <c r="B14317" s="10"/>
      <c r="C14317" s="10"/>
      <c r="D14317" s="10"/>
      <c r="E14317" s="10"/>
      <c r="F14317" s="11"/>
      <c r="G14317"/>
    </row>
    <row r="14318" ht="15" spans="2:7">
      <c r="B14318" s="10"/>
      <c r="C14318" s="10"/>
      <c r="D14318" s="10"/>
      <c r="E14318" s="10"/>
      <c r="F14318" s="11"/>
      <c r="G14318"/>
    </row>
    <row r="14319" ht="15" spans="2:7">
      <c r="B14319" s="10"/>
      <c r="C14319" s="10"/>
      <c r="D14319" s="10"/>
      <c r="E14319" s="10"/>
      <c r="F14319" s="11"/>
      <c r="G14319"/>
    </row>
    <row r="14320" ht="15" spans="2:7">
      <c r="B14320" s="10"/>
      <c r="C14320" s="10"/>
      <c r="D14320" s="10"/>
      <c r="E14320" s="10"/>
      <c r="F14320" s="11"/>
      <c r="G14320"/>
    </row>
    <row r="14321" ht="15" spans="2:7">
      <c r="B14321" s="10"/>
      <c r="C14321" s="10"/>
      <c r="D14321" s="10"/>
      <c r="E14321" s="10"/>
      <c r="F14321" s="11"/>
      <c r="G14321"/>
    </row>
    <row r="14322" ht="15" spans="2:7">
      <c r="B14322" s="10"/>
      <c r="C14322" s="10"/>
      <c r="D14322" s="10"/>
      <c r="E14322" s="10"/>
      <c r="F14322" s="11"/>
      <c r="G14322"/>
    </row>
    <row r="14323" ht="15" spans="2:7">
      <c r="B14323" s="10"/>
      <c r="C14323" s="10"/>
      <c r="D14323" s="10"/>
      <c r="E14323" s="10"/>
      <c r="F14323" s="11"/>
      <c r="G14323"/>
    </row>
    <row r="14324" ht="15" spans="2:7">
      <c r="B14324" s="10"/>
      <c r="C14324" s="10"/>
      <c r="D14324" s="10"/>
      <c r="E14324" s="10"/>
      <c r="F14324" s="11"/>
      <c r="G14324"/>
    </row>
    <row r="14325" ht="15" spans="2:7">
      <c r="B14325" s="10"/>
      <c r="C14325" s="10"/>
      <c r="D14325" s="10"/>
      <c r="E14325" s="10"/>
      <c r="F14325" s="11"/>
      <c r="G14325"/>
    </row>
    <row r="14326" ht="15" spans="2:7">
      <c r="B14326" s="10"/>
      <c r="C14326" s="10"/>
      <c r="D14326" s="10"/>
      <c r="E14326" s="10"/>
      <c r="F14326" s="11"/>
      <c r="G14326"/>
    </row>
    <row r="14327" ht="15" spans="2:7">
      <c r="B14327" s="10"/>
      <c r="C14327" s="10"/>
      <c r="D14327" s="10"/>
      <c r="E14327" s="10"/>
      <c r="F14327" s="11"/>
      <c r="G14327"/>
    </row>
    <row r="14328" ht="15" spans="2:7">
      <c r="B14328" s="10"/>
      <c r="C14328" s="10"/>
      <c r="D14328" s="10"/>
      <c r="E14328" s="10"/>
      <c r="F14328" s="11"/>
      <c r="G14328"/>
    </row>
    <row r="14329" ht="15" spans="2:7">
      <c r="B14329" s="10"/>
      <c r="C14329" s="10"/>
      <c r="D14329" s="10"/>
      <c r="E14329" s="10"/>
      <c r="F14329" s="11"/>
      <c r="G14329"/>
    </row>
    <row r="14330" ht="15" spans="2:7">
      <c r="B14330" s="10"/>
      <c r="C14330" s="10"/>
      <c r="D14330" s="10"/>
      <c r="E14330" s="10"/>
      <c r="F14330" s="11"/>
      <c r="G14330"/>
    </row>
    <row r="14331" ht="15" spans="2:7">
      <c r="B14331" s="10"/>
      <c r="C14331" s="10"/>
      <c r="D14331" s="10"/>
      <c r="E14331" s="10"/>
      <c r="F14331" s="11"/>
      <c r="G14331"/>
    </row>
    <row r="14332" ht="15" spans="2:7">
      <c r="B14332" s="10"/>
      <c r="C14332" s="10"/>
      <c r="D14332" s="10"/>
      <c r="E14332" s="10"/>
      <c r="F14332" s="11"/>
      <c r="G14332"/>
    </row>
    <row r="14333" ht="15" spans="2:7">
      <c r="B14333" s="10"/>
      <c r="C14333" s="10"/>
      <c r="D14333" s="10"/>
      <c r="E14333" s="10"/>
      <c r="F14333" s="11"/>
      <c r="G14333"/>
    </row>
    <row r="14334" ht="15" spans="2:7">
      <c r="B14334" s="10"/>
      <c r="C14334" s="10"/>
      <c r="D14334" s="10"/>
      <c r="E14334" s="10"/>
      <c r="F14334" s="11"/>
      <c r="G14334"/>
    </row>
    <row r="14335" ht="15" spans="2:7">
      <c r="B14335" s="10"/>
      <c r="C14335" s="10"/>
      <c r="D14335" s="10"/>
      <c r="E14335" s="10"/>
      <c r="F14335" s="11"/>
      <c r="G14335"/>
    </row>
    <row r="14336" ht="15" spans="2:7">
      <c r="B14336" s="10"/>
      <c r="C14336" s="10"/>
      <c r="D14336" s="10"/>
      <c r="E14336" s="10"/>
      <c r="F14336" s="11"/>
      <c r="G14336"/>
    </row>
    <row r="14337" ht="15" spans="2:7">
      <c r="B14337" s="10"/>
      <c r="C14337" s="10"/>
      <c r="D14337" s="10"/>
      <c r="E14337" s="10"/>
      <c r="F14337" s="11"/>
      <c r="G14337"/>
    </row>
    <row r="14338" ht="15" spans="2:7">
      <c r="B14338" s="10"/>
      <c r="C14338" s="10"/>
      <c r="D14338" s="10"/>
      <c r="E14338" s="10"/>
      <c r="F14338" s="11"/>
      <c r="G14338"/>
    </row>
    <row r="14339" ht="15" spans="2:7">
      <c r="B14339" s="10"/>
      <c r="C14339" s="10"/>
      <c r="D14339" s="10"/>
      <c r="E14339" s="10"/>
      <c r="F14339" s="11"/>
      <c r="G14339"/>
    </row>
    <row r="14340" ht="15" spans="2:7">
      <c r="B14340" s="10"/>
      <c r="C14340" s="10"/>
      <c r="D14340" s="10"/>
      <c r="E14340" s="10"/>
      <c r="F14340" s="11"/>
      <c r="G14340"/>
    </row>
    <row r="14341" ht="15" spans="2:7">
      <c r="B14341" s="10"/>
      <c r="C14341" s="10"/>
      <c r="D14341" s="10"/>
      <c r="E14341" s="10"/>
      <c r="F14341" s="11"/>
      <c r="G14341"/>
    </row>
    <row r="14342" ht="15" spans="2:7">
      <c r="B14342" s="10"/>
      <c r="C14342" s="10"/>
      <c r="D14342" s="10"/>
      <c r="E14342" s="10"/>
      <c r="F14342" s="11"/>
      <c r="G14342"/>
    </row>
    <row r="14343" ht="15" spans="2:7">
      <c r="B14343" s="10"/>
      <c r="C14343" s="10"/>
      <c r="D14343" s="10"/>
      <c r="E14343" s="10"/>
      <c r="F14343" s="11"/>
      <c r="G14343"/>
    </row>
    <row r="14344" ht="15" spans="2:7">
      <c r="B14344" s="10"/>
      <c r="C14344" s="10"/>
      <c r="D14344" s="10"/>
      <c r="E14344" s="10"/>
      <c r="F14344" s="11"/>
      <c r="G14344"/>
    </row>
    <row r="14345" ht="15" spans="2:7">
      <c r="B14345" s="10"/>
      <c r="C14345" s="10"/>
      <c r="D14345" s="10"/>
      <c r="E14345" s="10"/>
      <c r="F14345" s="11"/>
      <c r="G14345"/>
    </row>
    <row r="14346" ht="15" spans="2:7">
      <c r="B14346" s="10"/>
      <c r="C14346" s="10"/>
      <c r="D14346" s="10"/>
      <c r="E14346" s="10"/>
      <c r="F14346" s="11"/>
      <c r="G14346"/>
    </row>
    <row r="14347" ht="15" spans="2:7">
      <c r="B14347" s="10"/>
      <c r="C14347" s="10"/>
      <c r="D14347" s="10"/>
      <c r="E14347" s="10"/>
      <c r="F14347" s="11"/>
      <c r="G14347"/>
    </row>
    <row r="14348" ht="15" spans="2:7">
      <c r="B14348" s="10"/>
      <c r="C14348" s="10"/>
      <c r="D14348" s="10"/>
      <c r="E14348" s="10"/>
      <c r="F14348" s="11"/>
      <c r="G14348"/>
    </row>
    <row r="14349" ht="15" spans="2:7">
      <c r="B14349" s="10"/>
      <c r="C14349" s="10"/>
      <c r="D14349" s="10"/>
      <c r="E14349" s="10"/>
      <c r="F14349" s="11"/>
      <c r="G14349"/>
    </row>
    <row r="14350" ht="15" spans="2:7">
      <c r="B14350" s="10"/>
      <c r="C14350" s="10"/>
      <c r="D14350" s="10"/>
      <c r="E14350" s="10"/>
      <c r="F14350" s="11"/>
      <c r="G14350"/>
    </row>
    <row r="14351" ht="15" spans="2:7">
      <c r="B14351" s="10"/>
      <c r="C14351" s="10"/>
      <c r="D14351" s="10"/>
      <c r="E14351" s="10"/>
      <c r="F14351" s="11"/>
      <c r="G14351"/>
    </row>
    <row r="14352" ht="15" spans="2:7">
      <c r="B14352" s="10"/>
      <c r="C14352" s="10"/>
      <c r="D14352" s="10"/>
      <c r="E14352" s="10"/>
      <c r="F14352" s="11"/>
      <c r="G14352"/>
    </row>
    <row r="14353" ht="15" spans="2:7">
      <c r="B14353" s="10"/>
      <c r="C14353" s="10"/>
      <c r="D14353" s="10"/>
      <c r="E14353" s="10"/>
      <c r="F14353" s="11"/>
      <c r="G14353"/>
    </row>
    <row r="14354" ht="15" spans="2:7">
      <c r="B14354" s="10"/>
      <c r="C14354" s="10"/>
      <c r="D14354" s="10"/>
      <c r="E14354" s="10"/>
      <c r="F14354" s="11"/>
      <c r="G14354"/>
    </row>
    <row r="14355" ht="15" spans="2:7">
      <c r="B14355" s="10"/>
      <c r="C14355" s="10"/>
      <c r="D14355" s="10"/>
      <c r="E14355" s="10"/>
      <c r="F14355" s="11"/>
      <c r="G14355"/>
    </row>
    <row r="14356" ht="15" spans="2:7">
      <c r="B14356" s="10"/>
      <c r="C14356" s="10"/>
      <c r="D14356" s="10"/>
      <c r="E14356" s="10"/>
      <c r="F14356" s="11"/>
      <c r="G14356"/>
    </row>
    <row r="14357" ht="15" spans="2:7">
      <c r="B14357" s="10"/>
      <c r="C14357" s="10"/>
      <c r="D14357" s="10"/>
      <c r="E14357" s="10"/>
      <c r="F14357" s="11"/>
      <c r="G14357"/>
    </row>
    <row r="14358" ht="15" spans="2:7">
      <c r="B14358" s="10"/>
      <c r="C14358" s="10"/>
      <c r="D14358" s="10"/>
      <c r="E14358" s="10"/>
      <c r="F14358" s="11"/>
      <c r="G14358"/>
    </row>
    <row r="14359" ht="15" spans="2:7">
      <c r="B14359" s="10"/>
      <c r="C14359" s="10"/>
      <c r="D14359" s="10"/>
      <c r="E14359" s="10"/>
      <c r="F14359" s="11"/>
      <c r="G14359"/>
    </row>
    <row r="14360" ht="15" spans="2:7">
      <c r="B14360" s="10"/>
      <c r="C14360" s="10"/>
      <c r="D14360" s="10"/>
      <c r="E14360" s="10"/>
      <c r="F14360" s="11"/>
      <c r="G14360"/>
    </row>
    <row r="14361" ht="15" spans="2:7">
      <c r="B14361" s="10"/>
      <c r="C14361" s="10"/>
      <c r="D14361" s="10"/>
      <c r="E14361" s="10"/>
      <c r="F14361" s="11"/>
      <c r="G14361"/>
    </row>
    <row r="14362" ht="15" spans="2:7">
      <c r="B14362" s="10"/>
      <c r="C14362" s="10"/>
      <c r="D14362" s="10"/>
      <c r="E14362" s="10"/>
      <c r="F14362" s="11"/>
      <c r="G14362"/>
    </row>
    <row r="14363" ht="15" spans="2:7">
      <c r="B14363" s="10"/>
      <c r="C14363" s="10"/>
      <c r="D14363" s="10"/>
      <c r="E14363" s="10"/>
      <c r="F14363" s="11"/>
      <c r="G14363"/>
    </row>
    <row r="14364" ht="15" spans="2:7">
      <c r="B14364" s="10"/>
      <c r="C14364" s="10"/>
      <c r="D14364" s="10"/>
      <c r="E14364" s="10"/>
      <c r="F14364" s="11"/>
      <c r="G14364"/>
    </row>
    <row r="14365" ht="15" spans="2:7">
      <c r="B14365" s="10"/>
      <c r="C14365" s="10"/>
      <c r="D14365" s="10"/>
      <c r="E14365" s="10"/>
      <c r="F14365" s="11"/>
      <c r="G14365"/>
    </row>
    <row r="14366" ht="15" spans="2:7">
      <c r="B14366" s="10"/>
      <c r="C14366" s="10"/>
      <c r="D14366" s="10"/>
      <c r="E14366" s="10"/>
      <c r="F14366" s="11"/>
      <c r="G14366"/>
    </row>
    <row r="14367" ht="15" spans="2:7">
      <c r="B14367" s="10"/>
      <c r="C14367" s="10"/>
      <c r="D14367" s="10"/>
      <c r="E14367" s="10"/>
      <c r="F14367" s="11"/>
      <c r="G14367"/>
    </row>
    <row r="14368" ht="15" spans="2:7">
      <c r="B14368" s="10"/>
      <c r="C14368" s="10"/>
      <c r="D14368" s="10"/>
      <c r="E14368" s="10"/>
      <c r="F14368" s="11"/>
      <c r="G14368"/>
    </row>
    <row r="14369" ht="15" spans="2:7">
      <c r="B14369" s="10"/>
      <c r="C14369" s="10"/>
      <c r="D14369" s="10"/>
      <c r="E14369" s="10"/>
      <c r="F14369" s="11"/>
      <c r="G14369"/>
    </row>
    <row r="14370" ht="15" spans="2:7">
      <c r="B14370" s="10"/>
      <c r="C14370" s="10"/>
      <c r="D14370" s="10"/>
      <c r="E14370" s="10"/>
      <c r="F14370" s="11"/>
      <c r="G14370"/>
    </row>
    <row r="14371" ht="15" spans="2:7">
      <c r="B14371" s="10"/>
      <c r="C14371" s="10"/>
      <c r="D14371" s="10"/>
      <c r="E14371" s="10"/>
      <c r="F14371" s="11"/>
      <c r="G14371"/>
    </row>
    <row r="14372" ht="15" spans="2:7">
      <c r="B14372" s="10"/>
      <c r="C14372" s="10"/>
      <c r="D14372" s="10"/>
      <c r="E14372" s="10"/>
      <c r="F14372" s="11"/>
      <c r="G14372"/>
    </row>
    <row r="14373" ht="15" spans="2:7">
      <c r="B14373" s="10"/>
      <c r="C14373" s="10"/>
      <c r="D14373" s="10"/>
      <c r="E14373" s="10"/>
      <c r="F14373" s="11"/>
      <c r="G14373"/>
    </row>
    <row r="14374" ht="15" spans="2:7">
      <c r="B14374" s="10"/>
      <c r="C14374" s="10"/>
      <c r="D14374" s="10"/>
      <c r="E14374" s="10"/>
      <c r="F14374" s="11"/>
      <c r="G14374"/>
    </row>
    <row r="14375" ht="15" spans="2:7">
      <c r="B14375" s="10"/>
      <c r="C14375" s="10"/>
      <c r="D14375" s="10"/>
      <c r="E14375" s="10"/>
      <c r="F14375" s="11"/>
      <c r="G14375"/>
    </row>
    <row r="14376" ht="15" spans="2:7">
      <c r="B14376" s="10"/>
      <c r="C14376" s="10"/>
      <c r="D14376" s="10"/>
      <c r="E14376" s="10"/>
      <c r="F14376" s="11"/>
      <c r="G14376"/>
    </row>
    <row r="14377" ht="15" spans="2:7">
      <c r="B14377" s="10"/>
      <c r="C14377" s="10"/>
      <c r="D14377" s="10"/>
      <c r="E14377" s="10"/>
      <c r="F14377" s="11"/>
      <c r="G14377"/>
    </row>
    <row r="14378" ht="15" spans="2:7">
      <c r="B14378" s="10"/>
      <c r="C14378" s="10"/>
      <c r="D14378" s="10"/>
      <c r="E14378" s="10"/>
      <c r="F14378" s="11"/>
      <c r="G14378"/>
    </row>
    <row r="14379" ht="15" spans="2:7">
      <c r="B14379" s="10"/>
      <c r="C14379" s="10"/>
      <c r="D14379" s="10"/>
      <c r="E14379" s="10"/>
      <c r="F14379" s="11"/>
      <c r="G14379"/>
    </row>
    <row r="14380" ht="15" spans="2:7">
      <c r="B14380" s="10"/>
      <c r="C14380" s="10"/>
      <c r="D14380" s="10"/>
      <c r="E14380" s="10"/>
      <c r="F14380" s="11"/>
      <c r="G14380"/>
    </row>
    <row r="14381" ht="15" spans="2:7">
      <c r="B14381" s="10"/>
      <c r="C14381" s="10"/>
      <c r="D14381" s="10"/>
      <c r="E14381" s="10"/>
      <c r="F14381" s="11"/>
      <c r="G14381"/>
    </row>
    <row r="14382" ht="15" spans="2:7">
      <c r="B14382" s="10"/>
      <c r="C14382" s="10"/>
      <c r="D14382" s="10"/>
      <c r="E14382" s="10"/>
      <c r="F14382" s="11"/>
      <c r="G14382"/>
    </row>
    <row r="14383" ht="15" spans="2:7">
      <c r="B14383" s="10"/>
      <c r="C14383" s="10"/>
      <c r="D14383" s="10"/>
      <c r="E14383" s="10"/>
      <c r="F14383" s="11"/>
      <c r="G14383"/>
    </row>
    <row r="14384" ht="15" spans="2:7">
      <c r="B14384" s="10"/>
      <c r="C14384" s="10"/>
      <c r="D14384" s="10"/>
      <c r="E14384" s="10"/>
      <c r="F14384" s="11"/>
      <c r="G14384"/>
    </row>
    <row r="14385" ht="15" spans="2:7">
      <c r="B14385" s="10"/>
      <c r="C14385" s="10"/>
      <c r="D14385" s="10"/>
      <c r="E14385" s="10"/>
      <c r="F14385" s="11"/>
      <c r="G14385"/>
    </row>
    <row r="14386" ht="15" spans="2:7">
      <c r="B14386" s="10"/>
      <c r="C14386" s="10"/>
      <c r="D14386" s="10"/>
      <c r="E14386" s="10"/>
      <c r="F14386" s="11"/>
      <c r="G14386"/>
    </row>
    <row r="14387" ht="15" spans="2:7">
      <c r="B14387" s="10"/>
      <c r="C14387" s="10"/>
      <c r="D14387" s="10"/>
      <c r="E14387" s="10"/>
      <c r="F14387" s="11"/>
      <c r="G14387"/>
    </row>
    <row r="14388" ht="15" spans="2:7">
      <c r="B14388" s="10"/>
      <c r="C14388" s="10"/>
      <c r="D14388" s="10"/>
      <c r="E14388" s="10"/>
      <c r="F14388" s="11"/>
      <c r="G14388"/>
    </row>
    <row r="14389" ht="15" spans="2:7">
      <c r="B14389" s="10"/>
      <c r="C14389" s="10"/>
      <c r="D14389" s="10"/>
      <c r="E14389" s="10"/>
      <c r="F14389" s="11"/>
      <c r="G14389"/>
    </row>
    <row r="14390" ht="15" spans="2:7">
      <c r="B14390" s="10"/>
      <c r="C14390" s="10"/>
      <c r="D14390" s="10"/>
      <c r="E14390" s="10"/>
      <c r="F14390" s="11"/>
      <c r="G14390"/>
    </row>
    <row r="14391" ht="15" spans="2:7">
      <c r="B14391" s="10"/>
      <c r="C14391" s="10"/>
      <c r="D14391" s="10"/>
      <c r="E14391" s="10"/>
      <c r="F14391" s="11"/>
      <c r="G14391"/>
    </row>
    <row r="14392" ht="15" spans="2:7">
      <c r="B14392" s="10"/>
      <c r="C14392" s="10"/>
      <c r="D14392" s="10"/>
      <c r="E14392" s="10"/>
      <c r="F14392" s="11"/>
      <c r="G14392"/>
    </row>
    <row r="14393" ht="15" spans="2:7">
      <c r="B14393" s="10"/>
      <c r="C14393" s="10"/>
      <c r="D14393" s="10"/>
      <c r="E14393" s="10"/>
      <c r="F14393" s="11"/>
      <c r="G14393"/>
    </row>
    <row r="14394" ht="15" spans="2:7">
      <c r="B14394" s="10"/>
      <c r="C14394" s="10"/>
      <c r="D14394" s="10"/>
      <c r="E14394" s="10"/>
      <c r="F14394" s="11"/>
      <c r="G14394"/>
    </row>
    <row r="14395" ht="15" spans="2:7">
      <c r="B14395" s="10"/>
      <c r="C14395" s="10"/>
      <c r="D14395" s="10"/>
      <c r="E14395" s="10"/>
      <c r="F14395" s="11"/>
      <c r="G14395"/>
    </row>
    <row r="14396" ht="15" spans="2:7">
      <c r="B14396" s="10"/>
      <c r="C14396" s="10"/>
      <c r="D14396" s="10"/>
      <c r="E14396" s="10"/>
      <c r="F14396" s="11"/>
      <c r="G14396"/>
    </row>
    <row r="14397" ht="15" spans="2:7">
      <c r="B14397" s="10"/>
      <c r="C14397" s="10"/>
      <c r="D14397" s="10"/>
      <c r="E14397" s="10"/>
      <c r="F14397" s="11"/>
      <c r="G14397"/>
    </row>
    <row r="14398" ht="15" spans="2:7">
      <c r="B14398" s="10"/>
      <c r="C14398" s="10"/>
      <c r="D14398" s="10"/>
      <c r="E14398" s="10"/>
      <c r="F14398" s="11"/>
      <c r="G14398"/>
    </row>
    <row r="14399" ht="15" spans="2:7">
      <c r="B14399" s="10"/>
      <c r="C14399" s="10"/>
      <c r="D14399" s="10"/>
      <c r="E14399" s="10"/>
      <c r="F14399" s="11"/>
      <c r="G14399"/>
    </row>
    <row r="14400" ht="15" spans="2:7">
      <c r="B14400" s="10"/>
      <c r="C14400" s="10"/>
      <c r="D14400" s="10"/>
      <c r="E14400" s="10"/>
      <c r="F14400" s="11"/>
      <c r="G14400"/>
    </row>
    <row r="14401" ht="15" spans="2:7">
      <c r="B14401" s="10"/>
      <c r="C14401" s="10"/>
      <c r="D14401" s="10"/>
      <c r="E14401" s="10"/>
      <c r="F14401" s="11"/>
      <c r="G14401"/>
    </row>
    <row r="14402" ht="15" spans="2:7">
      <c r="B14402" s="10"/>
      <c r="C14402" s="10"/>
      <c r="D14402" s="10"/>
      <c r="E14402" s="10"/>
      <c r="F14402" s="11"/>
      <c r="G14402"/>
    </row>
    <row r="14403" ht="15" spans="2:7">
      <c r="B14403" s="10"/>
      <c r="C14403" s="10"/>
      <c r="D14403" s="10"/>
      <c r="E14403" s="10"/>
      <c r="F14403" s="11"/>
      <c r="G14403"/>
    </row>
    <row r="14404" ht="15" spans="2:7">
      <c r="B14404" s="10"/>
      <c r="C14404" s="10"/>
      <c r="D14404" s="10"/>
      <c r="E14404" s="10"/>
      <c r="F14404" s="11"/>
      <c r="G14404"/>
    </row>
    <row r="14405" ht="15" spans="2:7">
      <c r="B14405" s="10"/>
      <c r="C14405" s="10"/>
      <c r="D14405" s="10"/>
      <c r="E14405" s="10"/>
      <c r="F14405" s="11"/>
      <c r="G14405"/>
    </row>
    <row r="14406" ht="15" spans="2:7">
      <c r="B14406" s="10"/>
      <c r="C14406" s="10"/>
      <c r="D14406" s="10"/>
      <c r="E14406" s="10"/>
      <c r="F14406" s="11"/>
      <c r="G14406"/>
    </row>
    <row r="14407" ht="15" spans="2:7">
      <c r="B14407" s="10"/>
      <c r="C14407" s="10"/>
      <c r="D14407" s="10"/>
      <c r="E14407" s="10"/>
      <c r="F14407" s="11"/>
      <c r="G14407"/>
    </row>
    <row r="14408" ht="15" spans="2:7">
      <c r="B14408" s="10"/>
      <c r="C14408" s="10"/>
      <c r="D14408" s="10"/>
      <c r="E14408" s="10"/>
      <c r="F14408" s="11"/>
      <c r="G14408"/>
    </row>
    <row r="14409" ht="15" spans="2:7">
      <c r="B14409" s="10"/>
      <c r="C14409" s="10"/>
      <c r="D14409" s="10"/>
      <c r="E14409" s="10"/>
      <c r="F14409" s="11"/>
      <c r="G14409"/>
    </row>
    <row r="14410" ht="15" spans="2:7">
      <c r="B14410" s="10"/>
      <c r="C14410" s="10"/>
      <c r="D14410" s="10"/>
      <c r="E14410" s="10"/>
      <c r="F14410" s="11"/>
      <c r="G14410"/>
    </row>
    <row r="14411" ht="15" spans="2:7">
      <c r="B14411" s="10"/>
      <c r="C14411" s="10"/>
      <c r="D14411" s="10"/>
      <c r="E14411" s="10"/>
      <c r="F14411" s="11"/>
      <c r="G14411"/>
    </row>
    <row r="14412" ht="15" spans="2:7">
      <c r="B14412" s="10"/>
      <c r="C14412" s="10"/>
      <c r="D14412" s="10"/>
      <c r="E14412" s="10"/>
      <c r="F14412" s="11"/>
      <c r="G14412"/>
    </row>
    <row r="14413" ht="15" spans="2:7">
      <c r="B14413" s="10"/>
      <c r="C14413" s="10"/>
      <c r="D14413" s="10"/>
      <c r="E14413" s="10"/>
      <c r="F14413" s="11"/>
      <c r="G14413"/>
    </row>
    <row r="14414" ht="15" spans="2:7">
      <c r="B14414" s="10"/>
      <c r="C14414" s="10"/>
      <c r="D14414" s="10"/>
      <c r="E14414" s="10"/>
      <c r="F14414" s="11"/>
      <c r="G14414"/>
    </row>
    <row r="14415" ht="15" spans="2:7">
      <c r="B14415" s="10"/>
      <c r="C14415" s="10"/>
      <c r="D14415" s="10"/>
      <c r="E14415" s="10"/>
      <c r="F14415" s="11"/>
      <c r="G14415"/>
    </row>
    <row r="14416" ht="15" spans="2:7">
      <c r="B14416" s="10"/>
      <c r="C14416" s="10"/>
      <c r="D14416" s="10"/>
      <c r="E14416" s="10"/>
      <c r="F14416" s="11"/>
      <c r="G14416"/>
    </row>
    <row r="14417" ht="15" spans="2:7">
      <c r="B14417" s="10"/>
      <c r="C14417" s="10"/>
      <c r="D14417" s="10"/>
      <c r="E14417" s="10"/>
      <c r="F14417" s="11"/>
      <c r="G14417"/>
    </row>
    <row r="14418" ht="15" spans="2:7">
      <c r="B14418" s="10"/>
      <c r="C14418" s="10"/>
      <c r="D14418" s="10"/>
      <c r="E14418" s="10"/>
      <c r="F14418" s="11"/>
      <c r="G14418"/>
    </row>
    <row r="14419" ht="15" spans="2:7">
      <c r="B14419" s="10"/>
      <c r="C14419" s="10"/>
      <c r="D14419" s="10"/>
      <c r="E14419" s="10"/>
      <c r="F14419" s="11"/>
      <c r="G14419"/>
    </row>
    <row r="14420" ht="15" spans="2:7">
      <c r="B14420" s="10"/>
      <c r="C14420" s="10"/>
      <c r="D14420" s="10"/>
      <c r="E14420" s="10"/>
      <c r="F14420" s="11"/>
      <c r="G14420"/>
    </row>
    <row r="14421" ht="15" spans="2:7">
      <c r="B14421" s="10"/>
      <c r="C14421" s="10"/>
      <c r="D14421" s="10"/>
      <c r="E14421" s="10"/>
      <c r="F14421" s="11"/>
      <c r="G14421"/>
    </row>
    <row r="14422" ht="15" spans="2:7">
      <c r="B14422" s="10"/>
      <c r="C14422" s="10"/>
      <c r="D14422" s="10"/>
      <c r="E14422" s="10"/>
      <c r="F14422" s="11"/>
      <c r="G14422"/>
    </row>
    <row r="14423" ht="15" spans="2:7">
      <c r="B14423" s="10"/>
      <c r="C14423" s="10"/>
      <c r="D14423" s="10"/>
      <c r="E14423" s="10"/>
      <c r="F14423" s="11"/>
      <c r="G14423"/>
    </row>
    <row r="14424" ht="15" spans="2:7">
      <c r="B14424" s="10"/>
      <c r="C14424" s="10"/>
      <c r="D14424" s="10"/>
      <c r="E14424" s="10"/>
      <c r="F14424" s="11"/>
      <c r="G14424"/>
    </row>
    <row r="14425" ht="15" spans="2:7">
      <c r="B14425" s="10"/>
      <c r="C14425" s="10"/>
      <c r="D14425" s="10"/>
      <c r="E14425" s="10"/>
      <c r="F14425" s="11"/>
      <c r="G14425"/>
    </row>
    <row r="14426" ht="15" spans="2:7">
      <c r="B14426" s="10"/>
      <c r="C14426" s="10"/>
      <c r="D14426" s="10"/>
      <c r="E14426" s="10"/>
      <c r="F14426" s="11"/>
      <c r="G14426"/>
    </row>
    <row r="14427" ht="15" spans="2:7">
      <c r="B14427" s="10"/>
      <c r="C14427" s="10"/>
      <c r="D14427" s="10"/>
      <c r="E14427" s="10"/>
      <c r="F14427" s="11"/>
      <c r="G14427"/>
    </row>
    <row r="14428" ht="15" spans="2:7">
      <c r="B14428" s="10"/>
      <c r="C14428" s="10"/>
      <c r="D14428" s="10"/>
      <c r="E14428" s="10"/>
      <c r="F14428" s="11"/>
      <c r="G14428"/>
    </row>
    <row r="14429" ht="15" spans="2:7">
      <c r="B14429" s="10"/>
      <c r="C14429" s="10"/>
      <c r="D14429" s="10"/>
      <c r="E14429" s="10"/>
      <c r="F14429" s="11"/>
      <c r="G14429"/>
    </row>
    <row r="14430" ht="15" spans="2:7">
      <c r="B14430" s="10"/>
      <c r="C14430" s="10"/>
      <c r="D14430" s="10"/>
      <c r="E14430" s="10"/>
      <c r="F14430" s="11"/>
      <c r="G14430"/>
    </row>
    <row r="14431" ht="15" spans="2:7">
      <c r="B14431" s="10"/>
      <c r="C14431" s="10"/>
      <c r="D14431" s="10"/>
      <c r="E14431" s="10"/>
      <c r="F14431" s="11"/>
      <c r="G14431"/>
    </row>
    <row r="14432" ht="15" spans="2:7">
      <c r="B14432" s="10"/>
      <c r="C14432" s="10"/>
      <c r="D14432" s="10"/>
      <c r="E14432" s="10"/>
      <c r="F14432" s="11"/>
      <c r="G14432"/>
    </row>
    <row r="14433" ht="15" spans="2:7">
      <c r="B14433" s="10"/>
      <c r="C14433" s="10"/>
      <c r="D14433" s="10"/>
      <c r="E14433" s="10"/>
      <c r="F14433" s="11"/>
      <c r="G14433"/>
    </row>
    <row r="14434" ht="15" spans="2:7">
      <c r="B14434" s="10"/>
      <c r="C14434" s="10"/>
      <c r="D14434" s="10"/>
      <c r="E14434" s="10"/>
      <c r="F14434" s="11"/>
      <c r="G14434"/>
    </row>
    <row r="14435" ht="15" spans="2:7">
      <c r="B14435" s="10"/>
      <c r="C14435" s="10"/>
      <c r="D14435" s="10"/>
      <c r="E14435" s="10"/>
      <c r="F14435" s="11"/>
      <c r="G14435"/>
    </row>
    <row r="14436" ht="15" spans="2:7">
      <c r="B14436" s="10"/>
      <c r="C14436" s="10"/>
      <c r="D14436" s="10"/>
      <c r="E14436" s="10"/>
      <c r="F14436" s="11"/>
      <c r="G14436"/>
    </row>
    <row r="14437" ht="15" spans="2:7">
      <c r="B14437" s="10"/>
      <c r="C14437" s="10"/>
      <c r="D14437" s="10"/>
      <c r="E14437" s="10"/>
      <c r="F14437" s="11"/>
      <c r="G14437"/>
    </row>
    <row r="14438" ht="15" spans="2:7">
      <c r="B14438" s="10"/>
      <c r="C14438" s="10"/>
      <c r="D14438" s="10"/>
      <c r="E14438" s="10"/>
      <c r="F14438" s="11"/>
      <c r="G14438"/>
    </row>
    <row r="14439" ht="15" spans="2:7">
      <c r="B14439" s="10"/>
      <c r="C14439" s="10"/>
      <c r="D14439" s="10"/>
      <c r="E14439" s="10"/>
      <c r="F14439" s="11"/>
      <c r="G14439"/>
    </row>
    <row r="14440" ht="15" spans="2:7">
      <c r="B14440" s="10"/>
      <c r="C14440" s="10"/>
      <c r="D14440" s="10"/>
      <c r="E14440" s="10"/>
      <c r="F14440" s="11"/>
      <c r="G14440"/>
    </row>
    <row r="14441" ht="15" spans="2:7">
      <c r="B14441" s="10"/>
      <c r="C14441" s="10"/>
      <c r="D14441" s="10"/>
      <c r="E14441" s="10"/>
      <c r="F14441" s="11"/>
      <c r="G14441"/>
    </row>
    <row r="14442" ht="15" spans="2:7">
      <c r="B14442" s="10"/>
      <c r="C14442" s="10"/>
      <c r="D14442" s="10"/>
      <c r="E14442" s="10"/>
      <c r="F14442" s="11"/>
      <c r="G14442"/>
    </row>
    <row r="14443" ht="15" spans="2:7">
      <c r="B14443" s="10"/>
      <c r="C14443" s="10"/>
      <c r="D14443" s="10"/>
      <c r="E14443" s="10"/>
      <c r="F14443" s="11"/>
      <c r="G14443"/>
    </row>
    <row r="14444" ht="15" spans="2:7">
      <c r="B14444" s="10"/>
      <c r="C14444" s="10"/>
      <c r="D14444" s="10"/>
      <c r="E14444" s="10"/>
      <c r="F14444" s="11"/>
      <c r="G14444"/>
    </row>
    <row r="14445" ht="15" spans="2:7">
      <c r="B14445" s="10"/>
      <c r="C14445" s="10"/>
      <c r="D14445" s="10"/>
      <c r="E14445" s="10"/>
      <c r="F14445" s="11"/>
      <c r="G14445"/>
    </row>
    <row r="14446" ht="15" spans="2:7">
      <c r="B14446" s="10"/>
      <c r="C14446" s="10"/>
      <c r="D14446" s="10"/>
      <c r="E14446" s="10"/>
      <c r="F14446" s="11"/>
      <c r="G14446"/>
    </row>
    <row r="14447" ht="15" spans="2:7">
      <c r="B14447" s="10"/>
      <c r="C14447" s="10"/>
      <c r="D14447" s="10"/>
      <c r="E14447" s="10"/>
      <c r="F14447" s="11"/>
      <c r="G14447"/>
    </row>
    <row r="14448" ht="15" spans="2:7">
      <c r="B14448" s="10"/>
      <c r="C14448" s="10"/>
      <c r="D14448" s="10"/>
      <c r="E14448" s="10"/>
      <c r="F14448" s="11"/>
      <c r="G14448"/>
    </row>
    <row r="14449" ht="15" spans="2:7">
      <c r="B14449" s="10"/>
      <c r="C14449" s="10"/>
      <c r="D14449" s="10"/>
      <c r="E14449" s="10"/>
      <c r="F14449" s="11"/>
      <c r="G14449"/>
    </row>
    <row r="14450" ht="15" spans="2:7">
      <c r="B14450" s="10"/>
      <c r="C14450" s="10"/>
      <c r="D14450" s="10"/>
      <c r="E14450" s="10"/>
      <c r="F14450" s="11"/>
      <c r="G14450"/>
    </row>
    <row r="14451" ht="15" spans="2:7">
      <c r="B14451" s="10"/>
      <c r="C14451" s="10"/>
      <c r="D14451" s="10"/>
      <c r="E14451" s="10"/>
      <c r="F14451" s="11"/>
      <c r="G14451"/>
    </row>
    <row r="14452" ht="15" spans="2:7">
      <c r="B14452" s="10"/>
      <c r="C14452" s="10"/>
      <c r="D14452" s="10"/>
      <c r="E14452" s="10"/>
      <c r="F14452" s="11"/>
      <c r="G14452"/>
    </row>
    <row r="14453" ht="15" spans="2:7">
      <c r="B14453" s="10"/>
      <c r="C14453" s="10"/>
      <c r="D14453" s="10"/>
      <c r="E14453" s="10"/>
      <c r="F14453" s="11"/>
      <c r="G14453"/>
    </row>
    <row r="14454" ht="15" spans="2:7">
      <c r="B14454" s="10"/>
      <c r="C14454" s="10"/>
      <c r="D14454" s="10"/>
      <c r="E14454" s="10"/>
      <c r="F14454" s="11"/>
      <c r="G14454"/>
    </row>
    <row r="14455" ht="15" spans="2:7">
      <c r="B14455" s="10"/>
      <c r="C14455" s="10"/>
      <c r="D14455" s="10"/>
      <c r="E14455" s="10"/>
      <c r="F14455" s="11"/>
      <c r="G14455"/>
    </row>
    <row r="14456" ht="15" spans="2:7">
      <c r="B14456" s="10"/>
      <c r="C14456" s="10"/>
      <c r="D14456" s="10"/>
      <c r="E14456" s="10"/>
      <c r="F14456" s="11"/>
      <c r="G14456"/>
    </row>
    <row r="14457" ht="15" spans="2:7">
      <c r="B14457" s="10"/>
      <c r="C14457" s="10"/>
      <c r="D14457" s="10"/>
      <c r="E14457" s="10"/>
      <c r="F14457" s="11"/>
      <c r="G14457"/>
    </row>
    <row r="14458" ht="15" spans="2:7">
      <c r="B14458" s="10"/>
      <c r="C14458" s="10"/>
      <c r="D14458" s="10"/>
      <c r="E14458" s="10"/>
      <c r="F14458" s="11"/>
      <c r="G14458"/>
    </row>
    <row r="14459" ht="15" spans="2:7">
      <c r="B14459" s="10"/>
      <c r="C14459" s="10"/>
      <c r="D14459" s="10"/>
      <c r="E14459" s="10"/>
      <c r="F14459" s="11"/>
      <c r="G14459"/>
    </row>
    <row r="14460" ht="15" spans="2:7">
      <c r="B14460" s="10"/>
      <c r="C14460" s="10"/>
      <c r="D14460" s="10"/>
      <c r="E14460" s="10"/>
      <c r="F14460" s="11"/>
      <c r="G14460"/>
    </row>
    <row r="14461" ht="15" spans="2:7">
      <c r="B14461" s="10"/>
      <c r="C14461" s="10"/>
      <c r="D14461" s="10"/>
      <c r="E14461" s="10"/>
      <c r="F14461" s="11"/>
      <c r="G14461"/>
    </row>
    <row r="14462" ht="15" spans="2:7">
      <c r="B14462" s="10"/>
      <c r="C14462" s="10"/>
      <c r="D14462" s="10"/>
      <c r="E14462" s="10"/>
      <c r="F14462" s="11"/>
      <c r="G14462"/>
    </row>
    <row r="14463" ht="15" spans="2:7">
      <c r="B14463" s="10"/>
      <c r="C14463" s="10"/>
      <c r="D14463" s="10"/>
      <c r="E14463" s="10"/>
      <c r="F14463" s="11"/>
      <c r="G14463"/>
    </row>
    <row r="14464" ht="15" spans="2:7">
      <c r="B14464" s="10"/>
      <c r="C14464" s="10"/>
      <c r="D14464" s="10"/>
      <c r="E14464" s="10"/>
      <c r="F14464" s="11"/>
      <c r="G14464"/>
    </row>
    <row r="14465" ht="15" spans="2:7">
      <c r="B14465" s="10"/>
      <c r="C14465" s="10"/>
      <c r="D14465" s="10"/>
      <c r="E14465" s="10"/>
      <c r="F14465" s="11"/>
      <c r="G14465"/>
    </row>
    <row r="14466" ht="15" spans="2:7">
      <c r="B14466" s="10"/>
      <c r="C14466" s="10"/>
      <c r="D14466" s="10"/>
      <c r="E14466" s="10"/>
      <c r="F14466" s="11"/>
      <c r="G14466"/>
    </row>
    <row r="14467" ht="15" spans="2:7">
      <c r="B14467" s="10"/>
      <c r="C14467" s="10"/>
      <c r="D14467" s="10"/>
      <c r="E14467" s="10"/>
      <c r="F14467" s="11"/>
      <c r="G14467"/>
    </row>
    <row r="14468" ht="15" spans="2:7">
      <c r="B14468" s="10"/>
      <c r="C14468" s="10"/>
      <c r="D14468" s="10"/>
      <c r="E14468" s="10"/>
      <c r="F14468" s="11"/>
      <c r="G14468"/>
    </row>
    <row r="14469" ht="15" spans="2:7">
      <c r="B14469" s="10"/>
      <c r="C14469" s="10"/>
      <c r="D14469" s="10"/>
      <c r="E14469" s="10"/>
      <c r="F14469" s="11"/>
      <c r="G14469"/>
    </row>
    <row r="14470" ht="15" spans="2:7">
      <c r="B14470" s="10"/>
      <c r="C14470" s="10"/>
      <c r="D14470" s="10"/>
      <c r="E14470" s="10"/>
      <c r="F14470" s="11"/>
      <c r="G14470"/>
    </row>
    <row r="14471" ht="15" spans="2:7">
      <c r="B14471" s="10"/>
      <c r="C14471" s="10"/>
      <c r="D14471" s="10"/>
      <c r="E14471" s="10"/>
      <c r="F14471" s="11"/>
      <c r="G14471"/>
    </row>
    <row r="14472" ht="15" spans="2:7">
      <c r="B14472" s="10"/>
      <c r="C14472" s="10"/>
      <c r="D14472" s="10"/>
      <c r="E14472" s="10"/>
      <c r="F14472" s="11"/>
      <c r="G14472"/>
    </row>
    <row r="14473" ht="15" spans="2:7">
      <c r="B14473" s="10"/>
      <c r="C14473" s="10"/>
      <c r="D14473" s="10"/>
      <c r="E14473" s="10"/>
      <c r="F14473" s="11"/>
      <c r="G14473"/>
    </row>
    <row r="14474" ht="15" spans="2:7">
      <c r="B14474" s="10"/>
      <c r="C14474" s="10"/>
      <c r="D14474" s="10"/>
      <c r="E14474" s="10"/>
      <c r="F14474" s="11"/>
      <c r="G14474"/>
    </row>
    <row r="14475" ht="15" spans="2:7">
      <c r="B14475" s="10"/>
      <c r="C14475" s="10"/>
      <c r="D14475" s="10"/>
      <c r="E14475" s="10"/>
      <c r="F14475" s="11"/>
      <c r="G14475"/>
    </row>
    <row r="14476" ht="15" spans="2:7">
      <c r="B14476" s="10"/>
      <c r="C14476" s="10"/>
      <c r="D14476" s="10"/>
      <c r="E14476" s="10"/>
      <c r="F14476" s="11"/>
      <c r="G14476"/>
    </row>
    <row r="14477" ht="15" spans="2:7">
      <c r="B14477" s="10"/>
      <c r="C14477" s="10"/>
      <c r="D14477" s="10"/>
      <c r="E14477" s="10"/>
      <c r="F14477" s="11"/>
      <c r="G14477"/>
    </row>
    <row r="14478" ht="15" spans="2:7">
      <c r="B14478" s="10"/>
      <c r="C14478" s="10"/>
      <c r="D14478" s="10"/>
      <c r="E14478" s="10"/>
      <c r="F14478" s="11"/>
      <c r="G14478"/>
    </row>
    <row r="14479" ht="15" spans="2:7">
      <c r="B14479" s="10"/>
      <c r="C14479" s="10"/>
      <c r="D14479" s="10"/>
      <c r="E14479" s="10"/>
      <c r="F14479" s="11"/>
      <c r="G14479"/>
    </row>
    <row r="14480" ht="15" spans="2:7">
      <c r="B14480" s="10"/>
      <c r="C14480" s="10"/>
      <c r="D14480" s="10"/>
      <c r="E14480" s="10"/>
      <c r="F14480" s="11"/>
      <c r="G14480"/>
    </row>
    <row r="14481" ht="15" spans="2:7">
      <c r="B14481" s="10"/>
      <c r="C14481" s="10"/>
      <c r="D14481" s="10"/>
      <c r="E14481" s="10"/>
      <c r="F14481" s="11"/>
      <c r="G14481"/>
    </row>
    <row r="14482" ht="15" spans="2:7">
      <c r="B14482" s="10"/>
      <c r="C14482" s="10"/>
      <c r="D14482" s="10"/>
      <c r="E14482" s="10"/>
      <c r="F14482" s="11"/>
      <c r="G14482"/>
    </row>
    <row r="14483" ht="15" spans="2:7">
      <c r="B14483" s="10"/>
      <c r="C14483" s="10"/>
      <c r="D14483" s="10"/>
      <c r="E14483" s="10"/>
      <c r="F14483" s="11"/>
      <c r="G14483"/>
    </row>
    <row r="14484" ht="15" spans="2:7">
      <c r="B14484" s="10"/>
      <c r="C14484" s="10"/>
      <c r="D14484" s="10"/>
      <c r="E14484" s="10"/>
      <c r="F14484" s="11"/>
      <c r="G14484"/>
    </row>
    <row r="14485" ht="15" spans="2:7">
      <c r="B14485" s="10"/>
      <c r="C14485" s="10"/>
      <c r="D14485" s="10"/>
      <c r="E14485" s="10"/>
      <c r="F14485" s="11"/>
      <c r="G14485"/>
    </row>
    <row r="14486" ht="15" spans="2:7">
      <c r="B14486" s="10"/>
      <c r="C14486" s="10"/>
      <c r="D14486" s="10"/>
      <c r="E14486" s="10"/>
      <c r="F14486" s="11"/>
      <c r="G14486"/>
    </row>
    <row r="14487" ht="15" spans="2:7">
      <c r="B14487" s="10"/>
      <c r="C14487" s="10"/>
      <c r="D14487" s="10"/>
      <c r="E14487" s="10"/>
      <c r="F14487" s="11"/>
      <c r="G14487"/>
    </row>
    <row r="14488" ht="15" spans="2:7">
      <c r="B14488" s="10"/>
      <c r="C14488" s="10"/>
      <c r="D14488" s="10"/>
      <c r="E14488" s="10"/>
      <c r="F14488" s="11"/>
      <c r="G14488"/>
    </row>
    <row r="14489" ht="15" spans="2:7">
      <c r="B14489" s="10"/>
      <c r="C14489" s="10"/>
      <c r="D14489" s="10"/>
      <c r="E14489" s="10"/>
      <c r="F14489" s="11"/>
      <c r="G14489"/>
    </row>
    <row r="14490" ht="15" spans="2:7">
      <c r="B14490" s="10"/>
      <c r="C14490" s="10"/>
      <c r="D14490" s="10"/>
      <c r="E14490" s="10"/>
      <c r="F14490" s="11"/>
      <c r="G14490"/>
    </row>
    <row r="14491" ht="15" spans="2:7">
      <c r="B14491" s="10"/>
      <c r="C14491" s="10"/>
      <c r="D14491" s="10"/>
      <c r="E14491" s="10"/>
      <c r="F14491" s="11"/>
      <c r="G14491"/>
    </row>
    <row r="14492" ht="15" spans="2:7">
      <c r="B14492" s="10"/>
      <c r="C14492" s="10"/>
      <c r="D14492" s="10"/>
      <c r="E14492" s="10"/>
      <c r="F14492" s="11"/>
      <c r="G14492"/>
    </row>
    <row r="14493" ht="15" spans="2:7">
      <c r="B14493" s="10"/>
      <c r="C14493" s="10"/>
      <c r="D14493" s="10"/>
      <c r="E14493" s="10"/>
      <c r="F14493" s="11"/>
      <c r="G14493"/>
    </row>
    <row r="14494" ht="15" spans="2:7">
      <c r="B14494" s="10"/>
      <c r="C14494" s="10"/>
      <c r="D14494" s="10"/>
      <c r="E14494" s="10"/>
      <c r="F14494" s="11"/>
      <c r="G14494"/>
    </row>
    <row r="14495" ht="15" spans="2:7">
      <c r="B14495" s="10"/>
      <c r="C14495" s="10"/>
      <c r="D14495" s="10"/>
      <c r="E14495" s="10"/>
      <c r="F14495" s="11"/>
      <c r="G14495"/>
    </row>
    <row r="14496" ht="15" spans="2:7">
      <c r="B14496" s="10"/>
      <c r="C14496" s="10"/>
      <c r="D14496" s="10"/>
      <c r="E14496" s="10"/>
      <c r="F14496" s="11"/>
      <c r="G14496"/>
    </row>
    <row r="14497" ht="15" spans="2:7">
      <c r="B14497" s="10"/>
      <c r="C14497" s="10"/>
      <c r="D14497" s="10"/>
      <c r="E14497" s="10"/>
      <c r="F14497" s="11"/>
      <c r="G14497"/>
    </row>
    <row r="14498" ht="15" spans="2:7">
      <c r="B14498" s="10"/>
      <c r="C14498" s="10"/>
      <c r="D14498" s="10"/>
      <c r="E14498" s="10"/>
      <c r="F14498" s="11"/>
      <c r="G14498"/>
    </row>
    <row r="14499" ht="15" spans="2:7">
      <c r="B14499" s="10"/>
      <c r="C14499" s="10"/>
      <c r="D14499" s="10"/>
      <c r="E14499" s="10"/>
      <c r="F14499" s="11"/>
      <c r="G14499"/>
    </row>
    <row r="14500" ht="15" spans="2:7">
      <c r="B14500" s="10"/>
      <c r="C14500" s="10"/>
      <c r="D14500" s="10"/>
      <c r="E14500" s="10"/>
      <c r="F14500" s="11"/>
      <c r="G14500"/>
    </row>
    <row r="14501" ht="15" spans="2:7">
      <c r="B14501" s="10"/>
      <c r="C14501" s="10"/>
      <c r="D14501" s="10"/>
      <c r="E14501" s="10"/>
      <c r="F14501" s="11"/>
      <c r="G14501"/>
    </row>
    <row r="14502" ht="15" spans="2:7">
      <c r="B14502" s="10"/>
      <c r="C14502" s="10"/>
      <c r="D14502" s="10"/>
      <c r="E14502" s="10"/>
      <c r="F14502" s="11"/>
      <c r="G14502"/>
    </row>
    <row r="14503" ht="15" spans="2:7">
      <c r="B14503" s="10"/>
      <c r="C14503" s="10"/>
      <c r="D14503" s="10"/>
      <c r="E14503" s="10"/>
      <c r="F14503" s="11"/>
      <c r="G14503"/>
    </row>
    <row r="14504" ht="15" spans="2:7">
      <c r="B14504" s="10"/>
      <c r="C14504" s="10"/>
      <c r="D14504" s="10"/>
      <c r="E14504" s="10"/>
      <c r="F14504" s="11"/>
      <c r="G14504"/>
    </row>
    <row r="14505" ht="15" spans="2:7">
      <c r="B14505" s="10"/>
      <c r="C14505" s="10"/>
      <c r="D14505" s="10"/>
      <c r="E14505" s="10"/>
      <c r="F14505" s="11"/>
      <c r="G14505"/>
    </row>
    <row r="14506" ht="15" spans="2:7">
      <c r="B14506" s="10"/>
      <c r="C14506" s="10"/>
      <c r="D14506" s="10"/>
      <c r="E14506" s="10"/>
      <c r="F14506" s="11"/>
      <c r="G14506"/>
    </row>
    <row r="14507" ht="15" spans="2:7">
      <c r="B14507" s="10"/>
      <c r="C14507" s="10"/>
      <c r="D14507" s="10"/>
      <c r="E14507" s="10"/>
      <c r="F14507" s="11"/>
      <c r="G14507"/>
    </row>
    <row r="14508" ht="15" spans="2:7">
      <c r="B14508" s="10"/>
      <c r="C14508" s="10"/>
      <c r="D14508" s="10"/>
      <c r="E14508" s="10"/>
      <c r="F14508" s="11"/>
      <c r="G14508"/>
    </row>
    <row r="14509" ht="15" spans="2:7">
      <c r="B14509" s="10"/>
      <c r="C14509" s="10"/>
      <c r="D14509" s="10"/>
      <c r="E14509" s="10"/>
      <c r="F14509" s="11"/>
      <c r="G14509"/>
    </row>
    <row r="14510" ht="15" spans="2:7">
      <c r="B14510" s="10"/>
      <c r="C14510" s="10"/>
      <c r="D14510" s="10"/>
      <c r="E14510" s="10"/>
      <c r="F14510" s="11"/>
      <c r="G14510"/>
    </row>
    <row r="14511" ht="15" spans="2:7">
      <c r="B14511" s="10"/>
      <c r="C14511" s="10"/>
      <c r="D14511" s="10"/>
      <c r="E14511" s="10"/>
      <c r="F14511" s="11"/>
      <c r="G14511"/>
    </row>
    <row r="14512" ht="15" spans="2:7">
      <c r="B14512" s="10"/>
      <c r="C14512" s="10"/>
      <c r="D14512" s="10"/>
      <c r="E14512" s="10"/>
      <c r="F14512" s="11"/>
      <c r="G14512"/>
    </row>
    <row r="14513" ht="15" spans="2:7">
      <c r="B14513" s="10"/>
      <c r="C14513" s="10"/>
      <c r="D14513" s="10"/>
      <c r="E14513" s="10"/>
      <c r="F14513" s="11"/>
      <c r="G14513"/>
    </row>
    <row r="14514" ht="15" spans="2:7">
      <c r="B14514" s="10"/>
      <c r="C14514" s="10"/>
      <c r="D14514" s="10"/>
      <c r="E14514" s="10"/>
      <c r="F14514" s="11"/>
      <c r="G14514"/>
    </row>
    <row r="14515" ht="15" spans="2:7">
      <c r="B14515" s="10"/>
      <c r="C14515" s="10"/>
      <c r="D14515" s="10"/>
      <c r="E14515" s="10"/>
      <c r="F14515" s="11"/>
      <c r="G14515"/>
    </row>
    <row r="14516" ht="15" spans="2:7">
      <c r="B14516" s="10"/>
      <c r="C14516" s="10"/>
      <c r="D14516" s="10"/>
      <c r="E14516" s="10"/>
      <c r="F14516" s="11"/>
      <c r="G14516"/>
    </row>
    <row r="14517" ht="15" spans="2:7">
      <c r="B14517" s="10"/>
      <c r="C14517" s="10"/>
      <c r="D14517" s="10"/>
      <c r="E14517" s="10"/>
      <c r="F14517" s="11"/>
      <c r="G14517"/>
    </row>
    <row r="14518" ht="15" spans="2:7">
      <c r="B14518" s="10"/>
      <c r="C14518" s="10"/>
      <c r="D14518" s="10"/>
      <c r="E14518" s="10"/>
      <c r="F14518" s="11"/>
      <c r="G14518"/>
    </row>
    <row r="14519" ht="15" spans="2:7">
      <c r="B14519" s="10"/>
      <c r="C14519" s="10"/>
      <c r="D14519" s="10"/>
      <c r="E14519" s="10"/>
      <c r="F14519" s="11"/>
      <c r="G14519"/>
    </row>
    <row r="14520" ht="15" spans="2:7">
      <c r="B14520" s="10"/>
      <c r="C14520" s="10"/>
      <c r="D14520" s="10"/>
      <c r="E14520" s="10"/>
      <c r="F14520" s="11"/>
      <c r="G14520"/>
    </row>
    <row r="14521" ht="15" spans="2:7">
      <c r="B14521" s="10"/>
      <c r="C14521" s="10"/>
      <c r="D14521" s="10"/>
      <c r="E14521" s="10"/>
      <c r="F14521" s="11"/>
      <c r="G14521"/>
    </row>
    <row r="14522" ht="15" spans="2:7">
      <c r="B14522" s="10"/>
      <c r="C14522" s="10"/>
      <c r="D14522" s="10"/>
      <c r="E14522" s="10"/>
      <c r="F14522" s="11"/>
      <c r="G14522"/>
    </row>
    <row r="14523" ht="15" spans="2:7">
      <c r="B14523" s="10"/>
      <c r="C14523" s="10"/>
      <c r="D14523" s="10"/>
      <c r="E14523" s="10"/>
      <c r="F14523" s="11"/>
      <c r="G14523"/>
    </row>
    <row r="14524" ht="15" spans="2:7">
      <c r="B14524" s="10"/>
      <c r="C14524" s="10"/>
      <c r="D14524" s="10"/>
      <c r="E14524" s="10"/>
      <c r="F14524" s="11"/>
      <c r="G14524"/>
    </row>
    <row r="14525" ht="15" spans="2:7">
      <c r="B14525" s="10"/>
      <c r="C14525" s="10"/>
      <c r="D14525" s="10"/>
      <c r="E14525" s="10"/>
      <c r="F14525" s="11"/>
      <c r="G14525"/>
    </row>
    <row r="14526" ht="15" spans="2:7">
      <c r="B14526" s="10"/>
      <c r="C14526" s="10"/>
      <c r="D14526" s="10"/>
      <c r="E14526" s="10"/>
      <c r="F14526" s="11"/>
      <c r="G14526"/>
    </row>
    <row r="14527" ht="15" spans="2:7">
      <c r="B14527" s="10"/>
      <c r="C14527" s="10"/>
      <c r="D14527" s="10"/>
      <c r="E14527" s="10"/>
      <c r="F14527" s="11"/>
      <c r="G14527"/>
    </row>
    <row r="14528" ht="15" spans="2:7">
      <c r="B14528" s="10"/>
      <c r="C14528" s="10"/>
      <c r="D14528" s="10"/>
      <c r="E14528" s="10"/>
      <c r="F14528" s="11"/>
      <c r="G14528"/>
    </row>
    <row r="14529" ht="15" spans="2:7">
      <c r="B14529" s="10"/>
      <c r="C14529" s="10"/>
      <c r="D14529" s="10"/>
      <c r="E14529" s="10"/>
      <c r="F14529" s="11"/>
      <c r="G14529"/>
    </row>
    <row r="14530" ht="15" spans="2:7">
      <c r="B14530" s="10"/>
      <c r="C14530" s="10"/>
      <c r="D14530" s="10"/>
      <c r="E14530" s="10"/>
      <c r="F14530" s="11"/>
      <c r="G14530"/>
    </row>
    <row r="14531" ht="15" spans="2:7">
      <c r="B14531" s="10"/>
      <c r="C14531" s="10"/>
      <c r="D14531" s="10"/>
      <c r="E14531" s="10"/>
      <c r="F14531" s="11"/>
      <c r="G14531"/>
    </row>
    <row r="14532" ht="15" spans="2:7">
      <c r="B14532" s="10"/>
      <c r="C14532" s="10"/>
      <c r="D14532" s="10"/>
      <c r="E14532" s="10"/>
      <c r="F14532" s="11"/>
      <c r="G14532"/>
    </row>
    <row r="14533" ht="15" spans="2:7">
      <c r="B14533" s="10"/>
      <c r="C14533" s="10"/>
      <c r="D14533" s="10"/>
      <c r="E14533" s="10"/>
      <c r="F14533" s="11"/>
      <c r="G14533"/>
    </row>
    <row r="14534" ht="15" spans="2:7">
      <c r="B14534" s="10"/>
      <c r="C14534" s="10"/>
      <c r="D14534" s="10"/>
      <c r="E14534" s="10"/>
      <c r="F14534" s="11"/>
      <c r="G14534"/>
    </row>
    <row r="14535" ht="15" spans="2:7">
      <c r="B14535" s="10"/>
      <c r="C14535" s="10"/>
      <c r="D14535" s="10"/>
      <c r="E14535" s="10"/>
      <c r="F14535" s="11"/>
      <c r="G14535"/>
    </row>
    <row r="14536" ht="15" spans="2:7">
      <c r="B14536" s="10"/>
      <c r="C14536" s="10"/>
      <c r="D14536" s="10"/>
      <c r="E14536" s="10"/>
      <c r="F14536" s="11"/>
      <c r="G14536"/>
    </row>
    <row r="14537" ht="15" spans="2:7">
      <c r="B14537" s="10"/>
      <c r="C14537" s="10"/>
      <c r="D14537" s="10"/>
      <c r="E14537" s="10"/>
      <c r="F14537" s="11"/>
      <c r="G14537"/>
    </row>
    <row r="14538" ht="15" spans="2:7">
      <c r="B14538" s="10"/>
      <c r="C14538" s="10"/>
      <c r="D14538" s="10"/>
      <c r="E14538" s="10"/>
      <c r="F14538" s="11"/>
      <c r="G14538"/>
    </row>
    <row r="14539" ht="15" spans="2:7">
      <c r="B14539" s="10"/>
      <c r="C14539" s="10"/>
      <c r="D14539" s="10"/>
      <c r="E14539" s="10"/>
      <c r="F14539" s="11"/>
      <c r="G14539"/>
    </row>
    <row r="14540" ht="15" spans="2:7">
      <c r="B14540" s="10"/>
      <c r="C14540" s="10"/>
      <c r="D14540" s="10"/>
      <c r="E14540" s="10"/>
      <c r="F14540" s="11"/>
      <c r="G14540"/>
    </row>
    <row r="14541" ht="15" spans="2:7">
      <c r="B14541" s="10"/>
      <c r="C14541" s="10"/>
      <c r="D14541" s="10"/>
      <c r="E14541" s="10"/>
      <c r="F14541" s="11"/>
      <c r="G14541"/>
    </row>
    <row r="14542" ht="15" spans="2:7">
      <c r="B14542" s="10"/>
      <c r="C14542" s="10"/>
      <c r="D14542" s="10"/>
      <c r="E14542" s="10"/>
      <c r="F14542" s="11"/>
      <c r="G14542"/>
    </row>
    <row r="14543" ht="15" spans="2:7">
      <c r="B14543" s="10"/>
      <c r="C14543" s="10"/>
      <c r="D14543" s="10"/>
      <c r="E14543" s="10"/>
      <c r="F14543" s="11"/>
      <c r="G14543"/>
    </row>
    <row r="14544" ht="15" spans="2:7">
      <c r="B14544" s="10"/>
      <c r="C14544" s="10"/>
      <c r="D14544" s="10"/>
      <c r="E14544" s="10"/>
      <c r="F14544" s="11"/>
      <c r="G14544"/>
    </row>
    <row r="14545" ht="15" spans="2:7">
      <c r="B14545" s="10"/>
      <c r="C14545" s="10"/>
      <c r="D14545" s="10"/>
      <c r="E14545" s="10"/>
      <c r="F14545" s="11"/>
      <c r="G14545"/>
    </row>
    <row r="14546" ht="15" spans="2:7">
      <c r="B14546" s="10"/>
      <c r="C14546" s="10"/>
      <c r="D14546" s="10"/>
      <c r="E14546" s="10"/>
      <c r="F14546" s="11"/>
      <c r="G14546"/>
    </row>
    <row r="14547" ht="15" spans="2:7">
      <c r="B14547" s="10"/>
      <c r="C14547" s="10"/>
      <c r="D14547" s="10"/>
      <c r="E14547" s="10"/>
      <c r="F14547" s="11"/>
      <c r="G14547"/>
    </row>
    <row r="14548" ht="15" spans="2:7">
      <c r="B14548" s="10"/>
      <c r="C14548" s="10"/>
      <c r="D14548" s="10"/>
      <c r="E14548" s="10"/>
      <c r="F14548" s="11"/>
      <c r="G14548"/>
    </row>
    <row r="14549" ht="15" spans="2:7">
      <c r="B14549" s="10"/>
      <c r="C14549" s="10"/>
      <c r="D14549" s="10"/>
      <c r="E14549" s="10"/>
      <c r="F14549" s="11"/>
      <c r="G14549"/>
    </row>
    <row r="14550" ht="15" spans="2:7">
      <c r="B14550" s="10"/>
      <c r="C14550" s="10"/>
      <c r="D14550" s="10"/>
      <c r="E14550" s="10"/>
      <c r="F14550" s="11"/>
      <c r="G14550"/>
    </row>
    <row r="14551" ht="15" spans="2:7">
      <c r="B14551" s="10"/>
      <c r="C14551" s="10"/>
      <c r="D14551" s="10"/>
      <c r="E14551" s="10"/>
      <c r="F14551" s="11"/>
      <c r="G14551"/>
    </row>
    <row r="14552" ht="15" spans="2:7">
      <c r="B14552" s="10"/>
      <c r="C14552" s="10"/>
      <c r="D14552" s="10"/>
      <c r="E14552" s="10"/>
      <c r="F14552" s="11"/>
      <c r="G14552"/>
    </row>
    <row r="14553" ht="15" spans="2:7">
      <c r="B14553" s="10"/>
      <c r="C14553" s="10"/>
      <c r="D14553" s="10"/>
      <c r="E14553" s="10"/>
      <c r="F14553" s="11"/>
      <c r="G14553"/>
    </row>
    <row r="14554" ht="15" spans="2:7">
      <c r="B14554" s="10"/>
      <c r="C14554" s="10"/>
      <c r="D14554" s="10"/>
      <c r="E14554" s="10"/>
      <c r="F14554" s="11"/>
      <c r="G14554"/>
    </row>
    <row r="14555" ht="15" spans="2:7">
      <c r="B14555" s="10"/>
      <c r="C14555" s="10"/>
      <c r="D14555" s="10"/>
      <c r="E14555" s="10"/>
      <c r="F14555" s="11"/>
      <c r="G14555"/>
    </row>
    <row r="14556" ht="15" spans="2:7">
      <c r="B14556" s="10"/>
      <c r="C14556" s="10"/>
      <c r="D14556" s="10"/>
      <c r="E14556" s="10"/>
      <c r="F14556" s="11"/>
      <c r="G14556"/>
    </row>
    <row r="14557" ht="15" spans="2:7">
      <c r="B14557" s="10"/>
      <c r="C14557" s="10"/>
      <c r="D14557" s="10"/>
      <c r="E14557" s="10"/>
      <c r="F14557" s="11"/>
      <c r="G14557"/>
    </row>
    <row r="14558" ht="15" spans="2:7">
      <c r="B14558" s="10"/>
      <c r="C14558" s="10"/>
      <c r="D14558" s="10"/>
      <c r="E14558" s="10"/>
      <c r="F14558" s="11"/>
      <c r="G14558"/>
    </row>
    <row r="14559" ht="15" spans="2:7">
      <c r="B14559" s="10"/>
      <c r="C14559" s="10"/>
      <c r="D14559" s="10"/>
      <c r="E14559" s="10"/>
      <c r="F14559" s="11"/>
      <c r="G14559"/>
    </row>
    <row r="14560" ht="15" spans="2:7">
      <c r="B14560" s="10"/>
      <c r="C14560" s="10"/>
      <c r="D14560" s="10"/>
      <c r="E14560" s="10"/>
      <c r="F14560" s="11"/>
      <c r="G14560"/>
    </row>
    <row r="14561" ht="15" spans="2:7">
      <c r="B14561" s="10"/>
      <c r="C14561" s="10"/>
      <c r="D14561" s="10"/>
      <c r="E14561" s="10"/>
      <c r="F14561" s="11"/>
      <c r="G14561"/>
    </row>
    <row r="14562" ht="15" spans="2:7">
      <c r="B14562" s="10"/>
      <c r="C14562" s="10"/>
      <c r="D14562" s="10"/>
      <c r="E14562" s="10"/>
      <c r="F14562" s="11"/>
      <c r="G14562"/>
    </row>
    <row r="14563" ht="15" spans="2:7">
      <c r="B14563" s="10"/>
      <c r="C14563" s="10"/>
      <c r="D14563" s="10"/>
      <c r="E14563" s="10"/>
      <c r="F14563" s="11"/>
      <c r="G14563"/>
    </row>
    <row r="14564" ht="15" spans="2:7">
      <c r="B14564" s="10"/>
      <c r="C14564" s="10"/>
      <c r="D14564" s="10"/>
      <c r="E14564" s="10"/>
      <c r="F14564" s="11"/>
      <c r="G14564"/>
    </row>
    <row r="14565" ht="15" spans="2:7">
      <c r="B14565" s="10"/>
      <c r="C14565" s="10"/>
      <c r="D14565" s="10"/>
      <c r="E14565" s="10"/>
      <c r="F14565" s="11"/>
      <c r="G14565"/>
    </row>
    <row r="14566" ht="15" spans="2:7">
      <c r="B14566" s="10"/>
      <c r="C14566" s="10"/>
      <c r="D14566" s="10"/>
      <c r="E14566" s="10"/>
      <c r="F14566" s="11"/>
      <c r="G14566"/>
    </row>
    <row r="14567" ht="15" spans="2:7">
      <c r="B14567" s="10"/>
      <c r="C14567" s="10"/>
      <c r="D14567" s="10"/>
      <c r="E14567" s="10"/>
      <c r="F14567" s="11"/>
      <c r="G14567"/>
    </row>
    <row r="14568" ht="15" spans="2:7">
      <c r="B14568" s="10"/>
      <c r="C14568" s="10"/>
      <c r="D14568" s="10"/>
      <c r="E14568" s="10"/>
      <c r="F14568" s="11"/>
      <c r="G14568"/>
    </row>
    <row r="14569" ht="15" spans="2:7">
      <c r="B14569" s="10"/>
      <c r="C14569" s="10"/>
      <c r="D14569" s="10"/>
      <c r="E14569" s="10"/>
      <c r="F14569" s="11"/>
      <c r="G14569"/>
    </row>
    <row r="14570" ht="15" spans="2:7">
      <c r="B14570" s="10"/>
      <c r="C14570" s="10"/>
      <c r="D14570" s="10"/>
      <c r="E14570" s="10"/>
      <c r="F14570" s="11"/>
      <c r="G14570"/>
    </row>
    <row r="14571" ht="15" spans="2:7">
      <c r="B14571" s="10"/>
      <c r="C14571" s="10"/>
      <c r="D14571" s="10"/>
      <c r="E14571" s="10"/>
      <c r="F14571" s="11"/>
      <c r="G14571"/>
    </row>
    <row r="14572" ht="15" spans="2:7">
      <c r="B14572" s="10"/>
      <c r="C14572" s="10"/>
      <c r="D14572" s="10"/>
      <c r="E14572" s="10"/>
      <c r="F14572" s="11"/>
      <c r="G14572"/>
    </row>
    <row r="14573" ht="15" spans="2:7">
      <c r="B14573" s="10"/>
      <c r="C14573" s="10"/>
      <c r="D14573" s="10"/>
      <c r="E14573" s="10"/>
      <c r="F14573" s="11"/>
      <c r="G14573"/>
    </row>
    <row r="14574" ht="15" spans="2:7">
      <c r="B14574" s="10"/>
      <c r="C14574" s="10"/>
      <c r="D14574" s="10"/>
      <c r="E14574" s="10"/>
      <c r="F14574" s="11"/>
      <c r="G14574"/>
    </row>
    <row r="14575" ht="15" spans="2:7">
      <c r="B14575" s="10"/>
      <c r="C14575" s="10"/>
      <c r="D14575" s="10"/>
      <c r="E14575" s="10"/>
      <c r="F14575" s="11"/>
      <c r="G14575"/>
    </row>
    <row r="14576" ht="15" spans="2:7">
      <c r="B14576" s="10"/>
      <c r="C14576" s="10"/>
      <c r="D14576" s="10"/>
      <c r="E14576" s="10"/>
      <c r="F14576" s="11"/>
      <c r="G14576"/>
    </row>
    <row r="14577" ht="15" spans="2:7">
      <c r="B14577" s="10"/>
      <c r="C14577" s="10"/>
      <c r="D14577" s="10"/>
      <c r="E14577" s="10"/>
      <c r="F14577" s="11"/>
      <c r="G14577"/>
    </row>
    <row r="14578" ht="15" spans="2:7">
      <c r="B14578" s="10"/>
      <c r="C14578" s="10"/>
      <c r="D14578" s="10"/>
      <c r="E14578" s="10"/>
      <c r="F14578" s="11"/>
      <c r="G14578"/>
    </row>
    <row r="14579" ht="15" spans="2:7">
      <c r="B14579" s="10"/>
      <c r="C14579" s="10"/>
      <c r="D14579" s="10"/>
      <c r="E14579" s="10"/>
      <c r="F14579" s="11"/>
      <c r="G14579"/>
    </row>
    <row r="14580" ht="15" spans="2:7">
      <c r="B14580" s="10"/>
      <c r="C14580" s="10"/>
      <c r="D14580" s="10"/>
      <c r="E14580" s="10"/>
      <c r="F14580" s="11"/>
      <c r="G14580"/>
    </row>
    <row r="14581" ht="15" spans="2:7">
      <c r="B14581" s="10"/>
      <c r="C14581" s="10"/>
      <c r="D14581" s="10"/>
      <c r="E14581" s="10"/>
      <c r="F14581" s="11"/>
      <c r="G14581"/>
    </row>
    <row r="14582" ht="15" spans="2:7">
      <c r="B14582" s="10"/>
      <c r="C14582" s="10"/>
      <c r="D14582" s="10"/>
      <c r="E14582" s="10"/>
      <c r="F14582" s="11"/>
      <c r="G14582"/>
    </row>
    <row r="14583" ht="15" spans="2:7">
      <c r="B14583" s="10"/>
      <c r="C14583" s="10"/>
      <c r="D14583" s="10"/>
      <c r="E14583" s="10"/>
      <c r="F14583" s="11"/>
      <c r="G14583"/>
    </row>
    <row r="14584" ht="15" spans="2:7">
      <c r="B14584" s="10"/>
      <c r="C14584" s="10"/>
      <c r="D14584" s="10"/>
      <c r="E14584" s="10"/>
      <c r="F14584" s="11"/>
      <c r="G14584"/>
    </row>
    <row r="14585" ht="15" spans="2:7">
      <c r="B14585" s="10"/>
      <c r="C14585" s="10"/>
      <c r="D14585" s="10"/>
      <c r="E14585" s="10"/>
      <c r="F14585" s="11"/>
      <c r="G14585"/>
    </row>
    <row r="14586" ht="15" spans="2:7">
      <c r="B14586" s="10"/>
      <c r="C14586" s="10"/>
      <c r="D14586" s="10"/>
      <c r="E14586" s="10"/>
      <c r="F14586" s="11"/>
      <c r="G14586"/>
    </row>
    <row r="14587" ht="15" spans="2:7">
      <c r="B14587" s="10"/>
      <c r="C14587" s="10"/>
      <c r="D14587" s="10"/>
      <c r="E14587" s="10"/>
      <c r="F14587" s="11"/>
      <c r="G14587"/>
    </row>
    <row r="14588" ht="15" spans="2:7">
      <c r="B14588" s="10"/>
      <c r="C14588" s="10"/>
      <c r="D14588" s="10"/>
      <c r="E14588" s="10"/>
      <c r="F14588" s="11"/>
      <c r="G14588"/>
    </row>
    <row r="14589" ht="15" spans="2:7">
      <c r="B14589" s="10"/>
      <c r="C14589" s="10"/>
      <c r="D14589" s="10"/>
      <c r="E14589" s="10"/>
      <c r="F14589" s="11"/>
      <c r="G14589"/>
    </row>
    <row r="14590" ht="15" spans="2:7">
      <c r="B14590" s="10"/>
      <c r="C14590" s="10"/>
      <c r="D14590" s="10"/>
      <c r="E14590" s="10"/>
      <c r="F14590" s="11"/>
      <c r="G14590"/>
    </row>
    <row r="14591" ht="15" spans="2:7">
      <c r="B14591" s="10"/>
      <c r="C14591" s="10"/>
      <c r="D14591" s="10"/>
      <c r="E14591" s="10"/>
      <c r="F14591" s="11"/>
      <c r="G14591"/>
    </row>
    <row r="14592" ht="15" spans="2:7">
      <c r="B14592" s="10"/>
      <c r="C14592" s="10"/>
      <c r="D14592" s="10"/>
      <c r="E14592" s="10"/>
      <c r="F14592" s="11"/>
      <c r="G14592"/>
    </row>
    <row r="14593" ht="15" spans="2:7">
      <c r="B14593" s="10"/>
      <c r="C14593" s="10"/>
      <c r="D14593" s="10"/>
      <c r="E14593" s="10"/>
      <c r="F14593" s="11"/>
      <c r="G14593"/>
    </row>
    <row r="14594" ht="15" spans="2:7">
      <c r="B14594" s="10"/>
      <c r="C14594" s="10"/>
      <c r="D14594" s="10"/>
      <c r="E14594" s="10"/>
      <c r="F14594" s="11"/>
      <c r="G14594"/>
    </row>
    <row r="14595" ht="15" spans="2:7">
      <c r="B14595" s="10"/>
      <c r="C14595" s="10"/>
      <c r="D14595" s="10"/>
      <c r="E14595" s="10"/>
      <c r="F14595" s="11"/>
      <c r="G14595"/>
    </row>
    <row r="14596" ht="15" spans="2:7">
      <c r="B14596" s="10"/>
      <c r="C14596" s="10"/>
      <c r="D14596" s="10"/>
      <c r="E14596" s="10"/>
      <c r="F14596" s="11"/>
      <c r="G14596"/>
    </row>
    <row r="14597" ht="15" spans="2:7">
      <c r="B14597" s="10"/>
      <c r="C14597" s="10"/>
      <c r="D14597" s="10"/>
      <c r="E14597" s="10"/>
      <c r="F14597" s="11"/>
      <c r="G14597"/>
    </row>
    <row r="14598" ht="15" spans="2:7">
      <c r="B14598" s="10"/>
      <c r="C14598" s="10"/>
      <c r="D14598" s="10"/>
      <c r="E14598" s="10"/>
      <c r="F14598" s="11"/>
      <c r="G14598"/>
    </row>
    <row r="14599" ht="15" spans="2:7">
      <c r="B14599" s="10"/>
      <c r="C14599" s="10"/>
      <c r="D14599" s="10"/>
      <c r="E14599" s="10"/>
      <c r="F14599" s="11"/>
      <c r="G14599"/>
    </row>
    <row r="14600" ht="15" spans="2:7">
      <c r="B14600" s="10"/>
      <c r="C14600" s="10"/>
      <c r="D14600" s="10"/>
      <c r="E14600" s="10"/>
      <c r="F14600" s="11"/>
      <c r="G14600"/>
    </row>
    <row r="14601" ht="15" spans="2:7">
      <c r="B14601" s="10"/>
      <c r="C14601" s="10"/>
      <c r="D14601" s="10"/>
      <c r="E14601" s="10"/>
      <c r="F14601" s="11"/>
      <c r="G14601"/>
    </row>
    <row r="14602" ht="15" spans="2:7">
      <c r="B14602" s="10"/>
      <c r="C14602" s="10"/>
      <c r="D14602" s="10"/>
      <c r="E14602" s="10"/>
      <c r="F14602" s="11"/>
      <c r="G14602"/>
    </row>
    <row r="14603" ht="15" spans="2:7">
      <c r="B14603" s="10"/>
      <c r="C14603" s="10"/>
      <c r="D14603" s="10"/>
      <c r="E14603" s="10"/>
      <c r="F14603" s="11"/>
      <c r="G14603"/>
    </row>
    <row r="14604" ht="15" spans="2:7">
      <c r="B14604" s="10"/>
      <c r="C14604" s="10"/>
      <c r="D14604" s="10"/>
      <c r="E14604" s="10"/>
      <c r="F14604" s="11"/>
      <c r="G14604"/>
    </row>
    <row r="14605" ht="15" spans="2:7">
      <c r="B14605" s="10"/>
      <c r="C14605" s="10"/>
      <c r="D14605" s="10"/>
      <c r="E14605" s="10"/>
      <c r="F14605" s="11"/>
      <c r="G14605"/>
    </row>
    <row r="14606" ht="15" spans="2:7">
      <c r="B14606" s="10"/>
      <c r="C14606" s="10"/>
      <c r="D14606" s="10"/>
      <c r="E14606" s="10"/>
      <c r="F14606" s="11"/>
      <c r="G14606"/>
    </row>
    <row r="14607" ht="15" spans="2:7">
      <c r="B14607" s="10"/>
      <c r="C14607" s="10"/>
      <c r="D14607" s="10"/>
      <c r="E14607" s="10"/>
      <c r="F14607" s="11"/>
      <c r="G14607"/>
    </row>
    <row r="14608" ht="15" spans="2:7">
      <c r="B14608" s="10"/>
      <c r="C14608" s="10"/>
      <c r="D14608" s="10"/>
      <c r="E14608" s="10"/>
      <c r="F14608" s="11"/>
      <c r="G14608"/>
    </row>
    <row r="14609" ht="15" spans="2:7">
      <c r="B14609" s="10"/>
      <c r="C14609" s="10"/>
      <c r="D14609" s="10"/>
      <c r="E14609" s="10"/>
      <c r="F14609" s="11"/>
      <c r="G14609"/>
    </row>
    <row r="14610" ht="15" spans="2:7">
      <c r="B14610" s="10"/>
      <c r="C14610" s="10"/>
      <c r="D14610" s="10"/>
      <c r="E14610" s="10"/>
      <c r="F14610" s="11"/>
      <c r="G14610"/>
    </row>
    <row r="14611" ht="15" spans="2:7">
      <c r="B14611" s="10"/>
      <c r="C14611" s="10"/>
      <c r="D14611" s="10"/>
      <c r="E14611" s="10"/>
      <c r="F14611" s="11"/>
      <c r="G14611"/>
    </row>
    <row r="14612" ht="15" spans="2:7">
      <c r="B14612" s="10"/>
      <c r="C14612" s="10"/>
      <c r="D14612" s="10"/>
      <c r="E14612" s="10"/>
      <c r="F14612" s="11"/>
      <c r="G14612"/>
    </row>
    <row r="14613" ht="15" spans="2:7">
      <c r="B14613" s="10"/>
      <c r="C14613" s="10"/>
      <c r="D14613" s="10"/>
      <c r="E14613" s="10"/>
      <c r="F14613" s="11"/>
      <c r="G14613"/>
    </row>
    <row r="14614" ht="15" spans="2:7">
      <c r="B14614" s="10"/>
      <c r="C14614" s="10"/>
      <c r="D14614" s="10"/>
      <c r="E14614" s="10"/>
      <c r="F14614" s="11"/>
      <c r="G14614"/>
    </row>
    <row r="14615" ht="15" spans="2:7">
      <c r="B14615" s="10"/>
      <c r="C14615" s="10"/>
      <c r="D14615" s="10"/>
      <c r="E14615" s="10"/>
      <c r="F14615" s="11"/>
      <c r="G14615"/>
    </row>
    <row r="14616" ht="15" spans="2:7">
      <c r="B14616" s="10"/>
      <c r="C14616" s="10"/>
      <c r="D14616" s="10"/>
      <c r="E14616" s="10"/>
      <c r="F14616" s="11"/>
      <c r="G14616"/>
    </row>
    <row r="14617" ht="15" spans="2:7">
      <c r="B14617" s="10"/>
      <c r="C14617" s="10"/>
      <c r="D14617" s="10"/>
      <c r="E14617" s="10"/>
      <c r="F14617" s="11"/>
      <c r="G14617"/>
    </row>
    <row r="14618" ht="15" spans="2:7">
      <c r="B14618" s="10"/>
      <c r="C14618" s="10"/>
      <c r="D14618" s="10"/>
      <c r="E14618" s="10"/>
      <c r="F14618" s="11"/>
      <c r="G14618"/>
    </row>
    <row r="14619" ht="15" spans="2:7">
      <c r="B14619" s="10"/>
      <c r="C14619" s="10"/>
      <c r="D14619" s="10"/>
      <c r="E14619" s="10"/>
      <c r="F14619" s="11"/>
      <c r="G14619"/>
    </row>
    <row r="14620" ht="15" spans="2:7">
      <c r="B14620" s="10"/>
      <c r="C14620" s="10"/>
      <c r="D14620" s="10"/>
      <c r="E14620" s="10"/>
      <c r="F14620" s="11"/>
      <c r="G14620"/>
    </row>
    <row r="14621" ht="15" spans="2:7">
      <c r="B14621" s="10"/>
      <c r="C14621" s="10"/>
      <c r="D14621" s="10"/>
      <c r="E14621" s="10"/>
      <c r="F14621" s="11"/>
      <c r="G14621"/>
    </row>
    <row r="14622" ht="15" spans="2:7">
      <c r="B14622" s="10"/>
      <c r="C14622" s="10"/>
      <c r="D14622" s="10"/>
      <c r="E14622" s="10"/>
      <c r="F14622" s="11"/>
      <c r="G14622"/>
    </row>
    <row r="14623" ht="15" spans="2:7">
      <c r="B14623" s="10"/>
      <c r="C14623" s="10"/>
      <c r="D14623" s="10"/>
      <c r="E14623" s="10"/>
      <c r="F14623" s="11"/>
      <c r="G14623"/>
    </row>
    <row r="14624" ht="15" spans="2:7">
      <c r="B14624" s="10"/>
      <c r="C14624" s="10"/>
      <c r="D14624" s="10"/>
      <c r="E14624" s="10"/>
      <c r="F14624" s="11"/>
      <c r="G14624"/>
    </row>
    <row r="14625" ht="15" spans="2:7">
      <c r="B14625" s="10"/>
      <c r="C14625" s="10"/>
      <c r="D14625" s="10"/>
      <c r="E14625" s="10"/>
      <c r="F14625" s="11"/>
      <c r="G14625"/>
    </row>
    <row r="14626" ht="15" spans="2:7">
      <c r="B14626" s="10"/>
      <c r="C14626" s="10"/>
      <c r="D14626" s="10"/>
      <c r="E14626" s="10"/>
      <c r="F14626" s="11"/>
      <c r="G14626"/>
    </row>
    <row r="14627" ht="15" spans="2:7">
      <c r="B14627" s="10"/>
      <c r="C14627" s="10"/>
      <c r="D14627" s="10"/>
      <c r="E14627" s="10"/>
      <c r="F14627" s="11"/>
      <c r="G14627"/>
    </row>
    <row r="14628" ht="15" spans="2:7">
      <c r="B14628" s="10"/>
      <c r="C14628" s="10"/>
      <c r="D14628" s="10"/>
      <c r="E14628" s="10"/>
      <c r="F14628" s="11"/>
      <c r="G14628"/>
    </row>
    <row r="14629" ht="15" spans="2:7">
      <c r="B14629" s="10"/>
      <c r="C14629" s="10"/>
      <c r="D14629" s="10"/>
      <c r="E14629" s="10"/>
      <c r="F14629" s="11"/>
      <c r="G14629"/>
    </row>
    <row r="14630" ht="15" spans="2:7">
      <c r="B14630" s="10"/>
      <c r="C14630" s="10"/>
      <c r="D14630" s="10"/>
      <c r="E14630" s="10"/>
      <c r="F14630" s="11"/>
      <c r="G14630"/>
    </row>
    <row r="14631" ht="15" spans="2:7">
      <c r="B14631" s="10"/>
      <c r="C14631" s="10"/>
      <c r="D14631" s="10"/>
      <c r="E14631" s="10"/>
      <c r="F14631" s="11"/>
      <c r="G14631"/>
    </row>
    <row r="14632" ht="15" spans="2:7">
      <c r="B14632" s="10"/>
      <c r="C14632" s="10"/>
      <c r="D14632" s="10"/>
      <c r="E14632" s="10"/>
      <c r="F14632" s="11"/>
      <c r="G14632"/>
    </row>
    <row r="14633" ht="15" spans="2:7">
      <c r="B14633" s="10"/>
      <c r="C14633" s="10"/>
      <c r="D14633" s="10"/>
      <c r="E14633" s="10"/>
      <c r="F14633" s="11"/>
      <c r="G14633"/>
    </row>
    <row r="14634" ht="15" spans="2:7">
      <c r="B14634" s="10"/>
      <c r="C14634" s="10"/>
      <c r="D14634" s="10"/>
      <c r="E14634" s="10"/>
      <c r="F14634" s="11"/>
      <c r="G14634"/>
    </row>
    <row r="14635" ht="15" spans="2:7">
      <c r="B14635" s="10"/>
      <c r="C14635" s="10"/>
      <c r="D14635" s="10"/>
      <c r="E14635" s="10"/>
      <c r="F14635" s="11"/>
      <c r="G14635"/>
    </row>
    <row r="14636" ht="15" spans="2:7">
      <c r="B14636" s="10"/>
      <c r="C14636" s="10"/>
      <c r="D14636" s="10"/>
      <c r="E14636" s="10"/>
      <c r="F14636" s="11"/>
      <c r="G14636"/>
    </row>
    <row r="14637" ht="15" spans="2:7">
      <c r="B14637" s="10"/>
      <c r="C14637" s="10"/>
      <c r="D14637" s="10"/>
      <c r="E14637" s="10"/>
      <c r="F14637" s="11"/>
      <c r="G14637"/>
    </row>
    <row r="14638" ht="15" spans="2:7">
      <c r="B14638" s="10"/>
      <c r="C14638" s="10"/>
      <c r="D14638" s="10"/>
      <c r="E14638" s="10"/>
      <c r="F14638" s="11"/>
      <c r="G14638"/>
    </row>
    <row r="14639" ht="15" spans="2:7">
      <c r="B14639" s="10"/>
      <c r="C14639" s="10"/>
      <c r="D14639" s="10"/>
      <c r="E14639" s="10"/>
      <c r="F14639" s="11"/>
      <c r="G14639"/>
    </row>
    <row r="14640" ht="15" spans="2:7">
      <c r="B14640" s="10"/>
      <c r="C14640" s="10"/>
      <c r="D14640" s="10"/>
      <c r="E14640" s="10"/>
      <c r="F14640" s="11"/>
      <c r="G14640"/>
    </row>
    <row r="14641" ht="15" spans="2:7">
      <c r="B14641" s="10"/>
      <c r="C14641" s="10"/>
      <c r="D14641" s="10"/>
      <c r="E14641" s="10"/>
      <c r="F14641" s="11"/>
      <c r="G14641"/>
    </row>
    <row r="14642" ht="15" spans="2:7">
      <c r="B14642" s="10"/>
      <c r="C14642" s="10"/>
      <c r="D14642" s="10"/>
      <c r="E14642" s="10"/>
      <c r="F14642" s="11"/>
      <c r="G14642"/>
    </row>
    <row r="14643" ht="15" spans="2:7">
      <c r="B14643" s="10"/>
      <c r="C14643" s="10"/>
      <c r="D14643" s="10"/>
      <c r="E14643" s="10"/>
      <c r="F14643" s="11"/>
      <c r="G14643"/>
    </row>
    <row r="14644" ht="15" spans="2:7">
      <c r="B14644" s="10"/>
      <c r="C14644" s="10"/>
      <c r="D14644" s="10"/>
      <c r="E14644" s="10"/>
      <c r="F14644" s="11"/>
      <c r="G14644"/>
    </row>
    <row r="14645" ht="15" spans="2:7">
      <c r="B14645" s="10"/>
      <c r="C14645" s="10"/>
      <c r="D14645" s="10"/>
      <c r="E14645" s="10"/>
      <c r="F14645" s="11"/>
      <c r="G14645"/>
    </row>
    <row r="14646" ht="15" spans="2:7">
      <c r="B14646" s="10"/>
      <c r="C14646" s="10"/>
      <c r="D14646" s="10"/>
      <c r="E14646" s="10"/>
      <c r="F14646" s="11"/>
      <c r="G14646"/>
    </row>
    <row r="14647" ht="15" spans="2:7">
      <c r="B14647" s="10"/>
      <c r="C14647" s="10"/>
      <c r="D14647" s="10"/>
      <c r="E14647" s="10"/>
      <c r="F14647" s="11"/>
      <c r="G14647"/>
    </row>
    <row r="14648" ht="15" spans="2:7">
      <c r="B14648" s="10"/>
      <c r="C14648" s="10"/>
      <c r="D14648" s="10"/>
      <c r="E14648" s="10"/>
      <c r="F14648" s="11"/>
      <c r="G14648"/>
    </row>
    <row r="14649" ht="15" spans="2:7">
      <c r="B14649" s="10"/>
      <c r="C14649" s="10"/>
      <c r="D14649" s="10"/>
      <c r="E14649" s="10"/>
      <c r="F14649" s="11"/>
      <c r="G14649"/>
    </row>
    <row r="14650" ht="15" spans="2:7">
      <c r="B14650" s="10"/>
      <c r="C14650" s="10"/>
      <c r="D14650" s="10"/>
      <c r="E14650" s="10"/>
      <c r="F14650" s="11"/>
      <c r="G14650"/>
    </row>
    <row r="14651" ht="15" spans="2:7">
      <c r="B14651" s="10"/>
      <c r="C14651" s="10"/>
      <c r="D14651" s="10"/>
      <c r="E14651" s="10"/>
      <c r="F14651" s="11"/>
      <c r="G14651"/>
    </row>
    <row r="14652" ht="15" spans="2:7">
      <c r="B14652" s="10"/>
      <c r="C14652" s="10"/>
      <c r="D14652" s="10"/>
      <c r="E14652" s="10"/>
      <c r="F14652" s="11"/>
      <c r="G14652"/>
    </row>
    <row r="14653" ht="15" spans="2:7">
      <c r="B14653" s="10"/>
      <c r="C14653" s="10"/>
      <c r="D14653" s="10"/>
      <c r="E14653" s="10"/>
      <c r="F14653" s="11"/>
      <c r="G14653"/>
    </row>
    <row r="14654" ht="15" spans="2:7">
      <c r="B14654" s="10"/>
      <c r="C14654" s="10"/>
      <c r="D14654" s="10"/>
      <c r="E14654" s="10"/>
      <c r="F14654" s="11"/>
      <c r="G14654"/>
    </row>
    <row r="14655" ht="15" spans="2:7">
      <c r="B14655" s="10"/>
      <c r="C14655" s="10"/>
      <c r="D14655" s="10"/>
      <c r="E14655" s="10"/>
      <c r="F14655" s="11"/>
      <c r="G14655"/>
    </row>
    <row r="14656" ht="15" spans="2:7">
      <c r="B14656" s="10"/>
      <c r="C14656" s="10"/>
      <c r="D14656" s="10"/>
      <c r="E14656" s="10"/>
      <c r="F14656" s="11"/>
      <c r="G14656"/>
    </row>
    <row r="14657" ht="15" spans="2:7">
      <c r="B14657" s="10"/>
      <c r="C14657" s="10"/>
      <c r="D14657" s="10"/>
      <c r="E14657" s="10"/>
      <c r="F14657" s="11"/>
      <c r="G14657"/>
    </row>
    <row r="14658" ht="15" spans="2:7">
      <c r="B14658" s="10"/>
      <c r="C14658" s="10"/>
      <c r="D14658" s="10"/>
      <c r="E14658" s="10"/>
      <c r="F14658" s="11"/>
      <c r="G14658"/>
    </row>
    <row r="14659" ht="15" spans="2:7">
      <c r="B14659" s="10"/>
      <c r="C14659" s="10"/>
      <c r="D14659" s="10"/>
      <c r="E14659" s="10"/>
      <c r="F14659" s="11"/>
      <c r="G14659"/>
    </row>
    <row r="14660" ht="15" spans="2:7">
      <c r="B14660" s="10"/>
      <c r="C14660" s="10"/>
      <c r="D14660" s="10"/>
      <c r="E14660" s="10"/>
      <c r="F14660" s="11"/>
      <c r="G14660"/>
    </row>
    <row r="14661" ht="15" spans="2:7">
      <c r="B14661" s="10"/>
      <c r="C14661" s="10"/>
      <c r="D14661" s="10"/>
      <c r="E14661" s="10"/>
      <c r="F14661" s="11"/>
      <c r="G14661"/>
    </row>
    <row r="14662" ht="15" spans="2:7">
      <c r="B14662" s="10"/>
      <c r="C14662" s="10"/>
      <c r="D14662" s="10"/>
      <c r="E14662" s="10"/>
      <c r="F14662" s="11"/>
      <c r="G14662"/>
    </row>
    <row r="14663" ht="15" spans="2:7">
      <c r="B14663" s="10"/>
      <c r="C14663" s="10"/>
      <c r="D14663" s="10"/>
      <c r="E14663" s="10"/>
      <c r="F14663" s="11"/>
      <c r="G14663"/>
    </row>
    <row r="14664" ht="15" spans="2:7">
      <c r="B14664" s="10"/>
      <c r="C14664" s="10"/>
      <c r="D14664" s="10"/>
      <c r="E14664" s="10"/>
      <c r="F14664" s="11"/>
      <c r="G14664"/>
    </row>
    <row r="14665" ht="15" spans="2:7">
      <c r="B14665" s="10"/>
      <c r="C14665" s="10"/>
      <c r="D14665" s="10"/>
      <c r="E14665" s="10"/>
      <c r="F14665" s="11"/>
      <c r="G14665"/>
    </row>
    <row r="14666" ht="15" spans="2:7">
      <c r="B14666" s="10"/>
      <c r="C14666" s="10"/>
      <c r="D14666" s="10"/>
      <c r="E14666" s="10"/>
      <c r="F14666" s="11"/>
      <c r="G14666"/>
    </row>
    <row r="14667" ht="15" spans="2:7">
      <c r="B14667" s="10"/>
      <c r="C14667" s="10"/>
      <c r="D14667" s="10"/>
      <c r="E14667" s="10"/>
      <c r="F14667" s="11"/>
      <c r="G14667"/>
    </row>
    <row r="14668" ht="15" spans="2:7">
      <c r="B14668" s="10"/>
      <c r="C14668" s="10"/>
      <c r="D14668" s="10"/>
      <c r="E14668" s="10"/>
      <c r="F14668" s="11"/>
      <c r="G14668"/>
    </row>
    <row r="14669" ht="15" spans="2:7">
      <c r="B14669" s="10"/>
      <c r="C14669" s="10"/>
      <c r="D14669" s="10"/>
      <c r="E14669" s="10"/>
      <c r="F14669" s="11"/>
      <c r="G14669"/>
    </row>
    <row r="14670" ht="15" spans="2:7">
      <c r="B14670" s="10"/>
      <c r="C14670" s="10"/>
      <c r="D14670" s="10"/>
      <c r="E14670" s="10"/>
      <c r="F14670" s="11"/>
      <c r="G14670"/>
    </row>
    <row r="14671" ht="15" spans="2:7">
      <c r="B14671" s="10"/>
      <c r="C14671" s="10"/>
      <c r="D14671" s="10"/>
      <c r="E14671" s="10"/>
      <c r="F14671" s="11"/>
      <c r="G14671"/>
    </row>
    <row r="14672" ht="15" spans="2:7">
      <c r="B14672" s="10"/>
      <c r="C14672" s="10"/>
      <c r="D14672" s="10"/>
      <c r="E14672" s="10"/>
      <c r="F14672" s="11"/>
      <c r="G14672"/>
    </row>
    <row r="14673" ht="15" spans="2:7">
      <c r="B14673" s="10"/>
      <c r="C14673" s="10"/>
      <c r="D14673" s="10"/>
      <c r="E14673" s="10"/>
      <c r="F14673" s="11"/>
      <c r="G14673"/>
    </row>
    <row r="14674" ht="15" spans="2:7">
      <c r="B14674" s="10"/>
      <c r="C14674" s="10"/>
      <c r="D14674" s="10"/>
      <c r="E14674" s="10"/>
      <c r="F14674" s="11"/>
      <c r="G14674"/>
    </row>
    <row r="14675" ht="15" spans="2:7">
      <c r="B14675" s="10"/>
      <c r="C14675" s="10"/>
      <c r="D14675" s="10"/>
      <c r="E14675" s="10"/>
      <c r="F14675" s="11"/>
      <c r="G14675"/>
    </row>
    <row r="14676" ht="15" spans="2:7">
      <c r="B14676" s="10"/>
      <c r="C14676" s="10"/>
      <c r="D14676" s="10"/>
      <c r="E14676" s="10"/>
      <c r="F14676" s="11"/>
      <c r="G14676"/>
    </row>
    <row r="14677" ht="15" spans="2:7">
      <c r="B14677" s="10"/>
      <c r="C14677" s="10"/>
      <c r="D14677" s="10"/>
      <c r="E14677" s="10"/>
      <c r="F14677" s="11"/>
      <c r="G14677"/>
    </row>
    <row r="14678" ht="15" spans="2:7">
      <c r="B14678" s="10"/>
      <c r="C14678" s="10"/>
      <c r="D14678" s="10"/>
      <c r="E14678" s="10"/>
      <c r="F14678" s="11"/>
      <c r="G14678"/>
    </row>
    <row r="14679" ht="15" spans="2:7">
      <c r="B14679" s="10"/>
      <c r="C14679" s="10"/>
      <c r="D14679" s="10"/>
      <c r="E14679" s="10"/>
      <c r="F14679" s="11"/>
      <c r="G14679"/>
    </row>
    <row r="14680" ht="15" spans="2:7">
      <c r="B14680" s="10"/>
      <c r="C14680" s="10"/>
      <c r="D14680" s="10"/>
      <c r="E14680" s="10"/>
      <c r="F14680" s="11"/>
      <c r="G14680"/>
    </row>
    <row r="14681" ht="15" spans="2:7">
      <c r="B14681" s="10"/>
      <c r="C14681" s="10"/>
      <c r="D14681" s="10"/>
      <c r="E14681" s="10"/>
      <c r="F14681" s="11"/>
      <c r="G14681"/>
    </row>
    <row r="14682" ht="15" spans="2:7">
      <c r="B14682" s="10"/>
      <c r="C14682" s="10"/>
      <c r="D14682" s="10"/>
      <c r="E14682" s="10"/>
      <c r="F14682" s="11"/>
      <c r="G14682"/>
    </row>
    <row r="14683" ht="15" spans="2:7">
      <c r="B14683" s="10"/>
      <c r="C14683" s="10"/>
      <c r="D14683" s="10"/>
      <c r="E14683" s="10"/>
      <c r="F14683" s="11"/>
      <c r="G14683"/>
    </row>
    <row r="14684" ht="15" spans="2:7">
      <c r="B14684" s="10"/>
      <c r="C14684" s="10"/>
      <c r="D14684" s="10"/>
      <c r="E14684" s="10"/>
      <c r="F14684" s="11"/>
      <c r="G14684"/>
    </row>
    <row r="14685" ht="15" spans="2:7">
      <c r="B14685" s="10"/>
      <c r="C14685" s="10"/>
      <c r="D14685" s="10"/>
      <c r="E14685" s="10"/>
      <c r="F14685" s="11"/>
      <c r="G14685"/>
    </row>
    <row r="14686" ht="15" spans="2:7">
      <c r="B14686" s="10"/>
      <c r="C14686" s="10"/>
      <c r="D14686" s="10"/>
      <c r="E14686" s="10"/>
      <c r="F14686" s="11"/>
      <c r="G14686"/>
    </row>
    <row r="14687" ht="15" spans="2:7">
      <c r="B14687" s="10"/>
      <c r="C14687" s="10"/>
      <c r="D14687" s="10"/>
      <c r="E14687" s="10"/>
      <c r="F14687" s="11"/>
      <c r="G14687"/>
    </row>
    <row r="14688" ht="15" spans="2:7">
      <c r="B14688" s="10"/>
      <c r="C14688" s="10"/>
      <c r="D14688" s="10"/>
      <c r="E14688" s="10"/>
      <c r="F14688" s="11"/>
      <c r="G14688"/>
    </row>
    <row r="14689" ht="15" spans="2:7">
      <c r="B14689" s="10"/>
      <c r="C14689" s="10"/>
      <c r="D14689" s="10"/>
      <c r="E14689" s="10"/>
      <c r="F14689" s="11"/>
      <c r="G14689"/>
    </row>
    <row r="14690" ht="15" spans="2:7">
      <c r="B14690" s="10"/>
      <c r="C14690" s="10"/>
      <c r="D14690" s="10"/>
      <c r="E14690" s="10"/>
      <c r="F14690" s="11"/>
      <c r="G14690"/>
    </row>
    <row r="14691" ht="15" spans="2:7">
      <c r="B14691" s="10"/>
      <c r="C14691" s="10"/>
      <c r="D14691" s="10"/>
      <c r="E14691" s="10"/>
      <c r="F14691" s="11"/>
      <c r="G14691"/>
    </row>
    <row r="14692" ht="15" spans="2:7">
      <c r="B14692" s="10"/>
      <c r="C14692" s="10"/>
      <c r="D14692" s="10"/>
      <c r="E14692" s="10"/>
      <c r="F14692" s="11"/>
      <c r="G14692"/>
    </row>
    <row r="14693" ht="15" spans="2:7">
      <c r="B14693" s="10"/>
      <c r="C14693" s="10"/>
      <c r="D14693" s="10"/>
      <c r="E14693" s="10"/>
      <c r="F14693" s="11"/>
      <c r="G14693"/>
    </row>
    <row r="14694" ht="15" spans="2:7">
      <c r="B14694" s="10"/>
      <c r="C14694" s="10"/>
      <c r="D14694" s="10"/>
      <c r="E14694" s="10"/>
      <c r="F14694" s="11"/>
      <c r="G14694"/>
    </row>
    <row r="14695" ht="15" spans="2:7">
      <c r="B14695" s="10"/>
      <c r="C14695" s="10"/>
      <c r="D14695" s="10"/>
      <c r="E14695" s="10"/>
      <c r="F14695" s="11"/>
      <c r="G14695"/>
    </row>
    <row r="14696" ht="15" spans="2:7">
      <c r="B14696" s="10"/>
      <c r="C14696" s="10"/>
      <c r="D14696" s="10"/>
      <c r="E14696" s="10"/>
      <c r="F14696" s="11"/>
      <c r="G14696"/>
    </row>
    <row r="14697" ht="15" spans="2:7">
      <c r="B14697" s="10"/>
      <c r="C14697" s="10"/>
      <c r="D14697" s="10"/>
      <c r="E14697" s="10"/>
      <c r="F14697" s="11"/>
      <c r="G14697"/>
    </row>
    <row r="14698" ht="15" spans="2:7">
      <c r="B14698" s="10"/>
      <c r="C14698" s="10"/>
      <c r="D14698" s="10"/>
      <c r="E14698" s="10"/>
      <c r="F14698" s="11"/>
      <c r="G14698"/>
    </row>
    <row r="14699" ht="15" spans="2:7">
      <c r="B14699" s="10"/>
      <c r="C14699" s="10"/>
      <c r="D14699" s="10"/>
      <c r="E14699" s="10"/>
      <c r="F14699" s="11"/>
      <c r="G14699"/>
    </row>
    <row r="14700" ht="15" spans="2:7">
      <c r="B14700" s="10"/>
      <c r="C14700" s="10"/>
      <c r="D14700" s="10"/>
      <c r="E14700" s="10"/>
      <c r="F14700" s="11"/>
      <c r="G14700"/>
    </row>
    <row r="14701" ht="15" spans="2:7">
      <c r="B14701" s="10"/>
      <c r="C14701" s="10"/>
      <c r="D14701" s="10"/>
      <c r="E14701" s="10"/>
      <c r="F14701" s="11"/>
      <c r="G14701"/>
    </row>
    <row r="14702" ht="15" spans="2:7">
      <c r="B14702" s="10"/>
      <c r="C14702" s="10"/>
      <c r="D14702" s="10"/>
      <c r="E14702" s="10"/>
      <c r="F14702" s="11"/>
      <c r="G14702"/>
    </row>
    <row r="14703" ht="15" spans="2:7">
      <c r="B14703" s="10"/>
      <c r="C14703" s="10"/>
      <c r="D14703" s="10"/>
      <c r="E14703" s="10"/>
      <c r="F14703" s="11"/>
      <c r="G14703"/>
    </row>
    <row r="14704" ht="15" spans="2:7">
      <c r="B14704" s="10"/>
      <c r="C14704" s="10"/>
      <c r="D14704" s="10"/>
      <c r="E14704" s="10"/>
      <c r="F14704" s="11"/>
      <c r="G14704"/>
    </row>
    <row r="14705" ht="15" spans="2:7">
      <c r="B14705" s="10"/>
      <c r="C14705" s="10"/>
      <c r="D14705" s="10"/>
      <c r="E14705" s="10"/>
      <c r="F14705" s="11"/>
      <c r="G14705"/>
    </row>
    <row r="14706" ht="15" spans="2:7">
      <c r="B14706" s="10"/>
      <c r="C14706" s="10"/>
      <c r="D14706" s="10"/>
      <c r="E14706" s="10"/>
      <c r="F14706" s="11"/>
      <c r="G14706"/>
    </row>
    <row r="14707" ht="15" spans="2:7">
      <c r="B14707" s="10"/>
      <c r="C14707" s="10"/>
      <c r="D14707" s="10"/>
      <c r="E14707" s="10"/>
      <c r="F14707" s="11"/>
      <c r="G14707"/>
    </row>
    <row r="14708" ht="15" spans="2:7">
      <c r="B14708" s="10"/>
      <c r="C14708" s="10"/>
      <c r="D14708" s="10"/>
      <c r="E14708" s="10"/>
      <c r="F14708" s="11"/>
      <c r="G14708"/>
    </row>
    <row r="14709" ht="15" spans="2:7">
      <c r="B14709" s="10"/>
      <c r="C14709" s="10"/>
      <c r="D14709" s="10"/>
      <c r="E14709" s="10"/>
      <c r="F14709" s="11"/>
      <c r="G14709"/>
    </row>
    <row r="14710" ht="15" spans="2:7">
      <c r="B14710" s="10"/>
      <c r="C14710" s="10"/>
      <c r="D14710" s="10"/>
      <c r="E14710" s="10"/>
      <c r="F14710" s="11"/>
      <c r="G14710"/>
    </row>
    <row r="14711" ht="15" spans="2:7">
      <c r="B14711" s="10"/>
      <c r="C14711" s="10"/>
      <c r="D14711" s="10"/>
      <c r="E14711" s="10"/>
      <c r="F14711" s="11"/>
      <c r="G14711"/>
    </row>
    <row r="14712" ht="15" spans="2:7">
      <c r="B14712" s="10"/>
      <c r="C14712" s="10"/>
      <c r="D14712" s="10"/>
      <c r="E14712" s="10"/>
      <c r="F14712" s="11"/>
      <c r="G14712"/>
    </row>
    <row r="14713" ht="15" spans="2:7">
      <c r="B14713" s="10"/>
      <c r="C14713" s="10"/>
      <c r="D14713" s="10"/>
      <c r="E14713" s="10"/>
      <c r="F14713" s="11"/>
      <c r="G14713"/>
    </row>
    <row r="14714" ht="15" spans="2:7">
      <c r="B14714" s="10"/>
      <c r="C14714" s="10"/>
      <c r="D14714" s="10"/>
      <c r="E14714" s="10"/>
      <c r="F14714" s="11"/>
      <c r="G14714"/>
    </row>
    <row r="14715" ht="15" spans="2:7">
      <c r="B14715" s="10"/>
      <c r="C14715" s="10"/>
      <c r="D14715" s="10"/>
      <c r="E14715" s="10"/>
      <c r="F14715" s="11"/>
      <c r="G14715"/>
    </row>
    <row r="14716" ht="15" spans="2:7">
      <c r="B14716" s="10"/>
      <c r="C14716" s="10"/>
      <c r="D14716" s="10"/>
      <c r="E14716" s="10"/>
      <c r="F14716" s="11"/>
      <c r="G14716"/>
    </row>
    <row r="14717" ht="15" spans="2:7">
      <c r="B14717" s="10"/>
      <c r="C14717" s="10"/>
      <c r="D14717" s="10"/>
      <c r="E14717" s="10"/>
      <c r="F14717" s="11"/>
      <c r="G14717"/>
    </row>
    <row r="14718" ht="15" spans="2:7">
      <c r="B14718" s="10"/>
      <c r="C14718" s="10"/>
      <c r="D14718" s="10"/>
      <c r="E14718" s="10"/>
      <c r="F14718" s="11"/>
      <c r="G14718"/>
    </row>
    <row r="14719" ht="15" spans="2:7">
      <c r="B14719" s="10"/>
      <c r="C14719" s="10"/>
      <c r="D14719" s="10"/>
      <c r="E14719" s="10"/>
      <c r="F14719" s="11"/>
      <c r="G14719"/>
    </row>
    <row r="14720" ht="15" spans="2:7">
      <c r="B14720" s="10"/>
      <c r="C14720" s="10"/>
      <c r="D14720" s="10"/>
      <c r="E14720" s="10"/>
      <c r="F14720" s="11"/>
      <c r="G14720"/>
    </row>
    <row r="14721" ht="15" spans="2:7">
      <c r="B14721" s="10"/>
      <c r="C14721" s="10"/>
      <c r="D14721" s="10"/>
      <c r="E14721" s="10"/>
      <c r="F14721" s="11"/>
      <c r="G14721"/>
    </row>
    <row r="14722" ht="15" spans="2:7">
      <c r="B14722" s="10"/>
      <c r="C14722" s="10"/>
      <c r="D14722" s="10"/>
      <c r="E14722" s="10"/>
      <c r="F14722" s="11"/>
      <c r="G14722"/>
    </row>
    <row r="14723" ht="15" spans="2:7">
      <c r="B14723" s="10"/>
      <c r="C14723" s="10"/>
      <c r="D14723" s="10"/>
      <c r="E14723" s="10"/>
      <c r="F14723" s="11"/>
      <c r="G14723"/>
    </row>
    <row r="14724" ht="15" spans="2:7">
      <c r="B14724" s="10"/>
      <c r="C14724" s="10"/>
      <c r="D14724" s="10"/>
      <c r="E14724" s="10"/>
      <c r="F14724" s="11"/>
      <c r="G14724"/>
    </row>
    <row r="14725" ht="15" spans="2:7">
      <c r="B14725" s="10"/>
      <c r="C14725" s="10"/>
      <c r="D14725" s="10"/>
      <c r="E14725" s="10"/>
      <c r="F14725" s="11"/>
      <c r="G14725"/>
    </row>
    <row r="14726" ht="15" spans="2:7">
      <c r="B14726" s="10"/>
      <c r="C14726" s="10"/>
      <c r="D14726" s="10"/>
      <c r="E14726" s="10"/>
      <c r="F14726" s="11"/>
      <c r="G14726"/>
    </row>
    <row r="14727" ht="15" spans="2:7">
      <c r="B14727" s="10"/>
      <c r="C14727" s="10"/>
      <c r="D14727" s="10"/>
      <c r="E14727" s="10"/>
      <c r="F14727" s="11"/>
      <c r="G14727"/>
    </row>
    <row r="14728" ht="15" spans="2:7">
      <c r="B14728" s="10"/>
      <c r="C14728" s="10"/>
      <c r="D14728" s="10"/>
      <c r="E14728" s="10"/>
      <c r="F14728" s="11"/>
      <c r="G14728"/>
    </row>
    <row r="14729" ht="15" spans="2:7">
      <c r="B14729" s="10"/>
      <c r="C14729" s="10"/>
      <c r="D14729" s="10"/>
      <c r="E14729" s="10"/>
      <c r="F14729" s="11"/>
      <c r="G14729"/>
    </row>
    <row r="14730" ht="15" spans="2:7">
      <c r="B14730" s="10"/>
      <c r="C14730" s="10"/>
      <c r="D14730" s="10"/>
      <c r="E14730" s="10"/>
      <c r="F14730" s="11"/>
      <c r="G14730"/>
    </row>
    <row r="14731" ht="15" spans="2:7">
      <c r="B14731" s="10"/>
      <c r="C14731" s="10"/>
      <c r="D14731" s="10"/>
      <c r="E14731" s="10"/>
      <c r="F14731" s="11"/>
      <c r="G14731"/>
    </row>
    <row r="14732" ht="15" spans="2:7">
      <c r="B14732" s="10"/>
      <c r="C14732" s="10"/>
      <c r="D14732" s="10"/>
      <c r="E14732" s="10"/>
      <c r="F14732" s="11"/>
      <c r="G14732"/>
    </row>
    <row r="14733" ht="15" spans="2:7">
      <c r="B14733" s="10"/>
      <c r="C14733" s="10"/>
      <c r="D14733" s="10"/>
      <c r="E14733" s="10"/>
      <c r="F14733" s="11"/>
      <c r="G14733"/>
    </row>
    <row r="14734" ht="15" spans="2:7">
      <c r="B14734" s="10"/>
      <c r="C14734" s="10"/>
      <c r="D14734" s="10"/>
      <c r="E14734" s="10"/>
      <c r="F14734" s="11"/>
      <c r="G14734"/>
    </row>
    <row r="14735" ht="15" spans="2:7">
      <c r="B14735" s="10"/>
      <c r="C14735" s="10"/>
      <c r="D14735" s="10"/>
      <c r="E14735" s="10"/>
      <c r="F14735" s="11"/>
      <c r="G14735"/>
    </row>
    <row r="14736" ht="15" spans="2:7">
      <c r="B14736" s="10"/>
      <c r="C14736" s="10"/>
      <c r="D14736" s="10"/>
      <c r="E14736" s="10"/>
      <c r="F14736" s="11"/>
      <c r="G14736"/>
    </row>
    <row r="14737" ht="15" spans="2:7">
      <c r="B14737" s="10"/>
      <c r="C14737" s="10"/>
      <c r="D14737" s="10"/>
      <c r="E14737" s="10"/>
      <c r="F14737" s="11"/>
      <c r="G14737"/>
    </row>
    <row r="14738" ht="15" spans="2:7">
      <c r="B14738" s="10"/>
      <c r="C14738" s="10"/>
      <c r="D14738" s="10"/>
      <c r="E14738" s="10"/>
      <c r="F14738" s="11"/>
      <c r="G14738"/>
    </row>
    <row r="14739" ht="15" spans="2:7">
      <c r="B14739" s="10"/>
      <c r="C14739" s="10"/>
      <c r="D14739" s="10"/>
      <c r="E14739" s="10"/>
      <c r="F14739" s="11"/>
      <c r="G14739"/>
    </row>
    <row r="14740" ht="15" spans="2:7">
      <c r="B14740" s="10"/>
      <c r="C14740" s="10"/>
      <c r="D14740" s="10"/>
      <c r="E14740" s="10"/>
      <c r="F14740" s="11"/>
      <c r="G14740"/>
    </row>
    <row r="14741" ht="15" spans="2:7">
      <c r="B14741" s="10"/>
      <c r="C14741" s="10"/>
      <c r="D14741" s="10"/>
      <c r="E14741" s="10"/>
      <c r="F14741" s="11"/>
      <c r="G14741"/>
    </row>
    <row r="14742" ht="15" spans="2:7">
      <c r="B14742" s="10"/>
      <c r="C14742" s="10"/>
      <c r="D14742" s="10"/>
      <c r="E14742" s="10"/>
      <c r="F14742" s="11"/>
      <c r="G14742"/>
    </row>
    <row r="14743" ht="15" spans="2:7">
      <c r="B14743" s="10"/>
      <c r="C14743" s="10"/>
      <c r="D14743" s="10"/>
      <c r="E14743" s="10"/>
      <c r="F14743" s="11"/>
      <c r="G14743"/>
    </row>
    <row r="14744" ht="15" spans="2:7">
      <c r="B14744" s="10"/>
      <c r="C14744" s="10"/>
      <c r="D14744" s="10"/>
      <c r="E14744" s="10"/>
      <c r="F14744" s="11"/>
      <c r="G14744"/>
    </row>
    <row r="14745" ht="15" spans="2:7">
      <c r="B14745" s="10"/>
      <c r="C14745" s="10"/>
      <c r="D14745" s="10"/>
      <c r="E14745" s="10"/>
      <c r="F14745" s="11"/>
      <c r="G14745"/>
    </row>
    <row r="14746" ht="15" spans="2:7">
      <c r="B14746" s="10"/>
      <c r="C14746" s="10"/>
      <c r="D14746" s="10"/>
      <c r="E14746" s="10"/>
      <c r="F14746" s="11"/>
      <c r="G14746"/>
    </row>
    <row r="14747" ht="15" spans="2:7">
      <c r="B14747" s="10"/>
      <c r="C14747" s="10"/>
      <c r="D14747" s="10"/>
      <c r="E14747" s="10"/>
      <c r="F14747" s="11"/>
      <c r="G14747"/>
    </row>
    <row r="14748" ht="15" spans="2:7">
      <c r="B14748" s="10"/>
      <c r="C14748" s="10"/>
      <c r="D14748" s="10"/>
      <c r="E14748" s="10"/>
      <c r="F14748" s="11"/>
      <c r="G14748"/>
    </row>
    <row r="14749" ht="15" spans="2:7">
      <c r="B14749" s="10"/>
      <c r="C14749" s="10"/>
      <c r="D14749" s="10"/>
      <c r="E14749" s="10"/>
      <c r="F14749" s="11"/>
      <c r="G14749"/>
    </row>
    <row r="14750" ht="15" spans="2:7">
      <c r="B14750" s="10"/>
      <c r="C14750" s="10"/>
      <c r="D14750" s="10"/>
      <c r="E14750" s="10"/>
      <c r="F14750" s="11"/>
      <c r="G14750"/>
    </row>
    <row r="14751" ht="15" spans="2:7">
      <c r="B14751" s="10"/>
      <c r="C14751" s="10"/>
      <c r="D14751" s="10"/>
      <c r="E14751" s="10"/>
      <c r="F14751" s="11"/>
      <c r="G14751"/>
    </row>
    <row r="14752" ht="15" spans="2:7">
      <c r="B14752" s="10"/>
      <c r="C14752" s="10"/>
      <c r="D14752" s="10"/>
      <c r="E14752" s="10"/>
      <c r="F14752" s="11"/>
      <c r="G14752"/>
    </row>
    <row r="14753" ht="15" spans="2:7">
      <c r="B14753" s="10"/>
      <c r="C14753" s="10"/>
      <c r="D14753" s="10"/>
      <c r="E14753" s="10"/>
      <c r="F14753" s="11"/>
      <c r="G14753"/>
    </row>
    <row r="14754" ht="15" spans="2:7">
      <c r="B14754" s="10"/>
      <c r="C14754" s="10"/>
      <c r="D14754" s="10"/>
      <c r="E14754" s="10"/>
      <c r="F14754" s="11"/>
      <c r="G14754"/>
    </row>
    <row r="14755" ht="15" spans="2:7">
      <c r="B14755" s="10"/>
      <c r="C14755" s="10"/>
      <c r="D14755" s="10"/>
      <c r="E14755" s="10"/>
      <c r="F14755" s="11"/>
      <c r="G14755"/>
    </row>
    <row r="14756" ht="15" spans="2:7">
      <c r="B14756" s="10"/>
      <c r="C14756" s="10"/>
      <c r="D14756" s="10"/>
      <c r="E14756" s="10"/>
      <c r="F14756" s="11"/>
      <c r="G14756"/>
    </row>
    <row r="14757" ht="15" spans="2:7">
      <c r="B14757" s="10"/>
      <c r="C14757" s="10"/>
      <c r="D14757" s="10"/>
      <c r="E14757" s="10"/>
      <c r="F14757" s="11"/>
      <c r="G14757"/>
    </row>
    <row r="14758" ht="15" spans="2:7">
      <c r="B14758" s="10"/>
      <c r="C14758" s="10"/>
      <c r="D14758" s="10"/>
      <c r="E14758" s="10"/>
      <c r="F14758" s="11"/>
      <c r="G14758"/>
    </row>
    <row r="14759" ht="15" spans="2:7">
      <c r="B14759" s="10"/>
      <c r="C14759" s="10"/>
      <c r="D14759" s="10"/>
      <c r="E14759" s="10"/>
      <c r="F14759" s="11"/>
      <c r="G14759"/>
    </row>
    <row r="14760" ht="15" spans="2:7">
      <c r="B14760" s="10"/>
      <c r="C14760" s="10"/>
      <c r="D14760" s="10"/>
      <c r="E14760" s="10"/>
      <c r="F14760" s="11"/>
      <c r="G14760"/>
    </row>
    <row r="14761" ht="15" spans="2:7">
      <c r="B14761" s="10"/>
      <c r="C14761" s="10"/>
      <c r="D14761" s="10"/>
      <c r="E14761" s="10"/>
      <c r="F14761" s="11"/>
      <c r="G14761"/>
    </row>
    <row r="14762" ht="15" spans="2:7">
      <c r="B14762" s="10"/>
      <c r="C14762" s="10"/>
      <c r="D14762" s="10"/>
      <c r="E14762" s="10"/>
      <c r="F14762" s="11"/>
      <c r="G14762"/>
    </row>
    <row r="14763" ht="15" spans="2:7">
      <c r="B14763" s="10"/>
      <c r="C14763" s="10"/>
      <c r="D14763" s="10"/>
      <c r="E14763" s="10"/>
      <c r="F14763" s="11"/>
      <c r="G14763"/>
    </row>
    <row r="14764" ht="15" spans="2:7">
      <c r="B14764" s="10"/>
      <c r="C14764" s="10"/>
      <c r="D14764" s="10"/>
      <c r="E14764" s="10"/>
      <c r="F14764" s="11"/>
      <c r="G14764"/>
    </row>
    <row r="14765" ht="15" spans="2:7">
      <c r="B14765" s="10"/>
      <c r="C14765" s="10"/>
      <c r="D14765" s="10"/>
      <c r="E14765" s="10"/>
      <c r="F14765" s="11"/>
      <c r="G14765"/>
    </row>
    <row r="14766" ht="15" spans="2:7">
      <c r="B14766" s="10"/>
      <c r="C14766" s="10"/>
      <c r="D14766" s="10"/>
      <c r="E14766" s="10"/>
      <c r="F14766" s="11"/>
      <c r="G14766"/>
    </row>
    <row r="14767" ht="15" spans="2:7">
      <c r="B14767" s="10"/>
      <c r="C14767" s="10"/>
      <c r="D14767" s="10"/>
      <c r="E14767" s="10"/>
      <c r="F14767" s="11"/>
      <c r="G14767"/>
    </row>
    <row r="14768" ht="15" spans="2:7">
      <c r="B14768" s="10"/>
      <c r="C14768" s="10"/>
      <c r="D14768" s="10"/>
      <c r="E14768" s="10"/>
      <c r="F14768" s="11"/>
      <c r="G14768"/>
    </row>
    <row r="14769" ht="15" spans="2:7">
      <c r="B14769" s="10"/>
      <c r="C14769" s="10"/>
      <c r="D14769" s="10"/>
      <c r="E14769" s="10"/>
      <c r="F14769" s="11"/>
      <c r="G14769"/>
    </row>
    <row r="14770" ht="15" spans="2:7">
      <c r="B14770" s="10"/>
      <c r="C14770" s="10"/>
      <c r="D14770" s="10"/>
      <c r="E14770" s="10"/>
      <c r="F14770" s="11"/>
      <c r="G14770"/>
    </row>
    <row r="14771" ht="15" spans="2:7">
      <c r="B14771" s="10"/>
      <c r="C14771" s="10"/>
      <c r="D14771" s="10"/>
      <c r="E14771" s="10"/>
      <c r="F14771" s="11"/>
      <c r="G14771"/>
    </row>
    <row r="14772" ht="15" spans="2:7">
      <c r="B14772" s="10"/>
      <c r="C14772" s="10"/>
      <c r="D14772" s="10"/>
      <c r="E14772" s="10"/>
      <c r="F14772" s="11"/>
      <c r="G14772"/>
    </row>
    <row r="14773" ht="15" spans="2:7">
      <c r="B14773" s="10"/>
      <c r="C14773" s="10"/>
      <c r="D14773" s="10"/>
      <c r="E14773" s="10"/>
      <c r="F14773" s="11"/>
      <c r="G14773"/>
    </row>
    <row r="14774" ht="15" spans="2:7">
      <c r="B14774" s="10"/>
      <c r="C14774" s="10"/>
      <c r="D14774" s="10"/>
      <c r="E14774" s="10"/>
      <c r="F14774" s="11"/>
      <c r="G14774"/>
    </row>
    <row r="14775" ht="15" spans="2:7">
      <c r="B14775" s="10"/>
      <c r="C14775" s="10"/>
      <c r="D14775" s="10"/>
      <c r="E14775" s="10"/>
      <c r="F14775" s="11"/>
      <c r="G14775"/>
    </row>
    <row r="14776" ht="15" spans="2:7">
      <c r="B14776" s="10"/>
      <c r="C14776" s="10"/>
      <c r="D14776" s="10"/>
      <c r="E14776" s="10"/>
      <c r="F14776" s="11"/>
      <c r="G14776"/>
    </row>
    <row r="14777" ht="15" spans="2:7">
      <c r="B14777" s="10"/>
      <c r="C14777" s="10"/>
      <c r="D14777" s="10"/>
      <c r="E14777" s="10"/>
      <c r="F14777" s="11"/>
      <c r="G14777"/>
    </row>
    <row r="14778" ht="15" spans="2:7">
      <c r="B14778" s="10"/>
      <c r="C14778" s="10"/>
      <c r="D14778" s="10"/>
      <c r="E14778" s="10"/>
      <c r="F14778" s="11"/>
      <c r="G14778"/>
    </row>
    <row r="14779" ht="15" spans="2:7">
      <c r="B14779" s="10"/>
      <c r="C14779" s="10"/>
      <c r="D14779" s="10"/>
      <c r="E14779" s="10"/>
      <c r="F14779" s="11"/>
      <c r="G14779"/>
    </row>
    <row r="14780" ht="15" spans="2:7">
      <c r="B14780" s="10"/>
      <c r="C14780" s="10"/>
      <c r="D14780" s="10"/>
      <c r="E14780" s="10"/>
      <c r="F14780" s="11"/>
      <c r="G14780"/>
    </row>
    <row r="14781" ht="15" spans="2:7">
      <c r="B14781" s="10"/>
      <c r="C14781" s="10"/>
      <c r="D14781" s="10"/>
      <c r="E14781" s="10"/>
      <c r="F14781" s="11"/>
      <c r="G14781"/>
    </row>
    <row r="14782" ht="15" spans="2:7">
      <c r="B14782" s="10"/>
      <c r="C14782" s="10"/>
      <c r="D14782" s="10"/>
      <c r="E14782" s="10"/>
      <c r="F14782" s="11"/>
      <c r="G14782"/>
    </row>
    <row r="14783" ht="15" spans="2:7">
      <c r="B14783" s="10"/>
      <c r="C14783" s="10"/>
      <c r="D14783" s="10"/>
      <c r="E14783" s="10"/>
      <c r="F14783" s="11"/>
      <c r="G14783"/>
    </row>
    <row r="14784" ht="15" spans="2:7">
      <c r="B14784" s="10"/>
      <c r="C14784" s="10"/>
      <c r="D14784" s="10"/>
      <c r="E14784" s="10"/>
      <c r="F14784" s="11"/>
      <c r="G14784"/>
    </row>
    <row r="14785" ht="15" spans="2:7">
      <c r="B14785" s="10"/>
      <c r="C14785" s="10"/>
      <c r="D14785" s="10"/>
      <c r="E14785" s="10"/>
      <c r="F14785" s="11"/>
      <c r="G14785"/>
    </row>
    <row r="14786" ht="15" spans="2:7">
      <c r="B14786" s="10"/>
      <c r="C14786" s="10"/>
      <c r="D14786" s="10"/>
      <c r="E14786" s="10"/>
      <c r="F14786" s="11"/>
      <c r="G14786"/>
    </row>
    <row r="14787" ht="15" spans="2:7">
      <c r="B14787" s="10"/>
      <c r="C14787" s="10"/>
      <c r="D14787" s="10"/>
      <c r="E14787" s="10"/>
      <c r="F14787" s="11"/>
      <c r="G14787"/>
    </row>
    <row r="14788" ht="15" spans="2:7">
      <c r="B14788" s="10"/>
      <c r="C14788" s="10"/>
      <c r="D14788" s="10"/>
      <c r="E14788" s="10"/>
      <c r="F14788" s="11"/>
      <c r="G14788"/>
    </row>
    <row r="14789" ht="15" spans="2:7">
      <c r="B14789" s="10"/>
      <c r="C14789" s="10"/>
      <c r="D14789" s="10"/>
      <c r="E14789" s="10"/>
      <c r="F14789" s="11"/>
      <c r="G14789"/>
    </row>
    <row r="14790" ht="15" spans="2:7">
      <c r="B14790" s="10"/>
      <c r="C14790" s="10"/>
      <c r="D14790" s="10"/>
      <c r="E14790" s="10"/>
      <c r="F14790" s="11"/>
      <c r="G14790"/>
    </row>
    <row r="14791" ht="15" spans="2:7">
      <c r="B14791" s="10"/>
      <c r="C14791" s="10"/>
      <c r="D14791" s="10"/>
      <c r="E14791" s="10"/>
      <c r="F14791" s="11"/>
      <c r="G14791"/>
    </row>
    <row r="14792" ht="15" spans="2:7">
      <c r="B14792" s="10"/>
      <c r="C14792" s="10"/>
      <c r="D14792" s="10"/>
      <c r="E14792" s="10"/>
      <c r="F14792" s="11"/>
      <c r="G14792"/>
    </row>
    <row r="14793" ht="15" spans="2:7">
      <c r="B14793" s="10"/>
      <c r="C14793" s="10"/>
      <c r="D14793" s="10"/>
      <c r="E14793" s="10"/>
      <c r="F14793" s="11"/>
      <c r="G14793"/>
    </row>
    <row r="14794" ht="15" spans="2:7">
      <c r="B14794" s="10"/>
      <c r="C14794" s="10"/>
      <c r="D14794" s="10"/>
      <c r="E14794" s="10"/>
      <c r="F14794" s="11"/>
      <c r="G14794"/>
    </row>
    <row r="14795" ht="15" spans="2:7">
      <c r="B14795" s="10"/>
      <c r="C14795" s="10"/>
      <c r="D14795" s="10"/>
      <c r="E14795" s="10"/>
      <c r="F14795" s="11"/>
      <c r="G14795"/>
    </row>
    <row r="14796" ht="15" spans="2:7">
      <c r="B14796" s="10"/>
      <c r="C14796" s="10"/>
      <c r="D14796" s="10"/>
      <c r="E14796" s="10"/>
      <c r="F14796" s="11"/>
      <c r="G14796"/>
    </row>
    <row r="14797" ht="15" spans="2:7">
      <c r="B14797" s="10"/>
      <c r="C14797" s="10"/>
      <c r="D14797" s="10"/>
      <c r="E14797" s="10"/>
      <c r="F14797" s="11"/>
      <c r="G14797"/>
    </row>
    <row r="14798" ht="15" spans="2:7">
      <c r="B14798" s="10"/>
      <c r="C14798" s="10"/>
      <c r="D14798" s="10"/>
      <c r="E14798" s="10"/>
      <c r="F14798" s="11"/>
      <c r="G14798"/>
    </row>
    <row r="14799" ht="15" spans="2:7">
      <c r="B14799" s="10"/>
      <c r="C14799" s="10"/>
      <c r="D14799" s="10"/>
      <c r="E14799" s="10"/>
      <c r="F14799" s="11"/>
      <c r="G14799"/>
    </row>
    <row r="14800" ht="15" spans="2:7">
      <c r="B14800" s="10"/>
      <c r="C14800" s="10"/>
      <c r="D14800" s="10"/>
      <c r="E14800" s="10"/>
      <c r="F14800" s="11"/>
      <c r="G14800"/>
    </row>
    <row r="14801" ht="15" spans="2:7">
      <c r="B14801" s="10"/>
      <c r="C14801" s="10"/>
      <c r="D14801" s="10"/>
      <c r="E14801" s="10"/>
      <c r="F14801" s="11"/>
      <c r="G14801"/>
    </row>
    <row r="14802" ht="15" spans="2:7">
      <c r="B14802" s="10"/>
      <c r="C14802" s="10"/>
      <c r="D14802" s="10"/>
      <c r="E14802" s="10"/>
      <c r="F14802" s="11"/>
      <c r="G14802"/>
    </row>
    <row r="14803" ht="15" spans="2:7">
      <c r="B14803" s="10"/>
      <c r="C14803" s="10"/>
      <c r="D14803" s="10"/>
      <c r="E14803" s="10"/>
      <c r="F14803" s="11"/>
      <c r="G14803"/>
    </row>
    <row r="14804" ht="15" spans="2:7">
      <c r="B14804" s="10"/>
      <c r="C14804" s="10"/>
      <c r="D14804" s="10"/>
      <c r="E14804" s="10"/>
      <c r="F14804" s="11"/>
      <c r="G14804"/>
    </row>
    <row r="14805" ht="15" spans="2:7">
      <c r="B14805" s="10"/>
      <c r="C14805" s="10"/>
      <c r="D14805" s="10"/>
      <c r="E14805" s="10"/>
      <c r="F14805" s="11"/>
      <c r="G14805"/>
    </row>
    <row r="14806" ht="15" spans="2:7">
      <c r="B14806" s="10"/>
      <c r="C14806" s="10"/>
      <c r="D14806" s="10"/>
      <c r="E14806" s="10"/>
      <c r="F14806" s="11"/>
      <c r="G14806"/>
    </row>
    <row r="14807" ht="15" spans="2:7">
      <c r="B14807" s="10"/>
      <c r="C14807" s="10"/>
      <c r="D14807" s="10"/>
      <c r="E14807" s="10"/>
      <c r="F14807" s="11"/>
      <c r="G14807"/>
    </row>
    <row r="14808" ht="15" spans="2:7">
      <c r="B14808" s="10"/>
      <c r="C14808" s="10"/>
      <c r="D14808" s="10"/>
      <c r="E14808" s="10"/>
      <c r="F14808" s="11"/>
      <c r="G14808"/>
    </row>
    <row r="14809" ht="15" spans="2:7">
      <c r="B14809" s="10"/>
      <c r="C14809" s="10"/>
      <c r="D14809" s="10"/>
      <c r="E14809" s="10"/>
      <c r="F14809" s="11"/>
      <c r="G14809"/>
    </row>
    <row r="14810" ht="15" spans="2:7">
      <c r="B14810" s="10"/>
      <c r="C14810" s="10"/>
      <c r="D14810" s="10"/>
      <c r="E14810" s="10"/>
      <c r="F14810" s="11"/>
      <c r="G14810"/>
    </row>
    <row r="14811" ht="15" spans="2:7">
      <c r="B14811" s="10"/>
      <c r="C14811" s="10"/>
      <c r="D14811" s="10"/>
      <c r="E14811" s="10"/>
      <c r="F14811" s="11"/>
      <c r="G14811"/>
    </row>
    <row r="14812" ht="15" spans="2:7">
      <c r="B14812" s="10"/>
      <c r="C14812" s="10"/>
      <c r="D14812" s="10"/>
      <c r="E14812" s="10"/>
      <c r="F14812" s="11"/>
      <c r="G14812"/>
    </row>
    <row r="14813" ht="15" spans="2:7">
      <c r="B14813" s="10"/>
      <c r="C14813" s="10"/>
      <c r="D14813" s="10"/>
      <c r="E14813" s="10"/>
      <c r="F14813" s="11"/>
      <c r="G14813"/>
    </row>
    <row r="14814" ht="15" spans="2:7">
      <c r="B14814" s="10"/>
      <c r="C14814" s="10"/>
      <c r="D14814" s="10"/>
      <c r="E14814" s="10"/>
      <c r="F14814" s="11"/>
      <c r="G14814"/>
    </row>
    <row r="14815" ht="15" spans="2:7">
      <c r="B14815" s="10"/>
      <c r="C14815" s="10"/>
      <c r="D14815" s="10"/>
      <c r="E14815" s="10"/>
      <c r="F14815" s="11"/>
      <c r="G14815"/>
    </row>
    <row r="14816" ht="15" spans="2:7">
      <c r="B14816" s="10"/>
      <c r="C14816" s="10"/>
      <c r="D14816" s="10"/>
      <c r="E14816" s="10"/>
      <c r="F14816" s="11"/>
      <c r="G14816"/>
    </row>
    <row r="14817" ht="15" spans="2:7">
      <c r="B14817" s="10"/>
      <c r="C14817" s="10"/>
      <c r="D14817" s="10"/>
      <c r="E14817" s="10"/>
      <c r="F14817" s="11"/>
      <c r="G14817"/>
    </row>
    <row r="14818" ht="15" spans="2:7">
      <c r="B14818" s="10"/>
      <c r="C14818" s="10"/>
      <c r="D14818" s="10"/>
      <c r="E14818" s="10"/>
      <c r="F14818" s="11"/>
      <c r="G14818"/>
    </row>
    <row r="14819" ht="15" spans="2:7">
      <c r="B14819" s="10"/>
      <c r="C14819" s="10"/>
      <c r="D14819" s="10"/>
      <c r="E14819" s="10"/>
      <c r="F14819" s="11"/>
      <c r="G14819"/>
    </row>
    <row r="14820" ht="15" spans="2:7">
      <c r="B14820" s="10"/>
      <c r="C14820" s="10"/>
      <c r="D14820" s="10"/>
      <c r="E14820" s="10"/>
      <c r="F14820" s="11"/>
      <c r="G14820"/>
    </row>
    <row r="14821" ht="15" spans="2:7">
      <c r="B14821" s="10"/>
      <c r="C14821" s="10"/>
      <c r="D14821" s="10"/>
      <c r="E14821" s="10"/>
      <c r="F14821" s="11"/>
      <c r="G14821"/>
    </row>
    <row r="14822" ht="15" spans="2:7">
      <c r="B14822" s="10"/>
      <c r="C14822" s="10"/>
      <c r="D14822" s="10"/>
      <c r="E14822" s="10"/>
      <c r="F14822" s="11"/>
      <c r="G14822"/>
    </row>
    <row r="14823" ht="15" spans="2:7">
      <c r="B14823" s="10"/>
      <c r="C14823" s="10"/>
      <c r="D14823" s="10"/>
      <c r="E14823" s="10"/>
      <c r="F14823" s="11"/>
      <c r="G14823"/>
    </row>
    <row r="14824" ht="15" spans="2:7">
      <c r="B14824" s="10"/>
      <c r="C14824" s="10"/>
      <c r="D14824" s="10"/>
      <c r="E14824" s="10"/>
      <c r="F14824" s="11"/>
      <c r="G14824"/>
    </row>
    <row r="14825" ht="15" spans="2:7">
      <c r="B14825" s="10"/>
      <c r="C14825" s="10"/>
      <c r="D14825" s="10"/>
      <c r="E14825" s="10"/>
      <c r="F14825" s="11"/>
      <c r="G14825"/>
    </row>
    <row r="14826" ht="15" spans="2:7">
      <c r="B14826" s="10"/>
      <c r="C14826" s="10"/>
      <c r="D14826" s="10"/>
      <c r="E14826" s="10"/>
      <c r="F14826" s="11"/>
      <c r="G14826"/>
    </row>
    <row r="14827" ht="15" spans="2:7">
      <c r="B14827" s="10"/>
      <c r="C14827" s="10"/>
      <c r="D14827" s="10"/>
      <c r="E14827" s="10"/>
      <c r="F14827" s="11"/>
      <c r="G14827"/>
    </row>
    <row r="14828" ht="15" spans="2:7">
      <c r="B14828" s="10"/>
      <c r="C14828" s="10"/>
      <c r="D14828" s="10"/>
      <c r="E14828" s="10"/>
      <c r="F14828" s="11"/>
      <c r="G14828"/>
    </row>
    <row r="14829" ht="15" spans="2:7">
      <c r="B14829" s="10"/>
      <c r="C14829" s="10"/>
      <c r="D14829" s="10"/>
      <c r="E14829" s="10"/>
      <c r="F14829" s="11"/>
      <c r="G14829"/>
    </row>
    <row r="14830" ht="15" spans="2:7">
      <c r="B14830" s="10"/>
      <c r="C14830" s="10"/>
      <c r="D14830" s="10"/>
      <c r="E14830" s="10"/>
      <c r="F14830" s="11"/>
      <c r="G14830"/>
    </row>
    <row r="14831" ht="15" spans="2:7">
      <c r="B14831" s="10"/>
      <c r="C14831" s="10"/>
      <c r="D14831" s="10"/>
      <c r="E14831" s="10"/>
      <c r="F14831" s="11"/>
      <c r="G14831"/>
    </row>
    <row r="14832" ht="15" spans="2:7">
      <c r="B14832" s="10"/>
      <c r="C14832" s="10"/>
      <c r="D14832" s="10"/>
      <c r="E14832" s="10"/>
      <c r="F14832" s="11"/>
      <c r="G14832"/>
    </row>
    <row r="14833" ht="15" spans="2:7">
      <c r="B14833" s="10"/>
      <c r="C14833" s="10"/>
      <c r="D14833" s="10"/>
      <c r="E14833" s="10"/>
      <c r="F14833" s="11"/>
      <c r="G14833"/>
    </row>
    <row r="14834" ht="15" spans="2:7">
      <c r="B14834" s="10"/>
      <c r="C14834" s="10"/>
      <c r="D14834" s="10"/>
      <c r="E14834" s="10"/>
      <c r="F14834" s="11"/>
      <c r="G14834"/>
    </row>
    <row r="14835" ht="15" spans="2:7">
      <c r="B14835" s="10"/>
      <c r="C14835" s="10"/>
      <c r="D14835" s="10"/>
      <c r="E14835" s="10"/>
      <c r="F14835" s="11"/>
      <c r="G14835"/>
    </row>
    <row r="14836" ht="15" spans="2:7">
      <c r="B14836" s="10"/>
      <c r="C14836" s="10"/>
      <c r="D14836" s="10"/>
      <c r="E14836" s="10"/>
      <c r="F14836" s="11"/>
      <c r="G14836"/>
    </row>
    <row r="14837" ht="15" spans="2:7">
      <c r="B14837" s="10"/>
      <c r="C14837" s="10"/>
      <c r="D14837" s="10"/>
      <c r="E14837" s="10"/>
      <c r="F14837" s="11"/>
      <c r="G14837"/>
    </row>
    <row r="14838" ht="15" spans="2:7">
      <c r="B14838" s="10"/>
      <c r="C14838" s="10"/>
      <c r="D14838" s="10"/>
      <c r="E14838" s="10"/>
      <c r="F14838" s="11"/>
      <c r="G14838"/>
    </row>
    <row r="14839" ht="15" spans="2:7">
      <c r="B14839" s="10"/>
      <c r="C14839" s="10"/>
      <c r="D14839" s="10"/>
      <c r="E14839" s="10"/>
      <c r="F14839" s="11"/>
      <c r="G14839"/>
    </row>
    <row r="14840" ht="15" spans="2:7">
      <c r="B14840" s="10"/>
      <c r="C14840" s="10"/>
      <c r="D14840" s="10"/>
      <c r="E14840" s="10"/>
      <c r="F14840" s="11"/>
      <c r="G14840"/>
    </row>
    <row r="14841" ht="15" spans="2:7">
      <c r="B14841" s="10"/>
      <c r="C14841" s="10"/>
      <c r="D14841" s="10"/>
      <c r="E14841" s="10"/>
      <c r="F14841" s="11"/>
      <c r="G14841"/>
    </row>
    <row r="14842" ht="15" spans="2:7">
      <c r="B14842" s="10"/>
      <c r="C14842" s="10"/>
      <c r="D14842" s="10"/>
      <c r="E14842" s="10"/>
      <c r="F14842" s="11"/>
      <c r="G14842"/>
    </row>
    <row r="14843" ht="15" spans="2:7">
      <c r="B14843" s="10"/>
      <c r="C14843" s="10"/>
      <c r="D14843" s="10"/>
      <c r="E14843" s="10"/>
      <c r="F14843" s="11"/>
      <c r="G14843"/>
    </row>
    <row r="14844" ht="15" spans="2:7">
      <c r="B14844" s="10"/>
      <c r="C14844" s="10"/>
      <c r="D14844" s="10"/>
      <c r="E14844" s="10"/>
      <c r="F14844" s="11"/>
      <c r="G14844"/>
    </row>
    <row r="14845" ht="15" spans="2:7">
      <c r="B14845" s="10"/>
      <c r="C14845" s="10"/>
      <c r="D14845" s="10"/>
      <c r="E14845" s="10"/>
      <c r="F14845" s="11"/>
      <c r="G14845"/>
    </row>
    <row r="14846" ht="15" spans="2:7">
      <c r="B14846" s="10"/>
      <c r="C14846" s="10"/>
      <c r="D14846" s="10"/>
      <c r="E14846" s="10"/>
      <c r="F14846" s="11"/>
      <c r="G14846"/>
    </row>
    <row r="14847" ht="15" spans="2:7">
      <c r="B14847" s="10"/>
      <c r="C14847" s="10"/>
      <c r="D14847" s="10"/>
      <c r="E14847" s="10"/>
      <c r="F14847" s="11"/>
      <c r="G14847"/>
    </row>
    <row r="14848" ht="15" spans="2:7">
      <c r="B14848" s="10"/>
      <c r="C14848" s="10"/>
      <c r="D14848" s="10"/>
      <c r="E14848" s="10"/>
      <c r="F14848" s="11"/>
      <c r="G14848"/>
    </row>
    <row r="14849" ht="15" spans="2:7">
      <c r="B14849" s="10"/>
      <c r="C14849" s="10"/>
      <c r="D14849" s="10"/>
      <c r="E14849" s="10"/>
      <c r="F14849" s="11"/>
      <c r="G14849"/>
    </row>
    <row r="14850" ht="15" spans="2:7">
      <c r="B14850" s="10"/>
      <c r="C14850" s="10"/>
      <c r="D14850" s="10"/>
      <c r="E14850" s="10"/>
      <c r="F14850" s="11"/>
      <c r="G14850"/>
    </row>
    <row r="14851" ht="15" spans="2:7">
      <c r="B14851" s="10"/>
      <c r="C14851" s="10"/>
      <c r="D14851" s="10"/>
      <c r="E14851" s="10"/>
      <c r="F14851" s="11"/>
      <c r="G14851"/>
    </row>
    <row r="14852" ht="15" spans="2:7">
      <c r="B14852" s="10"/>
      <c r="C14852" s="10"/>
      <c r="D14852" s="10"/>
      <c r="E14852" s="10"/>
      <c r="F14852" s="11"/>
      <c r="G14852"/>
    </row>
    <row r="14853" ht="15" spans="2:7">
      <c r="B14853" s="10"/>
      <c r="C14853" s="10"/>
      <c r="D14853" s="10"/>
      <c r="E14853" s="10"/>
      <c r="F14853" s="11"/>
      <c r="G14853"/>
    </row>
    <row r="14854" ht="15" spans="2:7">
      <c r="B14854" s="10"/>
      <c r="C14854" s="10"/>
      <c r="D14854" s="10"/>
      <c r="E14854" s="10"/>
      <c r="F14854" s="11"/>
      <c r="G14854"/>
    </row>
    <row r="14855" ht="15" spans="2:7">
      <c r="B14855" s="10"/>
      <c r="C14855" s="10"/>
      <c r="D14855" s="10"/>
      <c r="E14855" s="10"/>
      <c r="F14855" s="11"/>
      <c r="G14855"/>
    </row>
    <row r="14856" ht="15" spans="2:7">
      <c r="B14856" s="10"/>
      <c r="C14856" s="10"/>
      <c r="D14856" s="10"/>
      <c r="E14856" s="10"/>
      <c r="F14856" s="11"/>
      <c r="G14856"/>
    </row>
    <row r="14857" ht="15" spans="2:7">
      <c r="B14857" s="10"/>
      <c r="C14857" s="10"/>
      <c r="D14857" s="10"/>
      <c r="E14857" s="10"/>
      <c r="F14857" s="11"/>
      <c r="G14857"/>
    </row>
    <row r="14858" ht="15" spans="2:7">
      <c r="B14858" s="10"/>
      <c r="C14858" s="10"/>
      <c r="D14858" s="10"/>
      <c r="E14858" s="10"/>
      <c r="F14858" s="11"/>
      <c r="G14858"/>
    </row>
    <row r="14859" ht="15" spans="2:7">
      <c r="B14859" s="10"/>
      <c r="C14859" s="10"/>
      <c r="D14859" s="10"/>
      <c r="E14859" s="10"/>
      <c r="F14859" s="11"/>
      <c r="G14859"/>
    </row>
    <row r="14860" ht="15" spans="2:7">
      <c r="B14860" s="10"/>
      <c r="C14860" s="10"/>
      <c r="D14860" s="10"/>
      <c r="E14860" s="10"/>
      <c r="F14860" s="11"/>
      <c r="G14860"/>
    </row>
    <row r="14861" ht="15" spans="2:7">
      <c r="B14861" s="10"/>
      <c r="C14861" s="10"/>
      <c r="D14861" s="10"/>
      <c r="E14861" s="10"/>
      <c r="F14861" s="11"/>
      <c r="G14861"/>
    </row>
    <row r="14862" ht="15" spans="2:7">
      <c r="B14862" s="10"/>
      <c r="C14862" s="10"/>
      <c r="D14862" s="10"/>
      <c r="E14862" s="10"/>
      <c r="F14862" s="11"/>
      <c r="G14862"/>
    </row>
    <row r="14863" ht="15" spans="2:7">
      <c r="B14863" s="10"/>
      <c r="C14863" s="10"/>
      <c r="D14863" s="10"/>
      <c r="E14863" s="10"/>
      <c r="F14863" s="11"/>
      <c r="G14863"/>
    </row>
    <row r="14864" ht="15" spans="2:7">
      <c r="B14864" s="10"/>
      <c r="C14864" s="10"/>
      <c r="D14864" s="10"/>
      <c r="E14864" s="10"/>
      <c r="F14864" s="11"/>
      <c r="G14864"/>
    </row>
    <row r="14865" ht="15" spans="2:7">
      <c r="B14865" s="10"/>
      <c r="C14865" s="10"/>
      <c r="D14865" s="10"/>
      <c r="E14865" s="10"/>
      <c r="F14865" s="11"/>
      <c r="G14865"/>
    </row>
    <row r="14866" ht="15" spans="2:7">
      <c r="B14866" s="10"/>
      <c r="C14866" s="10"/>
      <c r="D14866" s="10"/>
      <c r="E14866" s="10"/>
      <c r="F14866" s="11"/>
      <c r="G14866"/>
    </row>
    <row r="14867" ht="15" spans="2:7">
      <c r="B14867" s="10"/>
      <c r="C14867" s="10"/>
      <c r="D14867" s="10"/>
      <c r="E14867" s="10"/>
      <c r="F14867" s="11"/>
      <c r="G14867"/>
    </row>
    <row r="14868" ht="15" spans="2:7">
      <c r="B14868" s="10"/>
      <c r="C14868" s="10"/>
      <c r="D14868" s="10"/>
      <c r="E14868" s="10"/>
      <c r="F14868" s="11"/>
      <c r="G14868"/>
    </row>
    <row r="14869" ht="15" spans="2:7">
      <c r="B14869" s="10"/>
      <c r="C14869" s="10"/>
      <c r="D14869" s="10"/>
      <c r="E14869" s="10"/>
      <c r="F14869" s="11"/>
      <c r="G14869"/>
    </row>
    <row r="14870" ht="15" spans="2:7">
      <c r="B14870" s="10"/>
      <c r="C14870" s="10"/>
      <c r="D14870" s="10"/>
      <c r="E14870" s="10"/>
      <c r="F14870" s="11"/>
      <c r="G14870"/>
    </row>
    <row r="14871" ht="15" spans="2:7">
      <c r="B14871" s="10"/>
      <c r="C14871" s="10"/>
      <c r="D14871" s="10"/>
      <c r="E14871" s="10"/>
      <c r="F14871" s="11"/>
      <c r="G14871"/>
    </row>
    <row r="14872" ht="15" spans="2:7">
      <c r="B14872" s="10"/>
      <c r="C14872" s="10"/>
      <c r="D14872" s="10"/>
      <c r="E14872" s="10"/>
      <c r="F14872" s="11"/>
      <c r="G14872"/>
    </row>
    <row r="14873" ht="15" spans="2:7">
      <c r="B14873" s="10"/>
      <c r="C14873" s="10"/>
      <c r="D14873" s="10"/>
      <c r="E14873" s="10"/>
      <c r="F14873" s="11"/>
      <c r="G14873"/>
    </row>
    <row r="14874" ht="15" spans="2:7">
      <c r="B14874" s="10"/>
      <c r="C14874" s="10"/>
      <c r="D14874" s="10"/>
      <c r="E14874" s="10"/>
      <c r="F14874" s="11"/>
      <c r="G14874"/>
    </row>
    <row r="14875" ht="15" spans="2:7">
      <c r="B14875" s="10"/>
      <c r="C14875" s="10"/>
      <c r="D14875" s="10"/>
      <c r="E14875" s="10"/>
      <c r="F14875" s="11"/>
      <c r="G14875"/>
    </row>
    <row r="14876" ht="15" spans="2:7">
      <c r="B14876" s="10"/>
      <c r="C14876" s="10"/>
      <c r="D14876" s="10"/>
      <c r="E14876" s="10"/>
      <c r="F14876" s="11"/>
      <c r="G14876"/>
    </row>
    <row r="14877" ht="15" spans="2:7">
      <c r="B14877" s="10"/>
      <c r="C14877" s="10"/>
      <c r="D14877" s="10"/>
      <c r="E14877" s="10"/>
      <c r="F14877" s="11"/>
      <c r="G14877"/>
    </row>
    <row r="14878" ht="15" spans="2:7">
      <c r="B14878" s="10"/>
      <c r="C14878" s="10"/>
      <c r="D14878" s="10"/>
      <c r="E14878" s="10"/>
      <c r="F14878" s="11"/>
      <c r="G14878"/>
    </row>
    <row r="14879" ht="15" spans="2:7">
      <c r="B14879" s="10"/>
      <c r="C14879" s="10"/>
      <c r="D14879" s="10"/>
      <c r="E14879" s="10"/>
      <c r="F14879" s="11"/>
      <c r="G14879"/>
    </row>
    <row r="14880" ht="15" spans="2:7">
      <c r="B14880" s="10"/>
      <c r="C14880" s="10"/>
      <c r="D14880" s="10"/>
      <c r="E14880" s="10"/>
      <c r="F14880" s="11"/>
      <c r="G14880"/>
    </row>
    <row r="14881" ht="15" spans="2:7">
      <c r="B14881" s="10"/>
      <c r="C14881" s="10"/>
      <c r="D14881" s="10"/>
      <c r="E14881" s="10"/>
      <c r="F14881" s="11"/>
      <c r="G14881"/>
    </row>
    <row r="14882" ht="15" spans="2:7">
      <c r="B14882" s="10"/>
      <c r="C14882" s="10"/>
      <c r="D14882" s="10"/>
      <c r="E14882" s="10"/>
      <c r="F14882" s="11"/>
      <c r="G14882"/>
    </row>
    <row r="14883" ht="15" spans="2:7">
      <c r="B14883" s="10"/>
      <c r="C14883" s="10"/>
      <c r="D14883" s="10"/>
      <c r="E14883" s="10"/>
      <c r="F14883" s="11"/>
      <c r="G14883"/>
    </row>
    <row r="14884" ht="15" spans="2:7">
      <c r="B14884" s="10"/>
      <c r="C14884" s="10"/>
      <c r="D14884" s="10"/>
      <c r="E14884" s="10"/>
      <c r="F14884" s="11"/>
      <c r="G14884"/>
    </row>
    <row r="14885" ht="15" spans="2:7">
      <c r="B14885" s="10"/>
      <c r="C14885" s="10"/>
      <c r="D14885" s="10"/>
      <c r="E14885" s="10"/>
      <c r="F14885" s="11"/>
      <c r="G14885"/>
    </row>
    <row r="14886" ht="15" spans="2:7">
      <c r="B14886" s="10"/>
      <c r="C14886" s="10"/>
      <c r="D14886" s="10"/>
      <c r="E14886" s="10"/>
      <c r="F14886" s="11"/>
      <c r="G14886"/>
    </row>
    <row r="14887" ht="15" spans="2:7">
      <c r="B14887" s="10"/>
      <c r="C14887" s="10"/>
      <c r="D14887" s="10"/>
      <c r="E14887" s="10"/>
      <c r="F14887" s="11"/>
      <c r="G14887"/>
    </row>
    <row r="14888" ht="15" spans="2:7">
      <c r="B14888" s="10"/>
      <c r="C14888" s="10"/>
      <c r="D14888" s="10"/>
      <c r="E14888" s="10"/>
      <c r="F14888" s="11"/>
      <c r="G14888"/>
    </row>
    <row r="14889" ht="15" spans="2:7">
      <c r="B14889" s="10"/>
      <c r="C14889" s="10"/>
      <c r="D14889" s="10"/>
      <c r="E14889" s="10"/>
      <c r="F14889" s="11"/>
      <c r="G14889"/>
    </row>
    <row r="14890" ht="15" spans="2:7">
      <c r="B14890" s="10"/>
      <c r="C14890" s="10"/>
      <c r="D14890" s="10"/>
      <c r="E14890" s="10"/>
      <c r="F14890" s="11"/>
      <c r="G14890"/>
    </row>
    <row r="14891" ht="15" spans="2:7">
      <c r="B14891" s="10"/>
      <c r="C14891" s="10"/>
      <c r="D14891" s="10"/>
      <c r="E14891" s="10"/>
      <c r="F14891" s="11"/>
      <c r="G14891"/>
    </row>
    <row r="14892" ht="15" spans="2:7">
      <c r="B14892" s="10"/>
      <c r="C14892" s="10"/>
      <c r="D14892" s="10"/>
      <c r="E14892" s="10"/>
      <c r="F14892" s="11"/>
      <c r="G14892"/>
    </row>
    <row r="14893" ht="15" spans="2:7">
      <c r="B14893" s="10"/>
      <c r="C14893" s="10"/>
      <c r="D14893" s="10"/>
      <c r="E14893" s="10"/>
      <c r="F14893" s="11"/>
      <c r="G14893"/>
    </row>
    <row r="14894" ht="15" spans="2:7">
      <c r="B14894" s="10"/>
      <c r="C14894" s="10"/>
      <c r="D14894" s="10"/>
      <c r="E14894" s="10"/>
      <c r="F14894" s="11"/>
      <c r="G14894"/>
    </row>
    <row r="14895" ht="15" spans="2:7">
      <c r="B14895" s="10"/>
      <c r="C14895" s="10"/>
      <c r="D14895" s="10"/>
      <c r="E14895" s="10"/>
      <c r="F14895" s="11"/>
      <c r="G14895"/>
    </row>
    <row r="14896" ht="15" spans="2:7">
      <c r="B14896" s="10"/>
      <c r="C14896" s="10"/>
      <c r="D14896" s="10"/>
      <c r="E14896" s="10"/>
      <c r="F14896" s="11"/>
      <c r="G14896"/>
    </row>
    <row r="14897" ht="15" spans="2:7">
      <c r="B14897" s="10"/>
      <c r="C14897" s="10"/>
      <c r="D14897" s="10"/>
      <c r="E14897" s="10"/>
      <c r="F14897" s="11"/>
      <c r="G14897"/>
    </row>
    <row r="14898" ht="15" spans="2:7">
      <c r="B14898" s="10"/>
      <c r="C14898" s="10"/>
      <c r="D14898" s="10"/>
      <c r="E14898" s="10"/>
      <c r="F14898" s="11"/>
      <c r="G14898"/>
    </row>
    <row r="14899" ht="15" spans="2:7">
      <c r="B14899" s="10"/>
      <c r="C14899" s="10"/>
      <c r="D14899" s="10"/>
      <c r="E14899" s="10"/>
      <c r="F14899" s="11"/>
      <c r="G14899"/>
    </row>
    <row r="14900" ht="15" spans="2:7">
      <c r="B14900" s="10"/>
      <c r="C14900" s="10"/>
      <c r="D14900" s="10"/>
      <c r="E14900" s="10"/>
      <c r="F14900" s="11"/>
      <c r="G14900"/>
    </row>
    <row r="14901" ht="15" spans="2:7">
      <c r="B14901" s="10"/>
      <c r="C14901" s="10"/>
      <c r="D14901" s="10"/>
      <c r="E14901" s="10"/>
      <c r="F14901" s="11"/>
      <c r="G14901"/>
    </row>
    <row r="14902" ht="15" spans="2:7">
      <c r="B14902" s="10"/>
      <c r="C14902" s="10"/>
      <c r="D14902" s="10"/>
      <c r="E14902" s="10"/>
      <c r="F14902" s="11"/>
      <c r="G14902"/>
    </row>
    <row r="14903" ht="15" spans="2:7">
      <c r="B14903" s="10"/>
      <c r="C14903" s="10"/>
      <c r="D14903" s="10"/>
      <c r="E14903" s="10"/>
      <c r="F14903" s="11"/>
      <c r="G14903"/>
    </row>
    <row r="14904" ht="15" spans="2:7">
      <c r="B14904" s="10"/>
      <c r="C14904" s="10"/>
      <c r="D14904" s="10"/>
      <c r="E14904" s="10"/>
      <c r="F14904" s="11"/>
      <c r="G14904"/>
    </row>
    <row r="14905" ht="15" spans="2:7">
      <c r="B14905" s="10"/>
      <c r="C14905" s="10"/>
      <c r="D14905" s="10"/>
      <c r="E14905" s="10"/>
      <c r="F14905" s="11"/>
      <c r="G14905"/>
    </row>
    <row r="14906" ht="15" spans="2:7">
      <c r="B14906" s="10"/>
      <c r="C14906" s="10"/>
      <c r="D14906" s="10"/>
      <c r="E14906" s="10"/>
      <c r="F14906" s="11"/>
      <c r="G14906"/>
    </row>
    <row r="14907" ht="15" spans="2:7">
      <c r="B14907" s="10"/>
      <c r="C14907" s="10"/>
      <c r="D14907" s="10"/>
      <c r="E14907" s="10"/>
      <c r="F14907" s="11"/>
      <c r="G14907"/>
    </row>
    <row r="14908" ht="15" spans="2:7">
      <c r="B14908" s="10"/>
      <c r="C14908" s="10"/>
      <c r="D14908" s="10"/>
      <c r="E14908" s="10"/>
      <c r="F14908" s="11"/>
      <c r="G14908"/>
    </row>
    <row r="14909" ht="15" spans="2:7">
      <c r="B14909" s="10"/>
      <c r="C14909" s="10"/>
      <c r="D14909" s="10"/>
      <c r="E14909" s="10"/>
      <c r="F14909" s="11"/>
      <c r="G14909"/>
    </row>
    <row r="14910" ht="15" spans="2:7">
      <c r="B14910" s="10"/>
      <c r="C14910" s="10"/>
      <c r="D14910" s="10"/>
      <c r="E14910" s="10"/>
      <c r="F14910" s="11"/>
      <c r="G14910"/>
    </row>
    <row r="14911" ht="15" spans="2:7">
      <c r="B14911" s="10"/>
      <c r="C14911" s="10"/>
      <c r="D14911" s="10"/>
      <c r="E14911" s="10"/>
      <c r="F14911" s="11"/>
      <c r="G14911"/>
    </row>
    <row r="14912" ht="15" spans="2:7">
      <c r="B14912" s="10"/>
      <c r="C14912" s="10"/>
      <c r="D14912" s="10"/>
      <c r="E14912" s="10"/>
      <c r="F14912" s="11"/>
      <c r="G14912"/>
    </row>
    <row r="14913" ht="15" spans="2:7">
      <c r="B14913" s="10"/>
      <c r="C14913" s="10"/>
      <c r="D14913" s="10"/>
      <c r="E14913" s="10"/>
      <c r="F14913" s="11"/>
      <c r="G14913"/>
    </row>
    <row r="14914" ht="15" spans="2:7">
      <c r="B14914" s="10"/>
      <c r="C14914" s="10"/>
      <c r="D14914" s="10"/>
      <c r="E14914" s="10"/>
      <c r="F14914" s="11"/>
      <c r="G14914"/>
    </row>
    <row r="14915" ht="15" spans="2:7">
      <c r="B14915" s="10"/>
      <c r="C14915" s="10"/>
      <c r="D14915" s="10"/>
      <c r="E14915" s="10"/>
      <c r="F14915" s="11"/>
      <c r="G14915"/>
    </row>
    <row r="14916" ht="15" spans="2:7">
      <c r="B14916" s="10"/>
      <c r="C14916" s="10"/>
      <c r="D14916" s="10"/>
      <c r="E14916" s="10"/>
      <c r="F14916" s="11"/>
      <c r="G14916"/>
    </row>
    <row r="14917" ht="15" spans="2:7">
      <c r="B14917" s="10"/>
      <c r="C14917" s="10"/>
      <c r="D14917" s="10"/>
      <c r="E14917" s="10"/>
      <c r="F14917" s="11"/>
      <c r="G14917"/>
    </row>
    <row r="14918" ht="15" spans="2:7">
      <c r="B14918" s="10"/>
      <c r="C14918" s="10"/>
      <c r="D14918" s="10"/>
      <c r="E14918" s="10"/>
      <c r="F14918" s="11"/>
      <c r="G14918"/>
    </row>
    <row r="14919" ht="15" spans="2:7">
      <c r="B14919" s="10"/>
      <c r="C14919" s="10"/>
      <c r="D14919" s="10"/>
      <c r="E14919" s="10"/>
      <c r="F14919" s="11"/>
      <c r="G14919"/>
    </row>
    <row r="14920" ht="15" spans="2:7">
      <c r="B14920" s="10"/>
      <c r="C14920" s="10"/>
      <c r="D14920" s="10"/>
      <c r="E14920" s="10"/>
      <c r="F14920" s="11"/>
      <c r="G14920"/>
    </row>
    <row r="14921" ht="15" spans="2:7">
      <c r="B14921" s="10"/>
      <c r="C14921" s="10"/>
      <c r="D14921" s="10"/>
      <c r="E14921" s="10"/>
      <c r="F14921" s="11"/>
      <c r="G14921"/>
    </row>
    <row r="14922" ht="15" spans="2:7">
      <c r="B14922" s="10"/>
      <c r="C14922" s="10"/>
      <c r="D14922" s="10"/>
      <c r="E14922" s="10"/>
      <c r="F14922" s="11"/>
      <c r="G14922"/>
    </row>
    <row r="14923" ht="15" spans="2:7">
      <c r="B14923" s="10"/>
      <c r="C14923" s="10"/>
      <c r="D14923" s="10"/>
      <c r="E14923" s="10"/>
      <c r="F14923" s="11"/>
      <c r="G14923"/>
    </row>
    <row r="14924" ht="15" spans="2:7">
      <c r="B14924" s="10"/>
      <c r="C14924" s="10"/>
      <c r="D14924" s="10"/>
      <c r="E14924" s="10"/>
      <c r="F14924" s="11"/>
      <c r="G14924"/>
    </row>
    <row r="14925" ht="15" spans="2:7">
      <c r="B14925" s="10"/>
      <c r="C14925" s="10"/>
      <c r="D14925" s="10"/>
      <c r="E14925" s="10"/>
      <c r="F14925" s="11"/>
      <c r="G14925"/>
    </row>
    <row r="14926" ht="15" spans="2:7">
      <c r="B14926" s="10"/>
      <c r="C14926" s="10"/>
      <c r="D14926" s="10"/>
      <c r="E14926" s="10"/>
      <c r="F14926" s="11"/>
      <c r="G14926"/>
    </row>
    <row r="14927" ht="15" spans="2:7">
      <c r="B14927" s="10"/>
      <c r="C14927" s="10"/>
      <c r="D14927" s="10"/>
      <c r="E14927" s="10"/>
      <c r="F14927" s="11"/>
      <c r="G14927"/>
    </row>
    <row r="14928" ht="15" spans="2:7">
      <c r="B14928" s="10"/>
      <c r="C14928" s="10"/>
      <c r="D14928" s="10"/>
      <c r="E14928" s="10"/>
      <c r="F14928" s="11"/>
      <c r="G14928"/>
    </row>
    <row r="14929" ht="15" spans="2:7">
      <c r="B14929" s="10"/>
      <c r="C14929" s="10"/>
      <c r="D14929" s="10"/>
      <c r="E14929" s="10"/>
      <c r="F14929" s="11"/>
      <c r="G14929"/>
    </row>
    <row r="14930" ht="15" spans="2:7">
      <c r="B14930" s="10"/>
      <c r="C14930" s="10"/>
      <c r="D14930" s="10"/>
      <c r="E14930" s="10"/>
      <c r="F14930" s="11"/>
      <c r="G14930"/>
    </row>
    <row r="14931" ht="15" spans="2:7">
      <c r="B14931" s="10"/>
      <c r="C14931" s="10"/>
      <c r="D14931" s="10"/>
      <c r="E14931" s="10"/>
      <c r="F14931" s="11"/>
      <c r="G14931"/>
    </row>
    <row r="14932" ht="15" spans="2:7">
      <c r="B14932" s="10"/>
      <c r="C14932" s="10"/>
      <c r="D14932" s="10"/>
      <c r="E14932" s="10"/>
      <c r="F14932" s="11"/>
      <c r="G14932"/>
    </row>
    <row r="14933" ht="15" spans="2:7">
      <c r="B14933" s="10"/>
      <c r="C14933" s="10"/>
      <c r="D14933" s="10"/>
      <c r="E14933" s="10"/>
      <c r="F14933" s="11"/>
      <c r="G14933"/>
    </row>
    <row r="14934" ht="15" spans="2:7">
      <c r="B14934" s="10"/>
      <c r="C14934" s="10"/>
      <c r="D14934" s="10"/>
      <c r="E14934" s="10"/>
      <c r="F14934" s="11"/>
      <c r="G14934"/>
    </row>
    <row r="14935" ht="15" spans="2:7">
      <c r="B14935" s="10"/>
      <c r="C14935" s="10"/>
      <c r="D14935" s="10"/>
      <c r="E14935" s="10"/>
      <c r="F14935" s="11"/>
      <c r="G14935"/>
    </row>
    <row r="14936" ht="15" spans="2:7">
      <c r="B14936" s="10"/>
      <c r="C14936" s="10"/>
      <c r="D14936" s="10"/>
      <c r="E14936" s="10"/>
      <c r="F14936" s="11"/>
      <c r="G14936"/>
    </row>
    <row r="14937" ht="15" spans="2:7">
      <c r="B14937" s="10"/>
      <c r="C14937" s="10"/>
      <c r="D14937" s="10"/>
      <c r="E14937" s="10"/>
      <c r="F14937" s="11"/>
      <c r="G14937"/>
    </row>
    <row r="14938" ht="15" spans="2:7">
      <c r="B14938" s="10"/>
      <c r="C14938" s="10"/>
      <c r="D14938" s="10"/>
      <c r="E14938" s="10"/>
      <c r="F14938" s="11"/>
      <c r="G14938"/>
    </row>
    <row r="14939" ht="15" spans="2:7">
      <c r="B14939" s="10"/>
      <c r="C14939" s="10"/>
      <c r="D14939" s="10"/>
      <c r="E14939" s="10"/>
      <c r="F14939" s="11"/>
      <c r="G14939"/>
    </row>
    <row r="14940" ht="15" spans="2:7">
      <c r="B14940" s="10"/>
      <c r="C14940" s="10"/>
      <c r="D14940" s="10"/>
      <c r="E14940" s="10"/>
      <c r="F14940" s="11"/>
      <c r="G14940"/>
    </row>
    <row r="14941" ht="15" spans="2:7">
      <c r="B14941" s="10"/>
      <c r="C14941" s="10"/>
      <c r="D14941" s="10"/>
      <c r="E14941" s="10"/>
      <c r="F14941" s="11"/>
      <c r="G14941"/>
    </row>
    <row r="14942" ht="15" spans="2:7">
      <c r="B14942" s="10"/>
      <c r="C14942" s="10"/>
      <c r="D14942" s="10"/>
      <c r="E14942" s="10"/>
      <c r="F14942" s="11"/>
      <c r="G14942"/>
    </row>
    <row r="14943" ht="15" spans="2:7">
      <c r="B14943" s="10"/>
      <c r="C14943" s="10"/>
      <c r="D14943" s="10"/>
      <c r="E14943" s="10"/>
      <c r="F14943" s="11"/>
      <c r="G14943"/>
    </row>
    <row r="14944" ht="15" spans="2:7">
      <c r="B14944" s="10"/>
      <c r="C14944" s="10"/>
      <c r="D14944" s="10"/>
      <c r="E14944" s="10"/>
      <c r="F14944" s="11"/>
      <c r="G14944"/>
    </row>
    <row r="14945" ht="15" spans="2:7">
      <c r="B14945" s="10"/>
      <c r="C14945" s="10"/>
      <c r="D14945" s="10"/>
      <c r="E14945" s="10"/>
      <c r="F14945" s="11"/>
      <c r="G14945"/>
    </row>
    <row r="14946" ht="15" spans="2:7">
      <c r="B14946" s="10"/>
      <c r="C14946" s="10"/>
      <c r="D14946" s="10"/>
      <c r="E14946" s="10"/>
      <c r="F14946" s="11"/>
      <c r="G14946"/>
    </row>
    <row r="14947" ht="15" spans="2:7">
      <c r="B14947" s="10"/>
      <c r="C14947" s="10"/>
      <c r="D14947" s="10"/>
      <c r="E14947" s="10"/>
      <c r="F14947" s="11"/>
      <c r="G14947"/>
    </row>
    <row r="14948" ht="15" spans="2:7">
      <c r="B14948" s="10"/>
      <c r="C14948" s="10"/>
      <c r="D14948" s="10"/>
      <c r="E14948" s="10"/>
      <c r="F14948" s="11"/>
      <c r="G14948"/>
    </row>
    <row r="14949" ht="15" spans="2:7">
      <c r="B14949" s="10"/>
      <c r="C14949" s="10"/>
      <c r="D14949" s="10"/>
      <c r="E14949" s="10"/>
      <c r="F14949" s="11"/>
      <c r="G14949"/>
    </row>
    <row r="14950" ht="15" spans="2:7">
      <c r="B14950" s="10"/>
      <c r="C14950" s="10"/>
      <c r="D14950" s="10"/>
      <c r="E14950" s="10"/>
      <c r="F14950" s="11"/>
      <c r="G14950"/>
    </row>
    <row r="14951" ht="15" spans="2:7">
      <c r="B14951" s="10"/>
      <c r="C14951" s="10"/>
      <c r="D14951" s="10"/>
      <c r="E14951" s="10"/>
      <c r="F14951" s="11"/>
      <c r="G14951"/>
    </row>
    <row r="14952" ht="15" spans="2:7">
      <c r="B14952" s="10"/>
      <c r="C14952" s="10"/>
      <c r="D14952" s="10"/>
      <c r="E14952" s="10"/>
      <c r="F14952" s="11"/>
      <c r="G14952"/>
    </row>
    <row r="14953" ht="15" spans="2:7">
      <c r="B14953" s="10"/>
      <c r="C14953" s="10"/>
      <c r="D14953" s="10"/>
      <c r="E14953" s="10"/>
      <c r="F14953" s="11"/>
      <c r="G14953"/>
    </row>
    <row r="14954" ht="15" spans="2:7">
      <c r="B14954" s="10"/>
      <c r="C14954" s="10"/>
      <c r="D14954" s="10"/>
      <c r="E14954" s="10"/>
      <c r="F14954" s="11"/>
      <c r="G14954"/>
    </row>
    <row r="14955" ht="15" spans="2:7">
      <c r="B14955" s="10"/>
      <c r="C14955" s="10"/>
      <c r="D14955" s="10"/>
      <c r="E14955" s="10"/>
      <c r="F14955" s="11"/>
      <c r="G14955"/>
    </row>
    <row r="14956" ht="15" spans="2:7">
      <c r="B14956" s="10"/>
      <c r="C14956" s="10"/>
      <c r="D14956" s="10"/>
      <c r="E14956" s="10"/>
      <c r="F14956" s="11"/>
      <c r="G14956"/>
    </row>
    <row r="14957" ht="15" spans="2:7">
      <c r="B14957" s="10"/>
      <c r="C14957" s="10"/>
      <c r="D14957" s="10"/>
      <c r="E14957" s="10"/>
      <c r="F14957" s="11"/>
      <c r="G14957"/>
    </row>
    <row r="14958" ht="15" spans="2:7">
      <c r="B14958" s="10"/>
      <c r="C14958" s="10"/>
      <c r="D14958" s="10"/>
      <c r="E14958" s="10"/>
      <c r="F14958" s="11"/>
      <c r="G14958"/>
    </row>
    <row r="14959" ht="15" spans="2:7">
      <c r="B14959" s="10"/>
      <c r="C14959" s="10"/>
      <c r="D14959" s="10"/>
      <c r="E14959" s="10"/>
      <c r="F14959" s="11"/>
      <c r="G14959"/>
    </row>
    <row r="14960" ht="15" spans="2:7">
      <c r="B14960" s="10"/>
      <c r="C14960" s="10"/>
      <c r="D14960" s="10"/>
      <c r="E14960" s="10"/>
      <c r="F14960" s="11"/>
      <c r="G14960"/>
    </row>
    <row r="14961" ht="15" spans="2:7">
      <c r="B14961" s="10"/>
      <c r="C14961" s="10"/>
      <c r="D14961" s="10"/>
      <c r="E14961" s="10"/>
      <c r="F14961" s="11"/>
      <c r="G14961"/>
    </row>
    <row r="14962" ht="15" spans="2:7">
      <c r="B14962" s="10"/>
      <c r="C14962" s="10"/>
      <c r="D14962" s="10"/>
      <c r="E14962" s="10"/>
      <c r="F14962" s="11"/>
      <c r="G14962"/>
    </row>
    <row r="14963" ht="15" spans="2:7">
      <c r="B14963" s="10"/>
      <c r="C14963" s="10"/>
      <c r="D14963" s="10"/>
      <c r="E14963" s="10"/>
      <c r="F14963" s="11"/>
      <c r="G14963"/>
    </row>
    <row r="14964" ht="15" spans="2:7">
      <c r="B14964" s="10"/>
      <c r="C14964" s="10"/>
      <c r="D14964" s="10"/>
      <c r="E14964" s="10"/>
      <c r="F14964" s="11"/>
      <c r="G14964"/>
    </row>
    <row r="14965" ht="15" spans="2:7">
      <c r="B14965" s="10"/>
      <c r="C14965" s="10"/>
      <c r="D14965" s="10"/>
      <c r="E14965" s="10"/>
      <c r="F14965" s="11"/>
      <c r="G14965"/>
    </row>
    <row r="14966" ht="15" spans="2:7">
      <c r="B14966" s="10"/>
      <c r="C14966" s="10"/>
      <c r="D14966" s="10"/>
      <c r="E14966" s="10"/>
      <c r="F14966" s="11"/>
      <c r="G14966"/>
    </row>
    <row r="14967" ht="15" spans="2:7">
      <c r="B14967" s="10"/>
      <c r="C14967" s="10"/>
      <c r="D14967" s="10"/>
      <c r="E14967" s="10"/>
      <c r="F14967" s="11"/>
      <c r="G14967"/>
    </row>
    <row r="14968" ht="15" spans="2:7">
      <c r="B14968" s="10"/>
      <c r="C14968" s="10"/>
      <c r="D14968" s="10"/>
      <c r="E14968" s="10"/>
      <c r="F14968" s="11"/>
      <c r="G14968"/>
    </row>
    <row r="14969" ht="15" spans="2:7">
      <c r="B14969" s="10"/>
      <c r="C14969" s="10"/>
      <c r="D14969" s="10"/>
      <c r="E14969" s="10"/>
      <c r="F14969" s="11"/>
      <c r="G14969"/>
    </row>
    <row r="14970" ht="15" spans="2:7">
      <c r="B14970" s="10"/>
      <c r="C14970" s="10"/>
      <c r="D14970" s="10"/>
      <c r="E14970" s="10"/>
      <c r="F14970" s="11"/>
      <c r="G14970"/>
    </row>
    <row r="14971" ht="15" spans="2:7">
      <c r="B14971" s="10"/>
      <c r="C14971" s="10"/>
      <c r="D14971" s="10"/>
      <c r="E14971" s="10"/>
      <c r="F14971" s="11"/>
      <c r="G14971"/>
    </row>
    <row r="14972" ht="15" spans="2:7">
      <c r="B14972" s="10"/>
      <c r="C14972" s="10"/>
      <c r="D14972" s="10"/>
      <c r="E14972" s="10"/>
      <c r="F14972" s="11"/>
      <c r="G14972"/>
    </row>
    <row r="14973" ht="15" spans="2:7">
      <c r="B14973" s="10"/>
      <c r="C14973" s="10"/>
      <c r="D14973" s="10"/>
      <c r="E14973" s="10"/>
      <c r="F14973" s="11"/>
      <c r="G14973"/>
    </row>
    <row r="14974" ht="15" spans="2:7">
      <c r="B14974" s="10"/>
      <c r="C14974" s="10"/>
      <c r="D14974" s="10"/>
      <c r="E14974" s="10"/>
      <c r="F14974" s="11"/>
      <c r="G14974"/>
    </row>
    <row r="14975" ht="15" spans="2:7">
      <c r="B14975" s="10"/>
      <c r="C14975" s="10"/>
      <c r="D14975" s="10"/>
      <c r="E14975" s="10"/>
      <c r="F14975" s="11"/>
      <c r="G14975"/>
    </row>
    <row r="14976" ht="15" spans="2:7">
      <c r="B14976" s="10"/>
      <c r="C14976" s="10"/>
      <c r="D14976" s="10"/>
      <c r="E14976" s="10"/>
      <c r="F14976" s="11"/>
      <c r="G14976"/>
    </row>
    <row r="14977" ht="15" spans="2:7">
      <c r="B14977" s="10"/>
      <c r="C14977" s="10"/>
      <c r="D14977" s="10"/>
      <c r="E14977" s="10"/>
      <c r="F14977" s="11"/>
      <c r="G14977"/>
    </row>
    <row r="14978" ht="15" spans="2:7">
      <c r="B14978" s="10"/>
      <c r="C14978" s="10"/>
      <c r="D14978" s="10"/>
      <c r="E14978" s="10"/>
      <c r="F14978" s="11"/>
      <c r="G14978"/>
    </row>
    <row r="14979" ht="15" spans="2:7">
      <c r="B14979" s="10"/>
      <c r="C14979" s="10"/>
      <c r="D14979" s="10"/>
      <c r="E14979" s="10"/>
      <c r="F14979" s="11"/>
      <c r="G14979"/>
    </row>
    <row r="14980" ht="15" spans="2:7">
      <c r="B14980" s="10"/>
      <c r="C14980" s="10"/>
      <c r="D14980" s="10"/>
      <c r="E14980" s="10"/>
      <c r="F14980" s="11"/>
      <c r="G14980"/>
    </row>
    <row r="14981" ht="15" spans="2:7">
      <c r="B14981" s="10"/>
      <c r="C14981" s="10"/>
      <c r="D14981" s="10"/>
      <c r="E14981" s="10"/>
      <c r="F14981" s="11"/>
      <c r="G14981"/>
    </row>
    <row r="14982" ht="15" spans="2:7">
      <c r="B14982" s="10"/>
      <c r="C14982" s="10"/>
      <c r="D14982" s="10"/>
      <c r="E14982" s="10"/>
      <c r="F14982" s="11"/>
      <c r="G14982"/>
    </row>
    <row r="14983" ht="15" spans="2:7">
      <c r="B14983" s="10"/>
      <c r="C14983" s="10"/>
      <c r="D14983" s="10"/>
      <c r="E14983" s="10"/>
      <c r="F14983" s="11"/>
      <c r="G14983"/>
    </row>
    <row r="14984" ht="15" spans="2:7">
      <c r="B14984" s="10"/>
      <c r="C14984" s="10"/>
      <c r="D14984" s="10"/>
      <c r="E14984" s="10"/>
      <c r="F14984" s="11"/>
      <c r="G14984"/>
    </row>
    <row r="14985" ht="15" spans="2:7">
      <c r="B14985" s="10"/>
      <c r="C14985" s="10"/>
      <c r="D14985" s="10"/>
      <c r="E14985" s="10"/>
      <c r="F14985" s="11"/>
      <c r="G14985"/>
    </row>
    <row r="14986" ht="15" spans="2:7">
      <c r="B14986" s="10"/>
      <c r="C14986" s="10"/>
      <c r="D14986" s="10"/>
      <c r="E14986" s="10"/>
      <c r="F14986" s="11"/>
      <c r="G14986"/>
    </row>
    <row r="14987" ht="15" spans="2:7">
      <c r="B14987" s="10"/>
      <c r="C14987" s="10"/>
      <c r="D14987" s="10"/>
      <c r="E14987" s="10"/>
      <c r="F14987" s="11"/>
      <c r="G14987"/>
    </row>
    <row r="14988" ht="15" spans="2:7">
      <c r="B14988" s="10"/>
      <c r="C14988" s="10"/>
      <c r="D14988" s="10"/>
      <c r="E14988" s="10"/>
      <c r="F14988" s="11"/>
      <c r="G14988"/>
    </row>
    <row r="14989" ht="15" spans="2:7">
      <c r="B14989" s="10"/>
      <c r="C14989" s="10"/>
      <c r="D14989" s="10"/>
      <c r="E14989" s="10"/>
      <c r="F14989" s="11"/>
      <c r="G14989"/>
    </row>
    <row r="14990" ht="15" spans="2:7">
      <c r="B14990" s="10"/>
      <c r="C14990" s="10"/>
      <c r="D14990" s="10"/>
      <c r="E14990" s="10"/>
      <c r="F14990" s="11"/>
      <c r="G14990"/>
    </row>
    <row r="14991" ht="15" spans="2:7">
      <c r="B14991" s="10"/>
      <c r="C14991" s="10"/>
      <c r="D14991" s="10"/>
      <c r="E14991" s="10"/>
      <c r="F14991" s="11"/>
      <c r="G14991"/>
    </row>
    <row r="14992" ht="15" spans="2:7">
      <c r="B14992" s="10"/>
      <c r="C14992" s="10"/>
      <c r="D14992" s="10"/>
      <c r="E14992" s="10"/>
      <c r="F14992" s="11"/>
      <c r="G14992"/>
    </row>
    <row r="14993" ht="15" spans="2:7">
      <c r="B14993" s="10"/>
      <c r="C14993" s="10"/>
      <c r="D14993" s="10"/>
      <c r="E14993" s="10"/>
      <c r="F14993" s="11"/>
      <c r="G14993"/>
    </row>
    <row r="14994" ht="15" spans="2:7">
      <c r="B14994" s="10"/>
      <c r="C14994" s="10"/>
      <c r="D14994" s="10"/>
      <c r="E14994" s="10"/>
      <c r="F14994" s="11"/>
      <c r="G14994"/>
    </row>
    <row r="14995" ht="15" spans="2:7">
      <c r="B14995" s="10"/>
      <c r="C14995" s="10"/>
      <c r="D14995" s="10"/>
      <c r="E14995" s="10"/>
      <c r="F14995" s="11"/>
      <c r="G14995"/>
    </row>
    <row r="14996" ht="15" spans="2:7">
      <c r="B14996" s="10"/>
      <c r="C14996" s="10"/>
      <c r="D14996" s="10"/>
      <c r="E14996" s="10"/>
      <c r="F14996" s="11"/>
      <c r="G14996"/>
    </row>
    <row r="14997" ht="15" spans="2:7">
      <c r="B14997" s="10"/>
      <c r="C14997" s="10"/>
      <c r="D14997" s="10"/>
      <c r="E14997" s="10"/>
      <c r="F14997" s="11"/>
      <c r="G14997"/>
    </row>
    <row r="14998" ht="15" spans="2:7">
      <c r="B14998" s="10"/>
      <c r="C14998" s="10"/>
      <c r="D14998" s="10"/>
      <c r="E14998" s="10"/>
      <c r="F14998" s="11"/>
      <c r="G14998"/>
    </row>
    <row r="14999" ht="15" spans="2:7">
      <c r="B14999" s="10"/>
      <c r="C14999" s="10"/>
      <c r="D14999" s="10"/>
      <c r="E14999" s="10"/>
      <c r="F14999" s="11"/>
      <c r="G14999"/>
    </row>
    <row r="15000" ht="15" spans="2:7">
      <c r="B15000" s="10"/>
      <c r="C15000" s="10"/>
      <c r="D15000" s="10"/>
      <c r="E15000" s="10"/>
      <c r="F15000" s="11"/>
      <c r="G15000"/>
    </row>
    <row r="15001" ht="15" spans="2:7">
      <c r="B15001" s="10"/>
      <c r="C15001" s="10"/>
      <c r="D15001" s="10"/>
      <c r="E15001" s="10"/>
      <c r="F15001" s="11"/>
      <c r="G15001"/>
    </row>
    <row r="15002" ht="15" spans="2:7">
      <c r="B15002" s="10"/>
      <c r="C15002" s="10"/>
      <c r="D15002" s="10"/>
      <c r="E15002" s="10"/>
      <c r="F15002" s="11"/>
      <c r="G15002"/>
    </row>
    <row r="15003" ht="15" spans="2:7">
      <c r="B15003" s="10"/>
      <c r="C15003" s="10"/>
      <c r="D15003" s="10"/>
      <c r="E15003" s="10"/>
      <c r="F15003" s="11"/>
      <c r="G15003"/>
    </row>
    <row r="15004" ht="15" spans="2:7">
      <c r="B15004" s="10"/>
      <c r="C15004" s="10"/>
      <c r="D15004" s="10"/>
      <c r="E15004" s="10"/>
      <c r="F15004" s="11"/>
      <c r="G15004"/>
    </row>
    <row r="15005" ht="15" spans="2:7">
      <c r="B15005" s="10"/>
      <c r="C15005" s="10"/>
      <c r="D15005" s="10"/>
      <c r="E15005" s="10"/>
      <c r="F15005" s="11"/>
      <c r="G15005"/>
    </row>
    <row r="15006" ht="15" spans="2:7">
      <c r="B15006" s="10"/>
      <c r="C15006" s="10"/>
      <c r="D15006" s="10"/>
      <c r="E15006" s="10"/>
      <c r="F15006" s="11"/>
      <c r="G15006"/>
    </row>
    <row r="15007" ht="15" spans="2:7">
      <c r="B15007" s="10"/>
      <c r="C15007" s="10"/>
      <c r="D15007" s="10"/>
      <c r="E15007" s="10"/>
      <c r="F15007" s="11"/>
      <c r="G15007"/>
    </row>
    <row r="15008" ht="15" spans="2:7">
      <c r="B15008" s="10"/>
      <c r="C15008" s="10"/>
      <c r="D15008" s="10"/>
      <c r="E15008" s="10"/>
      <c r="F15008" s="11"/>
      <c r="G15008"/>
    </row>
    <row r="15009" ht="15" spans="2:7">
      <c r="B15009" s="10"/>
      <c r="C15009" s="10"/>
      <c r="D15009" s="10"/>
      <c r="E15009" s="10"/>
      <c r="F15009" s="11"/>
      <c r="G15009"/>
    </row>
    <row r="15010" ht="15" spans="2:7">
      <c r="B15010" s="10"/>
      <c r="C15010" s="10"/>
      <c r="D15010" s="10"/>
      <c r="E15010" s="10"/>
      <c r="F15010" s="11"/>
      <c r="G15010"/>
    </row>
    <row r="15011" ht="15" spans="2:7">
      <c r="B15011" s="10"/>
      <c r="C15011" s="10"/>
      <c r="D15011" s="10"/>
      <c r="E15011" s="10"/>
      <c r="F15011" s="11"/>
      <c r="G15011"/>
    </row>
    <row r="15012" ht="15" spans="2:7">
      <c r="B15012" s="10"/>
      <c r="C15012" s="10"/>
      <c r="D15012" s="10"/>
      <c r="E15012" s="10"/>
      <c r="F15012" s="11"/>
      <c r="G15012"/>
    </row>
    <row r="15013" ht="15" spans="2:7">
      <c r="B15013" s="10"/>
      <c r="C15013" s="10"/>
      <c r="D15013" s="10"/>
      <c r="E15013" s="10"/>
      <c r="F15013" s="11"/>
      <c r="G15013"/>
    </row>
    <row r="15014" ht="15" spans="2:7">
      <c r="B15014" s="10"/>
      <c r="C15014" s="10"/>
      <c r="D15014" s="10"/>
      <c r="E15014" s="10"/>
      <c r="F15014" s="11"/>
      <c r="G15014"/>
    </row>
    <row r="15015" ht="15" spans="2:7">
      <c r="B15015" s="10"/>
      <c r="C15015" s="10"/>
      <c r="D15015" s="10"/>
      <c r="E15015" s="10"/>
      <c r="F15015" s="11"/>
      <c r="G15015"/>
    </row>
    <row r="15016" ht="15" spans="2:7">
      <c r="B15016" s="10"/>
      <c r="C15016" s="10"/>
      <c r="D15016" s="10"/>
      <c r="E15016" s="10"/>
      <c r="F15016" s="11"/>
      <c r="G15016"/>
    </row>
    <row r="15017" ht="15" spans="2:7">
      <c r="B15017" s="10"/>
      <c r="C15017" s="10"/>
      <c r="D15017" s="10"/>
      <c r="E15017" s="10"/>
      <c r="F15017" s="11"/>
      <c r="G15017"/>
    </row>
    <row r="15018" ht="15" spans="2:7">
      <c r="B15018" s="10"/>
      <c r="C15018" s="10"/>
      <c r="D15018" s="10"/>
      <c r="E15018" s="10"/>
      <c r="F15018" s="11"/>
      <c r="G15018"/>
    </row>
    <row r="15019" ht="15" spans="2:7">
      <c r="B15019" s="10"/>
      <c r="C15019" s="10"/>
      <c r="D15019" s="10"/>
      <c r="E15019" s="10"/>
      <c r="F15019" s="11"/>
      <c r="G15019"/>
    </row>
    <row r="15020" ht="15" spans="2:7">
      <c r="B15020" s="10"/>
      <c r="C15020" s="10"/>
      <c r="D15020" s="10"/>
      <c r="E15020" s="10"/>
      <c r="F15020" s="11"/>
      <c r="G15020"/>
    </row>
    <row r="15021" ht="15" spans="2:7">
      <c r="B15021" s="10"/>
      <c r="C15021" s="10"/>
      <c r="D15021" s="10"/>
      <c r="E15021" s="10"/>
      <c r="F15021" s="11"/>
      <c r="G15021"/>
    </row>
    <row r="15022" ht="15" spans="2:7">
      <c r="B15022" s="10"/>
      <c r="C15022" s="10"/>
      <c r="D15022" s="10"/>
      <c r="E15022" s="10"/>
      <c r="F15022" s="11"/>
      <c r="G15022"/>
    </row>
    <row r="15023" ht="15" spans="2:7">
      <c r="B15023" s="10"/>
      <c r="C15023" s="10"/>
      <c r="D15023" s="10"/>
      <c r="E15023" s="10"/>
      <c r="F15023" s="11"/>
      <c r="G15023"/>
    </row>
    <row r="15024" ht="15" spans="2:7">
      <c r="B15024" s="10"/>
      <c r="C15024" s="10"/>
      <c r="D15024" s="10"/>
      <c r="E15024" s="10"/>
      <c r="F15024" s="11"/>
      <c r="G15024"/>
    </row>
    <row r="15025" ht="15" spans="2:7">
      <c r="B15025" s="10"/>
      <c r="C15025" s="10"/>
      <c r="D15025" s="10"/>
      <c r="E15025" s="10"/>
      <c r="F15025" s="11"/>
      <c r="G15025"/>
    </row>
    <row r="15026" ht="15" spans="2:7">
      <c r="B15026" s="10"/>
      <c r="C15026" s="10"/>
      <c r="D15026" s="10"/>
      <c r="E15026" s="10"/>
      <c r="F15026" s="11"/>
      <c r="G15026"/>
    </row>
    <row r="15027" ht="15" spans="2:7">
      <c r="B15027" s="10"/>
      <c r="C15027" s="10"/>
      <c r="D15027" s="10"/>
      <c r="E15027" s="10"/>
      <c r="F15027" s="11"/>
      <c r="G15027"/>
    </row>
    <row r="15028" ht="15" spans="2:7">
      <c r="B15028" s="10"/>
      <c r="C15028" s="10"/>
      <c r="D15028" s="10"/>
      <c r="E15028" s="10"/>
      <c r="F15028" s="11"/>
      <c r="G15028"/>
    </row>
    <row r="15029" ht="15" spans="2:7">
      <c r="B15029" s="10"/>
      <c r="C15029" s="10"/>
      <c r="D15029" s="10"/>
      <c r="E15029" s="10"/>
      <c r="F15029" s="11"/>
      <c r="G15029"/>
    </row>
    <row r="15030" ht="15" spans="2:7">
      <c r="B15030" s="10"/>
      <c r="C15030" s="10"/>
      <c r="D15030" s="10"/>
      <c r="E15030" s="10"/>
      <c r="F15030" s="11"/>
      <c r="G15030"/>
    </row>
    <row r="15031" ht="15" spans="2:7">
      <c r="B15031" s="10"/>
      <c r="C15031" s="10"/>
      <c r="D15031" s="10"/>
      <c r="E15031" s="10"/>
      <c r="F15031" s="11"/>
      <c r="G15031"/>
    </row>
    <row r="15032" ht="15" spans="2:7">
      <c r="B15032" s="10"/>
      <c r="C15032" s="10"/>
      <c r="D15032" s="10"/>
      <c r="E15032" s="10"/>
      <c r="F15032" s="11"/>
      <c r="G15032"/>
    </row>
    <row r="15033" ht="15" spans="2:7">
      <c r="B15033" s="10"/>
      <c r="C15033" s="10"/>
      <c r="D15033" s="10"/>
      <c r="E15033" s="10"/>
      <c r="F15033" s="11"/>
      <c r="G15033"/>
    </row>
    <row r="15034" ht="15" spans="2:7">
      <c r="B15034" s="10"/>
      <c r="C15034" s="10"/>
      <c r="D15034" s="10"/>
      <c r="E15034" s="10"/>
      <c r="F15034" s="11"/>
      <c r="G15034"/>
    </row>
    <row r="15035" ht="15" spans="2:7">
      <c r="B15035" s="10"/>
      <c r="C15035" s="10"/>
      <c r="D15035" s="10"/>
      <c r="E15035" s="10"/>
      <c r="F15035" s="11"/>
      <c r="G15035"/>
    </row>
    <row r="15036" ht="15" spans="2:7">
      <c r="B15036" s="10"/>
      <c r="C15036" s="10"/>
      <c r="D15036" s="10"/>
      <c r="E15036" s="10"/>
      <c r="F15036" s="11"/>
      <c r="G15036"/>
    </row>
    <row r="15037" ht="15" spans="2:7">
      <c r="B15037" s="10"/>
      <c r="C15037" s="10"/>
      <c r="D15037" s="10"/>
      <c r="E15037" s="10"/>
      <c r="F15037" s="11"/>
      <c r="G15037"/>
    </row>
    <row r="15038" ht="15" spans="2:7">
      <c r="B15038" s="10"/>
      <c r="C15038" s="10"/>
      <c r="D15038" s="10"/>
      <c r="E15038" s="10"/>
      <c r="F15038" s="11"/>
      <c r="G15038"/>
    </row>
    <row r="15039" ht="15" spans="2:7">
      <c r="B15039" s="10"/>
      <c r="C15039" s="10"/>
      <c r="D15039" s="10"/>
      <c r="E15039" s="10"/>
      <c r="F15039" s="11"/>
      <c r="G15039"/>
    </row>
    <row r="15040" ht="15" spans="2:7">
      <c r="B15040" s="10"/>
      <c r="C15040" s="10"/>
      <c r="D15040" s="10"/>
      <c r="E15040" s="10"/>
      <c r="F15040" s="11"/>
      <c r="G15040"/>
    </row>
    <row r="15041" ht="15" spans="2:7">
      <c r="B15041" s="10"/>
      <c r="C15041" s="10"/>
      <c r="D15041" s="10"/>
      <c r="E15041" s="10"/>
      <c r="F15041" s="11"/>
      <c r="G15041"/>
    </row>
    <row r="15042" ht="15" spans="2:7">
      <c r="B15042" s="10"/>
      <c r="C15042" s="10"/>
      <c r="D15042" s="10"/>
      <c r="E15042" s="10"/>
      <c r="F15042" s="11"/>
      <c r="G15042"/>
    </row>
    <row r="15043" ht="15" spans="2:7">
      <c r="B15043" s="10"/>
      <c r="C15043" s="10"/>
      <c r="D15043" s="10"/>
      <c r="E15043" s="10"/>
      <c r="F15043" s="11"/>
      <c r="G15043"/>
    </row>
    <row r="15044" ht="15" spans="2:7">
      <c r="B15044" s="10"/>
      <c r="C15044" s="10"/>
      <c r="D15044" s="10"/>
      <c r="E15044" s="10"/>
      <c r="F15044" s="11"/>
      <c r="G15044"/>
    </row>
    <row r="15045" ht="15" spans="2:7">
      <c r="B15045" s="10"/>
      <c r="C15045" s="10"/>
      <c r="D15045" s="10"/>
      <c r="E15045" s="10"/>
      <c r="F15045" s="11"/>
      <c r="G15045"/>
    </row>
    <row r="15046" ht="15" spans="2:7">
      <c r="B15046" s="10"/>
      <c r="C15046" s="10"/>
      <c r="D15046" s="10"/>
      <c r="E15046" s="10"/>
      <c r="F15046" s="11"/>
      <c r="G15046"/>
    </row>
    <row r="15047" ht="15" spans="2:7">
      <c r="B15047" s="10"/>
      <c r="C15047" s="10"/>
      <c r="D15047" s="10"/>
      <c r="E15047" s="10"/>
      <c r="F15047" s="11"/>
      <c r="G15047"/>
    </row>
    <row r="15048" ht="15" spans="2:7">
      <c r="B15048" s="10"/>
      <c r="C15048" s="10"/>
      <c r="D15048" s="10"/>
      <c r="E15048" s="10"/>
      <c r="F15048" s="11"/>
      <c r="G15048"/>
    </row>
    <row r="15049" ht="15" spans="2:7">
      <c r="B15049" s="10"/>
      <c r="C15049" s="10"/>
      <c r="D15049" s="10"/>
      <c r="E15049" s="10"/>
      <c r="F15049" s="11"/>
      <c r="G15049"/>
    </row>
    <row r="15050" ht="15" spans="2:7">
      <c r="B15050" s="10"/>
      <c r="C15050" s="10"/>
      <c r="D15050" s="10"/>
      <c r="E15050" s="10"/>
      <c r="F15050" s="11"/>
      <c r="G15050"/>
    </row>
    <row r="15051" ht="15" spans="2:7">
      <c r="B15051" s="10"/>
      <c r="C15051" s="10"/>
      <c r="D15051" s="10"/>
      <c r="E15051" s="10"/>
      <c r="F15051" s="11"/>
      <c r="G15051"/>
    </row>
    <row r="15052" ht="15" spans="2:7">
      <c r="B15052" s="10"/>
      <c r="C15052" s="10"/>
      <c r="D15052" s="10"/>
      <c r="E15052" s="10"/>
      <c r="F15052" s="11"/>
      <c r="G15052"/>
    </row>
    <row r="15053" ht="15" spans="2:7">
      <c r="B15053" s="10"/>
      <c r="C15053" s="10"/>
      <c r="D15053" s="10"/>
      <c r="E15053" s="10"/>
      <c r="F15053" s="11"/>
      <c r="G15053"/>
    </row>
    <row r="15054" ht="15" spans="2:7">
      <c r="B15054" s="10"/>
      <c r="C15054" s="10"/>
      <c r="D15054" s="10"/>
      <c r="E15054" s="10"/>
      <c r="F15054" s="11"/>
      <c r="G15054"/>
    </row>
    <row r="15055" ht="15" spans="2:7">
      <c r="B15055" s="10"/>
      <c r="C15055" s="10"/>
      <c r="D15055" s="10"/>
      <c r="E15055" s="10"/>
      <c r="F15055" s="11"/>
      <c r="G15055"/>
    </row>
    <row r="15056" ht="15" spans="2:7">
      <c r="B15056" s="10"/>
      <c r="C15056" s="10"/>
      <c r="D15056" s="10"/>
      <c r="E15056" s="10"/>
      <c r="F15056" s="11"/>
      <c r="G15056"/>
    </row>
    <row r="15057" ht="15" spans="2:7">
      <c r="B15057" s="10"/>
      <c r="C15057" s="10"/>
      <c r="D15057" s="10"/>
      <c r="E15057" s="10"/>
      <c r="F15057" s="11"/>
      <c r="G15057"/>
    </row>
    <row r="15058" ht="15" spans="2:7">
      <c r="B15058" s="10"/>
      <c r="C15058" s="10"/>
      <c r="D15058" s="10"/>
      <c r="E15058" s="10"/>
      <c r="F15058" s="11"/>
      <c r="G15058"/>
    </row>
    <row r="15059" ht="15" spans="2:7">
      <c r="B15059" s="10"/>
      <c r="C15059" s="10"/>
      <c r="D15059" s="10"/>
      <c r="E15059" s="10"/>
      <c r="F15059" s="11"/>
      <c r="G15059"/>
    </row>
    <row r="15060" ht="15" spans="2:7">
      <c r="B15060" s="10"/>
      <c r="C15060" s="10"/>
      <c r="D15060" s="10"/>
      <c r="E15060" s="10"/>
      <c r="F15060" s="11"/>
      <c r="G15060"/>
    </row>
    <row r="15061" ht="15" spans="2:7">
      <c r="B15061" s="10"/>
      <c r="C15061" s="10"/>
      <c r="D15061" s="10"/>
      <c r="E15061" s="10"/>
      <c r="F15061" s="11"/>
      <c r="G15061"/>
    </row>
    <row r="15062" ht="15" spans="2:7">
      <c r="B15062" s="10"/>
      <c r="C15062" s="10"/>
      <c r="D15062" s="10"/>
      <c r="E15062" s="10"/>
      <c r="F15062" s="11"/>
      <c r="G15062"/>
    </row>
    <row r="15063" ht="15" spans="2:7">
      <c r="B15063" s="10"/>
      <c r="C15063" s="10"/>
      <c r="D15063" s="10"/>
      <c r="E15063" s="10"/>
      <c r="F15063" s="11"/>
      <c r="G15063"/>
    </row>
    <row r="15064" ht="15" spans="2:7">
      <c r="B15064" s="10"/>
      <c r="C15064" s="10"/>
      <c r="D15064" s="10"/>
      <c r="E15064" s="10"/>
      <c r="F15064" s="11"/>
      <c r="G15064"/>
    </row>
    <row r="15065" ht="15" spans="2:7">
      <c r="B15065" s="10"/>
      <c r="C15065" s="10"/>
      <c r="D15065" s="10"/>
      <c r="E15065" s="10"/>
      <c r="F15065" s="11"/>
      <c r="G15065"/>
    </row>
    <row r="15066" ht="15" spans="2:7">
      <c r="B15066" s="10"/>
      <c r="C15066" s="10"/>
      <c r="D15066" s="10"/>
      <c r="E15066" s="10"/>
      <c r="F15066" s="11"/>
      <c r="G15066"/>
    </row>
    <row r="15067" ht="15" spans="2:7">
      <c r="B15067" s="10"/>
      <c r="C15067" s="10"/>
      <c r="D15067" s="10"/>
      <c r="E15067" s="10"/>
      <c r="F15067" s="11"/>
      <c r="G15067"/>
    </row>
    <row r="15068" ht="15" spans="2:7">
      <c r="B15068" s="10"/>
      <c r="C15068" s="10"/>
      <c r="D15068" s="10"/>
      <c r="E15068" s="10"/>
      <c r="F15068" s="11"/>
      <c r="G15068"/>
    </row>
    <row r="15069" ht="15" spans="2:7">
      <c r="B15069" s="10"/>
      <c r="C15069" s="10"/>
      <c r="D15069" s="10"/>
      <c r="E15069" s="10"/>
      <c r="F15069" s="11"/>
      <c r="G15069"/>
    </row>
    <row r="15070" ht="15" spans="2:7">
      <c r="B15070" s="10"/>
      <c r="C15070" s="10"/>
      <c r="D15070" s="10"/>
      <c r="E15070" s="10"/>
      <c r="F15070" s="11"/>
      <c r="G15070"/>
    </row>
    <row r="15071" ht="15" spans="2:7">
      <c r="B15071" s="10"/>
      <c r="C15071" s="10"/>
      <c r="D15071" s="10"/>
      <c r="E15071" s="10"/>
      <c r="F15071" s="11"/>
      <c r="G15071"/>
    </row>
    <row r="15072" ht="15" spans="2:7">
      <c r="B15072" s="10"/>
      <c r="C15072" s="10"/>
      <c r="D15072" s="10"/>
      <c r="E15072" s="10"/>
      <c r="F15072" s="11"/>
      <c r="G15072"/>
    </row>
    <row r="15073" ht="15" spans="2:7">
      <c r="B15073" s="10"/>
      <c r="C15073" s="10"/>
      <c r="D15073" s="10"/>
      <c r="E15073" s="10"/>
      <c r="F15073" s="11"/>
      <c r="G15073"/>
    </row>
    <row r="15074" ht="15" spans="2:7">
      <c r="B15074" s="10"/>
      <c r="C15074" s="10"/>
      <c r="D15074" s="10"/>
      <c r="E15074" s="10"/>
      <c r="F15074" s="11"/>
      <c r="G15074"/>
    </row>
    <row r="15075" ht="15" spans="2:7">
      <c r="B15075" s="10"/>
      <c r="C15075" s="10"/>
      <c r="D15075" s="10"/>
      <c r="E15075" s="10"/>
      <c r="F15075" s="11"/>
      <c r="G15075"/>
    </row>
    <row r="15076" ht="15" spans="2:7">
      <c r="B15076" s="10"/>
      <c r="C15076" s="10"/>
      <c r="D15076" s="10"/>
      <c r="E15076" s="10"/>
      <c r="F15076" s="11"/>
      <c r="G15076"/>
    </row>
    <row r="15077" ht="15" spans="2:7">
      <c r="B15077" s="10"/>
      <c r="C15077" s="10"/>
      <c r="D15077" s="10"/>
      <c r="E15077" s="10"/>
      <c r="F15077" s="11"/>
      <c r="G15077"/>
    </row>
    <row r="15078" ht="15" spans="2:7">
      <c r="B15078" s="10"/>
      <c r="C15078" s="10"/>
      <c r="D15078" s="10"/>
      <c r="E15078" s="10"/>
      <c r="F15078" s="11"/>
      <c r="G15078"/>
    </row>
    <row r="15079" ht="15" spans="2:7">
      <c r="B15079" s="10"/>
      <c r="C15079" s="10"/>
      <c r="D15079" s="10"/>
      <c r="E15079" s="10"/>
      <c r="F15079" s="11"/>
      <c r="G15079"/>
    </row>
    <row r="15080" ht="15" spans="2:7">
      <c r="B15080" s="10"/>
      <c r="C15080" s="10"/>
      <c r="D15080" s="10"/>
      <c r="E15080" s="10"/>
      <c r="F15080" s="11"/>
      <c r="G15080"/>
    </row>
    <row r="15081" ht="15" spans="2:7">
      <c r="B15081" s="10"/>
      <c r="C15081" s="10"/>
      <c r="D15081" s="10"/>
      <c r="E15081" s="10"/>
      <c r="F15081" s="11"/>
      <c r="G15081"/>
    </row>
    <row r="15082" ht="15" spans="2:7">
      <c r="B15082" s="10"/>
      <c r="C15082" s="10"/>
      <c r="D15082" s="10"/>
      <c r="E15082" s="10"/>
      <c r="F15082" s="11"/>
      <c r="G15082"/>
    </row>
    <row r="15083" ht="15" spans="2:7">
      <c r="B15083" s="10"/>
      <c r="C15083" s="10"/>
      <c r="D15083" s="10"/>
      <c r="E15083" s="10"/>
      <c r="F15083" s="11"/>
      <c r="G15083"/>
    </row>
    <row r="15084" ht="15" spans="2:7">
      <c r="B15084" s="10"/>
      <c r="C15084" s="10"/>
      <c r="D15084" s="10"/>
      <c r="E15084" s="10"/>
      <c r="F15084" s="11"/>
      <c r="G15084"/>
    </row>
    <row r="15085" ht="15" spans="2:7">
      <c r="B15085" s="10"/>
      <c r="C15085" s="10"/>
      <c r="D15085" s="10"/>
      <c r="E15085" s="10"/>
      <c r="F15085" s="11"/>
      <c r="G15085"/>
    </row>
    <row r="15086" ht="15" spans="2:7">
      <c r="B15086" s="10"/>
      <c r="C15086" s="10"/>
      <c r="D15086" s="10"/>
      <c r="E15086" s="10"/>
      <c r="F15086" s="11"/>
      <c r="G15086"/>
    </row>
    <row r="15087" ht="15" spans="2:7">
      <c r="B15087" s="10"/>
      <c r="C15087" s="10"/>
      <c r="D15087" s="10"/>
      <c r="E15087" s="10"/>
      <c r="F15087" s="11"/>
      <c r="G15087"/>
    </row>
    <row r="15088" ht="15" spans="2:7">
      <c r="B15088" s="10"/>
      <c r="C15088" s="10"/>
      <c r="D15088" s="10"/>
      <c r="E15088" s="10"/>
      <c r="F15088" s="11"/>
      <c r="G15088"/>
    </row>
    <row r="15089" ht="15" spans="2:7">
      <c r="B15089" s="10"/>
      <c r="C15089" s="10"/>
      <c r="D15089" s="10"/>
      <c r="E15089" s="10"/>
      <c r="F15089" s="11"/>
      <c r="G15089"/>
    </row>
    <row r="15090" ht="15" spans="2:7">
      <c r="B15090" s="10"/>
      <c r="C15090" s="10"/>
      <c r="D15090" s="10"/>
      <c r="E15090" s="10"/>
      <c r="F15090" s="11"/>
      <c r="G15090"/>
    </row>
    <row r="15091" ht="15" spans="2:7">
      <c r="B15091" s="10"/>
      <c r="C15091" s="10"/>
      <c r="D15091" s="10"/>
      <c r="E15091" s="10"/>
      <c r="F15091" s="11"/>
      <c r="G15091"/>
    </row>
    <row r="15092" ht="15" spans="2:7">
      <c r="B15092" s="10"/>
      <c r="C15092" s="10"/>
      <c r="D15092" s="10"/>
      <c r="E15092" s="10"/>
      <c r="F15092" s="11"/>
      <c r="G15092"/>
    </row>
    <row r="15093" ht="15" spans="2:7">
      <c r="B15093" s="10"/>
      <c r="C15093" s="10"/>
      <c r="D15093" s="10"/>
      <c r="E15093" s="10"/>
      <c r="F15093" s="11"/>
      <c r="G15093"/>
    </row>
    <row r="15094" ht="15" spans="2:7">
      <c r="B15094" s="10"/>
      <c r="C15094" s="10"/>
      <c r="D15094" s="10"/>
      <c r="E15094" s="10"/>
      <c r="F15094" s="11"/>
      <c r="G15094"/>
    </row>
    <row r="15095" ht="15" spans="2:7">
      <c r="B15095" s="10"/>
      <c r="C15095" s="10"/>
      <c r="D15095" s="10"/>
      <c r="E15095" s="10"/>
      <c r="F15095" s="11"/>
      <c r="G15095"/>
    </row>
    <row r="15096" ht="15" spans="2:7">
      <c r="B15096" s="10"/>
      <c r="C15096" s="10"/>
      <c r="D15096" s="10"/>
      <c r="E15096" s="10"/>
      <c r="F15096" s="11"/>
      <c r="G15096"/>
    </row>
    <row r="15097" ht="15" spans="2:7">
      <c r="B15097" s="10"/>
      <c r="C15097" s="10"/>
      <c r="D15097" s="10"/>
      <c r="E15097" s="10"/>
      <c r="F15097" s="11"/>
      <c r="G15097"/>
    </row>
    <row r="15098" ht="15" spans="2:7">
      <c r="B15098" s="10"/>
      <c r="C15098" s="10"/>
      <c r="D15098" s="10"/>
      <c r="E15098" s="10"/>
      <c r="F15098" s="11"/>
      <c r="G15098"/>
    </row>
    <row r="15099" ht="15" spans="2:7">
      <c r="B15099" s="10"/>
      <c r="C15099" s="10"/>
      <c r="D15099" s="10"/>
      <c r="E15099" s="10"/>
      <c r="F15099" s="11"/>
      <c r="G15099"/>
    </row>
    <row r="15100" ht="15" spans="2:7">
      <c r="B15100" s="10"/>
      <c r="C15100" s="10"/>
      <c r="D15100" s="10"/>
      <c r="E15100" s="10"/>
      <c r="F15100" s="11"/>
      <c r="G15100"/>
    </row>
    <row r="15101" ht="15" spans="2:7">
      <c r="B15101" s="10"/>
      <c r="C15101" s="10"/>
      <c r="D15101" s="10"/>
      <c r="E15101" s="10"/>
      <c r="F15101" s="11"/>
      <c r="G15101"/>
    </row>
    <row r="15102" ht="15" spans="2:7">
      <c r="B15102" s="10"/>
      <c r="C15102" s="10"/>
      <c r="D15102" s="10"/>
      <c r="E15102" s="10"/>
      <c r="F15102" s="11"/>
      <c r="G15102"/>
    </row>
    <row r="15103" ht="15" spans="2:7">
      <c r="B15103" s="10"/>
      <c r="C15103" s="10"/>
      <c r="D15103" s="10"/>
      <c r="E15103" s="10"/>
      <c r="F15103" s="11"/>
      <c r="G15103"/>
    </row>
    <row r="15104" ht="15" spans="2:7">
      <c r="B15104" s="10"/>
      <c r="C15104" s="10"/>
      <c r="D15104" s="10"/>
      <c r="E15104" s="10"/>
      <c r="F15104" s="11"/>
      <c r="G15104"/>
    </row>
    <row r="15105" ht="15" spans="2:7">
      <c r="B15105" s="10"/>
      <c r="C15105" s="10"/>
      <c r="D15105" s="10"/>
      <c r="E15105" s="10"/>
      <c r="F15105" s="11"/>
      <c r="G15105"/>
    </row>
    <row r="15106" ht="15" spans="2:7">
      <c r="B15106" s="10"/>
      <c r="C15106" s="10"/>
      <c r="D15106" s="10"/>
      <c r="E15106" s="10"/>
      <c r="F15106" s="11"/>
      <c r="G15106"/>
    </row>
    <row r="15107" ht="15" spans="2:7">
      <c r="B15107" s="10"/>
      <c r="C15107" s="10"/>
      <c r="D15107" s="10"/>
      <c r="E15107" s="10"/>
      <c r="F15107" s="11"/>
      <c r="G15107"/>
    </row>
    <row r="15108" ht="15" spans="2:7">
      <c r="B15108" s="10"/>
      <c r="C15108" s="10"/>
      <c r="D15108" s="10"/>
      <c r="E15108" s="10"/>
      <c r="F15108" s="11"/>
      <c r="G15108"/>
    </row>
    <row r="15109" ht="15" spans="2:7">
      <c r="B15109" s="10"/>
      <c r="C15109" s="10"/>
      <c r="D15109" s="10"/>
      <c r="E15109" s="10"/>
      <c r="F15109" s="11"/>
      <c r="G15109"/>
    </row>
    <row r="15110" ht="15" spans="2:7">
      <c r="B15110" s="10"/>
      <c r="C15110" s="10"/>
      <c r="D15110" s="10"/>
      <c r="E15110" s="10"/>
      <c r="F15110" s="11"/>
      <c r="G15110"/>
    </row>
    <row r="15111" ht="15" spans="2:7">
      <c r="B15111" s="10"/>
      <c r="C15111" s="10"/>
      <c r="D15111" s="10"/>
      <c r="E15111" s="10"/>
      <c r="F15111" s="11"/>
      <c r="G15111"/>
    </row>
    <row r="15112" ht="15" spans="2:7">
      <c r="B15112" s="10"/>
      <c r="C15112" s="10"/>
      <c r="D15112" s="10"/>
      <c r="E15112" s="10"/>
      <c r="F15112" s="11"/>
      <c r="G15112"/>
    </row>
    <row r="15113" ht="15" spans="2:7">
      <c r="B15113" s="10"/>
      <c r="C15113" s="10"/>
      <c r="D15113" s="10"/>
      <c r="E15113" s="10"/>
      <c r="F15113" s="11"/>
      <c r="G15113"/>
    </row>
    <row r="15114" ht="15" spans="2:7">
      <c r="B15114" s="10"/>
      <c r="C15114" s="10"/>
      <c r="D15114" s="10"/>
      <c r="E15114" s="10"/>
      <c r="F15114" s="11"/>
      <c r="G15114"/>
    </row>
    <row r="15115" ht="15" spans="2:7">
      <c r="B15115" s="10"/>
      <c r="C15115" s="10"/>
      <c r="D15115" s="10"/>
      <c r="E15115" s="10"/>
      <c r="F15115" s="11"/>
      <c r="G15115"/>
    </row>
    <row r="15116" ht="15" spans="2:7">
      <c r="B15116" s="10"/>
      <c r="C15116" s="10"/>
      <c r="D15116" s="10"/>
      <c r="E15116" s="10"/>
      <c r="F15116" s="11"/>
      <c r="G15116"/>
    </row>
    <row r="15117" ht="15" spans="2:7">
      <c r="B15117" s="10"/>
      <c r="C15117" s="10"/>
      <c r="D15117" s="10"/>
      <c r="E15117" s="10"/>
      <c r="F15117" s="11"/>
      <c r="G15117"/>
    </row>
    <row r="15118" ht="15" spans="2:7">
      <c r="B15118" s="10"/>
      <c r="C15118" s="10"/>
      <c r="D15118" s="10"/>
      <c r="E15118" s="10"/>
      <c r="F15118" s="11"/>
      <c r="G15118"/>
    </row>
    <row r="15119" ht="15" spans="2:7">
      <c r="B15119" s="10"/>
      <c r="C15119" s="10"/>
      <c r="D15119" s="10"/>
      <c r="E15119" s="10"/>
      <c r="F15119" s="11"/>
      <c r="G15119"/>
    </row>
    <row r="15120" ht="15" spans="2:7">
      <c r="B15120" s="10"/>
      <c r="C15120" s="10"/>
      <c r="D15120" s="10"/>
      <c r="E15120" s="10"/>
      <c r="F15120" s="11"/>
      <c r="G15120"/>
    </row>
    <row r="15121" ht="15" spans="2:7">
      <c r="B15121" s="10"/>
      <c r="C15121" s="10"/>
      <c r="D15121" s="10"/>
      <c r="E15121" s="10"/>
      <c r="F15121" s="11"/>
      <c r="G15121"/>
    </row>
    <row r="15122" ht="15" spans="2:7">
      <c r="B15122" s="10"/>
      <c r="C15122" s="10"/>
      <c r="D15122" s="10"/>
      <c r="E15122" s="10"/>
      <c r="F15122" s="11"/>
      <c r="G15122"/>
    </row>
    <row r="15123" ht="15" spans="2:7">
      <c r="B15123" s="10"/>
      <c r="C15123" s="10"/>
      <c r="D15123" s="10"/>
      <c r="E15123" s="10"/>
      <c r="F15123" s="11"/>
      <c r="G15123"/>
    </row>
    <row r="15124" ht="15" spans="2:7">
      <c r="B15124" s="10"/>
      <c r="C15124" s="10"/>
      <c r="D15124" s="10"/>
      <c r="E15124" s="10"/>
      <c r="F15124" s="11"/>
      <c r="G15124"/>
    </row>
    <row r="15125" ht="15" spans="2:7">
      <c r="B15125" s="10"/>
      <c r="C15125" s="10"/>
      <c r="D15125" s="10"/>
      <c r="E15125" s="10"/>
      <c r="F15125" s="11"/>
      <c r="G15125"/>
    </row>
    <row r="15126" ht="15" spans="2:7">
      <c r="B15126" s="10"/>
      <c r="C15126" s="10"/>
      <c r="D15126" s="10"/>
      <c r="E15126" s="10"/>
      <c r="F15126" s="11"/>
      <c r="G15126"/>
    </row>
    <row r="15127" ht="15" spans="2:7">
      <c r="B15127" s="10"/>
      <c r="C15127" s="10"/>
      <c r="D15127" s="10"/>
      <c r="E15127" s="10"/>
      <c r="F15127" s="11"/>
      <c r="G15127"/>
    </row>
    <row r="15128" ht="15" spans="2:7">
      <c r="B15128" s="10"/>
      <c r="C15128" s="10"/>
      <c r="D15128" s="10"/>
      <c r="E15128" s="10"/>
      <c r="F15128" s="11"/>
      <c r="G15128"/>
    </row>
    <row r="15129" ht="15" spans="2:7">
      <c r="B15129" s="10"/>
      <c r="C15129" s="10"/>
      <c r="D15129" s="10"/>
      <c r="E15129" s="10"/>
      <c r="F15129" s="11"/>
      <c r="G15129"/>
    </row>
    <row r="15130" ht="15" spans="2:7">
      <c r="B15130" s="10"/>
      <c r="C15130" s="10"/>
      <c r="D15130" s="10"/>
      <c r="E15130" s="10"/>
      <c r="F15130" s="11"/>
      <c r="G15130"/>
    </row>
    <row r="15131" ht="15" spans="2:7">
      <c r="B15131" s="10"/>
      <c r="C15131" s="10"/>
      <c r="D15131" s="10"/>
      <c r="E15131" s="10"/>
      <c r="F15131" s="11"/>
      <c r="G15131"/>
    </row>
    <row r="15132" ht="15" spans="2:7">
      <c r="B15132" s="10"/>
      <c r="C15132" s="10"/>
      <c r="D15132" s="10"/>
      <c r="E15132" s="10"/>
      <c r="F15132" s="11"/>
      <c r="G15132"/>
    </row>
    <row r="15133" ht="15" spans="2:7">
      <c r="B15133" s="10"/>
      <c r="C15133" s="10"/>
      <c r="D15133" s="10"/>
      <c r="E15133" s="10"/>
      <c r="F15133" s="11"/>
      <c r="G15133"/>
    </row>
    <row r="15134" ht="15" spans="2:7">
      <c r="B15134" s="10"/>
      <c r="C15134" s="10"/>
      <c r="D15134" s="10"/>
      <c r="E15134" s="10"/>
      <c r="F15134" s="11"/>
      <c r="G15134"/>
    </row>
    <row r="15135" ht="15" spans="2:7">
      <c r="B15135" s="10"/>
      <c r="C15135" s="10"/>
      <c r="D15135" s="10"/>
      <c r="E15135" s="10"/>
      <c r="F15135" s="11"/>
      <c r="G15135"/>
    </row>
    <row r="15136" ht="15" spans="2:7">
      <c r="B15136" s="10"/>
      <c r="C15136" s="10"/>
      <c r="D15136" s="10"/>
      <c r="E15136" s="10"/>
      <c r="F15136" s="11"/>
      <c r="G15136"/>
    </row>
    <row r="15137" ht="15" spans="2:7">
      <c r="B15137" s="10"/>
      <c r="C15137" s="10"/>
      <c r="D15137" s="10"/>
      <c r="E15137" s="10"/>
      <c r="F15137" s="11"/>
      <c r="G15137"/>
    </row>
    <row r="15138" ht="15" spans="2:7">
      <c r="B15138" s="10"/>
      <c r="C15138" s="10"/>
      <c r="D15138" s="10"/>
      <c r="E15138" s="10"/>
      <c r="F15138" s="11"/>
      <c r="G15138"/>
    </row>
    <row r="15139" ht="15" spans="2:7">
      <c r="B15139" s="10"/>
      <c r="C15139" s="10"/>
      <c r="D15139" s="10"/>
      <c r="E15139" s="10"/>
      <c r="F15139" s="11"/>
      <c r="G15139"/>
    </row>
    <row r="15140" ht="15" spans="2:7">
      <c r="B15140" s="10"/>
      <c r="C15140" s="10"/>
      <c r="D15140" s="10"/>
      <c r="E15140" s="10"/>
      <c r="F15140" s="11"/>
      <c r="G15140"/>
    </row>
    <row r="15141" ht="15" spans="2:7">
      <c r="B15141" s="10"/>
      <c r="C15141" s="10"/>
      <c r="D15141" s="10"/>
      <c r="E15141" s="10"/>
      <c r="F15141" s="11"/>
      <c r="G15141"/>
    </row>
    <row r="15142" ht="15" spans="2:7">
      <c r="B15142" s="10"/>
      <c r="C15142" s="10"/>
      <c r="D15142" s="10"/>
      <c r="E15142" s="10"/>
      <c r="F15142" s="11"/>
      <c r="G15142"/>
    </row>
    <row r="15143" ht="15" spans="2:7">
      <c r="B15143" s="10"/>
      <c r="C15143" s="10"/>
      <c r="D15143" s="10"/>
      <c r="E15143" s="10"/>
      <c r="F15143" s="11"/>
      <c r="G15143"/>
    </row>
    <row r="15144" ht="15" spans="2:7">
      <c r="B15144" s="10"/>
      <c r="C15144" s="10"/>
      <c r="D15144" s="10"/>
      <c r="E15144" s="10"/>
      <c r="F15144" s="11"/>
      <c r="G15144"/>
    </row>
    <row r="15145" ht="15" spans="2:7">
      <c r="B15145" s="10"/>
      <c r="C15145" s="10"/>
      <c r="D15145" s="10"/>
      <c r="E15145" s="10"/>
      <c r="F15145" s="11"/>
      <c r="G15145"/>
    </row>
    <row r="15146" ht="15" spans="2:7">
      <c r="B15146" s="10"/>
      <c r="C15146" s="10"/>
      <c r="D15146" s="10"/>
      <c r="E15146" s="10"/>
      <c r="F15146" s="11"/>
      <c r="G15146"/>
    </row>
    <row r="15147" ht="15" spans="2:7">
      <c r="B15147" s="10"/>
      <c r="C15147" s="10"/>
      <c r="D15147" s="10"/>
      <c r="E15147" s="10"/>
      <c r="F15147" s="11"/>
      <c r="G15147"/>
    </row>
    <row r="15148" ht="15" spans="2:7">
      <c r="B15148" s="10"/>
      <c r="C15148" s="10"/>
      <c r="D15148" s="10"/>
      <c r="E15148" s="10"/>
      <c r="F15148" s="11"/>
      <c r="G15148"/>
    </row>
    <row r="15149" ht="15" spans="2:7">
      <c r="B15149" s="10"/>
      <c r="C15149" s="10"/>
      <c r="D15149" s="10"/>
      <c r="E15149" s="10"/>
      <c r="F15149" s="11"/>
      <c r="G15149"/>
    </row>
    <row r="15150" ht="15" spans="2:7">
      <c r="B15150" s="10"/>
      <c r="C15150" s="10"/>
      <c r="D15150" s="10"/>
      <c r="E15150" s="10"/>
      <c r="F15150" s="11"/>
      <c r="G15150"/>
    </row>
    <row r="15151" ht="15" spans="2:7">
      <c r="B15151" s="10"/>
      <c r="C15151" s="10"/>
      <c r="D15151" s="10"/>
      <c r="E15151" s="10"/>
      <c r="F15151" s="11"/>
      <c r="G15151"/>
    </row>
    <row r="15152" ht="15" spans="2:7">
      <c r="B15152" s="10"/>
      <c r="C15152" s="10"/>
      <c r="D15152" s="10"/>
      <c r="E15152" s="10"/>
      <c r="F15152" s="11"/>
      <c r="G15152"/>
    </row>
    <row r="15153" ht="15" spans="2:7">
      <c r="B15153" s="10"/>
      <c r="C15153" s="10"/>
      <c r="D15153" s="10"/>
      <c r="E15153" s="10"/>
      <c r="F15153" s="11"/>
      <c r="G15153"/>
    </row>
    <row r="15154" ht="15" spans="2:7">
      <c r="B15154" s="10"/>
      <c r="C15154" s="10"/>
      <c r="D15154" s="10"/>
      <c r="E15154" s="10"/>
      <c r="F15154" s="11"/>
      <c r="G15154"/>
    </row>
    <row r="15155" ht="15" spans="2:7">
      <c r="B15155" s="10"/>
      <c r="C15155" s="10"/>
      <c r="D15155" s="10"/>
      <c r="E15155" s="10"/>
      <c r="F15155" s="11"/>
      <c r="G15155"/>
    </row>
    <row r="15156" ht="15" spans="2:7">
      <c r="B15156" s="10"/>
      <c r="C15156" s="10"/>
      <c r="D15156" s="10"/>
      <c r="E15156" s="10"/>
      <c r="F15156" s="11"/>
      <c r="G15156"/>
    </row>
    <row r="15157" ht="15" spans="2:7">
      <c r="B15157" s="10"/>
      <c r="C15157" s="10"/>
      <c r="D15157" s="10"/>
      <c r="E15157" s="10"/>
      <c r="F15157" s="11"/>
      <c r="G15157"/>
    </row>
    <row r="15158" ht="15" spans="2:7">
      <c r="B15158" s="10"/>
      <c r="C15158" s="10"/>
      <c r="D15158" s="10"/>
      <c r="E15158" s="10"/>
      <c r="F15158" s="11"/>
      <c r="G15158"/>
    </row>
    <row r="15159" ht="15" spans="2:7">
      <c r="B15159" s="10"/>
      <c r="C15159" s="10"/>
      <c r="D15159" s="10"/>
      <c r="E15159" s="10"/>
      <c r="F15159" s="11"/>
      <c r="G15159"/>
    </row>
    <row r="15160" ht="15" spans="2:7">
      <c r="B15160" s="10"/>
      <c r="C15160" s="10"/>
      <c r="D15160" s="10"/>
      <c r="E15160" s="10"/>
      <c r="F15160" s="11"/>
      <c r="G15160"/>
    </row>
    <row r="15161" ht="15" spans="2:7">
      <c r="B15161" s="10"/>
      <c r="C15161" s="10"/>
      <c r="D15161" s="10"/>
      <c r="E15161" s="10"/>
      <c r="F15161" s="11"/>
      <c r="G15161"/>
    </row>
    <row r="15162" ht="15" spans="2:7">
      <c r="B15162" s="10"/>
      <c r="C15162" s="10"/>
      <c r="D15162" s="10"/>
      <c r="E15162" s="10"/>
      <c r="F15162" s="11"/>
      <c r="G15162"/>
    </row>
    <row r="15163" ht="15" spans="2:7">
      <c r="B15163" s="10"/>
      <c r="C15163" s="10"/>
      <c r="D15163" s="10"/>
      <c r="E15163" s="10"/>
      <c r="F15163" s="11"/>
      <c r="G15163"/>
    </row>
    <row r="15164" ht="15" spans="2:7">
      <c r="B15164" s="10"/>
      <c r="C15164" s="10"/>
      <c r="D15164" s="10"/>
      <c r="E15164" s="10"/>
      <c r="F15164" s="11"/>
      <c r="G15164"/>
    </row>
    <row r="15165" ht="15" spans="2:7">
      <c r="B15165" s="10"/>
      <c r="C15165" s="10"/>
      <c r="D15165" s="10"/>
      <c r="E15165" s="10"/>
      <c r="F15165" s="11"/>
      <c r="G15165"/>
    </row>
    <row r="15166" ht="15" spans="2:7">
      <c r="B15166" s="10"/>
      <c r="C15166" s="10"/>
      <c r="D15166" s="10"/>
      <c r="E15166" s="10"/>
      <c r="F15166" s="11"/>
      <c r="G15166"/>
    </row>
    <row r="15167" ht="15" spans="2:7">
      <c r="B15167" s="10"/>
      <c r="C15167" s="10"/>
      <c r="D15167" s="10"/>
      <c r="E15167" s="10"/>
      <c r="F15167" s="11"/>
      <c r="G15167"/>
    </row>
    <row r="15168" ht="15" spans="2:7">
      <c r="B15168" s="10"/>
      <c r="C15168" s="10"/>
      <c r="D15168" s="10"/>
      <c r="E15168" s="10"/>
      <c r="F15168" s="11"/>
      <c r="G15168"/>
    </row>
    <row r="15169" ht="15" spans="2:7">
      <c r="B15169" s="10"/>
      <c r="C15169" s="10"/>
      <c r="D15169" s="10"/>
      <c r="E15169" s="10"/>
      <c r="F15169" s="11"/>
      <c r="G15169"/>
    </row>
    <row r="15170" ht="15" spans="2:7">
      <c r="B15170" s="10"/>
      <c r="C15170" s="10"/>
      <c r="D15170" s="10"/>
      <c r="E15170" s="10"/>
      <c r="F15170" s="11"/>
      <c r="G15170"/>
    </row>
    <row r="15171" ht="15" spans="2:7">
      <c r="B15171" s="10"/>
      <c r="C15171" s="10"/>
      <c r="D15171" s="10"/>
      <c r="E15171" s="10"/>
      <c r="F15171" s="11"/>
      <c r="G15171"/>
    </row>
    <row r="15172" ht="15" spans="2:7">
      <c r="B15172" s="10"/>
      <c r="C15172" s="10"/>
      <c r="D15172" s="10"/>
      <c r="E15172" s="10"/>
      <c r="F15172" s="11"/>
      <c r="G15172"/>
    </row>
    <row r="15173" ht="15" spans="2:7">
      <c r="B15173" s="10"/>
      <c r="C15173" s="10"/>
      <c r="D15173" s="10"/>
      <c r="E15173" s="10"/>
      <c r="F15173" s="11"/>
      <c r="G15173"/>
    </row>
    <row r="15174" ht="15" spans="2:7">
      <c r="B15174" s="10"/>
      <c r="C15174" s="10"/>
      <c r="D15174" s="10"/>
      <c r="E15174" s="10"/>
      <c r="F15174" s="11"/>
      <c r="G15174"/>
    </row>
    <row r="15175" ht="15" spans="2:7">
      <c r="B15175" s="10"/>
      <c r="C15175" s="10"/>
      <c r="D15175" s="10"/>
      <c r="E15175" s="10"/>
      <c r="F15175" s="11"/>
      <c r="G15175"/>
    </row>
    <row r="15176" ht="15" spans="2:7">
      <c r="B15176" s="10"/>
      <c r="C15176" s="10"/>
      <c r="D15176" s="10"/>
      <c r="E15176" s="10"/>
      <c r="F15176" s="11"/>
      <c r="G15176"/>
    </row>
    <row r="15177" ht="15" spans="2:7">
      <c r="B15177" s="10"/>
      <c r="C15177" s="10"/>
      <c r="D15177" s="10"/>
      <c r="E15177" s="10"/>
      <c r="F15177" s="11"/>
      <c r="G15177"/>
    </row>
    <row r="15178" ht="15" spans="2:7">
      <c r="B15178" s="10"/>
      <c r="C15178" s="10"/>
      <c r="D15178" s="10"/>
      <c r="E15178" s="10"/>
      <c r="F15178" s="11"/>
      <c r="G15178"/>
    </row>
    <row r="15179" ht="15" spans="2:7">
      <c r="B15179" s="10"/>
      <c r="C15179" s="10"/>
      <c r="D15179" s="10"/>
      <c r="E15179" s="10"/>
      <c r="F15179" s="11"/>
      <c r="G15179"/>
    </row>
    <row r="15180" ht="15" spans="2:7">
      <c r="B15180" s="10"/>
      <c r="C15180" s="10"/>
      <c r="D15180" s="10"/>
      <c r="E15180" s="10"/>
      <c r="F15180" s="11"/>
      <c r="G15180"/>
    </row>
    <row r="15181" ht="15" spans="2:7">
      <c r="B15181" s="10"/>
      <c r="C15181" s="10"/>
      <c r="D15181" s="10"/>
      <c r="E15181" s="10"/>
      <c r="F15181" s="11"/>
      <c r="G15181"/>
    </row>
    <row r="15182" ht="15" spans="2:7">
      <c r="B15182" s="10"/>
      <c r="C15182" s="10"/>
      <c r="D15182" s="10"/>
      <c r="E15182" s="10"/>
      <c r="F15182" s="11"/>
      <c r="G15182"/>
    </row>
    <row r="15183" ht="15" spans="2:7">
      <c r="B15183" s="10"/>
      <c r="C15183" s="10"/>
      <c r="D15183" s="10"/>
      <c r="E15183" s="10"/>
      <c r="F15183" s="11"/>
      <c r="G15183"/>
    </row>
    <row r="15184" ht="15" spans="2:7">
      <c r="B15184" s="10"/>
      <c r="C15184" s="10"/>
      <c r="D15184" s="10"/>
      <c r="E15184" s="10"/>
      <c r="F15184" s="11"/>
      <c r="G15184"/>
    </row>
    <row r="15185" ht="15" spans="2:7">
      <c r="B15185" s="10"/>
      <c r="C15185" s="10"/>
      <c r="D15185" s="10"/>
      <c r="E15185" s="10"/>
      <c r="F15185" s="11"/>
      <c r="G15185"/>
    </row>
    <row r="15186" ht="15" spans="2:7">
      <c r="B15186" s="10"/>
      <c r="C15186" s="10"/>
      <c r="D15186" s="10"/>
      <c r="E15186" s="10"/>
      <c r="F15186" s="11"/>
      <c r="G15186"/>
    </row>
    <row r="15187" ht="15" spans="2:7">
      <c r="B15187" s="10"/>
      <c r="C15187" s="10"/>
      <c r="D15187" s="10"/>
      <c r="E15187" s="10"/>
      <c r="F15187" s="11"/>
      <c r="G15187"/>
    </row>
    <row r="15188" ht="15" spans="2:7">
      <c r="B15188" s="10"/>
      <c r="C15188" s="10"/>
      <c r="D15188" s="10"/>
      <c r="E15188" s="10"/>
      <c r="F15188" s="11"/>
      <c r="G15188"/>
    </row>
    <row r="15189" ht="15" spans="2:7">
      <c r="B15189" s="10"/>
      <c r="C15189" s="10"/>
      <c r="D15189" s="10"/>
      <c r="E15189" s="10"/>
      <c r="F15189" s="11"/>
      <c r="G15189"/>
    </row>
    <row r="15190" ht="15" spans="2:7">
      <c r="B15190" s="10"/>
      <c r="C15190" s="10"/>
      <c r="D15190" s="10"/>
      <c r="E15190" s="10"/>
      <c r="F15190" s="11"/>
      <c r="G15190"/>
    </row>
    <row r="15191" ht="15" spans="2:7">
      <c r="B15191" s="10"/>
      <c r="C15191" s="10"/>
      <c r="D15191" s="10"/>
      <c r="E15191" s="10"/>
      <c r="F15191" s="11"/>
      <c r="G15191"/>
    </row>
    <row r="15192" ht="15" spans="2:7">
      <c r="B15192" s="10"/>
      <c r="C15192" s="10"/>
      <c r="D15192" s="10"/>
      <c r="E15192" s="10"/>
      <c r="F15192" s="11"/>
      <c r="G15192"/>
    </row>
    <row r="15193" ht="15" spans="2:7">
      <c r="B15193" s="10"/>
      <c r="C15193" s="10"/>
      <c r="D15193" s="10"/>
      <c r="E15193" s="10"/>
      <c r="F15193" s="11"/>
      <c r="G15193"/>
    </row>
    <row r="15194" ht="15" spans="2:7">
      <c r="B15194" s="10"/>
      <c r="C15194" s="10"/>
      <c r="D15194" s="10"/>
      <c r="E15194" s="10"/>
      <c r="F15194" s="11"/>
      <c r="G15194"/>
    </row>
    <row r="15195" ht="15" spans="2:7">
      <c r="B15195" s="10"/>
      <c r="C15195" s="10"/>
      <c r="D15195" s="10"/>
      <c r="E15195" s="10"/>
      <c r="F15195" s="11"/>
      <c r="G15195"/>
    </row>
    <row r="15196" ht="15" spans="2:7">
      <c r="B15196" s="10"/>
      <c r="C15196" s="10"/>
      <c r="D15196" s="10"/>
      <c r="E15196" s="10"/>
      <c r="F15196" s="11"/>
      <c r="G15196"/>
    </row>
    <row r="15197" ht="15" spans="2:7">
      <c r="B15197" s="10"/>
      <c r="C15197" s="10"/>
      <c r="D15197" s="10"/>
      <c r="E15197" s="10"/>
      <c r="F15197" s="11"/>
      <c r="G15197"/>
    </row>
    <row r="15198" ht="15" spans="2:7">
      <c r="B15198" s="10"/>
      <c r="C15198" s="10"/>
      <c r="D15198" s="10"/>
      <c r="E15198" s="10"/>
      <c r="F15198" s="11"/>
      <c r="G15198"/>
    </row>
    <row r="15199" ht="15" spans="2:7">
      <c r="B15199" s="10"/>
      <c r="C15199" s="10"/>
      <c r="D15199" s="10"/>
      <c r="E15199" s="10"/>
      <c r="F15199" s="11"/>
      <c r="G15199"/>
    </row>
    <row r="15200" ht="15" spans="2:7">
      <c r="B15200" s="10"/>
      <c r="C15200" s="10"/>
      <c r="D15200" s="10"/>
      <c r="E15200" s="10"/>
      <c r="F15200" s="11"/>
      <c r="G15200"/>
    </row>
    <row r="15201" ht="15" spans="2:7">
      <c r="B15201" s="10"/>
      <c r="C15201" s="10"/>
      <c r="D15201" s="10"/>
      <c r="E15201" s="10"/>
      <c r="F15201" s="11"/>
      <c r="G15201"/>
    </row>
    <row r="15202" ht="15" spans="2:7">
      <c r="B15202" s="10"/>
      <c r="C15202" s="10"/>
      <c r="D15202" s="10"/>
      <c r="E15202" s="10"/>
      <c r="F15202" s="11"/>
      <c r="G15202"/>
    </row>
    <row r="15203" ht="15" spans="2:7">
      <c r="B15203" s="10"/>
      <c r="C15203" s="10"/>
      <c r="D15203" s="10"/>
      <c r="E15203" s="10"/>
      <c r="F15203" s="11"/>
      <c r="G15203"/>
    </row>
    <row r="15204" ht="15" spans="2:7">
      <c r="B15204" s="10"/>
      <c r="C15204" s="10"/>
      <c r="D15204" s="10"/>
      <c r="E15204" s="10"/>
      <c r="F15204" s="11"/>
      <c r="G15204"/>
    </row>
    <row r="15205" ht="15" spans="2:7">
      <c r="B15205" s="10"/>
      <c r="C15205" s="10"/>
      <c r="D15205" s="10"/>
      <c r="E15205" s="10"/>
      <c r="F15205" s="11"/>
      <c r="G15205"/>
    </row>
    <row r="15206" ht="15" spans="2:7">
      <c r="B15206" s="10"/>
      <c r="C15206" s="10"/>
      <c r="D15206" s="10"/>
      <c r="E15206" s="10"/>
      <c r="F15206" s="11"/>
      <c r="G15206"/>
    </row>
    <row r="15207" ht="15" spans="2:7">
      <c r="B15207" s="10"/>
      <c r="C15207" s="10"/>
      <c r="D15207" s="10"/>
      <c r="E15207" s="10"/>
      <c r="F15207" s="11"/>
      <c r="G15207"/>
    </row>
    <row r="15208" ht="15" spans="2:7">
      <c r="B15208" s="10"/>
      <c r="C15208" s="10"/>
      <c r="D15208" s="10"/>
      <c r="E15208" s="10"/>
      <c r="F15208" s="11"/>
      <c r="G15208"/>
    </row>
    <row r="15209" ht="15" spans="2:7">
      <c r="B15209" s="10"/>
      <c r="C15209" s="10"/>
      <c r="D15209" s="10"/>
      <c r="E15209" s="10"/>
      <c r="F15209" s="11"/>
      <c r="G15209"/>
    </row>
    <row r="15210" ht="15" spans="2:7">
      <c r="B15210" s="10"/>
      <c r="C15210" s="10"/>
      <c r="D15210" s="10"/>
      <c r="E15210" s="10"/>
      <c r="F15210" s="11"/>
      <c r="G15210"/>
    </row>
    <row r="15211" ht="15" spans="2:7">
      <c r="B15211" s="10"/>
      <c r="C15211" s="10"/>
      <c r="D15211" s="10"/>
      <c r="E15211" s="10"/>
      <c r="F15211" s="11"/>
      <c r="G15211"/>
    </row>
    <row r="15212" ht="15" spans="2:7">
      <c r="B15212" s="10"/>
      <c r="C15212" s="10"/>
      <c r="D15212" s="10"/>
      <c r="E15212" s="10"/>
      <c r="F15212" s="11"/>
      <c r="G15212"/>
    </row>
    <row r="15213" ht="15" spans="2:7">
      <c r="B15213" s="10"/>
      <c r="C15213" s="10"/>
      <c r="D15213" s="10"/>
      <c r="E15213" s="10"/>
      <c r="F15213" s="11"/>
      <c r="G15213"/>
    </row>
    <row r="15214" ht="15" spans="2:7">
      <c r="B15214" s="10"/>
      <c r="C15214" s="10"/>
      <c r="D15214" s="10"/>
      <c r="E15214" s="10"/>
      <c r="F15214" s="11"/>
      <c r="G15214"/>
    </row>
    <row r="15215" ht="15" spans="2:7">
      <c r="B15215" s="10"/>
      <c r="C15215" s="10"/>
      <c r="D15215" s="10"/>
      <c r="E15215" s="10"/>
      <c r="F15215" s="11"/>
      <c r="G15215"/>
    </row>
    <row r="15216" ht="15" spans="2:7">
      <c r="B15216" s="10"/>
      <c r="C15216" s="10"/>
      <c r="D15216" s="10"/>
      <c r="E15216" s="10"/>
      <c r="F15216" s="11"/>
      <c r="G15216"/>
    </row>
    <row r="15217" ht="15" spans="2:7">
      <c r="B15217" s="10"/>
      <c r="C15217" s="10"/>
      <c r="D15217" s="10"/>
      <c r="E15217" s="10"/>
      <c r="F15217" s="11"/>
      <c r="G15217"/>
    </row>
    <row r="15218" ht="15" spans="2:7">
      <c r="B15218" s="10"/>
      <c r="C15218" s="10"/>
      <c r="D15218" s="10"/>
      <c r="E15218" s="10"/>
      <c r="F15218" s="11"/>
      <c r="G15218"/>
    </row>
    <row r="15219" ht="15" spans="2:7">
      <c r="B15219" s="10"/>
      <c r="C15219" s="10"/>
      <c r="D15219" s="10"/>
      <c r="E15219" s="10"/>
      <c r="F15219" s="11"/>
      <c r="G15219"/>
    </row>
    <row r="15220" ht="15" spans="2:7">
      <c r="B15220" s="10"/>
      <c r="C15220" s="10"/>
      <c r="D15220" s="10"/>
      <c r="E15220" s="10"/>
      <c r="F15220" s="11"/>
      <c r="G15220"/>
    </row>
    <row r="15221" ht="15" spans="2:7">
      <c r="B15221" s="10"/>
      <c r="C15221" s="10"/>
      <c r="D15221" s="10"/>
      <c r="E15221" s="10"/>
      <c r="F15221" s="11"/>
      <c r="G15221"/>
    </row>
    <row r="15222" ht="15" spans="2:7">
      <c r="B15222" s="10"/>
      <c r="C15222" s="10"/>
      <c r="D15222" s="10"/>
      <c r="E15222" s="10"/>
      <c r="F15222" s="11"/>
      <c r="G15222"/>
    </row>
    <row r="15223" ht="15" spans="2:7">
      <c r="B15223" s="10"/>
      <c r="C15223" s="10"/>
      <c r="D15223" s="10"/>
      <c r="E15223" s="10"/>
      <c r="F15223" s="11"/>
      <c r="G15223"/>
    </row>
    <row r="15224" ht="15" spans="2:7">
      <c r="B15224" s="10"/>
      <c r="C15224" s="10"/>
      <c r="D15224" s="10"/>
      <c r="E15224" s="10"/>
      <c r="F15224" s="11"/>
      <c r="G15224"/>
    </row>
    <row r="15225" ht="15" spans="2:7">
      <c r="B15225" s="10"/>
      <c r="C15225" s="10"/>
      <c r="D15225" s="10"/>
      <c r="E15225" s="10"/>
      <c r="F15225" s="11"/>
      <c r="G15225"/>
    </row>
    <row r="15226" ht="15" spans="2:7">
      <c r="B15226" s="10"/>
      <c r="C15226" s="10"/>
      <c r="D15226" s="10"/>
      <c r="E15226" s="10"/>
      <c r="F15226" s="11"/>
      <c r="G15226"/>
    </row>
    <row r="15227" ht="15" spans="2:7">
      <c r="B15227" s="10"/>
      <c r="C15227" s="10"/>
      <c r="D15227" s="10"/>
      <c r="E15227" s="10"/>
      <c r="F15227" s="11"/>
      <c r="G15227"/>
    </row>
    <row r="15228" ht="15" spans="2:7">
      <c r="B15228" s="10"/>
      <c r="C15228" s="10"/>
      <c r="D15228" s="10"/>
      <c r="E15228" s="10"/>
      <c r="F15228" s="11"/>
      <c r="G15228"/>
    </row>
    <row r="15229" ht="15" spans="2:7">
      <c r="B15229" s="10"/>
      <c r="C15229" s="10"/>
      <c r="D15229" s="10"/>
      <c r="E15229" s="10"/>
      <c r="F15229" s="11"/>
      <c r="G15229"/>
    </row>
    <row r="15230" ht="15" spans="2:7">
      <c r="B15230" s="10"/>
      <c r="C15230" s="10"/>
      <c r="D15230" s="10"/>
      <c r="E15230" s="10"/>
      <c r="F15230" s="11"/>
      <c r="G15230"/>
    </row>
    <row r="15231" ht="15" spans="2:7">
      <c r="B15231" s="10"/>
      <c r="C15231" s="10"/>
      <c r="D15231" s="10"/>
      <c r="E15231" s="10"/>
      <c r="F15231" s="11"/>
      <c r="G15231"/>
    </row>
    <row r="15232" ht="15" spans="2:7">
      <c r="B15232" s="10"/>
      <c r="C15232" s="10"/>
      <c r="D15232" s="10"/>
      <c r="E15232" s="10"/>
      <c r="F15232" s="11"/>
      <c r="G15232"/>
    </row>
    <row r="15233" ht="15" spans="2:7">
      <c r="B15233" s="10"/>
      <c r="C15233" s="10"/>
      <c r="D15233" s="10"/>
      <c r="E15233" s="10"/>
      <c r="F15233" s="11"/>
      <c r="G15233"/>
    </row>
    <row r="15234" ht="15" spans="2:7">
      <c r="B15234" s="10"/>
      <c r="C15234" s="10"/>
      <c r="D15234" s="10"/>
      <c r="E15234" s="10"/>
      <c r="F15234" s="11"/>
      <c r="G15234"/>
    </row>
    <row r="15235" ht="15" spans="2:7">
      <c r="B15235" s="10"/>
      <c r="C15235" s="10"/>
      <c r="D15235" s="10"/>
      <c r="E15235" s="10"/>
      <c r="F15235" s="11"/>
      <c r="G15235"/>
    </row>
    <row r="15236" ht="15" spans="2:7">
      <c r="B15236" s="10"/>
      <c r="C15236" s="10"/>
      <c r="D15236" s="10"/>
      <c r="E15236" s="10"/>
      <c r="F15236" s="11"/>
      <c r="G15236"/>
    </row>
    <row r="15237" ht="15" spans="2:7">
      <c r="B15237" s="10"/>
      <c r="C15237" s="10"/>
      <c r="D15237" s="10"/>
      <c r="E15237" s="10"/>
      <c r="F15237" s="11"/>
      <c r="G15237"/>
    </row>
    <row r="15238" ht="15" spans="2:7">
      <c r="B15238" s="10"/>
      <c r="C15238" s="10"/>
      <c r="D15238" s="10"/>
      <c r="E15238" s="10"/>
      <c r="F15238" s="11"/>
      <c r="G15238"/>
    </row>
    <row r="15239" ht="15" spans="2:7">
      <c r="B15239" s="10"/>
      <c r="C15239" s="10"/>
      <c r="D15239" s="10"/>
      <c r="E15239" s="10"/>
      <c r="F15239" s="11"/>
      <c r="G15239"/>
    </row>
    <row r="15240" ht="15" spans="2:7">
      <c r="B15240" s="10"/>
      <c r="C15240" s="10"/>
      <c r="D15240" s="10"/>
      <c r="E15240" s="10"/>
      <c r="F15240" s="11"/>
      <c r="G15240"/>
    </row>
    <row r="15241" ht="15" spans="2:7">
      <c r="B15241" s="10"/>
      <c r="C15241" s="10"/>
      <c r="D15241" s="10"/>
      <c r="E15241" s="10"/>
      <c r="F15241" s="11"/>
      <c r="G15241"/>
    </row>
    <row r="15242" ht="15" spans="2:7">
      <c r="B15242" s="10"/>
      <c r="C15242" s="10"/>
      <c r="D15242" s="10"/>
      <c r="E15242" s="10"/>
      <c r="F15242" s="11"/>
      <c r="G15242"/>
    </row>
    <row r="15243" ht="15" spans="2:7">
      <c r="B15243" s="10"/>
      <c r="C15243" s="10"/>
      <c r="D15243" s="10"/>
      <c r="E15243" s="10"/>
      <c r="F15243" s="11"/>
      <c r="G15243"/>
    </row>
    <row r="15244" ht="15" spans="2:7">
      <c r="B15244" s="10"/>
      <c r="C15244" s="10"/>
      <c r="D15244" s="10"/>
      <c r="E15244" s="10"/>
      <c r="F15244" s="11"/>
      <c r="G15244"/>
    </row>
    <row r="15245" ht="15" spans="2:7">
      <c r="B15245" s="10"/>
      <c r="C15245" s="10"/>
      <c r="D15245" s="10"/>
      <c r="E15245" s="10"/>
      <c r="F15245" s="11"/>
      <c r="G15245"/>
    </row>
    <row r="15246" ht="15" spans="2:7">
      <c r="B15246" s="10"/>
      <c r="C15246" s="10"/>
      <c r="D15246" s="10"/>
      <c r="E15246" s="10"/>
      <c r="F15246" s="11"/>
      <c r="G15246"/>
    </row>
    <row r="15247" ht="15" spans="2:7">
      <c r="B15247" s="10"/>
      <c r="C15247" s="10"/>
      <c r="D15247" s="10"/>
      <c r="E15247" s="10"/>
      <c r="F15247" s="11"/>
      <c r="G15247"/>
    </row>
    <row r="15248" ht="15" spans="2:7">
      <c r="B15248" s="10"/>
      <c r="C15248" s="10"/>
      <c r="D15248" s="10"/>
      <c r="E15248" s="10"/>
      <c r="F15248" s="11"/>
      <c r="G15248"/>
    </row>
    <row r="15249" ht="15" spans="2:7">
      <c r="B15249" s="10"/>
      <c r="C15249" s="10"/>
      <c r="D15249" s="10"/>
      <c r="E15249" s="10"/>
      <c r="F15249" s="11"/>
      <c r="G15249"/>
    </row>
    <row r="15250" ht="15" spans="2:7">
      <c r="B15250" s="10"/>
      <c r="C15250" s="10"/>
      <c r="D15250" s="10"/>
      <c r="E15250" s="10"/>
      <c r="F15250" s="11"/>
      <c r="G15250"/>
    </row>
    <row r="15251" ht="15" spans="2:7">
      <c r="B15251" s="10"/>
      <c r="C15251" s="10"/>
      <c r="D15251" s="10"/>
      <c r="E15251" s="10"/>
      <c r="F15251" s="11"/>
      <c r="G15251"/>
    </row>
    <row r="15252" ht="15" spans="2:7">
      <c r="B15252" s="10"/>
      <c r="C15252" s="10"/>
      <c r="D15252" s="10"/>
      <c r="E15252" s="10"/>
      <c r="F15252" s="11"/>
      <c r="G15252"/>
    </row>
    <row r="15253" ht="15" spans="2:7">
      <c r="B15253" s="10"/>
      <c r="C15253" s="10"/>
      <c r="D15253" s="10"/>
      <c r="E15253" s="10"/>
      <c r="F15253" s="11"/>
      <c r="G15253"/>
    </row>
    <row r="15254" ht="15" spans="2:7">
      <c r="B15254" s="10"/>
      <c r="C15254" s="10"/>
      <c r="D15254" s="10"/>
      <c r="E15254" s="10"/>
      <c r="F15254" s="11"/>
      <c r="G15254"/>
    </row>
    <row r="15255" ht="15" spans="2:7">
      <c r="B15255" s="10"/>
      <c r="C15255" s="10"/>
      <c r="D15255" s="10"/>
      <c r="E15255" s="10"/>
      <c r="F15255" s="11"/>
      <c r="G15255"/>
    </row>
    <row r="15256" ht="15" spans="2:7">
      <c r="B15256" s="10"/>
      <c r="C15256" s="10"/>
      <c r="D15256" s="10"/>
      <c r="E15256" s="10"/>
      <c r="F15256" s="11"/>
      <c r="G15256"/>
    </row>
    <row r="15257" ht="15" spans="2:7">
      <c r="B15257" s="10"/>
      <c r="C15257" s="10"/>
      <c r="D15257" s="10"/>
      <c r="E15257" s="10"/>
      <c r="F15257" s="11"/>
      <c r="G15257"/>
    </row>
    <row r="15258" ht="15" spans="2:7">
      <c r="B15258" s="10"/>
      <c r="C15258" s="10"/>
      <c r="D15258" s="10"/>
      <c r="E15258" s="10"/>
      <c r="F15258" s="11"/>
      <c r="G15258"/>
    </row>
    <row r="15259" ht="15" spans="2:7">
      <c r="B15259" s="10"/>
      <c r="C15259" s="10"/>
      <c r="D15259" s="10"/>
      <c r="E15259" s="10"/>
      <c r="F15259" s="11"/>
      <c r="G15259"/>
    </row>
    <row r="15260" ht="15" spans="2:7">
      <c r="B15260" s="10"/>
      <c r="C15260" s="10"/>
      <c r="D15260" s="10"/>
      <c r="E15260" s="10"/>
      <c r="F15260" s="11"/>
      <c r="G15260"/>
    </row>
    <row r="15261" ht="15" spans="2:7">
      <c r="B15261" s="10"/>
      <c r="C15261" s="10"/>
      <c r="D15261" s="10"/>
      <c r="E15261" s="10"/>
      <c r="F15261" s="11"/>
      <c r="G15261"/>
    </row>
    <row r="15262" ht="15" spans="2:7">
      <c r="B15262" s="10"/>
      <c r="C15262" s="10"/>
      <c r="D15262" s="10"/>
      <c r="E15262" s="10"/>
      <c r="F15262" s="11"/>
      <c r="G15262"/>
    </row>
    <row r="15263" ht="15" spans="2:7">
      <c r="B15263" s="10"/>
      <c r="C15263" s="10"/>
      <c r="D15263" s="10"/>
      <c r="E15263" s="10"/>
      <c r="F15263" s="11"/>
      <c r="G15263"/>
    </row>
    <row r="15264" ht="15" spans="2:7">
      <c r="B15264" s="10"/>
      <c r="C15264" s="10"/>
      <c r="D15264" s="10"/>
      <c r="E15264" s="10"/>
      <c r="F15264" s="11"/>
      <c r="G15264"/>
    </row>
    <row r="15265" ht="15" spans="2:7">
      <c r="B15265" s="10"/>
      <c r="C15265" s="10"/>
      <c r="D15265" s="10"/>
      <c r="E15265" s="10"/>
      <c r="F15265" s="11"/>
      <c r="G15265"/>
    </row>
    <row r="15266" ht="15" spans="2:7">
      <c r="B15266" s="10"/>
      <c r="C15266" s="10"/>
      <c r="D15266" s="10"/>
      <c r="E15266" s="10"/>
      <c r="F15266" s="11"/>
      <c r="G15266"/>
    </row>
    <row r="15267" ht="15" spans="2:7">
      <c r="B15267" s="10"/>
      <c r="C15267" s="10"/>
      <c r="D15267" s="10"/>
      <c r="E15267" s="10"/>
      <c r="F15267" s="11"/>
      <c r="G15267"/>
    </row>
    <row r="15268" ht="15" spans="2:7">
      <c r="B15268" s="10"/>
      <c r="C15268" s="10"/>
      <c r="D15268" s="10"/>
      <c r="E15268" s="10"/>
      <c r="F15268" s="11"/>
      <c r="G15268"/>
    </row>
    <row r="15269" ht="15" spans="2:7">
      <c r="B15269" s="10"/>
      <c r="C15269" s="10"/>
      <c r="D15269" s="10"/>
      <c r="E15269" s="10"/>
      <c r="F15269" s="11"/>
      <c r="G15269"/>
    </row>
    <row r="15270" ht="15" spans="2:7">
      <c r="B15270" s="10"/>
      <c r="C15270" s="10"/>
      <c r="D15270" s="10"/>
      <c r="E15270" s="10"/>
      <c r="F15270" s="11"/>
      <c r="G15270"/>
    </row>
    <row r="15271" ht="15" spans="2:7">
      <c r="B15271" s="10"/>
      <c r="C15271" s="10"/>
      <c r="D15271" s="10"/>
      <c r="E15271" s="10"/>
      <c r="F15271" s="11"/>
      <c r="G15271"/>
    </row>
    <row r="15272" ht="15" spans="2:7">
      <c r="B15272" s="10"/>
      <c r="C15272" s="10"/>
      <c r="D15272" s="10"/>
      <c r="E15272" s="10"/>
      <c r="F15272" s="11"/>
      <c r="G15272"/>
    </row>
    <row r="15273" ht="15" spans="2:7">
      <c r="B15273" s="10"/>
      <c r="C15273" s="10"/>
      <c r="D15273" s="10"/>
      <c r="E15273" s="10"/>
      <c r="F15273" s="11"/>
      <c r="G15273"/>
    </row>
    <row r="15274" ht="15" spans="2:7">
      <c r="B15274" s="10"/>
      <c r="C15274" s="10"/>
      <c r="D15274" s="10"/>
      <c r="E15274" s="10"/>
      <c r="F15274" s="11"/>
      <c r="G15274"/>
    </row>
    <row r="15275" ht="15" spans="2:7">
      <c r="B15275" s="10"/>
      <c r="C15275" s="10"/>
      <c r="D15275" s="10"/>
      <c r="E15275" s="10"/>
      <c r="F15275" s="11"/>
      <c r="G15275"/>
    </row>
    <row r="15276" ht="15" spans="2:7">
      <c r="B15276" s="10"/>
      <c r="C15276" s="10"/>
      <c r="D15276" s="10"/>
      <c r="E15276" s="10"/>
      <c r="F15276" s="11"/>
      <c r="G15276"/>
    </row>
    <row r="15277" ht="15" spans="2:7">
      <c r="B15277" s="10"/>
      <c r="C15277" s="10"/>
      <c r="D15277" s="10"/>
      <c r="E15277" s="10"/>
      <c r="F15277" s="11"/>
      <c r="G15277"/>
    </row>
    <row r="15278" ht="15" spans="2:7">
      <c r="B15278" s="10"/>
      <c r="C15278" s="10"/>
      <c r="D15278" s="10"/>
      <c r="E15278" s="10"/>
      <c r="F15278" s="11"/>
      <c r="G15278"/>
    </row>
    <row r="15279" ht="15" spans="2:7">
      <c r="B15279" s="10"/>
      <c r="C15279" s="10"/>
      <c r="D15279" s="10"/>
      <c r="E15279" s="10"/>
      <c r="F15279" s="11"/>
      <c r="G15279"/>
    </row>
    <row r="15280" ht="15" spans="2:7">
      <c r="B15280" s="10"/>
      <c r="C15280" s="10"/>
      <c r="D15280" s="10"/>
      <c r="E15280" s="10"/>
      <c r="F15280" s="11"/>
      <c r="G15280"/>
    </row>
    <row r="15281" ht="15" spans="2:7">
      <c r="B15281" s="10"/>
      <c r="C15281" s="10"/>
      <c r="D15281" s="10"/>
      <c r="E15281" s="10"/>
      <c r="F15281" s="11"/>
      <c r="G15281"/>
    </row>
    <row r="15282" ht="15" spans="2:7">
      <c r="B15282" s="10"/>
      <c r="C15282" s="10"/>
      <c r="D15282" s="10"/>
      <c r="E15282" s="10"/>
      <c r="F15282" s="11"/>
      <c r="G15282"/>
    </row>
    <row r="15283" ht="15" spans="2:7">
      <c r="B15283" s="10"/>
      <c r="C15283" s="10"/>
      <c r="D15283" s="10"/>
      <c r="E15283" s="10"/>
      <c r="F15283" s="11"/>
      <c r="G15283"/>
    </row>
    <row r="15284" ht="15" spans="2:7">
      <c r="B15284" s="10"/>
      <c r="C15284" s="10"/>
      <c r="D15284" s="10"/>
      <c r="E15284" s="10"/>
      <c r="F15284" s="11"/>
      <c r="G15284"/>
    </row>
    <row r="15285" ht="15" spans="2:7">
      <c r="B15285" s="10"/>
      <c r="C15285" s="10"/>
      <c r="D15285" s="10"/>
      <c r="E15285" s="10"/>
      <c r="F15285" s="11"/>
      <c r="G15285"/>
    </row>
    <row r="15286" ht="15" spans="2:7">
      <c r="B15286" s="10"/>
      <c r="C15286" s="10"/>
      <c r="D15286" s="10"/>
      <c r="E15286" s="10"/>
      <c r="F15286" s="11"/>
      <c r="G15286"/>
    </row>
    <row r="15287" ht="15" spans="2:7">
      <c r="B15287" s="10"/>
      <c r="C15287" s="10"/>
      <c r="D15287" s="10"/>
      <c r="E15287" s="10"/>
      <c r="F15287" s="11"/>
      <c r="G15287"/>
    </row>
    <row r="15288" ht="15" spans="2:7">
      <c r="B15288" s="10"/>
      <c r="C15288" s="10"/>
      <c r="D15288" s="10"/>
      <c r="E15288" s="10"/>
      <c r="F15288" s="11"/>
      <c r="G15288"/>
    </row>
    <row r="15289" ht="15" spans="2:7">
      <c r="B15289" s="10"/>
      <c r="C15289" s="10"/>
      <c r="D15289" s="10"/>
      <c r="E15289" s="10"/>
      <c r="F15289" s="11"/>
      <c r="G15289"/>
    </row>
    <row r="15290" ht="15" spans="2:7">
      <c r="B15290" s="10"/>
      <c r="C15290" s="10"/>
      <c r="D15290" s="10"/>
      <c r="E15290" s="10"/>
      <c r="F15290" s="11"/>
      <c r="G15290"/>
    </row>
    <row r="15291" ht="15" spans="2:7">
      <c r="B15291" s="10"/>
      <c r="C15291" s="10"/>
      <c r="D15291" s="10"/>
      <c r="E15291" s="10"/>
      <c r="F15291" s="11"/>
      <c r="G15291"/>
    </row>
    <row r="15292" ht="15" spans="2:7">
      <c r="B15292" s="10"/>
      <c r="C15292" s="10"/>
      <c r="D15292" s="10"/>
      <c r="E15292" s="10"/>
      <c r="F15292" s="11"/>
      <c r="G15292"/>
    </row>
    <row r="15293" ht="15" spans="2:7">
      <c r="B15293" s="10"/>
      <c r="C15293" s="10"/>
      <c r="D15293" s="10"/>
      <c r="E15293" s="10"/>
      <c r="F15293" s="11"/>
      <c r="G15293"/>
    </row>
    <row r="15294" ht="15" spans="2:7">
      <c r="B15294" s="10"/>
      <c r="C15294" s="10"/>
      <c r="D15294" s="10"/>
      <c r="E15294" s="10"/>
      <c r="F15294" s="11"/>
      <c r="G15294"/>
    </row>
    <row r="15295" ht="15" spans="2:7">
      <c r="B15295" s="10"/>
      <c r="C15295" s="10"/>
      <c r="D15295" s="10"/>
      <c r="E15295" s="10"/>
      <c r="F15295" s="11"/>
      <c r="G15295"/>
    </row>
    <row r="15296" ht="15" spans="2:7">
      <c r="B15296" s="10"/>
      <c r="C15296" s="10"/>
      <c r="D15296" s="10"/>
      <c r="E15296" s="10"/>
      <c r="F15296" s="11"/>
      <c r="G15296"/>
    </row>
    <row r="15297" ht="15" spans="2:7">
      <c r="B15297" s="10"/>
      <c r="C15297" s="10"/>
      <c r="D15297" s="10"/>
      <c r="E15297" s="10"/>
      <c r="F15297" s="11"/>
      <c r="G15297"/>
    </row>
    <row r="15298" ht="15" spans="2:7">
      <c r="B15298" s="10"/>
      <c r="C15298" s="10"/>
      <c r="D15298" s="10"/>
      <c r="E15298" s="10"/>
      <c r="F15298" s="11"/>
      <c r="G15298"/>
    </row>
    <row r="15299" ht="15" spans="2:7">
      <c r="B15299" s="10"/>
      <c r="C15299" s="10"/>
      <c r="D15299" s="10"/>
      <c r="E15299" s="10"/>
      <c r="F15299" s="11"/>
      <c r="G15299"/>
    </row>
    <row r="15300" ht="15" spans="2:7">
      <c r="B15300" s="10"/>
      <c r="C15300" s="10"/>
      <c r="D15300" s="10"/>
      <c r="E15300" s="10"/>
      <c r="F15300" s="11"/>
      <c r="G15300"/>
    </row>
    <row r="15301" ht="15" spans="2:7">
      <c r="B15301" s="10"/>
      <c r="C15301" s="10"/>
      <c r="D15301" s="10"/>
      <c r="E15301" s="10"/>
      <c r="F15301" s="11"/>
      <c r="G15301"/>
    </row>
    <row r="15302" ht="15" spans="2:7">
      <c r="B15302" s="10"/>
      <c r="C15302" s="10"/>
      <c r="D15302" s="10"/>
      <c r="E15302" s="10"/>
      <c r="F15302" s="11"/>
      <c r="G15302"/>
    </row>
    <row r="15303" ht="15" spans="2:7">
      <c r="B15303" s="10"/>
      <c r="C15303" s="10"/>
      <c r="D15303" s="10"/>
      <c r="E15303" s="10"/>
      <c r="F15303" s="11"/>
      <c r="G15303"/>
    </row>
    <row r="15304" ht="15" spans="2:7">
      <c r="B15304" s="10"/>
      <c r="C15304" s="10"/>
      <c r="D15304" s="10"/>
      <c r="E15304" s="10"/>
      <c r="F15304" s="11"/>
      <c r="G15304"/>
    </row>
    <row r="15305" ht="15" spans="2:7">
      <c r="B15305" s="10"/>
      <c r="C15305" s="10"/>
      <c r="D15305" s="10"/>
      <c r="E15305" s="10"/>
      <c r="F15305" s="11"/>
      <c r="G15305"/>
    </row>
    <row r="15306" ht="15" spans="2:7">
      <c r="B15306" s="10"/>
      <c r="C15306" s="10"/>
      <c r="D15306" s="10"/>
      <c r="E15306" s="10"/>
      <c r="F15306" s="11"/>
      <c r="G15306"/>
    </row>
    <row r="15307" ht="15" spans="2:7">
      <c r="B15307" s="10"/>
      <c r="C15307" s="10"/>
      <c r="D15307" s="10"/>
      <c r="E15307" s="10"/>
      <c r="F15307" s="11"/>
      <c r="G15307"/>
    </row>
    <row r="15308" ht="15" spans="2:7">
      <c r="B15308" s="10"/>
      <c r="C15308" s="10"/>
      <c r="D15308" s="10"/>
      <c r="E15308" s="10"/>
      <c r="F15308" s="11"/>
      <c r="G15308"/>
    </row>
    <row r="15309" ht="15" spans="2:7">
      <c r="B15309" s="10"/>
      <c r="C15309" s="10"/>
      <c r="D15309" s="10"/>
      <c r="E15309" s="10"/>
      <c r="F15309" s="11"/>
      <c r="G15309"/>
    </row>
    <row r="15310" ht="15" spans="2:7">
      <c r="B15310" s="10"/>
      <c r="C15310" s="10"/>
      <c r="D15310" s="10"/>
      <c r="E15310" s="10"/>
      <c r="F15310" s="11"/>
      <c r="G15310"/>
    </row>
    <row r="15311" ht="15" spans="2:7">
      <c r="B15311" s="10"/>
      <c r="C15311" s="10"/>
      <c r="D15311" s="10"/>
      <c r="E15311" s="10"/>
      <c r="F15311" s="11"/>
      <c r="G15311"/>
    </row>
    <row r="15312" ht="15" spans="2:7">
      <c r="B15312" s="10"/>
      <c r="C15312" s="10"/>
      <c r="D15312" s="10"/>
      <c r="E15312" s="10"/>
      <c r="F15312" s="11"/>
      <c r="G15312"/>
    </row>
    <row r="15313" ht="15" spans="2:7">
      <c r="B15313" s="10"/>
      <c r="C15313" s="10"/>
      <c r="D15313" s="10"/>
      <c r="E15313" s="10"/>
      <c r="F15313" s="11"/>
      <c r="G15313"/>
    </row>
    <row r="15314" ht="15" spans="2:7">
      <c r="B15314" s="10"/>
      <c r="C15314" s="10"/>
      <c r="D15314" s="10"/>
      <c r="E15314" s="10"/>
      <c r="F15314" s="11"/>
      <c r="G15314"/>
    </row>
    <row r="15315" ht="15" spans="2:7">
      <c r="B15315" s="10"/>
      <c r="C15315" s="10"/>
      <c r="D15315" s="10"/>
      <c r="E15315" s="10"/>
      <c r="F15315" s="11"/>
      <c r="G15315"/>
    </row>
    <row r="15316" ht="15" spans="2:7">
      <c r="B15316" s="10"/>
      <c r="C15316" s="10"/>
      <c r="D15316" s="10"/>
      <c r="E15316" s="10"/>
      <c r="F15316" s="11"/>
      <c r="G15316"/>
    </row>
    <row r="15317" ht="15" spans="2:7">
      <c r="B15317" s="10"/>
      <c r="C15317" s="10"/>
      <c r="D15317" s="10"/>
      <c r="E15317" s="10"/>
      <c r="F15317" s="11"/>
      <c r="G15317"/>
    </row>
    <row r="15318" ht="15" spans="2:7">
      <c r="B15318" s="10"/>
      <c r="C15318" s="10"/>
      <c r="D15318" s="10"/>
      <c r="E15318" s="10"/>
      <c r="F15318" s="11"/>
      <c r="G15318"/>
    </row>
    <row r="15319" ht="15" spans="2:7">
      <c r="B15319" s="10"/>
      <c r="C15319" s="10"/>
      <c r="D15319" s="10"/>
      <c r="E15319" s="10"/>
      <c r="F15319" s="11"/>
      <c r="G15319"/>
    </row>
    <row r="15320" ht="15" spans="2:7">
      <c r="B15320" s="10"/>
      <c r="C15320" s="10"/>
      <c r="D15320" s="10"/>
      <c r="E15320" s="10"/>
      <c r="F15320" s="11"/>
      <c r="G15320"/>
    </row>
    <row r="15321" ht="15" spans="2:7">
      <c r="B15321" s="10"/>
      <c r="C15321" s="10"/>
      <c r="D15321" s="10"/>
      <c r="E15321" s="10"/>
      <c r="F15321" s="11"/>
      <c r="G15321"/>
    </row>
    <row r="15322" ht="15" spans="2:7">
      <c r="B15322" s="10"/>
      <c r="C15322" s="10"/>
      <c r="D15322" s="10"/>
      <c r="E15322" s="10"/>
      <c r="F15322" s="11"/>
      <c r="G15322"/>
    </row>
    <row r="15323" ht="15" spans="2:7">
      <c r="B15323" s="10"/>
      <c r="C15323" s="10"/>
      <c r="D15323" s="10"/>
      <c r="E15323" s="10"/>
      <c r="F15323" s="11"/>
      <c r="G15323"/>
    </row>
    <row r="15324" ht="15" spans="2:7">
      <c r="B15324" s="10"/>
      <c r="C15324" s="10"/>
      <c r="D15324" s="10"/>
      <c r="E15324" s="10"/>
      <c r="F15324" s="11"/>
      <c r="G15324"/>
    </row>
    <row r="15325" ht="15" spans="2:7">
      <c r="B15325" s="10"/>
      <c r="C15325" s="10"/>
      <c r="D15325" s="10"/>
      <c r="E15325" s="10"/>
      <c r="F15325" s="11"/>
      <c r="G15325"/>
    </row>
    <row r="15326" ht="15" spans="2:7">
      <c r="B15326" s="10"/>
      <c r="C15326" s="10"/>
      <c r="D15326" s="10"/>
      <c r="E15326" s="10"/>
      <c r="F15326" s="11"/>
      <c r="G15326"/>
    </row>
    <row r="15327" ht="15" spans="2:7">
      <c r="B15327" s="10"/>
      <c r="C15327" s="10"/>
      <c r="D15327" s="10"/>
      <c r="E15327" s="10"/>
      <c r="F15327" s="11"/>
      <c r="G15327"/>
    </row>
    <row r="15328" ht="15" spans="2:7">
      <c r="B15328" s="10"/>
      <c r="C15328" s="10"/>
      <c r="D15328" s="10"/>
      <c r="E15328" s="10"/>
      <c r="F15328" s="11"/>
      <c r="G15328"/>
    </row>
    <row r="15329" ht="15" spans="2:7">
      <c r="B15329" s="10"/>
      <c r="C15329" s="10"/>
      <c r="D15329" s="10"/>
      <c r="E15329" s="10"/>
      <c r="F15329" s="11"/>
      <c r="G15329"/>
    </row>
    <row r="15330" ht="15" spans="2:7">
      <c r="B15330" s="10"/>
      <c r="C15330" s="10"/>
      <c r="D15330" s="10"/>
      <c r="E15330" s="10"/>
      <c r="F15330" s="11"/>
      <c r="G15330"/>
    </row>
    <row r="15331" ht="15" spans="2:7">
      <c r="B15331" s="10"/>
      <c r="C15331" s="10"/>
      <c r="D15331" s="10"/>
      <c r="E15331" s="10"/>
      <c r="F15331" s="11"/>
      <c r="G15331"/>
    </row>
    <row r="15332" ht="15" spans="2:7">
      <c r="B15332" s="10"/>
      <c r="C15332" s="10"/>
      <c r="D15332" s="10"/>
      <c r="E15332" s="10"/>
      <c r="F15332" s="11"/>
      <c r="G15332"/>
    </row>
    <row r="15333" ht="15" spans="2:7">
      <c r="B15333" s="10"/>
      <c r="C15333" s="10"/>
      <c r="D15333" s="10"/>
      <c r="E15333" s="10"/>
      <c r="F15333" s="11"/>
      <c r="G15333"/>
    </row>
    <row r="15334" ht="15" spans="2:7">
      <c r="B15334" s="10"/>
      <c r="C15334" s="10"/>
      <c r="D15334" s="10"/>
      <c r="E15334" s="10"/>
      <c r="F15334" s="11"/>
      <c r="G15334"/>
    </row>
    <row r="15335" ht="15" spans="2:7">
      <c r="B15335" s="10"/>
      <c r="C15335" s="10"/>
      <c r="D15335" s="10"/>
      <c r="E15335" s="10"/>
      <c r="F15335" s="11"/>
      <c r="G15335"/>
    </row>
    <row r="15336" ht="15" spans="2:7">
      <c r="B15336" s="10"/>
      <c r="C15336" s="10"/>
      <c r="D15336" s="10"/>
      <c r="E15336" s="10"/>
      <c r="F15336" s="11"/>
      <c r="G15336"/>
    </row>
    <row r="15337" ht="15" spans="2:7">
      <c r="B15337" s="10"/>
      <c r="C15337" s="10"/>
      <c r="D15337" s="10"/>
      <c r="E15337" s="10"/>
      <c r="F15337" s="11"/>
      <c r="G15337"/>
    </row>
    <row r="15338" ht="15" spans="2:7">
      <c r="B15338" s="10"/>
      <c r="C15338" s="10"/>
      <c r="D15338" s="10"/>
      <c r="E15338" s="10"/>
      <c r="F15338" s="11"/>
      <c r="G15338"/>
    </row>
    <row r="15339" ht="15" spans="2:7">
      <c r="B15339" s="10"/>
      <c r="C15339" s="10"/>
      <c r="D15339" s="10"/>
      <c r="E15339" s="10"/>
      <c r="F15339" s="11"/>
      <c r="G15339"/>
    </row>
    <row r="15340" ht="15" spans="2:7">
      <c r="B15340" s="10"/>
      <c r="C15340" s="10"/>
      <c r="D15340" s="10"/>
      <c r="E15340" s="10"/>
      <c r="F15340" s="11"/>
      <c r="G15340"/>
    </row>
    <row r="15341" ht="15" spans="2:7">
      <c r="B15341" s="10"/>
      <c r="C15341" s="10"/>
      <c r="D15341" s="10"/>
      <c r="E15341" s="10"/>
      <c r="F15341" s="11"/>
      <c r="G15341"/>
    </row>
    <row r="15342" ht="15" spans="2:7">
      <c r="B15342" s="10"/>
      <c r="C15342" s="10"/>
      <c r="D15342" s="10"/>
      <c r="E15342" s="10"/>
      <c r="F15342" s="11"/>
      <c r="G15342"/>
    </row>
    <row r="15343" ht="15" spans="2:7">
      <c r="B15343" s="10"/>
      <c r="C15343" s="10"/>
      <c r="D15343" s="10"/>
      <c r="E15343" s="10"/>
      <c r="F15343" s="11"/>
      <c r="G15343"/>
    </row>
    <row r="15344" ht="15" spans="2:7">
      <c r="B15344" s="10"/>
      <c r="C15344" s="10"/>
      <c r="D15344" s="10"/>
      <c r="E15344" s="10"/>
      <c r="F15344" s="11"/>
      <c r="G15344"/>
    </row>
    <row r="15345" ht="15" spans="2:7">
      <c r="B15345" s="10"/>
      <c r="C15345" s="10"/>
      <c r="D15345" s="10"/>
      <c r="E15345" s="10"/>
      <c r="F15345" s="11"/>
      <c r="G15345"/>
    </row>
    <row r="15346" ht="15" spans="2:7">
      <c r="B15346" s="10"/>
      <c r="C15346" s="10"/>
      <c r="D15346" s="10"/>
      <c r="E15346" s="10"/>
      <c r="F15346" s="11"/>
      <c r="G15346"/>
    </row>
    <row r="15347" ht="15" spans="2:7">
      <c r="B15347" s="10"/>
      <c r="C15347" s="10"/>
      <c r="D15347" s="10"/>
      <c r="E15347" s="10"/>
      <c r="F15347" s="11"/>
      <c r="G15347"/>
    </row>
    <row r="15348" ht="15" spans="2:7">
      <c r="B15348" s="10"/>
      <c r="C15348" s="10"/>
      <c r="D15348" s="10"/>
      <c r="E15348" s="10"/>
      <c r="F15348" s="11"/>
      <c r="G15348"/>
    </row>
    <row r="15349" ht="15" spans="2:7">
      <c r="B15349" s="10"/>
      <c r="C15349" s="10"/>
      <c r="D15349" s="10"/>
      <c r="E15349" s="10"/>
      <c r="F15349" s="11"/>
      <c r="G15349"/>
    </row>
    <row r="15350" ht="15" spans="2:7">
      <c r="B15350" s="10"/>
      <c r="C15350" s="10"/>
      <c r="D15350" s="10"/>
      <c r="E15350" s="10"/>
      <c r="F15350" s="11"/>
      <c r="G15350"/>
    </row>
    <row r="15351" ht="15" spans="2:7">
      <c r="B15351" s="10"/>
      <c r="C15351" s="10"/>
      <c r="D15351" s="10"/>
      <c r="E15351" s="10"/>
      <c r="F15351" s="11"/>
      <c r="G15351"/>
    </row>
    <row r="15352" ht="15" spans="2:7">
      <c r="B15352" s="10"/>
      <c r="C15352" s="10"/>
      <c r="D15352" s="10"/>
      <c r="E15352" s="10"/>
      <c r="F15352" s="11"/>
      <c r="G15352"/>
    </row>
    <row r="15353" ht="15" spans="2:7">
      <c r="B15353" s="10"/>
      <c r="C15353" s="10"/>
      <c r="D15353" s="10"/>
      <c r="E15353" s="10"/>
      <c r="F15353" s="11"/>
      <c r="G15353"/>
    </row>
    <row r="15354" ht="15" spans="2:7">
      <c r="B15354" s="10"/>
      <c r="C15354" s="10"/>
      <c r="D15354" s="10"/>
      <c r="E15354" s="10"/>
      <c r="F15354" s="11"/>
      <c r="G15354"/>
    </row>
    <row r="15355" ht="15" spans="2:7">
      <c r="B15355" s="10"/>
      <c r="C15355" s="10"/>
      <c r="D15355" s="10"/>
      <c r="E15355" s="10"/>
      <c r="F15355" s="11"/>
      <c r="G15355"/>
    </row>
    <row r="15356" ht="15" spans="2:7">
      <c r="B15356" s="10"/>
      <c r="C15356" s="10"/>
      <c r="D15356" s="10"/>
      <c r="E15356" s="10"/>
      <c r="F15356" s="11"/>
      <c r="G15356"/>
    </row>
    <row r="15357" ht="15" spans="2:7">
      <c r="B15357" s="10"/>
      <c r="C15357" s="10"/>
      <c r="D15357" s="10"/>
      <c r="E15357" s="10"/>
      <c r="F15357" s="11"/>
      <c r="G15357"/>
    </row>
    <row r="15358" ht="15" spans="2:7">
      <c r="B15358" s="10"/>
      <c r="C15358" s="10"/>
      <c r="D15358" s="10"/>
      <c r="E15358" s="10"/>
      <c r="F15358" s="11"/>
      <c r="G15358"/>
    </row>
    <row r="15359" ht="15" spans="2:7">
      <c r="B15359" s="10"/>
      <c r="C15359" s="10"/>
      <c r="D15359" s="10"/>
      <c r="E15359" s="10"/>
      <c r="F15359" s="11"/>
      <c r="G15359"/>
    </row>
    <row r="15360" ht="15" spans="2:7">
      <c r="B15360" s="10"/>
      <c r="C15360" s="10"/>
      <c r="D15360" s="10"/>
      <c r="E15360" s="10"/>
      <c r="F15360" s="11"/>
      <c r="G15360"/>
    </row>
    <row r="15361" ht="15" spans="2:7">
      <c r="B15361" s="10"/>
      <c r="C15361" s="10"/>
      <c r="D15361" s="10"/>
      <c r="E15361" s="10"/>
      <c r="F15361" s="11"/>
      <c r="G15361"/>
    </row>
    <row r="15362" ht="15" spans="2:7">
      <c r="B15362" s="10"/>
      <c r="C15362" s="10"/>
      <c r="D15362" s="10"/>
      <c r="E15362" s="10"/>
      <c r="F15362" s="11"/>
      <c r="G15362"/>
    </row>
    <row r="15363" ht="15" spans="2:7">
      <c r="B15363" s="10"/>
      <c r="C15363" s="10"/>
      <c r="D15363" s="10"/>
      <c r="E15363" s="10"/>
      <c r="F15363" s="11"/>
      <c r="G15363"/>
    </row>
    <row r="15364" ht="15" spans="2:7">
      <c r="B15364" s="10"/>
      <c r="C15364" s="10"/>
      <c r="D15364" s="10"/>
      <c r="E15364" s="10"/>
      <c r="F15364" s="11"/>
      <c r="G15364"/>
    </row>
    <row r="15365" ht="15" spans="2:7">
      <c r="B15365" s="10"/>
      <c r="C15365" s="10"/>
      <c r="D15365" s="10"/>
      <c r="E15365" s="10"/>
      <c r="F15365" s="11"/>
      <c r="G15365"/>
    </row>
    <row r="15366" ht="15" spans="2:7">
      <c r="B15366" s="10"/>
      <c r="C15366" s="10"/>
      <c r="D15366" s="10"/>
      <c r="E15366" s="10"/>
      <c r="F15366" s="11"/>
      <c r="G15366"/>
    </row>
    <row r="15367" ht="15" spans="2:7">
      <c r="B15367" s="10"/>
      <c r="C15367" s="10"/>
      <c r="D15367" s="10"/>
      <c r="E15367" s="10"/>
      <c r="F15367" s="11"/>
      <c r="G15367"/>
    </row>
    <row r="15368" ht="15" spans="2:7">
      <c r="B15368" s="10"/>
      <c r="C15368" s="10"/>
      <c r="D15368" s="10"/>
      <c r="E15368" s="10"/>
      <c r="F15368" s="11"/>
      <c r="G15368"/>
    </row>
    <row r="15369" ht="15" spans="2:7">
      <c r="B15369" s="10"/>
      <c r="C15369" s="10"/>
      <c r="D15369" s="10"/>
      <c r="E15369" s="10"/>
      <c r="F15369" s="11"/>
      <c r="G15369"/>
    </row>
    <row r="15370" ht="15" spans="2:7">
      <c r="B15370" s="10"/>
      <c r="C15370" s="10"/>
      <c r="D15370" s="10"/>
      <c r="E15370" s="10"/>
      <c r="F15370" s="11"/>
      <c r="G15370"/>
    </row>
    <row r="15371" ht="15" spans="2:7">
      <c r="B15371" s="10"/>
      <c r="C15371" s="10"/>
      <c r="D15371" s="10"/>
      <c r="E15371" s="10"/>
      <c r="F15371" s="11"/>
      <c r="G15371"/>
    </row>
    <row r="15372" ht="15" spans="2:7">
      <c r="B15372" s="10"/>
      <c r="C15372" s="10"/>
      <c r="D15372" s="10"/>
      <c r="E15372" s="10"/>
      <c r="F15372" s="11"/>
      <c r="G15372"/>
    </row>
    <row r="15373" ht="15" spans="2:7">
      <c r="B15373" s="10"/>
      <c r="C15373" s="10"/>
      <c r="D15373" s="10"/>
      <c r="E15373" s="10"/>
      <c r="F15373" s="11"/>
      <c r="G15373"/>
    </row>
    <row r="15374" ht="15" spans="2:7">
      <c r="B15374" s="10"/>
      <c r="C15374" s="10"/>
      <c r="D15374" s="10"/>
      <c r="E15374" s="10"/>
      <c r="F15374" s="11"/>
      <c r="G15374"/>
    </row>
    <row r="15375" ht="15" spans="2:7">
      <c r="B15375" s="10"/>
      <c r="C15375" s="10"/>
      <c r="D15375" s="10"/>
      <c r="E15375" s="10"/>
      <c r="F15375" s="11"/>
      <c r="G15375"/>
    </row>
    <row r="15376" ht="15" spans="2:7">
      <c r="B15376" s="10"/>
      <c r="C15376" s="10"/>
      <c r="D15376" s="10"/>
      <c r="E15376" s="10"/>
      <c r="F15376" s="11"/>
      <c r="G15376"/>
    </row>
    <row r="15377" ht="15" spans="2:7">
      <c r="B15377" s="10"/>
      <c r="C15377" s="10"/>
      <c r="D15377" s="10"/>
      <c r="E15377" s="10"/>
      <c r="F15377" s="11"/>
      <c r="G15377"/>
    </row>
    <row r="15378" ht="15" spans="2:7">
      <c r="B15378" s="10"/>
      <c r="C15378" s="10"/>
      <c r="D15378" s="10"/>
      <c r="E15378" s="10"/>
      <c r="F15378" s="11"/>
      <c r="G15378"/>
    </row>
    <row r="15379" ht="15" spans="2:7">
      <c r="B15379" s="10"/>
      <c r="C15379" s="10"/>
      <c r="D15379" s="10"/>
      <c r="E15379" s="10"/>
      <c r="F15379" s="11"/>
      <c r="G15379"/>
    </row>
    <row r="15380" ht="15" spans="2:7">
      <c r="B15380" s="10"/>
      <c r="C15380" s="10"/>
      <c r="D15380" s="10"/>
      <c r="E15380" s="10"/>
      <c r="F15380" s="11"/>
      <c r="G15380"/>
    </row>
    <row r="15381" ht="15" spans="2:7">
      <c r="B15381" s="10"/>
      <c r="C15381" s="10"/>
      <c r="D15381" s="10"/>
      <c r="E15381" s="10"/>
      <c r="F15381" s="11"/>
      <c r="G15381"/>
    </row>
    <row r="15382" ht="15" spans="2:7">
      <c r="B15382" s="10"/>
      <c r="C15382" s="10"/>
      <c r="D15382" s="10"/>
      <c r="E15382" s="10"/>
      <c r="F15382" s="11"/>
      <c r="G15382"/>
    </row>
    <row r="15383" ht="15" spans="2:7">
      <c r="B15383" s="10"/>
      <c r="C15383" s="10"/>
      <c r="D15383" s="10"/>
      <c r="E15383" s="10"/>
      <c r="F15383" s="11"/>
      <c r="G15383"/>
    </row>
    <row r="15384" ht="15" spans="2:7">
      <c r="B15384" s="10"/>
      <c r="C15384" s="10"/>
      <c r="D15384" s="10"/>
      <c r="E15384" s="10"/>
      <c r="F15384" s="11"/>
      <c r="G15384"/>
    </row>
    <row r="15385" ht="15" spans="2:7">
      <c r="B15385" s="10"/>
      <c r="C15385" s="10"/>
      <c r="D15385" s="10"/>
      <c r="E15385" s="10"/>
      <c r="F15385" s="11"/>
      <c r="G15385"/>
    </row>
    <row r="15386" ht="15" spans="2:7">
      <c r="B15386" s="10"/>
      <c r="C15386" s="10"/>
      <c r="D15386" s="10"/>
      <c r="E15386" s="10"/>
      <c r="F15386" s="11"/>
      <c r="G15386"/>
    </row>
    <row r="15387" ht="15" spans="2:7">
      <c r="B15387" s="10"/>
      <c r="C15387" s="10"/>
      <c r="D15387" s="10"/>
      <c r="E15387" s="10"/>
      <c r="F15387" s="11"/>
      <c r="G15387"/>
    </row>
    <row r="15388" ht="15" spans="2:7">
      <c r="B15388" s="10"/>
      <c r="C15388" s="10"/>
      <c r="D15388" s="10"/>
      <c r="E15388" s="10"/>
      <c r="F15388" s="11"/>
      <c r="G15388"/>
    </row>
    <row r="15389" ht="15" spans="2:7">
      <c r="B15389" s="10"/>
      <c r="C15389" s="10"/>
      <c r="D15389" s="10"/>
      <c r="E15389" s="10"/>
      <c r="F15389" s="11"/>
      <c r="G15389"/>
    </row>
    <row r="15390" ht="15" spans="2:7">
      <c r="B15390" s="10"/>
      <c r="C15390" s="10"/>
      <c r="D15390" s="10"/>
      <c r="E15390" s="10"/>
      <c r="F15390" s="11"/>
      <c r="G15390"/>
    </row>
    <row r="15391" ht="15" spans="2:7">
      <c r="B15391" s="10"/>
      <c r="C15391" s="10"/>
      <c r="D15391" s="10"/>
      <c r="E15391" s="10"/>
      <c r="F15391" s="11"/>
      <c r="G15391"/>
    </row>
    <row r="15392" ht="15" spans="2:7">
      <c r="B15392" s="10"/>
      <c r="C15392" s="10"/>
      <c r="D15392" s="10"/>
      <c r="E15392" s="10"/>
      <c r="F15392" s="11"/>
      <c r="G15392"/>
    </row>
    <row r="15393" ht="15" spans="2:7">
      <c r="B15393" s="10"/>
      <c r="C15393" s="10"/>
      <c r="D15393" s="10"/>
      <c r="E15393" s="10"/>
      <c r="F15393" s="11"/>
      <c r="G15393"/>
    </row>
    <row r="15394" ht="15" spans="2:7">
      <c r="B15394" s="10"/>
      <c r="C15394" s="10"/>
      <c r="D15394" s="10"/>
      <c r="E15394" s="10"/>
      <c r="F15394" s="11"/>
      <c r="G15394"/>
    </row>
    <row r="15395" ht="15" spans="2:7">
      <c r="B15395" s="10"/>
      <c r="C15395" s="10"/>
      <c r="D15395" s="10"/>
      <c r="E15395" s="10"/>
      <c r="F15395" s="11"/>
      <c r="G15395"/>
    </row>
    <row r="15396" ht="15" spans="2:7">
      <c r="B15396" s="10"/>
      <c r="C15396" s="10"/>
      <c r="D15396" s="10"/>
      <c r="E15396" s="10"/>
      <c r="F15396" s="11"/>
      <c r="G15396"/>
    </row>
    <row r="15397" ht="15" spans="2:7">
      <c r="B15397" s="10"/>
      <c r="C15397" s="10"/>
      <c r="D15397" s="10"/>
      <c r="E15397" s="10"/>
      <c r="F15397" s="11"/>
      <c r="G15397"/>
    </row>
    <row r="15398" ht="15" spans="2:7">
      <c r="B15398" s="10"/>
      <c r="C15398" s="10"/>
      <c r="D15398" s="10"/>
      <c r="E15398" s="10"/>
      <c r="F15398" s="11"/>
      <c r="G15398"/>
    </row>
    <row r="15399" ht="15" spans="2:7">
      <c r="B15399" s="10"/>
      <c r="C15399" s="10"/>
      <c r="D15399" s="10"/>
      <c r="E15399" s="10"/>
      <c r="F15399" s="11"/>
      <c r="G15399"/>
    </row>
    <row r="15400" ht="15" spans="2:7">
      <c r="B15400" s="10"/>
      <c r="C15400" s="10"/>
      <c r="D15400" s="10"/>
      <c r="E15400" s="10"/>
      <c r="F15400" s="11"/>
      <c r="G15400"/>
    </row>
    <row r="15401" ht="15" spans="2:7">
      <c r="B15401" s="10"/>
      <c r="C15401" s="10"/>
      <c r="D15401" s="10"/>
      <c r="E15401" s="10"/>
      <c r="F15401" s="11"/>
      <c r="G15401"/>
    </row>
    <row r="15402" ht="15" spans="2:7">
      <c r="B15402" s="10"/>
      <c r="C15402" s="10"/>
      <c r="D15402" s="10"/>
      <c r="E15402" s="10"/>
      <c r="F15402" s="11"/>
      <c r="G15402"/>
    </row>
    <row r="15403" ht="15" spans="2:7">
      <c r="B15403" s="10"/>
      <c r="C15403" s="10"/>
      <c r="D15403" s="10"/>
      <c r="E15403" s="10"/>
      <c r="F15403" s="11"/>
      <c r="G15403"/>
    </row>
    <row r="15404" ht="15" spans="2:7">
      <c r="B15404" s="10"/>
      <c r="C15404" s="10"/>
      <c r="D15404" s="10"/>
      <c r="E15404" s="10"/>
      <c r="F15404" s="11"/>
      <c r="G15404"/>
    </row>
    <row r="15405" ht="15" spans="2:7">
      <c r="B15405" s="10"/>
      <c r="C15405" s="10"/>
      <c r="D15405" s="10"/>
      <c r="E15405" s="10"/>
      <c r="F15405" s="11"/>
      <c r="G15405"/>
    </row>
    <row r="15406" ht="15" spans="2:7">
      <c r="B15406" s="10"/>
      <c r="C15406" s="10"/>
      <c r="D15406" s="10"/>
      <c r="E15406" s="10"/>
      <c r="F15406" s="11"/>
      <c r="G15406"/>
    </row>
    <row r="15407" ht="15" spans="2:7">
      <c r="B15407" s="10"/>
      <c r="C15407" s="10"/>
      <c r="D15407" s="10"/>
      <c r="E15407" s="10"/>
      <c r="F15407" s="11"/>
      <c r="G15407"/>
    </row>
    <row r="15408" ht="15" spans="2:7">
      <c r="B15408" s="10"/>
      <c r="C15408" s="10"/>
      <c r="D15408" s="10"/>
      <c r="E15408" s="10"/>
      <c r="F15408" s="11"/>
      <c r="G15408"/>
    </row>
    <row r="15409" ht="15" spans="2:7">
      <c r="B15409" s="10"/>
      <c r="C15409" s="10"/>
      <c r="D15409" s="10"/>
      <c r="E15409" s="10"/>
      <c r="F15409" s="11"/>
      <c r="G15409"/>
    </row>
    <row r="15410" ht="15" spans="2:7">
      <c r="B15410" s="10"/>
      <c r="C15410" s="10"/>
      <c r="D15410" s="10"/>
      <c r="E15410" s="10"/>
      <c r="F15410" s="11"/>
      <c r="G15410"/>
    </row>
    <row r="15411" ht="15" spans="2:7">
      <c r="B15411" s="10"/>
      <c r="C15411" s="10"/>
      <c r="D15411" s="10"/>
      <c r="E15411" s="10"/>
      <c r="F15411" s="11"/>
      <c r="G15411"/>
    </row>
    <row r="15412" ht="15" spans="2:7">
      <c r="B15412" s="10"/>
      <c r="C15412" s="10"/>
      <c r="D15412" s="10"/>
      <c r="E15412" s="10"/>
      <c r="F15412" s="11"/>
      <c r="G15412"/>
    </row>
    <row r="15413" ht="15" spans="2:7">
      <c r="B15413" s="10"/>
      <c r="C15413" s="10"/>
      <c r="D15413" s="10"/>
      <c r="E15413" s="10"/>
      <c r="F15413" s="11"/>
      <c r="G15413"/>
    </row>
    <row r="15414" ht="15" spans="2:7">
      <c r="B15414" s="10"/>
      <c r="C15414" s="10"/>
      <c r="D15414" s="10"/>
      <c r="E15414" s="10"/>
      <c r="F15414" s="11"/>
      <c r="G15414"/>
    </row>
    <row r="15415" ht="15" spans="2:7">
      <c r="B15415" s="10"/>
      <c r="C15415" s="10"/>
      <c r="D15415" s="10"/>
      <c r="E15415" s="10"/>
      <c r="F15415" s="11"/>
      <c r="G15415"/>
    </row>
    <row r="15416" ht="15" spans="2:7">
      <c r="B15416" s="10"/>
      <c r="C15416" s="10"/>
      <c r="D15416" s="10"/>
      <c r="E15416" s="10"/>
      <c r="F15416" s="11"/>
      <c r="G15416"/>
    </row>
    <row r="15417" ht="15" spans="2:7">
      <c r="B15417" s="10"/>
      <c r="C15417" s="10"/>
      <c r="D15417" s="10"/>
      <c r="E15417" s="10"/>
      <c r="F15417" s="11"/>
      <c r="G15417"/>
    </row>
    <row r="15418" ht="15" spans="2:7">
      <c r="B15418" s="10"/>
      <c r="C15418" s="10"/>
      <c r="D15418" s="10"/>
      <c r="E15418" s="10"/>
      <c r="F15418" s="11"/>
      <c r="G15418"/>
    </row>
    <row r="15419" ht="15" spans="2:7">
      <c r="B15419" s="10"/>
      <c r="C15419" s="10"/>
      <c r="D15419" s="10"/>
      <c r="E15419" s="10"/>
      <c r="F15419" s="11"/>
      <c r="G15419"/>
    </row>
    <row r="15420" ht="15" spans="2:7">
      <c r="B15420" s="10"/>
      <c r="C15420" s="10"/>
      <c r="D15420" s="10"/>
      <c r="E15420" s="10"/>
      <c r="F15420" s="11"/>
      <c r="G15420"/>
    </row>
    <row r="15421" ht="15" spans="2:7">
      <c r="B15421" s="10"/>
      <c r="C15421" s="10"/>
      <c r="D15421" s="10"/>
      <c r="E15421" s="10"/>
      <c r="F15421" s="11"/>
      <c r="G15421"/>
    </row>
    <row r="15422" ht="15" spans="2:7">
      <c r="B15422" s="10"/>
      <c r="C15422" s="10"/>
      <c r="D15422" s="10"/>
      <c r="E15422" s="10"/>
      <c r="F15422" s="11"/>
      <c r="G15422"/>
    </row>
    <row r="15423" ht="15" spans="2:7">
      <c r="B15423" s="10"/>
      <c r="C15423" s="10"/>
      <c r="D15423" s="10"/>
      <c r="E15423" s="10"/>
      <c r="F15423" s="11"/>
      <c r="G15423"/>
    </row>
    <row r="15424" ht="15" spans="2:7">
      <c r="B15424" s="10"/>
      <c r="C15424" s="10"/>
      <c r="D15424" s="10"/>
      <c r="E15424" s="10"/>
      <c r="F15424" s="11"/>
      <c r="G15424"/>
    </row>
    <row r="15425" ht="15" spans="2:7">
      <c r="B15425" s="10"/>
      <c r="C15425" s="10"/>
      <c r="D15425" s="10"/>
      <c r="E15425" s="10"/>
      <c r="F15425" s="11"/>
      <c r="G15425"/>
    </row>
    <row r="15426" ht="15" spans="2:7">
      <c r="B15426" s="10"/>
      <c r="C15426" s="10"/>
      <c r="D15426" s="10"/>
      <c r="E15426" s="10"/>
      <c r="F15426" s="11"/>
      <c r="G15426"/>
    </row>
    <row r="15427" ht="15" spans="2:7">
      <c r="B15427" s="10"/>
      <c r="C15427" s="10"/>
      <c r="D15427" s="10"/>
      <c r="E15427" s="10"/>
      <c r="F15427" s="11"/>
      <c r="G15427"/>
    </row>
    <row r="15428" ht="15" spans="2:7">
      <c r="B15428" s="10"/>
      <c r="C15428" s="10"/>
      <c r="D15428" s="10"/>
      <c r="E15428" s="10"/>
      <c r="F15428" s="11"/>
      <c r="G15428"/>
    </row>
    <row r="15429" ht="15" spans="2:7">
      <c r="B15429" s="10"/>
      <c r="C15429" s="10"/>
      <c r="D15429" s="10"/>
      <c r="E15429" s="10"/>
      <c r="F15429" s="11"/>
      <c r="G15429"/>
    </row>
    <row r="15430" ht="15" spans="2:7">
      <c r="B15430" s="10"/>
      <c r="C15430" s="10"/>
      <c r="D15430" s="10"/>
      <c r="E15430" s="10"/>
      <c r="F15430" s="11"/>
      <c r="G15430"/>
    </row>
    <row r="15431" ht="15" spans="2:7">
      <c r="B15431" s="10"/>
      <c r="C15431" s="10"/>
      <c r="D15431" s="10"/>
      <c r="E15431" s="10"/>
      <c r="F15431" s="11"/>
      <c r="G15431"/>
    </row>
    <row r="15432" ht="15" spans="2:7">
      <c r="B15432" s="10"/>
      <c r="C15432" s="10"/>
      <c r="D15432" s="10"/>
      <c r="E15432" s="10"/>
      <c r="F15432" s="11"/>
      <c r="G15432"/>
    </row>
    <row r="15433" ht="15" spans="2:7">
      <c r="B15433" s="10"/>
      <c r="C15433" s="10"/>
      <c r="D15433" s="10"/>
      <c r="E15433" s="10"/>
      <c r="F15433" s="11"/>
      <c r="G15433"/>
    </row>
    <row r="15434" ht="15" spans="2:7">
      <c r="B15434" s="10"/>
      <c r="C15434" s="10"/>
      <c r="D15434" s="10"/>
      <c r="E15434" s="10"/>
      <c r="F15434" s="11"/>
      <c r="G15434"/>
    </row>
    <row r="15435" ht="15" spans="2:7">
      <c r="B15435" s="10"/>
      <c r="C15435" s="10"/>
      <c r="D15435" s="10"/>
      <c r="E15435" s="10"/>
      <c r="F15435" s="11"/>
      <c r="G15435"/>
    </row>
    <row r="15436" ht="15" spans="2:7">
      <c r="B15436" s="10"/>
      <c r="C15436" s="10"/>
      <c r="D15436" s="10"/>
      <c r="E15436" s="10"/>
      <c r="F15436" s="11"/>
      <c r="G15436"/>
    </row>
    <row r="15437" ht="15" spans="2:7">
      <c r="B15437" s="10"/>
      <c r="C15437" s="10"/>
      <c r="D15437" s="10"/>
      <c r="E15437" s="10"/>
      <c r="F15437" s="11"/>
      <c r="G15437"/>
    </row>
    <row r="15438" ht="15" spans="2:7">
      <c r="B15438" s="10"/>
      <c r="C15438" s="10"/>
      <c r="D15438" s="10"/>
      <c r="E15438" s="10"/>
      <c r="F15438" s="11"/>
      <c r="G15438"/>
    </row>
    <row r="15439" ht="15" spans="2:7">
      <c r="B15439" s="10"/>
      <c r="C15439" s="10"/>
      <c r="D15439" s="10"/>
      <c r="E15439" s="10"/>
      <c r="F15439" s="11"/>
      <c r="G15439"/>
    </row>
    <row r="15440" ht="15" spans="2:7">
      <c r="B15440" s="10"/>
      <c r="C15440" s="10"/>
      <c r="D15440" s="10"/>
      <c r="E15440" s="10"/>
      <c r="F15440" s="11"/>
      <c r="G15440"/>
    </row>
    <row r="15441" ht="15" spans="2:7">
      <c r="B15441" s="10"/>
      <c r="C15441" s="10"/>
      <c r="D15441" s="10"/>
      <c r="E15441" s="10"/>
      <c r="F15441" s="11"/>
      <c r="G15441"/>
    </row>
    <row r="15442" ht="15" spans="2:7">
      <c r="B15442" s="10"/>
      <c r="C15442" s="10"/>
      <c r="D15442" s="10"/>
      <c r="E15442" s="10"/>
      <c r="F15442" s="11"/>
      <c r="G15442"/>
    </row>
    <row r="15443" ht="15" spans="2:7">
      <c r="B15443" s="10"/>
      <c r="C15443" s="10"/>
      <c r="D15443" s="10"/>
      <c r="E15443" s="10"/>
      <c r="F15443" s="11"/>
      <c r="G15443"/>
    </row>
    <row r="15444" ht="15" spans="2:7">
      <c r="B15444" s="10"/>
      <c r="C15444" s="10"/>
      <c r="D15444" s="10"/>
      <c r="E15444" s="10"/>
      <c r="F15444" s="11"/>
      <c r="G15444"/>
    </row>
    <row r="15445" ht="15" spans="2:7">
      <c r="B15445" s="10"/>
      <c r="C15445" s="10"/>
      <c r="D15445" s="10"/>
      <c r="E15445" s="10"/>
      <c r="F15445" s="11"/>
      <c r="G15445"/>
    </row>
    <row r="15446" ht="15" spans="2:7">
      <c r="B15446" s="10"/>
      <c r="C15446" s="10"/>
      <c r="D15446" s="10"/>
      <c r="E15446" s="10"/>
      <c r="F15446" s="11"/>
      <c r="G15446"/>
    </row>
    <row r="15447" ht="15" spans="2:7">
      <c r="B15447" s="10"/>
      <c r="C15447" s="10"/>
      <c r="D15447" s="10"/>
      <c r="E15447" s="10"/>
      <c r="F15447" s="11"/>
      <c r="G15447"/>
    </row>
    <row r="15448" ht="15" spans="2:7">
      <c r="B15448" s="10"/>
      <c r="C15448" s="10"/>
      <c r="D15448" s="10"/>
      <c r="E15448" s="10"/>
      <c r="F15448" s="11"/>
      <c r="G15448"/>
    </row>
    <row r="15449" ht="15" spans="2:7">
      <c r="B15449" s="10"/>
      <c r="C15449" s="10"/>
      <c r="D15449" s="10"/>
      <c r="E15449" s="10"/>
      <c r="F15449" s="11"/>
      <c r="G15449"/>
    </row>
    <row r="15450" ht="15" spans="2:7">
      <c r="B15450" s="10"/>
      <c r="C15450" s="10"/>
      <c r="D15450" s="10"/>
      <c r="E15450" s="10"/>
      <c r="F15450" s="11"/>
      <c r="G15450"/>
    </row>
    <row r="15451" ht="15" spans="2:7">
      <c r="B15451" s="10"/>
      <c r="C15451" s="10"/>
      <c r="D15451" s="10"/>
      <c r="E15451" s="10"/>
      <c r="F15451" s="11"/>
      <c r="G15451"/>
    </row>
    <row r="15452" ht="15" spans="2:7">
      <c r="B15452" s="10"/>
      <c r="C15452" s="10"/>
      <c r="D15452" s="10"/>
      <c r="E15452" s="10"/>
      <c r="F15452" s="11"/>
      <c r="G15452"/>
    </row>
    <row r="15453" ht="15" spans="2:7">
      <c r="B15453" s="10"/>
      <c r="C15453" s="10"/>
      <c r="D15453" s="10"/>
      <c r="E15453" s="10"/>
      <c r="F15453" s="11"/>
      <c r="G15453"/>
    </row>
    <row r="15454" ht="15" spans="2:7">
      <c r="B15454" s="10"/>
      <c r="C15454" s="10"/>
      <c r="D15454" s="10"/>
      <c r="E15454" s="10"/>
      <c r="F15454" s="11"/>
      <c r="G15454"/>
    </row>
    <row r="15455" ht="15" spans="2:7">
      <c r="B15455" s="10"/>
      <c r="C15455" s="10"/>
      <c r="D15455" s="10"/>
      <c r="E15455" s="10"/>
      <c r="F15455" s="11"/>
      <c r="G15455"/>
    </row>
    <row r="15456" ht="15" spans="2:7">
      <c r="B15456" s="10"/>
      <c r="C15456" s="10"/>
      <c r="D15456" s="10"/>
      <c r="E15456" s="10"/>
      <c r="F15456" s="11"/>
      <c r="G15456"/>
    </row>
    <row r="15457" ht="15" spans="2:7">
      <c r="B15457" s="10"/>
      <c r="C15457" s="10"/>
      <c r="D15457" s="10"/>
      <c r="E15457" s="10"/>
      <c r="F15457" s="11"/>
      <c r="G15457"/>
    </row>
    <row r="15458" ht="15" spans="2:7">
      <c r="B15458" s="10"/>
      <c r="C15458" s="10"/>
      <c r="D15458" s="10"/>
      <c r="E15458" s="10"/>
      <c r="F15458" s="11"/>
      <c r="G15458"/>
    </row>
    <row r="15459" ht="15" spans="2:7">
      <c r="B15459" s="10"/>
      <c r="C15459" s="10"/>
      <c r="D15459" s="10"/>
      <c r="E15459" s="10"/>
      <c r="F15459" s="11"/>
      <c r="G15459"/>
    </row>
    <row r="15460" ht="15" spans="2:7">
      <c r="B15460" s="10"/>
      <c r="C15460" s="10"/>
      <c r="D15460" s="10"/>
      <c r="E15460" s="10"/>
      <c r="F15460" s="11"/>
      <c r="G15460"/>
    </row>
    <row r="15461" ht="15" spans="2:7">
      <c r="B15461" s="10"/>
      <c r="C15461" s="10"/>
      <c r="D15461" s="10"/>
      <c r="E15461" s="10"/>
      <c r="F15461" s="11"/>
      <c r="G15461"/>
    </row>
    <row r="15462" ht="15" spans="2:7">
      <c r="B15462" s="10"/>
      <c r="C15462" s="10"/>
      <c r="D15462" s="10"/>
      <c r="E15462" s="10"/>
      <c r="F15462" s="11"/>
      <c r="G15462"/>
    </row>
    <row r="15463" ht="15" spans="2:7">
      <c r="B15463" s="10"/>
      <c r="C15463" s="10"/>
      <c r="D15463" s="10"/>
      <c r="E15463" s="10"/>
      <c r="F15463" s="11"/>
      <c r="G15463"/>
    </row>
    <row r="15464" ht="15" spans="2:7">
      <c r="B15464" s="10"/>
      <c r="C15464" s="10"/>
      <c r="D15464" s="10"/>
      <c r="E15464" s="10"/>
      <c r="F15464" s="11"/>
      <c r="G15464"/>
    </row>
    <row r="15465" ht="15" spans="2:7">
      <c r="B15465" s="10"/>
      <c r="C15465" s="10"/>
      <c r="D15465" s="10"/>
      <c r="E15465" s="10"/>
      <c r="F15465" s="11"/>
      <c r="G15465"/>
    </row>
    <row r="15466" ht="15" spans="2:7">
      <c r="B15466" s="10"/>
      <c r="C15466" s="10"/>
      <c r="D15466" s="10"/>
      <c r="E15466" s="10"/>
      <c r="F15466" s="11"/>
      <c r="G15466"/>
    </row>
    <row r="15467" ht="15" spans="2:7">
      <c r="B15467" s="10"/>
      <c r="C15467" s="10"/>
      <c r="D15467" s="10"/>
      <c r="E15467" s="10"/>
      <c r="F15467" s="11"/>
      <c r="G15467"/>
    </row>
    <row r="15468" ht="15" spans="2:7">
      <c r="B15468" s="10"/>
      <c r="C15468" s="10"/>
      <c r="D15468" s="10"/>
      <c r="E15468" s="10"/>
      <c r="F15468" s="11"/>
      <c r="G15468"/>
    </row>
    <row r="15469" ht="15" spans="2:7">
      <c r="B15469" s="10"/>
      <c r="C15469" s="10"/>
      <c r="D15469" s="10"/>
      <c r="E15469" s="10"/>
      <c r="F15469" s="11"/>
      <c r="G15469"/>
    </row>
    <row r="15470" ht="15" spans="2:7">
      <c r="B15470" s="10"/>
      <c r="C15470" s="10"/>
      <c r="D15470" s="10"/>
      <c r="E15470" s="10"/>
      <c r="F15470" s="11"/>
      <c r="G15470"/>
    </row>
    <row r="15471" ht="15" spans="2:7">
      <c r="B15471" s="10"/>
      <c r="C15471" s="10"/>
      <c r="D15471" s="10"/>
      <c r="E15471" s="10"/>
      <c r="F15471" s="11"/>
      <c r="G15471"/>
    </row>
    <row r="15472" ht="15" spans="2:7">
      <c r="B15472" s="10"/>
      <c r="C15472" s="10"/>
      <c r="D15472" s="10"/>
      <c r="E15472" s="10"/>
      <c r="F15472" s="11"/>
      <c r="G15472"/>
    </row>
    <row r="15473" ht="15" spans="2:7">
      <c r="B15473" s="10"/>
      <c r="C15473" s="10"/>
      <c r="D15473" s="10"/>
      <c r="E15473" s="10"/>
      <c r="F15473" s="11"/>
      <c r="G15473"/>
    </row>
    <row r="15474" ht="15" spans="2:7">
      <c r="B15474" s="10"/>
      <c r="C15474" s="10"/>
      <c r="D15474" s="10"/>
      <c r="E15474" s="10"/>
      <c r="F15474" s="11"/>
      <c r="G15474"/>
    </row>
    <row r="15475" ht="15" spans="2:7">
      <c r="B15475" s="10"/>
      <c r="C15475" s="10"/>
      <c r="D15475" s="10"/>
      <c r="E15475" s="10"/>
      <c r="F15475" s="11"/>
      <c r="G15475"/>
    </row>
    <row r="15476" ht="15" spans="2:7">
      <c r="B15476" s="10"/>
      <c r="C15476" s="10"/>
      <c r="D15476" s="10"/>
      <c r="E15476" s="10"/>
      <c r="F15476" s="11"/>
      <c r="G15476"/>
    </row>
    <row r="15477" ht="15" spans="2:7">
      <c r="B15477" s="10"/>
      <c r="C15477" s="10"/>
      <c r="D15477" s="10"/>
      <c r="E15477" s="10"/>
      <c r="F15477" s="11"/>
      <c r="G15477"/>
    </row>
    <row r="15478" ht="15" spans="2:7">
      <c r="B15478" s="10"/>
      <c r="C15478" s="10"/>
      <c r="D15478" s="10"/>
      <c r="E15478" s="10"/>
      <c r="F15478" s="11"/>
      <c r="G15478"/>
    </row>
    <row r="15479" ht="15" spans="2:7">
      <c r="B15479" s="10"/>
      <c r="C15479" s="10"/>
      <c r="D15479" s="10"/>
      <c r="E15479" s="10"/>
      <c r="F15479" s="11"/>
      <c r="G15479"/>
    </row>
    <row r="15480" ht="15" spans="2:7">
      <c r="B15480" s="10"/>
      <c r="C15480" s="10"/>
      <c r="D15480" s="10"/>
      <c r="E15480" s="10"/>
      <c r="F15480" s="11"/>
      <c r="G15480"/>
    </row>
    <row r="15481" ht="15" spans="2:7">
      <c r="B15481" s="10"/>
      <c r="C15481" s="10"/>
      <c r="D15481" s="10"/>
      <c r="E15481" s="10"/>
      <c r="F15481" s="11"/>
      <c r="G15481"/>
    </row>
    <row r="15482" ht="15" spans="2:7">
      <c r="B15482" s="10"/>
      <c r="C15482" s="10"/>
      <c r="D15482" s="10"/>
      <c r="E15482" s="10"/>
      <c r="F15482" s="11"/>
      <c r="G15482"/>
    </row>
    <row r="15483" ht="15" spans="2:7">
      <c r="B15483" s="10"/>
      <c r="C15483" s="10"/>
      <c r="D15483" s="10"/>
      <c r="E15483" s="10"/>
      <c r="F15483" s="11"/>
      <c r="G15483"/>
    </row>
    <row r="15484" ht="15" spans="2:7">
      <c r="B15484" s="10"/>
      <c r="C15484" s="10"/>
      <c r="D15484" s="10"/>
      <c r="E15484" s="10"/>
      <c r="F15484" s="11"/>
      <c r="G15484"/>
    </row>
    <row r="15485" ht="15" spans="2:7">
      <c r="B15485" s="10"/>
      <c r="C15485" s="10"/>
      <c r="D15485" s="10"/>
      <c r="E15485" s="10"/>
      <c r="F15485" s="11"/>
      <c r="G15485"/>
    </row>
    <row r="15486" ht="15" spans="2:7">
      <c r="B15486" s="10"/>
      <c r="C15486" s="10"/>
      <c r="D15486" s="10"/>
      <c r="E15486" s="10"/>
      <c r="F15486" s="11"/>
      <c r="G15486"/>
    </row>
    <row r="15487" ht="15" spans="2:7">
      <c r="B15487" s="10"/>
      <c r="C15487" s="10"/>
      <c r="D15487" s="10"/>
      <c r="E15487" s="10"/>
      <c r="F15487" s="11"/>
      <c r="G15487"/>
    </row>
    <row r="15488" ht="15" spans="2:7">
      <c r="B15488" s="10"/>
      <c r="C15488" s="10"/>
      <c r="D15488" s="10"/>
      <c r="E15488" s="10"/>
      <c r="F15488" s="11"/>
      <c r="G15488"/>
    </row>
    <row r="15489" ht="15" spans="2:7">
      <c r="B15489" s="10"/>
      <c r="C15489" s="10"/>
      <c r="D15489" s="10"/>
      <c r="E15489" s="10"/>
      <c r="F15489" s="11"/>
      <c r="G15489"/>
    </row>
    <row r="15490" ht="15" spans="2:7">
      <c r="B15490" s="10"/>
      <c r="C15490" s="10"/>
      <c r="D15490" s="10"/>
      <c r="E15490" s="10"/>
      <c r="F15490" s="11"/>
      <c r="G15490"/>
    </row>
    <row r="15491" ht="15" spans="2:7">
      <c r="B15491" s="10"/>
      <c r="C15491" s="10"/>
      <c r="D15491" s="10"/>
      <c r="E15491" s="10"/>
      <c r="F15491" s="11"/>
      <c r="G15491"/>
    </row>
    <row r="15492" ht="15" spans="2:7">
      <c r="B15492" s="10"/>
      <c r="C15492" s="10"/>
      <c r="D15492" s="10"/>
      <c r="E15492" s="10"/>
      <c r="F15492" s="11"/>
      <c r="G15492"/>
    </row>
    <row r="15493" ht="15" spans="2:7">
      <c r="B15493" s="10"/>
      <c r="C15493" s="10"/>
      <c r="D15493" s="10"/>
      <c r="E15493" s="10"/>
      <c r="F15493" s="11"/>
      <c r="G15493"/>
    </row>
    <row r="15494" ht="15" spans="2:7">
      <c r="B15494" s="10"/>
      <c r="C15494" s="10"/>
      <c r="D15494" s="10"/>
      <c r="E15494" s="10"/>
      <c r="F15494" s="11"/>
      <c r="G15494"/>
    </row>
    <row r="15495" ht="15" spans="2:7">
      <c r="B15495" s="10"/>
      <c r="C15495" s="10"/>
      <c r="D15495" s="10"/>
      <c r="E15495" s="10"/>
      <c r="F15495" s="11"/>
      <c r="G15495"/>
    </row>
    <row r="15496" ht="15" spans="2:7">
      <c r="B15496" s="10"/>
      <c r="C15496" s="10"/>
      <c r="D15496" s="10"/>
      <c r="E15496" s="10"/>
      <c r="F15496" s="11"/>
      <c r="G15496"/>
    </row>
    <row r="15497" ht="15" spans="2:7">
      <c r="B15497" s="10"/>
      <c r="C15497" s="10"/>
      <c r="D15497" s="10"/>
      <c r="E15497" s="10"/>
      <c r="F15497" s="11"/>
      <c r="G15497"/>
    </row>
    <row r="15498" ht="15" spans="2:7">
      <c r="B15498" s="10"/>
      <c r="C15498" s="10"/>
      <c r="D15498" s="10"/>
      <c r="E15498" s="10"/>
      <c r="F15498" s="11"/>
      <c r="G15498"/>
    </row>
    <row r="15499" ht="15" spans="2:7">
      <c r="B15499" s="10"/>
      <c r="C15499" s="10"/>
      <c r="D15499" s="10"/>
      <c r="E15499" s="10"/>
      <c r="F15499" s="11"/>
      <c r="G15499"/>
    </row>
    <row r="15500" ht="15" spans="2:7">
      <c r="B15500" s="10"/>
      <c r="C15500" s="10"/>
      <c r="D15500" s="10"/>
      <c r="E15500" s="10"/>
      <c r="F15500" s="11"/>
      <c r="G15500"/>
    </row>
    <row r="15501" ht="15" spans="2:7">
      <c r="B15501" s="10"/>
      <c r="C15501" s="10"/>
      <c r="D15501" s="10"/>
      <c r="E15501" s="10"/>
      <c r="F15501" s="11"/>
      <c r="G15501"/>
    </row>
    <row r="15502" ht="15" spans="2:7">
      <c r="B15502" s="10"/>
      <c r="C15502" s="10"/>
      <c r="D15502" s="10"/>
      <c r="E15502" s="10"/>
      <c r="F15502" s="11"/>
      <c r="G15502"/>
    </row>
    <row r="15503" ht="15" spans="2:7">
      <c r="B15503" s="10"/>
      <c r="C15503" s="10"/>
      <c r="D15503" s="10"/>
      <c r="E15503" s="10"/>
      <c r="F15503" s="11"/>
      <c r="G15503"/>
    </row>
    <row r="15504" ht="15" spans="2:7">
      <c r="B15504" s="10"/>
      <c r="C15504" s="10"/>
      <c r="D15504" s="10"/>
      <c r="E15504" s="10"/>
      <c r="F15504" s="11"/>
      <c r="G15504"/>
    </row>
    <row r="15505" ht="15" spans="2:7">
      <c r="B15505" s="10"/>
      <c r="C15505" s="10"/>
      <c r="D15505" s="10"/>
      <c r="E15505" s="10"/>
      <c r="F15505" s="11"/>
      <c r="G15505"/>
    </row>
    <row r="15506" ht="15" spans="2:7">
      <c r="B15506" s="10"/>
      <c r="C15506" s="10"/>
      <c r="D15506" s="10"/>
      <c r="E15506" s="10"/>
      <c r="F15506" s="11"/>
      <c r="G15506"/>
    </row>
    <row r="15507" ht="15" spans="2:7">
      <c r="B15507" s="10"/>
      <c r="C15507" s="10"/>
      <c r="D15507" s="10"/>
      <c r="E15507" s="10"/>
      <c r="F15507" s="11"/>
      <c r="G15507"/>
    </row>
    <row r="15508" ht="15" spans="2:7">
      <c r="B15508" s="10"/>
      <c r="C15508" s="10"/>
      <c r="D15508" s="10"/>
      <c r="E15508" s="10"/>
      <c r="F15508" s="11"/>
      <c r="G15508"/>
    </row>
    <row r="15509" ht="15" spans="2:7">
      <c r="B15509" s="10"/>
      <c r="C15509" s="10"/>
      <c r="D15509" s="10"/>
      <c r="E15509" s="10"/>
      <c r="F15509" s="11"/>
      <c r="G15509"/>
    </row>
    <row r="15510" ht="15" spans="2:7">
      <c r="B15510" s="10"/>
      <c r="C15510" s="10"/>
      <c r="D15510" s="10"/>
      <c r="E15510" s="10"/>
      <c r="F15510" s="11"/>
      <c r="G15510"/>
    </row>
    <row r="15511" ht="15" spans="2:7">
      <c r="B15511" s="10"/>
      <c r="C15511" s="10"/>
      <c r="D15511" s="10"/>
      <c r="E15511" s="10"/>
      <c r="F15511" s="11"/>
      <c r="G15511"/>
    </row>
    <row r="15512" ht="15" spans="2:7">
      <c r="B15512" s="10"/>
      <c r="C15512" s="10"/>
      <c r="D15512" s="10"/>
      <c r="E15512" s="10"/>
      <c r="F15512" s="11"/>
      <c r="G15512"/>
    </row>
    <row r="15513" ht="15" spans="2:7">
      <c r="B15513" s="10"/>
      <c r="C15513" s="10"/>
      <c r="D15513" s="10"/>
      <c r="E15513" s="10"/>
      <c r="F15513" s="11"/>
      <c r="G15513"/>
    </row>
    <row r="15514" ht="15" spans="2:7">
      <c r="B15514" s="10"/>
      <c r="C15514" s="10"/>
      <c r="D15514" s="10"/>
      <c r="E15514" s="10"/>
      <c r="F15514" s="11"/>
      <c r="G15514"/>
    </row>
    <row r="15515" ht="15" spans="2:7">
      <c r="B15515" s="10"/>
      <c r="C15515" s="10"/>
      <c r="D15515" s="10"/>
      <c r="E15515" s="10"/>
      <c r="F15515" s="11"/>
      <c r="G15515"/>
    </row>
    <row r="15516" ht="15" spans="2:7">
      <c r="B15516" s="10"/>
      <c r="C15516" s="10"/>
      <c r="D15516" s="10"/>
      <c r="E15516" s="10"/>
      <c r="F15516" s="11"/>
      <c r="G15516"/>
    </row>
    <row r="15517" ht="15" spans="2:7">
      <c r="B15517" s="10"/>
      <c r="C15517" s="10"/>
      <c r="D15517" s="10"/>
      <c r="E15517" s="10"/>
      <c r="F15517" s="11"/>
      <c r="G15517"/>
    </row>
    <row r="15518" ht="15" spans="2:7">
      <c r="B15518" s="10"/>
      <c r="C15518" s="10"/>
      <c r="D15518" s="10"/>
      <c r="E15518" s="10"/>
      <c r="F15518" s="11"/>
      <c r="G15518"/>
    </row>
    <row r="15519" ht="15" spans="2:7">
      <c r="B15519" s="10"/>
      <c r="C15519" s="10"/>
      <c r="D15519" s="10"/>
      <c r="E15519" s="10"/>
      <c r="F15519" s="11"/>
      <c r="G15519"/>
    </row>
    <row r="15520" ht="15" spans="2:7">
      <c r="B15520" s="10"/>
      <c r="C15520" s="10"/>
      <c r="D15520" s="10"/>
      <c r="E15520" s="10"/>
      <c r="F15520" s="11"/>
      <c r="G15520"/>
    </row>
    <row r="15521" ht="15" spans="2:7">
      <c r="B15521" s="10"/>
      <c r="C15521" s="10"/>
      <c r="D15521" s="10"/>
      <c r="E15521" s="10"/>
      <c r="F15521" s="11"/>
      <c r="G15521"/>
    </row>
    <row r="15522" ht="15" spans="2:7">
      <c r="B15522" s="10"/>
      <c r="C15522" s="10"/>
      <c r="D15522" s="10"/>
      <c r="E15522" s="10"/>
      <c r="F15522" s="11"/>
      <c r="G15522"/>
    </row>
    <row r="15523" ht="15" spans="2:7">
      <c r="B15523" s="10"/>
      <c r="C15523" s="10"/>
      <c r="D15523" s="10"/>
      <c r="E15523" s="10"/>
      <c r="F15523" s="11"/>
      <c r="G15523"/>
    </row>
    <row r="15524" ht="15" spans="2:7">
      <c r="B15524" s="10"/>
      <c r="C15524" s="10"/>
      <c r="D15524" s="10"/>
      <c r="E15524" s="10"/>
      <c r="F15524" s="11"/>
      <c r="G15524"/>
    </row>
    <row r="15525" ht="15" spans="2:7">
      <c r="B15525" s="10"/>
      <c r="C15525" s="10"/>
      <c r="D15525" s="10"/>
      <c r="E15525" s="10"/>
      <c r="F15525" s="11"/>
      <c r="G15525"/>
    </row>
    <row r="15526" ht="15" spans="2:7">
      <c r="B15526" s="10"/>
      <c r="C15526" s="10"/>
      <c r="D15526" s="10"/>
      <c r="E15526" s="10"/>
      <c r="F15526" s="11"/>
      <c r="G15526"/>
    </row>
    <row r="15527" ht="15" spans="2:7">
      <c r="B15527" s="10"/>
      <c r="C15527" s="10"/>
      <c r="D15527" s="10"/>
      <c r="E15527" s="10"/>
      <c r="F15527" s="11"/>
      <c r="G15527"/>
    </row>
    <row r="15528" ht="15" spans="2:7">
      <c r="B15528" s="10"/>
      <c r="C15528" s="10"/>
      <c r="D15528" s="10"/>
      <c r="E15528" s="10"/>
      <c r="F15528" s="11"/>
      <c r="G15528"/>
    </row>
    <row r="15529" ht="15" spans="2:7">
      <c r="B15529" s="10"/>
      <c r="C15529" s="10"/>
      <c r="D15529" s="10"/>
      <c r="E15529" s="10"/>
      <c r="F15529" s="11"/>
      <c r="G15529"/>
    </row>
    <row r="15530" ht="15" spans="2:7">
      <c r="B15530" s="10"/>
      <c r="C15530" s="10"/>
      <c r="D15530" s="10"/>
      <c r="E15530" s="10"/>
      <c r="F15530" s="11"/>
      <c r="G15530"/>
    </row>
    <row r="15531" ht="15" spans="2:7">
      <c r="B15531" s="10"/>
      <c r="C15531" s="10"/>
      <c r="D15531" s="10"/>
      <c r="E15531" s="10"/>
      <c r="F15531" s="11"/>
      <c r="G15531"/>
    </row>
    <row r="15532" ht="15" spans="2:7">
      <c r="B15532" s="10"/>
      <c r="C15532" s="10"/>
      <c r="D15532" s="10"/>
      <c r="E15532" s="10"/>
      <c r="F15532" s="11"/>
      <c r="G15532"/>
    </row>
    <row r="15533" ht="15" spans="2:7">
      <c r="B15533" s="10"/>
      <c r="C15533" s="10"/>
      <c r="D15533" s="10"/>
      <c r="E15533" s="10"/>
      <c r="F15533" s="11"/>
      <c r="G15533"/>
    </row>
    <row r="15534" ht="15" spans="2:7">
      <c r="B15534" s="10"/>
      <c r="C15534" s="10"/>
      <c r="D15534" s="10"/>
      <c r="E15534" s="10"/>
      <c r="F15534" s="11"/>
      <c r="G15534"/>
    </row>
    <row r="15535" ht="15" spans="2:7">
      <c r="B15535" s="10"/>
      <c r="C15535" s="10"/>
      <c r="D15535" s="10"/>
      <c r="E15535" s="10"/>
      <c r="F15535" s="11"/>
      <c r="G15535"/>
    </row>
    <row r="15536" ht="15" spans="2:7">
      <c r="B15536" s="10"/>
      <c r="C15536" s="10"/>
      <c r="D15536" s="10"/>
      <c r="E15536" s="10"/>
      <c r="F15536" s="11"/>
      <c r="G15536"/>
    </row>
    <row r="15537" ht="15" spans="2:7">
      <c r="B15537" s="10"/>
      <c r="C15537" s="10"/>
      <c r="D15537" s="10"/>
      <c r="E15537" s="10"/>
      <c r="F15537" s="11"/>
      <c r="G15537"/>
    </row>
    <row r="15538" ht="15" spans="2:7">
      <c r="B15538" s="10"/>
      <c r="C15538" s="10"/>
      <c r="D15538" s="10"/>
      <c r="E15538" s="10"/>
      <c r="F15538" s="11"/>
      <c r="G15538"/>
    </row>
    <row r="15539" ht="15" spans="2:7">
      <c r="B15539" s="10"/>
      <c r="C15539" s="10"/>
      <c r="D15539" s="10"/>
      <c r="E15539" s="10"/>
      <c r="F15539" s="11"/>
      <c r="G15539"/>
    </row>
    <row r="15540" ht="15" spans="2:7">
      <c r="B15540" s="10"/>
      <c r="C15540" s="10"/>
      <c r="D15540" s="10"/>
      <c r="E15540" s="10"/>
      <c r="F15540" s="11"/>
      <c r="G15540"/>
    </row>
    <row r="15541" ht="15" spans="2:7">
      <c r="B15541" s="10"/>
      <c r="C15541" s="10"/>
      <c r="D15541" s="10"/>
      <c r="E15541" s="10"/>
      <c r="F15541" s="11"/>
      <c r="G15541"/>
    </row>
    <row r="15542" ht="15" spans="2:7">
      <c r="B15542" s="10"/>
      <c r="C15542" s="10"/>
      <c r="D15542" s="10"/>
      <c r="E15542" s="10"/>
      <c r="F15542" s="11"/>
      <c r="G15542"/>
    </row>
    <row r="15543" ht="15" spans="2:7">
      <c r="B15543" s="10"/>
      <c r="C15543" s="10"/>
      <c r="D15543" s="10"/>
      <c r="E15543" s="10"/>
      <c r="F15543" s="11"/>
      <c r="G15543"/>
    </row>
    <row r="15544" ht="15" spans="2:7">
      <c r="B15544" s="10"/>
      <c r="C15544" s="10"/>
      <c r="D15544" s="10"/>
      <c r="E15544" s="10"/>
      <c r="F15544" s="11"/>
      <c r="G15544"/>
    </row>
    <row r="15545" ht="15" spans="2:7">
      <c r="B15545" s="10"/>
      <c r="C15545" s="10"/>
      <c r="D15545" s="10"/>
      <c r="E15545" s="10"/>
      <c r="F15545" s="11"/>
      <c r="G15545"/>
    </row>
    <row r="15546" ht="15" spans="2:7">
      <c r="B15546" s="10"/>
      <c r="C15546" s="10"/>
      <c r="D15546" s="10"/>
      <c r="E15546" s="10"/>
      <c r="F15546" s="11"/>
      <c r="G15546"/>
    </row>
    <row r="15547" ht="15" spans="2:7">
      <c r="B15547" s="10"/>
      <c r="C15547" s="10"/>
      <c r="D15547" s="10"/>
      <c r="E15547" s="10"/>
      <c r="F15547" s="11"/>
      <c r="G15547"/>
    </row>
    <row r="15548" ht="15" spans="2:7">
      <c r="B15548" s="10"/>
      <c r="C15548" s="10"/>
      <c r="D15548" s="10"/>
      <c r="E15548" s="10"/>
      <c r="F15548" s="11"/>
      <c r="G15548"/>
    </row>
    <row r="15549" ht="15" spans="2:7">
      <c r="B15549" s="10"/>
      <c r="C15549" s="10"/>
      <c r="D15549" s="10"/>
      <c r="E15549" s="10"/>
      <c r="F15549" s="11"/>
      <c r="G15549"/>
    </row>
    <row r="15550" ht="15" spans="2:7">
      <c r="B15550" s="10"/>
      <c r="C15550" s="10"/>
      <c r="D15550" s="10"/>
      <c r="E15550" s="10"/>
      <c r="F15550" s="11"/>
      <c r="G15550"/>
    </row>
    <row r="15551" ht="15" spans="2:7">
      <c r="B15551" s="10"/>
      <c r="C15551" s="10"/>
      <c r="D15551" s="10"/>
      <c r="E15551" s="10"/>
      <c r="F15551" s="11"/>
      <c r="G15551"/>
    </row>
    <row r="15552" ht="15" spans="2:7">
      <c r="B15552" s="10"/>
      <c r="C15552" s="10"/>
      <c r="D15552" s="10"/>
      <c r="E15552" s="10"/>
      <c r="F15552" s="11"/>
      <c r="G15552"/>
    </row>
    <row r="15553" ht="15" spans="2:7">
      <c r="B15553" s="10"/>
      <c r="C15553" s="10"/>
      <c r="D15553" s="10"/>
      <c r="E15553" s="10"/>
      <c r="F15553" s="11"/>
      <c r="G15553"/>
    </row>
    <row r="15554" ht="15" spans="2:7">
      <c r="B15554" s="10"/>
      <c r="C15554" s="10"/>
      <c r="D15554" s="10"/>
      <c r="E15554" s="10"/>
      <c r="F15554" s="11"/>
      <c r="G15554"/>
    </row>
    <row r="15555" ht="15" spans="2:7">
      <c r="B15555" s="10"/>
      <c r="C15555" s="10"/>
      <c r="D15555" s="10"/>
      <c r="E15555" s="10"/>
      <c r="F15555" s="11"/>
      <c r="G15555"/>
    </row>
    <row r="15556" ht="15" spans="2:7">
      <c r="B15556" s="10"/>
      <c r="C15556" s="10"/>
      <c r="D15556" s="10"/>
      <c r="E15556" s="10"/>
      <c r="F15556" s="11"/>
      <c r="G15556"/>
    </row>
    <row r="15557" ht="15" spans="2:7">
      <c r="B15557" s="10"/>
      <c r="C15557" s="10"/>
      <c r="D15557" s="10"/>
      <c r="E15557" s="10"/>
      <c r="F15557" s="11"/>
      <c r="G15557"/>
    </row>
    <row r="15558" ht="15" spans="2:7">
      <c r="B15558" s="10"/>
      <c r="C15558" s="10"/>
      <c r="D15558" s="10"/>
      <c r="E15558" s="10"/>
      <c r="F15558" s="11"/>
      <c r="G15558"/>
    </row>
    <row r="15559" ht="15" spans="2:7">
      <c r="B15559" s="10"/>
      <c r="C15559" s="10"/>
      <c r="D15559" s="10"/>
      <c r="E15559" s="10"/>
      <c r="F15559" s="11"/>
      <c r="G15559"/>
    </row>
    <row r="15560" ht="15" spans="2:7">
      <c r="B15560" s="10"/>
      <c r="C15560" s="10"/>
      <c r="D15560" s="10"/>
      <c r="E15560" s="10"/>
      <c r="F15560" s="11"/>
      <c r="G15560"/>
    </row>
    <row r="15561" ht="15" spans="2:7">
      <c r="B15561" s="10"/>
      <c r="C15561" s="10"/>
      <c r="D15561" s="10"/>
      <c r="E15561" s="10"/>
      <c r="F15561" s="11"/>
      <c r="G15561"/>
    </row>
    <row r="15562" ht="15" spans="2:7">
      <c r="B15562" s="10"/>
      <c r="C15562" s="10"/>
      <c r="D15562" s="10"/>
      <c r="E15562" s="10"/>
      <c r="F15562" s="11"/>
      <c r="G15562"/>
    </row>
    <row r="15563" ht="15" spans="2:7">
      <c r="B15563" s="10"/>
      <c r="C15563" s="10"/>
      <c r="D15563" s="10"/>
      <c r="E15563" s="10"/>
      <c r="F15563" s="11"/>
      <c r="G15563"/>
    </row>
    <row r="15564" ht="15" spans="2:7">
      <c r="B15564" s="10"/>
      <c r="C15564" s="10"/>
      <c r="D15564" s="10"/>
      <c r="E15564" s="10"/>
      <c r="F15564" s="11"/>
      <c r="G15564"/>
    </row>
    <row r="15565" ht="15" spans="2:7">
      <c r="B15565" s="10"/>
      <c r="C15565" s="10"/>
      <c r="D15565" s="10"/>
      <c r="E15565" s="10"/>
      <c r="F15565" s="11"/>
      <c r="G15565"/>
    </row>
    <row r="15566" ht="15" spans="2:7">
      <c r="B15566" s="10"/>
      <c r="C15566" s="10"/>
      <c r="D15566" s="10"/>
      <c r="E15566" s="10"/>
      <c r="F15566" s="11"/>
      <c r="G15566"/>
    </row>
    <row r="15567" ht="15" spans="2:7">
      <c r="B15567" s="10"/>
      <c r="C15567" s="10"/>
      <c r="D15567" s="10"/>
      <c r="E15567" s="10"/>
      <c r="F15567" s="11"/>
      <c r="G15567"/>
    </row>
    <row r="15568" ht="15" spans="2:7">
      <c r="B15568" s="10"/>
      <c r="C15568" s="10"/>
      <c r="D15568" s="10"/>
      <c r="E15568" s="10"/>
      <c r="F15568" s="11"/>
      <c r="G15568"/>
    </row>
    <row r="15569" ht="15" spans="2:7">
      <c r="B15569" s="10"/>
      <c r="C15569" s="10"/>
      <c r="D15569" s="10"/>
      <c r="E15569" s="10"/>
      <c r="F15569" s="11"/>
      <c r="G15569"/>
    </row>
    <row r="15570" ht="15" spans="2:7">
      <c r="B15570" s="10"/>
      <c r="C15570" s="10"/>
      <c r="D15570" s="10"/>
      <c r="E15570" s="10"/>
      <c r="F15570" s="11"/>
      <c r="G15570"/>
    </row>
    <row r="15571" ht="15" spans="2:7">
      <c r="B15571" s="10"/>
      <c r="C15571" s="10"/>
      <c r="D15571" s="10"/>
      <c r="E15571" s="10"/>
      <c r="F15571" s="11"/>
      <c r="G15571"/>
    </row>
    <row r="15572" ht="15" spans="2:7">
      <c r="B15572" s="10"/>
      <c r="C15572" s="10"/>
      <c r="D15572" s="10"/>
      <c r="E15572" s="10"/>
      <c r="F15572" s="11"/>
      <c r="G15572"/>
    </row>
    <row r="15573" ht="15" spans="2:7">
      <c r="B15573" s="10"/>
      <c r="C15573" s="10"/>
      <c r="D15573" s="10"/>
      <c r="E15573" s="10"/>
      <c r="F15573" s="11"/>
      <c r="G15573"/>
    </row>
    <row r="15574" ht="15" spans="2:7">
      <c r="B15574" s="10"/>
      <c r="C15574" s="10"/>
      <c r="D15574" s="10"/>
      <c r="E15574" s="10"/>
      <c r="F15574" s="11"/>
      <c r="G15574"/>
    </row>
    <row r="15575" ht="15" spans="2:7">
      <c r="B15575" s="10"/>
      <c r="C15575" s="10"/>
      <c r="D15575" s="10"/>
      <c r="E15575" s="10"/>
      <c r="F15575" s="11"/>
      <c r="G15575"/>
    </row>
    <row r="15576" ht="15" spans="2:7">
      <c r="B15576" s="10"/>
      <c r="C15576" s="10"/>
      <c r="D15576" s="10"/>
      <c r="E15576" s="10"/>
      <c r="F15576" s="11"/>
      <c r="G15576"/>
    </row>
    <row r="15577" ht="15" spans="2:7">
      <c r="B15577" s="10"/>
      <c r="C15577" s="10"/>
      <c r="D15577" s="10"/>
      <c r="E15577" s="10"/>
      <c r="F15577" s="11"/>
      <c r="G15577"/>
    </row>
    <row r="15578" ht="15" spans="2:7">
      <c r="B15578" s="10"/>
      <c r="C15578" s="10"/>
      <c r="D15578" s="10"/>
      <c r="E15578" s="10"/>
      <c r="F15578" s="11"/>
      <c r="G15578"/>
    </row>
    <row r="15579" ht="15" spans="2:7">
      <c r="B15579" s="10"/>
      <c r="C15579" s="10"/>
      <c r="D15579" s="10"/>
      <c r="E15579" s="10"/>
      <c r="F15579" s="11"/>
      <c r="G15579"/>
    </row>
    <row r="15580" ht="15" spans="2:7">
      <c r="B15580" s="10"/>
      <c r="C15580" s="10"/>
      <c r="D15580" s="10"/>
      <c r="E15580" s="10"/>
      <c r="F15580" s="11"/>
      <c r="G15580"/>
    </row>
    <row r="15581" ht="15" spans="2:7">
      <c r="B15581" s="10"/>
      <c r="C15581" s="10"/>
      <c r="D15581" s="10"/>
      <c r="E15581" s="10"/>
      <c r="F15581" s="11"/>
      <c r="G15581"/>
    </row>
    <row r="15582" ht="15" spans="2:7">
      <c r="B15582" s="10"/>
      <c r="C15582" s="10"/>
      <c r="D15582" s="10"/>
      <c r="E15582" s="10"/>
      <c r="F15582" s="11"/>
      <c r="G15582"/>
    </row>
    <row r="15583" ht="15" spans="2:7">
      <c r="B15583" s="10"/>
      <c r="C15583" s="10"/>
      <c r="D15583" s="10"/>
      <c r="E15583" s="10"/>
      <c r="F15583" s="11"/>
      <c r="G15583"/>
    </row>
    <row r="15584" ht="15" spans="2:7">
      <c r="B15584" s="10"/>
      <c r="C15584" s="10"/>
      <c r="D15584" s="10"/>
      <c r="E15584" s="10"/>
      <c r="F15584" s="11"/>
      <c r="G15584"/>
    </row>
    <row r="15585" ht="15" spans="2:7">
      <c r="B15585" s="10"/>
      <c r="C15585" s="10"/>
      <c r="D15585" s="10"/>
      <c r="E15585" s="10"/>
      <c r="F15585" s="11"/>
      <c r="G15585"/>
    </row>
    <row r="15586" ht="15" spans="2:7">
      <c r="B15586" s="10"/>
      <c r="C15586" s="10"/>
      <c r="D15586" s="10"/>
      <c r="E15586" s="10"/>
      <c r="F15586" s="11"/>
      <c r="G15586"/>
    </row>
    <row r="15587" ht="15" spans="2:7">
      <c r="B15587" s="10"/>
      <c r="C15587" s="10"/>
      <c r="D15587" s="10"/>
      <c r="E15587" s="10"/>
      <c r="F15587" s="11"/>
      <c r="G15587"/>
    </row>
    <row r="15588" ht="15" spans="2:7">
      <c r="B15588" s="10"/>
      <c r="C15588" s="10"/>
      <c r="D15588" s="10"/>
      <c r="E15588" s="10"/>
      <c r="F15588" s="11"/>
      <c r="G15588"/>
    </row>
    <row r="15589" ht="15" spans="2:7">
      <c r="B15589" s="10"/>
      <c r="C15589" s="10"/>
      <c r="D15589" s="10"/>
      <c r="E15589" s="10"/>
      <c r="F15589" s="11"/>
      <c r="G15589"/>
    </row>
    <row r="15590" ht="15" spans="2:7">
      <c r="B15590" s="10"/>
      <c r="C15590" s="10"/>
      <c r="D15590" s="10"/>
      <c r="E15590" s="10"/>
      <c r="F15590" s="11"/>
      <c r="G15590"/>
    </row>
    <row r="15591" ht="15" spans="2:7">
      <c r="B15591" s="10"/>
      <c r="C15591" s="10"/>
      <c r="D15591" s="10"/>
      <c r="E15591" s="10"/>
      <c r="F15591" s="11"/>
      <c r="G15591"/>
    </row>
    <row r="15592" ht="15" spans="2:7">
      <c r="B15592" s="10"/>
      <c r="C15592" s="10"/>
      <c r="D15592" s="10"/>
      <c r="E15592" s="10"/>
      <c r="F15592" s="11"/>
      <c r="G15592"/>
    </row>
    <row r="15593" ht="15" spans="2:7">
      <c r="B15593" s="10"/>
      <c r="C15593" s="10"/>
      <c r="D15593" s="10"/>
      <c r="E15593" s="10"/>
      <c r="F15593" s="11"/>
      <c r="G15593"/>
    </row>
    <row r="15594" ht="15" spans="2:7">
      <c r="B15594" s="10"/>
      <c r="C15594" s="10"/>
      <c r="D15594" s="10"/>
      <c r="E15594" s="10"/>
      <c r="F15594" s="11"/>
      <c r="G15594"/>
    </row>
    <row r="15595" ht="15" spans="2:7">
      <c r="B15595" s="10"/>
      <c r="C15595" s="10"/>
      <c r="D15595" s="10"/>
      <c r="E15595" s="10"/>
      <c r="F15595" s="11"/>
      <c r="G15595"/>
    </row>
    <row r="15596" ht="15" spans="2:7">
      <c r="B15596" s="10"/>
      <c r="C15596" s="10"/>
      <c r="D15596" s="10"/>
      <c r="E15596" s="10"/>
      <c r="F15596" s="11"/>
      <c r="G15596"/>
    </row>
    <row r="15597" ht="15" spans="2:7">
      <c r="B15597" s="10"/>
      <c r="C15597" s="10"/>
      <c r="D15597" s="10"/>
      <c r="E15597" s="10"/>
      <c r="F15597" s="11"/>
      <c r="G15597"/>
    </row>
    <row r="15598" ht="15" spans="2:7">
      <c r="B15598" s="10"/>
      <c r="C15598" s="10"/>
      <c r="D15598" s="10"/>
      <c r="E15598" s="10"/>
      <c r="F15598" s="11"/>
      <c r="G15598"/>
    </row>
    <row r="15599" ht="15" spans="2:7">
      <c r="B15599" s="10"/>
      <c r="C15599" s="10"/>
      <c r="D15599" s="10"/>
      <c r="E15599" s="10"/>
      <c r="F15599" s="11"/>
      <c r="G15599"/>
    </row>
    <row r="15600" ht="15" spans="2:7">
      <c r="B15600" s="10"/>
      <c r="C15600" s="10"/>
      <c r="D15600" s="10"/>
      <c r="E15600" s="10"/>
      <c r="F15600" s="11"/>
      <c r="G15600"/>
    </row>
    <row r="15601" ht="15" spans="2:7">
      <c r="B15601" s="10"/>
      <c r="C15601" s="10"/>
      <c r="D15601" s="10"/>
      <c r="E15601" s="10"/>
      <c r="F15601" s="11"/>
      <c r="G15601"/>
    </row>
    <row r="15602" ht="15" spans="2:7">
      <c r="B15602" s="10"/>
      <c r="C15602" s="10"/>
      <c r="D15602" s="10"/>
      <c r="E15602" s="10"/>
      <c r="F15602" s="11"/>
      <c r="G15602"/>
    </row>
    <row r="15603" ht="15" spans="2:7">
      <c r="B15603" s="10"/>
      <c r="C15603" s="10"/>
      <c r="D15603" s="10"/>
      <c r="E15603" s="10"/>
      <c r="F15603" s="11"/>
      <c r="G15603"/>
    </row>
    <row r="15604" ht="15" spans="2:7">
      <c r="B15604" s="10"/>
      <c r="C15604" s="10"/>
      <c r="D15604" s="10"/>
      <c r="E15604" s="10"/>
      <c r="F15604" s="11"/>
      <c r="G15604"/>
    </row>
    <row r="15605" ht="15" spans="2:7">
      <c r="B15605" s="10"/>
      <c r="C15605" s="10"/>
      <c r="D15605" s="10"/>
      <c r="E15605" s="10"/>
      <c r="F15605" s="11"/>
      <c r="G15605"/>
    </row>
    <row r="15606" ht="15" spans="2:7">
      <c r="B15606" s="10"/>
      <c r="C15606" s="10"/>
      <c r="D15606" s="10"/>
      <c r="E15606" s="10"/>
      <c r="F15606" s="11"/>
      <c r="G15606"/>
    </row>
    <row r="15607" ht="15" spans="2:7">
      <c r="B15607" s="10"/>
      <c r="C15607" s="10"/>
      <c r="D15607" s="10"/>
      <c r="E15607" s="10"/>
      <c r="F15607" s="11"/>
      <c r="G15607"/>
    </row>
    <row r="15608" ht="15" spans="2:7">
      <c r="B15608" s="10"/>
      <c r="C15608" s="10"/>
      <c r="D15608" s="10"/>
      <c r="E15608" s="10"/>
      <c r="F15608" s="11"/>
      <c r="G15608"/>
    </row>
    <row r="15609" ht="15" spans="2:7">
      <c r="B15609" s="10"/>
      <c r="C15609" s="10"/>
      <c r="D15609" s="10"/>
      <c r="E15609" s="10"/>
      <c r="F15609" s="11"/>
      <c r="G15609"/>
    </row>
    <row r="15610" ht="15" spans="2:7">
      <c r="B15610" s="10"/>
      <c r="C15610" s="10"/>
      <c r="D15610" s="10"/>
      <c r="E15610" s="10"/>
      <c r="F15610" s="11"/>
      <c r="G15610"/>
    </row>
    <row r="15611" ht="15" spans="2:7">
      <c r="B15611" s="10"/>
      <c r="C15611" s="10"/>
      <c r="D15611" s="10"/>
      <c r="E15611" s="10"/>
      <c r="F15611" s="11"/>
      <c r="G15611"/>
    </row>
    <row r="15612" ht="15" spans="2:7">
      <c r="B15612" s="10"/>
      <c r="C15612" s="10"/>
      <c r="D15612" s="10"/>
      <c r="E15612" s="10"/>
      <c r="F15612" s="11"/>
      <c r="G15612"/>
    </row>
    <row r="15613" ht="15" spans="2:7">
      <c r="B15613" s="10"/>
      <c r="C15613" s="10"/>
      <c r="D15613" s="10"/>
      <c r="E15613" s="10"/>
      <c r="F15613" s="11"/>
      <c r="G15613"/>
    </row>
    <row r="15614" ht="15" spans="2:7">
      <c r="B15614" s="10"/>
      <c r="C15614" s="10"/>
      <c r="D15614" s="10"/>
      <c r="E15614" s="10"/>
      <c r="F15614" s="11"/>
      <c r="G15614"/>
    </row>
    <row r="15615" ht="15" spans="2:7">
      <c r="B15615" s="10"/>
      <c r="C15615" s="10"/>
      <c r="D15615" s="10"/>
      <c r="E15615" s="10"/>
      <c r="F15615" s="11"/>
      <c r="G15615"/>
    </row>
    <row r="15616" ht="15" spans="2:7">
      <c r="B15616" s="10"/>
      <c r="C15616" s="10"/>
      <c r="D15616" s="10"/>
      <c r="E15616" s="10"/>
      <c r="F15616" s="11"/>
      <c r="G15616"/>
    </row>
    <row r="15617" ht="15" spans="2:7">
      <c r="B15617" s="10"/>
      <c r="C15617" s="10"/>
      <c r="D15617" s="10"/>
      <c r="E15617" s="10"/>
      <c r="F15617" s="11"/>
      <c r="G15617"/>
    </row>
    <row r="15618" ht="15" spans="2:7">
      <c r="B15618" s="10"/>
      <c r="C15618" s="10"/>
      <c r="D15618" s="10"/>
      <c r="E15618" s="10"/>
      <c r="F15618" s="11"/>
      <c r="G15618"/>
    </row>
    <row r="15619" ht="15" spans="2:7">
      <c r="B15619" s="10"/>
      <c r="C15619" s="10"/>
      <c r="D15619" s="10"/>
      <c r="E15619" s="10"/>
      <c r="F15619" s="11"/>
      <c r="G15619"/>
    </row>
    <row r="15620" ht="15" spans="2:7">
      <c r="B15620" s="10"/>
      <c r="C15620" s="10"/>
      <c r="D15620" s="10"/>
      <c r="E15620" s="10"/>
      <c r="F15620" s="11"/>
      <c r="G15620"/>
    </row>
    <row r="15621" ht="15" spans="2:7">
      <c r="B15621" s="10"/>
      <c r="C15621" s="10"/>
      <c r="D15621" s="10"/>
      <c r="E15621" s="10"/>
      <c r="F15621" s="11"/>
      <c r="G15621"/>
    </row>
    <row r="15622" ht="15" spans="2:7">
      <c r="B15622" s="10"/>
      <c r="C15622" s="10"/>
      <c r="D15622" s="10"/>
      <c r="E15622" s="10"/>
      <c r="F15622" s="11"/>
      <c r="G15622"/>
    </row>
    <row r="15623" ht="15" spans="2:7">
      <c r="B15623" s="10"/>
      <c r="C15623" s="10"/>
      <c r="D15623" s="10"/>
      <c r="E15623" s="10"/>
      <c r="F15623" s="11"/>
      <c r="G15623"/>
    </row>
    <row r="15624" ht="15" spans="2:7">
      <c r="B15624" s="10"/>
      <c r="C15624" s="10"/>
      <c r="D15624" s="10"/>
      <c r="E15624" s="10"/>
      <c r="F15624" s="11"/>
      <c r="G15624"/>
    </row>
    <row r="15625" ht="15" spans="2:7">
      <c r="B15625" s="10"/>
      <c r="C15625" s="10"/>
      <c r="D15625" s="10"/>
      <c r="E15625" s="10"/>
      <c r="F15625" s="11"/>
      <c r="G15625"/>
    </row>
    <row r="15626" ht="15" spans="2:7">
      <c r="B15626" s="10"/>
      <c r="C15626" s="10"/>
      <c r="D15626" s="10"/>
      <c r="E15626" s="10"/>
      <c r="F15626" s="11"/>
      <c r="G15626"/>
    </row>
    <row r="15627" ht="15" spans="2:7">
      <c r="B15627" s="10"/>
      <c r="C15627" s="10"/>
      <c r="D15627" s="10"/>
      <c r="E15627" s="10"/>
      <c r="F15627" s="11"/>
      <c r="G15627"/>
    </row>
    <row r="15628" ht="15" spans="2:7">
      <c r="B15628" s="10"/>
      <c r="C15628" s="10"/>
      <c r="D15628" s="10"/>
      <c r="E15628" s="10"/>
      <c r="F15628" s="11"/>
      <c r="G15628"/>
    </row>
    <row r="15629" ht="15" spans="2:7">
      <c r="B15629" s="10"/>
      <c r="C15629" s="10"/>
      <c r="D15629" s="10"/>
      <c r="E15629" s="10"/>
      <c r="F15629" s="11"/>
      <c r="G15629"/>
    </row>
    <row r="15630" ht="15" spans="2:7">
      <c r="B15630" s="10"/>
      <c r="C15630" s="10"/>
      <c r="D15630" s="10"/>
      <c r="E15630" s="10"/>
      <c r="F15630" s="11"/>
      <c r="G15630"/>
    </row>
    <row r="15631" ht="15" spans="2:7">
      <c r="B15631" s="10"/>
      <c r="C15631" s="10"/>
      <c r="D15631" s="10"/>
      <c r="E15631" s="10"/>
      <c r="F15631" s="11"/>
      <c r="G15631"/>
    </row>
    <row r="15632" ht="15" spans="2:7">
      <c r="B15632" s="10"/>
      <c r="C15632" s="10"/>
      <c r="D15632" s="10"/>
      <c r="E15632" s="10"/>
      <c r="F15632" s="11"/>
      <c r="G15632"/>
    </row>
    <row r="15633" ht="15" spans="2:7">
      <c r="B15633" s="10"/>
      <c r="C15633" s="10"/>
      <c r="D15633" s="10"/>
      <c r="E15633" s="10"/>
      <c r="F15633" s="11"/>
      <c r="G15633"/>
    </row>
    <row r="15634" ht="15" spans="2:7">
      <c r="B15634" s="10"/>
      <c r="C15634" s="10"/>
      <c r="D15634" s="10"/>
      <c r="E15634" s="10"/>
      <c r="F15634" s="11"/>
      <c r="G15634"/>
    </row>
    <row r="15635" ht="15" spans="2:7">
      <c r="B15635" s="10"/>
      <c r="C15635" s="10"/>
      <c r="D15635" s="10"/>
      <c r="E15635" s="10"/>
      <c r="F15635" s="11"/>
      <c r="G15635"/>
    </row>
    <row r="15636" ht="15" spans="2:7">
      <c r="B15636" s="10"/>
      <c r="C15636" s="10"/>
      <c r="D15636" s="10"/>
      <c r="E15636" s="10"/>
      <c r="F15636" s="11"/>
      <c r="G15636"/>
    </row>
    <row r="15637" ht="15" spans="2:7">
      <c r="B15637" s="10"/>
      <c r="C15637" s="10"/>
      <c r="D15637" s="10"/>
      <c r="E15637" s="10"/>
      <c r="F15637" s="11"/>
      <c r="G15637"/>
    </row>
    <row r="15638" ht="15" spans="2:7">
      <c r="B15638" s="10"/>
      <c r="C15638" s="10"/>
      <c r="D15638" s="10"/>
      <c r="E15638" s="10"/>
      <c r="F15638" s="11"/>
      <c r="G15638"/>
    </row>
    <row r="15639" ht="15" spans="2:7">
      <c r="B15639" s="10"/>
      <c r="C15639" s="10"/>
      <c r="D15639" s="10"/>
      <c r="E15639" s="10"/>
      <c r="F15639" s="11"/>
      <c r="G15639"/>
    </row>
    <row r="15640" ht="15" spans="2:7">
      <c r="B15640" s="10"/>
      <c r="C15640" s="10"/>
      <c r="D15640" s="10"/>
      <c r="E15640" s="10"/>
      <c r="F15640" s="11"/>
      <c r="G15640"/>
    </row>
    <row r="15641" ht="15" spans="2:7">
      <c r="B15641" s="10"/>
      <c r="C15641" s="10"/>
      <c r="D15641" s="10"/>
      <c r="E15641" s="10"/>
      <c r="F15641" s="11"/>
      <c r="G15641"/>
    </row>
    <row r="15642" ht="15" spans="2:7">
      <c r="B15642" s="10"/>
      <c r="C15642" s="10"/>
      <c r="D15642" s="10"/>
      <c r="E15642" s="10"/>
      <c r="F15642" s="11"/>
      <c r="G15642"/>
    </row>
    <row r="15643" ht="15" spans="2:7">
      <c r="B15643" s="10"/>
      <c r="C15643" s="10"/>
      <c r="D15643" s="10"/>
      <c r="E15643" s="10"/>
      <c r="F15643" s="11"/>
      <c r="G15643"/>
    </row>
    <row r="15644" ht="15" spans="2:7">
      <c r="B15644" s="10"/>
      <c r="C15644" s="10"/>
      <c r="D15644" s="10"/>
      <c r="E15644" s="10"/>
      <c r="F15644" s="11"/>
      <c r="G15644"/>
    </row>
    <row r="15645" ht="15" spans="2:7">
      <c r="B15645" s="10"/>
      <c r="C15645" s="10"/>
      <c r="D15645" s="10"/>
      <c r="E15645" s="10"/>
      <c r="F15645" s="11"/>
      <c r="G15645"/>
    </row>
    <row r="15646" ht="15" spans="2:7">
      <c r="B15646" s="10"/>
      <c r="C15646" s="10"/>
      <c r="D15646" s="10"/>
      <c r="E15646" s="10"/>
      <c r="F15646" s="11"/>
      <c r="G15646"/>
    </row>
    <row r="15647" ht="15" spans="2:7">
      <c r="B15647" s="10"/>
      <c r="C15647" s="10"/>
      <c r="D15647" s="10"/>
      <c r="E15647" s="10"/>
      <c r="F15647" s="11"/>
      <c r="G15647"/>
    </row>
    <row r="15648" ht="15" spans="2:7">
      <c r="B15648" s="10"/>
      <c r="C15648" s="10"/>
      <c r="D15648" s="10"/>
      <c r="E15648" s="10"/>
      <c r="F15648" s="11"/>
      <c r="G15648"/>
    </row>
    <row r="15649" ht="15" spans="2:7">
      <c r="B15649" s="10"/>
      <c r="C15649" s="10"/>
      <c r="D15649" s="10"/>
      <c r="E15649" s="10"/>
      <c r="F15649" s="11"/>
      <c r="G15649"/>
    </row>
    <row r="15650" ht="15" spans="2:7">
      <c r="B15650" s="10"/>
      <c r="C15650" s="10"/>
      <c r="D15650" s="10"/>
      <c r="E15650" s="10"/>
      <c r="F15650" s="11"/>
      <c r="G15650"/>
    </row>
    <row r="15651" ht="15" spans="2:7">
      <c r="B15651" s="10"/>
      <c r="C15651" s="10"/>
      <c r="D15651" s="10"/>
      <c r="E15651" s="10"/>
      <c r="F15651" s="11"/>
      <c r="G15651"/>
    </row>
    <row r="15652" ht="15" spans="2:7">
      <c r="B15652" s="10"/>
      <c r="C15652" s="10"/>
      <c r="D15652" s="10"/>
      <c r="E15652" s="10"/>
      <c r="F15652" s="11"/>
      <c r="G15652"/>
    </row>
    <row r="15653" ht="15" spans="2:7">
      <c r="B15653" s="10"/>
      <c r="C15653" s="10"/>
      <c r="D15653" s="10"/>
      <c r="E15653" s="10"/>
      <c r="F15653" s="11"/>
      <c r="G15653"/>
    </row>
    <row r="15654" ht="15" spans="2:7">
      <c r="B15654" s="10"/>
      <c r="C15654" s="10"/>
      <c r="D15654" s="10"/>
      <c r="E15654" s="10"/>
      <c r="F15654" s="11"/>
      <c r="G15654"/>
    </row>
    <row r="15655" ht="15" spans="2:7">
      <c r="B15655" s="10"/>
      <c r="C15655" s="10"/>
      <c r="D15655" s="10"/>
      <c r="E15655" s="10"/>
      <c r="F15655" s="11"/>
      <c r="G15655"/>
    </row>
    <row r="15656" ht="15" spans="2:7">
      <c r="B15656" s="10"/>
      <c r="C15656" s="10"/>
      <c r="D15656" s="10"/>
      <c r="E15656" s="10"/>
      <c r="F15656" s="11"/>
      <c r="G15656"/>
    </row>
    <row r="15657" ht="15" spans="2:7">
      <c r="B15657" s="10"/>
      <c r="C15657" s="10"/>
      <c r="D15657" s="10"/>
      <c r="E15657" s="10"/>
      <c r="F15657" s="11"/>
      <c r="G15657"/>
    </row>
    <row r="15658" ht="15" spans="2:7">
      <c r="B15658" s="10"/>
      <c r="C15658" s="10"/>
      <c r="D15658" s="10"/>
      <c r="E15658" s="10"/>
      <c r="F15658" s="11"/>
      <c r="G15658"/>
    </row>
    <row r="15659" ht="15" spans="2:7">
      <c r="B15659" s="10"/>
      <c r="C15659" s="10"/>
      <c r="D15659" s="10"/>
      <c r="E15659" s="10"/>
      <c r="F15659" s="11"/>
      <c r="G15659"/>
    </row>
    <row r="15660" ht="15" spans="2:7">
      <c r="B15660" s="10"/>
      <c r="C15660" s="10"/>
      <c r="D15660" s="10"/>
      <c r="E15660" s="10"/>
      <c r="F15660" s="11"/>
      <c r="G15660"/>
    </row>
    <row r="15661" ht="15" spans="2:7">
      <c r="B15661" s="10"/>
      <c r="C15661" s="10"/>
      <c r="D15661" s="10"/>
      <c r="E15661" s="10"/>
      <c r="F15661" s="11"/>
      <c r="G15661"/>
    </row>
    <row r="15662" ht="15" spans="2:7">
      <c r="B15662" s="10"/>
      <c r="C15662" s="10"/>
      <c r="D15662" s="10"/>
      <c r="E15662" s="10"/>
      <c r="F15662" s="11"/>
      <c r="G15662"/>
    </row>
    <row r="15663" ht="15" spans="2:7">
      <c r="B15663" s="10"/>
      <c r="C15663" s="10"/>
      <c r="D15663" s="10"/>
      <c r="E15663" s="10"/>
      <c r="F15663" s="11"/>
      <c r="G15663"/>
    </row>
    <row r="15664" ht="15" spans="2:7">
      <c r="B15664" s="10"/>
      <c r="C15664" s="10"/>
      <c r="D15664" s="10"/>
      <c r="E15664" s="10"/>
      <c r="F15664" s="11"/>
      <c r="G15664"/>
    </row>
    <row r="15665" ht="15" spans="2:7">
      <c r="B15665" s="10"/>
      <c r="C15665" s="10"/>
      <c r="D15665" s="10"/>
      <c r="E15665" s="10"/>
      <c r="F15665" s="11"/>
      <c r="G15665"/>
    </row>
    <row r="15666" ht="15" spans="2:7">
      <c r="B15666" s="10"/>
      <c r="C15666" s="10"/>
      <c r="D15666" s="10"/>
      <c r="E15666" s="10"/>
      <c r="F15666" s="11"/>
      <c r="G15666"/>
    </row>
    <row r="15667" ht="15" spans="2:7">
      <c r="B15667" s="10"/>
      <c r="C15667" s="10"/>
      <c r="D15667" s="10"/>
      <c r="E15667" s="10"/>
      <c r="F15667" s="11"/>
      <c r="G15667"/>
    </row>
    <row r="15668" ht="15" spans="2:7">
      <c r="B15668" s="10"/>
      <c r="C15668" s="10"/>
      <c r="D15668" s="10"/>
      <c r="E15668" s="10"/>
      <c r="F15668" s="11"/>
      <c r="G15668"/>
    </row>
    <row r="15669" ht="15" spans="2:7">
      <c r="B15669" s="10"/>
      <c r="C15669" s="10"/>
      <c r="D15669" s="10"/>
      <c r="E15669" s="10"/>
      <c r="F15669" s="11"/>
      <c r="G15669"/>
    </row>
    <row r="15670" ht="15" spans="2:7">
      <c r="B15670" s="10"/>
      <c r="C15670" s="10"/>
      <c r="D15670" s="10"/>
      <c r="E15670" s="10"/>
      <c r="F15670" s="11"/>
      <c r="G15670"/>
    </row>
    <row r="15671" ht="15" spans="2:7">
      <c r="B15671" s="10"/>
      <c r="C15671" s="10"/>
      <c r="D15671" s="10"/>
      <c r="E15671" s="10"/>
      <c r="F15671" s="11"/>
      <c r="G15671"/>
    </row>
    <row r="15672" ht="15" spans="2:7">
      <c r="B15672" s="10"/>
      <c r="C15672" s="10"/>
      <c r="D15672" s="10"/>
      <c r="E15672" s="10"/>
      <c r="F15672" s="11"/>
      <c r="G15672"/>
    </row>
    <row r="15673" ht="15" spans="2:7">
      <c r="B15673" s="10"/>
      <c r="C15673" s="10"/>
      <c r="D15673" s="10"/>
      <c r="E15673" s="10"/>
      <c r="F15673" s="11"/>
      <c r="G15673"/>
    </row>
    <row r="15674" ht="15" spans="2:7">
      <c r="B15674" s="10"/>
      <c r="C15674" s="10"/>
      <c r="D15674" s="10"/>
      <c r="E15674" s="10"/>
      <c r="F15674" s="11"/>
      <c r="G15674"/>
    </row>
    <row r="15675" ht="15" spans="2:7">
      <c r="B15675" s="10"/>
      <c r="C15675" s="10"/>
      <c r="D15675" s="10"/>
      <c r="E15675" s="10"/>
      <c r="F15675" s="11"/>
      <c r="G15675"/>
    </row>
    <row r="15676" ht="15" spans="2:7">
      <c r="B15676" s="10"/>
      <c r="C15676" s="10"/>
      <c r="D15676" s="10"/>
      <c r="E15676" s="10"/>
      <c r="F15676" s="11"/>
      <c r="G15676"/>
    </row>
    <row r="15677" ht="15" spans="2:7">
      <c r="B15677" s="10"/>
      <c r="C15677" s="10"/>
      <c r="D15677" s="10"/>
      <c r="E15677" s="10"/>
      <c r="F15677" s="11"/>
      <c r="G15677"/>
    </row>
    <row r="15678" ht="15" spans="2:7">
      <c r="B15678" s="10"/>
      <c r="C15678" s="10"/>
      <c r="D15678" s="10"/>
      <c r="E15678" s="10"/>
      <c r="F15678" s="11"/>
      <c r="G15678"/>
    </row>
    <row r="15679" ht="15" spans="2:7">
      <c r="B15679" s="10"/>
      <c r="C15679" s="10"/>
      <c r="D15679" s="10"/>
      <c r="E15679" s="10"/>
      <c r="F15679" s="11"/>
      <c r="G15679"/>
    </row>
    <row r="15680" ht="15" spans="2:7">
      <c r="B15680" s="10"/>
      <c r="C15680" s="10"/>
      <c r="D15680" s="10"/>
      <c r="E15680" s="10"/>
      <c r="F15680" s="11"/>
      <c r="G15680"/>
    </row>
    <row r="15681" ht="15" spans="2:7">
      <c r="B15681" s="10"/>
      <c r="C15681" s="10"/>
      <c r="D15681" s="10"/>
      <c r="E15681" s="10"/>
      <c r="F15681" s="11"/>
      <c r="G15681"/>
    </row>
    <row r="15682" ht="15" spans="2:7">
      <c r="B15682" s="10"/>
      <c r="C15682" s="10"/>
      <c r="D15682" s="10"/>
      <c r="E15682" s="10"/>
      <c r="F15682" s="11"/>
      <c r="G15682"/>
    </row>
    <row r="15683" ht="15" spans="2:7">
      <c r="B15683" s="10"/>
      <c r="C15683" s="10"/>
      <c r="D15683" s="10"/>
      <c r="E15683" s="10"/>
      <c r="F15683" s="11"/>
      <c r="G15683"/>
    </row>
    <row r="15684" ht="15" spans="2:7">
      <c r="B15684" s="10"/>
      <c r="C15684" s="10"/>
      <c r="D15684" s="10"/>
      <c r="E15684" s="10"/>
      <c r="F15684" s="11"/>
      <c r="G15684"/>
    </row>
    <row r="15685" ht="15" spans="2:7">
      <c r="B15685" s="10"/>
      <c r="C15685" s="10"/>
      <c r="D15685" s="10"/>
      <c r="E15685" s="10"/>
      <c r="F15685" s="11"/>
      <c r="G15685"/>
    </row>
    <row r="15686" ht="15" spans="2:7">
      <c r="B15686" s="10"/>
      <c r="C15686" s="10"/>
      <c r="D15686" s="10"/>
      <c r="E15686" s="10"/>
      <c r="F15686" s="11"/>
      <c r="G15686"/>
    </row>
    <row r="15687" ht="15" spans="2:7">
      <c r="B15687" s="10"/>
      <c r="C15687" s="10"/>
      <c r="D15687" s="10"/>
      <c r="E15687" s="10"/>
      <c r="F15687" s="11"/>
      <c r="G15687"/>
    </row>
    <row r="15688" ht="15" spans="2:7">
      <c r="B15688" s="10"/>
      <c r="C15688" s="10"/>
      <c r="D15688" s="10"/>
      <c r="E15688" s="10"/>
      <c r="F15688" s="11"/>
      <c r="G15688"/>
    </row>
    <row r="15689" ht="15" spans="2:7">
      <c r="B15689" s="10"/>
      <c r="C15689" s="10"/>
      <c r="D15689" s="10"/>
      <c r="E15689" s="10"/>
      <c r="F15689" s="11"/>
      <c r="G15689"/>
    </row>
    <row r="15690" ht="15" spans="2:7">
      <c r="B15690" s="10"/>
      <c r="C15690" s="10"/>
      <c r="D15690" s="10"/>
      <c r="E15690" s="10"/>
      <c r="F15690" s="11"/>
      <c r="G15690"/>
    </row>
    <row r="15691" ht="15" spans="2:7">
      <c r="B15691" s="10"/>
      <c r="C15691" s="10"/>
      <c r="D15691" s="10"/>
      <c r="E15691" s="10"/>
      <c r="F15691" s="11"/>
      <c r="G15691"/>
    </row>
    <row r="15692" ht="15" spans="2:7">
      <c r="B15692" s="10"/>
      <c r="C15692" s="10"/>
      <c r="D15692" s="10"/>
      <c r="E15692" s="10"/>
      <c r="F15692" s="11"/>
      <c r="G15692"/>
    </row>
    <row r="15693" ht="15" spans="2:7">
      <c r="B15693" s="10"/>
      <c r="C15693" s="10"/>
      <c r="D15693" s="10"/>
      <c r="E15693" s="10"/>
      <c r="F15693" s="11"/>
      <c r="G15693"/>
    </row>
    <row r="15694" ht="15" spans="2:7">
      <c r="B15694" s="10"/>
      <c r="C15694" s="10"/>
      <c r="D15694" s="10"/>
      <c r="E15694" s="10"/>
      <c r="F15694" s="11"/>
      <c r="G15694"/>
    </row>
    <row r="15695" ht="15" spans="2:7">
      <c r="B15695" s="10"/>
      <c r="C15695" s="10"/>
      <c r="D15695" s="10"/>
      <c r="E15695" s="10"/>
      <c r="F15695" s="11"/>
      <c r="G15695"/>
    </row>
    <row r="15696" ht="15" spans="2:7">
      <c r="B15696" s="10"/>
      <c r="C15696" s="10"/>
      <c r="D15696" s="10"/>
      <c r="E15696" s="10"/>
      <c r="F15696" s="11"/>
      <c r="G15696"/>
    </row>
    <row r="15697" ht="15" spans="2:7">
      <c r="B15697" s="10"/>
      <c r="C15697" s="10"/>
      <c r="D15697" s="10"/>
      <c r="E15697" s="10"/>
      <c r="F15697" s="11"/>
      <c r="G15697"/>
    </row>
    <row r="15698" ht="15" spans="2:7">
      <c r="B15698" s="10"/>
      <c r="C15698" s="10"/>
      <c r="D15698" s="10"/>
      <c r="E15698" s="10"/>
      <c r="F15698" s="11"/>
      <c r="G15698"/>
    </row>
    <row r="15699" ht="15" spans="2:7">
      <c r="B15699" s="10"/>
      <c r="C15699" s="10"/>
      <c r="D15699" s="10"/>
      <c r="E15699" s="10"/>
      <c r="F15699" s="11"/>
      <c r="G15699"/>
    </row>
    <row r="15700" ht="15" spans="2:7">
      <c r="B15700" s="10"/>
      <c r="C15700" s="10"/>
      <c r="D15700" s="10"/>
      <c r="E15700" s="10"/>
      <c r="F15700" s="11"/>
      <c r="G15700"/>
    </row>
    <row r="15701" ht="15" spans="2:7">
      <c r="B15701" s="10"/>
      <c r="C15701" s="10"/>
      <c r="D15701" s="10"/>
      <c r="E15701" s="10"/>
      <c r="F15701" s="11"/>
      <c r="G15701"/>
    </row>
    <row r="15702" ht="15" spans="2:7">
      <c r="B15702" s="10"/>
      <c r="C15702" s="10"/>
      <c r="D15702" s="10"/>
      <c r="E15702" s="10"/>
      <c r="F15702" s="11"/>
      <c r="G15702"/>
    </row>
    <row r="15703" ht="15" spans="2:7">
      <c r="B15703" s="10"/>
      <c r="C15703" s="10"/>
      <c r="D15703" s="10"/>
      <c r="E15703" s="10"/>
      <c r="F15703" s="11"/>
      <c r="G15703"/>
    </row>
    <row r="15704" ht="15" spans="2:7">
      <c r="B15704" s="10"/>
      <c r="C15704" s="10"/>
      <c r="D15704" s="10"/>
      <c r="E15704" s="10"/>
      <c r="F15704" s="11"/>
      <c r="G15704"/>
    </row>
    <row r="15705" ht="15" spans="2:7">
      <c r="B15705" s="10"/>
      <c r="C15705" s="10"/>
      <c r="D15705" s="10"/>
      <c r="E15705" s="10"/>
      <c r="F15705" s="11"/>
      <c r="G15705"/>
    </row>
    <row r="15706" ht="15" spans="2:7">
      <c r="B15706" s="10"/>
      <c r="C15706" s="10"/>
      <c r="D15706" s="10"/>
      <c r="E15706" s="10"/>
      <c r="F15706" s="11"/>
      <c r="G15706"/>
    </row>
    <row r="15707" ht="15" spans="2:7">
      <c r="B15707" s="10"/>
      <c r="C15707" s="10"/>
      <c r="D15707" s="10"/>
      <c r="E15707" s="10"/>
      <c r="F15707" s="11"/>
      <c r="G15707"/>
    </row>
    <row r="15708" ht="15" spans="2:7">
      <c r="B15708" s="10"/>
      <c r="C15708" s="10"/>
      <c r="D15708" s="10"/>
      <c r="E15708" s="10"/>
      <c r="F15708" s="11"/>
      <c r="G15708"/>
    </row>
    <row r="15709" ht="15" spans="2:7">
      <c r="B15709" s="10"/>
      <c r="C15709" s="10"/>
      <c r="D15709" s="10"/>
      <c r="E15709" s="10"/>
      <c r="F15709" s="11"/>
      <c r="G15709"/>
    </row>
    <row r="15710" ht="15" spans="2:7">
      <c r="B15710" s="10"/>
      <c r="C15710" s="10"/>
      <c r="D15710" s="10"/>
      <c r="E15710" s="10"/>
      <c r="F15710" s="11"/>
      <c r="G15710"/>
    </row>
    <row r="15711" ht="15" spans="2:7">
      <c r="B15711" s="10"/>
      <c r="C15711" s="10"/>
      <c r="D15711" s="10"/>
      <c r="E15711" s="10"/>
      <c r="F15711" s="11"/>
      <c r="G15711"/>
    </row>
    <row r="15712" ht="15" spans="2:7">
      <c r="B15712" s="10"/>
      <c r="C15712" s="10"/>
      <c r="D15712" s="10"/>
      <c r="E15712" s="10"/>
      <c r="F15712" s="11"/>
      <c r="G15712"/>
    </row>
    <row r="15713" ht="15" spans="2:7">
      <c r="B15713" s="10"/>
      <c r="C15713" s="10"/>
      <c r="D15713" s="10"/>
      <c r="E15713" s="10"/>
      <c r="F15713" s="11"/>
      <c r="G15713"/>
    </row>
    <row r="15714" ht="15" spans="2:7">
      <c r="B15714" s="10"/>
      <c r="C15714" s="10"/>
      <c r="D15714" s="10"/>
      <c r="E15714" s="10"/>
      <c r="F15714" s="11"/>
      <c r="G15714"/>
    </row>
    <row r="15715" ht="15" spans="2:7">
      <c r="B15715" s="10"/>
      <c r="C15715" s="10"/>
      <c r="D15715" s="10"/>
      <c r="E15715" s="10"/>
      <c r="F15715" s="11"/>
      <c r="G15715"/>
    </row>
    <row r="15716" ht="15" spans="2:7">
      <c r="B15716" s="10"/>
      <c r="C15716" s="10"/>
      <c r="D15716" s="10"/>
      <c r="E15716" s="10"/>
      <c r="F15716" s="11"/>
      <c r="G15716"/>
    </row>
    <row r="15717" ht="15" spans="2:7">
      <c r="B15717" s="10"/>
      <c r="C15717" s="10"/>
      <c r="D15717" s="10"/>
      <c r="E15717" s="10"/>
      <c r="F15717" s="11"/>
      <c r="G15717"/>
    </row>
    <row r="15718" ht="15" spans="2:7">
      <c r="B15718" s="10"/>
      <c r="C15718" s="10"/>
      <c r="D15718" s="10"/>
      <c r="E15718" s="10"/>
      <c r="F15718" s="11"/>
      <c r="G15718"/>
    </row>
    <row r="15719" ht="15" spans="2:7">
      <c r="B15719" s="10"/>
      <c r="C15719" s="10"/>
      <c r="D15719" s="10"/>
      <c r="E15719" s="10"/>
      <c r="F15719" s="11"/>
      <c r="G15719"/>
    </row>
    <row r="15720" ht="15" spans="2:7">
      <c r="B15720" s="10"/>
      <c r="C15720" s="10"/>
      <c r="D15720" s="10"/>
      <c r="E15720" s="10"/>
      <c r="F15720" s="11"/>
      <c r="G15720"/>
    </row>
    <row r="15721" ht="15" spans="2:7">
      <c r="B15721" s="10"/>
      <c r="C15721" s="10"/>
      <c r="D15721" s="10"/>
      <c r="E15721" s="10"/>
      <c r="F15721" s="11"/>
      <c r="G15721"/>
    </row>
    <row r="15722" ht="15" spans="2:7">
      <c r="B15722" s="10"/>
      <c r="C15722" s="10"/>
      <c r="D15722" s="10"/>
      <c r="E15722" s="10"/>
      <c r="F15722" s="11"/>
      <c r="G15722"/>
    </row>
    <row r="15723" ht="15" spans="2:7">
      <c r="B15723" s="10"/>
      <c r="C15723" s="10"/>
      <c r="D15723" s="10"/>
      <c r="E15723" s="10"/>
      <c r="F15723" s="11"/>
      <c r="G15723"/>
    </row>
    <row r="15724" ht="15" spans="2:7">
      <c r="B15724" s="10"/>
      <c r="C15724" s="10"/>
      <c r="D15724" s="10"/>
      <c r="E15724" s="10"/>
      <c r="F15724" s="11"/>
      <c r="G15724"/>
    </row>
    <row r="15725" ht="15" spans="2:7">
      <c r="B15725" s="10"/>
      <c r="C15725" s="10"/>
      <c r="D15725" s="10"/>
      <c r="E15725" s="10"/>
      <c r="F15725" s="11"/>
      <c r="G15725"/>
    </row>
    <row r="15726" ht="15" spans="2:7">
      <c r="B15726" s="10"/>
      <c r="C15726" s="10"/>
      <c r="D15726" s="10"/>
      <c r="E15726" s="10"/>
      <c r="F15726" s="11"/>
      <c r="G15726"/>
    </row>
    <row r="15727" ht="15" spans="2:7">
      <c r="B15727" s="10"/>
      <c r="C15727" s="10"/>
      <c r="D15727" s="10"/>
      <c r="E15727" s="10"/>
      <c r="F15727" s="11"/>
      <c r="G15727"/>
    </row>
    <row r="15728" ht="15" spans="2:7">
      <c r="B15728" s="10"/>
      <c r="C15728" s="10"/>
      <c r="D15728" s="10"/>
      <c r="E15728" s="10"/>
      <c r="F15728" s="11"/>
      <c r="G15728"/>
    </row>
    <row r="15729" ht="15" spans="2:7">
      <c r="B15729" s="10"/>
      <c r="C15729" s="10"/>
      <c r="D15729" s="10"/>
      <c r="E15729" s="10"/>
      <c r="F15729" s="11"/>
      <c r="G15729"/>
    </row>
    <row r="15730" ht="15" spans="2:7">
      <c r="B15730" s="10"/>
      <c r="C15730" s="10"/>
      <c r="D15730" s="10"/>
      <c r="E15730" s="10"/>
      <c r="F15730" s="11"/>
      <c r="G15730"/>
    </row>
    <row r="15731" ht="15" spans="2:7">
      <c r="B15731" s="10"/>
      <c r="C15731" s="10"/>
      <c r="D15731" s="10"/>
      <c r="E15731" s="10"/>
      <c r="F15731" s="11"/>
      <c r="G15731"/>
    </row>
    <row r="15732" ht="15" spans="2:7">
      <c r="B15732" s="10"/>
      <c r="C15732" s="10"/>
      <c r="D15732" s="10"/>
      <c r="E15732" s="10"/>
      <c r="F15732" s="11"/>
      <c r="G15732"/>
    </row>
    <row r="15733" ht="15" spans="2:7">
      <c r="B15733" s="10"/>
      <c r="C15733" s="10"/>
      <c r="D15733" s="10"/>
      <c r="E15733" s="10"/>
      <c r="F15733" s="11"/>
      <c r="G15733"/>
    </row>
    <row r="15734" ht="15" spans="2:7">
      <c r="B15734" s="10"/>
      <c r="C15734" s="10"/>
      <c r="D15734" s="10"/>
      <c r="E15734" s="10"/>
      <c r="F15734" s="11"/>
      <c r="G15734"/>
    </row>
    <row r="15735" ht="15" spans="2:7">
      <c r="B15735" s="10"/>
      <c r="C15735" s="10"/>
      <c r="D15735" s="10"/>
      <c r="E15735" s="10"/>
      <c r="F15735" s="11"/>
      <c r="G15735"/>
    </row>
    <row r="15736" ht="15" spans="2:7">
      <c r="B15736" s="10"/>
      <c r="C15736" s="10"/>
      <c r="D15736" s="10"/>
      <c r="E15736" s="10"/>
      <c r="F15736" s="11"/>
      <c r="G15736"/>
    </row>
    <row r="15737" ht="15" spans="2:7">
      <c r="B15737" s="10"/>
      <c r="C15737" s="10"/>
      <c r="D15737" s="10"/>
      <c r="E15737" s="10"/>
      <c r="F15737" s="11"/>
      <c r="G15737"/>
    </row>
    <row r="15738" ht="15" spans="2:7">
      <c r="B15738" s="10"/>
      <c r="C15738" s="10"/>
      <c r="D15738" s="10"/>
      <c r="E15738" s="10"/>
      <c r="F15738" s="11"/>
      <c r="G15738"/>
    </row>
    <row r="15739" ht="15" spans="2:7">
      <c r="B15739" s="10"/>
      <c r="C15739" s="10"/>
      <c r="D15739" s="10"/>
      <c r="E15739" s="10"/>
      <c r="F15739" s="11"/>
      <c r="G15739"/>
    </row>
    <row r="15740" ht="15" spans="2:7">
      <c r="B15740" s="10"/>
      <c r="C15740" s="10"/>
      <c r="D15740" s="10"/>
      <c r="E15740" s="10"/>
      <c r="F15740" s="11"/>
      <c r="G15740"/>
    </row>
    <row r="15741" ht="15" spans="2:7">
      <c r="B15741" s="10"/>
      <c r="C15741" s="10"/>
      <c r="D15741" s="10"/>
      <c r="E15741" s="10"/>
      <c r="F15741" s="11"/>
      <c r="G15741"/>
    </row>
    <row r="15742" ht="15" spans="2:7">
      <c r="B15742" s="10"/>
      <c r="C15742" s="10"/>
      <c r="D15742" s="10"/>
      <c r="E15742" s="10"/>
      <c r="F15742" s="11"/>
      <c r="G15742"/>
    </row>
    <row r="15743" ht="15" spans="2:7">
      <c r="B15743" s="10"/>
      <c r="C15743" s="10"/>
      <c r="D15743" s="10"/>
      <c r="E15743" s="10"/>
      <c r="F15743" s="11"/>
      <c r="G15743"/>
    </row>
    <row r="15744" ht="15" spans="2:7">
      <c r="B15744" s="10"/>
      <c r="C15744" s="10"/>
      <c r="D15744" s="10"/>
      <c r="E15744" s="10"/>
      <c r="F15744" s="11"/>
      <c r="G15744"/>
    </row>
    <row r="15745" ht="15" spans="2:7">
      <c r="B15745" s="10"/>
      <c r="C15745" s="10"/>
      <c r="D15745" s="10"/>
      <c r="E15745" s="10"/>
      <c r="F15745" s="11"/>
      <c r="G15745"/>
    </row>
    <row r="15746" ht="15" spans="2:7">
      <c r="B15746" s="10"/>
      <c r="C15746" s="10"/>
      <c r="D15746" s="10"/>
      <c r="E15746" s="10"/>
      <c r="F15746" s="11"/>
      <c r="G15746"/>
    </row>
    <row r="15747" ht="15" spans="2:7">
      <c r="B15747" s="10"/>
      <c r="C15747" s="10"/>
      <c r="D15747" s="10"/>
      <c r="E15747" s="10"/>
      <c r="F15747" s="11"/>
      <c r="G15747"/>
    </row>
    <row r="15748" ht="15" spans="2:7">
      <c r="B15748" s="10"/>
      <c r="C15748" s="10"/>
      <c r="D15748" s="10"/>
      <c r="E15748" s="10"/>
      <c r="F15748" s="11"/>
      <c r="G15748"/>
    </row>
    <row r="15749" ht="15" spans="2:7">
      <c r="B15749" s="10"/>
      <c r="C15749" s="10"/>
      <c r="D15749" s="10"/>
      <c r="E15749" s="10"/>
      <c r="F15749" s="11"/>
      <c r="G15749"/>
    </row>
    <row r="15750" ht="15" spans="2:7">
      <c r="B15750" s="10"/>
      <c r="C15750" s="10"/>
      <c r="D15750" s="10"/>
      <c r="E15750" s="10"/>
      <c r="F15750" s="11"/>
      <c r="G15750"/>
    </row>
    <row r="15751" ht="15" spans="2:7">
      <c r="B15751" s="10"/>
      <c r="C15751" s="10"/>
      <c r="D15751" s="10"/>
      <c r="E15751" s="10"/>
      <c r="F15751" s="11"/>
      <c r="G15751"/>
    </row>
    <row r="15752" ht="15" spans="2:7">
      <c r="B15752" s="10"/>
      <c r="C15752" s="10"/>
      <c r="D15752" s="10"/>
      <c r="E15752" s="10"/>
      <c r="F15752" s="11"/>
      <c r="G15752"/>
    </row>
    <row r="15753" ht="15" spans="2:7">
      <c r="B15753" s="10"/>
      <c r="C15753" s="10"/>
      <c r="D15753" s="10"/>
      <c r="E15753" s="10"/>
      <c r="F15753" s="11"/>
      <c r="G15753"/>
    </row>
    <row r="15754" ht="15" spans="2:7">
      <c r="B15754" s="10"/>
      <c r="C15754" s="10"/>
      <c r="D15754" s="10"/>
      <c r="E15754" s="10"/>
      <c r="F15754" s="11"/>
      <c r="G15754"/>
    </row>
    <row r="15755" ht="15" spans="2:7">
      <c r="B15755" s="10"/>
      <c r="C15755" s="10"/>
      <c r="D15755" s="10"/>
      <c r="E15755" s="10"/>
      <c r="F15755" s="11"/>
      <c r="G15755"/>
    </row>
    <row r="15756" ht="15" spans="2:7">
      <c r="B15756" s="10"/>
      <c r="C15756" s="10"/>
      <c r="D15756" s="10"/>
      <c r="E15756" s="10"/>
      <c r="F15756" s="11"/>
      <c r="G15756"/>
    </row>
    <row r="15757" ht="15" spans="2:7">
      <c r="B15757" s="10"/>
      <c r="C15757" s="10"/>
      <c r="D15757" s="10"/>
      <c r="E15757" s="10"/>
      <c r="F15757" s="11"/>
      <c r="G15757"/>
    </row>
    <row r="15758" ht="15" spans="2:7">
      <c r="B15758" s="10"/>
      <c r="C15758" s="10"/>
      <c r="D15758" s="10"/>
      <c r="E15758" s="10"/>
      <c r="F15758" s="11"/>
      <c r="G15758"/>
    </row>
    <row r="15759" ht="15" spans="2:7">
      <c r="B15759" s="10"/>
      <c r="C15759" s="10"/>
      <c r="D15759" s="10"/>
      <c r="E15759" s="10"/>
      <c r="F15759" s="11"/>
      <c r="G15759"/>
    </row>
    <row r="15760" ht="15" spans="2:7">
      <c r="B15760" s="10"/>
      <c r="C15760" s="10"/>
      <c r="D15760" s="10"/>
      <c r="E15760" s="10"/>
      <c r="F15760" s="11"/>
      <c r="G15760"/>
    </row>
    <row r="15761" ht="15" spans="2:7">
      <c r="B15761" s="10"/>
      <c r="C15761" s="10"/>
      <c r="D15761" s="10"/>
      <c r="E15761" s="10"/>
      <c r="F15761" s="11"/>
      <c r="G15761"/>
    </row>
    <row r="15762" ht="15" spans="2:7">
      <c r="B15762" s="10"/>
      <c r="C15762" s="10"/>
      <c r="D15762" s="10"/>
      <c r="E15762" s="10"/>
      <c r="F15762" s="11"/>
      <c r="G15762"/>
    </row>
    <row r="15763" ht="15" spans="2:7">
      <c r="B15763" s="10"/>
      <c r="C15763" s="10"/>
      <c r="D15763" s="10"/>
      <c r="E15763" s="10"/>
      <c r="F15763" s="11"/>
      <c r="G15763"/>
    </row>
    <row r="15764" ht="15" spans="2:7">
      <c r="B15764" s="10"/>
      <c r="C15764" s="10"/>
      <c r="D15764" s="10"/>
      <c r="E15764" s="10"/>
      <c r="F15764" s="11"/>
      <c r="G15764"/>
    </row>
    <row r="15765" ht="15" spans="2:7">
      <c r="B15765" s="10"/>
      <c r="C15765" s="10"/>
      <c r="D15765" s="10"/>
      <c r="E15765" s="10"/>
      <c r="F15765" s="11"/>
      <c r="G15765"/>
    </row>
    <row r="15766" ht="15" spans="2:7">
      <c r="B15766" s="10"/>
      <c r="C15766" s="10"/>
      <c r="D15766" s="10"/>
      <c r="E15766" s="10"/>
      <c r="F15766" s="11"/>
      <c r="G15766"/>
    </row>
    <row r="15767" ht="15" spans="2:7">
      <c r="B15767" s="10"/>
      <c r="C15767" s="10"/>
      <c r="D15767" s="10"/>
      <c r="E15767" s="10"/>
      <c r="F15767" s="11"/>
      <c r="G15767"/>
    </row>
    <row r="15768" ht="15" spans="2:7">
      <c r="B15768" s="10"/>
      <c r="C15768" s="10"/>
      <c r="D15768" s="10"/>
      <c r="E15768" s="10"/>
      <c r="F15768" s="11"/>
      <c r="G15768"/>
    </row>
    <row r="15769" ht="15" spans="2:7">
      <c r="B15769" s="10"/>
      <c r="C15769" s="10"/>
      <c r="D15769" s="10"/>
      <c r="E15769" s="10"/>
      <c r="F15769" s="11"/>
      <c r="G15769"/>
    </row>
    <row r="15770" ht="15" spans="2:7">
      <c r="B15770" s="10"/>
      <c r="C15770" s="10"/>
      <c r="D15770" s="10"/>
      <c r="E15770" s="10"/>
      <c r="F15770" s="11"/>
      <c r="G15770"/>
    </row>
    <row r="15771" ht="15" spans="2:7">
      <c r="B15771" s="10"/>
      <c r="C15771" s="10"/>
      <c r="D15771" s="10"/>
      <c r="E15771" s="10"/>
      <c r="F15771" s="11"/>
      <c r="G15771"/>
    </row>
    <row r="15772" ht="15" spans="2:7">
      <c r="B15772" s="10"/>
      <c r="C15772" s="10"/>
      <c r="D15772" s="10"/>
      <c r="E15772" s="10"/>
      <c r="F15772" s="11"/>
      <c r="G15772"/>
    </row>
    <row r="15773" ht="15" spans="2:7">
      <c r="B15773" s="10"/>
      <c r="C15773" s="10"/>
      <c r="D15773" s="10"/>
      <c r="E15773" s="10"/>
      <c r="F15773" s="11"/>
      <c r="G15773"/>
    </row>
    <row r="15774" ht="15" spans="2:7">
      <c r="B15774" s="10"/>
      <c r="C15774" s="10"/>
      <c r="D15774" s="10"/>
      <c r="E15774" s="10"/>
      <c r="F15774" s="11"/>
      <c r="G15774"/>
    </row>
    <row r="15775" ht="15" spans="2:7">
      <c r="B15775" s="10"/>
      <c r="C15775" s="10"/>
      <c r="D15775" s="10"/>
      <c r="E15775" s="10"/>
      <c r="F15775" s="11"/>
      <c r="G15775"/>
    </row>
    <row r="15776" ht="15" spans="2:7">
      <c r="B15776" s="10"/>
      <c r="C15776" s="10"/>
      <c r="D15776" s="10"/>
      <c r="E15776" s="10"/>
      <c r="F15776" s="11"/>
      <c r="G15776"/>
    </row>
    <row r="15777" ht="15" spans="2:7">
      <c r="B15777" s="10"/>
      <c r="C15777" s="10"/>
      <c r="D15777" s="10"/>
      <c r="E15777" s="10"/>
      <c r="F15777" s="11"/>
      <c r="G15777"/>
    </row>
    <row r="15778" ht="15" spans="2:7">
      <c r="B15778" s="10"/>
      <c r="C15778" s="10"/>
      <c r="D15778" s="10"/>
      <c r="E15778" s="10"/>
      <c r="F15778" s="11"/>
      <c r="G15778"/>
    </row>
    <row r="15779" ht="15" spans="2:7">
      <c r="B15779" s="10"/>
      <c r="C15779" s="10"/>
      <c r="D15779" s="10"/>
      <c r="E15779" s="10"/>
      <c r="F15779" s="11"/>
      <c r="G15779"/>
    </row>
    <row r="15780" ht="15" spans="2:7">
      <c r="B15780" s="10"/>
      <c r="C15780" s="10"/>
      <c r="D15780" s="10"/>
      <c r="E15780" s="10"/>
      <c r="F15780" s="11"/>
      <c r="G15780"/>
    </row>
    <row r="15781" ht="15" spans="2:7">
      <c r="B15781" s="10"/>
      <c r="C15781" s="10"/>
      <c r="D15781" s="10"/>
      <c r="E15781" s="10"/>
      <c r="F15781" s="11"/>
      <c r="G15781"/>
    </row>
    <row r="15782" ht="15" spans="2:7">
      <c r="B15782" s="10"/>
      <c r="C15782" s="10"/>
      <c r="D15782" s="10"/>
      <c r="E15782" s="10"/>
      <c r="F15782" s="11"/>
      <c r="G15782"/>
    </row>
    <row r="15783" ht="15" spans="2:7">
      <c r="B15783" s="10"/>
      <c r="C15783" s="10"/>
      <c r="D15783" s="10"/>
      <c r="E15783" s="10"/>
      <c r="F15783" s="11"/>
      <c r="G15783"/>
    </row>
    <row r="15784" ht="15" spans="2:7">
      <c r="B15784" s="10"/>
      <c r="C15784" s="10"/>
      <c r="D15784" s="10"/>
      <c r="E15784" s="10"/>
      <c r="F15784" s="11"/>
      <c r="G15784"/>
    </row>
    <row r="15785" ht="15" spans="2:7">
      <c r="B15785" s="10"/>
      <c r="C15785" s="10"/>
      <c r="D15785" s="10"/>
      <c r="E15785" s="10"/>
      <c r="F15785" s="11"/>
      <c r="G15785"/>
    </row>
    <row r="15786" ht="15" spans="2:7">
      <c r="B15786" s="10"/>
      <c r="C15786" s="10"/>
      <c r="D15786" s="10"/>
      <c r="E15786" s="10"/>
      <c r="F15786" s="11"/>
      <c r="G15786"/>
    </row>
    <row r="15787" ht="15" spans="2:7">
      <c r="B15787" s="10"/>
      <c r="C15787" s="10"/>
      <c r="D15787" s="10"/>
      <c r="E15787" s="10"/>
      <c r="F15787" s="11"/>
      <c r="G15787"/>
    </row>
    <row r="15788" ht="15" spans="2:7">
      <c r="B15788" s="10"/>
      <c r="C15788" s="10"/>
      <c r="D15788" s="10"/>
      <c r="E15788" s="10"/>
      <c r="F15788" s="11"/>
      <c r="G15788"/>
    </row>
    <row r="15789" ht="15" spans="2:7">
      <c r="B15789" s="10"/>
      <c r="C15789" s="10"/>
      <c r="D15789" s="10"/>
      <c r="E15789" s="10"/>
      <c r="F15789" s="11"/>
      <c r="G15789"/>
    </row>
    <row r="15790" ht="15" spans="2:7">
      <c r="B15790" s="10"/>
      <c r="C15790" s="10"/>
      <c r="D15790" s="10"/>
      <c r="E15790" s="10"/>
      <c r="F15790" s="11"/>
      <c r="G15790"/>
    </row>
    <row r="15791" ht="15" spans="2:7">
      <c r="B15791" s="10"/>
      <c r="C15791" s="10"/>
      <c r="D15791" s="10"/>
      <c r="E15791" s="10"/>
      <c r="F15791" s="11"/>
      <c r="G15791"/>
    </row>
    <row r="15792" ht="15" spans="2:7">
      <c r="B15792" s="10"/>
      <c r="C15792" s="10"/>
      <c r="D15792" s="10"/>
      <c r="E15792" s="10"/>
      <c r="F15792" s="11"/>
      <c r="G15792"/>
    </row>
    <row r="15793" ht="15" spans="2:7">
      <c r="B15793" s="10"/>
      <c r="C15793" s="10"/>
      <c r="D15793" s="10"/>
      <c r="E15793" s="10"/>
      <c r="F15793" s="11"/>
      <c r="G15793"/>
    </row>
    <row r="15794" ht="15" spans="2:7">
      <c r="B15794" s="10"/>
      <c r="C15794" s="10"/>
      <c r="D15794" s="10"/>
      <c r="E15794" s="10"/>
      <c r="F15794" s="11"/>
      <c r="G15794"/>
    </row>
    <row r="15795" ht="15" spans="2:7">
      <c r="B15795" s="10"/>
      <c r="C15795" s="10"/>
      <c r="D15795" s="10"/>
      <c r="E15795" s="10"/>
      <c r="F15795" s="11"/>
      <c r="G15795"/>
    </row>
    <row r="15796" ht="15" spans="2:7">
      <c r="B15796" s="10"/>
      <c r="C15796" s="10"/>
      <c r="D15796" s="10"/>
      <c r="E15796" s="10"/>
      <c r="F15796" s="11"/>
      <c r="G15796"/>
    </row>
    <row r="15797" ht="15" spans="2:7">
      <c r="B15797" s="10"/>
      <c r="C15797" s="10"/>
      <c r="D15797" s="10"/>
      <c r="E15797" s="10"/>
      <c r="F15797" s="11"/>
      <c r="G15797"/>
    </row>
    <row r="15798" ht="15" spans="2:7">
      <c r="B15798" s="10"/>
      <c r="C15798" s="10"/>
      <c r="D15798" s="10"/>
      <c r="E15798" s="10"/>
      <c r="F15798" s="11"/>
      <c r="G15798"/>
    </row>
    <row r="15799" ht="15" spans="2:7">
      <c r="B15799" s="10"/>
      <c r="C15799" s="10"/>
      <c r="D15799" s="10"/>
      <c r="E15799" s="10"/>
      <c r="F15799" s="11"/>
      <c r="G15799"/>
    </row>
    <row r="15800" ht="15" spans="2:7">
      <c r="B15800" s="10"/>
      <c r="C15800" s="10"/>
      <c r="D15800" s="10"/>
      <c r="E15800" s="10"/>
      <c r="F15800" s="11"/>
      <c r="G15800"/>
    </row>
    <row r="15801" ht="15" spans="2:7">
      <c r="B15801" s="10"/>
      <c r="C15801" s="10"/>
      <c r="D15801" s="10"/>
      <c r="E15801" s="10"/>
      <c r="F15801" s="11"/>
      <c r="G15801"/>
    </row>
    <row r="15802" ht="15" spans="2:7">
      <c r="B15802" s="10"/>
      <c r="C15802" s="10"/>
      <c r="D15802" s="10"/>
      <c r="E15802" s="10"/>
      <c r="F15802" s="11"/>
      <c r="G15802"/>
    </row>
    <row r="15803" ht="15" spans="2:7">
      <c r="B15803" s="10"/>
      <c r="C15803" s="10"/>
      <c r="D15803" s="10"/>
      <c r="E15803" s="10"/>
      <c r="F15803" s="11"/>
      <c r="G15803"/>
    </row>
    <row r="15804" ht="15" spans="2:7">
      <c r="B15804" s="10"/>
      <c r="C15804" s="10"/>
      <c r="D15804" s="10"/>
      <c r="E15804" s="10"/>
      <c r="F15804" s="11"/>
      <c r="G15804"/>
    </row>
    <row r="15805" ht="15" spans="2:7">
      <c r="B15805" s="10"/>
      <c r="C15805" s="10"/>
      <c r="D15805" s="10"/>
      <c r="E15805" s="10"/>
      <c r="F15805" s="11"/>
      <c r="G15805"/>
    </row>
    <row r="15806" ht="15" spans="2:7">
      <c r="B15806" s="10"/>
      <c r="C15806" s="10"/>
      <c r="D15806" s="10"/>
      <c r="E15806" s="10"/>
      <c r="F15806" s="11"/>
      <c r="G15806"/>
    </row>
    <row r="15807" ht="15" spans="2:7">
      <c r="B15807" s="10"/>
      <c r="C15807" s="10"/>
      <c r="D15807" s="10"/>
      <c r="E15807" s="10"/>
      <c r="F15807" s="11"/>
      <c r="G15807"/>
    </row>
    <row r="15808" ht="15" spans="2:7">
      <c r="B15808" s="10"/>
      <c r="C15808" s="10"/>
      <c r="D15808" s="10"/>
      <c r="E15808" s="10"/>
      <c r="F15808" s="11"/>
      <c r="G15808"/>
    </row>
    <row r="15809" ht="15" spans="2:7">
      <c r="B15809" s="10"/>
      <c r="C15809" s="10"/>
      <c r="D15809" s="10"/>
      <c r="E15809" s="10"/>
      <c r="F15809" s="11"/>
      <c r="G15809"/>
    </row>
    <row r="15810" ht="15" spans="2:7">
      <c r="B15810" s="10"/>
      <c r="C15810" s="10"/>
      <c r="D15810" s="10"/>
      <c r="E15810" s="10"/>
      <c r="F15810" s="11"/>
      <c r="G15810"/>
    </row>
    <row r="15811" ht="15" spans="2:7">
      <c r="B15811" s="10"/>
      <c r="C15811" s="10"/>
      <c r="D15811" s="10"/>
      <c r="E15811" s="10"/>
      <c r="F15811" s="11"/>
      <c r="G15811"/>
    </row>
    <row r="15812" ht="15" spans="2:7">
      <c r="B15812" s="10"/>
      <c r="C15812" s="10"/>
      <c r="D15812" s="10"/>
      <c r="E15812" s="10"/>
      <c r="F15812" s="11"/>
      <c r="G15812"/>
    </row>
    <row r="15813" ht="15" spans="2:7">
      <c r="B15813" s="10"/>
      <c r="C15813" s="10"/>
      <c r="D15813" s="10"/>
      <c r="E15813" s="10"/>
      <c r="F15813" s="11"/>
      <c r="G15813"/>
    </row>
    <row r="15814" ht="15" spans="2:7">
      <c r="B15814" s="10"/>
      <c r="C15814" s="10"/>
      <c r="D15814" s="10"/>
      <c r="E15814" s="10"/>
      <c r="F15814" s="11"/>
      <c r="G15814"/>
    </row>
    <row r="15815" ht="15" spans="2:7">
      <c r="B15815" s="10"/>
      <c r="C15815" s="10"/>
      <c r="D15815" s="10"/>
      <c r="E15815" s="10"/>
      <c r="F15815" s="11"/>
      <c r="G15815"/>
    </row>
    <row r="15816" ht="15" spans="2:7">
      <c r="B15816" s="10"/>
      <c r="C15816" s="10"/>
      <c r="D15816" s="10"/>
      <c r="E15816" s="10"/>
      <c r="F15816" s="11"/>
      <c r="G15816"/>
    </row>
    <row r="15817" ht="15" spans="2:7">
      <c r="B15817" s="10"/>
      <c r="C15817" s="10"/>
      <c r="D15817" s="10"/>
      <c r="E15817" s="10"/>
      <c r="F15817" s="11"/>
      <c r="G15817"/>
    </row>
    <row r="15818" ht="15" spans="2:7">
      <c r="B15818" s="10"/>
      <c r="C15818" s="10"/>
      <c r="D15818" s="10"/>
      <c r="E15818" s="10"/>
      <c r="F15818" s="11"/>
      <c r="G15818"/>
    </row>
    <row r="15819" ht="15" spans="2:7">
      <c r="B15819" s="10"/>
      <c r="C15819" s="10"/>
      <c r="D15819" s="10"/>
      <c r="E15819" s="10"/>
      <c r="F15819" s="11"/>
      <c r="G15819"/>
    </row>
    <row r="15820" ht="15" spans="2:7">
      <c r="B15820" s="10"/>
      <c r="C15820" s="10"/>
      <c r="D15820" s="10"/>
      <c r="E15820" s="10"/>
      <c r="F15820" s="11"/>
      <c r="G15820"/>
    </row>
    <row r="15821" ht="15" spans="2:7">
      <c r="B15821" s="10"/>
      <c r="C15821" s="10"/>
      <c r="D15821" s="10"/>
      <c r="E15821" s="10"/>
      <c r="F15821" s="11"/>
      <c r="G15821"/>
    </row>
    <row r="15822" ht="15" spans="2:7">
      <c r="B15822" s="10"/>
      <c r="C15822" s="10"/>
      <c r="D15822" s="10"/>
      <c r="E15822" s="10"/>
      <c r="F15822" s="11"/>
      <c r="G15822"/>
    </row>
    <row r="15823" ht="15" spans="2:7">
      <c r="B15823" s="10"/>
      <c r="C15823" s="10"/>
      <c r="D15823" s="10"/>
      <c r="E15823" s="10"/>
      <c r="F15823" s="11"/>
      <c r="G15823"/>
    </row>
    <row r="15824" ht="15" spans="2:7">
      <c r="B15824" s="10"/>
      <c r="C15824" s="10"/>
      <c r="D15824" s="10"/>
      <c r="E15824" s="10"/>
      <c r="F15824" s="11"/>
      <c r="G15824"/>
    </row>
    <row r="15825" ht="15" spans="2:7">
      <c r="B15825" s="10"/>
      <c r="C15825" s="10"/>
      <c r="D15825" s="10"/>
      <c r="E15825" s="10"/>
      <c r="F15825" s="11"/>
      <c r="G15825"/>
    </row>
    <row r="15826" ht="15" spans="2:7">
      <c r="B15826" s="10"/>
      <c r="C15826" s="10"/>
      <c r="D15826" s="10"/>
      <c r="E15826" s="10"/>
      <c r="F15826" s="11"/>
      <c r="G15826"/>
    </row>
    <row r="15827" ht="15" spans="2:7">
      <c r="B15827" s="10"/>
      <c r="C15827" s="10"/>
      <c r="D15827" s="10"/>
      <c r="E15827" s="10"/>
      <c r="F15827" s="11"/>
      <c r="G15827"/>
    </row>
    <row r="15828" ht="15" spans="2:7">
      <c r="B15828" s="10"/>
      <c r="C15828" s="10"/>
      <c r="D15828" s="10"/>
      <c r="E15828" s="10"/>
      <c r="F15828" s="11"/>
      <c r="G15828"/>
    </row>
    <row r="15829" ht="15" spans="2:7">
      <c r="B15829" s="10"/>
      <c r="C15829" s="10"/>
      <c r="D15829" s="10"/>
      <c r="E15829" s="10"/>
      <c r="F15829" s="11"/>
      <c r="G15829"/>
    </row>
    <row r="15830" ht="15" spans="2:7">
      <c r="B15830" s="10"/>
      <c r="C15830" s="10"/>
      <c r="D15830" s="10"/>
      <c r="E15830" s="10"/>
      <c r="F15830" s="11"/>
      <c r="G15830"/>
    </row>
    <row r="15831" ht="15" spans="2:7">
      <c r="B15831" s="10"/>
      <c r="C15831" s="10"/>
      <c r="D15831" s="10"/>
      <c r="E15831" s="10"/>
      <c r="F15831" s="11"/>
      <c r="G15831"/>
    </row>
    <row r="15832" ht="15" spans="2:7">
      <c r="B15832" s="10"/>
      <c r="C15832" s="10"/>
      <c r="D15832" s="10"/>
      <c r="E15832" s="10"/>
      <c r="F15832" s="11"/>
      <c r="G15832"/>
    </row>
    <row r="15833" ht="15" spans="2:7">
      <c r="B15833" s="10"/>
      <c r="C15833" s="10"/>
      <c r="D15833" s="10"/>
      <c r="E15833" s="10"/>
      <c r="F15833" s="11"/>
      <c r="G15833"/>
    </row>
    <row r="15834" ht="15" spans="2:7">
      <c r="B15834" s="10"/>
      <c r="C15834" s="10"/>
      <c r="D15834" s="10"/>
      <c r="E15834" s="10"/>
      <c r="F15834" s="11"/>
      <c r="G15834"/>
    </row>
    <row r="15835" ht="15" spans="2:7">
      <c r="B15835" s="10"/>
      <c r="C15835" s="10"/>
      <c r="D15835" s="10"/>
      <c r="E15835" s="10"/>
      <c r="F15835" s="11"/>
      <c r="G15835"/>
    </row>
    <row r="15836" ht="15" spans="2:7">
      <c r="B15836" s="10"/>
      <c r="C15836" s="10"/>
      <c r="D15836" s="10"/>
      <c r="E15836" s="10"/>
      <c r="F15836" s="11"/>
      <c r="G15836"/>
    </row>
    <row r="15837" ht="15" spans="2:7">
      <c r="B15837" s="10"/>
      <c r="C15837" s="10"/>
      <c r="D15837" s="10"/>
      <c r="E15837" s="10"/>
      <c r="F15837" s="11"/>
      <c r="G15837"/>
    </row>
    <row r="15838" ht="15" spans="2:7">
      <c r="B15838" s="10"/>
      <c r="C15838" s="10"/>
      <c r="D15838" s="10"/>
      <c r="E15838" s="10"/>
      <c r="F15838" s="11"/>
      <c r="G15838"/>
    </row>
    <row r="15839" ht="15" spans="2:7">
      <c r="B15839" s="10"/>
      <c r="C15839" s="10"/>
      <c r="D15839" s="10"/>
      <c r="E15839" s="10"/>
      <c r="F15839" s="11"/>
      <c r="G15839"/>
    </row>
    <row r="15840" ht="15" spans="2:7">
      <c r="B15840" s="10"/>
      <c r="C15840" s="10"/>
      <c r="D15840" s="10"/>
      <c r="E15840" s="10"/>
      <c r="F15840" s="11"/>
      <c r="G15840"/>
    </row>
    <row r="15841" ht="15" spans="2:7">
      <c r="B15841" s="10"/>
      <c r="C15841" s="10"/>
      <c r="D15841" s="10"/>
      <c r="E15841" s="10"/>
      <c r="F15841" s="11"/>
      <c r="G15841"/>
    </row>
    <row r="15842" ht="15" spans="2:7">
      <c r="B15842" s="10"/>
      <c r="C15842" s="10"/>
      <c r="D15842" s="10"/>
      <c r="E15842" s="10"/>
      <c r="F15842" s="11"/>
      <c r="G15842"/>
    </row>
    <row r="15843" ht="15" spans="2:7">
      <c r="B15843" s="10"/>
      <c r="C15843" s="10"/>
      <c r="D15843" s="10"/>
      <c r="E15843" s="10"/>
      <c r="F15843" s="11"/>
      <c r="G15843"/>
    </row>
    <row r="15844" ht="15" spans="2:7">
      <c r="B15844" s="10"/>
      <c r="C15844" s="10"/>
      <c r="D15844" s="10"/>
      <c r="E15844" s="10"/>
      <c r="F15844" s="11"/>
      <c r="G15844"/>
    </row>
    <row r="15845" ht="15" spans="2:7">
      <c r="B15845" s="10"/>
      <c r="C15845" s="10"/>
      <c r="D15845" s="10"/>
      <c r="E15845" s="10"/>
      <c r="F15845" s="11"/>
      <c r="G15845"/>
    </row>
    <row r="15846" ht="15" spans="2:7">
      <c r="B15846" s="10"/>
      <c r="C15846" s="10"/>
      <c r="D15846" s="10"/>
      <c r="E15846" s="10"/>
      <c r="F15846" s="11"/>
      <c r="G15846"/>
    </row>
    <row r="15847" ht="15" spans="2:7">
      <c r="B15847" s="10"/>
      <c r="C15847" s="10"/>
      <c r="D15847" s="10"/>
      <c r="E15847" s="10"/>
      <c r="F15847" s="11"/>
      <c r="G15847"/>
    </row>
    <row r="15848" ht="15" spans="2:7">
      <c r="B15848" s="10"/>
      <c r="C15848" s="10"/>
      <c r="D15848" s="10"/>
      <c r="E15848" s="10"/>
      <c r="F15848" s="11"/>
      <c r="G15848"/>
    </row>
    <row r="15849" ht="15" spans="2:7">
      <c r="B15849" s="10"/>
      <c r="C15849" s="10"/>
      <c r="D15849" s="10"/>
      <c r="E15849" s="10"/>
      <c r="F15849" s="11"/>
      <c r="G15849"/>
    </row>
    <row r="15850" ht="15" spans="2:7">
      <c r="B15850" s="10"/>
      <c r="C15850" s="10"/>
      <c r="D15850" s="10"/>
      <c r="E15850" s="10"/>
      <c r="F15850" s="11"/>
      <c r="G15850"/>
    </row>
    <row r="15851" ht="15" spans="2:7">
      <c r="B15851" s="10"/>
      <c r="C15851" s="10"/>
      <c r="D15851" s="10"/>
      <c r="E15851" s="10"/>
      <c r="F15851" s="11"/>
      <c r="G15851"/>
    </row>
    <row r="15852" ht="15" spans="2:7">
      <c r="B15852" s="10"/>
      <c r="C15852" s="10"/>
      <c r="D15852" s="10"/>
      <c r="E15852" s="10"/>
      <c r="F15852" s="11"/>
      <c r="G15852"/>
    </row>
    <row r="15853" ht="15" spans="2:7">
      <c r="B15853" s="10"/>
      <c r="C15853" s="10"/>
      <c r="D15853" s="10"/>
      <c r="E15853" s="10"/>
      <c r="F15853" s="11"/>
      <c r="G15853"/>
    </row>
    <row r="15854" ht="15" spans="2:7">
      <c r="B15854" s="10"/>
      <c r="C15854" s="10"/>
      <c r="D15854" s="10"/>
      <c r="E15854" s="10"/>
      <c r="F15854" s="11"/>
      <c r="G15854"/>
    </row>
    <row r="15855" ht="15" spans="2:7">
      <c r="B15855" s="10"/>
      <c r="C15855" s="10"/>
      <c r="D15855" s="10"/>
      <c r="E15855" s="10"/>
      <c r="F15855" s="11"/>
      <c r="G15855"/>
    </row>
    <row r="15856" ht="15" spans="2:7">
      <c r="B15856" s="10"/>
      <c r="C15856" s="10"/>
      <c r="D15856" s="10"/>
      <c r="E15856" s="10"/>
      <c r="F15856" s="11"/>
      <c r="G15856"/>
    </row>
    <row r="15857" ht="15" spans="2:7">
      <c r="B15857" s="10"/>
      <c r="C15857" s="10"/>
      <c r="D15857" s="10"/>
      <c r="E15857" s="10"/>
      <c r="F15857" s="11"/>
      <c r="G15857"/>
    </row>
    <row r="15858" ht="15" spans="2:7">
      <c r="B15858" s="10"/>
      <c r="C15858" s="10"/>
      <c r="D15858" s="10"/>
      <c r="E15858" s="10"/>
      <c r="F15858" s="11"/>
      <c r="G15858"/>
    </row>
    <row r="15859" ht="15" spans="2:7">
      <c r="B15859" s="10"/>
      <c r="C15859" s="10"/>
      <c r="D15859" s="10"/>
      <c r="E15859" s="10"/>
      <c r="F15859" s="11"/>
      <c r="G15859"/>
    </row>
    <row r="15860" ht="15" spans="2:7">
      <c r="B15860" s="10"/>
      <c r="C15860" s="10"/>
      <c r="D15860" s="10"/>
      <c r="E15860" s="10"/>
      <c r="F15860" s="11"/>
      <c r="G15860"/>
    </row>
    <row r="15861" ht="15" spans="2:7">
      <c r="B15861" s="10"/>
      <c r="C15861" s="10"/>
      <c r="D15861" s="10"/>
      <c r="E15861" s="10"/>
      <c r="F15861" s="11"/>
      <c r="G15861"/>
    </row>
    <row r="15862" ht="15" spans="2:7">
      <c r="B15862" s="10"/>
      <c r="C15862" s="10"/>
      <c r="D15862" s="10"/>
      <c r="E15862" s="10"/>
      <c r="F15862" s="11"/>
      <c r="G15862"/>
    </row>
    <row r="15863" ht="15" spans="2:7">
      <c r="B15863" s="10"/>
      <c r="C15863" s="10"/>
      <c r="D15863" s="10"/>
      <c r="E15863" s="10"/>
      <c r="F15863" s="11"/>
      <c r="G15863"/>
    </row>
    <row r="15864" ht="15" spans="2:7">
      <c r="B15864" s="10"/>
      <c r="C15864" s="10"/>
      <c r="D15864" s="10"/>
      <c r="E15864" s="10"/>
      <c r="F15864" s="11"/>
      <c r="G15864"/>
    </row>
    <row r="15865" ht="15" spans="2:7">
      <c r="B15865" s="10"/>
      <c r="C15865" s="10"/>
      <c r="D15865" s="10"/>
      <c r="E15865" s="10"/>
      <c r="F15865" s="11"/>
      <c r="G15865"/>
    </row>
    <row r="15866" ht="15" spans="2:7">
      <c r="B15866" s="10"/>
      <c r="C15866" s="10"/>
      <c r="D15866" s="10"/>
      <c r="E15866" s="10"/>
      <c r="F15866" s="11"/>
      <c r="G15866"/>
    </row>
    <row r="15867" ht="15" spans="2:7">
      <c r="B15867" s="10"/>
      <c r="C15867" s="10"/>
      <c r="D15867" s="10"/>
      <c r="E15867" s="10"/>
      <c r="F15867" s="11"/>
      <c r="G15867"/>
    </row>
    <row r="15868" ht="15" spans="2:7">
      <c r="B15868" s="10"/>
      <c r="C15868" s="10"/>
      <c r="D15868" s="10"/>
      <c r="E15868" s="10"/>
      <c r="F15868" s="11"/>
      <c r="G15868"/>
    </row>
    <row r="15869" ht="15" spans="2:7">
      <c r="B15869" s="10"/>
      <c r="C15869" s="10"/>
      <c r="D15869" s="10"/>
      <c r="E15869" s="10"/>
      <c r="F15869" s="11"/>
      <c r="G15869"/>
    </row>
    <row r="15870" ht="15" spans="2:7">
      <c r="B15870" s="10"/>
      <c r="C15870" s="10"/>
      <c r="D15870" s="10"/>
      <c r="E15870" s="10"/>
      <c r="F15870" s="11"/>
      <c r="G15870"/>
    </row>
    <row r="15871" ht="15" spans="2:7">
      <c r="B15871" s="10"/>
      <c r="C15871" s="10"/>
      <c r="D15871" s="10"/>
      <c r="E15871" s="10"/>
      <c r="F15871" s="11"/>
      <c r="G15871"/>
    </row>
    <row r="15872" ht="15" spans="2:7">
      <c r="B15872" s="10"/>
      <c r="C15872" s="10"/>
      <c r="D15872" s="10"/>
      <c r="E15872" s="10"/>
      <c r="F15872" s="11"/>
      <c r="G15872"/>
    </row>
    <row r="15873" ht="15" spans="2:7">
      <c r="B15873" s="10"/>
      <c r="C15873" s="10"/>
      <c r="D15873" s="10"/>
      <c r="E15873" s="10"/>
      <c r="F15873" s="11"/>
      <c r="G15873"/>
    </row>
    <row r="15874" ht="15" spans="2:7">
      <c r="B15874" s="10"/>
      <c r="C15874" s="10"/>
      <c r="D15874" s="10"/>
      <c r="E15874" s="10"/>
      <c r="F15874" s="11"/>
      <c r="G15874"/>
    </row>
    <row r="15875" ht="15" spans="2:7">
      <c r="B15875" s="10"/>
      <c r="C15875" s="10"/>
      <c r="D15875" s="10"/>
      <c r="E15875" s="10"/>
      <c r="F15875" s="11"/>
      <c r="G15875"/>
    </row>
    <row r="15876" ht="15" spans="2:7">
      <c r="B15876" s="10"/>
      <c r="C15876" s="10"/>
      <c r="D15876" s="10"/>
      <c r="E15876" s="10"/>
      <c r="F15876" s="11"/>
      <c r="G15876"/>
    </row>
    <row r="15877" ht="15" spans="2:7">
      <c r="B15877" s="10"/>
      <c r="C15877" s="10"/>
      <c r="D15877" s="10"/>
      <c r="E15877" s="10"/>
      <c r="F15877" s="11"/>
      <c r="G15877"/>
    </row>
    <row r="15878" ht="15" spans="2:7">
      <c r="B15878" s="10"/>
      <c r="C15878" s="10"/>
      <c r="D15878" s="10"/>
      <c r="E15878" s="10"/>
      <c r="F15878" s="11"/>
      <c r="G15878"/>
    </row>
    <row r="15879" ht="15" spans="2:7">
      <c r="B15879" s="10"/>
      <c r="C15879" s="10"/>
      <c r="D15879" s="10"/>
      <c r="E15879" s="10"/>
      <c r="F15879" s="11"/>
      <c r="G15879"/>
    </row>
    <row r="15880" ht="15" spans="2:7">
      <c r="B15880" s="10"/>
      <c r="C15880" s="10"/>
      <c r="D15880" s="10"/>
      <c r="E15880" s="10"/>
      <c r="F15880" s="11"/>
      <c r="G15880"/>
    </row>
    <row r="15881" ht="15" spans="2:7">
      <c r="B15881" s="10"/>
      <c r="C15881" s="10"/>
      <c r="D15881" s="10"/>
      <c r="E15881" s="10"/>
      <c r="F15881" s="11"/>
      <c r="G15881"/>
    </row>
    <row r="15882" ht="15" spans="2:7">
      <c r="B15882" s="10"/>
      <c r="C15882" s="10"/>
      <c r="D15882" s="10"/>
      <c r="E15882" s="10"/>
      <c r="F15882" s="11"/>
      <c r="G15882"/>
    </row>
    <row r="15883" ht="15" spans="2:7">
      <c r="B15883" s="10"/>
      <c r="C15883" s="10"/>
      <c r="D15883" s="10"/>
      <c r="E15883" s="10"/>
      <c r="F15883" s="11"/>
      <c r="G15883"/>
    </row>
    <row r="15884" ht="15" spans="2:7">
      <c r="B15884" s="10"/>
      <c r="C15884" s="10"/>
      <c r="D15884" s="10"/>
      <c r="E15884" s="10"/>
      <c r="F15884" s="11"/>
      <c r="G15884"/>
    </row>
    <row r="15885" ht="15" spans="2:7">
      <c r="B15885" s="10"/>
      <c r="C15885" s="10"/>
      <c r="D15885" s="10"/>
      <c r="E15885" s="10"/>
      <c r="F15885" s="11"/>
      <c r="G15885"/>
    </row>
    <row r="15886" ht="15" spans="2:7">
      <c r="B15886" s="10"/>
      <c r="C15886" s="10"/>
      <c r="D15886" s="10"/>
      <c r="E15886" s="10"/>
      <c r="F15886" s="11"/>
      <c r="G15886"/>
    </row>
    <row r="15887" ht="15" spans="2:7">
      <c r="B15887" s="10"/>
      <c r="C15887" s="10"/>
      <c r="D15887" s="10"/>
      <c r="E15887" s="10"/>
      <c r="F15887" s="11"/>
      <c r="G15887"/>
    </row>
    <row r="15888" ht="15" spans="2:7">
      <c r="B15888" s="10"/>
      <c r="C15888" s="10"/>
      <c r="D15888" s="10"/>
      <c r="E15888" s="10"/>
      <c r="F15888" s="11"/>
      <c r="G15888"/>
    </row>
    <row r="15889" ht="15" spans="2:7">
      <c r="B15889" s="10"/>
      <c r="C15889" s="10"/>
      <c r="D15889" s="10"/>
      <c r="E15889" s="10"/>
      <c r="F15889" s="11"/>
      <c r="G15889"/>
    </row>
    <row r="15890" ht="15" spans="2:7">
      <c r="B15890" s="10"/>
      <c r="C15890" s="10"/>
      <c r="D15890" s="10"/>
      <c r="E15890" s="10"/>
      <c r="F15890" s="11"/>
      <c r="G15890"/>
    </row>
    <row r="15891" ht="15" spans="2:7">
      <c r="B15891" s="10"/>
      <c r="C15891" s="10"/>
      <c r="D15891" s="10"/>
      <c r="E15891" s="10"/>
      <c r="F15891" s="11"/>
      <c r="G15891"/>
    </row>
    <row r="15892" ht="15" spans="2:7">
      <c r="B15892" s="10"/>
      <c r="C15892" s="10"/>
      <c r="D15892" s="10"/>
      <c r="E15892" s="10"/>
      <c r="F15892" s="11"/>
      <c r="G15892"/>
    </row>
    <row r="15893" ht="15" spans="2:7">
      <c r="B15893" s="10"/>
      <c r="C15893" s="10"/>
      <c r="D15893" s="10"/>
      <c r="E15893" s="10"/>
      <c r="F15893" s="11"/>
      <c r="G15893"/>
    </row>
    <row r="15894" ht="15" spans="2:7">
      <c r="B15894" s="10"/>
      <c r="C15894" s="10"/>
      <c r="D15894" s="10"/>
      <c r="E15894" s="10"/>
      <c r="F15894" s="11"/>
      <c r="G15894"/>
    </row>
    <row r="15895" ht="15" spans="2:7">
      <c r="B15895" s="10"/>
      <c r="C15895" s="10"/>
      <c r="D15895" s="10"/>
      <c r="E15895" s="10"/>
      <c r="F15895" s="11"/>
      <c r="G15895"/>
    </row>
    <row r="15896" ht="15" spans="2:7">
      <c r="B15896" s="10"/>
      <c r="C15896" s="10"/>
      <c r="D15896" s="10"/>
      <c r="E15896" s="10"/>
      <c r="F15896" s="11"/>
      <c r="G15896"/>
    </row>
    <row r="15897" ht="15" spans="2:7">
      <c r="B15897" s="10"/>
      <c r="C15897" s="10"/>
      <c r="D15897" s="10"/>
      <c r="E15897" s="10"/>
      <c r="F15897" s="11"/>
      <c r="G15897"/>
    </row>
    <row r="15898" ht="15" spans="2:7">
      <c r="B15898" s="10"/>
      <c r="C15898" s="10"/>
      <c r="D15898" s="10"/>
      <c r="E15898" s="10"/>
      <c r="F15898" s="11"/>
      <c r="G15898"/>
    </row>
    <row r="15899" ht="15" spans="2:7">
      <c r="B15899" s="10"/>
      <c r="C15899" s="10"/>
      <c r="D15899" s="10"/>
      <c r="E15899" s="10"/>
      <c r="F15899" s="11"/>
      <c r="G15899"/>
    </row>
    <row r="15900" ht="15" spans="2:7">
      <c r="B15900" s="10"/>
      <c r="C15900" s="10"/>
      <c r="D15900" s="10"/>
      <c r="E15900" s="10"/>
      <c r="F15900" s="11"/>
      <c r="G15900"/>
    </row>
    <row r="15901" ht="15" spans="2:7">
      <c r="B15901" s="10"/>
      <c r="C15901" s="10"/>
      <c r="D15901" s="10"/>
      <c r="E15901" s="10"/>
      <c r="F15901" s="11"/>
      <c r="G15901"/>
    </row>
    <row r="15902" ht="15" spans="2:7">
      <c r="B15902" s="10"/>
      <c r="C15902" s="10"/>
      <c r="D15902" s="10"/>
      <c r="E15902" s="10"/>
      <c r="F15902" s="11"/>
      <c r="G15902"/>
    </row>
    <row r="15903" ht="15" spans="2:7">
      <c r="B15903" s="10"/>
      <c r="C15903" s="10"/>
      <c r="D15903" s="10"/>
      <c r="E15903" s="10"/>
      <c r="F15903" s="11"/>
      <c r="G15903"/>
    </row>
    <row r="15904" ht="15" spans="2:7">
      <c r="B15904" s="10"/>
      <c r="C15904" s="10"/>
      <c r="D15904" s="10"/>
      <c r="E15904" s="10"/>
      <c r="F15904" s="11"/>
      <c r="G15904"/>
    </row>
    <row r="15905" ht="15" spans="2:7">
      <c r="B15905" s="10"/>
      <c r="C15905" s="10"/>
      <c r="D15905" s="10"/>
      <c r="E15905" s="10"/>
      <c r="F15905" s="11"/>
      <c r="G15905"/>
    </row>
    <row r="15906" ht="15" spans="2:7">
      <c r="B15906" s="10"/>
      <c r="C15906" s="10"/>
      <c r="D15906" s="10"/>
      <c r="E15906" s="10"/>
      <c r="F15906" s="11"/>
      <c r="G15906"/>
    </row>
    <row r="15907" ht="15" spans="2:7">
      <c r="B15907" s="10"/>
      <c r="C15907" s="10"/>
      <c r="D15907" s="10"/>
      <c r="E15907" s="10"/>
      <c r="F15907" s="11"/>
      <c r="G15907"/>
    </row>
    <row r="15908" ht="15" spans="2:7">
      <c r="B15908" s="10"/>
      <c r="C15908" s="10"/>
      <c r="D15908" s="10"/>
      <c r="E15908" s="10"/>
      <c r="F15908" s="11"/>
      <c r="G15908"/>
    </row>
    <row r="15909" ht="15" spans="2:7">
      <c r="B15909" s="10"/>
      <c r="C15909" s="10"/>
      <c r="D15909" s="10"/>
      <c r="E15909" s="10"/>
      <c r="F15909" s="11"/>
      <c r="G15909"/>
    </row>
    <row r="15910" ht="15" spans="2:7">
      <c r="B15910" s="10"/>
      <c r="C15910" s="10"/>
      <c r="D15910" s="10"/>
      <c r="E15910" s="10"/>
      <c r="F15910" s="11"/>
      <c r="G15910"/>
    </row>
    <row r="15911" ht="15" spans="2:7">
      <c r="B15911" s="10"/>
      <c r="C15911" s="10"/>
      <c r="D15911" s="10"/>
      <c r="E15911" s="10"/>
      <c r="F15911" s="11"/>
      <c r="G15911"/>
    </row>
    <row r="15912" ht="15" spans="2:7">
      <c r="B15912" s="10"/>
      <c r="C15912" s="10"/>
      <c r="D15912" s="10"/>
      <c r="E15912" s="10"/>
      <c r="F15912" s="11"/>
      <c r="G15912"/>
    </row>
    <row r="15913" ht="15" spans="2:7">
      <c r="B15913" s="10"/>
      <c r="C15913" s="10"/>
      <c r="D15913" s="10"/>
      <c r="E15913" s="10"/>
      <c r="F15913" s="11"/>
      <c r="G15913"/>
    </row>
    <row r="15914" ht="15" spans="2:7">
      <c r="B15914" s="10"/>
      <c r="C15914" s="10"/>
      <c r="D15914" s="10"/>
      <c r="E15914" s="10"/>
      <c r="F15914" s="11"/>
      <c r="G15914"/>
    </row>
    <row r="15915" ht="15" spans="2:7">
      <c r="B15915" s="10"/>
      <c r="C15915" s="10"/>
      <c r="D15915" s="10"/>
      <c r="E15915" s="10"/>
      <c r="F15915" s="11"/>
      <c r="G15915"/>
    </row>
    <row r="15916" ht="15" spans="2:7">
      <c r="B15916" s="10"/>
      <c r="C15916" s="10"/>
      <c r="D15916" s="10"/>
      <c r="E15916" s="10"/>
      <c r="F15916" s="11"/>
      <c r="G15916"/>
    </row>
    <row r="15917" ht="15" spans="2:7">
      <c r="B15917" s="10"/>
      <c r="C15917" s="10"/>
      <c r="D15917" s="10"/>
      <c r="E15917" s="10"/>
      <c r="F15917" s="11"/>
      <c r="G15917"/>
    </row>
    <row r="15918" ht="15" spans="2:7">
      <c r="B15918" s="10"/>
      <c r="C15918" s="10"/>
      <c r="D15918" s="10"/>
      <c r="E15918" s="10"/>
      <c r="F15918" s="11"/>
      <c r="G15918"/>
    </row>
    <row r="15919" ht="15" spans="2:7">
      <c r="B15919" s="10"/>
      <c r="C15919" s="10"/>
      <c r="D15919" s="10"/>
      <c r="E15919" s="10"/>
      <c r="F15919" s="11"/>
      <c r="G15919"/>
    </row>
    <row r="15920" ht="15" spans="2:7">
      <c r="B15920" s="10"/>
      <c r="C15920" s="10"/>
      <c r="D15920" s="10"/>
      <c r="E15920" s="10"/>
      <c r="F15920" s="11"/>
      <c r="G15920"/>
    </row>
    <row r="15921" ht="15" spans="2:7">
      <c r="B15921" s="10"/>
      <c r="C15921" s="10"/>
      <c r="D15921" s="10"/>
      <c r="E15921" s="10"/>
      <c r="F15921" s="11"/>
      <c r="G15921"/>
    </row>
    <row r="15922" ht="15" spans="2:7">
      <c r="B15922" s="10"/>
      <c r="C15922" s="10"/>
      <c r="D15922" s="10"/>
      <c r="E15922" s="10"/>
      <c r="F15922" s="11"/>
      <c r="G15922"/>
    </row>
    <row r="15923" ht="15" spans="2:7">
      <c r="B15923" s="10"/>
      <c r="C15923" s="10"/>
      <c r="D15923" s="10"/>
      <c r="E15923" s="10"/>
      <c r="F15923" s="11"/>
      <c r="G15923"/>
    </row>
    <row r="15924" ht="15" spans="2:7">
      <c r="B15924" s="10"/>
      <c r="C15924" s="10"/>
      <c r="D15924" s="10"/>
      <c r="E15924" s="10"/>
      <c r="F15924" s="11"/>
      <c r="G15924"/>
    </row>
    <row r="15925" ht="15" spans="2:7">
      <c r="B15925" s="10"/>
      <c r="C15925" s="10"/>
      <c r="D15925" s="10"/>
      <c r="E15925" s="10"/>
      <c r="F15925" s="11"/>
      <c r="G15925"/>
    </row>
    <row r="15926" ht="15" spans="2:7">
      <c r="B15926" s="10"/>
      <c r="C15926" s="10"/>
      <c r="D15926" s="10"/>
      <c r="E15926" s="10"/>
      <c r="F15926" s="11"/>
      <c r="G15926"/>
    </row>
    <row r="15927" ht="15" spans="2:7">
      <c r="B15927" s="10"/>
      <c r="C15927" s="10"/>
      <c r="D15927" s="10"/>
      <c r="E15927" s="10"/>
      <c r="F15927" s="11"/>
      <c r="G15927"/>
    </row>
    <row r="15928" ht="15" spans="2:7">
      <c r="B15928" s="10"/>
      <c r="C15928" s="10"/>
      <c r="D15928" s="10"/>
      <c r="E15928" s="10"/>
      <c r="F15928" s="11"/>
      <c r="G15928"/>
    </row>
    <row r="15929" ht="15" spans="2:7">
      <c r="B15929" s="10"/>
      <c r="C15929" s="10"/>
      <c r="D15929" s="10"/>
      <c r="E15929" s="10"/>
      <c r="F15929" s="11"/>
      <c r="G15929"/>
    </row>
    <row r="15930" ht="15" spans="2:7">
      <c r="B15930" s="10"/>
      <c r="C15930" s="10"/>
      <c r="D15930" s="10"/>
      <c r="E15930" s="10"/>
      <c r="F15930" s="11"/>
      <c r="G15930"/>
    </row>
    <row r="15931" ht="15" spans="2:7">
      <c r="B15931" s="10"/>
      <c r="C15931" s="10"/>
      <c r="D15931" s="10"/>
      <c r="E15931" s="10"/>
      <c r="F15931" s="11"/>
      <c r="G15931"/>
    </row>
    <row r="15932" ht="15" spans="2:7">
      <c r="B15932" s="10"/>
      <c r="C15932" s="10"/>
      <c r="D15932" s="10"/>
      <c r="E15932" s="10"/>
      <c r="F15932" s="11"/>
      <c r="G15932"/>
    </row>
    <row r="15933" ht="15" spans="2:7">
      <c r="B15933" s="10"/>
      <c r="C15933" s="10"/>
      <c r="D15933" s="10"/>
      <c r="E15933" s="10"/>
      <c r="F15933" s="11"/>
      <c r="G15933"/>
    </row>
    <row r="15934" ht="15" spans="2:7">
      <c r="B15934" s="10"/>
      <c r="C15934" s="10"/>
      <c r="D15934" s="10"/>
      <c r="E15934" s="10"/>
      <c r="F15934" s="11"/>
      <c r="G15934"/>
    </row>
    <row r="15935" ht="15" spans="2:7">
      <c r="B15935" s="10"/>
      <c r="C15935" s="10"/>
      <c r="D15935" s="10"/>
      <c r="E15935" s="10"/>
      <c r="F15935" s="11"/>
      <c r="G15935"/>
    </row>
    <row r="15936" ht="15" spans="2:7">
      <c r="B15936" s="10"/>
      <c r="C15936" s="10"/>
      <c r="D15936" s="10"/>
      <c r="E15936" s="10"/>
      <c r="F15936" s="11"/>
      <c r="G15936"/>
    </row>
    <row r="15937" ht="15" spans="2:7">
      <c r="B15937" s="10"/>
      <c r="C15937" s="10"/>
      <c r="D15937" s="10"/>
      <c r="E15937" s="10"/>
      <c r="F15937" s="11"/>
      <c r="G15937"/>
    </row>
    <row r="15938" ht="15" spans="2:7">
      <c r="B15938" s="10"/>
      <c r="C15938" s="10"/>
      <c r="D15938" s="10"/>
      <c r="E15938" s="10"/>
      <c r="F15938" s="11"/>
      <c r="G15938"/>
    </row>
    <row r="15939" ht="15" spans="2:7">
      <c r="B15939" s="10"/>
      <c r="C15939" s="10"/>
      <c r="D15939" s="10"/>
      <c r="E15939" s="10"/>
      <c r="F15939" s="11"/>
      <c r="G15939"/>
    </row>
    <row r="15940" ht="15" spans="2:7">
      <c r="B15940" s="10"/>
      <c r="C15940" s="10"/>
      <c r="D15940" s="10"/>
      <c r="E15940" s="10"/>
      <c r="F15940" s="11"/>
      <c r="G15940"/>
    </row>
    <row r="15941" ht="15" spans="2:7">
      <c r="B15941" s="10"/>
      <c r="C15941" s="10"/>
      <c r="D15941" s="10"/>
      <c r="E15941" s="10"/>
      <c r="F15941" s="11"/>
      <c r="G15941"/>
    </row>
    <row r="15942" ht="15" spans="2:7">
      <c r="B15942" s="10"/>
      <c r="C15942" s="10"/>
      <c r="D15942" s="10"/>
      <c r="E15942" s="10"/>
      <c r="F15942" s="11"/>
      <c r="G15942"/>
    </row>
    <row r="15943" ht="15" spans="2:7">
      <c r="B15943" s="10"/>
      <c r="C15943" s="10"/>
      <c r="D15943" s="10"/>
      <c r="E15943" s="10"/>
      <c r="F15943" s="11"/>
      <c r="G15943"/>
    </row>
    <row r="15944" ht="15" spans="2:7">
      <c r="B15944" s="10"/>
      <c r="C15944" s="10"/>
      <c r="D15944" s="10"/>
      <c r="E15944" s="10"/>
      <c r="F15944" s="11"/>
      <c r="G15944"/>
    </row>
    <row r="15945" ht="15" spans="2:7">
      <c r="B15945" s="10"/>
      <c r="C15945" s="10"/>
      <c r="D15945" s="10"/>
      <c r="E15945" s="10"/>
      <c r="F15945" s="11"/>
      <c r="G15945"/>
    </row>
    <row r="15946" ht="15" spans="2:7">
      <c r="B15946" s="10"/>
      <c r="C15946" s="10"/>
      <c r="D15946" s="10"/>
      <c r="E15946" s="10"/>
      <c r="F15946" s="11"/>
      <c r="G15946"/>
    </row>
    <row r="15947" ht="15" spans="2:7">
      <c r="B15947" s="10"/>
      <c r="C15947" s="10"/>
      <c r="D15947" s="10"/>
      <c r="E15947" s="10"/>
      <c r="F15947" s="11"/>
      <c r="G15947"/>
    </row>
    <row r="15948" ht="15" spans="2:7">
      <c r="B15948" s="10"/>
      <c r="C15948" s="10"/>
      <c r="D15948" s="10"/>
      <c r="E15948" s="10"/>
      <c r="F15948" s="11"/>
      <c r="G15948"/>
    </row>
    <row r="15949" ht="15" spans="2:7">
      <c r="B15949" s="10"/>
      <c r="C15949" s="10"/>
      <c r="D15949" s="10"/>
      <c r="E15949" s="10"/>
      <c r="F15949" s="11"/>
      <c r="G15949"/>
    </row>
    <row r="15950" ht="15" spans="2:7">
      <c r="B15950" s="10"/>
      <c r="C15950" s="10"/>
      <c r="D15950" s="10"/>
      <c r="E15950" s="10"/>
      <c r="F15950" s="11"/>
      <c r="G15950"/>
    </row>
    <row r="15951" ht="15" spans="2:7">
      <c r="B15951" s="10"/>
      <c r="C15951" s="10"/>
      <c r="D15951" s="10"/>
      <c r="E15951" s="10"/>
      <c r="F15951" s="11"/>
      <c r="G15951"/>
    </row>
    <row r="15952" ht="15" spans="2:7">
      <c r="B15952" s="10"/>
      <c r="C15952" s="10"/>
      <c r="D15952" s="10"/>
      <c r="E15952" s="10"/>
      <c r="F15952" s="11"/>
      <c r="G15952"/>
    </row>
    <row r="15953" ht="15" spans="2:7">
      <c r="B15953" s="10"/>
      <c r="C15953" s="10"/>
      <c r="D15953" s="10"/>
      <c r="E15953" s="10"/>
      <c r="F15953" s="11"/>
      <c r="G15953"/>
    </row>
    <row r="15954" ht="15" spans="2:7">
      <c r="B15954" s="10"/>
      <c r="C15954" s="10"/>
      <c r="D15954" s="10"/>
      <c r="E15954" s="10"/>
      <c r="F15954" s="11"/>
      <c r="G15954"/>
    </row>
    <row r="15955" ht="15" spans="2:7">
      <c r="B15955" s="10"/>
      <c r="C15955" s="10"/>
      <c r="D15955" s="10"/>
      <c r="E15955" s="10"/>
      <c r="F15955" s="11"/>
      <c r="G15955"/>
    </row>
    <row r="15956" ht="15" spans="2:7">
      <c r="B15956" s="10"/>
      <c r="C15956" s="10"/>
      <c r="D15956" s="10"/>
      <c r="E15956" s="10"/>
      <c r="F15956" s="11"/>
      <c r="G15956"/>
    </row>
    <row r="15957" ht="15" spans="2:7">
      <c r="B15957" s="10"/>
      <c r="C15957" s="10"/>
      <c r="D15957" s="10"/>
      <c r="E15957" s="10"/>
      <c r="F15957" s="11"/>
      <c r="G15957"/>
    </row>
    <row r="15958" ht="15" spans="2:7">
      <c r="B15958" s="10"/>
      <c r="C15958" s="10"/>
      <c r="D15958" s="10"/>
      <c r="E15958" s="10"/>
      <c r="F15958" s="11"/>
      <c r="G15958"/>
    </row>
    <row r="15959" ht="15" spans="2:7">
      <c r="B15959" s="10"/>
      <c r="C15959" s="10"/>
      <c r="D15959" s="10"/>
      <c r="E15959" s="10"/>
      <c r="F15959" s="11"/>
      <c r="G15959"/>
    </row>
    <row r="15960" ht="15" spans="2:7">
      <c r="B15960" s="10"/>
      <c r="C15960" s="10"/>
      <c r="D15960" s="10"/>
      <c r="E15960" s="10"/>
      <c r="F15960" s="11"/>
      <c r="G15960"/>
    </row>
    <row r="15961" ht="15" spans="2:7">
      <c r="B15961" s="10"/>
      <c r="C15961" s="10"/>
      <c r="D15961" s="10"/>
      <c r="E15961" s="10"/>
      <c r="F15961" s="11"/>
      <c r="G15961"/>
    </row>
    <row r="15962" ht="15" spans="2:7">
      <c r="B15962" s="10"/>
      <c r="C15962" s="10"/>
      <c r="D15962" s="10"/>
      <c r="E15962" s="10"/>
      <c r="F15962" s="11"/>
      <c r="G15962"/>
    </row>
    <row r="15963" ht="15" spans="2:7">
      <c r="B15963" s="10"/>
      <c r="C15963" s="10"/>
      <c r="D15963" s="10"/>
      <c r="E15963" s="10"/>
      <c r="F15963" s="11"/>
      <c r="G15963"/>
    </row>
    <row r="15964" ht="15" spans="2:7">
      <c r="B15964" s="10"/>
      <c r="C15964" s="10"/>
      <c r="D15964" s="10"/>
      <c r="E15964" s="10"/>
      <c r="F15964" s="11"/>
      <c r="G15964"/>
    </row>
    <row r="15965" ht="15" spans="2:7">
      <c r="B15965" s="10"/>
      <c r="C15965" s="10"/>
      <c r="D15965" s="10"/>
      <c r="E15965" s="10"/>
      <c r="F15965" s="11"/>
      <c r="G15965"/>
    </row>
    <row r="15966" ht="15" spans="2:7">
      <c r="B15966" s="10"/>
      <c r="C15966" s="10"/>
      <c r="D15966" s="10"/>
      <c r="E15966" s="10"/>
      <c r="F15966" s="11"/>
      <c r="G15966"/>
    </row>
    <row r="15967" ht="15" spans="2:7">
      <c r="B15967" s="10"/>
      <c r="C15967" s="10"/>
      <c r="D15967" s="10"/>
      <c r="E15967" s="10"/>
      <c r="F15967" s="11"/>
      <c r="G15967"/>
    </row>
    <row r="15968" ht="15" spans="2:7">
      <c r="B15968" s="10"/>
      <c r="C15968" s="10"/>
      <c r="D15968" s="10"/>
      <c r="E15968" s="10"/>
      <c r="F15968" s="11"/>
      <c r="G15968"/>
    </row>
    <row r="15969" ht="15" spans="2:7">
      <c r="B15969" s="10"/>
      <c r="C15969" s="10"/>
      <c r="D15969" s="10"/>
      <c r="E15969" s="10"/>
      <c r="F15969" s="11"/>
      <c r="G15969"/>
    </row>
    <row r="15970" ht="15" spans="2:7">
      <c r="B15970" s="10"/>
      <c r="C15970" s="10"/>
      <c r="D15970" s="10"/>
      <c r="E15970" s="10"/>
      <c r="F15970" s="11"/>
      <c r="G15970"/>
    </row>
    <row r="15971" ht="15" spans="2:7">
      <c r="B15971" s="10"/>
      <c r="C15971" s="10"/>
      <c r="D15971" s="10"/>
      <c r="E15971" s="10"/>
      <c r="F15971" s="11"/>
      <c r="G15971"/>
    </row>
    <row r="15972" ht="15" spans="2:7">
      <c r="B15972" s="10"/>
      <c r="C15972" s="10"/>
      <c r="D15972" s="10"/>
      <c r="E15972" s="10"/>
      <c r="F15972" s="11"/>
      <c r="G15972"/>
    </row>
    <row r="15973" ht="15" spans="2:7">
      <c r="B15973" s="10"/>
      <c r="C15973" s="10"/>
      <c r="D15973" s="10"/>
      <c r="E15973" s="10"/>
      <c r="F15973" s="11"/>
      <c r="G15973"/>
    </row>
    <row r="15974" ht="15" spans="2:7">
      <c r="B15974" s="10"/>
      <c r="C15974" s="10"/>
      <c r="D15974" s="10"/>
      <c r="E15974" s="10"/>
      <c r="F15974" s="11"/>
      <c r="G15974"/>
    </row>
    <row r="15975" ht="15" spans="2:7">
      <c r="B15975" s="10"/>
      <c r="C15975" s="10"/>
      <c r="D15975" s="10"/>
      <c r="E15975" s="10"/>
      <c r="F15975" s="11"/>
      <c r="G15975"/>
    </row>
    <row r="15976" ht="15" spans="2:7">
      <c r="B15976" s="10"/>
      <c r="C15976" s="10"/>
      <c r="D15976" s="10"/>
      <c r="E15976" s="10"/>
      <c r="F15976" s="11"/>
      <c r="G15976"/>
    </row>
    <row r="15977" ht="15" spans="2:7">
      <c r="B15977" s="10"/>
      <c r="C15977" s="10"/>
      <c r="D15977" s="10"/>
      <c r="E15977" s="10"/>
      <c r="F15977" s="11"/>
      <c r="G15977"/>
    </row>
    <row r="15978" ht="15" spans="2:7">
      <c r="B15978" s="10"/>
      <c r="C15978" s="10"/>
      <c r="D15978" s="10"/>
      <c r="E15978" s="10"/>
      <c r="F15978" s="11"/>
      <c r="G15978"/>
    </row>
    <row r="15979" ht="15" spans="2:7">
      <c r="B15979" s="10"/>
      <c r="C15979" s="10"/>
      <c r="D15979" s="10"/>
      <c r="E15979" s="10"/>
      <c r="F15979" s="11"/>
      <c r="G15979"/>
    </row>
    <row r="15980" ht="15" spans="2:7">
      <c r="B15980" s="10"/>
      <c r="C15980" s="10"/>
      <c r="D15980" s="10"/>
      <c r="E15980" s="10"/>
      <c r="F15980" s="11"/>
      <c r="G15980"/>
    </row>
    <row r="15981" ht="15" spans="2:7">
      <c r="B15981" s="10"/>
      <c r="C15981" s="10"/>
      <c r="D15981" s="10"/>
      <c r="E15981" s="10"/>
      <c r="F15981" s="11"/>
      <c r="G15981"/>
    </row>
    <row r="15982" ht="15" spans="2:7">
      <c r="B15982" s="10"/>
      <c r="C15982" s="10"/>
      <c r="D15982" s="10"/>
      <c r="E15982" s="10"/>
      <c r="F15982" s="11"/>
      <c r="G15982"/>
    </row>
    <row r="15983" ht="15" spans="2:7">
      <c r="B15983" s="10"/>
      <c r="C15983" s="10"/>
      <c r="D15983" s="10"/>
      <c r="E15983" s="10"/>
      <c r="F15983" s="11"/>
      <c r="G15983"/>
    </row>
    <row r="15984" ht="15" spans="2:7">
      <c r="B15984" s="10"/>
      <c r="C15984" s="10"/>
      <c r="D15984" s="10"/>
      <c r="E15984" s="10"/>
      <c r="F15984" s="11"/>
      <c r="G15984"/>
    </row>
    <row r="15985" ht="15" spans="2:7">
      <c r="B15985" s="10"/>
      <c r="C15985" s="10"/>
      <c r="D15985" s="10"/>
      <c r="E15985" s="10"/>
      <c r="F15985" s="11"/>
      <c r="G15985"/>
    </row>
    <row r="15986" ht="15" spans="2:7">
      <c r="B15986" s="10"/>
      <c r="C15986" s="10"/>
      <c r="D15986" s="10"/>
      <c r="E15986" s="10"/>
      <c r="F15986" s="11"/>
      <c r="G15986"/>
    </row>
    <row r="15987" ht="15" spans="2:7">
      <c r="B15987" s="10"/>
      <c r="C15987" s="10"/>
      <c r="D15987" s="10"/>
      <c r="E15987" s="10"/>
      <c r="F15987" s="11"/>
      <c r="G15987"/>
    </row>
    <row r="15988" ht="15" spans="2:7">
      <c r="B15988" s="10"/>
      <c r="C15988" s="10"/>
      <c r="D15988" s="10"/>
      <c r="E15988" s="10"/>
      <c r="F15988" s="11"/>
      <c r="G15988"/>
    </row>
    <row r="15989" ht="15" spans="2:7">
      <c r="B15989" s="10"/>
      <c r="C15989" s="10"/>
      <c r="D15989" s="10"/>
      <c r="E15989" s="10"/>
      <c r="F15989" s="11"/>
      <c r="G15989"/>
    </row>
    <row r="15990" ht="15" spans="2:7">
      <c r="B15990" s="10"/>
      <c r="C15990" s="10"/>
      <c r="D15990" s="10"/>
      <c r="E15990" s="10"/>
      <c r="F15990" s="11"/>
      <c r="G15990"/>
    </row>
    <row r="15991" ht="15" spans="2:7">
      <c r="B15991" s="10"/>
      <c r="C15991" s="10"/>
      <c r="D15991" s="10"/>
      <c r="E15991" s="10"/>
      <c r="F15991" s="11"/>
      <c r="G15991"/>
    </row>
    <row r="15992" ht="15" spans="2:7">
      <c r="B15992" s="10"/>
      <c r="C15992" s="10"/>
      <c r="D15992" s="10"/>
      <c r="E15992" s="10"/>
      <c r="F15992" s="11"/>
      <c r="G15992"/>
    </row>
    <row r="15993" ht="15" spans="2:7">
      <c r="B15993" s="10"/>
      <c r="C15993" s="10"/>
      <c r="D15993" s="10"/>
      <c r="E15993" s="10"/>
      <c r="F15993" s="11"/>
      <c r="G15993"/>
    </row>
    <row r="15994" ht="15" spans="2:7">
      <c r="B15994" s="10"/>
      <c r="C15994" s="10"/>
      <c r="D15994" s="10"/>
      <c r="E15994" s="10"/>
      <c r="F15994" s="11"/>
      <c r="G15994"/>
    </row>
    <row r="15995" ht="15" spans="2:7">
      <c r="B15995" s="10"/>
      <c r="C15995" s="10"/>
      <c r="D15995" s="10"/>
      <c r="E15995" s="10"/>
      <c r="F15995" s="11"/>
      <c r="G15995"/>
    </row>
    <row r="15996" ht="15" spans="2:7">
      <c r="B15996" s="10"/>
      <c r="C15996" s="10"/>
      <c r="D15996" s="10"/>
      <c r="E15996" s="10"/>
      <c r="F15996" s="11"/>
      <c r="G15996"/>
    </row>
    <row r="15997" ht="15" spans="2:7">
      <c r="B15997" s="10"/>
      <c r="C15997" s="10"/>
      <c r="D15997" s="10"/>
      <c r="E15997" s="10"/>
      <c r="F15997" s="11"/>
      <c r="G15997"/>
    </row>
    <row r="15998" ht="15" spans="2:7">
      <c r="B15998" s="10"/>
      <c r="C15998" s="10"/>
      <c r="D15998" s="10"/>
      <c r="E15998" s="10"/>
      <c r="F15998" s="11"/>
      <c r="G15998"/>
    </row>
    <row r="15999" ht="15" spans="2:7">
      <c r="B15999" s="10"/>
      <c r="C15999" s="10"/>
      <c r="D15999" s="10"/>
      <c r="E15999" s="10"/>
      <c r="F15999" s="11"/>
      <c r="G15999"/>
    </row>
    <row r="16000" ht="15" spans="2:7">
      <c r="B16000" s="10"/>
      <c r="C16000" s="10"/>
      <c r="D16000" s="10"/>
      <c r="E16000" s="10"/>
      <c r="F16000" s="11"/>
      <c r="G16000"/>
    </row>
    <row r="16001" ht="15" spans="2:7">
      <c r="B16001" s="10"/>
      <c r="C16001" s="10"/>
      <c r="D16001" s="10"/>
      <c r="E16001" s="10"/>
      <c r="F16001" s="11"/>
      <c r="G16001"/>
    </row>
    <row r="16002" ht="15" spans="2:7">
      <c r="B16002" s="10"/>
      <c r="C16002" s="10"/>
      <c r="D16002" s="10"/>
      <c r="E16002" s="10"/>
      <c r="F16002" s="11"/>
      <c r="G16002"/>
    </row>
    <row r="16003" ht="15" spans="2:7">
      <c r="B16003" s="10"/>
      <c r="C16003" s="10"/>
      <c r="D16003" s="10"/>
      <c r="E16003" s="10"/>
      <c r="F16003" s="11"/>
      <c r="G16003"/>
    </row>
    <row r="16004" ht="15" spans="2:7">
      <c r="B16004" s="10"/>
      <c r="C16004" s="10"/>
      <c r="D16004" s="10"/>
      <c r="E16004" s="10"/>
      <c r="F16004" s="11"/>
      <c r="G16004"/>
    </row>
    <row r="16005" ht="15" spans="2:7">
      <c r="B16005" s="10"/>
      <c r="C16005" s="10"/>
      <c r="D16005" s="10"/>
      <c r="E16005" s="10"/>
      <c r="F16005" s="11"/>
      <c r="G16005"/>
    </row>
    <row r="16006" ht="15" spans="2:7">
      <c r="B16006" s="10"/>
      <c r="C16006" s="10"/>
      <c r="D16006" s="10"/>
      <c r="E16006" s="10"/>
      <c r="F16006" s="11"/>
      <c r="G16006"/>
    </row>
    <row r="16007" ht="15" spans="2:7">
      <c r="B16007" s="10"/>
      <c r="C16007" s="10"/>
      <c r="D16007" s="10"/>
      <c r="E16007" s="10"/>
      <c r="F16007" s="11"/>
      <c r="G16007"/>
    </row>
    <row r="16008" ht="15" spans="2:7">
      <c r="B16008" s="10"/>
      <c r="C16008" s="10"/>
      <c r="D16008" s="10"/>
      <c r="E16008" s="10"/>
      <c r="F16008" s="11"/>
      <c r="G16008"/>
    </row>
    <row r="16009" ht="15" spans="2:7">
      <c r="B16009" s="10"/>
      <c r="C16009" s="10"/>
      <c r="D16009" s="10"/>
      <c r="E16009" s="10"/>
      <c r="F16009" s="11"/>
      <c r="G16009"/>
    </row>
    <row r="16010" ht="15" spans="2:7">
      <c r="B16010" s="10"/>
      <c r="C16010" s="10"/>
      <c r="D16010" s="10"/>
      <c r="E16010" s="10"/>
      <c r="F16010" s="11"/>
      <c r="G16010"/>
    </row>
    <row r="16011" ht="15" spans="2:7">
      <c r="B16011" s="10"/>
      <c r="C16011" s="10"/>
      <c r="D16011" s="10"/>
      <c r="E16011" s="10"/>
      <c r="F16011" s="11"/>
      <c r="G16011"/>
    </row>
    <row r="16012" ht="15" spans="2:7">
      <c r="B16012" s="10"/>
      <c r="C16012" s="10"/>
      <c r="D16012" s="10"/>
      <c r="E16012" s="10"/>
      <c r="F16012" s="11"/>
      <c r="G16012"/>
    </row>
    <row r="16013" ht="15" spans="2:7">
      <c r="B16013" s="10"/>
      <c r="C16013" s="10"/>
      <c r="D16013" s="10"/>
      <c r="E16013" s="10"/>
      <c r="F16013" s="11"/>
      <c r="G16013"/>
    </row>
    <row r="16014" ht="15" spans="2:7">
      <c r="B16014" s="10"/>
      <c r="C16014" s="10"/>
      <c r="D16014" s="10"/>
      <c r="E16014" s="10"/>
      <c r="F16014" s="11"/>
      <c r="G16014"/>
    </row>
    <row r="16015" ht="15" spans="2:7">
      <c r="B16015" s="10"/>
      <c r="C16015" s="10"/>
      <c r="D16015" s="10"/>
      <c r="E16015" s="10"/>
      <c r="F16015" s="11"/>
      <c r="G16015"/>
    </row>
    <row r="16016" ht="15" spans="2:7">
      <c r="B16016" s="10"/>
      <c r="C16016" s="10"/>
      <c r="D16016" s="10"/>
      <c r="E16016" s="10"/>
      <c r="F16016" s="11"/>
      <c r="G16016"/>
    </row>
    <row r="16017" ht="15" spans="2:7">
      <c r="B16017" s="10"/>
      <c r="C16017" s="10"/>
      <c r="D16017" s="10"/>
      <c r="E16017" s="10"/>
      <c r="F16017" s="11"/>
      <c r="G16017"/>
    </row>
    <row r="16018" ht="15" spans="2:7">
      <c r="B16018" s="10"/>
      <c r="C16018" s="10"/>
      <c r="D16018" s="10"/>
      <c r="E16018" s="10"/>
      <c r="F16018" s="11"/>
      <c r="G16018"/>
    </row>
    <row r="16019" ht="15" spans="2:7">
      <c r="B16019" s="10"/>
      <c r="C16019" s="10"/>
      <c r="D16019" s="10"/>
      <c r="E16019" s="10"/>
      <c r="F16019" s="11"/>
      <c r="G16019"/>
    </row>
    <row r="16020" ht="15" spans="2:7">
      <c r="B16020" s="10"/>
      <c r="C16020" s="10"/>
      <c r="D16020" s="10"/>
      <c r="E16020" s="10"/>
      <c r="F16020" s="11"/>
      <c r="G16020"/>
    </row>
    <row r="16021" ht="15" spans="2:7">
      <c r="B16021" s="10"/>
      <c r="C16021" s="10"/>
      <c r="D16021" s="10"/>
      <c r="E16021" s="10"/>
      <c r="F16021" s="11"/>
      <c r="G16021"/>
    </row>
    <row r="16022" ht="15" spans="2:7">
      <c r="B16022" s="10"/>
      <c r="C16022" s="10"/>
      <c r="D16022" s="10"/>
      <c r="E16022" s="10"/>
      <c r="F16022" s="11"/>
      <c r="G16022"/>
    </row>
    <row r="16023" ht="15" spans="2:7">
      <c r="B16023" s="10"/>
      <c r="C16023" s="10"/>
      <c r="D16023" s="10"/>
      <c r="E16023" s="10"/>
      <c r="F16023" s="11"/>
      <c r="G16023"/>
    </row>
    <row r="16024" ht="15" spans="2:7">
      <c r="B16024" s="10"/>
      <c r="C16024" s="10"/>
      <c r="D16024" s="10"/>
      <c r="E16024" s="10"/>
      <c r="F16024" s="11"/>
      <c r="G16024"/>
    </row>
    <row r="16025" ht="15" spans="2:7">
      <c r="B16025" s="10"/>
      <c r="C16025" s="10"/>
      <c r="D16025" s="10"/>
      <c r="E16025" s="10"/>
      <c r="F16025" s="11"/>
      <c r="G16025"/>
    </row>
    <row r="16026" ht="15" spans="2:7">
      <c r="B16026" s="10"/>
      <c r="C16026" s="10"/>
      <c r="D16026" s="10"/>
      <c r="E16026" s="10"/>
      <c r="F16026" s="11"/>
      <c r="G16026"/>
    </row>
    <row r="16027" ht="15" spans="2:7">
      <c r="B16027" s="10"/>
      <c r="C16027" s="10"/>
      <c r="D16027" s="10"/>
      <c r="E16027" s="10"/>
      <c r="F16027" s="11"/>
      <c r="G16027"/>
    </row>
    <row r="16028" ht="15" spans="2:7">
      <c r="B16028" s="10"/>
      <c r="C16028" s="10"/>
      <c r="D16028" s="10"/>
      <c r="E16028" s="10"/>
      <c r="F16028" s="11"/>
      <c r="G16028"/>
    </row>
    <row r="16029" ht="15" spans="2:7">
      <c r="B16029" s="10"/>
      <c r="C16029" s="10"/>
      <c r="D16029" s="10"/>
      <c r="E16029" s="10"/>
      <c r="F16029" s="11"/>
      <c r="G16029"/>
    </row>
    <row r="16030" ht="15" spans="2:7">
      <c r="B16030" s="10"/>
      <c r="C16030" s="10"/>
      <c r="D16030" s="10"/>
      <c r="E16030" s="10"/>
      <c r="F16030" s="11"/>
      <c r="G16030"/>
    </row>
    <row r="16031" ht="15" spans="2:7">
      <c r="B16031" s="10"/>
      <c r="C16031" s="10"/>
      <c r="D16031" s="10"/>
      <c r="E16031" s="10"/>
      <c r="F16031" s="11"/>
      <c r="G16031"/>
    </row>
    <row r="16032" ht="15" spans="2:7">
      <c r="B16032" s="10"/>
      <c r="C16032" s="10"/>
      <c r="D16032" s="10"/>
      <c r="E16032" s="10"/>
      <c r="F16032" s="11"/>
      <c r="G16032"/>
    </row>
    <row r="16033" ht="15" spans="2:7">
      <c r="B16033" s="10"/>
      <c r="C16033" s="10"/>
      <c r="D16033" s="10"/>
      <c r="E16033" s="10"/>
      <c r="F16033" s="11"/>
      <c r="G16033"/>
    </row>
    <row r="16034" ht="15" spans="2:7">
      <c r="B16034" s="10"/>
      <c r="C16034" s="10"/>
      <c r="D16034" s="10"/>
      <c r="E16034" s="10"/>
      <c r="F16034" s="11"/>
      <c r="G16034"/>
    </row>
    <row r="16035" ht="15" spans="2:7">
      <c r="B16035" s="10"/>
      <c r="C16035" s="10"/>
      <c r="D16035" s="10"/>
      <c r="E16035" s="10"/>
      <c r="F16035" s="11"/>
      <c r="G16035"/>
    </row>
    <row r="16036" ht="15" spans="2:7">
      <c r="B16036" s="10"/>
      <c r="C16036" s="10"/>
      <c r="D16036" s="10"/>
      <c r="E16036" s="10"/>
      <c r="F16036" s="11"/>
      <c r="G16036"/>
    </row>
    <row r="16037" ht="15" spans="2:7">
      <c r="B16037" s="10"/>
      <c r="C16037" s="10"/>
      <c r="D16037" s="10"/>
      <c r="E16037" s="10"/>
      <c r="F16037" s="11"/>
      <c r="G16037"/>
    </row>
    <row r="16038" ht="15" spans="2:7">
      <c r="B16038" s="10"/>
      <c r="C16038" s="10"/>
      <c r="D16038" s="10"/>
      <c r="E16038" s="10"/>
      <c r="F16038" s="11"/>
      <c r="G16038"/>
    </row>
    <row r="16039" ht="15" spans="2:7">
      <c r="B16039" s="10"/>
      <c r="C16039" s="10"/>
      <c r="D16039" s="10"/>
      <c r="E16039" s="10"/>
      <c r="F16039" s="11"/>
      <c r="G16039"/>
    </row>
    <row r="16040" ht="15" spans="2:7">
      <c r="B16040" s="10"/>
      <c r="C16040" s="10"/>
      <c r="D16040" s="10"/>
      <c r="E16040" s="10"/>
      <c r="F16040" s="11"/>
      <c r="G16040"/>
    </row>
    <row r="16041" ht="15" spans="2:7">
      <c r="B16041" s="10"/>
      <c r="C16041" s="10"/>
      <c r="D16041" s="10"/>
      <c r="E16041" s="10"/>
      <c r="F16041" s="11"/>
      <c r="G16041"/>
    </row>
    <row r="16042" ht="15" spans="2:7">
      <c r="B16042" s="10"/>
      <c r="C16042" s="10"/>
      <c r="D16042" s="10"/>
      <c r="E16042" s="10"/>
      <c r="F16042" s="11"/>
      <c r="G16042"/>
    </row>
    <row r="16043" ht="15" spans="2:7">
      <c r="B16043" s="10"/>
      <c r="C16043" s="10"/>
      <c r="D16043" s="10"/>
      <c r="E16043" s="10"/>
      <c r="F16043" s="11"/>
      <c r="G16043"/>
    </row>
    <row r="16044" ht="15" spans="2:7">
      <c r="B16044" s="10"/>
      <c r="C16044" s="10"/>
      <c r="D16044" s="10"/>
      <c r="E16044" s="10"/>
      <c r="F16044" s="11"/>
      <c r="G16044"/>
    </row>
    <row r="16045" ht="15" spans="2:7">
      <c r="B16045" s="10"/>
      <c r="C16045" s="10"/>
      <c r="D16045" s="10"/>
      <c r="E16045" s="10"/>
      <c r="F16045" s="11"/>
      <c r="G16045"/>
    </row>
    <row r="16046" ht="15" spans="2:7">
      <c r="B16046" s="10"/>
      <c r="C16046" s="10"/>
      <c r="D16046" s="10"/>
      <c r="E16046" s="10"/>
      <c r="F16046" s="11"/>
      <c r="G16046"/>
    </row>
    <row r="16047" ht="15" spans="2:7">
      <c r="B16047" s="10"/>
      <c r="C16047" s="10"/>
      <c r="D16047" s="10"/>
      <c r="E16047" s="10"/>
      <c r="F16047" s="11"/>
      <c r="G16047"/>
    </row>
    <row r="16048" ht="15" spans="2:7">
      <c r="B16048" s="10"/>
      <c r="C16048" s="10"/>
      <c r="D16048" s="10"/>
      <c r="E16048" s="10"/>
      <c r="F16048" s="11"/>
      <c r="G16048"/>
    </row>
    <row r="16049" ht="15" spans="2:7">
      <c r="B16049" s="10"/>
      <c r="C16049" s="10"/>
      <c r="D16049" s="10"/>
      <c r="E16049" s="10"/>
      <c r="F16049" s="11"/>
      <c r="G16049"/>
    </row>
    <row r="16050" ht="15" spans="2:7">
      <c r="B16050" s="10"/>
      <c r="C16050" s="10"/>
      <c r="D16050" s="10"/>
      <c r="E16050" s="10"/>
      <c r="F16050" s="11"/>
      <c r="G16050"/>
    </row>
    <row r="16051" ht="15" spans="2:7">
      <c r="B16051" s="10"/>
      <c r="C16051" s="10"/>
      <c r="D16051" s="10"/>
      <c r="E16051" s="10"/>
      <c r="F16051" s="11"/>
      <c r="G16051"/>
    </row>
    <row r="16052" ht="15" spans="2:7">
      <c r="B16052" s="10"/>
      <c r="C16052" s="10"/>
      <c r="D16052" s="10"/>
      <c r="E16052" s="10"/>
      <c r="F16052" s="11"/>
      <c r="G16052"/>
    </row>
    <row r="16053" ht="15" spans="2:7">
      <c r="B16053" s="10"/>
      <c r="C16053" s="10"/>
      <c r="D16053" s="10"/>
      <c r="E16053" s="10"/>
      <c r="F16053" s="11"/>
      <c r="G16053"/>
    </row>
    <row r="16054" ht="15" spans="2:7">
      <c r="B16054" s="10"/>
      <c r="C16054" s="10"/>
      <c r="D16054" s="10"/>
      <c r="E16054" s="10"/>
      <c r="F16054" s="11"/>
      <c r="G16054"/>
    </row>
    <row r="16055" ht="15" spans="2:7">
      <c r="B16055" s="10"/>
      <c r="C16055" s="10"/>
      <c r="D16055" s="10"/>
      <c r="E16055" s="10"/>
      <c r="F16055" s="11"/>
      <c r="G16055"/>
    </row>
    <row r="16056" ht="15" spans="2:7">
      <c r="B16056" s="10"/>
      <c r="C16056" s="10"/>
      <c r="D16056" s="10"/>
      <c r="E16056" s="10"/>
      <c r="F16056" s="11"/>
      <c r="G16056"/>
    </row>
    <row r="16057" ht="15" spans="2:7">
      <c r="B16057" s="10"/>
      <c r="C16057" s="10"/>
      <c r="D16057" s="10"/>
      <c r="E16057" s="10"/>
      <c r="F16057" s="11"/>
      <c r="G16057"/>
    </row>
    <row r="16058" ht="15" spans="2:7">
      <c r="B16058" s="10"/>
      <c r="C16058" s="10"/>
      <c r="D16058" s="10"/>
      <c r="E16058" s="10"/>
      <c r="F16058" s="11"/>
      <c r="G16058"/>
    </row>
    <row r="16059" ht="15" spans="2:7">
      <c r="B16059" s="10"/>
      <c r="C16059" s="10"/>
      <c r="D16059" s="10"/>
      <c r="E16059" s="10"/>
      <c r="F16059" s="11"/>
      <c r="G16059"/>
    </row>
    <row r="16060" ht="15" spans="2:7">
      <c r="B16060" s="10"/>
      <c r="C16060" s="10"/>
      <c r="D16060" s="10"/>
      <c r="E16060" s="10"/>
      <c r="F16060" s="11"/>
      <c r="G16060"/>
    </row>
    <row r="16061" ht="15" spans="2:7">
      <c r="B16061" s="10"/>
      <c r="C16061" s="10"/>
      <c r="D16061" s="10"/>
      <c r="E16061" s="10"/>
      <c r="F16061" s="11"/>
      <c r="G16061"/>
    </row>
    <row r="16062" ht="15" spans="2:7">
      <c r="B16062" s="10"/>
      <c r="C16062" s="10"/>
      <c r="D16062" s="10"/>
      <c r="E16062" s="10"/>
      <c r="F16062" s="11"/>
      <c r="G16062"/>
    </row>
    <row r="16063" ht="15" spans="2:7">
      <c r="B16063" s="10"/>
      <c r="C16063" s="10"/>
      <c r="D16063" s="10"/>
      <c r="E16063" s="10"/>
      <c r="F16063" s="11"/>
      <c r="G16063"/>
    </row>
    <row r="16064" ht="15" spans="2:7">
      <c r="B16064" s="10"/>
      <c r="C16064" s="10"/>
      <c r="D16064" s="10"/>
      <c r="E16064" s="10"/>
      <c r="F16064" s="11"/>
      <c r="G16064"/>
    </row>
    <row r="16065" ht="15" spans="2:7">
      <c r="B16065" s="10"/>
      <c r="C16065" s="10"/>
      <c r="D16065" s="10"/>
      <c r="E16065" s="10"/>
      <c r="F16065" s="11"/>
      <c r="G16065"/>
    </row>
    <row r="16066" ht="15" spans="2:7">
      <c r="B16066" s="10"/>
      <c r="C16066" s="10"/>
      <c r="D16066" s="10"/>
      <c r="E16066" s="10"/>
      <c r="F16066" s="11"/>
      <c r="G16066"/>
    </row>
    <row r="16067" ht="15" spans="2:7">
      <c r="B16067" s="10"/>
      <c r="C16067" s="10"/>
      <c r="D16067" s="10"/>
      <c r="E16067" s="10"/>
      <c r="F16067" s="11"/>
      <c r="G16067"/>
    </row>
    <row r="16068" ht="15" spans="2:7">
      <c r="B16068" s="10"/>
      <c r="C16068" s="10"/>
      <c r="D16068" s="10"/>
      <c r="E16068" s="10"/>
      <c r="F16068" s="11"/>
      <c r="G16068"/>
    </row>
    <row r="16069" ht="15" spans="2:7">
      <c r="B16069" s="10"/>
      <c r="C16069" s="10"/>
      <c r="D16069" s="10"/>
      <c r="E16069" s="10"/>
      <c r="F16069" s="11"/>
      <c r="G16069"/>
    </row>
    <row r="16070" ht="15" spans="2:7">
      <c r="B16070" s="10"/>
      <c r="C16070" s="10"/>
      <c r="D16070" s="10"/>
      <c r="E16070" s="10"/>
      <c r="F16070" s="11"/>
      <c r="G16070"/>
    </row>
    <row r="16071" ht="15" spans="2:7">
      <c r="B16071" s="10"/>
      <c r="C16071" s="10"/>
      <c r="D16071" s="10"/>
      <c r="E16071" s="10"/>
      <c r="F16071" s="11"/>
      <c r="G16071"/>
    </row>
    <row r="16072" ht="15" spans="2:7">
      <c r="B16072" s="10"/>
      <c r="C16072" s="10"/>
      <c r="D16072" s="10"/>
      <c r="E16072" s="10"/>
      <c r="F16072" s="11"/>
      <c r="G16072"/>
    </row>
    <row r="16073" ht="15" spans="2:7">
      <c r="B16073" s="10"/>
      <c r="C16073" s="10"/>
      <c r="D16073" s="10"/>
      <c r="E16073" s="10"/>
      <c r="F16073" s="11"/>
      <c r="G16073"/>
    </row>
    <row r="16074" ht="15" spans="2:7">
      <c r="B16074" s="10"/>
      <c r="C16074" s="10"/>
      <c r="D16074" s="10"/>
      <c r="E16074" s="10"/>
      <c r="F16074" s="11"/>
      <c r="G16074"/>
    </row>
    <row r="16075" ht="15" spans="2:7">
      <c r="B16075" s="10"/>
      <c r="C16075" s="10"/>
      <c r="D16075" s="10"/>
      <c r="E16075" s="10"/>
      <c r="F16075" s="11"/>
      <c r="G16075"/>
    </row>
    <row r="16076" ht="15" spans="2:7">
      <c r="B16076" s="10"/>
      <c r="C16076" s="10"/>
      <c r="D16076" s="10"/>
      <c r="E16076" s="10"/>
      <c r="F16076" s="11"/>
      <c r="G16076"/>
    </row>
    <row r="16077" ht="15" spans="2:7">
      <c r="B16077" s="10"/>
      <c r="C16077" s="10"/>
      <c r="D16077" s="10"/>
      <c r="E16077" s="10"/>
      <c r="F16077" s="11"/>
      <c r="G16077"/>
    </row>
    <row r="16078" ht="15" spans="2:7">
      <c r="B16078" s="10"/>
      <c r="C16078" s="10"/>
      <c r="D16078" s="10"/>
      <c r="E16078" s="10"/>
      <c r="F16078" s="11"/>
      <c r="G16078"/>
    </row>
    <row r="16079" ht="15" spans="2:7">
      <c r="B16079" s="10"/>
      <c r="C16079" s="10"/>
      <c r="D16079" s="10"/>
      <c r="E16079" s="10"/>
      <c r="F16079" s="11"/>
      <c r="G16079"/>
    </row>
    <row r="16080" ht="15" spans="2:7">
      <c r="B16080" s="10"/>
      <c r="C16080" s="10"/>
      <c r="D16080" s="10"/>
      <c r="E16080" s="10"/>
      <c r="F16080" s="11"/>
      <c r="G16080"/>
    </row>
    <row r="16081" ht="15" spans="2:7">
      <c r="B16081" s="10"/>
      <c r="C16081" s="10"/>
      <c r="D16081" s="10"/>
      <c r="E16081" s="10"/>
      <c r="F16081" s="11"/>
      <c r="G16081"/>
    </row>
    <row r="16082" ht="15" spans="2:7">
      <c r="B16082" s="10"/>
      <c r="C16082" s="10"/>
      <c r="D16082" s="10"/>
      <c r="E16082" s="10"/>
      <c r="F16082" s="11"/>
      <c r="G16082"/>
    </row>
    <row r="16083" ht="15" spans="2:7">
      <c r="B16083" s="10"/>
      <c r="C16083" s="10"/>
      <c r="D16083" s="10"/>
      <c r="E16083" s="10"/>
      <c r="F16083" s="11"/>
      <c r="G16083"/>
    </row>
    <row r="16084" ht="15" spans="2:7">
      <c r="B16084" s="10"/>
      <c r="C16084" s="10"/>
      <c r="D16084" s="10"/>
      <c r="E16084" s="10"/>
      <c r="F16084" s="11"/>
      <c r="G16084"/>
    </row>
    <row r="16085" ht="15" spans="2:7">
      <c r="B16085" s="10"/>
      <c r="C16085" s="10"/>
      <c r="D16085" s="10"/>
      <c r="E16085" s="10"/>
      <c r="F16085" s="11"/>
      <c r="G16085"/>
    </row>
    <row r="16086" ht="15" spans="2:7">
      <c r="B16086" s="10"/>
      <c r="C16086" s="10"/>
      <c r="D16086" s="10"/>
      <c r="E16086" s="10"/>
      <c r="F16086" s="11"/>
      <c r="G16086"/>
    </row>
    <row r="16087" ht="15" spans="2:7">
      <c r="B16087" s="10"/>
      <c r="C16087" s="10"/>
      <c r="D16087" s="10"/>
      <c r="E16087" s="10"/>
      <c r="F16087" s="11"/>
      <c r="G16087"/>
    </row>
    <row r="16088" ht="15" spans="2:7">
      <c r="B16088" s="10"/>
      <c r="C16088" s="10"/>
      <c r="D16088" s="10"/>
      <c r="E16088" s="10"/>
      <c r="F16088" s="11"/>
      <c r="G16088"/>
    </row>
    <row r="16089" ht="15" spans="2:7">
      <c r="B16089" s="10"/>
      <c r="C16089" s="10"/>
      <c r="D16089" s="10"/>
      <c r="E16089" s="10"/>
      <c r="F16089" s="11"/>
      <c r="G16089"/>
    </row>
    <row r="16090" ht="15" spans="2:7">
      <c r="B16090" s="10"/>
      <c r="C16090" s="10"/>
      <c r="D16090" s="10"/>
      <c r="E16090" s="10"/>
      <c r="F16090" s="11"/>
      <c r="G16090"/>
    </row>
    <row r="16091" ht="15" spans="2:7">
      <c r="B16091" s="10"/>
      <c r="C16091" s="10"/>
      <c r="D16091" s="10"/>
      <c r="E16091" s="10"/>
      <c r="F16091" s="11"/>
      <c r="G16091"/>
    </row>
    <row r="16092" ht="15" spans="2:7">
      <c r="B16092" s="10"/>
      <c r="C16092" s="10"/>
      <c r="D16092" s="10"/>
      <c r="E16092" s="10"/>
      <c r="F16092" s="11"/>
      <c r="G16092"/>
    </row>
    <row r="16093" ht="15" spans="2:7">
      <c r="B16093" s="10"/>
      <c r="C16093" s="10"/>
      <c r="D16093" s="10"/>
      <c r="E16093" s="10"/>
      <c r="F16093" s="11"/>
      <c r="G16093"/>
    </row>
    <row r="16094" ht="15" spans="2:7">
      <c r="B16094" s="10"/>
      <c r="C16094" s="10"/>
      <c r="D16094" s="10"/>
      <c r="E16094" s="10"/>
      <c r="F16094" s="11"/>
      <c r="G16094"/>
    </row>
    <row r="16095" ht="15" spans="2:7">
      <c r="B16095" s="10"/>
      <c r="C16095" s="10"/>
      <c r="D16095" s="10"/>
      <c r="E16095" s="10"/>
      <c r="F16095" s="11"/>
      <c r="G16095"/>
    </row>
    <row r="16096" ht="15" spans="2:7">
      <c r="B16096" s="10"/>
      <c r="C16096" s="10"/>
      <c r="D16096" s="10"/>
      <c r="E16096" s="10"/>
      <c r="F16096" s="11"/>
      <c r="G16096"/>
    </row>
    <row r="16097" ht="15" spans="2:7">
      <c r="B16097" s="10"/>
      <c r="C16097" s="10"/>
      <c r="D16097" s="10"/>
      <c r="E16097" s="10"/>
      <c r="F16097" s="11"/>
      <c r="G16097"/>
    </row>
    <row r="16098" ht="15" spans="2:7">
      <c r="B16098" s="10"/>
      <c r="C16098" s="10"/>
      <c r="D16098" s="10"/>
      <c r="E16098" s="10"/>
      <c r="F16098" s="11"/>
      <c r="G16098"/>
    </row>
    <row r="16099" ht="15" spans="2:7">
      <c r="B16099" s="10"/>
      <c r="C16099" s="10"/>
      <c r="D16099" s="10"/>
      <c r="E16099" s="10"/>
      <c r="F16099" s="11"/>
      <c r="G16099"/>
    </row>
    <row r="16100" ht="15" spans="2:7">
      <c r="B16100" s="10"/>
      <c r="C16100" s="10"/>
      <c r="D16100" s="10"/>
      <c r="E16100" s="10"/>
      <c r="F16100" s="11"/>
      <c r="G16100"/>
    </row>
    <row r="16101" ht="15" spans="2:7">
      <c r="B16101" s="10"/>
      <c r="C16101" s="10"/>
      <c r="D16101" s="10"/>
      <c r="E16101" s="10"/>
      <c r="F16101" s="11"/>
      <c r="G16101"/>
    </row>
    <row r="16102" ht="15" spans="2:7">
      <c r="B16102" s="10"/>
      <c r="C16102" s="10"/>
      <c r="D16102" s="10"/>
      <c r="E16102" s="10"/>
      <c r="F16102" s="11"/>
      <c r="G16102"/>
    </row>
    <row r="16103" ht="15" spans="2:7">
      <c r="B16103" s="10"/>
      <c r="C16103" s="10"/>
      <c r="D16103" s="10"/>
      <c r="E16103" s="10"/>
      <c r="F16103" s="11"/>
      <c r="G16103"/>
    </row>
    <row r="16104" ht="15" spans="2:7">
      <c r="B16104" s="10"/>
      <c r="C16104" s="10"/>
      <c r="D16104" s="10"/>
      <c r="E16104" s="10"/>
      <c r="F16104" s="11"/>
      <c r="G16104"/>
    </row>
    <row r="16105" ht="15" spans="2:7">
      <c r="B16105" s="10"/>
      <c r="C16105" s="10"/>
      <c r="D16105" s="10"/>
      <c r="E16105" s="10"/>
      <c r="F16105" s="11"/>
      <c r="G16105"/>
    </row>
    <row r="16106" ht="15" spans="2:7">
      <c r="B16106" s="10"/>
      <c r="C16106" s="10"/>
      <c r="D16106" s="10"/>
      <c r="E16106" s="10"/>
      <c r="F16106" s="11"/>
      <c r="G16106"/>
    </row>
    <row r="16107" ht="15" spans="2:7">
      <c r="B16107" s="10"/>
      <c r="C16107" s="10"/>
      <c r="D16107" s="10"/>
      <c r="E16107" s="10"/>
      <c r="F16107" s="11"/>
      <c r="G16107"/>
    </row>
    <row r="16108" ht="15" spans="2:7">
      <c r="B16108" s="10"/>
      <c r="C16108" s="10"/>
      <c r="D16108" s="10"/>
      <c r="E16108" s="10"/>
      <c r="F16108" s="11"/>
      <c r="G16108"/>
    </row>
    <row r="16109" ht="15" spans="2:7">
      <c r="B16109" s="10"/>
      <c r="C16109" s="10"/>
      <c r="D16109" s="10"/>
      <c r="E16109" s="10"/>
      <c r="F16109" s="11"/>
      <c r="G16109"/>
    </row>
    <row r="16110" ht="15" spans="2:7">
      <c r="B16110" s="10"/>
      <c r="C16110" s="10"/>
      <c r="D16110" s="10"/>
      <c r="E16110" s="10"/>
      <c r="F16110" s="11"/>
      <c r="G16110"/>
    </row>
    <row r="16111" ht="15" spans="2:7">
      <c r="B16111" s="10"/>
      <c r="C16111" s="10"/>
      <c r="D16111" s="10"/>
      <c r="E16111" s="10"/>
      <c r="F16111" s="11"/>
      <c r="G16111"/>
    </row>
    <row r="16112" ht="15" spans="2:7">
      <c r="B16112" s="10"/>
      <c r="C16112" s="10"/>
      <c r="D16112" s="10"/>
      <c r="E16112" s="10"/>
      <c r="F16112" s="11"/>
      <c r="G16112"/>
    </row>
    <row r="16113" ht="15" spans="2:7">
      <c r="B16113" s="10"/>
      <c r="C16113" s="10"/>
      <c r="D16113" s="10"/>
      <c r="E16113" s="10"/>
      <c r="F16113" s="11"/>
      <c r="G16113"/>
    </row>
    <row r="16114" ht="15" spans="2:7">
      <c r="B16114" s="10"/>
      <c r="C16114" s="10"/>
      <c r="D16114" s="10"/>
      <c r="E16114" s="10"/>
      <c r="F16114" s="11"/>
      <c r="G16114"/>
    </row>
    <row r="16115" ht="15" spans="2:7">
      <c r="B16115" s="10"/>
      <c r="C16115" s="10"/>
      <c r="D16115" s="10"/>
      <c r="E16115" s="10"/>
      <c r="F16115" s="11"/>
      <c r="G16115"/>
    </row>
    <row r="16116" ht="15" spans="2:7">
      <c r="B16116" s="10"/>
      <c r="C16116" s="10"/>
      <c r="D16116" s="10"/>
      <c r="E16116" s="10"/>
      <c r="F16116" s="11"/>
      <c r="G16116"/>
    </row>
    <row r="16117" ht="15" spans="2:7">
      <c r="B16117" s="10"/>
      <c r="C16117" s="10"/>
      <c r="D16117" s="10"/>
      <c r="E16117" s="10"/>
      <c r="F16117" s="11"/>
      <c r="G16117"/>
    </row>
    <row r="16118" ht="15" spans="2:7">
      <c r="B16118" s="10"/>
      <c r="C16118" s="10"/>
      <c r="D16118" s="10"/>
      <c r="E16118" s="10"/>
      <c r="F16118" s="11"/>
      <c r="G16118"/>
    </row>
    <row r="16119" ht="15" spans="2:7">
      <c r="B16119" s="10"/>
      <c r="C16119" s="10"/>
      <c r="D16119" s="10"/>
      <c r="E16119" s="10"/>
      <c r="F16119" s="11"/>
      <c r="G16119"/>
    </row>
    <row r="16120" ht="15" spans="2:7">
      <c r="B16120" s="10"/>
      <c r="C16120" s="10"/>
      <c r="D16120" s="10"/>
      <c r="E16120" s="10"/>
      <c r="F16120" s="11"/>
      <c r="G16120"/>
    </row>
    <row r="16121" ht="15" spans="2:7">
      <c r="B16121" s="10"/>
      <c r="C16121" s="10"/>
      <c r="D16121" s="10"/>
      <c r="E16121" s="10"/>
      <c r="F16121" s="11"/>
      <c r="G16121"/>
    </row>
    <row r="16122" ht="15" spans="2:7">
      <c r="B16122" s="10"/>
      <c r="C16122" s="10"/>
      <c r="D16122" s="10"/>
      <c r="E16122" s="10"/>
      <c r="F16122" s="11"/>
      <c r="G16122"/>
    </row>
    <row r="16123" ht="15" spans="2:7">
      <c r="B16123" s="10"/>
      <c r="C16123" s="10"/>
      <c r="D16123" s="10"/>
      <c r="E16123" s="10"/>
      <c r="F16123" s="11"/>
      <c r="G16123"/>
    </row>
    <row r="16124" ht="15" spans="2:7">
      <c r="B16124" s="10"/>
      <c r="C16124" s="10"/>
      <c r="D16124" s="10"/>
      <c r="E16124" s="10"/>
      <c r="F16124" s="11"/>
      <c r="G16124"/>
    </row>
    <row r="16125" ht="15" spans="2:7">
      <c r="B16125" s="10"/>
      <c r="C16125" s="10"/>
      <c r="D16125" s="10"/>
      <c r="E16125" s="10"/>
      <c r="F16125" s="11"/>
      <c r="G16125"/>
    </row>
    <row r="16126" ht="15" spans="2:7">
      <c r="B16126" s="10"/>
      <c r="C16126" s="10"/>
      <c r="D16126" s="10"/>
      <c r="E16126" s="10"/>
      <c r="F16126" s="11"/>
      <c r="G16126"/>
    </row>
    <row r="16127" ht="15" spans="2:7">
      <c r="B16127" s="10"/>
      <c r="C16127" s="10"/>
      <c r="D16127" s="10"/>
      <c r="E16127" s="10"/>
      <c r="F16127" s="11"/>
      <c r="G16127"/>
    </row>
    <row r="16128" ht="15" spans="2:7">
      <c r="B16128" s="10"/>
      <c r="C16128" s="10"/>
      <c r="D16128" s="10"/>
      <c r="E16128" s="10"/>
      <c r="F16128" s="11"/>
      <c r="G16128"/>
    </row>
    <row r="16129" ht="15" spans="2:7">
      <c r="B16129" s="10"/>
      <c r="C16129" s="10"/>
      <c r="D16129" s="10"/>
      <c r="E16129" s="10"/>
      <c r="F16129" s="11"/>
      <c r="G16129"/>
    </row>
    <row r="16130" ht="15" spans="2:7">
      <c r="B16130" s="10"/>
      <c r="C16130" s="10"/>
      <c r="D16130" s="10"/>
      <c r="E16130" s="10"/>
      <c r="F16130" s="11"/>
      <c r="G16130"/>
    </row>
    <row r="16131" ht="15" spans="2:7">
      <c r="B16131" s="10"/>
      <c r="C16131" s="10"/>
      <c r="D16131" s="10"/>
      <c r="E16131" s="10"/>
      <c r="F16131" s="11"/>
      <c r="G16131"/>
    </row>
    <row r="16132" ht="15" spans="2:7">
      <c r="B16132" s="10"/>
      <c r="C16132" s="10"/>
      <c r="D16132" s="10"/>
      <c r="E16132" s="10"/>
      <c r="F16132" s="11"/>
      <c r="G16132"/>
    </row>
    <row r="16133" ht="15" spans="2:7">
      <c r="B16133" s="10"/>
      <c r="C16133" s="10"/>
      <c r="D16133" s="10"/>
      <c r="E16133" s="10"/>
      <c r="F16133" s="11"/>
      <c r="G16133"/>
    </row>
    <row r="16134" ht="15" spans="2:7">
      <c r="B16134" s="10"/>
      <c r="C16134" s="10"/>
      <c r="D16134" s="10"/>
      <c r="E16134" s="10"/>
      <c r="F16134" s="11"/>
      <c r="G16134"/>
    </row>
    <row r="16135" ht="15" spans="2:7">
      <c r="B16135" s="10"/>
      <c r="C16135" s="10"/>
      <c r="D16135" s="10"/>
      <c r="E16135" s="10"/>
      <c r="F16135" s="11"/>
      <c r="G16135"/>
    </row>
    <row r="16136" ht="15" spans="2:7">
      <c r="B16136" s="10"/>
      <c r="C16136" s="10"/>
      <c r="D16136" s="10"/>
      <c r="E16136" s="10"/>
      <c r="F16136" s="11"/>
      <c r="G16136"/>
    </row>
    <row r="16137" ht="15" spans="2:7">
      <c r="B16137" s="10"/>
      <c r="C16137" s="10"/>
      <c r="D16137" s="10"/>
      <c r="E16137" s="10"/>
      <c r="F16137" s="11"/>
      <c r="G16137"/>
    </row>
    <row r="16138" ht="15" spans="2:7">
      <c r="B16138" s="10"/>
      <c r="C16138" s="10"/>
      <c r="D16138" s="10"/>
      <c r="E16138" s="10"/>
      <c r="F16138" s="11"/>
      <c r="G16138"/>
    </row>
    <row r="16139" ht="15" spans="2:7">
      <c r="B16139" s="10"/>
      <c r="C16139" s="10"/>
      <c r="D16139" s="10"/>
      <c r="E16139" s="10"/>
      <c r="F16139" s="11"/>
      <c r="G16139"/>
    </row>
    <row r="16140" ht="15" spans="2:7">
      <c r="B16140" s="10"/>
      <c r="C16140" s="10"/>
      <c r="D16140" s="10"/>
      <c r="E16140" s="10"/>
      <c r="F16140" s="11"/>
      <c r="G16140"/>
    </row>
    <row r="16141" ht="15" spans="2:7">
      <c r="B16141" s="10"/>
      <c r="C16141" s="10"/>
      <c r="D16141" s="10"/>
      <c r="E16141" s="10"/>
      <c r="F16141" s="11"/>
      <c r="G16141"/>
    </row>
    <row r="16142" ht="15" spans="2:7">
      <c r="B16142" s="10"/>
      <c r="C16142" s="10"/>
      <c r="D16142" s="10"/>
      <c r="E16142" s="10"/>
      <c r="F16142" s="11"/>
      <c r="G16142"/>
    </row>
    <row r="16143" ht="15" spans="2:7">
      <c r="B16143" s="10"/>
      <c r="C16143" s="10"/>
      <c r="D16143" s="10"/>
      <c r="E16143" s="10"/>
      <c r="F16143" s="11"/>
      <c r="G16143"/>
    </row>
    <row r="16144" ht="15" spans="2:7">
      <c r="B16144" s="10"/>
      <c r="C16144" s="10"/>
      <c r="D16144" s="10"/>
      <c r="E16144" s="10"/>
      <c r="F16144" s="11"/>
      <c r="G16144"/>
    </row>
    <row r="16145" ht="15" spans="2:7">
      <c r="B16145" s="10"/>
      <c r="C16145" s="10"/>
      <c r="D16145" s="10"/>
      <c r="E16145" s="10"/>
      <c r="F16145" s="11"/>
      <c r="G16145"/>
    </row>
    <row r="16146" ht="15" spans="2:7">
      <c r="B16146" s="10"/>
      <c r="C16146" s="10"/>
      <c r="D16146" s="10"/>
      <c r="E16146" s="10"/>
      <c r="F16146" s="11"/>
      <c r="G16146"/>
    </row>
    <row r="16147" ht="15" spans="2:7">
      <c r="B16147" s="10"/>
      <c r="C16147" s="10"/>
      <c r="D16147" s="10"/>
      <c r="E16147" s="10"/>
      <c r="F16147" s="11"/>
      <c r="G16147"/>
    </row>
    <row r="16148" ht="15" spans="2:7">
      <c r="B16148" s="10"/>
      <c r="C16148" s="10"/>
      <c r="D16148" s="10"/>
      <c r="E16148" s="10"/>
      <c r="F16148" s="11"/>
      <c r="G16148"/>
    </row>
    <row r="16149" ht="15" spans="2:7">
      <c r="B16149" s="10"/>
      <c r="C16149" s="10"/>
      <c r="D16149" s="10"/>
      <c r="E16149" s="10"/>
      <c r="F16149" s="11"/>
      <c r="G16149"/>
    </row>
    <row r="16150" ht="15" spans="2:7">
      <c r="B16150" s="10"/>
      <c r="C16150" s="10"/>
      <c r="D16150" s="10"/>
      <c r="E16150" s="10"/>
      <c r="F16150" s="11"/>
      <c r="G16150"/>
    </row>
    <row r="16151" ht="15" spans="2:7">
      <c r="B16151" s="10"/>
      <c r="C16151" s="10"/>
      <c r="D16151" s="10"/>
      <c r="E16151" s="10"/>
      <c r="F16151" s="11"/>
      <c r="G16151"/>
    </row>
    <row r="16152" ht="15" spans="2:7">
      <c r="B16152" s="10"/>
      <c r="C16152" s="10"/>
      <c r="D16152" s="10"/>
      <c r="E16152" s="10"/>
      <c r="F16152" s="11"/>
      <c r="G16152"/>
    </row>
    <row r="16153" ht="15" spans="2:7">
      <c r="B16153" s="10"/>
      <c r="C16153" s="10"/>
      <c r="D16153" s="10"/>
      <c r="E16153" s="10"/>
      <c r="F16153" s="11"/>
      <c r="G16153"/>
    </row>
    <row r="16154" ht="15" spans="2:7">
      <c r="B16154" s="10"/>
      <c r="C16154" s="10"/>
      <c r="D16154" s="10"/>
      <c r="E16154" s="10"/>
      <c r="F16154" s="11"/>
      <c r="G16154"/>
    </row>
    <row r="16155" ht="15" spans="2:7">
      <c r="B16155" s="10"/>
      <c r="C16155" s="10"/>
      <c r="D16155" s="10"/>
      <c r="E16155" s="10"/>
      <c r="F16155" s="11"/>
      <c r="G16155"/>
    </row>
    <row r="16156" ht="15" spans="2:7">
      <c r="B16156" s="10"/>
      <c r="C16156" s="10"/>
      <c r="D16156" s="10"/>
      <c r="E16156" s="10"/>
      <c r="F16156" s="11"/>
      <c r="G16156"/>
    </row>
    <row r="16157" ht="15" spans="2:7">
      <c r="B16157" s="10"/>
      <c r="C16157" s="10"/>
      <c r="D16157" s="10"/>
      <c r="E16157" s="10"/>
      <c r="F16157" s="11"/>
      <c r="G16157"/>
    </row>
    <row r="16158" ht="15" spans="2:7">
      <c r="B16158" s="10"/>
      <c r="C16158" s="10"/>
      <c r="D16158" s="10"/>
      <c r="E16158" s="10"/>
      <c r="F16158" s="11"/>
      <c r="G16158"/>
    </row>
    <row r="16159" ht="15" spans="2:7">
      <c r="B16159" s="10"/>
      <c r="C16159" s="10"/>
      <c r="D16159" s="10"/>
      <c r="E16159" s="10"/>
      <c r="F16159" s="11"/>
      <c r="G16159"/>
    </row>
    <row r="16160" ht="15" spans="2:7">
      <c r="B16160" s="10"/>
      <c r="C16160" s="10"/>
      <c r="D16160" s="10"/>
      <c r="E16160" s="10"/>
      <c r="F16160" s="11"/>
      <c r="G16160"/>
    </row>
    <row r="16161" ht="15" spans="2:7">
      <c r="B16161" s="10"/>
      <c r="C16161" s="10"/>
      <c r="D16161" s="10"/>
      <c r="E16161" s="10"/>
      <c r="F16161" s="11"/>
      <c r="G16161"/>
    </row>
    <row r="16162" ht="15" spans="2:7">
      <c r="B16162" s="10"/>
      <c r="C16162" s="10"/>
      <c r="D16162" s="10"/>
      <c r="E16162" s="10"/>
      <c r="F16162" s="11"/>
      <c r="G16162"/>
    </row>
    <row r="16163" ht="15" spans="2:7">
      <c r="B16163" s="10"/>
      <c r="C16163" s="10"/>
      <c r="D16163" s="10"/>
      <c r="E16163" s="10"/>
      <c r="F16163" s="11"/>
      <c r="G16163"/>
    </row>
    <row r="16164" ht="15" spans="2:7">
      <c r="B16164" s="10"/>
      <c r="C16164" s="10"/>
      <c r="D16164" s="10"/>
      <c r="E16164" s="10"/>
      <c r="F16164" s="11"/>
      <c r="G16164"/>
    </row>
    <row r="16165" ht="15" spans="2:7">
      <c r="B16165" s="10"/>
      <c r="C16165" s="10"/>
      <c r="D16165" s="10"/>
      <c r="E16165" s="10"/>
      <c r="F16165" s="11"/>
      <c r="G16165"/>
    </row>
    <row r="16166" ht="15" spans="2:7">
      <c r="B16166" s="10"/>
      <c r="C16166" s="10"/>
      <c r="D16166" s="10"/>
      <c r="E16166" s="10"/>
      <c r="F16166" s="11"/>
      <c r="G16166"/>
    </row>
    <row r="16167" ht="15" spans="2:7">
      <c r="B16167" s="10"/>
      <c r="C16167" s="10"/>
      <c r="D16167" s="10"/>
      <c r="E16167" s="10"/>
      <c r="F16167" s="11"/>
      <c r="G16167"/>
    </row>
    <row r="16168" ht="15" spans="2:7">
      <c r="B16168" s="10"/>
      <c r="C16168" s="10"/>
      <c r="D16168" s="10"/>
      <c r="E16168" s="10"/>
      <c r="F16168" s="11"/>
      <c r="G16168"/>
    </row>
    <row r="16169" ht="15" spans="2:7">
      <c r="B16169" s="10"/>
      <c r="C16169" s="10"/>
      <c r="D16169" s="10"/>
      <c r="E16169" s="10"/>
      <c r="F16169" s="11"/>
      <c r="G16169"/>
    </row>
    <row r="16170" ht="15" spans="2:7">
      <c r="B16170" s="10"/>
      <c r="C16170" s="10"/>
      <c r="D16170" s="10"/>
      <c r="E16170" s="10"/>
      <c r="F16170" s="11"/>
      <c r="G16170"/>
    </row>
    <row r="16171" ht="15" spans="2:7">
      <c r="B16171" s="10"/>
      <c r="C16171" s="10"/>
      <c r="D16171" s="10"/>
      <c r="E16171" s="10"/>
      <c r="F16171" s="11"/>
      <c r="G16171"/>
    </row>
    <row r="16172" ht="15" spans="2:7">
      <c r="B16172" s="10"/>
      <c r="C16172" s="10"/>
      <c r="D16172" s="10"/>
      <c r="E16172" s="10"/>
      <c r="F16172" s="11"/>
      <c r="G16172"/>
    </row>
    <row r="16173" ht="15" spans="2:7">
      <c r="B16173" s="10"/>
      <c r="C16173" s="10"/>
      <c r="D16173" s="10"/>
      <c r="E16173" s="10"/>
      <c r="F16173" s="11"/>
      <c r="G16173"/>
    </row>
    <row r="16174" ht="15" spans="2:7">
      <c r="B16174" s="10"/>
      <c r="C16174" s="10"/>
      <c r="D16174" s="10"/>
      <c r="E16174" s="10"/>
      <c r="F16174" s="11"/>
      <c r="G16174"/>
    </row>
    <row r="16175" ht="15" spans="2:7">
      <c r="B16175" s="10"/>
      <c r="C16175" s="10"/>
      <c r="D16175" s="10"/>
      <c r="E16175" s="10"/>
      <c r="F16175" s="11"/>
      <c r="G16175"/>
    </row>
    <row r="16176" ht="15" spans="2:7">
      <c r="B16176" s="10"/>
      <c r="C16176" s="10"/>
      <c r="D16176" s="10"/>
      <c r="E16176" s="10"/>
      <c r="F16176" s="11"/>
      <c r="G16176"/>
    </row>
    <row r="16177" ht="15" spans="2:7">
      <c r="B16177" s="10"/>
      <c r="C16177" s="10"/>
      <c r="D16177" s="10"/>
      <c r="E16177" s="10"/>
      <c r="F16177" s="11"/>
      <c r="G16177"/>
    </row>
    <row r="16178" ht="15" spans="2:7">
      <c r="B16178" s="10"/>
      <c r="C16178" s="10"/>
      <c r="D16178" s="10"/>
      <c r="E16178" s="10"/>
      <c r="F16178" s="11"/>
      <c r="G16178"/>
    </row>
    <row r="16179" ht="15" spans="2:7">
      <c r="B16179" s="10"/>
      <c r="C16179" s="10"/>
      <c r="D16179" s="10"/>
      <c r="E16179" s="10"/>
      <c r="F16179" s="11"/>
      <c r="G16179"/>
    </row>
    <row r="16180" ht="15" spans="2:7">
      <c r="B16180" s="10"/>
      <c r="C16180" s="10"/>
      <c r="D16180" s="10"/>
      <c r="E16180" s="10"/>
      <c r="F16180" s="11"/>
      <c r="G16180"/>
    </row>
    <row r="16181" ht="15" spans="2:7">
      <c r="B16181" s="10"/>
      <c r="C16181" s="10"/>
      <c r="D16181" s="10"/>
      <c r="E16181" s="10"/>
      <c r="F16181" s="11"/>
      <c r="G16181"/>
    </row>
    <row r="16182" ht="15" spans="2:7">
      <c r="B16182" s="10"/>
      <c r="C16182" s="10"/>
      <c r="D16182" s="10"/>
      <c r="E16182" s="10"/>
      <c r="F16182" s="11"/>
      <c r="G16182"/>
    </row>
    <row r="16183" ht="15" spans="2:7">
      <c r="B16183" s="10"/>
      <c r="C16183" s="10"/>
      <c r="D16183" s="10"/>
      <c r="E16183" s="10"/>
      <c r="F16183" s="11"/>
      <c r="G16183"/>
    </row>
    <row r="16184" ht="15" spans="2:7">
      <c r="B16184" s="10"/>
      <c r="C16184" s="10"/>
      <c r="D16184" s="10"/>
      <c r="E16184" s="10"/>
      <c r="F16184" s="11"/>
      <c r="G16184"/>
    </row>
    <row r="16185" ht="15" spans="2:7">
      <c r="B16185" s="10"/>
      <c r="C16185" s="10"/>
      <c r="D16185" s="10"/>
      <c r="E16185" s="10"/>
      <c r="F16185" s="11"/>
      <c r="G16185"/>
    </row>
    <row r="16186" ht="15" spans="2:7">
      <c r="B16186" s="10"/>
      <c r="C16186" s="10"/>
      <c r="D16186" s="10"/>
      <c r="E16186" s="10"/>
      <c r="F16186" s="11"/>
      <c r="G16186"/>
    </row>
    <row r="16187" ht="15" spans="2:7">
      <c r="B16187" s="10"/>
      <c r="C16187" s="10"/>
      <c r="D16187" s="10"/>
      <c r="E16187" s="10"/>
      <c r="F16187" s="11"/>
      <c r="G16187"/>
    </row>
    <row r="16188" ht="15" spans="2:7">
      <c r="B16188" s="10"/>
      <c r="C16188" s="10"/>
      <c r="D16188" s="10"/>
      <c r="E16188" s="10"/>
      <c r="F16188" s="11"/>
      <c r="G16188"/>
    </row>
    <row r="16189" ht="15" spans="2:7">
      <c r="B16189" s="10"/>
      <c r="C16189" s="10"/>
      <c r="D16189" s="10"/>
      <c r="E16189" s="10"/>
      <c r="F16189" s="11"/>
      <c r="G16189"/>
    </row>
    <row r="16190" ht="15" spans="2:7">
      <c r="B16190" s="10"/>
      <c r="C16190" s="10"/>
      <c r="D16190" s="10"/>
      <c r="E16190" s="10"/>
      <c r="F16190" s="11"/>
      <c r="G16190"/>
    </row>
    <row r="16191" ht="15" spans="2:7">
      <c r="B16191" s="10"/>
      <c r="C16191" s="10"/>
      <c r="D16191" s="10"/>
      <c r="E16191" s="10"/>
      <c r="F16191" s="11"/>
      <c r="G16191"/>
    </row>
    <row r="16192" ht="15" spans="2:7">
      <c r="B16192" s="10"/>
      <c r="C16192" s="10"/>
      <c r="D16192" s="10"/>
      <c r="E16192" s="10"/>
      <c r="F16192" s="11"/>
      <c r="G16192"/>
    </row>
    <row r="16193" ht="15" spans="2:7">
      <c r="B16193" s="10"/>
      <c r="C16193" s="10"/>
      <c r="D16193" s="10"/>
      <c r="E16193" s="10"/>
      <c r="F16193" s="11"/>
      <c r="G16193"/>
    </row>
    <row r="16194" ht="15" spans="2:7">
      <c r="B16194" s="10"/>
      <c r="C16194" s="10"/>
      <c r="D16194" s="10"/>
      <c r="E16194" s="10"/>
      <c r="F16194" s="11"/>
      <c r="G16194"/>
    </row>
    <row r="16195" ht="15" spans="2:7">
      <c r="B16195" s="10"/>
      <c r="C16195" s="10"/>
      <c r="D16195" s="10"/>
      <c r="E16195" s="10"/>
      <c r="F16195" s="11"/>
      <c r="G16195"/>
    </row>
    <row r="16196" ht="15" spans="2:7">
      <c r="B16196" s="10"/>
      <c r="C16196" s="10"/>
      <c r="D16196" s="10"/>
      <c r="E16196" s="10"/>
      <c r="F16196" s="11"/>
      <c r="G16196"/>
    </row>
    <row r="16197" ht="15" spans="2:7">
      <c r="B16197" s="10"/>
      <c r="C16197" s="10"/>
      <c r="D16197" s="10"/>
      <c r="E16197" s="10"/>
      <c r="F16197" s="11"/>
      <c r="G16197"/>
    </row>
    <row r="16198" ht="15" spans="2:7">
      <c r="B16198" s="10"/>
      <c r="C16198" s="10"/>
      <c r="D16198" s="10"/>
      <c r="E16198" s="10"/>
      <c r="F16198" s="11"/>
      <c r="G16198"/>
    </row>
    <row r="16199" ht="15" spans="2:7">
      <c r="B16199" s="10"/>
      <c r="C16199" s="10"/>
      <c r="D16199" s="10"/>
      <c r="E16199" s="10"/>
      <c r="F16199" s="11"/>
      <c r="G16199"/>
    </row>
    <row r="16200" ht="15" spans="2:7">
      <c r="B16200" s="10"/>
      <c r="C16200" s="10"/>
      <c r="D16200" s="10"/>
      <c r="E16200" s="10"/>
      <c r="F16200" s="11"/>
      <c r="G16200"/>
    </row>
    <row r="16201" ht="15" spans="2:7">
      <c r="B16201" s="10"/>
      <c r="C16201" s="10"/>
      <c r="D16201" s="10"/>
      <c r="E16201" s="10"/>
      <c r="F16201" s="11"/>
      <c r="G16201"/>
    </row>
    <row r="16202" ht="15" spans="2:7">
      <c r="B16202" s="10"/>
      <c r="C16202" s="10"/>
      <c r="D16202" s="10"/>
      <c r="E16202" s="10"/>
      <c r="F16202" s="11"/>
      <c r="G16202"/>
    </row>
    <row r="16203" ht="15" spans="2:7">
      <c r="B16203" s="10"/>
      <c r="C16203" s="10"/>
      <c r="D16203" s="10"/>
      <c r="E16203" s="10"/>
      <c r="F16203" s="11"/>
      <c r="G16203"/>
    </row>
    <row r="16204" ht="15" spans="2:7">
      <c r="B16204" s="10"/>
      <c r="C16204" s="10"/>
      <c r="D16204" s="10"/>
      <c r="E16204" s="10"/>
      <c r="F16204" s="11"/>
      <c r="G16204"/>
    </row>
    <row r="16205" ht="15" spans="2:7">
      <c r="B16205" s="10"/>
      <c r="C16205" s="10"/>
      <c r="D16205" s="10"/>
      <c r="E16205" s="10"/>
      <c r="F16205" s="11"/>
      <c r="G16205"/>
    </row>
    <row r="16206" ht="15" spans="2:7">
      <c r="B16206" s="10"/>
      <c r="C16206" s="10"/>
      <c r="D16206" s="10"/>
      <c r="E16206" s="10"/>
      <c r="F16206" s="11"/>
      <c r="G16206"/>
    </row>
    <row r="16207" ht="15" spans="2:7">
      <c r="B16207" s="10"/>
      <c r="C16207" s="10"/>
      <c r="D16207" s="10"/>
      <c r="E16207" s="10"/>
      <c r="F16207" s="11"/>
      <c r="G16207"/>
    </row>
    <row r="16208" ht="15" spans="2:7">
      <c r="B16208" s="10"/>
      <c r="C16208" s="10"/>
      <c r="D16208" s="10"/>
      <c r="E16208" s="10"/>
      <c r="F16208" s="11"/>
      <c r="G16208"/>
    </row>
    <row r="16209" ht="15" spans="2:7">
      <c r="B16209" s="10"/>
      <c r="C16209" s="10"/>
      <c r="D16209" s="10"/>
      <c r="E16209" s="10"/>
      <c r="F16209" s="11"/>
      <c r="G16209"/>
    </row>
    <row r="16210" ht="15" spans="2:7">
      <c r="B16210" s="10"/>
      <c r="C16210" s="10"/>
      <c r="D16210" s="10"/>
      <c r="E16210" s="10"/>
      <c r="F16210" s="11"/>
      <c r="G16210"/>
    </row>
    <row r="16211" ht="15" spans="2:7">
      <c r="B16211" s="10"/>
      <c r="C16211" s="10"/>
      <c r="D16211" s="10"/>
      <c r="E16211" s="10"/>
      <c r="F16211" s="11"/>
      <c r="G16211"/>
    </row>
    <row r="16212" ht="15" spans="2:7">
      <c r="B16212" s="10"/>
      <c r="C16212" s="10"/>
      <c r="D16212" s="10"/>
      <c r="E16212" s="10"/>
      <c r="F16212" s="11"/>
      <c r="G16212"/>
    </row>
    <row r="16213" ht="15" spans="2:7">
      <c r="B16213" s="10"/>
      <c r="C16213" s="10"/>
      <c r="D16213" s="10"/>
      <c r="E16213" s="10"/>
      <c r="F16213" s="11"/>
      <c r="G16213"/>
    </row>
    <row r="16214" ht="15" spans="2:7">
      <c r="B16214" s="10"/>
      <c r="C16214" s="10"/>
      <c r="D16214" s="10"/>
      <c r="E16214" s="10"/>
      <c r="F16214" s="11"/>
      <c r="G16214"/>
    </row>
    <row r="16215" ht="15" spans="2:7">
      <c r="B16215" s="10"/>
      <c r="C16215" s="10"/>
      <c r="D16215" s="10"/>
      <c r="E16215" s="10"/>
      <c r="F16215" s="11"/>
      <c r="G16215"/>
    </row>
    <row r="16216" ht="15" spans="2:7">
      <c r="B16216" s="10"/>
      <c r="C16216" s="10"/>
      <c r="D16216" s="10"/>
      <c r="E16216" s="10"/>
      <c r="F16216" s="11"/>
      <c r="G16216"/>
    </row>
    <row r="16217" ht="15" spans="2:7">
      <c r="B16217" s="10"/>
      <c r="C16217" s="10"/>
      <c r="D16217" s="10"/>
      <c r="E16217" s="10"/>
      <c r="F16217" s="11"/>
      <c r="G16217"/>
    </row>
    <row r="16218" ht="15" spans="2:7">
      <c r="B16218" s="10"/>
      <c r="C16218" s="10"/>
      <c r="D16218" s="10"/>
      <c r="E16218" s="10"/>
      <c r="F16218" s="11"/>
      <c r="G16218"/>
    </row>
    <row r="16219" ht="15" spans="2:7">
      <c r="B16219" s="10"/>
      <c r="C16219" s="10"/>
      <c r="D16219" s="10"/>
      <c r="E16219" s="10"/>
      <c r="F16219" s="11"/>
      <c r="G16219"/>
    </row>
    <row r="16220" ht="15" spans="2:7">
      <c r="B16220" s="10"/>
      <c r="C16220" s="10"/>
      <c r="D16220" s="10"/>
      <c r="E16220" s="10"/>
      <c r="F16220" s="11"/>
      <c r="G16220"/>
    </row>
    <row r="16221" ht="15" spans="2:7">
      <c r="B16221" s="10"/>
      <c r="C16221" s="10"/>
      <c r="D16221" s="10"/>
      <c r="E16221" s="10"/>
      <c r="F16221" s="11"/>
      <c r="G16221"/>
    </row>
    <row r="16222" ht="15" spans="2:7">
      <c r="B16222" s="10"/>
      <c r="C16222" s="10"/>
      <c r="D16222" s="10"/>
      <c r="E16222" s="10"/>
      <c r="F16222" s="11"/>
      <c r="G16222"/>
    </row>
    <row r="16223" ht="15" spans="2:7">
      <c r="B16223" s="10"/>
      <c r="C16223" s="10"/>
      <c r="D16223" s="10"/>
      <c r="E16223" s="10"/>
      <c r="F16223" s="11"/>
      <c r="G16223"/>
    </row>
    <row r="16224" ht="15" spans="2:7">
      <c r="B16224" s="10"/>
      <c r="C16224" s="10"/>
      <c r="D16224" s="10"/>
      <c r="E16224" s="10"/>
      <c r="F16224" s="11"/>
      <c r="G16224"/>
    </row>
    <row r="16225" ht="15" spans="2:7">
      <c r="B16225" s="10"/>
      <c r="C16225" s="10"/>
      <c r="D16225" s="10"/>
      <c r="E16225" s="10"/>
      <c r="F16225" s="11"/>
      <c r="G16225"/>
    </row>
    <row r="16226" ht="15" spans="2:7">
      <c r="B16226" s="10"/>
      <c r="C16226" s="10"/>
      <c r="D16226" s="10"/>
      <c r="E16226" s="10"/>
      <c r="F16226" s="11"/>
      <c r="G16226"/>
    </row>
    <row r="16227" ht="15" spans="2:7">
      <c r="B16227" s="10"/>
      <c r="C16227" s="10"/>
      <c r="D16227" s="10"/>
      <c r="E16227" s="10"/>
      <c r="F16227" s="11"/>
      <c r="G16227"/>
    </row>
    <row r="16228" ht="15" spans="2:7">
      <c r="B16228" s="10"/>
      <c r="C16228" s="10"/>
      <c r="D16228" s="10"/>
      <c r="E16228" s="10"/>
      <c r="F16228" s="11"/>
      <c r="G16228"/>
    </row>
    <row r="16229" ht="15" spans="2:7">
      <c r="B16229" s="10"/>
      <c r="C16229" s="10"/>
      <c r="D16229" s="10"/>
      <c r="E16229" s="10"/>
      <c r="F16229" s="11"/>
      <c r="G16229"/>
    </row>
    <row r="16230" ht="15" spans="2:7">
      <c r="B16230" s="10"/>
      <c r="C16230" s="10"/>
      <c r="D16230" s="10"/>
      <c r="E16230" s="10"/>
      <c r="F16230" s="11"/>
      <c r="G16230"/>
    </row>
    <row r="16231" ht="15" spans="2:7">
      <c r="B16231" s="10"/>
      <c r="C16231" s="10"/>
      <c r="D16231" s="10"/>
      <c r="E16231" s="10"/>
      <c r="F16231" s="11"/>
      <c r="G16231"/>
    </row>
    <row r="16232" ht="15" spans="2:7">
      <c r="B16232" s="10"/>
      <c r="C16232" s="10"/>
      <c r="D16232" s="10"/>
      <c r="E16232" s="10"/>
      <c r="F16232" s="11"/>
      <c r="G16232"/>
    </row>
    <row r="16233" ht="15" spans="2:7">
      <c r="B16233" s="10"/>
      <c r="C16233" s="10"/>
      <c r="D16233" s="10"/>
      <c r="E16233" s="10"/>
      <c r="F16233" s="11"/>
      <c r="G16233"/>
    </row>
    <row r="16234" ht="15" spans="2:7">
      <c r="B16234" s="10"/>
      <c r="C16234" s="10"/>
      <c r="D16234" s="10"/>
      <c r="E16234" s="10"/>
      <c r="F16234" s="11"/>
      <c r="G16234"/>
    </row>
    <row r="16235" ht="15" spans="2:7">
      <c r="B16235" s="10"/>
      <c r="C16235" s="10"/>
      <c r="D16235" s="10"/>
      <c r="E16235" s="10"/>
      <c r="F16235" s="11"/>
      <c r="G16235"/>
    </row>
    <row r="16236" ht="15" spans="2:7">
      <c r="B16236" s="10"/>
      <c r="C16236" s="10"/>
      <c r="D16236" s="10"/>
      <c r="E16236" s="10"/>
      <c r="F16236" s="11"/>
      <c r="G16236"/>
    </row>
    <row r="16237" ht="15" spans="2:7">
      <c r="B16237" s="10"/>
      <c r="C16237" s="10"/>
      <c r="D16237" s="10"/>
      <c r="E16237" s="10"/>
      <c r="F16237" s="11"/>
      <c r="G16237"/>
    </row>
    <row r="16238" ht="15" spans="2:7">
      <c r="B16238" s="10"/>
      <c r="C16238" s="10"/>
      <c r="D16238" s="10"/>
      <c r="E16238" s="10"/>
      <c r="F16238" s="11"/>
      <c r="G16238"/>
    </row>
    <row r="16239" ht="15" spans="2:7">
      <c r="B16239" s="10"/>
      <c r="C16239" s="10"/>
      <c r="D16239" s="10"/>
      <c r="E16239" s="10"/>
      <c r="F16239" s="11"/>
      <c r="G16239"/>
    </row>
    <row r="16240" ht="15" spans="2:7">
      <c r="B16240" s="10"/>
      <c r="C16240" s="10"/>
      <c r="D16240" s="10"/>
      <c r="E16240" s="10"/>
      <c r="F16240" s="11"/>
      <c r="G16240"/>
    </row>
    <row r="16241" ht="15" spans="2:7">
      <c r="B16241" s="10"/>
      <c r="C16241" s="10"/>
      <c r="D16241" s="10"/>
      <c r="E16241" s="10"/>
      <c r="F16241" s="11"/>
      <c r="G16241"/>
    </row>
    <row r="16242" ht="15" spans="2:7">
      <c r="B16242" s="10"/>
      <c r="C16242" s="10"/>
      <c r="D16242" s="10"/>
      <c r="E16242" s="10"/>
      <c r="F16242" s="11"/>
      <c r="G16242"/>
    </row>
    <row r="16243" ht="15" spans="2:7">
      <c r="B16243" s="10"/>
      <c r="C16243" s="10"/>
      <c r="D16243" s="10"/>
      <c r="E16243" s="10"/>
      <c r="F16243" s="11"/>
      <c r="G16243"/>
    </row>
    <row r="16244" ht="15" spans="2:7">
      <c r="B16244" s="10"/>
      <c r="C16244" s="10"/>
      <c r="D16244" s="10"/>
      <c r="E16244" s="10"/>
      <c r="F16244" s="11"/>
      <c r="G16244"/>
    </row>
    <row r="16245" ht="15" spans="2:7">
      <c r="B16245" s="10"/>
      <c r="C16245" s="10"/>
      <c r="D16245" s="10"/>
      <c r="E16245" s="10"/>
      <c r="F16245" s="11"/>
      <c r="G16245"/>
    </row>
    <row r="16246" ht="15" spans="2:7">
      <c r="B16246" s="10"/>
      <c r="C16246" s="10"/>
      <c r="D16246" s="10"/>
      <c r="E16246" s="10"/>
      <c r="F16246" s="11"/>
      <c r="G16246"/>
    </row>
    <row r="16247" ht="15" spans="2:7">
      <c r="B16247" s="10"/>
      <c r="C16247" s="10"/>
      <c r="D16247" s="10"/>
      <c r="E16247" s="10"/>
      <c r="F16247" s="11"/>
      <c r="G16247"/>
    </row>
    <row r="16248" ht="15" spans="2:7">
      <c r="B16248" s="10"/>
      <c r="C16248" s="10"/>
      <c r="D16248" s="10"/>
      <c r="E16248" s="10"/>
      <c r="F16248" s="11"/>
      <c r="G16248"/>
    </row>
    <row r="16249" ht="15" spans="2:7">
      <c r="B16249" s="10"/>
      <c r="C16249" s="10"/>
      <c r="D16249" s="10"/>
      <c r="E16249" s="10"/>
      <c r="F16249" s="11"/>
      <c r="G16249"/>
    </row>
    <row r="16250" ht="15" spans="2:7">
      <c r="B16250" s="10"/>
      <c r="C16250" s="10"/>
      <c r="D16250" s="10"/>
      <c r="E16250" s="10"/>
      <c r="F16250" s="11"/>
      <c r="G16250"/>
    </row>
    <row r="16251" ht="15" spans="2:7">
      <c r="B16251" s="10"/>
      <c r="C16251" s="10"/>
      <c r="D16251" s="10"/>
      <c r="E16251" s="10"/>
      <c r="F16251" s="11"/>
      <c r="G16251"/>
    </row>
    <row r="16252" ht="15" spans="2:7">
      <c r="B16252" s="10"/>
      <c r="C16252" s="10"/>
      <c r="D16252" s="10"/>
      <c r="E16252" s="10"/>
      <c r="F16252" s="11"/>
      <c r="G16252"/>
    </row>
    <row r="16253" ht="15" spans="2:7">
      <c r="B16253" s="10"/>
      <c r="C16253" s="10"/>
      <c r="D16253" s="10"/>
      <c r="E16253" s="10"/>
      <c r="F16253" s="11"/>
      <c r="G16253"/>
    </row>
    <row r="16254" ht="15" spans="2:7">
      <c r="B16254" s="10"/>
      <c r="C16254" s="10"/>
      <c r="D16254" s="10"/>
      <c r="E16254" s="10"/>
      <c r="F16254" s="11"/>
      <c r="G16254"/>
    </row>
    <row r="16255" ht="15" spans="2:7">
      <c r="B16255" s="10"/>
      <c r="C16255" s="10"/>
      <c r="D16255" s="10"/>
      <c r="E16255" s="10"/>
      <c r="F16255" s="11"/>
      <c r="G16255"/>
    </row>
    <row r="16256" ht="15" spans="2:7">
      <c r="B16256" s="10"/>
      <c r="C16256" s="10"/>
      <c r="D16256" s="10"/>
      <c r="E16256" s="10"/>
      <c r="F16256" s="11"/>
      <c r="G16256"/>
    </row>
    <row r="16257" ht="15" spans="2:7">
      <c r="B16257" s="10"/>
      <c r="C16257" s="10"/>
      <c r="D16257" s="10"/>
      <c r="E16257" s="10"/>
      <c r="F16257" s="11"/>
      <c r="G16257"/>
    </row>
    <row r="16258" ht="15" spans="2:7">
      <c r="B16258" s="10"/>
      <c r="C16258" s="10"/>
      <c r="D16258" s="10"/>
      <c r="E16258" s="10"/>
      <c r="F16258" s="11"/>
      <c r="G16258"/>
    </row>
    <row r="16259" ht="15" spans="2:7">
      <c r="B16259" s="10"/>
      <c r="C16259" s="10"/>
      <c r="D16259" s="10"/>
      <c r="E16259" s="10"/>
      <c r="F16259" s="11"/>
      <c r="G16259"/>
    </row>
    <row r="16260" ht="15" spans="2:7">
      <c r="B16260" s="10"/>
      <c r="C16260" s="10"/>
      <c r="D16260" s="10"/>
      <c r="E16260" s="10"/>
      <c r="F16260" s="11"/>
      <c r="G16260"/>
    </row>
    <row r="16261" ht="15" spans="2:7">
      <c r="B16261" s="10"/>
      <c r="C16261" s="10"/>
      <c r="D16261" s="10"/>
      <c r="E16261" s="10"/>
      <c r="F16261" s="11"/>
      <c r="G16261"/>
    </row>
    <row r="16262" ht="15" spans="2:7">
      <c r="B16262" s="10"/>
      <c r="C16262" s="10"/>
      <c r="D16262" s="10"/>
      <c r="E16262" s="10"/>
      <c r="F16262" s="11"/>
      <c r="G16262"/>
    </row>
    <row r="16263" ht="15" spans="2:7">
      <c r="B16263" s="10"/>
      <c r="C16263" s="10"/>
      <c r="D16263" s="10"/>
      <c r="E16263" s="10"/>
      <c r="F16263" s="11"/>
      <c r="G16263"/>
    </row>
    <row r="16264" ht="15" spans="2:7">
      <c r="B16264" s="10"/>
      <c r="C16264" s="10"/>
      <c r="D16264" s="10"/>
      <c r="E16264" s="10"/>
      <c r="F16264" s="11"/>
      <c r="G16264"/>
    </row>
    <row r="16265" ht="15" spans="2:7">
      <c r="B16265" s="10"/>
      <c r="C16265" s="10"/>
      <c r="D16265" s="10"/>
      <c r="E16265" s="10"/>
      <c r="F16265" s="11"/>
      <c r="G16265"/>
    </row>
    <row r="16266" ht="15" spans="2:7">
      <c r="B16266" s="10"/>
      <c r="C16266" s="10"/>
      <c r="D16266" s="10"/>
      <c r="E16266" s="10"/>
      <c r="F16266" s="11"/>
      <c r="G16266"/>
    </row>
    <row r="16267" ht="15" spans="2:7">
      <c r="B16267" s="10"/>
      <c r="C16267" s="10"/>
      <c r="D16267" s="10"/>
      <c r="E16267" s="10"/>
      <c r="F16267" s="11"/>
      <c r="G16267"/>
    </row>
    <row r="16268" ht="15" spans="2:7">
      <c r="B16268" s="10"/>
      <c r="C16268" s="10"/>
      <c r="D16268" s="10"/>
      <c r="E16268" s="10"/>
      <c r="F16268" s="11"/>
      <c r="G16268"/>
    </row>
    <row r="16269" ht="15" spans="2:7">
      <c r="B16269" s="10"/>
      <c r="C16269" s="10"/>
      <c r="D16269" s="10"/>
      <c r="E16269" s="10"/>
      <c r="F16269" s="11"/>
      <c r="G16269"/>
    </row>
    <row r="16270" ht="15" spans="2:7">
      <c r="B16270" s="10"/>
      <c r="C16270" s="10"/>
      <c r="D16270" s="10"/>
      <c r="E16270" s="10"/>
      <c r="F16270" s="11"/>
      <c r="G16270"/>
    </row>
    <row r="16271" ht="15" spans="2:7">
      <c r="B16271" s="10"/>
      <c r="C16271" s="10"/>
      <c r="D16271" s="10"/>
      <c r="E16271" s="10"/>
      <c r="F16271" s="11"/>
      <c r="G16271"/>
    </row>
    <row r="16272" ht="15" spans="2:7">
      <c r="B16272" s="10"/>
      <c r="C16272" s="10"/>
      <c r="D16272" s="10"/>
      <c r="E16272" s="10"/>
      <c r="F16272" s="11"/>
      <c r="G16272"/>
    </row>
    <row r="16273" ht="15" spans="2:7">
      <c r="B16273" s="10"/>
      <c r="C16273" s="10"/>
      <c r="D16273" s="10"/>
      <c r="E16273" s="10"/>
      <c r="F16273" s="11"/>
      <c r="G16273"/>
    </row>
    <row r="16274" ht="15" spans="2:7">
      <c r="B16274" s="10"/>
      <c r="C16274" s="10"/>
      <c r="D16274" s="10"/>
      <c r="E16274" s="10"/>
      <c r="F16274" s="11"/>
      <c r="G16274"/>
    </row>
    <row r="16275" ht="15" spans="2:7">
      <c r="B16275" s="10"/>
      <c r="C16275" s="10"/>
      <c r="D16275" s="10"/>
      <c r="E16275" s="10"/>
      <c r="F16275" s="11"/>
      <c r="G16275"/>
    </row>
    <row r="16276" ht="15" spans="2:7">
      <c r="B16276" s="10"/>
      <c r="C16276" s="10"/>
      <c r="D16276" s="10"/>
      <c r="E16276" s="10"/>
      <c r="F16276" s="11"/>
      <c r="G16276"/>
    </row>
    <row r="16277" ht="15" spans="2:7">
      <c r="B16277" s="10"/>
      <c r="C16277" s="10"/>
      <c r="D16277" s="10"/>
      <c r="E16277" s="10"/>
      <c r="F16277" s="11"/>
      <c r="G16277"/>
    </row>
    <row r="16278" ht="15" spans="2:7">
      <c r="B16278" s="10"/>
      <c r="C16278" s="10"/>
      <c r="D16278" s="10"/>
      <c r="E16278" s="10"/>
      <c r="F16278" s="11"/>
      <c r="G16278"/>
    </row>
    <row r="16279" ht="15" spans="2:7">
      <c r="B16279" s="10"/>
      <c r="C16279" s="10"/>
      <c r="D16279" s="10"/>
      <c r="E16279" s="10"/>
      <c r="F16279" s="11"/>
      <c r="G16279"/>
    </row>
    <row r="16280" ht="15" spans="2:7">
      <c r="B16280" s="10"/>
      <c r="C16280" s="10"/>
      <c r="D16280" s="10"/>
      <c r="E16280" s="10"/>
      <c r="F16280" s="11"/>
      <c r="G16280"/>
    </row>
    <row r="16281" ht="15" spans="2:7">
      <c r="B16281" s="10"/>
      <c r="C16281" s="10"/>
      <c r="D16281" s="10"/>
      <c r="E16281" s="10"/>
      <c r="F16281" s="11"/>
      <c r="G16281"/>
    </row>
    <row r="16282" ht="15" spans="2:7">
      <c r="B16282" s="10"/>
      <c r="C16282" s="10"/>
      <c r="D16282" s="10"/>
      <c r="E16282" s="10"/>
      <c r="F16282" s="11"/>
      <c r="G16282"/>
    </row>
    <row r="16283" ht="15" spans="2:7">
      <c r="B16283" s="10"/>
      <c r="C16283" s="10"/>
      <c r="D16283" s="10"/>
      <c r="E16283" s="10"/>
      <c r="F16283" s="11"/>
      <c r="G16283"/>
    </row>
    <row r="16284" ht="15" spans="2:7">
      <c r="B16284" s="10"/>
      <c r="C16284" s="10"/>
      <c r="D16284" s="10"/>
      <c r="E16284" s="10"/>
      <c r="F16284" s="11"/>
      <c r="G16284"/>
    </row>
    <row r="16285" ht="15" spans="2:7">
      <c r="B16285" s="10"/>
      <c r="C16285" s="10"/>
      <c r="D16285" s="10"/>
      <c r="E16285" s="10"/>
      <c r="F16285" s="11"/>
      <c r="G16285"/>
    </row>
    <row r="16286" ht="15" spans="2:7">
      <c r="B16286" s="10"/>
      <c r="C16286" s="10"/>
      <c r="D16286" s="10"/>
      <c r="E16286" s="10"/>
      <c r="F16286" s="11"/>
      <c r="G16286"/>
    </row>
    <row r="16287" ht="15" spans="2:7">
      <c r="B16287" s="10"/>
      <c r="C16287" s="10"/>
      <c r="D16287" s="10"/>
      <c r="E16287" s="10"/>
      <c r="F16287" s="11"/>
      <c r="G16287"/>
    </row>
    <row r="16288" ht="15" spans="2:7">
      <c r="B16288" s="10"/>
      <c r="C16288" s="10"/>
      <c r="D16288" s="10"/>
      <c r="E16288" s="10"/>
      <c r="F16288" s="11"/>
      <c r="G16288"/>
    </row>
    <row r="16289" ht="15" spans="2:7">
      <c r="B16289" s="10"/>
      <c r="C16289" s="10"/>
      <c r="D16289" s="10"/>
      <c r="E16289" s="10"/>
      <c r="F16289" s="11"/>
      <c r="G16289"/>
    </row>
    <row r="16290" ht="15" spans="2:7">
      <c r="B16290" s="10"/>
      <c r="C16290" s="10"/>
      <c r="D16290" s="10"/>
      <c r="E16290" s="10"/>
      <c r="F16290" s="11"/>
      <c r="G16290"/>
    </row>
    <row r="16291" ht="15" spans="2:7">
      <c r="B16291" s="10"/>
      <c r="C16291" s="10"/>
      <c r="D16291" s="10"/>
      <c r="E16291" s="10"/>
      <c r="F16291" s="11"/>
      <c r="G16291"/>
    </row>
    <row r="16292" ht="15" spans="2:7">
      <c r="B16292" s="10"/>
      <c r="C16292" s="10"/>
      <c r="D16292" s="10"/>
      <c r="E16292" s="10"/>
      <c r="F16292" s="11"/>
      <c r="G16292"/>
    </row>
    <row r="16293" ht="15" spans="2:7">
      <c r="B16293" s="10"/>
      <c r="C16293" s="10"/>
      <c r="D16293" s="10"/>
      <c r="E16293" s="10"/>
      <c r="F16293" s="11"/>
      <c r="G16293"/>
    </row>
    <row r="16294" ht="15" spans="2:7">
      <c r="B16294" s="10"/>
      <c r="C16294" s="10"/>
      <c r="D16294" s="10"/>
      <c r="E16294" s="10"/>
      <c r="F16294" s="11"/>
      <c r="G16294"/>
    </row>
    <row r="16295" ht="15" spans="2:7">
      <c r="B16295" s="10"/>
      <c r="C16295" s="10"/>
      <c r="D16295" s="10"/>
      <c r="E16295" s="10"/>
      <c r="F16295" s="11"/>
      <c r="G16295"/>
    </row>
    <row r="16296" ht="15" spans="2:7">
      <c r="B16296" s="10"/>
      <c r="C16296" s="10"/>
      <c r="D16296" s="10"/>
      <c r="E16296" s="10"/>
      <c r="F16296" s="11"/>
      <c r="G16296"/>
    </row>
    <row r="16297" ht="15" spans="2:7">
      <c r="B16297" s="10"/>
      <c r="C16297" s="10"/>
      <c r="D16297" s="10"/>
      <c r="E16297" s="10"/>
      <c r="F16297" s="11"/>
      <c r="G16297"/>
    </row>
    <row r="16298" ht="15" spans="2:7">
      <c r="B16298" s="10"/>
      <c r="C16298" s="10"/>
      <c r="D16298" s="10"/>
      <c r="E16298" s="10"/>
      <c r="F16298" s="11"/>
      <c r="G16298"/>
    </row>
    <row r="16299" ht="15" spans="2:7">
      <c r="B16299" s="10"/>
      <c r="C16299" s="10"/>
      <c r="D16299" s="10"/>
      <c r="E16299" s="10"/>
      <c r="F16299" s="11"/>
      <c r="G16299"/>
    </row>
    <row r="16300" ht="15" spans="2:7">
      <c r="B16300" s="10"/>
      <c r="C16300" s="10"/>
      <c r="D16300" s="10"/>
      <c r="E16300" s="10"/>
      <c r="F16300" s="11"/>
      <c r="G16300"/>
    </row>
    <row r="16301" ht="15" spans="2:7">
      <c r="B16301" s="10"/>
      <c r="C16301" s="10"/>
      <c r="D16301" s="10"/>
      <c r="E16301" s="10"/>
      <c r="F16301" s="11"/>
      <c r="G16301"/>
    </row>
    <row r="16302" ht="15" spans="2:7">
      <c r="B16302" s="10"/>
      <c r="C16302" s="10"/>
      <c r="D16302" s="10"/>
      <c r="E16302" s="10"/>
      <c r="F16302" s="11"/>
      <c r="G16302"/>
    </row>
    <row r="16303" ht="15" spans="2:7">
      <c r="B16303" s="10"/>
      <c r="C16303" s="10"/>
      <c r="D16303" s="10"/>
      <c r="E16303" s="10"/>
      <c r="F16303" s="11"/>
      <c r="G16303"/>
    </row>
    <row r="16304" ht="15" spans="2:7">
      <c r="B16304" s="10"/>
      <c r="C16304" s="10"/>
      <c r="D16304" s="10"/>
      <c r="E16304" s="10"/>
      <c r="F16304" s="11"/>
      <c r="G16304"/>
    </row>
    <row r="16305" ht="15" spans="2:7">
      <c r="B16305" s="10"/>
      <c r="C16305" s="10"/>
      <c r="D16305" s="10"/>
      <c r="E16305" s="10"/>
      <c r="F16305" s="11"/>
      <c r="G16305"/>
    </row>
    <row r="16306" ht="15" spans="2:7">
      <c r="B16306" s="10"/>
      <c r="C16306" s="10"/>
      <c r="D16306" s="10"/>
      <c r="E16306" s="10"/>
      <c r="F16306" s="11"/>
      <c r="G16306"/>
    </row>
    <row r="16307" ht="15" spans="2:7">
      <c r="B16307" s="10"/>
      <c r="C16307" s="10"/>
      <c r="D16307" s="10"/>
      <c r="E16307" s="10"/>
      <c r="F16307" s="11"/>
      <c r="G16307"/>
    </row>
    <row r="16308" ht="15" spans="2:7">
      <c r="B16308" s="10"/>
      <c r="C16308" s="10"/>
      <c r="D16308" s="10"/>
      <c r="E16308" s="10"/>
      <c r="F16308" s="11"/>
      <c r="G16308"/>
    </row>
    <row r="16309" ht="15" spans="2:7">
      <c r="B16309" s="10"/>
      <c r="C16309" s="10"/>
      <c r="D16309" s="10"/>
      <c r="E16309" s="10"/>
      <c r="F16309" s="11"/>
      <c r="G16309"/>
    </row>
    <row r="16310" ht="15" spans="2:7">
      <c r="B16310" s="10"/>
      <c r="C16310" s="10"/>
      <c r="D16310" s="10"/>
      <c r="E16310" s="10"/>
      <c r="F16310" s="11"/>
      <c r="G16310"/>
    </row>
    <row r="16311" ht="15" spans="2:7">
      <c r="B16311" s="10"/>
      <c r="C16311" s="10"/>
      <c r="D16311" s="10"/>
      <c r="E16311" s="10"/>
      <c r="F16311" s="11"/>
      <c r="G16311"/>
    </row>
    <row r="16312" ht="15" spans="2:7">
      <c r="B16312" s="10"/>
      <c r="C16312" s="10"/>
      <c r="D16312" s="10"/>
      <c r="E16312" s="10"/>
      <c r="F16312" s="11"/>
      <c r="G16312"/>
    </row>
    <row r="16313" ht="15" spans="2:7">
      <c r="B16313" s="10"/>
      <c r="C16313" s="10"/>
      <c r="D16313" s="10"/>
      <c r="E16313" s="10"/>
      <c r="F16313" s="11"/>
      <c r="G16313"/>
    </row>
    <row r="16314" ht="15" spans="2:7">
      <c r="B16314" s="10"/>
      <c r="C16314" s="10"/>
      <c r="D16314" s="10"/>
      <c r="E16314" s="10"/>
      <c r="F16314" s="11"/>
      <c r="G16314"/>
    </row>
    <row r="16315" ht="15" spans="2:7">
      <c r="B16315" s="10"/>
      <c r="C16315" s="10"/>
      <c r="D16315" s="10"/>
      <c r="E16315" s="10"/>
      <c r="F16315" s="11"/>
      <c r="G16315"/>
    </row>
    <row r="16316" ht="15" spans="2:7">
      <c r="B16316" s="10"/>
      <c r="C16316" s="10"/>
      <c r="D16316" s="10"/>
      <c r="E16316" s="10"/>
      <c r="F16316" s="11"/>
      <c r="G16316"/>
    </row>
    <row r="16317" ht="15" spans="2:7">
      <c r="B16317" s="10"/>
      <c r="C16317" s="10"/>
      <c r="D16317" s="10"/>
      <c r="E16317" s="10"/>
      <c r="F16317" s="11"/>
      <c r="G16317"/>
    </row>
    <row r="16318" ht="15" spans="2:7">
      <c r="B16318" s="10"/>
      <c r="C16318" s="10"/>
      <c r="D16318" s="10"/>
      <c r="E16318" s="10"/>
      <c r="F16318" s="11"/>
      <c r="G16318"/>
    </row>
    <row r="16319" ht="15" spans="2:7">
      <c r="B16319" s="10"/>
      <c r="C16319" s="10"/>
      <c r="D16319" s="10"/>
      <c r="E16319" s="10"/>
      <c r="F16319" s="11"/>
      <c r="G16319"/>
    </row>
    <row r="16320" ht="15" spans="2:7">
      <c r="B16320" s="10"/>
      <c r="C16320" s="10"/>
      <c r="D16320" s="10"/>
      <c r="E16320" s="10"/>
      <c r="F16320" s="11"/>
      <c r="G16320"/>
    </row>
    <row r="16321" ht="15" spans="2:7">
      <c r="B16321" s="10"/>
      <c r="C16321" s="10"/>
      <c r="D16321" s="10"/>
      <c r="E16321" s="10"/>
      <c r="F16321" s="11"/>
      <c r="G16321"/>
    </row>
    <row r="16322" ht="15" spans="2:7">
      <c r="B16322" s="10"/>
      <c r="C16322" s="10"/>
      <c r="D16322" s="10"/>
      <c r="E16322" s="10"/>
      <c r="F16322" s="11"/>
      <c r="G16322"/>
    </row>
    <row r="16323" ht="15" spans="2:7">
      <c r="B16323" s="10"/>
      <c r="C16323" s="10"/>
      <c r="D16323" s="10"/>
      <c r="E16323" s="10"/>
      <c r="F16323" s="11"/>
      <c r="G16323"/>
    </row>
    <row r="16324" ht="15" spans="2:7">
      <c r="B16324" s="10"/>
      <c r="C16324" s="10"/>
      <c r="D16324" s="10"/>
      <c r="E16324" s="10"/>
      <c r="F16324" s="11"/>
      <c r="G16324"/>
    </row>
    <row r="16325" ht="15" spans="2:7">
      <c r="B16325" s="10"/>
      <c r="C16325" s="10"/>
      <c r="D16325" s="10"/>
      <c r="E16325" s="10"/>
      <c r="F16325" s="11"/>
      <c r="G16325"/>
    </row>
    <row r="16326" ht="15" spans="2:7">
      <c r="B16326" s="10"/>
      <c r="C16326" s="10"/>
      <c r="D16326" s="10"/>
      <c r="E16326" s="10"/>
      <c r="F16326" s="11"/>
      <c r="G16326"/>
    </row>
    <row r="16327" ht="15" spans="2:7">
      <c r="B16327" s="10"/>
      <c r="C16327" s="10"/>
      <c r="D16327" s="10"/>
      <c r="E16327" s="10"/>
      <c r="F16327" s="11"/>
      <c r="G16327"/>
    </row>
    <row r="16328" ht="15" spans="2:7">
      <c r="B16328" s="10"/>
      <c r="C16328" s="10"/>
      <c r="D16328" s="10"/>
      <c r="E16328" s="10"/>
      <c r="F16328" s="11"/>
      <c r="G16328"/>
    </row>
    <row r="16329" ht="15" spans="2:7">
      <c r="B16329" s="10"/>
      <c r="C16329" s="10"/>
      <c r="D16329" s="10"/>
      <c r="E16329" s="10"/>
      <c r="F16329" s="11"/>
      <c r="G16329"/>
    </row>
    <row r="16330" ht="15" spans="2:7">
      <c r="B16330" s="10"/>
      <c r="C16330" s="10"/>
      <c r="D16330" s="10"/>
      <c r="E16330" s="10"/>
      <c r="F16330" s="11"/>
      <c r="G16330"/>
    </row>
    <row r="16331" ht="15" spans="2:7">
      <c r="B16331" s="10"/>
      <c r="C16331" s="10"/>
      <c r="D16331" s="10"/>
      <c r="E16331" s="10"/>
      <c r="F16331" s="11"/>
      <c r="G16331"/>
    </row>
    <row r="16332" ht="15" spans="2:7">
      <c r="B16332" s="10"/>
      <c r="C16332" s="10"/>
      <c r="D16332" s="10"/>
      <c r="E16332" s="10"/>
      <c r="F16332" s="11"/>
      <c r="G16332"/>
    </row>
    <row r="16333" ht="15" spans="2:7">
      <c r="B16333" s="10"/>
      <c r="C16333" s="10"/>
      <c r="D16333" s="10"/>
      <c r="E16333" s="10"/>
      <c r="F16333" s="11"/>
      <c r="G16333"/>
    </row>
    <row r="16334" ht="15" spans="2:7">
      <c r="B16334" s="10"/>
      <c r="C16334" s="10"/>
      <c r="D16334" s="10"/>
      <c r="E16334" s="10"/>
      <c r="F16334" s="11"/>
      <c r="G16334"/>
    </row>
    <row r="16335" ht="15" spans="2:7">
      <c r="B16335" s="10"/>
      <c r="C16335" s="10"/>
      <c r="D16335" s="10"/>
      <c r="E16335" s="10"/>
      <c r="F16335" s="11"/>
      <c r="G16335"/>
    </row>
    <row r="16336" ht="15" spans="2:7">
      <c r="B16336" s="10"/>
      <c r="C16336" s="10"/>
      <c r="D16336" s="10"/>
      <c r="E16336" s="10"/>
      <c r="F16336" s="11"/>
      <c r="G16336"/>
    </row>
    <row r="16337" ht="15" spans="2:7">
      <c r="B16337" s="10"/>
      <c r="C16337" s="10"/>
      <c r="D16337" s="10"/>
      <c r="E16337" s="10"/>
      <c r="F16337" s="11"/>
      <c r="G16337"/>
    </row>
    <row r="16338" ht="15" spans="2:7">
      <c r="B16338" s="10"/>
      <c r="C16338" s="10"/>
      <c r="D16338" s="10"/>
      <c r="E16338" s="10"/>
      <c r="F16338" s="11"/>
      <c r="G16338"/>
    </row>
    <row r="16339" ht="15" spans="2:7">
      <c r="B16339" s="10"/>
      <c r="C16339" s="10"/>
      <c r="D16339" s="10"/>
      <c r="E16339" s="10"/>
      <c r="F16339" s="11"/>
      <c r="G16339"/>
    </row>
    <row r="16340" ht="15" spans="2:7">
      <c r="B16340" s="10"/>
      <c r="C16340" s="10"/>
      <c r="D16340" s="10"/>
      <c r="E16340" s="10"/>
      <c r="F16340" s="11"/>
      <c r="G16340"/>
    </row>
    <row r="16341" ht="15" spans="2:7">
      <c r="B16341" s="10"/>
      <c r="C16341" s="10"/>
      <c r="D16341" s="10"/>
      <c r="E16341" s="10"/>
      <c r="F16341" s="11"/>
      <c r="G16341"/>
    </row>
    <row r="16342" ht="15" spans="2:7">
      <c r="B16342" s="10"/>
      <c r="C16342" s="10"/>
      <c r="D16342" s="10"/>
      <c r="E16342" s="10"/>
      <c r="F16342" s="11"/>
      <c r="G16342"/>
    </row>
    <row r="16343" ht="15" spans="2:7">
      <c r="B16343" s="10"/>
      <c r="C16343" s="10"/>
      <c r="D16343" s="10"/>
      <c r="E16343" s="10"/>
      <c r="F16343" s="11"/>
      <c r="G16343"/>
    </row>
    <row r="16344" ht="15" spans="2:7">
      <c r="B16344" s="10"/>
      <c r="C16344" s="10"/>
      <c r="D16344" s="10"/>
      <c r="E16344" s="10"/>
      <c r="F16344" s="11"/>
      <c r="G16344"/>
    </row>
    <row r="16345" ht="15" spans="2:7">
      <c r="B16345" s="10"/>
      <c r="C16345" s="10"/>
      <c r="D16345" s="10"/>
      <c r="E16345" s="10"/>
      <c r="F16345" s="11"/>
      <c r="G16345"/>
    </row>
    <row r="16346" ht="15" spans="2:7">
      <c r="B16346" s="10"/>
      <c r="C16346" s="10"/>
      <c r="D16346" s="10"/>
      <c r="E16346" s="10"/>
      <c r="F16346" s="11"/>
      <c r="G16346"/>
    </row>
    <row r="16347" ht="15" spans="2:7">
      <c r="B16347" s="10"/>
      <c r="C16347" s="10"/>
      <c r="D16347" s="10"/>
      <c r="E16347" s="10"/>
      <c r="F16347" s="11"/>
      <c r="G16347"/>
    </row>
    <row r="16348" ht="15" spans="2:7">
      <c r="B16348" s="10"/>
      <c r="C16348" s="10"/>
      <c r="D16348" s="10"/>
      <c r="E16348" s="10"/>
      <c r="F16348" s="11"/>
      <c r="G16348"/>
    </row>
    <row r="16349" ht="15" spans="2:7">
      <c r="B16349" s="10"/>
      <c r="C16349" s="10"/>
      <c r="D16349" s="10"/>
      <c r="E16349" s="10"/>
      <c r="F16349" s="11"/>
      <c r="G16349"/>
    </row>
    <row r="16350" ht="15" spans="2:7">
      <c r="B16350" s="10"/>
      <c r="C16350" s="10"/>
      <c r="D16350" s="10"/>
      <c r="E16350" s="10"/>
      <c r="F16350" s="11"/>
      <c r="G16350"/>
    </row>
    <row r="16351" ht="15" spans="2:7">
      <c r="B16351" s="10"/>
      <c r="C16351" s="10"/>
      <c r="D16351" s="10"/>
      <c r="E16351" s="10"/>
      <c r="F16351" s="11"/>
      <c r="G16351"/>
    </row>
    <row r="16352" ht="15" spans="2:7">
      <c r="B16352" s="10"/>
      <c r="C16352" s="10"/>
      <c r="D16352" s="10"/>
      <c r="E16352" s="10"/>
      <c r="F16352" s="11"/>
      <c r="G16352"/>
    </row>
    <row r="16353" ht="15" spans="2:7">
      <c r="B16353" s="10"/>
      <c r="C16353" s="10"/>
      <c r="D16353" s="10"/>
      <c r="E16353" s="10"/>
      <c r="F16353" s="11"/>
      <c r="G16353"/>
    </row>
    <row r="16354" ht="15" spans="2:7">
      <c r="B16354" s="10"/>
      <c r="C16354" s="10"/>
      <c r="D16354" s="10"/>
      <c r="E16354" s="10"/>
      <c r="F16354" s="11"/>
      <c r="G16354"/>
    </row>
    <row r="16355" ht="15" spans="2:7">
      <c r="B16355" s="10"/>
      <c r="C16355" s="10"/>
      <c r="D16355" s="10"/>
      <c r="E16355" s="10"/>
      <c r="F16355" s="11"/>
      <c r="G16355"/>
    </row>
    <row r="16356" ht="15" spans="2:7">
      <c r="B16356" s="10"/>
      <c r="C16356" s="10"/>
      <c r="D16356" s="10"/>
      <c r="E16356" s="10"/>
      <c r="F16356" s="11"/>
      <c r="G16356"/>
    </row>
    <row r="16357" ht="15" spans="2:7">
      <c r="B16357" s="10"/>
      <c r="C16357" s="10"/>
      <c r="D16357" s="10"/>
      <c r="E16357" s="10"/>
      <c r="F16357" s="11"/>
      <c r="G16357"/>
    </row>
    <row r="16358" ht="15" spans="2:7">
      <c r="B16358" s="10"/>
      <c r="C16358" s="10"/>
      <c r="D16358" s="10"/>
      <c r="E16358" s="10"/>
      <c r="F16358" s="11"/>
      <c r="G16358"/>
    </row>
    <row r="16359" ht="15" spans="2:7">
      <c r="B16359" s="10"/>
      <c r="C16359" s="10"/>
      <c r="D16359" s="10"/>
      <c r="E16359" s="10"/>
      <c r="F16359" s="11"/>
      <c r="G16359"/>
    </row>
    <row r="16360" ht="15" spans="2:7">
      <c r="B16360" s="10"/>
      <c r="C16360" s="10"/>
      <c r="D16360" s="10"/>
      <c r="E16360" s="10"/>
      <c r="F16360" s="11"/>
      <c r="G16360"/>
    </row>
    <row r="16361" ht="15" spans="2:7">
      <c r="B16361" s="10"/>
      <c r="C16361" s="10"/>
      <c r="D16361" s="10"/>
      <c r="E16361" s="10"/>
      <c r="F16361" s="11"/>
      <c r="G16361"/>
    </row>
    <row r="16362" ht="15" spans="2:7">
      <c r="B16362" s="10"/>
      <c r="C16362" s="10"/>
      <c r="D16362" s="10"/>
      <c r="E16362" s="10"/>
      <c r="F16362" s="11"/>
      <c r="G16362"/>
    </row>
    <row r="16363" ht="15" spans="2:7">
      <c r="B16363" s="10"/>
      <c r="C16363" s="10"/>
      <c r="D16363" s="10"/>
      <c r="E16363" s="10"/>
      <c r="F16363" s="11"/>
      <c r="G16363"/>
    </row>
    <row r="16364" ht="15" spans="2:7">
      <c r="B16364" s="10"/>
      <c r="C16364" s="10"/>
      <c r="D16364" s="10"/>
      <c r="E16364" s="10"/>
      <c r="F16364" s="11"/>
      <c r="G16364"/>
    </row>
    <row r="16365" ht="15" spans="2:7">
      <c r="B16365" s="10"/>
      <c r="C16365" s="10"/>
      <c r="D16365" s="10"/>
      <c r="E16365" s="10"/>
      <c r="F16365" s="11"/>
      <c r="G16365"/>
    </row>
    <row r="16366" ht="15" spans="2:7">
      <c r="B16366" s="10"/>
      <c r="C16366" s="10"/>
      <c r="D16366" s="10"/>
      <c r="E16366" s="10"/>
      <c r="F16366" s="11"/>
      <c r="G16366"/>
    </row>
    <row r="16367" ht="15" spans="2:7">
      <c r="B16367" s="10"/>
      <c r="C16367" s="10"/>
      <c r="D16367" s="10"/>
      <c r="E16367" s="10"/>
      <c r="F16367" s="11"/>
      <c r="G16367"/>
    </row>
    <row r="16368" ht="15" spans="2:7">
      <c r="B16368" s="10"/>
      <c r="C16368" s="10"/>
      <c r="D16368" s="10"/>
      <c r="E16368" s="10"/>
      <c r="F16368" s="11"/>
      <c r="G16368"/>
    </row>
    <row r="16369" ht="15" spans="2:7">
      <c r="B16369" s="10"/>
      <c r="C16369" s="10"/>
      <c r="D16369" s="10"/>
      <c r="E16369" s="10"/>
      <c r="F16369" s="11"/>
      <c r="G16369"/>
    </row>
    <row r="16370" ht="15" spans="2:7">
      <c r="B16370" s="10"/>
      <c r="C16370" s="10"/>
      <c r="D16370" s="10"/>
      <c r="E16370" s="10"/>
      <c r="F16370" s="11"/>
      <c r="G16370"/>
    </row>
    <row r="16371" ht="15" spans="2:7">
      <c r="B16371" s="10"/>
      <c r="C16371" s="10"/>
      <c r="D16371" s="10"/>
      <c r="E16371" s="10"/>
      <c r="F16371" s="11"/>
      <c r="G16371"/>
    </row>
    <row r="16372" ht="15" spans="2:7">
      <c r="B16372" s="10"/>
      <c r="C16372" s="10"/>
      <c r="D16372" s="10"/>
      <c r="E16372" s="10"/>
      <c r="F16372" s="11"/>
      <c r="G16372"/>
    </row>
    <row r="16373" ht="15" spans="2:7">
      <c r="B16373" s="10"/>
      <c r="C16373" s="10"/>
      <c r="D16373" s="10"/>
      <c r="E16373" s="10"/>
      <c r="F16373" s="11"/>
      <c r="G16373"/>
    </row>
    <row r="16374" ht="15" spans="2:7">
      <c r="B16374" s="10"/>
      <c r="C16374" s="10"/>
      <c r="D16374" s="10"/>
      <c r="E16374" s="10"/>
      <c r="F16374" s="11"/>
      <c r="G16374"/>
    </row>
    <row r="16375" ht="15" spans="2:7">
      <c r="B16375" s="10"/>
      <c r="C16375" s="10"/>
      <c r="D16375" s="10"/>
      <c r="E16375" s="10"/>
      <c r="F16375" s="11"/>
      <c r="G16375"/>
    </row>
    <row r="16376" ht="15" spans="2:7">
      <c r="B16376" s="10"/>
      <c r="C16376" s="10"/>
      <c r="D16376" s="10"/>
      <c r="E16376" s="10"/>
      <c r="F16376" s="11"/>
      <c r="G16376"/>
    </row>
    <row r="16377" ht="15" spans="2:7">
      <c r="B16377" s="10"/>
      <c r="C16377" s="10"/>
      <c r="D16377" s="10"/>
      <c r="E16377" s="10"/>
      <c r="F16377" s="11"/>
      <c r="G16377"/>
    </row>
    <row r="16378" ht="15" spans="2:7">
      <c r="B16378" s="10"/>
      <c r="C16378" s="10"/>
      <c r="D16378" s="10"/>
      <c r="E16378" s="10"/>
      <c r="F16378" s="11"/>
      <c r="G16378"/>
    </row>
    <row r="16379" ht="15" spans="2:7">
      <c r="B16379" s="10"/>
      <c r="C16379" s="10"/>
      <c r="D16379" s="10"/>
      <c r="E16379" s="10"/>
      <c r="F16379" s="11"/>
      <c r="G16379"/>
    </row>
    <row r="16380" ht="15" spans="2:7">
      <c r="B16380" s="10"/>
      <c r="C16380" s="10"/>
      <c r="D16380" s="10"/>
      <c r="E16380" s="10"/>
      <c r="F16380" s="11"/>
      <c r="G16380"/>
    </row>
    <row r="16381" ht="15" spans="2:7">
      <c r="B16381" s="10"/>
      <c r="C16381" s="10"/>
      <c r="D16381" s="10"/>
      <c r="E16381" s="10"/>
      <c r="F16381" s="11"/>
      <c r="G16381"/>
    </row>
    <row r="16382" ht="15" spans="2:7">
      <c r="B16382" s="10"/>
      <c r="C16382" s="10"/>
      <c r="D16382" s="10"/>
      <c r="E16382" s="10"/>
      <c r="F16382" s="11"/>
      <c r="G16382"/>
    </row>
    <row r="16383" ht="15" spans="2:7">
      <c r="B16383" s="10"/>
      <c r="C16383" s="10"/>
      <c r="D16383" s="10"/>
      <c r="E16383" s="10"/>
      <c r="F16383" s="11"/>
      <c r="G16383"/>
    </row>
    <row r="16384" ht="15" spans="2:7">
      <c r="B16384" s="10"/>
      <c r="C16384" s="10"/>
      <c r="D16384" s="10"/>
      <c r="E16384" s="10"/>
      <c r="F16384" s="11"/>
      <c r="G16384"/>
    </row>
    <row r="16385" ht="15" spans="2:7">
      <c r="B16385" s="10"/>
      <c r="C16385" s="10"/>
      <c r="D16385" s="10"/>
      <c r="E16385" s="10"/>
      <c r="F16385" s="11"/>
      <c r="G16385"/>
    </row>
    <row r="16386" ht="15" spans="2:7">
      <c r="B16386" s="10"/>
      <c r="C16386" s="10"/>
      <c r="D16386" s="10"/>
      <c r="E16386" s="10"/>
      <c r="F16386" s="11"/>
      <c r="G16386"/>
    </row>
    <row r="16387" ht="15" spans="2:7">
      <c r="B16387" s="10"/>
      <c r="C16387" s="10"/>
      <c r="D16387" s="10"/>
      <c r="E16387" s="10"/>
      <c r="F16387" s="11"/>
      <c r="G16387"/>
    </row>
    <row r="16388" ht="15" spans="2:7">
      <c r="B16388" s="10"/>
      <c r="C16388" s="10"/>
      <c r="D16388" s="10"/>
      <c r="E16388" s="10"/>
      <c r="F16388" s="11"/>
      <c r="G16388"/>
    </row>
    <row r="16389" ht="15" spans="2:7">
      <c r="B16389" s="10"/>
      <c r="C16389" s="10"/>
      <c r="D16389" s="10"/>
      <c r="E16389" s="10"/>
      <c r="F16389" s="11"/>
      <c r="G16389"/>
    </row>
    <row r="16390" ht="15" spans="2:7">
      <c r="B16390" s="10"/>
      <c r="C16390" s="10"/>
      <c r="D16390" s="10"/>
      <c r="E16390" s="10"/>
      <c r="F16390" s="11"/>
      <c r="G16390"/>
    </row>
    <row r="16391" ht="15" spans="2:7">
      <c r="B16391" s="10"/>
      <c r="C16391" s="10"/>
      <c r="D16391" s="10"/>
      <c r="E16391" s="10"/>
      <c r="F16391" s="11"/>
      <c r="G16391"/>
    </row>
    <row r="16392" ht="15" spans="2:7">
      <c r="B16392" s="10"/>
      <c r="C16392" s="10"/>
      <c r="D16392" s="10"/>
      <c r="E16392" s="10"/>
      <c r="F16392" s="11"/>
      <c r="G16392"/>
    </row>
    <row r="16393" ht="15" spans="2:7">
      <c r="B16393" s="10"/>
      <c r="C16393" s="10"/>
      <c r="D16393" s="10"/>
      <c r="E16393" s="10"/>
      <c r="F16393" s="11"/>
      <c r="G16393"/>
    </row>
    <row r="16394" ht="15" spans="2:7">
      <c r="B16394" s="10"/>
      <c r="C16394" s="10"/>
      <c r="D16394" s="10"/>
      <c r="E16394" s="10"/>
      <c r="F16394" s="11"/>
      <c r="G16394"/>
    </row>
    <row r="16395" ht="15" spans="2:7">
      <c r="B16395" s="10"/>
      <c r="C16395" s="10"/>
      <c r="D16395" s="10"/>
      <c r="E16395" s="10"/>
      <c r="F16395" s="11"/>
      <c r="G16395"/>
    </row>
    <row r="16396" ht="15" spans="2:7">
      <c r="B16396" s="10"/>
      <c r="C16396" s="10"/>
      <c r="D16396" s="10"/>
      <c r="E16396" s="10"/>
      <c r="F16396" s="11"/>
      <c r="G16396"/>
    </row>
    <row r="16397" ht="15" spans="2:7">
      <c r="B16397" s="10"/>
      <c r="C16397" s="10"/>
      <c r="D16397" s="10"/>
      <c r="E16397" s="10"/>
      <c r="F16397" s="11"/>
      <c r="G16397"/>
    </row>
    <row r="16398" ht="15" spans="2:7">
      <c r="B16398" s="10"/>
      <c r="C16398" s="10"/>
      <c r="D16398" s="10"/>
      <c r="E16398" s="10"/>
      <c r="F16398" s="11"/>
      <c r="G16398"/>
    </row>
    <row r="16399" ht="15" spans="2:7">
      <c r="B16399" s="10"/>
      <c r="C16399" s="10"/>
      <c r="D16399" s="10"/>
      <c r="E16399" s="10"/>
      <c r="F16399" s="11"/>
      <c r="G16399"/>
    </row>
    <row r="16400" ht="15" spans="2:7">
      <c r="B16400" s="10"/>
      <c r="C16400" s="10"/>
      <c r="D16400" s="10"/>
      <c r="E16400" s="10"/>
      <c r="F16400" s="11"/>
      <c r="G16400"/>
    </row>
    <row r="16401" ht="15" spans="2:7">
      <c r="B16401" s="10"/>
      <c r="C16401" s="10"/>
      <c r="D16401" s="10"/>
      <c r="E16401" s="10"/>
      <c r="F16401" s="11"/>
      <c r="G16401"/>
    </row>
    <row r="16402" ht="15" spans="2:7">
      <c r="B16402" s="10"/>
      <c r="C16402" s="10"/>
      <c r="D16402" s="10"/>
      <c r="E16402" s="10"/>
      <c r="F16402" s="11"/>
      <c r="G16402"/>
    </row>
    <row r="16403" ht="15" spans="2:7">
      <c r="B16403" s="10"/>
      <c r="C16403" s="10"/>
      <c r="D16403" s="10"/>
      <c r="E16403" s="10"/>
      <c r="F16403" s="11"/>
      <c r="G16403"/>
    </row>
    <row r="16404" ht="15" spans="2:7">
      <c r="B16404" s="10"/>
      <c r="C16404" s="10"/>
      <c r="D16404" s="10"/>
      <c r="E16404" s="10"/>
      <c r="F16404" s="11"/>
      <c r="G16404"/>
    </row>
    <row r="16405" ht="15" spans="2:7">
      <c r="B16405" s="10"/>
      <c r="C16405" s="10"/>
      <c r="D16405" s="10"/>
      <c r="E16405" s="10"/>
      <c r="F16405" s="11"/>
      <c r="G16405"/>
    </row>
    <row r="16406" ht="15" spans="2:7">
      <c r="B16406" s="10"/>
      <c r="C16406" s="10"/>
      <c r="D16406" s="10"/>
      <c r="E16406" s="10"/>
      <c r="F16406" s="11"/>
      <c r="G16406"/>
    </row>
    <row r="16407" ht="15" spans="2:7">
      <c r="B16407" s="10"/>
      <c r="C16407" s="10"/>
      <c r="D16407" s="10"/>
      <c r="E16407" s="10"/>
      <c r="F16407" s="11"/>
      <c r="G16407"/>
    </row>
    <row r="16408" ht="15" spans="2:7">
      <c r="B16408" s="10"/>
      <c r="C16408" s="10"/>
      <c r="D16408" s="10"/>
      <c r="E16408" s="10"/>
      <c r="F16408" s="11"/>
      <c r="G16408"/>
    </row>
    <row r="16409" ht="15" spans="2:7">
      <c r="B16409" s="10"/>
      <c r="C16409" s="10"/>
      <c r="D16409" s="10"/>
      <c r="E16409" s="10"/>
      <c r="F16409" s="11"/>
      <c r="G16409"/>
    </row>
    <row r="16410" ht="15" spans="2:7">
      <c r="B16410" s="10"/>
      <c r="C16410" s="10"/>
      <c r="D16410" s="10"/>
      <c r="E16410" s="10"/>
      <c r="F16410" s="11"/>
      <c r="G16410"/>
    </row>
    <row r="16411" ht="15" spans="2:7">
      <c r="B16411" s="10"/>
      <c r="C16411" s="10"/>
      <c r="D16411" s="10"/>
      <c r="E16411" s="10"/>
      <c r="F16411" s="11"/>
      <c r="G16411"/>
    </row>
    <row r="16412" ht="15" spans="2:7">
      <c r="B16412" s="10"/>
      <c r="C16412" s="10"/>
      <c r="D16412" s="10"/>
      <c r="E16412" s="10"/>
      <c r="F16412" s="11"/>
      <c r="G16412"/>
    </row>
    <row r="16413" ht="15" spans="2:7">
      <c r="B16413" s="10"/>
      <c r="C16413" s="10"/>
      <c r="D16413" s="10"/>
      <c r="E16413" s="10"/>
      <c r="F16413" s="11"/>
      <c r="G16413"/>
    </row>
    <row r="16414" ht="15" spans="2:7">
      <c r="B16414" s="10"/>
      <c r="C16414" s="10"/>
      <c r="D16414" s="10"/>
      <c r="E16414" s="10"/>
      <c r="F16414" s="11"/>
      <c r="G16414"/>
    </row>
    <row r="16415" ht="15" spans="2:7">
      <c r="B16415" s="10"/>
      <c r="C16415" s="10"/>
      <c r="D16415" s="10"/>
      <c r="E16415" s="10"/>
      <c r="F16415" s="11"/>
      <c r="G16415"/>
    </row>
    <row r="16416" ht="15" spans="2:7">
      <c r="B16416" s="10"/>
      <c r="C16416" s="10"/>
      <c r="D16416" s="10"/>
      <c r="E16416" s="10"/>
      <c r="F16416" s="11"/>
      <c r="G16416"/>
    </row>
    <row r="16417" ht="15" spans="2:7">
      <c r="B16417" s="10"/>
      <c r="C16417" s="10"/>
      <c r="D16417" s="10"/>
      <c r="E16417" s="10"/>
      <c r="F16417" s="11"/>
      <c r="G16417"/>
    </row>
    <row r="16418" ht="15" spans="2:7">
      <c r="B16418" s="10"/>
      <c r="C16418" s="10"/>
      <c r="D16418" s="10"/>
      <c r="E16418" s="10"/>
      <c r="F16418" s="11"/>
      <c r="G16418"/>
    </row>
    <row r="16419" ht="15" spans="2:7">
      <c r="B16419" s="10"/>
      <c r="C16419" s="10"/>
      <c r="D16419" s="10"/>
      <c r="E16419" s="10"/>
      <c r="F16419" s="11"/>
      <c r="G16419"/>
    </row>
    <row r="16420" ht="15" spans="2:7">
      <c r="B16420" s="10"/>
      <c r="C16420" s="10"/>
      <c r="D16420" s="10"/>
      <c r="E16420" s="10"/>
      <c r="F16420" s="11"/>
      <c r="G16420"/>
    </row>
    <row r="16421" ht="15" spans="2:7">
      <c r="B16421" s="10"/>
      <c r="C16421" s="10"/>
      <c r="D16421" s="10"/>
      <c r="E16421" s="10"/>
      <c r="F16421" s="11"/>
      <c r="G16421"/>
    </row>
    <row r="16422" ht="15" spans="2:7">
      <c r="B16422" s="10"/>
      <c r="C16422" s="10"/>
      <c r="D16422" s="10"/>
      <c r="E16422" s="10"/>
      <c r="F16422" s="11"/>
      <c r="G16422"/>
    </row>
    <row r="16423" ht="15" spans="2:7">
      <c r="B16423" s="10"/>
      <c r="C16423" s="10"/>
      <c r="D16423" s="10"/>
      <c r="E16423" s="10"/>
      <c r="F16423" s="11"/>
      <c r="G16423"/>
    </row>
    <row r="16424" ht="15" spans="2:7">
      <c r="B16424" s="10"/>
      <c r="C16424" s="10"/>
      <c r="D16424" s="10"/>
      <c r="E16424" s="10"/>
      <c r="F16424" s="11"/>
      <c r="G16424"/>
    </row>
    <row r="16425" ht="15" spans="2:7">
      <c r="B16425" s="10"/>
      <c r="C16425" s="10"/>
      <c r="D16425" s="10"/>
      <c r="E16425" s="10"/>
      <c r="F16425" s="11"/>
      <c r="G16425"/>
    </row>
    <row r="16426" ht="15" spans="2:7">
      <c r="B16426" s="10"/>
      <c r="C16426" s="10"/>
      <c r="D16426" s="10"/>
      <c r="E16426" s="10"/>
      <c r="F16426" s="11"/>
      <c r="G16426"/>
    </row>
    <row r="16427" ht="15" spans="2:7">
      <c r="B16427" s="10"/>
      <c r="C16427" s="10"/>
      <c r="D16427" s="10"/>
      <c r="E16427" s="10"/>
      <c r="F16427" s="11"/>
      <c r="G16427"/>
    </row>
    <row r="16428" ht="15" spans="2:7">
      <c r="B16428" s="10"/>
      <c r="C16428" s="10"/>
      <c r="D16428" s="10"/>
      <c r="E16428" s="10"/>
      <c r="F16428" s="11"/>
      <c r="G16428"/>
    </row>
    <row r="16429" ht="15" spans="2:7">
      <c r="B16429" s="10"/>
      <c r="C16429" s="10"/>
      <c r="D16429" s="10"/>
      <c r="E16429" s="10"/>
      <c r="F16429" s="11"/>
      <c r="G16429"/>
    </row>
    <row r="16430" ht="15" spans="2:7">
      <c r="B16430" s="10"/>
      <c r="C16430" s="10"/>
      <c r="D16430" s="10"/>
      <c r="E16430" s="10"/>
      <c r="F16430" s="11"/>
      <c r="G16430"/>
    </row>
    <row r="16431" ht="15" spans="2:7">
      <c r="B16431" s="10"/>
      <c r="C16431" s="10"/>
      <c r="D16431" s="10"/>
      <c r="E16431" s="10"/>
      <c r="F16431" s="11"/>
      <c r="G16431"/>
    </row>
    <row r="16432" ht="15" spans="2:7">
      <c r="B16432" s="10"/>
      <c r="C16432" s="10"/>
      <c r="D16432" s="10"/>
      <c r="E16432" s="10"/>
      <c r="F16432" s="11"/>
      <c r="G16432"/>
    </row>
    <row r="16433" ht="15" spans="2:7">
      <c r="B16433" s="10"/>
      <c r="C16433" s="10"/>
      <c r="D16433" s="10"/>
      <c r="E16433" s="10"/>
      <c r="F16433" s="11"/>
      <c r="G16433"/>
    </row>
    <row r="16434" ht="15" spans="2:7">
      <c r="B16434" s="10"/>
      <c r="C16434" s="10"/>
      <c r="D16434" s="10"/>
      <c r="E16434" s="10"/>
      <c r="F16434" s="11"/>
      <c r="G16434"/>
    </row>
    <row r="16435" ht="15" spans="2:7">
      <c r="B16435" s="10"/>
      <c r="C16435" s="10"/>
      <c r="D16435" s="10"/>
      <c r="E16435" s="10"/>
      <c r="F16435" s="11"/>
      <c r="G16435"/>
    </row>
    <row r="16436" ht="15" spans="2:7">
      <c r="B16436" s="10"/>
      <c r="C16436" s="10"/>
      <c r="D16436" s="10"/>
      <c r="E16436" s="10"/>
      <c r="F16436" s="11"/>
      <c r="G16436"/>
    </row>
    <row r="16437" ht="15" spans="2:7">
      <c r="B16437" s="10"/>
      <c r="C16437" s="10"/>
      <c r="D16437" s="10"/>
      <c r="E16437" s="10"/>
      <c r="F16437" s="11"/>
      <c r="G16437"/>
    </row>
    <row r="16438" ht="15" spans="2:7">
      <c r="B16438" s="10"/>
      <c r="C16438" s="10"/>
      <c r="D16438" s="10"/>
      <c r="E16438" s="10"/>
      <c r="F16438" s="11"/>
      <c r="G16438"/>
    </row>
    <row r="16439" ht="15" spans="2:7">
      <c r="B16439" s="10"/>
      <c r="C16439" s="10"/>
      <c r="D16439" s="10"/>
      <c r="E16439" s="10"/>
      <c r="F16439" s="11"/>
      <c r="G16439"/>
    </row>
    <row r="16440" ht="15" spans="2:7">
      <c r="B16440" s="10"/>
      <c r="C16440" s="10"/>
      <c r="D16440" s="10"/>
      <c r="E16440" s="10"/>
      <c r="F16440" s="11"/>
      <c r="G16440"/>
    </row>
    <row r="16441" ht="15" spans="2:7">
      <c r="B16441" s="10"/>
      <c r="C16441" s="10"/>
      <c r="D16441" s="10"/>
      <c r="E16441" s="10"/>
      <c r="F16441" s="11"/>
      <c r="G16441"/>
    </row>
    <row r="16442" ht="15" spans="2:7">
      <c r="B16442" s="10"/>
      <c r="C16442" s="10"/>
      <c r="D16442" s="10"/>
      <c r="E16442" s="10"/>
      <c r="F16442" s="11"/>
      <c r="G16442"/>
    </row>
    <row r="16443" ht="15" spans="2:7">
      <c r="B16443" s="10"/>
      <c r="C16443" s="10"/>
      <c r="D16443" s="10"/>
      <c r="E16443" s="10"/>
      <c r="F16443" s="11"/>
      <c r="G16443"/>
    </row>
    <row r="16444" ht="15" spans="2:7">
      <c r="B16444" s="10"/>
      <c r="C16444" s="10"/>
      <c r="D16444" s="10"/>
      <c r="E16444" s="10"/>
      <c r="F16444" s="11"/>
      <c r="G16444"/>
    </row>
    <row r="16445" ht="15" spans="2:7">
      <c r="B16445" s="10"/>
      <c r="C16445" s="10"/>
      <c r="D16445" s="10"/>
      <c r="E16445" s="10"/>
      <c r="F16445" s="11"/>
      <c r="G16445"/>
    </row>
    <row r="16446" ht="15" spans="2:7">
      <c r="B16446" s="10"/>
      <c r="C16446" s="10"/>
      <c r="D16446" s="10"/>
      <c r="E16446" s="10"/>
      <c r="F16446" s="11"/>
      <c r="G16446"/>
    </row>
    <row r="16447" ht="15" spans="2:7">
      <c r="B16447" s="10"/>
      <c r="C16447" s="10"/>
      <c r="D16447" s="10"/>
      <c r="E16447" s="10"/>
      <c r="F16447" s="11"/>
      <c r="G16447"/>
    </row>
    <row r="16448" ht="15" spans="2:7">
      <c r="B16448" s="10"/>
      <c r="C16448" s="10"/>
      <c r="D16448" s="10"/>
      <c r="E16448" s="10"/>
      <c r="F16448" s="11"/>
      <c r="G16448"/>
    </row>
    <row r="16449" ht="15" spans="2:7">
      <c r="B16449" s="10"/>
      <c r="C16449" s="10"/>
      <c r="D16449" s="10"/>
      <c r="E16449" s="10"/>
      <c r="F16449" s="11"/>
      <c r="G16449"/>
    </row>
    <row r="16450" ht="15" spans="2:7">
      <c r="B16450" s="10"/>
      <c r="C16450" s="10"/>
      <c r="D16450" s="10"/>
      <c r="E16450" s="10"/>
      <c r="F16450" s="11"/>
      <c r="G16450"/>
    </row>
    <row r="16451" ht="15" spans="2:7">
      <c r="B16451" s="10"/>
      <c r="C16451" s="10"/>
      <c r="D16451" s="10"/>
      <c r="E16451" s="10"/>
      <c r="F16451" s="11"/>
      <c r="G16451"/>
    </row>
    <row r="16452" ht="15" spans="2:7">
      <c r="B16452" s="10"/>
      <c r="C16452" s="10"/>
      <c r="D16452" s="10"/>
      <c r="E16452" s="10"/>
      <c r="F16452" s="11"/>
      <c r="G16452"/>
    </row>
    <row r="16453" ht="15" spans="2:7">
      <c r="B16453" s="10"/>
      <c r="C16453" s="10"/>
      <c r="D16453" s="10"/>
      <c r="E16453" s="10"/>
      <c r="F16453" s="11"/>
      <c r="G16453"/>
    </row>
    <row r="16454" ht="15" spans="2:7">
      <c r="B16454" s="10"/>
      <c r="C16454" s="10"/>
      <c r="D16454" s="10"/>
      <c r="E16454" s="10"/>
      <c r="F16454" s="11"/>
      <c r="G16454"/>
    </row>
    <row r="16455" ht="15" spans="2:7">
      <c r="B16455" s="10"/>
      <c r="C16455" s="10"/>
      <c r="D16455" s="10"/>
      <c r="E16455" s="10"/>
      <c r="F16455" s="11"/>
      <c r="G16455"/>
    </row>
    <row r="16456" ht="15" spans="2:7">
      <c r="B16456" s="10"/>
      <c r="C16456" s="10"/>
      <c r="D16456" s="10"/>
      <c r="E16456" s="10"/>
      <c r="F16456" s="11"/>
      <c r="G16456"/>
    </row>
    <row r="16457" ht="15" spans="2:7">
      <c r="B16457" s="10"/>
      <c r="C16457" s="10"/>
      <c r="D16457" s="10"/>
      <c r="E16457" s="10"/>
      <c r="F16457" s="11"/>
      <c r="G16457"/>
    </row>
    <row r="16458" ht="15" spans="2:7">
      <c r="B16458" s="10"/>
      <c r="C16458" s="10"/>
      <c r="D16458" s="10"/>
      <c r="E16458" s="10"/>
      <c r="F16458" s="11"/>
      <c r="G16458"/>
    </row>
    <row r="16459" ht="15" spans="2:7">
      <c r="B16459" s="10"/>
      <c r="C16459" s="10"/>
      <c r="D16459" s="10"/>
      <c r="E16459" s="10"/>
      <c r="F16459" s="11"/>
      <c r="G16459"/>
    </row>
    <row r="16460" ht="15" spans="2:7">
      <c r="B16460" s="10"/>
      <c r="C16460" s="10"/>
      <c r="D16460" s="10"/>
      <c r="E16460" s="10"/>
      <c r="F16460" s="11"/>
      <c r="G16460"/>
    </row>
    <row r="16461" ht="15" spans="2:7">
      <c r="B16461" s="10"/>
      <c r="C16461" s="10"/>
      <c r="D16461" s="10"/>
      <c r="E16461" s="10"/>
      <c r="F16461" s="11"/>
      <c r="G16461"/>
    </row>
    <row r="16462" ht="15" spans="2:7">
      <c r="B16462" s="10"/>
      <c r="C16462" s="10"/>
      <c r="D16462" s="10"/>
      <c r="E16462" s="10"/>
      <c r="F16462" s="11"/>
      <c r="G16462"/>
    </row>
    <row r="16463" ht="15" spans="2:7">
      <c r="B16463" s="10"/>
      <c r="C16463" s="10"/>
      <c r="D16463" s="10"/>
      <c r="E16463" s="10"/>
      <c r="F16463" s="11"/>
      <c r="G16463"/>
    </row>
    <row r="16464" ht="15" spans="2:7">
      <c r="B16464" s="10"/>
      <c r="C16464" s="10"/>
      <c r="D16464" s="10"/>
      <c r="E16464" s="10"/>
      <c r="F16464" s="11"/>
      <c r="G16464"/>
    </row>
    <row r="16465" ht="15" spans="2:7">
      <c r="B16465" s="10"/>
      <c r="C16465" s="10"/>
      <c r="D16465" s="10"/>
      <c r="E16465" s="10"/>
      <c r="F16465" s="11"/>
      <c r="G16465"/>
    </row>
    <row r="16466" ht="15" spans="2:7">
      <c r="B16466" s="10"/>
      <c r="C16466" s="10"/>
      <c r="D16466" s="10"/>
      <c r="E16466" s="10"/>
      <c r="F16466" s="11"/>
      <c r="G16466"/>
    </row>
    <row r="16467" ht="15" spans="2:7">
      <c r="B16467" s="10"/>
      <c r="C16467" s="10"/>
      <c r="D16467" s="10"/>
      <c r="E16467" s="10"/>
      <c r="F16467" s="11"/>
      <c r="G16467"/>
    </row>
    <row r="16468" ht="15" spans="2:7">
      <c r="B16468" s="10"/>
      <c r="C16468" s="10"/>
      <c r="D16468" s="10"/>
      <c r="E16468" s="10"/>
      <c r="F16468" s="11"/>
      <c r="G16468"/>
    </row>
    <row r="16469" ht="15" spans="2:7">
      <c r="B16469" s="10"/>
      <c r="C16469" s="10"/>
      <c r="D16469" s="10"/>
      <c r="E16469" s="10"/>
      <c r="F16469" s="11"/>
      <c r="G16469"/>
    </row>
    <row r="16470" ht="15" spans="2:7">
      <c r="B16470" s="10"/>
      <c r="C16470" s="10"/>
      <c r="D16470" s="10"/>
      <c r="E16470" s="10"/>
      <c r="F16470" s="11"/>
      <c r="G16470"/>
    </row>
    <row r="16471" ht="15" spans="2:7">
      <c r="B16471" s="10"/>
      <c r="C16471" s="10"/>
      <c r="D16471" s="10"/>
      <c r="E16471" s="10"/>
      <c r="F16471" s="11"/>
      <c r="G16471"/>
    </row>
    <row r="16472" ht="15" spans="2:7">
      <c r="B16472" s="10"/>
      <c r="C16472" s="10"/>
      <c r="D16472" s="10"/>
      <c r="E16472" s="10"/>
      <c r="F16472" s="11"/>
      <c r="G16472"/>
    </row>
    <row r="16473" ht="15" spans="2:7">
      <c r="B16473" s="10"/>
      <c r="C16473" s="10"/>
      <c r="D16473" s="10"/>
      <c r="E16473" s="10"/>
      <c r="F16473" s="11"/>
      <c r="G16473"/>
    </row>
    <row r="16474" ht="15" spans="2:7">
      <c r="B16474" s="10"/>
      <c r="C16474" s="10"/>
      <c r="D16474" s="10"/>
      <c r="E16474" s="10"/>
      <c r="F16474" s="11"/>
      <c r="G16474"/>
    </row>
    <row r="16475" ht="15" spans="2:7">
      <c r="B16475" s="10"/>
      <c r="C16475" s="10"/>
      <c r="D16475" s="10"/>
      <c r="E16475" s="10"/>
      <c r="F16475" s="11"/>
      <c r="G16475"/>
    </row>
    <row r="16476" ht="15" spans="2:7">
      <c r="B16476" s="10"/>
      <c r="C16476" s="10"/>
      <c r="D16476" s="10"/>
      <c r="E16476" s="10"/>
      <c r="F16476" s="11"/>
      <c r="G16476"/>
    </row>
    <row r="16477" ht="15" spans="2:7">
      <c r="B16477" s="10"/>
      <c r="C16477" s="10"/>
      <c r="D16477" s="10"/>
      <c r="E16477" s="10"/>
      <c r="F16477" s="11"/>
      <c r="G16477"/>
    </row>
    <row r="16478" ht="15" spans="2:7">
      <c r="B16478" s="10"/>
      <c r="C16478" s="10"/>
      <c r="D16478" s="10"/>
      <c r="E16478" s="10"/>
      <c r="F16478" s="11"/>
      <c r="G16478"/>
    </row>
    <row r="16479" ht="15" spans="2:7">
      <c r="B16479" s="10"/>
      <c r="C16479" s="10"/>
      <c r="D16479" s="10"/>
      <c r="E16479" s="10"/>
      <c r="F16479" s="11"/>
      <c r="G16479"/>
    </row>
    <row r="16480" ht="15" spans="2:7">
      <c r="B16480" s="10"/>
      <c r="C16480" s="10"/>
      <c r="D16480" s="10"/>
      <c r="E16480" s="10"/>
      <c r="F16480" s="11"/>
      <c r="G16480"/>
    </row>
    <row r="16481" ht="15" spans="2:7">
      <c r="B16481" s="10"/>
      <c r="C16481" s="10"/>
      <c r="D16481" s="10"/>
      <c r="E16481" s="10"/>
      <c r="F16481" s="11"/>
      <c r="G16481"/>
    </row>
    <row r="16482" ht="15" spans="2:7">
      <c r="B16482" s="10"/>
      <c r="C16482" s="10"/>
      <c r="D16482" s="10"/>
      <c r="E16482" s="10"/>
      <c r="F16482" s="11"/>
      <c r="G16482"/>
    </row>
    <row r="16483" ht="15" spans="2:7">
      <c r="B16483" s="10"/>
      <c r="C16483" s="10"/>
      <c r="D16483" s="10"/>
      <c r="E16483" s="10"/>
      <c r="F16483" s="11"/>
      <c r="G16483"/>
    </row>
    <row r="16484" ht="15" spans="2:7">
      <c r="B16484" s="10"/>
      <c r="C16484" s="10"/>
      <c r="D16484" s="10"/>
      <c r="E16484" s="10"/>
      <c r="F16484" s="11"/>
      <c r="G16484"/>
    </row>
    <row r="16485" ht="15" spans="2:7">
      <c r="B16485" s="10"/>
      <c r="C16485" s="10"/>
      <c r="D16485" s="10"/>
      <c r="E16485" s="10"/>
      <c r="F16485" s="11"/>
      <c r="G16485"/>
    </row>
    <row r="16486" ht="15" spans="2:7">
      <c r="B16486" s="10"/>
      <c r="C16486" s="10"/>
      <c r="D16486" s="10"/>
      <c r="E16486" s="10"/>
      <c r="F16486" s="11"/>
      <c r="G16486"/>
    </row>
    <row r="16487" ht="15" spans="2:7">
      <c r="B16487" s="10"/>
      <c r="C16487" s="10"/>
      <c r="D16487" s="10"/>
      <c r="E16487" s="10"/>
      <c r="F16487" s="11"/>
      <c r="G16487"/>
    </row>
    <row r="16488" ht="15" spans="2:7">
      <c r="B16488" s="10"/>
      <c r="C16488" s="10"/>
      <c r="D16488" s="10"/>
      <c r="E16488" s="10"/>
      <c r="F16488" s="11"/>
      <c r="G16488"/>
    </row>
    <row r="16489" ht="15" spans="2:7">
      <c r="B16489" s="10"/>
      <c r="C16489" s="10"/>
      <c r="D16489" s="10"/>
      <c r="E16489" s="10"/>
      <c r="F16489" s="11"/>
      <c r="G16489"/>
    </row>
    <row r="16490" ht="15" spans="2:7">
      <c r="B16490" s="10"/>
      <c r="C16490" s="10"/>
      <c r="D16490" s="10"/>
      <c r="E16490" s="10"/>
      <c r="F16490" s="11"/>
      <c r="G16490"/>
    </row>
    <row r="16491" ht="15" spans="2:7">
      <c r="B16491" s="10"/>
      <c r="C16491" s="10"/>
      <c r="D16491" s="10"/>
      <c r="E16491" s="10"/>
      <c r="F16491" s="11"/>
      <c r="G16491"/>
    </row>
    <row r="16492" ht="15" spans="2:7">
      <c r="B16492" s="10"/>
      <c r="C16492" s="10"/>
      <c r="D16492" s="10"/>
      <c r="E16492" s="10"/>
      <c r="F16492" s="11"/>
      <c r="G16492"/>
    </row>
    <row r="16493" ht="15" spans="2:7">
      <c r="B16493" s="10"/>
      <c r="C16493" s="10"/>
      <c r="D16493" s="10"/>
      <c r="E16493" s="10"/>
      <c r="F16493" s="11"/>
      <c r="G16493"/>
    </row>
    <row r="16494" ht="15" spans="2:7">
      <c r="B16494" s="10"/>
      <c r="C16494" s="10"/>
      <c r="D16494" s="10"/>
      <c r="E16494" s="10"/>
      <c r="F16494" s="11"/>
      <c r="G16494"/>
    </row>
    <row r="16495" ht="15" spans="2:7">
      <c r="B16495" s="10"/>
      <c r="C16495" s="10"/>
      <c r="D16495" s="10"/>
      <c r="E16495" s="10"/>
      <c r="F16495" s="11"/>
      <c r="G16495"/>
    </row>
    <row r="16496" ht="15" spans="2:7">
      <c r="B16496" s="10"/>
      <c r="C16496" s="10"/>
      <c r="D16496" s="10"/>
      <c r="E16496" s="10"/>
      <c r="F16496" s="11"/>
      <c r="G16496"/>
    </row>
    <row r="16497" ht="15" spans="2:7">
      <c r="B16497" s="10"/>
      <c r="C16497" s="10"/>
      <c r="D16497" s="10"/>
      <c r="E16497" s="10"/>
      <c r="F16497" s="11"/>
      <c r="G16497"/>
    </row>
    <row r="16498" ht="15" spans="2:7">
      <c r="B16498" s="10"/>
      <c r="C16498" s="10"/>
      <c r="D16498" s="10"/>
      <c r="E16498" s="10"/>
      <c r="F16498" s="11"/>
      <c r="G16498"/>
    </row>
    <row r="16499" ht="15" spans="2:7">
      <c r="B16499" s="10"/>
      <c r="C16499" s="10"/>
      <c r="D16499" s="10"/>
      <c r="E16499" s="10"/>
      <c r="F16499" s="11"/>
      <c r="G16499"/>
    </row>
    <row r="16500" ht="15" spans="2:7">
      <c r="B16500" s="10"/>
      <c r="C16500" s="10"/>
      <c r="D16500" s="10"/>
      <c r="E16500" s="10"/>
      <c r="F16500" s="11"/>
      <c r="G16500"/>
    </row>
    <row r="16501" ht="15" spans="2:7">
      <c r="B16501" s="10"/>
      <c r="C16501" s="10"/>
      <c r="D16501" s="10"/>
      <c r="E16501" s="10"/>
      <c r="F16501" s="11"/>
      <c r="G16501"/>
    </row>
    <row r="16502" ht="15" spans="2:7">
      <c r="B16502" s="10"/>
      <c r="C16502" s="10"/>
      <c r="D16502" s="10"/>
      <c r="E16502" s="10"/>
      <c r="F16502" s="11"/>
      <c r="G16502"/>
    </row>
    <row r="16503" ht="15" spans="2:7">
      <c r="B16503" s="10"/>
      <c r="C16503" s="10"/>
      <c r="D16503" s="10"/>
      <c r="E16503" s="10"/>
      <c r="F16503" s="11"/>
      <c r="G16503"/>
    </row>
    <row r="16504" ht="15" spans="2:7">
      <c r="B16504" s="10"/>
      <c r="C16504" s="10"/>
      <c r="D16504" s="10"/>
      <c r="E16504" s="10"/>
      <c r="F16504" s="11"/>
      <c r="G16504"/>
    </row>
    <row r="16505" ht="15" spans="2:7">
      <c r="B16505" s="10"/>
      <c r="C16505" s="10"/>
      <c r="D16505" s="10"/>
      <c r="E16505" s="10"/>
      <c r="F16505" s="11"/>
      <c r="G16505"/>
    </row>
    <row r="16506" ht="15" spans="2:7">
      <c r="B16506" s="10"/>
      <c r="C16506" s="10"/>
      <c r="D16506" s="10"/>
      <c r="E16506" s="10"/>
      <c r="F16506" s="11"/>
      <c r="G16506"/>
    </row>
    <row r="16507" ht="15" spans="2:7">
      <c r="B16507" s="10"/>
      <c r="C16507" s="10"/>
      <c r="D16507" s="10"/>
      <c r="E16507" s="10"/>
      <c r="F16507" s="11"/>
      <c r="G16507"/>
    </row>
    <row r="16508" ht="15" spans="2:7">
      <c r="B16508" s="10"/>
      <c r="C16508" s="10"/>
      <c r="D16508" s="10"/>
      <c r="E16508" s="10"/>
      <c r="F16508" s="11"/>
      <c r="G16508"/>
    </row>
    <row r="16509" ht="15" spans="2:7">
      <c r="B16509" s="10"/>
      <c r="C16509" s="10"/>
      <c r="D16509" s="10"/>
      <c r="E16509" s="10"/>
      <c r="F16509" s="11"/>
      <c r="G16509"/>
    </row>
    <row r="16510" ht="15" spans="2:7">
      <c r="B16510" s="10"/>
      <c r="C16510" s="10"/>
      <c r="D16510" s="10"/>
      <c r="E16510" s="10"/>
      <c r="F16510" s="11"/>
      <c r="G16510"/>
    </row>
    <row r="16511" ht="15" spans="2:7">
      <c r="B16511" s="10"/>
      <c r="C16511" s="10"/>
      <c r="D16511" s="10"/>
      <c r="E16511" s="10"/>
      <c r="F16511" s="11"/>
      <c r="G16511"/>
    </row>
    <row r="16512" ht="15" spans="2:7">
      <c r="B16512" s="10"/>
      <c r="C16512" s="10"/>
      <c r="D16512" s="10"/>
      <c r="E16512" s="10"/>
      <c r="F16512" s="11"/>
      <c r="G16512"/>
    </row>
    <row r="16513" ht="15" spans="2:7">
      <c r="B16513" s="10"/>
      <c r="C16513" s="10"/>
      <c r="D16513" s="10"/>
      <c r="E16513" s="10"/>
      <c r="F16513" s="11"/>
      <c r="G16513"/>
    </row>
    <row r="16514" ht="15" spans="2:7">
      <c r="B16514" s="10"/>
      <c r="C16514" s="10"/>
      <c r="D16514" s="10"/>
      <c r="E16514" s="10"/>
      <c r="F16514" s="11"/>
      <c r="G16514"/>
    </row>
    <row r="16515" ht="15" spans="2:7">
      <c r="B16515" s="10"/>
      <c r="C16515" s="10"/>
      <c r="D16515" s="10"/>
      <c r="E16515" s="10"/>
      <c r="F16515" s="11"/>
      <c r="G16515"/>
    </row>
    <row r="16516" ht="15" spans="2:7">
      <c r="B16516" s="10"/>
      <c r="C16516" s="10"/>
      <c r="D16516" s="10"/>
      <c r="E16516" s="10"/>
      <c r="F16516" s="11"/>
      <c r="G16516"/>
    </row>
    <row r="16517" ht="15" spans="2:7">
      <c r="B16517" s="10"/>
      <c r="C16517" s="10"/>
      <c r="D16517" s="10"/>
      <c r="E16517" s="10"/>
      <c r="F16517" s="11"/>
      <c r="G16517"/>
    </row>
    <row r="16518" ht="15" spans="2:7">
      <c r="B16518" s="10"/>
      <c r="C16518" s="10"/>
      <c r="D16518" s="10"/>
      <c r="E16518" s="10"/>
      <c r="F16518" s="11"/>
      <c r="G16518"/>
    </row>
    <row r="16519" ht="15" spans="2:7">
      <c r="B16519" s="10"/>
      <c r="C16519" s="10"/>
      <c r="D16519" s="10"/>
      <c r="E16519" s="10"/>
      <c r="F16519" s="11"/>
      <c r="G16519"/>
    </row>
    <row r="16520" ht="15" spans="2:7">
      <c r="B16520" s="10"/>
      <c r="C16520" s="10"/>
      <c r="D16520" s="10"/>
      <c r="E16520" s="10"/>
      <c r="F16520" s="11"/>
      <c r="G16520"/>
    </row>
    <row r="16521" ht="15" spans="2:7">
      <c r="B16521" s="10"/>
      <c r="C16521" s="10"/>
      <c r="D16521" s="10"/>
      <c r="E16521" s="10"/>
      <c r="F16521" s="11"/>
      <c r="G16521"/>
    </row>
    <row r="16522" ht="15" spans="2:7">
      <c r="B16522" s="10"/>
      <c r="C16522" s="10"/>
      <c r="D16522" s="10"/>
      <c r="E16522" s="10"/>
      <c r="F16522" s="11"/>
      <c r="G16522"/>
    </row>
    <row r="16523" ht="15" spans="2:7">
      <c r="B16523" s="10"/>
      <c r="C16523" s="10"/>
      <c r="D16523" s="10"/>
      <c r="E16523" s="10"/>
      <c r="F16523" s="11"/>
      <c r="G16523"/>
    </row>
    <row r="16524" ht="15" spans="2:7">
      <c r="B16524" s="10"/>
      <c r="C16524" s="10"/>
      <c r="D16524" s="10"/>
      <c r="E16524" s="10"/>
      <c r="F16524" s="11"/>
      <c r="G16524"/>
    </row>
    <row r="16525" ht="15" spans="2:7">
      <c r="B16525" s="10"/>
      <c r="C16525" s="10"/>
      <c r="D16525" s="10"/>
      <c r="E16525" s="10"/>
      <c r="F16525" s="11"/>
      <c r="G16525"/>
    </row>
    <row r="16526" ht="15" spans="2:7">
      <c r="B16526" s="10"/>
      <c r="C16526" s="10"/>
      <c r="D16526" s="10"/>
      <c r="E16526" s="10"/>
      <c r="F16526" s="11"/>
      <c r="G16526"/>
    </row>
    <row r="16527" ht="15" spans="2:7">
      <c r="B16527" s="10"/>
      <c r="C16527" s="10"/>
      <c r="D16527" s="10"/>
      <c r="E16527" s="10"/>
      <c r="F16527" s="11"/>
      <c r="G16527"/>
    </row>
    <row r="16528" ht="15" spans="2:7">
      <c r="B16528" s="10"/>
      <c r="C16528" s="10"/>
      <c r="D16528" s="10"/>
      <c r="E16528" s="10"/>
      <c r="F16528" s="11"/>
      <c r="G16528"/>
    </row>
    <row r="16529" ht="15" spans="2:7">
      <c r="B16529" s="10"/>
      <c r="C16529" s="10"/>
      <c r="D16529" s="10"/>
      <c r="E16529" s="10"/>
      <c r="F16529" s="11"/>
      <c r="G16529"/>
    </row>
    <row r="16530" ht="15" spans="2:7">
      <c r="B16530" s="10"/>
      <c r="C16530" s="10"/>
      <c r="D16530" s="10"/>
      <c r="E16530" s="10"/>
      <c r="F16530" s="11"/>
      <c r="G16530"/>
    </row>
    <row r="16531" ht="15" spans="2:7">
      <c r="B16531" s="10"/>
      <c r="C16531" s="10"/>
      <c r="D16531" s="10"/>
      <c r="E16531" s="10"/>
      <c r="F16531" s="11"/>
      <c r="G16531"/>
    </row>
    <row r="16532" ht="15" spans="2:7">
      <c r="B16532" s="10"/>
      <c r="C16532" s="10"/>
      <c r="D16532" s="10"/>
      <c r="E16532" s="10"/>
      <c r="F16532" s="11"/>
      <c r="G16532"/>
    </row>
    <row r="16533" ht="15" spans="2:7">
      <c r="B16533" s="10"/>
      <c r="C16533" s="10"/>
      <c r="D16533" s="10"/>
      <c r="E16533" s="10"/>
      <c r="F16533" s="11"/>
      <c r="G16533"/>
    </row>
    <row r="16534" ht="15" spans="2:7">
      <c r="B16534" s="10"/>
      <c r="C16534" s="10"/>
      <c r="D16534" s="10"/>
      <c r="E16534" s="10"/>
      <c r="F16534" s="11"/>
      <c r="G16534"/>
    </row>
    <row r="16535" ht="15" spans="2:7">
      <c r="B16535" s="10"/>
      <c r="C16535" s="10"/>
      <c r="D16535" s="10"/>
      <c r="E16535" s="10"/>
      <c r="F16535" s="11"/>
      <c r="G16535"/>
    </row>
    <row r="16536" ht="15" spans="2:7">
      <c r="B16536" s="10"/>
      <c r="C16536" s="10"/>
      <c r="D16536" s="10"/>
      <c r="E16536" s="10"/>
      <c r="F16536" s="11"/>
      <c r="G16536"/>
    </row>
    <row r="16537" ht="15" spans="2:7">
      <c r="B16537" s="10"/>
      <c r="C16537" s="10"/>
      <c r="D16537" s="10"/>
      <c r="E16537" s="10"/>
      <c r="F16537" s="11"/>
      <c r="G16537"/>
    </row>
    <row r="16538" ht="15" spans="2:7">
      <c r="B16538" s="10"/>
      <c r="C16538" s="10"/>
      <c r="D16538" s="10"/>
      <c r="E16538" s="10"/>
      <c r="F16538" s="11"/>
      <c r="G16538"/>
    </row>
    <row r="16539" ht="15" spans="2:7">
      <c r="B16539" s="10"/>
      <c r="C16539" s="10"/>
      <c r="D16539" s="10"/>
      <c r="E16539" s="10"/>
      <c r="F16539" s="11"/>
      <c r="G16539"/>
    </row>
    <row r="16540" ht="15" spans="2:7">
      <c r="B16540" s="10"/>
      <c r="C16540" s="10"/>
      <c r="D16540" s="10"/>
      <c r="E16540" s="10"/>
      <c r="F16540" s="11"/>
      <c r="G16540"/>
    </row>
    <row r="16541" ht="15" spans="2:7">
      <c r="B16541" s="10"/>
      <c r="C16541" s="10"/>
      <c r="D16541" s="10"/>
      <c r="E16541" s="10"/>
      <c r="F16541" s="11"/>
      <c r="G16541"/>
    </row>
    <row r="16542" ht="15" spans="2:7">
      <c r="B16542" s="10"/>
      <c r="C16542" s="10"/>
      <c r="D16542" s="10"/>
      <c r="E16542" s="10"/>
      <c r="F16542" s="11"/>
      <c r="G16542"/>
    </row>
    <row r="16543" ht="15" spans="2:7">
      <c r="B16543" s="10"/>
      <c r="C16543" s="10"/>
      <c r="D16543" s="10"/>
      <c r="E16543" s="10"/>
      <c r="F16543" s="11"/>
      <c r="G16543"/>
    </row>
    <row r="16544" ht="15" spans="2:7">
      <c r="B16544" s="10"/>
      <c r="C16544" s="10"/>
      <c r="D16544" s="10"/>
      <c r="E16544" s="10"/>
      <c r="F16544" s="11"/>
      <c r="G16544"/>
    </row>
    <row r="16545" ht="15" spans="2:7">
      <c r="B16545" s="10"/>
      <c r="C16545" s="10"/>
      <c r="D16545" s="10"/>
      <c r="E16545" s="10"/>
      <c r="F16545" s="11"/>
      <c r="G16545"/>
    </row>
    <row r="16546" ht="15" spans="2:7">
      <c r="B16546" s="10"/>
      <c r="C16546" s="10"/>
      <c r="D16546" s="10"/>
      <c r="E16546" s="10"/>
      <c r="F16546" s="11"/>
      <c r="G16546"/>
    </row>
    <row r="16547" ht="15" spans="2:7">
      <c r="B16547" s="10"/>
      <c r="C16547" s="10"/>
      <c r="D16547" s="10"/>
      <c r="E16547" s="10"/>
      <c r="F16547" s="11"/>
      <c r="G16547"/>
    </row>
    <row r="16548" ht="15" spans="2:7">
      <c r="B16548" s="10"/>
      <c r="C16548" s="10"/>
      <c r="D16548" s="10"/>
      <c r="E16548" s="10"/>
      <c r="F16548" s="11"/>
      <c r="G16548"/>
    </row>
    <row r="16549" ht="15" spans="2:7">
      <c r="B16549" s="10"/>
      <c r="C16549" s="10"/>
      <c r="D16549" s="10"/>
      <c r="E16549" s="10"/>
      <c r="F16549" s="11"/>
      <c r="G16549"/>
    </row>
    <row r="16550" ht="15" spans="2:7">
      <c r="B16550" s="10"/>
      <c r="C16550" s="10"/>
      <c r="D16550" s="10"/>
      <c r="E16550" s="10"/>
      <c r="F16550" s="11"/>
      <c r="G16550"/>
    </row>
    <row r="16551" ht="15" spans="2:7">
      <c r="B16551" s="10"/>
      <c r="C16551" s="10"/>
      <c r="D16551" s="10"/>
      <c r="E16551" s="10"/>
      <c r="F16551" s="11"/>
      <c r="G16551"/>
    </row>
    <row r="16552" ht="15" spans="2:7">
      <c r="B16552" s="10"/>
      <c r="C16552" s="10"/>
      <c r="D16552" s="10"/>
      <c r="E16552" s="10"/>
      <c r="F16552" s="11"/>
      <c r="G16552"/>
    </row>
    <row r="16553" ht="15" spans="2:7">
      <c r="B16553" s="10"/>
      <c r="C16553" s="10"/>
      <c r="D16553" s="10"/>
      <c r="E16553" s="10"/>
      <c r="F16553" s="11"/>
      <c r="G16553"/>
    </row>
    <row r="16554" ht="15" spans="2:7">
      <c r="B16554" s="10"/>
      <c r="C16554" s="10"/>
      <c r="D16554" s="10"/>
      <c r="E16554" s="10"/>
      <c r="F16554" s="11"/>
      <c r="G16554"/>
    </row>
    <row r="16555" ht="15" spans="2:7">
      <c r="B16555" s="10"/>
      <c r="C16555" s="10"/>
      <c r="D16555" s="10"/>
      <c r="E16555" s="10"/>
      <c r="F16555" s="11"/>
      <c r="G16555"/>
    </row>
    <row r="16556" ht="15" spans="2:7">
      <c r="B16556" s="10"/>
      <c r="C16556" s="10"/>
      <c r="D16556" s="10"/>
      <c r="E16556" s="10"/>
      <c r="F16556" s="11"/>
      <c r="G16556"/>
    </row>
    <row r="16557" ht="15" spans="2:7">
      <c r="B16557" s="10"/>
      <c r="C16557" s="10"/>
      <c r="D16557" s="10"/>
      <c r="E16557" s="10"/>
      <c r="F16557" s="11"/>
      <c r="G16557"/>
    </row>
    <row r="16558" ht="15" spans="2:7">
      <c r="B16558" s="10"/>
      <c r="C16558" s="10"/>
      <c r="D16558" s="10"/>
      <c r="E16558" s="10"/>
      <c r="F16558" s="11"/>
      <c r="G16558"/>
    </row>
    <row r="16559" ht="15" spans="2:7">
      <c r="B16559" s="10"/>
      <c r="C16559" s="10"/>
      <c r="D16559" s="10"/>
      <c r="E16559" s="10"/>
      <c r="F16559" s="11"/>
      <c r="G16559"/>
    </row>
    <row r="16560" ht="15" spans="2:7">
      <c r="B16560" s="10"/>
      <c r="C16560" s="10"/>
      <c r="D16560" s="10"/>
      <c r="E16560" s="10"/>
      <c r="F16560" s="11"/>
      <c r="G16560"/>
    </row>
    <row r="16561" ht="15" spans="2:7">
      <c r="B16561" s="10"/>
      <c r="C16561" s="10"/>
      <c r="D16561" s="10"/>
      <c r="E16561" s="10"/>
      <c r="F16561" s="11"/>
      <c r="G16561"/>
    </row>
    <row r="16562" ht="15" spans="2:7">
      <c r="B16562" s="10"/>
      <c r="C16562" s="10"/>
      <c r="D16562" s="10"/>
      <c r="E16562" s="10"/>
      <c r="F16562" s="11"/>
      <c r="G16562"/>
    </row>
    <row r="16563" ht="15" spans="2:7">
      <c r="B16563" s="10"/>
      <c r="C16563" s="10"/>
      <c r="D16563" s="10"/>
      <c r="E16563" s="10"/>
      <c r="F16563" s="11"/>
      <c r="G16563"/>
    </row>
    <row r="16564" ht="15" spans="2:7">
      <c r="B16564" s="10"/>
      <c r="C16564" s="10"/>
      <c r="D16564" s="10"/>
      <c r="E16564" s="10"/>
      <c r="F16564" s="11"/>
      <c r="G16564"/>
    </row>
    <row r="16565" ht="15" spans="2:7">
      <c r="B16565" s="10"/>
      <c r="C16565" s="10"/>
      <c r="D16565" s="10"/>
      <c r="E16565" s="10"/>
      <c r="F16565" s="11"/>
      <c r="G16565"/>
    </row>
    <row r="16566" ht="15" spans="2:7">
      <c r="B16566" s="10"/>
      <c r="C16566" s="10"/>
      <c r="D16566" s="10"/>
      <c r="E16566" s="10"/>
      <c r="F16566" s="11"/>
      <c r="G16566"/>
    </row>
    <row r="16567" ht="15" spans="2:7">
      <c r="B16567" s="10"/>
      <c r="C16567" s="10"/>
      <c r="D16567" s="10"/>
      <c r="E16567" s="10"/>
      <c r="F16567" s="11"/>
      <c r="G16567"/>
    </row>
    <row r="16568" ht="15" spans="2:7">
      <c r="B16568" s="10"/>
      <c r="C16568" s="10"/>
      <c r="D16568" s="10"/>
      <c r="E16568" s="10"/>
      <c r="F16568" s="11"/>
      <c r="G16568"/>
    </row>
    <row r="16569" ht="15" spans="2:7">
      <c r="B16569" s="10"/>
      <c r="C16569" s="10"/>
      <c r="D16569" s="10"/>
      <c r="E16569" s="10"/>
      <c r="F16569" s="11"/>
      <c r="G16569"/>
    </row>
    <row r="16570" ht="15" spans="2:7">
      <c r="B16570" s="10"/>
      <c r="C16570" s="10"/>
      <c r="D16570" s="10"/>
      <c r="E16570" s="10"/>
      <c r="F16570" s="11"/>
      <c r="G16570"/>
    </row>
    <row r="16571" ht="15" spans="2:7">
      <c r="B16571" s="10"/>
      <c r="C16571" s="10"/>
      <c r="D16571" s="10"/>
      <c r="E16571" s="10"/>
      <c r="F16571" s="11"/>
      <c r="G16571"/>
    </row>
    <row r="16572" ht="15" spans="2:7">
      <c r="B16572" s="10"/>
      <c r="C16572" s="10"/>
      <c r="D16572" s="10"/>
      <c r="E16572" s="10"/>
      <c r="F16572" s="11"/>
      <c r="G16572"/>
    </row>
    <row r="16573" ht="15" spans="2:7">
      <c r="B16573" s="10"/>
      <c r="C16573" s="10"/>
      <c r="D16573" s="10"/>
      <c r="E16573" s="10"/>
      <c r="F16573" s="11"/>
      <c r="G16573"/>
    </row>
    <row r="16574" ht="15" spans="2:7">
      <c r="B16574" s="10"/>
      <c r="C16574" s="10"/>
      <c r="D16574" s="10"/>
      <c r="E16574" s="10"/>
      <c r="F16574" s="11"/>
      <c r="G16574"/>
    </row>
    <row r="16575" ht="15" spans="2:7">
      <c r="B16575" s="10"/>
      <c r="C16575" s="10"/>
      <c r="D16575" s="10"/>
      <c r="E16575" s="10"/>
      <c r="F16575" s="11"/>
      <c r="G16575"/>
    </row>
    <row r="16576" ht="15" spans="2:7">
      <c r="B16576" s="10"/>
      <c r="C16576" s="10"/>
      <c r="D16576" s="10"/>
      <c r="E16576" s="10"/>
      <c r="F16576" s="11"/>
      <c r="G16576"/>
    </row>
    <row r="16577" ht="15" spans="2:7">
      <c r="B16577" s="10"/>
      <c r="C16577" s="10"/>
      <c r="D16577" s="10"/>
      <c r="E16577" s="10"/>
      <c r="F16577" s="11"/>
      <c r="G16577"/>
    </row>
    <row r="16578" ht="15" spans="2:7">
      <c r="B16578" s="10"/>
      <c r="C16578" s="10"/>
      <c r="D16578" s="10"/>
      <c r="E16578" s="10"/>
      <c r="F16578" s="11"/>
      <c r="G16578"/>
    </row>
    <row r="16579" ht="15" spans="2:7">
      <c r="B16579" s="10"/>
      <c r="C16579" s="10"/>
      <c r="D16579" s="10"/>
      <c r="E16579" s="10"/>
      <c r="F16579" s="11"/>
      <c r="G16579"/>
    </row>
    <row r="16580" ht="15" spans="2:7">
      <c r="B16580" s="10"/>
      <c r="C16580" s="10"/>
      <c r="D16580" s="10"/>
      <c r="E16580" s="10"/>
      <c r="F16580" s="11"/>
      <c r="G16580"/>
    </row>
    <row r="16581" ht="15" spans="2:7">
      <c r="B16581" s="10"/>
      <c r="C16581" s="10"/>
      <c r="D16581" s="10"/>
      <c r="E16581" s="10"/>
      <c r="F16581" s="11"/>
      <c r="G16581"/>
    </row>
    <row r="16582" ht="15" spans="2:7">
      <c r="B16582" s="10"/>
      <c r="C16582" s="10"/>
      <c r="D16582" s="10"/>
      <c r="E16582" s="10"/>
      <c r="F16582" s="11"/>
      <c r="G16582"/>
    </row>
    <row r="16583" ht="15" spans="2:7">
      <c r="B16583" s="10"/>
      <c r="C16583" s="10"/>
      <c r="D16583" s="10"/>
      <c r="E16583" s="10"/>
      <c r="F16583" s="11"/>
      <c r="G16583"/>
    </row>
    <row r="16584" ht="15" spans="2:7">
      <c r="B16584" s="10"/>
      <c r="C16584" s="10"/>
      <c r="D16584" s="10"/>
      <c r="E16584" s="10"/>
      <c r="F16584" s="11"/>
      <c r="G16584"/>
    </row>
    <row r="16585" ht="15" spans="2:7">
      <c r="B16585" s="10"/>
      <c r="C16585" s="10"/>
      <c r="D16585" s="10"/>
      <c r="E16585" s="10"/>
      <c r="F16585" s="11"/>
      <c r="G16585"/>
    </row>
    <row r="16586" ht="15" spans="2:7">
      <c r="B16586" s="10"/>
      <c r="C16586" s="10"/>
      <c r="D16586" s="10"/>
      <c r="E16586" s="10"/>
      <c r="F16586" s="11"/>
      <c r="G16586"/>
    </row>
    <row r="16587" ht="15" spans="2:7">
      <c r="B16587" s="10"/>
      <c r="C16587" s="10"/>
      <c r="D16587" s="10"/>
      <c r="E16587" s="10"/>
      <c r="F16587" s="11"/>
      <c r="G16587"/>
    </row>
    <row r="16588" ht="15" spans="2:7">
      <c r="B16588" s="10"/>
      <c r="C16588" s="10"/>
      <c r="D16588" s="10"/>
      <c r="E16588" s="10"/>
      <c r="F16588" s="11"/>
      <c r="G16588"/>
    </row>
    <row r="16589" ht="15" spans="2:7">
      <c r="B16589" s="10"/>
      <c r="C16589" s="10"/>
      <c r="D16589" s="10"/>
      <c r="E16589" s="10"/>
      <c r="F16589" s="11"/>
      <c r="G16589"/>
    </row>
    <row r="16590" ht="15" spans="2:7">
      <c r="B16590" s="10"/>
      <c r="C16590" s="10"/>
      <c r="D16590" s="10"/>
      <c r="E16590" s="10"/>
      <c r="F16590" s="11"/>
      <c r="G16590"/>
    </row>
    <row r="16591" ht="15" spans="2:7">
      <c r="B16591" s="10"/>
      <c r="C16591" s="10"/>
      <c r="D16591" s="10"/>
      <c r="E16591" s="10"/>
      <c r="F16591" s="11"/>
      <c r="G16591"/>
    </row>
    <row r="16592" ht="15" spans="2:7">
      <c r="B16592" s="10"/>
      <c r="C16592" s="10"/>
      <c r="D16592" s="10"/>
      <c r="E16592" s="10"/>
      <c r="F16592" s="11"/>
      <c r="G16592"/>
    </row>
    <row r="16593" ht="15" spans="2:7">
      <c r="B16593" s="10"/>
      <c r="C16593" s="10"/>
      <c r="D16593" s="10"/>
      <c r="E16593" s="10"/>
      <c r="F16593" s="11"/>
      <c r="G16593"/>
    </row>
    <row r="16594" ht="15" spans="2:7">
      <c r="B16594" s="10"/>
      <c r="C16594" s="10"/>
      <c r="D16594" s="10"/>
      <c r="E16594" s="10"/>
      <c r="F16594" s="11"/>
      <c r="G16594"/>
    </row>
    <row r="16595" ht="15" spans="2:7">
      <c r="B16595" s="10"/>
      <c r="C16595" s="10"/>
      <c r="D16595" s="10"/>
      <c r="E16595" s="10"/>
      <c r="F16595" s="11"/>
      <c r="G16595"/>
    </row>
    <row r="16596" ht="15" spans="2:7">
      <c r="B16596" s="10"/>
      <c r="C16596" s="10"/>
      <c r="D16596" s="10"/>
      <c r="E16596" s="10"/>
      <c r="F16596" s="11"/>
      <c r="G16596"/>
    </row>
    <row r="16597" ht="15" spans="2:7">
      <c r="B16597" s="10"/>
      <c r="C16597" s="10"/>
      <c r="D16597" s="10"/>
      <c r="E16597" s="10"/>
      <c r="F16597" s="11"/>
      <c r="G16597"/>
    </row>
    <row r="16598" ht="15" spans="2:7">
      <c r="B16598" s="10"/>
      <c r="C16598" s="10"/>
      <c r="D16598" s="10"/>
      <c r="E16598" s="10"/>
      <c r="F16598" s="11"/>
      <c r="G16598"/>
    </row>
    <row r="16599" ht="15" spans="2:7">
      <c r="B16599" s="10"/>
      <c r="C16599" s="10"/>
      <c r="D16599" s="10"/>
      <c r="E16599" s="10"/>
      <c r="F16599" s="11"/>
      <c r="G16599"/>
    </row>
    <row r="16600" ht="15" spans="2:7">
      <c r="B16600" s="10"/>
      <c r="C16600" s="10"/>
      <c r="D16600" s="10"/>
      <c r="E16600" s="10"/>
      <c r="F16600" s="11"/>
      <c r="G16600"/>
    </row>
    <row r="16601" ht="15" spans="2:7">
      <c r="B16601" s="10"/>
      <c r="C16601" s="10"/>
      <c r="D16601" s="10"/>
      <c r="E16601" s="10"/>
      <c r="F16601" s="11"/>
      <c r="G16601"/>
    </row>
    <row r="16602" ht="15" spans="2:7">
      <c r="B16602" s="10"/>
      <c r="C16602" s="10"/>
      <c r="D16602" s="10"/>
      <c r="E16602" s="10"/>
      <c r="F16602" s="11"/>
      <c r="G16602"/>
    </row>
    <row r="16603" ht="15" spans="2:7">
      <c r="B16603" s="10"/>
      <c r="C16603" s="10"/>
      <c r="D16603" s="10"/>
      <c r="E16603" s="10"/>
      <c r="F16603" s="11"/>
      <c r="G16603"/>
    </row>
    <row r="16604" ht="15" spans="2:7">
      <c r="B16604" s="10"/>
      <c r="C16604" s="10"/>
      <c r="D16604" s="10"/>
      <c r="E16604" s="10"/>
      <c r="F16604" s="11"/>
      <c r="G16604"/>
    </row>
    <row r="16605" ht="15" spans="2:7">
      <c r="B16605" s="10"/>
      <c r="C16605" s="10"/>
      <c r="D16605" s="10"/>
      <c r="E16605" s="10"/>
      <c r="F16605" s="11"/>
      <c r="G16605"/>
    </row>
    <row r="16606" ht="15" spans="2:7">
      <c r="B16606" s="10"/>
      <c r="C16606" s="10"/>
      <c r="D16606" s="10"/>
      <c r="E16606" s="10"/>
      <c r="F16606" s="11"/>
      <c r="G16606"/>
    </row>
    <row r="16607" ht="15" spans="2:7">
      <c r="B16607" s="10"/>
      <c r="C16607" s="10"/>
      <c r="D16607" s="10"/>
      <c r="E16607" s="10"/>
      <c r="F16607" s="11"/>
      <c r="G16607"/>
    </row>
    <row r="16608" ht="15" spans="2:7">
      <c r="B16608" s="10"/>
      <c r="C16608" s="10"/>
      <c r="D16608" s="10"/>
      <c r="E16608" s="10"/>
      <c r="F16608" s="11"/>
      <c r="G16608"/>
    </row>
    <row r="16609" ht="15" spans="2:7">
      <c r="B16609" s="10"/>
      <c r="C16609" s="10"/>
      <c r="D16609" s="10"/>
      <c r="E16609" s="10"/>
      <c r="F16609" s="11"/>
      <c r="G16609"/>
    </row>
    <row r="16610" ht="15" spans="2:7">
      <c r="B16610" s="10"/>
      <c r="C16610" s="10"/>
      <c r="D16610" s="10"/>
      <c r="E16610" s="10"/>
      <c r="F16610" s="11"/>
      <c r="G16610"/>
    </row>
    <row r="16611" ht="15" spans="2:7">
      <c r="B16611" s="10"/>
      <c r="C16611" s="10"/>
      <c r="D16611" s="10"/>
      <c r="E16611" s="10"/>
      <c r="F16611" s="11"/>
      <c r="G16611"/>
    </row>
    <row r="16612" ht="15" spans="2:7">
      <c r="B16612" s="10"/>
      <c r="C16612" s="10"/>
      <c r="D16612" s="10"/>
      <c r="E16612" s="10"/>
      <c r="F16612" s="11"/>
      <c r="G16612"/>
    </row>
    <row r="16613" ht="15" spans="2:7">
      <c r="B16613" s="10"/>
      <c r="C16613" s="10"/>
      <c r="D16613" s="10"/>
      <c r="E16613" s="10"/>
      <c r="F16613" s="11"/>
      <c r="G16613"/>
    </row>
    <row r="16614" ht="15" spans="2:7">
      <c r="B16614" s="10"/>
      <c r="C16614" s="10"/>
      <c r="D16614" s="10"/>
      <c r="E16614" s="10"/>
      <c r="F16614" s="11"/>
      <c r="G16614"/>
    </row>
    <row r="16615" ht="15" spans="2:7">
      <c r="B16615" s="10"/>
      <c r="C16615" s="10"/>
      <c r="D16615" s="10"/>
      <c r="E16615" s="10"/>
      <c r="F16615" s="11"/>
      <c r="G16615"/>
    </row>
    <row r="16616" ht="15" spans="2:7">
      <c r="B16616" s="10"/>
      <c r="C16616" s="10"/>
      <c r="D16616" s="10"/>
      <c r="E16616" s="10"/>
      <c r="F16616" s="11"/>
      <c r="G16616"/>
    </row>
    <row r="16617" ht="15" spans="2:7">
      <c r="B16617" s="10"/>
      <c r="C16617" s="10"/>
      <c r="D16617" s="10"/>
      <c r="E16617" s="10"/>
      <c r="F16617" s="11"/>
      <c r="G16617"/>
    </row>
    <row r="16618" ht="15" spans="2:7">
      <c r="B16618" s="10"/>
      <c r="C16618" s="10"/>
      <c r="D16618" s="10"/>
      <c r="E16618" s="10"/>
      <c r="F16618" s="11"/>
      <c r="G16618"/>
    </row>
    <row r="16619" ht="15" spans="2:7">
      <c r="B16619" s="10"/>
      <c r="C16619" s="10"/>
      <c r="D16619" s="10"/>
      <c r="E16619" s="10"/>
      <c r="F16619" s="11"/>
      <c r="G16619"/>
    </row>
    <row r="16620" ht="15" spans="2:7">
      <c r="B16620" s="10"/>
      <c r="C16620" s="10"/>
      <c r="D16620" s="10"/>
      <c r="E16620" s="10"/>
      <c r="F16620" s="11"/>
      <c r="G16620"/>
    </row>
    <row r="16621" ht="15" spans="2:7">
      <c r="B16621" s="10"/>
      <c r="C16621" s="10"/>
      <c r="D16621" s="10"/>
      <c r="E16621" s="10"/>
      <c r="F16621" s="11"/>
      <c r="G16621"/>
    </row>
    <row r="16622" ht="15" spans="2:7">
      <c r="B16622" s="10"/>
      <c r="C16622" s="10"/>
      <c r="D16622" s="10"/>
      <c r="E16622" s="10"/>
      <c r="F16622" s="11"/>
      <c r="G16622"/>
    </row>
    <row r="16623" ht="15" spans="2:7">
      <c r="B16623" s="10"/>
      <c r="C16623" s="10"/>
      <c r="D16623" s="10"/>
      <c r="E16623" s="10"/>
      <c r="F16623" s="11"/>
      <c r="G16623"/>
    </row>
    <row r="16624" ht="15" spans="2:7">
      <c r="B16624" s="10"/>
      <c r="C16624" s="10"/>
      <c r="D16624" s="10"/>
      <c r="E16624" s="10"/>
      <c r="F16624" s="11"/>
      <c r="G16624"/>
    </row>
    <row r="16625" ht="15" spans="2:7">
      <c r="B16625" s="10"/>
      <c r="C16625" s="10"/>
      <c r="D16625" s="10"/>
      <c r="E16625" s="10"/>
      <c r="F16625" s="11"/>
      <c r="G16625"/>
    </row>
    <row r="16626" ht="15" spans="2:7">
      <c r="B16626" s="10"/>
      <c r="C16626" s="10"/>
      <c r="D16626" s="10"/>
      <c r="E16626" s="10"/>
      <c r="F16626" s="11"/>
      <c r="G16626"/>
    </row>
    <row r="16627" ht="15" spans="2:7">
      <c r="B16627" s="10"/>
      <c r="C16627" s="10"/>
      <c r="D16627" s="10"/>
      <c r="E16627" s="10"/>
      <c r="F16627" s="11"/>
      <c r="G16627"/>
    </row>
    <row r="16628" ht="15" spans="2:7">
      <c r="B16628" s="10"/>
      <c r="C16628" s="10"/>
      <c r="D16628" s="10"/>
      <c r="E16628" s="10"/>
      <c r="F16628" s="11"/>
      <c r="G16628"/>
    </row>
    <row r="16629" ht="15" spans="2:7">
      <c r="B16629" s="10"/>
      <c r="C16629" s="10"/>
      <c r="D16629" s="10"/>
      <c r="E16629" s="10"/>
      <c r="F16629" s="11"/>
      <c r="G16629"/>
    </row>
    <row r="16630" ht="15" spans="2:7">
      <c r="B16630" s="10"/>
      <c r="C16630" s="10"/>
      <c r="D16630" s="10"/>
      <c r="E16630" s="10"/>
      <c r="F16630" s="11"/>
      <c r="G16630"/>
    </row>
    <row r="16631" ht="15" spans="2:7">
      <c r="B16631" s="10"/>
      <c r="C16631" s="10"/>
      <c r="D16631" s="10"/>
      <c r="E16631" s="10"/>
      <c r="F16631" s="11"/>
      <c r="G16631"/>
    </row>
    <row r="16632" ht="15" spans="2:7">
      <c r="B16632" s="10"/>
      <c r="C16632" s="10"/>
      <c r="D16632" s="10"/>
      <c r="E16632" s="10"/>
      <c r="F16632" s="11"/>
      <c r="G16632"/>
    </row>
    <row r="16633" ht="15" spans="2:7">
      <c r="B16633" s="10"/>
      <c r="C16633" s="10"/>
      <c r="D16633" s="10"/>
      <c r="E16633" s="10"/>
      <c r="F16633" s="11"/>
      <c r="G16633"/>
    </row>
    <row r="16634" ht="15" spans="2:7">
      <c r="B16634" s="10"/>
      <c r="C16634" s="10"/>
      <c r="D16634" s="10"/>
      <c r="E16634" s="10"/>
      <c r="F16634" s="11"/>
      <c r="G16634"/>
    </row>
    <row r="16635" ht="15" spans="2:7">
      <c r="B16635" s="10"/>
      <c r="C16635" s="10"/>
      <c r="D16635" s="10"/>
      <c r="E16635" s="10"/>
      <c r="F16635" s="11"/>
      <c r="G16635"/>
    </row>
    <row r="16636" ht="15" spans="2:7">
      <c r="B16636" s="10"/>
      <c r="C16636" s="10"/>
      <c r="D16636" s="10"/>
      <c r="E16636" s="10"/>
      <c r="F16636" s="11"/>
      <c r="G16636"/>
    </row>
    <row r="16637" ht="15" spans="2:7">
      <c r="B16637" s="10"/>
      <c r="C16637" s="10"/>
      <c r="D16637" s="10"/>
      <c r="E16637" s="10"/>
      <c r="F16637" s="11"/>
      <c r="G16637"/>
    </row>
    <row r="16638" ht="15" spans="2:7">
      <c r="B16638" s="10"/>
      <c r="C16638" s="10"/>
      <c r="D16638" s="10"/>
      <c r="E16638" s="10"/>
      <c r="F16638" s="11"/>
      <c r="G16638"/>
    </row>
    <row r="16639" ht="15" spans="2:7">
      <c r="B16639" s="10"/>
      <c r="C16639" s="10"/>
      <c r="D16639" s="10"/>
      <c r="E16639" s="10"/>
      <c r="F16639" s="11"/>
      <c r="G16639"/>
    </row>
    <row r="16640" ht="15" spans="2:7">
      <c r="B16640" s="10"/>
      <c r="C16640" s="10"/>
      <c r="D16640" s="10"/>
      <c r="E16640" s="10"/>
      <c r="F16640" s="11"/>
      <c r="G16640"/>
    </row>
    <row r="16641" ht="15" spans="2:7">
      <c r="B16641" s="10"/>
      <c r="C16641" s="10"/>
      <c r="D16641" s="10"/>
      <c r="E16641" s="10"/>
      <c r="F16641" s="11"/>
      <c r="G16641"/>
    </row>
    <row r="16642" ht="15" spans="2:7">
      <c r="B16642" s="10"/>
      <c r="C16642" s="10"/>
      <c r="D16642" s="10"/>
      <c r="E16642" s="10"/>
      <c r="F16642" s="11"/>
      <c r="G16642"/>
    </row>
    <row r="16643" ht="15" spans="2:7">
      <c r="B16643" s="10"/>
      <c r="C16643" s="10"/>
      <c r="D16643" s="10"/>
      <c r="E16643" s="10"/>
      <c r="F16643" s="11"/>
      <c r="G16643"/>
    </row>
    <row r="16644" ht="15" spans="2:7">
      <c r="B16644" s="10"/>
      <c r="C16644" s="10"/>
      <c r="D16644" s="10"/>
      <c r="E16644" s="10"/>
      <c r="F16644" s="11"/>
      <c r="G16644"/>
    </row>
    <row r="16645" ht="15" spans="2:7">
      <c r="B16645" s="10"/>
      <c r="C16645" s="10"/>
      <c r="D16645" s="10"/>
      <c r="E16645" s="10"/>
      <c r="F16645" s="11"/>
      <c r="G16645"/>
    </row>
    <row r="16646" ht="15" spans="2:7">
      <c r="B16646" s="10"/>
      <c r="C16646" s="10"/>
      <c r="D16646" s="10"/>
      <c r="E16646" s="10"/>
      <c r="F16646" s="11"/>
      <c r="G16646"/>
    </row>
    <row r="16647" ht="15" spans="2:7">
      <c r="B16647" s="10"/>
      <c r="C16647" s="10"/>
      <c r="D16647" s="10"/>
      <c r="E16647" s="10"/>
      <c r="F16647" s="11"/>
      <c r="G16647"/>
    </row>
    <row r="16648" ht="15" spans="2:7">
      <c r="B16648" s="10"/>
      <c r="C16648" s="10"/>
      <c r="D16648" s="10"/>
      <c r="E16648" s="10"/>
      <c r="F16648" s="11"/>
      <c r="G16648"/>
    </row>
    <row r="16649" ht="15" spans="2:7">
      <c r="B16649" s="10"/>
      <c r="C16649" s="10"/>
      <c r="D16649" s="10"/>
      <c r="E16649" s="10"/>
      <c r="F16649" s="11"/>
      <c r="G16649"/>
    </row>
    <row r="16650" ht="15" spans="2:7">
      <c r="B16650" s="10"/>
      <c r="C16650" s="10"/>
      <c r="D16650" s="10"/>
      <c r="E16650" s="10"/>
      <c r="F16650" s="11"/>
      <c r="G16650"/>
    </row>
    <row r="16651" ht="15" spans="2:7">
      <c r="B16651" s="10"/>
      <c r="C16651" s="10"/>
      <c r="D16651" s="10"/>
      <c r="E16651" s="10"/>
      <c r="F16651" s="11"/>
      <c r="G16651"/>
    </row>
    <row r="16652" ht="15" spans="2:7">
      <c r="B16652" s="10"/>
      <c r="C16652" s="10"/>
      <c r="D16652" s="10"/>
      <c r="E16652" s="10"/>
      <c r="F16652" s="11"/>
      <c r="G16652"/>
    </row>
    <row r="16653" ht="15" spans="2:7">
      <c r="B16653" s="10"/>
      <c r="C16653" s="10"/>
      <c r="D16653" s="10"/>
      <c r="E16653" s="10"/>
      <c r="F16653" s="11"/>
      <c r="G16653"/>
    </row>
    <row r="16654" ht="15" spans="2:7">
      <c r="B16654" s="10"/>
      <c r="C16654" s="10"/>
      <c r="D16654" s="10"/>
      <c r="E16654" s="10"/>
      <c r="F16654" s="11"/>
      <c r="G16654"/>
    </row>
    <row r="16655" ht="15" spans="2:7">
      <c r="B16655" s="10"/>
      <c r="C16655" s="10"/>
      <c r="D16655" s="10"/>
      <c r="E16655" s="10"/>
      <c r="F16655" s="11"/>
      <c r="G16655"/>
    </row>
    <row r="16656" ht="15" spans="2:7">
      <c r="B16656" s="10"/>
      <c r="C16656" s="10"/>
      <c r="D16656" s="10"/>
      <c r="E16656" s="10"/>
      <c r="F16656" s="11"/>
      <c r="G16656"/>
    </row>
    <row r="16657" ht="15" spans="2:7">
      <c r="B16657" s="10"/>
      <c r="C16657" s="10"/>
      <c r="D16657" s="10"/>
      <c r="E16657" s="10"/>
      <c r="F16657" s="11"/>
      <c r="G16657"/>
    </row>
    <row r="16658" ht="15" spans="2:7">
      <c r="B16658" s="10"/>
      <c r="C16658" s="10"/>
      <c r="D16658" s="10"/>
      <c r="E16658" s="10"/>
      <c r="F16658" s="11"/>
      <c r="G16658"/>
    </row>
    <row r="16659" ht="15" spans="2:7">
      <c r="B16659" s="10"/>
      <c r="C16659" s="10"/>
      <c r="D16659" s="10"/>
      <c r="E16659" s="10"/>
      <c r="F16659" s="11"/>
      <c r="G16659"/>
    </row>
    <row r="16660" ht="15" spans="2:7">
      <c r="B16660" s="10"/>
      <c r="C16660" s="10"/>
      <c r="D16660" s="10"/>
      <c r="E16660" s="10"/>
      <c r="F16660" s="11"/>
      <c r="G16660"/>
    </row>
    <row r="16661" ht="15" spans="2:7">
      <c r="B16661" s="10"/>
      <c r="C16661" s="10"/>
      <c r="D16661" s="10"/>
      <c r="E16661" s="10"/>
      <c r="F16661" s="11"/>
      <c r="G16661"/>
    </row>
    <row r="16662" ht="15" spans="2:7">
      <c r="B16662" s="10"/>
      <c r="C16662" s="10"/>
      <c r="D16662" s="10"/>
      <c r="E16662" s="10"/>
      <c r="F16662" s="11"/>
      <c r="G16662"/>
    </row>
    <row r="16663" ht="15" spans="2:7">
      <c r="B16663" s="10"/>
      <c r="C16663" s="10"/>
      <c r="D16663" s="10"/>
      <c r="E16663" s="10"/>
      <c r="F16663" s="11"/>
      <c r="G16663"/>
    </row>
    <row r="16664" ht="15" spans="2:7">
      <c r="B16664" s="10"/>
      <c r="C16664" s="10"/>
      <c r="D16664" s="10"/>
      <c r="E16664" s="10"/>
      <c r="F16664" s="11"/>
      <c r="G16664"/>
    </row>
    <row r="16665" ht="15" spans="2:7">
      <c r="B16665" s="10"/>
      <c r="C16665" s="10"/>
      <c r="D16665" s="10"/>
      <c r="E16665" s="10"/>
      <c r="F16665" s="11"/>
      <c r="G16665"/>
    </row>
    <row r="16666" ht="15" spans="2:7">
      <c r="B16666" s="10"/>
      <c r="C16666" s="10"/>
      <c r="D16666" s="10"/>
      <c r="E16666" s="10"/>
      <c r="F16666" s="11"/>
      <c r="G16666"/>
    </row>
    <row r="16667" ht="15" spans="2:7">
      <c r="B16667" s="10"/>
      <c r="C16667" s="10"/>
      <c r="D16667" s="10"/>
      <c r="E16667" s="10"/>
      <c r="F16667" s="11"/>
      <c r="G16667"/>
    </row>
    <row r="16668" ht="15" spans="2:7">
      <c r="B16668" s="10"/>
      <c r="C16668" s="10"/>
      <c r="D16668" s="10"/>
      <c r="E16668" s="10"/>
      <c r="F16668" s="11"/>
      <c r="G16668"/>
    </row>
    <row r="16669" ht="15" spans="2:7">
      <c r="B16669" s="10"/>
      <c r="C16669" s="10"/>
      <c r="D16669" s="10"/>
      <c r="E16669" s="10"/>
      <c r="F16669" s="11"/>
      <c r="G16669"/>
    </row>
    <row r="16670" ht="15" spans="2:7">
      <c r="B16670" s="10"/>
      <c r="C16670" s="10"/>
      <c r="D16670" s="10"/>
      <c r="E16670" s="10"/>
      <c r="F16670" s="11"/>
      <c r="G16670"/>
    </row>
    <row r="16671" ht="15" spans="2:7">
      <c r="B16671" s="10"/>
      <c r="C16671" s="10"/>
      <c r="D16671" s="10"/>
      <c r="E16671" s="10"/>
      <c r="F16671" s="11"/>
      <c r="G16671"/>
    </row>
    <row r="16672" ht="15" spans="2:7">
      <c r="B16672" s="10"/>
      <c r="C16672" s="10"/>
      <c r="D16672" s="10"/>
      <c r="E16672" s="10"/>
      <c r="F16672" s="11"/>
      <c r="G16672"/>
    </row>
    <row r="16673" ht="15" spans="2:7">
      <c r="B16673" s="10"/>
      <c r="C16673" s="10"/>
      <c r="D16673" s="10"/>
      <c r="E16673" s="10"/>
      <c r="F16673" s="11"/>
      <c r="G16673"/>
    </row>
    <row r="16674" ht="15" spans="2:7">
      <c r="B16674" s="10"/>
      <c r="C16674" s="10"/>
      <c r="D16674" s="10"/>
      <c r="E16674" s="10"/>
      <c r="F16674" s="11"/>
      <c r="G16674"/>
    </row>
    <row r="16675" ht="15" spans="2:7">
      <c r="B16675" s="10"/>
      <c r="C16675" s="10"/>
      <c r="D16675" s="10"/>
      <c r="E16675" s="10"/>
      <c r="F16675" s="11"/>
      <c r="G16675"/>
    </row>
    <row r="16676" ht="15" spans="2:7">
      <c r="B16676" s="10"/>
      <c r="C16676" s="10"/>
      <c r="D16676" s="10"/>
      <c r="E16676" s="10"/>
      <c r="F16676" s="11"/>
      <c r="G16676"/>
    </row>
    <row r="16677" ht="15" spans="2:7">
      <c r="B16677" s="10"/>
      <c r="C16677" s="10"/>
      <c r="D16677" s="10"/>
      <c r="E16677" s="10"/>
      <c r="F16677" s="11"/>
      <c r="G16677"/>
    </row>
    <row r="16678" ht="15" spans="2:7">
      <c r="B16678" s="10"/>
      <c r="C16678" s="10"/>
      <c r="D16678" s="10"/>
      <c r="E16678" s="10"/>
      <c r="F16678" s="11"/>
      <c r="G16678"/>
    </row>
    <row r="16679" ht="15" spans="2:7">
      <c r="B16679" s="10"/>
      <c r="C16679" s="10"/>
      <c r="D16679" s="10"/>
      <c r="E16679" s="10"/>
      <c r="F16679" s="11"/>
      <c r="G16679"/>
    </row>
    <row r="16680" ht="15" spans="2:7">
      <c r="B16680" s="10"/>
      <c r="C16680" s="10"/>
      <c r="D16680" s="10"/>
      <c r="E16680" s="10"/>
      <c r="F16680" s="11"/>
      <c r="G16680"/>
    </row>
    <row r="16681" ht="15" spans="2:7">
      <c r="B16681" s="10"/>
      <c r="C16681" s="10"/>
      <c r="D16681" s="10"/>
      <c r="E16681" s="10"/>
      <c r="F16681" s="11"/>
      <c r="G16681"/>
    </row>
    <row r="16682" ht="15" spans="2:7">
      <c r="B16682" s="10"/>
      <c r="C16682" s="10"/>
      <c r="D16682" s="10"/>
      <c r="E16682" s="10"/>
      <c r="F16682" s="11"/>
      <c r="G16682"/>
    </row>
    <row r="16683" ht="15" spans="2:7">
      <c r="B16683" s="10"/>
      <c r="C16683" s="10"/>
      <c r="D16683" s="10"/>
      <c r="E16683" s="10"/>
      <c r="F16683" s="11"/>
      <c r="G16683"/>
    </row>
    <row r="16684" ht="15" spans="2:7">
      <c r="B16684" s="10"/>
      <c r="C16684" s="10"/>
      <c r="D16684" s="10"/>
      <c r="E16684" s="10"/>
      <c r="F16684" s="11"/>
      <c r="G16684"/>
    </row>
    <row r="16685" ht="15" spans="2:7">
      <c r="B16685" s="10"/>
      <c r="C16685" s="10"/>
      <c r="D16685" s="10"/>
      <c r="E16685" s="10"/>
      <c r="F16685" s="11"/>
      <c r="G16685"/>
    </row>
    <row r="16686" ht="15" spans="2:7">
      <c r="B16686" s="10"/>
      <c r="C16686" s="10"/>
      <c r="D16686" s="10"/>
      <c r="E16686" s="10"/>
      <c r="F16686" s="11"/>
      <c r="G16686"/>
    </row>
    <row r="16687" ht="15" spans="2:7">
      <c r="B16687" s="10"/>
      <c r="C16687" s="10"/>
      <c r="D16687" s="10"/>
      <c r="E16687" s="10"/>
      <c r="F16687" s="11"/>
      <c r="G16687"/>
    </row>
    <row r="16688" ht="15" spans="2:7">
      <c r="B16688" s="10"/>
      <c r="C16688" s="10"/>
      <c r="D16688" s="10"/>
      <c r="E16688" s="10"/>
      <c r="F16688" s="11"/>
      <c r="G16688"/>
    </row>
    <row r="16689" ht="15" spans="2:7">
      <c r="B16689" s="10"/>
      <c r="C16689" s="10"/>
      <c r="D16689" s="10"/>
      <c r="E16689" s="10"/>
      <c r="F16689" s="11"/>
      <c r="G16689"/>
    </row>
    <row r="16690" ht="15" spans="2:7">
      <c r="B16690" s="10"/>
      <c r="C16690" s="10"/>
      <c r="D16690" s="10"/>
      <c r="E16690" s="10"/>
      <c r="F16690" s="11"/>
      <c r="G16690"/>
    </row>
    <row r="16691" ht="15" spans="2:7">
      <c r="B16691" s="10"/>
      <c r="C16691" s="10"/>
      <c r="D16691" s="10"/>
      <c r="E16691" s="10"/>
      <c r="F16691" s="11"/>
      <c r="G16691"/>
    </row>
    <row r="16692" ht="15" spans="2:7">
      <c r="B16692" s="10"/>
      <c r="C16692" s="10"/>
      <c r="D16692" s="10"/>
      <c r="E16692" s="10"/>
      <c r="F16692" s="11"/>
      <c r="G16692"/>
    </row>
    <row r="16693" ht="15" spans="2:7">
      <c r="B16693" s="10"/>
      <c r="C16693" s="10"/>
      <c r="D16693" s="10"/>
      <c r="E16693" s="10"/>
      <c r="F16693" s="11"/>
      <c r="G16693"/>
    </row>
    <row r="16694" ht="15" spans="2:7">
      <c r="B16694" s="10"/>
      <c r="C16694" s="10"/>
      <c r="D16694" s="10"/>
      <c r="E16694" s="10"/>
      <c r="F16694" s="11"/>
      <c r="G16694"/>
    </row>
    <row r="16695" ht="15" spans="2:7">
      <c r="B16695" s="10"/>
      <c r="C16695" s="10"/>
      <c r="D16695" s="10"/>
      <c r="E16695" s="10"/>
      <c r="F16695" s="11"/>
      <c r="G16695"/>
    </row>
    <row r="16696" ht="15" spans="2:7">
      <c r="B16696" s="10"/>
      <c r="C16696" s="10"/>
      <c r="D16696" s="10"/>
      <c r="E16696" s="10"/>
      <c r="F16696" s="11"/>
      <c r="G16696"/>
    </row>
    <row r="16697" ht="15" spans="2:7">
      <c r="B16697" s="10"/>
      <c r="C16697" s="10"/>
      <c r="D16697" s="10"/>
      <c r="E16697" s="10"/>
      <c r="F16697" s="11"/>
      <c r="G16697"/>
    </row>
    <row r="16698" ht="15" spans="2:7">
      <c r="B16698" s="10"/>
      <c r="C16698" s="10"/>
      <c r="D16698" s="10"/>
      <c r="E16698" s="10"/>
      <c r="F16698" s="11"/>
      <c r="G16698"/>
    </row>
    <row r="16699" ht="15" spans="2:7">
      <c r="B16699" s="10"/>
      <c r="C16699" s="10"/>
      <c r="D16699" s="10"/>
      <c r="E16699" s="10"/>
      <c r="F16699" s="11"/>
      <c r="G16699"/>
    </row>
    <row r="16700" ht="15" spans="2:7">
      <c r="B16700" s="10"/>
      <c r="C16700" s="10"/>
      <c r="D16700" s="10"/>
      <c r="E16700" s="10"/>
      <c r="F16700" s="11"/>
      <c r="G16700"/>
    </row>
    <row r="16701" ht="15" spans="2:7">
      <c r="B16701" s="10"/>
      <c r="C16701" s="10"/>
      <c r="D16701" s="10"/>
      <c r="E16701" s="10"/>
      <c r="F16701" s="11"/>
      <c r="G16701"/>
    </row>
    <row r="16702" ht="15" spans="2:7">
      <c r="B16702" s="10"/>
      <c r="C16702" s="10"/>
      <c r="D16702" s="10"/>
      <c r="E16702" s="10"/>
      <c r="F16702" s="11"/>
      <c r="G16702"/>
    </row>
    <row r="16703" ht="15" spans="2:7">
      <c r="B16703" s="10"/>
      <c r="C16703" s="10"/>
      <c r="D16703" s="10"/>
      <c r="E16703" s="10"/>
      <c r="F16703" s="11"/>
      <c r="G16703"/>
    </row>
    <row r="16704" ht="15" spans="2:7">
      <c r="B16704" s="10"/>
      <c r="C16704" s="10"/>
      <c r="D16704" s="10"/>
      <c r="E16704" s="10"/>
      <c r="F16704" s="11"/>
      <c r="G16704"/>
    </row>
    <row r="16705" ht="15" spans="2:7">
      <c r="B16705" s="10"/>
      <c r="C16705" s="10"/>
      <c r="D16705" s="10"/>
      <c r="E16705" s="10"/>
      <c r="F16705" s="11"/>
      <c r="G16705"/>
    </row>
    <row r="16706" ht="15" spans="2:7">
      <c r="B16706" s="10"/>
      <c r="C16706" s="10"/>
      <c r="D16706" s="10"/>
      <c r="E16706" s="10"/>
      <c r="F16706" s="11"/>
      <c r="G16706"/>
    </row>
    <row r="16707" ht="15" spans="2:7">
      <c r="B16707" s="10"/>
      <c r="C16707" s="10"/>
      <c r="D16707" s="10"/>
      <c r="E16707" s="10"/>
      <c r="F16707" s="11"/>
      <c r="G16707"/>
    </row>
    <row r="16708" ht="15" spans="2:7">
      <c r="B16708" s="10"/>
      <c r="C16708" s="10"/>
      <c r="D16708" s="10"/>
      <c r="E16708" s="10"/>
      <c r="F16708" s="11"/>
      <c r="G16708"/>
    </row>
    <row r="16709" ht="15" spans="2:7">
      <c r="B16709" s="10"/>
      <c r="C16709" s="10"/>
      <c r="D16709" s="10"/>
      <c r="E16709" s="10"/>
      <c r="F16709" s="11"/>
      <c r="G16709"/>
    </row>
    <row r="16710" ht="15" spans="2:7">
      <c r="B16710" s="10"/>
      <c r="C16710" s="10"/>
      <c r="D16710" s="10"/>
      <c r="E16710" s="10"/>
      <c r="F16710" s="11"/>
      <c r="G16710"/>
    </row>
    <row r="16711" ht="15" spans="2:7">
      <c r="B16711" s="10"/>
      <c r="C16711" s="10"/>
      <c r="D16711" s="10"/>
      <c r="E16711" s="10"/>
      <c r="F16711" s="11"/>
      <c r="G16711"/>
    </row>
    <row r="16712" ht="15" spans="2:7">
      <c r="B16712" s="10"/>
      <c r="C16712" s="10"/>
      <c r="D16712" s="10"/>
      <c r="E16712" s="10"/>
      <c r="F16712" s="11"/>
      <c r="G16712"/>
    </row>
    <row r="16713" ht="15" spans="2:7">
      <c r="B16713" s="10"/>
      <c r="C16713" s="10"/>
      <c r="D16713" s="10"/>
      <c r="E16713" s="10"/>
      <c r="F16713" s="11"/>
      <c r="G16713"/>
    </row>
    <row r="16714" ht="15" spans="2:7">
      <c r="B16714" s="10"/>
      <c r="C16714" s="10"/>
      <c r="D16714" s="10"/>
      <c r="E16714" s="10"/>
      <c r="F16714" s="11"/>
      <c r="G16714"/>
    </row>
    <row r="16715" ht="15" spans="2:7">
      <c r="B16715" s="10"/>
      <c r="C16715" s="10"/>
      <c r="D16715" s="10"/>
      <c r="E16715" s="10"/>
      <c r="F16715" s="11"/>
      <c r="G16715"/>
    </row>
    <row r="16716" ht="15" spans="2:7">
      <c r="B16716" s="10"/>
      <c r="C16716" s="10"/>
      <c r="D16716" s="10"/>
      <c r="E16716" s="10"/>
      <c r="F16716" s="11"/>
      <c r="G16716"/>
    </row>
    <row r="16717" ht="15" spans="2:7">
      <c r="B16717" s="10"/>
      <c r="C16717" s="10"/>
      <c r="D16717" s="10"/>
      <c r="E16717" s="10"/>
      <c r="F16717" s="11"/>
      <c r="G16717"/>
    </row>
    <row r="16718" ht="15" spans="2:7">
      <c r="B16718" s="10"/>
      <c r="C16718" s="10"/>
      <c r="D16718" s="10"/>
      <c r="E16718" s="10"/>
      <c r="F16718" s="11"/>
      <c r="G16718"/>
    </row>
    <row r="16719" ht="15" spans="2:7">
      <c r="B16719" s="10"/>
      <c r="C16719" s="10"/>
      <c r="D16719" s="10"/>
      <c r="E16719" s="10"/>
      <c r="F16719" s="11"/>
      <c r="G16719"/>
    </row>
    <row r="16720" ht="15" spans="2:7">
      <c r="B16720" s="10"/>
      <c r="C16720" s="10"/>
      <c r="D16720" s="10"/>
      <c r="E16720" s="10"/>
      <c r="F16720" s="11"/>
      <c r="G16720"/>
    </row>
    <row r="16721" ht="15" spans="2:7">
      <c r="B16721" s="10"/>
      <c r="C16721" s="10"/>
      <c r="D16721" s="10"/>
      <c r="E16721" s="10"/>
      <c r="F16721" s="11"/>
      <c r="G16721"/>
    </row>
    <row r="16722" ht="15" spans="2:7">
      <c r="B16722" s="10"/>
      <c r="C16722" s="10"/>
      <c r="D16722" s="10"/>
      <c r="E16722" s="10"/>
      <c r="F16722" s="11"/>
      <c r="G16722"/>
    </row>
    <row r="16723" ht="15" spans="2:7">
      <c r="B16723" s="10"/>
      <c r="C16723" s="10"/>
      <c r="D16723" s="10"/>
      <c r="E16723" s="10"/>
      <c r="F16723" s="11"/>
      <c r="G16723"/>
    </row>
    <row r="16724" ht="15" spans="2:7">
      <c r="B16724" s="10"/>
      <c r="C16724" s="10"/>
      <c r="D16724" s="10"/>
      <c r="E16724" s="10"/>
      <c r="F16724" s="11"/>
      <c r="G16724"/>
    </row>
    <row r="16725" ht="15" spans="2:7">
      <c r="B16725" s="10"/>
      <c r="C16725" s="10"/>
      <c r="D16725" s="10"/>
      <c r="E16725" s="10"/>
      <c r="F16725" s="11"/>
      <c r="G16725"/>
    </row>
    <row r="16726" ht="15" spans="2:7">
      <c r="B16726" s="10"/>
      <c r="C16726" s="10"/>
      <c r="D16726" s="10"/>
      <c r="E16726" s="10"/>
      <c r="F16726" s="11"/>
      <c r="G16726"/>
    </row>
    <row r="16727" ht="15" spans="2:7">
      <c r="B16727" s="10"/>
      <c r="C16727" s="10"/>
      <c r="D16727" s="10"/>
      <c r="E16727" s="10"/>
      <c r="F16727" s="11"/>
      <c r="G16727"/>
    </row>
    <row r="16728" ht="15" spans="2:7">
      <c r="B16728" s="10"/>
      <c r="C16728" s="10"/>
      <c r="D16728" s="10"/>
      <c r="E16728" s="10"/>
      <c r="F16728" s="11"/>
      <c r="G16728"/>
    </row>
    <row r="16729" ht="15" spans="2:7">
      <c r="B16729" s="10"/>
      <c r="C16729" s="10"/>
      <c r="D16729" s="10"/>
      <c r="E16729" s="10"/>
      <c r="F16729" s="11"/>
      <c r="G16729"/>
    </row>
    <row r="16730" ht="15" spans="2:7">
      <c r="B16730" s="10"/>
      <c r="C16730" s="10"/>
      <c r="D16730" s="10"/>
      <c r="E16730" s="10"/>
      <c r="F16730" s="11"/>
      <c r="G16730"/>
    </row>
    <row r="16731" ht="15" spans="2:7">
      <c r="B16731" s="10"/>
      <c r="C16731" s="10"/>
      <c r="D16731" s="10"/>
      <c r="E16731" s="10"/>
      <c r="F16731" s="11"/>
      <c r="G16731"/>
    </row>
    <row r="16732" ht="15" spans="2:7">
      <c r="B16732" s="10"/>
      <c r="C16732" s="10"/>
      <c r="D16732" s="10"/>
      <c r="E16732" s="10"/>
      <c r="F16732" s="11"/>
      <c r="G16732"/>
    </row>
    <row r="16733" ht="15" spans="2:7">
      <c r="B16733" s="10"/>
      <c r="C16733" s="10"/>
      <c r="D16733" s="10"/>
      <c r="E16733" s="10"/>
      <c r="F16733" s="11"/>
      <c r="G16733"/>
    </row>
    <row r="16734" ht="15" spans="2:7">
      <c r="B16734" s="10"/>
      <c r="C16734" s="10"/>
      <c r="D16734" s="10"/>
      <c r="E16734" s="10"/>
      <c r="F16734" s="11"/>
      <c r="G16734"/>
    </row>
    <row r="16735" ht="15" spans="2:7">
      <c r="B16735" s="10"/>
      <c r="C16735" s="10"/>
      <c r="D16735" s="10"/>
      <c r="E16735" s="10"/>
      <c r="F16735" s="11"/>
      <c r="G16735"/>
    </row>
    <row r="16736" ht="15" spans="2:7">
      <c r="B16736" s="10"/>
      <c r="C16736" s="10"/>
      <c r="D16736" s="10"/>
      <c r="E16736" s="10"/>
      <c r="F16736" s="11"/>
      <c r="G16736"/>
    </row>
    <row r="16737" ht="15" spans="2:7">
      <c r="B16737" s="10"/>
      <c r="C16737" s="10"/>
      <c r="D16737" s="10"/>
      <c r="E16737" s="10"/>
      <c r="F16737" s="11"/>
      <c r="G16737"/>
    </row>
    <row r="16738" ht="15" spans="2:7">
      <c r="B16738" s="10"/>
      <c r="C16738" s="10"/>
      <c r="D16738" s="10"/>
      <c r="E16738" s="10"/>
      <c r="F16738" s="11"/>
      <c r="G16738"/>
    </row>
    <row r="16739" ht="15" spans="2:7">
      <c r="B16739" s="10"/>
      <c r="C16739" s="10"/>
      <c r="D16739" s="10"/>
      <c r="E16739" s="10"/>
      <c r="F16739" s="11"/>
      <c r="G16739"/>
    </row>
    <row r="16740" ht="15" spans="2:7">
      <c r="B16740" s="10"/>
      <c r="C16740" s="10"/>
      <c r="D16740" s="10"/>
      <c r="E16740" s="10"/>
      <c r="F16740" s="11"/>
      <c r="G16740"/>
    </row>
    <row r="16741" ht="15" spans="2:7">
      <c r="B16741" s="10"/>
      <c r="C16741" s="10"/>
      <c r="D16741" s="10"/>
      <c r="E16741" s="10"/>
      <c r="F16741" s="11"/>
      <c r="G16741"/>
    </row>
    <row r="16742" ht="15" spans="2:7">
      <c r="B16742" s="10"/>
      <c r="C16742" s="10"/>
      <c r="D16742" s="10"/>
      <c r="E16742" s="10"/>
      <c r="F16742" s="11"/>
      <c r="G16742"/>
    </row>
    <row r="16743" ht="15" spans="2:7">
      <c r="B16743" s="10"/>
      <c r="C16743" s="10"/>
      <c r="D16743" s="10"/>
      <c r="E16743" s="10"/>
      <c r="F16743" s="11"/>
      <c r="G16743"/>
    </row>
    <row r="16744" ht="15" spans="2:7">
      <c r="B16744" s="10"/>
      <c r="C16744" s="10"/>
      <c r="D16744" s="10"/>
      <c r="E16744" s="10"/>
      <c r="F16744" s="11"/>
      <c r="G16744"/>
    </row>
    <row r="16745" ht="15" spans="2:7">
      <c r="B16745" s="10"/>
      <c r="C16745" s="10"/>
      <c r="D16745" s="10"/>
      <c r="E16745" s="10"/>
      <c r="F16745" s="11"/>
      <c r="G16745"/>
    </row>
    <row r="16746" ht="15" spans="2:7">
      <c r="B16746" s="10"/>
      <c r="C16746" s="10"/>
      <c r="D16746" s="10"/>
      <c r="E16746" s="10"/>
      <c r="F16746" s="11"/>
      <c r="G16746"/>
    </row>
    <row r="16747" ht="15" spans="2:7">
      <c r="B16747" s="10"/>
      <c r="C16747" s="10"/>
      <c r="D16747" s="10"/>
      <c r="E16747" s="10"/>
      <c r="F16747" s="11"/>
      <c r="G16747"/>
    </row>
    <row r="16748" ht="15" spans="2:7">
      <c r="B16748" s="10"/>
      <c r="C16748" s="10"/>
      <c r="D16748" s="10"/>
      <c r="E16748" s="10"/>
      <c r="F16748" s="11"/>
      <c r="G16748"/>
    </row>
    <row r="16749" ht="15" spans="2:7">
      <c r="B16749" s="10"/>
      <c r="C16749" s="10"/>
      <c r="D16749" s="10"/>
      <c r="E16749" s="10"/>
      <c r="F16749" s="11"/>
      <c r="G16749"/>
    </row>
    <row r="16750" ht="15" spans="2:7">
      <c r="B16750" s="10"/>
      <c r="C16750" s="10"/>
      <c r="D16750" s="10"/>
      <c r="E16750" s="10"/>
      <c r="F16750" s="11"/>
      <c r="G16750"/>
    </row>
    <row r="16751" ht="15" spans="2:7">
      <c r="B16751" s="10"/>
      <c r="C16751" s="10"/>
      <c r="D16751" s="10"/>
      <c r="E16751" s="10"/>
      <c r="F16751" s="11"/>
      <c r="G16751"/>
    </row>
    <row r="16752" ht="15" spans="2:7">
      <c r="B16752" s="10"/>
      <c r="C16752" s="10"/>
      <c r="D16752" s="10"/>
      <c r="E16752" s="10"/>
      <c r="F16752" s="11"/>
      <c r="G16752"/>
    </row>
    <row r="16753" ht="15" spans="2:7">
      <c r="B16753" s="10"/>
      <c r="C16753" s="10"/>
      <c r="D16753" s="10"/>
      <c r="E16753" s="10"/>
      <c r="F16753" s="11"/>
      <c r="G16753"/>
    </row>
    <row r="16754" ht="15" spans="2:7">
      <c r="B16754" s="10"/>
      <c r="C16754" s="10"/>
      <c r="D16754" s="10"/>
      <c r="E16754" s="10"/>
      <c r="F16754" s="11"/>
      <c r="G16754"/>
    </row>
    <row r="16755" ht="15" spans="2:7">
      <c r="B16755" s="10"/>
      <c r="C16755" s="10"/>
      <c r="D16755" s="10"/>
      <c r="E16755" s="10"/>
      <c r="F16755" s="11"/>
      <c r="G16755"/>
    </row>
    <row r="16756" ht="15" spans="2:7">
      <c r="B16756" s="10"/>
      <c r="C16756" s="10"/>
      <c r="D16756" s="10"/>
      <c r="E16756" s="10"/>
      <c r="F16756" s="11"/>
      <c r="G16756"/>
    </row>
    <row r="16757" ht="15" spans="2:7">
      <c r="B16757" s="10"/>
      <c r="C16757" s="10"/>
      <c r="D16757" s="10"/>
      <c r="E16757" s="10"/>
      <c r="F16757" s="11"/>
      <c r="G16757"/>
    </row>
    <row r="16758" ht="15" spans="2:7">
      <c r="B16758" s="10"/>
      <c r="C16758" s="10"/>
      <c r="D16758" s="10"/>
      <c r="E16758" s="10"/>
      <c r="F16758" s="11"/>
      <c r="G16758"/>
    </row>
    <row r="16759" ht="15" spans="2:7">
      <c r="B16759" s="10"/>
      <c r="C16759" s="10"/>
      <c r="D16759" s="10"/>
      <c r="E16759" s="10"/>
      <c r="F16759" s="11"/>
      <c r="G16759"/>
    </row>
    <row r="16760" ht="15" spans="2:7">
      <c r="B16760" s="10"/>
      <c r="C16760" s="10"/>
      <c r="D16760" s="10"/>
      <c r="E16760" s="10"/>
      <c r="F16760" s="11"/>
      <c r="G16760"/>
    </row>
    <row r="16761" ht="15" spans="2:7">
      <c r="B16761" s="10"/>
      <c r="C16761" s="10"/>
      <c r="D16761" s="10"/>
      <c r="E16761" s="10"/>
      <c r="F16761" s="11"/>
      <c r="G16761"/>
    </row>
    <row r="16762" ht="15" spans="2:7">
      <c r="B16762" s="10"/>
      <c r="C16762" s="10"/>
      <c r="D16762" s="10"/>
      <c r="E16762" s="10"/>
      <c r="F16762" s="11"/>
      <c r="G16762"/>
    </row>
    <row r="16763" ht="15" spans="2:7">
      <c r="B16763" s="10"/>
      <c r="C16763" s="10"/>
      <c r="D16763" s="10"/>
      <c r="E16763" s="10"/>
      <c r="F16763" s="11"/>
      <c r="G16763"/>
    </row>
    <row r="16764" ht="15" spans="2:7">
      <c r="B16764" s="10"/>
      <c r="C16764" s="10"/>
      <c r="D16764" s="10"/>
      <c r="E16764" s="10"/>
      <c r="F16764" s="11"/>
      <c r="G16764"/>
    </row>
    <row r="16765" ht="15" spans="2:7">
      <c r="B16765" s="10"/>
      <c r="C16765" s="10"/>
      <c r="D16765" s="10"/>
      <c r="E16765" s="10"/>
      <c r="F16765" s="11"/>
      <c r="G16765"/>
    </row>
    <row r="16766" ht="15" spans="2:7">
      <c r="B16766" s="10"/>
      <c r="C16766" s="10"/>
      <c r="D16766" s="10"/>
      <c r="E16766" s="10"/>
      <c r="F16766" s="11"/>
      <c r="G16766"/>
    </row>
    <row r="16767" ht="15" spans="2:7">
      <c r="B16767" s="10"/>
      <c r="C16767" s="10"/>
      <c r="D16767" s="10"/>
      <c r="E16767" s="10"/>
      <c r="F16767" s="11"/>
      <c r="G16767"/>
    </row>
    <row r="16768" ht="15" spans="2:7">
      <c r="B16768" s="10"/>
      <c r="C16768" s="10"/>
      <c r="D16768" s="10"/>
      <c r="E16768" s="10"/>
      <c r="F16768" s="11"/>
      <c r="G16768"/>
    </row>
    <row r="16769" ht="15" spans="2:7">
      <c r="B16769" s="10"/>
      <c r="C16769" s="10"/>
      <c r="D16769" s="10"/>
      <c r="E16769" s="10"/>
      <c r="F16769" s="11"/>
      <c r="G16769"/>
    </row>
    <row r="16770" ht="15" spans="2:7">
      <c r="B16770" s="10"/>
      <c r="C16770" s="10"/>
      <c r="D16770" s="10"/>
      <c r="E16770" s="10"/>
      <c r="F16770" s="11"/>
      <c r="G16770"/>
    </row>
    <row r="16771" ht="15" spans="2:7">
      <c r="B16771" s="10"/>
      <c r="C16771" s="10"/>
      <c r="D16771" s="10"/>
      <c r="E16771" s="10"/>
      <c r="F16771" s="11"/>
      <c r="G16771"/>
    </row>
    <row r="16772" ht="15" spans="2:7">
      <c r="B16772" s="10"/>
      <c r="C16772" s="10"/>
      <c r="D16772" s="10"/>
      <c r="E16772" s="10"/>
      <c r="F16772" s="11"/>
      <c r="G16772"/>
    </row>
    <row r="16773" ht="15" spans="2:7">
      <c r="B16773" s="10"/>
      <c r="C16773" s="10"/>
      <c r="D16773" s="10"/>
      <c r="E16773" s="10"/>
      <c r="F16773" s="11"/>
      <c r="G16773"/>
    </row>
    <row r="16774" ht="15" spans="2:7">
      <c r="B16774" s="10"/>
      <c r="C16774" s="10"/>
      <c r="D16774" s="10"/>
      <c r="E16774" s="10"/>
      <c r="F16774" s="11"/>
      <c r="G16774"/>
    </row>
    <row r="16775" ht="15" spans="2:7">
      <c r="B16775" s="10"/>
      <c r="C16775" s="10"/>
      <c r="D16775" s="10"/>
      <c r="E16775" s="10"/>
      <c r="F16775" s="11"/>
      <c r="G16775"/>
    </row>
    <row r="16776" ht="15" spans="2:7">
      <c r="B16776" s="10"/>
      <c r="C16776" s="10"/>
      <c r="D16776" s="10"/>
      <c r="E16776" s="10"/>
      <c r="F16776" s="11"/>
      <c r="G16776"/>
    </row>
    <row r="16777" ht="15" spans="2:7">
      <c r="B16777" s="10"/>
      <c r="C16777" s="10"/>
      <c r="D16777" s="10"/>
      <c r="E16777" s="10"/>
      <c r="F16777" s="11"/>
      <c r="G16777"/>
    </row>
    <row r="16778" ht="15" spans="2:7">
      <c r="B16778" s="10"/>
      <c r="C16778" s="10"/>
      <c r="D16778" s="10"/>
      <c r="E16778" s="10"/>
      <c r="F16778" s="11"/>
      <c r="G16778"/>
    </row>
    <row r="16779" ht="15" spans="2:7">
      <c r="B16779" s="10"/>
      <c r="C16779" s="10"/>
      <c r="D16779" s="10"/>
      <c r="E16779" s="10"/>
      <c r="F16779" s="11"/>
      <c r="G16779"/>
    </row>
    <row r="16780" ht="15" spans="2:7">
      <c r="B16780" s="10"/>
      <c r="C16780" s="10"/>
      <c r="D16780" s="10"/>
      <c r="E16780" s="10"/>
      <c r="F16780" s="11"/>
      <c r="G16780"/>
    </row>
    <row r="16781" ht="15" spans="2:7">
      <c r="B16781" s="10"/>
      <c r="C16781" s="10"/>
      <c r="D16781" s="10"/>
      <c r="E16781" s="10"/>
      <c r="F16781" s="11"/>
      <c r="G16781"/>
    </row>
    <row r="16782" ht="15" spans="2:7">
      <c r="B16782" s="10"/>
      <c r="C16782" s="10"/>
      <c r="D16782" s="10"/>
      <c r="E16782" s="10"/>
      <c r="F16782" s="11"/>
      <c r="G16782"/>
    </row>
    <row r="16783" ht="15" spans="2:7">
      <c r="B16783" s="10"/>
      <c r="C16783" s="10"/>
      <c r="D16783" s="10"/>
      <c r="E16783" s="10"/>
      <c r="F16783" s="11"/>
      <c r="G16783"/>
    </row>
    <row r="16784" ht="15" spans="2:7">
      <c r="B16784" s="10"/>
      <c r="C16784" s="10"/>
      <c r="D16784" s="10"/>
      <c r="E16784" s="10"/>
      <c r="F16784" s="11"/>
      <c r="G16784"/>
    </row>
    <row r="16785" ht="15" spans="2:7">
      <c r="B16785" s="10"/>
      <c r="C16785" s="10"/>
      <c r="D16785" s="10"/>
      <c r="E16785" s="10"/>
      <c r="F16785" s="11"/>
      <c r="G16785"/>
    </row>
    <row r="16786" ht="15" spans="2:7">
      <c r="B16786" s="10"/>
      <c r="C16786" s="10"/>
      <c r="D16786" s="10"/>
      <c r="E16786" s="10"/>
      <c r="F16786" s="11"/>
      <c r="G16786"/>
    </row>
    <row r="16787" ht="15" spans="2:7">
      <c r="B16787" s="10"/>
      <c r="C16787" s="10"/>
      <c r="D16787" s="10"/>
      <c r="E16787" s="10"/>
      <c r="F16787" s="11"/>
      <c r="G16787"/>
    </row>
    <row r="16788" ht="15" spans="2:7">
      <c r="B16788" s="10"/>
      <c r="C16788" s="10"/>
      <c r="D16788" s="10"/>
      <c r="E16788" s="10"/>
      <c r="F16788" s="11"/>
      <c r="G16788"/>
    </row>
    <row r="16789" ht="15" spans="2:7">
      <c r="B16789" s="10"/>
      <c r="C16789" s="10"/>
      <c r="D16789" s="10"/>
      <c r="E16789" s="10"/>
      <c r="F16789" s="11"/>
      <c r="G16789"/>
    </row>
    <row r="16790" ht="15" spans="2:7">
      <c r="B16790" s="10"/>
      <c r="C16790" s="10"/>
      <c r="D16790" s="10"/>
      <c r="E16790" s="10"/>
      <c r="F16790" s="11"/>
      <c r="G16790"/>
    </row>
    <row r="16791" ht="15" spans="2:7">
      <c r="B16791" s="10"/>
      <c r="C16791" s="10"/>
      <c r="D16791" s="10"/>
      <c r="E16791" s="10"/>
      <c r="F16791" s="11"/>
      <c r="G16791"/>
    </row>
    <row r="16792" ht="15" spans="2:7">
      <c r="B16792" s="10"/>
      <c r="C16792" s="10"/>
      <c r="D16792" s="10"/>
      <c r="E16792" s="10"/>
      <c r="F16792" s="11"/>
      <c r="G16792"/>
    </row>
    <row r="16793" ht="15" spans="2:7">
      <c r="B16793" s="10"/>
      <c r="C16793" s="10"/>
      <c r="D16793" s="10"/>
      <c r="E16793" s="10"/>
      <c r="F16793" s="11"/>
      <c r="G16793"/>
    </row>
    <row r="16794" ht="15" spans="2:7">
      <c r="B16794" s="10"/>
      <c r="C16794" s="10"/>
      <c r="D16794" s="10"/>
      <c r="E16794" s="10"/>
      <c r="F16794" s="11"/>
      <c r="G16794"/>
    </row>
    <row r="16795" ht="15" spans="2:7">
      <c r="B16795" s="10"/>
      <c r="C16795" s="10"/>
      <c r="D16795" s="10"/>
      <c r="E16795" s="10"/>
      <c r="F16795" s="11"/>
      <c r="G16795"/>
    </row>
    <row r="16796" ht="15" spans="2:7">
      <c r="B16796" s="10"/>
      <c r="C16796" s="10"/>
      <c r="D16796" s="10"/>
      <c r="E16796" s="10"/>
      <c r="F16796" s="11"/>
      <c r="G16796"/>
    </row>
    <row r="16797" ht="15" spans="2:7">
      <c r="B16797" s="10"/>
      <c r="C16797" s="10"/>
      <c r="D16797" s="10"/>
      <c r="E16797" s="10"/>
      <c r="F16797" s="11"/>
      <c r="G16797"/>
    </row>
    <row r="16798" ht="15" spans="2:7">
      <c r="B16798" s="10"/>
      <c r="C16798" s="10"/>
      <c r="D16798" s="10"/>
      <c r="E16798" s="10"/>
      <c r="F16798" s="11"/>
      <c r="G16798"/>
    </row>
    <row r="16799" ht="15" spans="2:7">
      <c r="B16799" s="10"/>
      <c r="C16799" s="10"/>
      <c r="D16799" s="10"/>
      <c r="E16799" s="10"/>
      <c r="F16799" s="11"/>
      <c r="G16799"/>
    </row>
    <row r="16800" ht="15" spans="2:7">
      <c r="B16800" s="10"/>
      <c r="C16800" s="10"/>
      <c r="D16800" s="10"/>
      <c r="E16800" s="10"/>
      <c r="F16800" s="11"/>
      <c r="G16800"/>
    </row>
    <row r="16801" ht="15" spans="2:7">
      <c r="B16801" s="10"/>
      <c r="C16801" s="10"/>
      <c r="D16801" s="10"/>
      <c r="E16801" s="10"/>
      <c r="F16801" s="11"/>
      <c r="G16801"/>
    </row>
    <row r="16802" ht="15" spans="2:7">
      <c r="B16802" s="10"/>
      <c r="C16802" s="10"/>
      <c r="D16802" s="10"/>
      <c r="E16802" s="10"/>
      <c r="F16802" s="11"/>
      <c r="G16802"/>
    </row>
    <row r="16803" ht="15" spans="2:7">
      <c r="B16803" s="10"/>
      <c r="C16803" s="10"/>
      <c r="D16803" s="10"/>
      <c r="E16803" s="10"/>
      <c r="F16803" s="11"/>
      <c r="G16803"/>
    </row>
    <row r="16804" ht="15" spans="2:7">
      <c r="B16804" s="10"/>
      <c r="C16804" s="10"/>
      <c r="D16804" s="10"/>
      <c r="E16804" s="10"/>
      <c r="F16804" s="11"/>
      <c r="G16804"/>
    </row>
    <row r="16805" ht="15" spans="2:7">
      <c r="B16805" s="10"/>
      <c r="C16805" s="10"/>
      <c r="D16805" s="10"/>
      <c r="E16805" s="10"/>
      <c r="F16805" s="11"/>
      <c r="G16805"/>
    </row>
    <row r="16806" ht="15" spans="2:7">
      <c r="B16806" s="10"/>
      <c r="C16806" s="10"/>
      <c r="D16806" s="10"/>
      <c r="E16806" s="10"/>
      <c r="F16806" s="11"/>
      <c r="G16806"/>
    </row>
    <row r="16807" ht="15" spans="2:7">
      <c r="B16807" s="10"/>
      <c r="C16807" s="10"/>
      <c r="D16807" s="10"/>
      <c r="E16807" s="10"/>
      <c r="F16807" s="11"/>
      <c r="G16807"/>
    </row>
    <row r="16808" ht="15" spans="2:7">
      <c r="B16808" s="10"/>
      <c r="C16808" s="10"/>
      <c r="D16808" s="10"/>
      <c r="E16808" s="10"/>
      <c r="F16808" s="11"/>
      <c r="G16808"/>
    </row>
    <row r="16809" ht="15" spans="2:7">
      <c r="B16809" s="10"/>
      <c r="C16809" s="10"/>
      <c r="D16809" s="10"/>
      <c r="E16809" s="10"/>
      <c r="F16809" s="11"/>
      <c r="G16809"/>
    </row>
    <row r="16810" ht="15" spans="2:7">
      <c r="B16810" s="10"/>
      <c r="C16810" s="10"/>
      <c r="D16810" s="10"/>
      <c r="E16810" s="10"/>
      <c r="F16810" s="11"/>
      <c r="G16810"/>
    </row>
    <row r="16811" ht="15" spans="2:7">
      <c r="B16811" s="10"/>
      <c r="C16811" s="10"/>
      <c r="D16811" s="10"/>
      <c r="E16811" s="10"/>
      <c r="F16811" s="11"/>
      <c r="G16811"/>
    </row>
    <row r="16812" ht="15" spans="2:7">
      <c r="B16812" s="10"/>
      <c r="C16812" s="10"/>
      <c r="D16812" s="10"/>
      <c r="E16812" s="10"/>
      <c r="F16812" s="11"/>
      <c r="G16812"/>
    </row>
    <row r="16813" ht="15" spans="2:7">
      <c r="B16813" s="10"/>
      <c r="C16813" s="10"/>
      <c r="D16813" s="10"/>
      <c r="E16813" s="10"/>
      <c r="F16813" s="11"/>
      <c r="G16813"/>
    </row>
    <row r="16814" ht="15" spans="2:7">
      <c r="B16814" s="10"/>
      <c r="C16814" s="10"/>
      <c r="D16814" s="10"/>
      <c r="E16814" s="10"/>
      <c r="F16814" s="11"/>
      <c r="G16814"/>
    </row>
    <row r="16815" ht="15" spans="2:7">
      <c r="B16815" s="10"/>
      <c r="C16815" s="10"/>
      <c r="D16815" s="10"/>
      <c r="E16815" s="10"/>
      <c r="F16815" s="11"/>
      <c r="G16815"/>
    </row>
    <row r="16816" ht="15" spans="2:7">
      <c r="B16816" s="10"/>
      <c r="C16816" s="10"/>
      <c r="D16816" s="10"/>
      <c r="E16816" s="10"/>
      <c r="F16816" s="11"/>
      <c r="G16816"/>
    </row>
    <row r="16817" ht="15" spans="2:7">
      <c r="B16817" s="10"/>
      <c r="C16817" s="10"/>
      <c r="D16817" s="10"/>
      <c r="E16817" s="10"/>
      <c r="F16817" s="11"/>
      <c r="G16817"/>
    </row>
    <row r="16818" ht="15" spans="2:7">
      <c r="B16818" s="10"/>
      <c r="C16818" s="10"/>
      <c r="D16818" s="10"/>
      <c r="E16818" s="10"/>
      <c r="F16818" s="11"/>
      <c r="G16818"/>
    </row>
    <row r="16819" ht="15" spans="2:7">
      <c r="B16819" s="10"/>
      <c r="C16819" s="10"/>
      <c r="D16819" s="10"/>
      <c r="E16819" s="10"/>
      <c r="F16819" s="11"/>
      <c r="G16819"/>
    </row>
    <row r="16820" ht="15" spans="2:7">
      <c r="B16820" s="10"/>
      <c r="C16820" s="10"/>
      <c r="D16820" s="10"/>
      <c r="E16820" s="10"/>
      <c r="F16820" s="11"/>
      <c r="G16820"/>
    </row>
    <row r="16821" ht="15" spans="2:7">
      <c r="B16821" s="10"/>
      <c r="C16821" s="10"/>
      <c r="D16821" s="10"/>
      <c r="E16821" s="10"/>
      <c r="F16821" s="11"/>
      <c r="G16821"/>
    </row>
    <row r="16822" ht="15" spans="2:7">
      <c r="B16822" s="10"/>
      <c r="C16822" s="10"/>
      <c r="D16822" s="10"/>
      <c r="E16822" s="10"/>
      <c r="F16822" s="11"/>
      <c r="G16822"/>
    </row>
    <row r="16823" ht="15" spans="2:7">
      <c r="B16823" s="10"/>
      <c r="C16823" s="10"/>
      <c r="D16823" s="10"/>
      <c r="E16823" s="10"/>
      <c r="F16823" s="11"/>
      <c r="G16823"/>
    </row>
    <row r="16824" ht="15" spans="2:7">
      <c r="B16824" s="10"/>
      <c r="C16824" s="10"/>
      <c r="D16824" s="10"/>
      <c r="E16824" s="10"/>
      <c r="F16824" s="11"/>
      <c r="G16824"/>
    </row>
    <row r="16825" ht="15" spans="2:7">
      <c r="B16825" s="10"/>
      <c r="C16825" s="10"/>
      <c r="D16825" s="10"/>
      <c r="E16825" s="10"/>
      <c r="F16825" s="11"/>
      <c r="G16825"/>
    </row>
    <row r="16826" ht="15" spans="2:7">
      <c r="B16826" s="10"/>
      <c r="C16826" s="10"/>
      <c r="D16826" s="10"/>
      <c r="E16826" s="10"/>
      <c r="F16826" s="11"/>
      <c r="G16826"/>
    </row>
    <row r="16827" ht="15" spans="2:7">
      <c r="B16827" s="10"/>
      <c r="C16827" s="10"/>
      <c r="D16827" s="10"/>
      <c r="E16827" s="10"/>
      <c r="F16827" s="11"/>
      <c r="G16827"/>
    </row>
    <row r="16828" ht="15" spans="2:7">
      <c r="B16828" s="10"/>
      <c r="C16828" s="10"/>
      <c r="D16828" s="10"/>
      <c r="E16828" s="10"/>
      <c r="F16828" s="11"/>
      <c r="G16828"/>
    </row>
    <row r="16829" ht="15" spans="2:7">
      <c r="B16829" s="10"/>
      <c r="C16829" s="10"/>
      <c r="D16829" s="10"/>
      <c r="E16829" s="10"/>
      <c r="F16829" s="11"/>
      <c r="G16829"/>
    </row>
    <row r="16830" ht="15" spans="2:7">
      <c r="B16830" s="10"/>
      <c r="C16830" s="10"/>
      <c r="D16830" s="10"/>
      <c r="E16830" s="10"/>
      <c r="F16830" s="11"/>
      <c r="G16830"/>
    </row>
    <row r="16831" ht="15" spans="2:7">
      <c r="B16831" s="10"/>
      <c r="C16831" s="10"/>
      <c r="D16831" s="10"/>
      <c r="E16831" s="10"/>
      <c r="F16831" s="11"/>
      <c r="G16831"/>
    </row>
    <row r="16832" ht="15" spans="2:7">
      <c r="B16832" s="10"/>
      <c r="C16832" s="10"/>
      <c r="D16832" s="10"/>
      <c r="E16832" s="10"/>
      <c r="F16832" s="11"/>
      <c r="G16832"/>
    </row>
    <row r="16833" ht="15" spans="2:7">
      <c r="B16833" s="10"/>
      <c r="C16833" s="10"/>
      <c r="D16833" s="10"/>
      <c r="E16833" s="10"/>
      <c r="F16833" s="11"/>
      <c r="G16833"/>
    </row>
    <row r="16834" ht="15" spans="2:7">
      <c r="B16834" s="10"/>
      <c r="C16834" s="10"/>
      <c r="D16834" s="10"/>
      <c r="E16834" s="10"/>
      <c r="F16834" s="11"/>
      <c r="G16834"/>
    </row>
    <row r="16835" ht="15" spans="2:7">
      <c r="B16835" s="10"/>
      <c r="C16835" s="10"/>
      <c r="D16835" s="10"/>
      <c r="E16835" s="10"/>
      <c r="F16835" s="11"/>
      <c r="G16835"/>
    </row>
    <row r="16836" ht="15" spans="2:7">
      <c r="B16836" s="10"/>
      <c r="C16836" s="10"/>
      <c r="D16836" s="10"/>
      <c r="E16836" s="10"/>
      <c r="F16836" s="11"/>
      <c r="G16836"/>
    </row>
    <row r="16837" ht="15" spans="2:7">
      <c r="B16837" s="10"/>
      <c r="C16837" s="10"/>
      <c r="D16837" s="10"/>
      <c r="E16837" s="10"/>
      <c r="F16837" s="11"/>
      <c r="G16837"/>
    </row>
    <row r="16838" ht="15" spans="2:7">
      <c r="B16838" s="10"/>
      <c r="C16838" s="10"/>
      <c r="D16838" s="10"/>
      <c r="E16838" s="10"/>
      <c r="F16838" s="11"/>
      <c r="G16838"/>
    </row>
    <row r="16839" ht="15" spans="2:7">
      <c r="B16839" s="10"/>
      <c r="C16839" s="10"/>
      <c r="D16839" s="10"/>
      <c r="E16839" s="10"/>
      <c r="F16839" s="11"/>
      <c r="G16839"/>
    </row>
    <row r="16840" ht="15" spans="2:7">
      <c r="B16840" s="10"/>
      <c r="C16840" s="10"/>
      <c r="D16840" s="10"/>
      <c r="E16840" s="10"/>
      <c r="F16840" s="11"/>
      <c r="G16840"/>
    </row>
    <row r="16841" ht="15" spans="2:7">
      <c r="B16841" s="10"/>
      <c r="C16841" s="10"/>
      <c r="D16841" s="10"/>
      <c r="E16841" s="10"/>
      <c r="F16841" s="11"/>
      <c r="G16841"/>
    </row>
    <row r="16842" ht="15" spans="2:7">
      <c r="B16842" s="10"/>
      <c r="C16842" s="10"/>
      <c r="D16842" s="10"/>
      <c r="E16842" s="10"/>
      <c r="F16842" s="11"/>
      <c r="G16842"/>
    </row>
    <row r="16843" ht="15" spans="2:7">
      <c r="B16843" s="10"/>
      <c r="C16843" s="10"/>
      <c r="D16843" s="10"/>
      <c r="E16843" s="10"/>
      <c r="F16843" s="11"/>
      <c r="G16843"/>
    </row>
    <row r="16844" ht="15" spans="2:7">
      <c r="B16844" s="10"/>
      <c r="C16844" s="10"/>
      <c r="D16844" s="10"/>
      <c r="E16844" s="10"/>
      <c r="F16844" s="11"/>
      <c r="G16844"/>
    </row>
    <row r="16845" ht="15" spans="2:7">
      <c r="B16845" s="10"/>
      <c r="C16845" s="10"/>
      <c r="D16845" s="10"/>
      <c r="E16845" s="10"/>
      <c r="F16845" s="11"/>
      <c r="G16845"/>
    </row>
    <row r="16846" ht="15" spans="2:7">
      <c r="B16846" s="10"/>
      <c r="C16846" s="10"/>
      <c r="D16846" s="10"/>
      <c r="E16846" s="10"/>
      <c r="F16846" s="11"/>
      <c r="G16846"/>
    </row>
    <row r="16847" ht="15" spans="2:7">
      <c r="B16847" s="10"/>
      <c r="C16847" s="10"/>
      <c r="D16847" s="10"/>
      <c r="E16847" s="10"/>
      <c r="F16847" s="11"/>
      <c r="G16847"/>
    </row>
    <row r="16848" ht="15" spans="2:7">
      <c r="B16848" s="10"/>
      <c r="C16848" s="10"/>
      <c r="D16848" s="10"/>
      <c r="E16848" s="10"/>
      <c r="F16848" s="11"/>
      <c r="G16848"/>
    </row>
    <row r="16849" ht="15" spans="2:7">
      <c r="B16849" s="10"/>
      <c r="C16849" s="10"/>
      <c r="D16849" s="10"/>
      <c r="E16849" s="10"/>
      <c r="F16849" s="11"/>
      <c r="G16849"/>
    </row>
    <row r="16850" ht="15" spans="2:7">
      <c r="B16850" s="10"/>
      <c r="C16850" s="10"/>
      <c r="D16850" s="10"/>
      <c r="E16850" s="10"/>
      <c r="F16850" s="11"/>
      <c r="G16850"/>
    </row>
    <row r="16851" ht="15" spans="2:7">
      <c r="B16851" s="10"/>
      <c r="C16851" s="10"/>
      <c r="D16851" s="10"/>
      <c r="E16851" s="10"/>
      <c r="F16851" s="11"/>
      <c r="G16851"/>
    </row>
    <row r="16852" ht="15" spans="2:7">
      <c r="B16852" s="10"/>
      <c r="C16852" s="10"/>
      <c r="D16852" s="10"/>
      <c r="E16852" s="10"/>
      <c r="F16852" s="11"/>
      <c r="G16852"/>
    </row>
    <row r="16853" ht="15" spans="2:7">
      <c r="B16853" s="10"/>
      <c r="C16853" s="10"/>
      <c r="D16853" s="10"/>
      <c r="E16853" s="10"/>
      <c r="F16853" s="11"/>
      <c r="G16853"/>
    </row>
    <row r="16854" ht="15" spans="2:7">
      <c r="B16854" s="10"/>
      <c r="C16854" s="10"/>
      <c r="D16854" s="10"/>
      <c r="E16854" s="10"/>
      <c r="F16854" s="11"/>
      <c r="G16854"/>
    </row>
    <row r="16855" ht="15" spans="2:7">
      <c r="B16855" s="10"/>
      <c r="C16855" s="10"/>
      <c r="D16855" s="10"/>
      <c r="E16855" s="10"/>
      <c r="F16855" s="11"/>
      <c r="G16855"/>
    </row>
    <row r="16856" ht="15" spans="2:7">
      <c r="B16856" s="10"/>
      <c r="C16856" s="10"/>
      <c r="D16856" s="10"/>
      <c r="E16856" s="10"/>
      <c r="F16856" s="11"/>
      <c r="G16856"/>
    </row>
    <row r="16857" ht="15" spans="2:7">
      <c r="B16857" s="10"/>
      <c r="C16857" s="10"/>
      <c r="D16857" s="10"/>
      <c r="E16857" s="10"/>
      <c r="F16857" s="11"/>
      <c r="G16857"/>
    </row>
    <row r="16858" ht="15" spans="2:7">
      <c r="B16858" s="10"/>
      <c r="C16858" s="10"/>
      <c r="D16858" s="10"/>
      <c r="E16858" s="10"/>
      <c r="F16858" s="11"/>
      <c r="G16858"/>
    </row>
    <row r="16859" ht="15" spans="2:7">
      <c r="B16859" s="10"/>
      <c r="C16859" s="10"/>
      <c r="D16859" s="10"/>
      <c r="E16859" s="10"/>
      <c r="F16859" s="11"/>
      <c r="G16859"/>
    </row>
    <row r="16860" ht="15" spans="2:7">
      <c r="B16860" s="10"/>
      <c r="C16860" s="10"/>
      <c r="D16860" s="10"/>
      <c r="E16860" s="10"/>
      <c r="F16860" s="11"/>
      <c r="G16860"/>
    </row>
    <row r="16861" ht="15" spans="2:7">
      <c r="B16861" s="10"/>
      <c r="C16861" s="10"/>
      <c r="D16861" s="10"/>
      <c r="E16861" s="10"/>
      <c r="F16861" s="11"/>
      <c r="G16861"/>
    </row>
    <row r="16862" ht="15" spans="2:7">
      <c r="B16862" s="10"/>
      <c r="C16862" s="10"/>
      <c r="D16862" s="10"/>
      <c r="E16862" s="10"/>
      <c r="F16862" s="11"/>
      <c r="G16862"/>
    </row>
    <row r="16863" ht="15" spans="2:7">
      <c r="B16863" s="10"/>
      <c r="C16863" s="10"/>
      <c r="D16863" s="10"/>
      <c r="E16863" s="10"/>
      <c r="F16863" s="11"/>
      <c r="G16863"/>
    </row>
    <row r="16864" ht="15" spans="2:7">
      <c r="B16864" s="10"/>
      <c r="C16864" s="10"/>
      <c r="D16864" s="10"/>
      <c r="E16864" s="10"/>
      <c r="F16864" s="11"/>
      <c r="G16864"/>
    </row>
    <row r="16865" ht="15" spans="2:7">
      <c r="B16865" s="10"/>
      <c r="C16865" s="10"/>
      <c r="D16865" s="10"/>
      <c r="E16865" s="10"/>
      <c r="F16865" s="11"/>
      <c r="G16865"/>
    </row>
    <row r="16866" ht="15" spans="2:7">
      <c r="B16866" s="10"/>
      <c r="C16866" s="10"/>
      <c r="D16866" s="10"/>
      <c r="E16866" s="10"/>
      <c r="F16866" s="11"/>
      <c r="G16866"/>
    </row>
    <row r="16867" ht="15" spans="2:7">
      <c r="B16867" s="10"/>
      <c r="C16867" s="10"/>
      <c r="D16867" s="10"/>
      <c r="E16867" s="10"/>
      <c r="F16867" s="11"/>
      <c r="G16867"/>
    </row>
    <row r="16868" ht="15" spans="2:7">
      <c r="B16868" s="10"/>
      <c r="C16868" s="10"/>
      <c r="D16868" s="10"/>
      <c r="E16868" s="10"/>
      <c r="F16868" s="11"/>
      <c r="G16868"/>
    </row>
    <row r="16869" ht="15" spans="2:7">
      <c r="B16869" s="10"/>
      <c r="C16869" s="10"/>
      <c r="D16869" s="10"/>
      <c r="E16869" s="10"/>
      <c r="F16869" s="11"/>
      <c r="G16869"/>
    </row>
    <row r="16870" ht="15" spans="2:7">
      <c r="B16870" s="10"/>
      <c r="C16870" s="10"/>
      <c r="D16870" s="10"/>
      <c r="E16870" s="10"/>
      <c r="F16870" s="11"/>
      <c r="G16870"/>
    </row>
    <row r="16871" ht="15" spans="2:7">
      <c r="B16871" s="10"/>
      <c r="C16871" s="10"/>
      <c r="D16871" s="10"/>
      <c r="E16871" s="10"/>
      <c r="F16871" s="11"/>
      <c r="G16871"/>
    </row>
    <row r="16872" ht="15" spans="2:7">
      <c r="B16872" s="10"/>
      <c r="C16872" s="10"/>
      <c r="D16872" s="10"/>
      <c r="E16872" s="10"/>
      <c r="F16872" s="11"/>
      <c r="G16872"/>
    </row>
    <row r="16873" ht="15" spans="2:7">
      <c r="B16873" s="10"/>
      <c r="C16873" s="10"/>
      <c r="D16873" s="10"/>
      <c r="E16873" s="10"/>
      <c r="F16873" s="11"/>
      <c r="G16873"/>
    </row>
    <row r="16874" ht="15" spans="2:7">
      <c r="B16874" s="10"/>
      <c r="C16874" s="10"/>
      <c r="D16874" s="10"/>
      <c r="E16874" s="10"/>
      <c r="F16874" s="11"/>
      <c r="G16874"/>
    </row>
    <row r="16875" ht="15" spans="2:7">
      <c r="B16875" s="10"/>
      <c r="C16875" s="10"/>
      <c r="D16875" s="10"/>
      <c r="E16875" s="10"/>
      <c r="F16875" s="11"/>
      <c r="G16875"/>
    </row>
    <row r="16876" ht="15" spans="2:7">
      <c r="B16876" s="10"/>
      <c r="C16876" s="10"/>
      <c r="D16876" s="10"/>
      <c r="E16876" s="10"/>
      <c r="F16876" s="11"/>
      <c r="G16876"/>
    </row>
    <row r="16877" ht="15" spans="2:7">
      <c r="B16877" s="10"/>
      <c r="C16877" s="10"/>
      <c r="D16877" s="10"/>
      <c r="E16877" s="10"/>
      <c r="F16877" s="11"/>
      <c r="G16877"/>
    </row>
    <row r="16878" ht="15" spans="2:7">
      <c r="B16878" s="10"/>
      <c r="C16878" s="10"/>
      <c r="D16878" s="10"/>
      <c r="E16878" s="10"/>
      <c r="F16878" s="11"/>
      <c r="G16878"/>
    </row>
    <row r="16879" ht="15" spans="2:7">
      <c r="B16879" s="10"/>
      <c r="C16879" s="10"/>
      <c r="D16879" s="10"/>
      <c r="E16879" s="10"/>
      <c r="F16879" s="11"/>
      <c r="G16879"/>
    </row>
    <row r="16880" ht="15" spans="2:7">
      <c r="B16880" s="10"/>
      <c r="C16880" s="10"/>
      <c r="D16880" s="10"/>
      <c r="E16880" s="10"/>
      <c r="F16880" s="11"/>
      <c r="G16880"/>
    </row>
    <row r="16881" ht="15" spans="2:7">
      <c r="B16881" s="10"/>
      <c r="C16881" s="10"/>
      <c r="D16881" s="10"/>
      <c r="E16881" s="10"/>
      <c r="F16881" s="11"/>
      <c r="G16881"/>
    </row>
    <row r="16882" ht="15" spans="2:7">
      <c r="B16882" s="10"/>
      <c r="C16882" s="10"/>
      <c r="D16882" s="10"/>
      <c r="E16882" s="10"/>
      <c r="F16882" s="11"/>
      <c r="G16882"/>
    </row>
    <row r="16883" ht="15" spans="2:7">
      <c r="B16883" s="10"/>
      <c r="C16883" s="10"/>
      <c r="D16883" s="10"/>
      <c r="E16883" s="10"/>
      <c r="F16883" s="11"/>
      <c r="G16883"/>
    </row>
    <row r="16884" ht="15" spans="2:7">
      <c r="B16884" s="10"/>
      <c r="C16884" s="10"/>
      <c r="D16884" s="10"/>
      <c r="E16884" s="10"/>
      <c r="F16884" s="11"/>
      <c r="G16884"/>
    </row>
    <row r="16885" ht="15" spans="2:7">
      <c r="B16885" s="10"/>
      <c r="C16885" s="10"/>
      <c r="D16885" s="10"/>
      <c r="E16885" s="10"/>
      <c r="F16885" s="11"/>
      <c r="G16885"/>
    </row>
    <row r="16886" ht="15" spans="2:7">
      <c r="B16886" s="10"/>
      <c r="C16886" s="10"/>
      <c r="D16886" s="10"/>
      <c r="E16886" s="10"/>
      <c r="F16886" s="11"/>
      <c r="G16886"/>
    </row>
    <row r="16887" ht="15" spans="2:7">
      <c r="B16887" s="10"/>
      <c r="C16887" s="10"/>
      <c r="D16887" s="10"/>
      <c r="E16887" s="10"/>
      <c r="F16887" s="11"/>
      <c r="G16887"/>
    </row>
    <row r="16888" ht="15" spans="2:7">
      <c r="B16888" s="10"/>
      <c r="C16888" s="10"/>
      <c r="D16888" s="10"/>
      <c r="E16888" s="10"/>
      <c r="F16888" s="11"/>
      <c r="G16888"/>
    </row>
    <row r="16889" ht="15" spans="2:7">
      <c r="B16889" s="10"/>
      <c r="C16889" s="10"/>
      <c r="D16889" s="10"/>
      <c r="E16889" s="10"/>
      <c r="F16889" s="11"/>
      <c r="G16889"/>
    </row>
    <row r="16890" ht="15" spans="2:7">
      <c r="B16890" s="10"/>
      <c r="C16890" s="10"/>
      <c r="D16890" s="10"/>
      <c r="E16890" s="10"/>
      <c r="F16890" s="11"/>
      <c r="G16890"/>
    </row>
    <row r="16891" ht="15" spans="2:7">
      <c r="B16891" s="10"/>
      <c r="C16891" s="10"/>
      <c r="D16891" s="10"/>
      <c r="E16891" s="10"/>
      <c r="F16891" s="11"/>
      <c r="G16891"/>
    </row>
    <row r="16892" ht="15" spans="2:7">
      <c r="B16892" s="10"/>
      <c r="C16892" s="10"/>
      <c r="D16892" s="10"/>
      <c r="E16892" s="10"/>
      <c r="F16892" s="11"/>
      <c r="G16892"/>
    </row>
    <row r="16893" ht="15" spans="2:7">
      <c r="B16893" s="10"/>
      <c r="C16893" s="10"/>
      <c r="D16893" s="10"/>
      <c r="E16893" s="10"/>
      <c r="F16893" s="11"/>
      <c r="G16893"/>
    </row>
    <row r="16894" ht="15" spans="2:7">
      <c r="B16894" s="10"/>
      <c r="C16894" s="10"/>
      <c r="D16894" s="10"/>
      <c r="E16894" s="10"/>
      <c r="F16894" s="11"/>
      <c r="G16894"/>
    </row>
    <row r="16895" ht="15" spans="2:7">
      <c r="B16895" s="10"/>
      <c r="C16895" s="10"/>
      <c r="D16895" s="10"/>
      <c r="E16895" s="10"/>
      <c r="F16895" s="11"/>
      <c r="G16895"/>
    </row>
    <row r="16896" ht="15" spans="2:7">
      <c r="B16896" s="10"/>
      <c r="C16896" s="10"/>
      <c r="D16896" s="10"/>
      <c r="E16896" s="10"/>
      <c r="F16896" s="11"/>
      <c r="G16896"/>
    </row>
    <row r="16897" ht="15" spans="2:7">
      <c r="B16897" s="10"/>
      <c r="C16897" s="10"/>
      <c r="D16897" s="10"/>
      <c r="E16897" s="10"/>
      <c r="F16897" s="11"/>
      <c r="G16897"/>
    </row>
    <row r="16898" ht="15" spans="2:7">
      <c r="B16898" s="10"/>
      <c r="C16898" s="10"/>
      <c r="D16898" s="10"/>
      <c r="E16898" s="10"/>
      <c r="F16898" s="11"/>
      <c r="G16898"/>
    </row>
    <row r="16899" ht="15" spans="2:7">
      <c r="B16899" s="10"/>
      <c r="C16899" s="10"/>
      <c r="D16899" s="10"/>
      <c r="E16899" s="10"/>
      <c r="F16899" s="11"/>
      <c r="G16899"/>
    </row>
    <row r="16900" ht="15" spans="2:7">
      <c r="B16900" s="10"/>
      <c r="C16900" s="10"/>
      <c r="D16900" s="10"/>
      <c r="E16900" s="10"/>
      <c r="F16900" s="11"/>
      <c r="G16900"/>
    </row>
    <row r="16901" ht="15" spans="2:7">
      <c r="B16901" s="10"/>
      <c r="C16901" s="10"/>
      <c r="D16901" s="10"/>
      <c r="E16901" s="10"/>
      <c r="F16901" s="11"/>
      <c r="G16901"/>
    </row>
    <row r="16902" ht="15" spans="2:7">
      <c r="B16902" s="10"/>
      <c r="C16902" s="10"/>
      <c r="D16902" s="10"/>
      <c r="E16902" s="10"/>
      <c r="F16902" s="11"/>
      <c r="G16902"/>
    </row>
    <row r="16903" ht="15" spans="2:7">
      <c r="B16903" s="10"/>
      <c r="C16903" s="10"/>
      <c r="D16903" s="10"/>
      <c r="E16903" s="10"/>
      <c r="F16903" s="11"/>
      <c r="G16903"/>
    </row>
    <row r="16904" ht="15" spans="2:7">
      <c r="B16904" s="10"/>
      <c r="C16904" s="10"/>
      <c r="D16904" s="10"/>
      <c r="E16904" s="10"/>
      <c r="F16904" s="11"/>
      <c r="G16904"/>
    </row>
    <row r="16905" ht="15" spans="2:7">
      <c r="B16905" s="10"/>
      <c r="C16905" s="10"/>
      <c r="D16905" s="10"/>
      <c r="E16905" s="10"/>
      <c r="F16905" s="11"/>
      <c r="G16905"/>
    </row>
    <row r="16906" ht="15" spans="2:7">
      <c r="B16906" s="10"/>
      <c r="C16906" s="10"/>
      <c r="D16906" s="10"/>
      <c r="E16906" s="10"/>
      <c r="F16906" s="11"/>
      <c r="G16906"/>
    </row>
    <row r="16907" ht="15" spans="2:7">
      <c r="B16907" s="10"/>
      <c r="C16907" s="10"/>
      <c r="D16907" s="10"/>
      <c r="E16907" s="10"/>
      <c r="F16907" s="11"/>
      <c r="G16907"/>
    </row>
    <row r="16908" ht="15" spans="2:7">
      <c r="B16908" s="10"/>
      <c r="C16908" s="10"/>
      <c r="D16908" s="10"/>
      <c r="E16908" s="10"/>
      <c r="F16908" s="11"/>
      <c r="G16908"/>
    </row>
    <row r="16909" ht="15" spans="2:7">
      <c r="B16909" s="10"/>
      <c r="C16909" s="10"/>
      <c r="D16909" s="10"/>
      <c r="E16909" s="10"/>
      <c r="F16909" s="11"/>
      <c r="G16909"/>
    </row>
    <row r="16910" ht="15" spans="2:7">
      <c r="B16910" s="10"/>
      <c r="C16910" s="10"/>
      <c r="D16910" s="10"/>
      <c r="E16910" s="10"/>
      <c r="F16910" s="11"/>
      <c r="G16910"/>
    </row>
    <row r="16911" ht="15" spans="2:7">
      <c r="B16911" s="10"/>
      <c r="C16911" s="10"/>
      <c r="D16911" s="10"/>
      <c r="E16911" s="10"/>
      <c r="F16911" s="11"/>
      <c r="G16911"/>
    </row>
    <row r="16912" ht="15" spans="2:7">
      <c r="B16912" s="10"/>
      <c r="C16912" s="10"/>
      <c r="D16912" s="10"/>
      <c r="E16912" s="10"/>
      <c r="F16912" s="11"/>
      <c r="G16912"/>
    </row>
    <row r="16913" ht="15" spans="2:7">
      <c r="B16913" s="10"/>
      <c r="C16913" s="10"/>
      <c r="D16913" s="10"/>
      <c r="E16913" s="10"/>
      <c r="F16913" s="11"/>
      <c r="G16913"/>
    </row>
    <row r="16914" ht="15" spans="2:7">
      <c r="B16914" s="10"/>
      <c r="C16914" s="10"/>
      <c r="D16914" s="10"/>
      <c r="E16914" s="10"/>
      <c r="F16914" s="11"/>
      <c r="G16914"/>
    </row>
    <row r="16915" ht="15" spans="2:7">
      <c r="B16915" s="10"/>
      <c r="C16915" s="10"/>
      <c r="D16915" s="10"/>
      <c r="E16915" s="10"/>
      <c r="F16915" s="11"/>
      <c r="G16915"/>
    </row>
    <row r="16916" ht="15" spans="2:7">
      <c r="B16916" s="10"/>
      <c r="C16916" s="10"/>
      <c r="D16916" s="10"/>
      <c r="E16916" s="10"/>
      <c r="F16916" s="11"/>
      <c r="G16916"/>
    </row>
    <row r="16917" ht="15" spans="2:7">
      <c r="B16917" s="10"/>
      <c r="C16917" s="10"/>
      <c r="D16917" s="10"/>
      <c r="E16917" s="10"/>
      <c r="F16917" s="11"/>
      <c r="G16917"/>
    </row>
    <row r="16918" ht="15" spans="2:7">
      <c r="B16918" s="10"/>
      <c r="C16918" s="10"/>
      <c r="D16918" s="10"/>
      <c r="E16918" s="10"/>
      <c r="F16918" s="11"/>
      <c r="G16918"/>
    </row>
    <row r="16919" ht="15" spans="2:7">
      <c r="B16919" s="10"/>
      <c r="C16919" s="10"/>
      <c r="D16919" s="10"/>
      <c r="E16919" s="10"/>
      <c r="F16919" s="11"/>
      <c r="G16919"/>
    </row>
    <row r="16920" ht="15" spans="2:7">
      <c r="B16920" s="10"/>
      <c r="C16920" s="10"/>
      <c r="D16920" s="10"/>
      <c r="E16920" s="10"/>
      <c r="F16920" s="11"/>
      <c r="G16920"/>
    </row>
    <row r="16921" ht="15" spans="2:7">
      <c r="B16921" s="10"/>
      <c r="C16921" s="10"/>
      <c r="D16921" s="10"/>
      <c r="E16921" s="10"/>
      <c r="F16921" s="11"/>
      <c r="G16921"/>
    </row>
    <row r="16922" ht="15" spans="2:7">
      <c r="B16922" s="10"/>
      <c r="C16922" s="10"/>
      <c r="D16922" s="10"/>
      <c r="E16922" s="10"/>
      <c r="F16922" s="11"/>
      <c r="G16922"/>
    </row>
    <row r="16923" ht="15" spans="2:7">
      <c r="B16923" s="10"/>
      <c r="C16923" s="10"/>
      <c r="D16923" s="10"/>
      <c r="E16923" s="10"/>
      <c r="F16923" s="11"/>
      <c r="G16923"/>
    </row>
    <row r="16924" ht="15" spans="2:7">
      <c r="B16924" s="10"/>
      <c r="C16924" s="10"/>
      <c r="D16924" s="10"/>
      <c r="E16924" s="10"/>
      <c r="F16924" s="11"/>
      <c r="G16924"/>
    </row>
    <row r="16925" ht="15" spans="2:7">
      <c r="B16925" s="10"/>
      <c r="C16925" s="10"/>
      <c r="D16925" s="10"/>
      <c r="E16925" s="10"/>
      <c r="F16925" s="11"/>
      <c r="G16925"/>
    </row>
    <row r="16926" ht="15" spans="2:7">
      <c r="B16926" s="10"/>
      <c r="C16926" s="10"/>
      <c r="D16926" s="10"/>
      <c r="E16926" s="10"/>
      <c r="F16926" s="11"/>
      <c r="G16926"/>
    </row>
    <row r="16927" ht="15" spans="2:7">
      <c r="B16927" s="10"/>
      <c r="C16927" s="10"/>
      <c r="D16927" s="10"/>
      <c r="E16927" s="10"/>
      <c r="F16927" s="11"/>
      <c r="G16927"/>
    </row>
    <row r="16928" ht="15" spans="2:7">
      <c r="B16928" s="10"/>
      <c r="C16928" s="10"/>
      <c r="D16928" s="10"/>
      <c r="E16928" s="10"/>
      <c r="F16928" s="11"/>
      <c r="G16928"/>
    </row>
    <row r="16929" ht="15" spans="2:7">
      <c r="B16929" s="10"/>
      <c r="C16929" s="10"/>
      <c r="D16929" s="10"/>
      <c r="E16929" s="10"/>
      <c r="F16929" s="11"/>
      <c r="G16929"/>
    </row>
    <row r="16930" ht="15" spans="2:7">
      <c r="B16930" s="10"/>
      <c r="C16930" s="10"/>
      <c r="D16930" s="10"/>
      <c r="E16930" s="10"/>
      <c r="F16930" s="11"/>
      <c r="G16930"/>
    </row>
    <row r="16931" ht="15" spans="2:7">
      <c r="B16931" s="10"/>
      <c r="C16931" s="10"/>
      <c r="D16931" s="10"/>
      <c r="E16931" s="10"/>
      <c r="F16931" s="11"/>
      <c r="G16931"/>
    </row>
    <row r="16932" ht="15" spans="2:7">
      <c r="B16932" s="10"/>
      <c r="C16932" s="10"/>
      <c r="D16932" s="10"/>
      <c r="E16932" s="10"/>
      <c r="F16932" s="11"/>
      <c r="G16932"/>
    </row>
    <row r="16933" ht="15" spans="2:7">
      <c r="B16933" s="10"/>
      <c r="C16933" s="10"/>
      <c r="D16933" s="10"/>
      <c r="E16933" s="10"/>
      <c r="F16933" s="11"/>
      <c r="G16933"/>
    </row>
    <row r="16934" ht="15" spans="2:7">
      <c r="B16934" s="10"/>
      <c r="C16934" s="10"/>
      <c r="D16934" s="10"/>
      <c r="E16934" s="10"/>
      <c r="F16934" s="11"/>
      <c r="G16934"/>
    </row>
    <row r="16935" ht="15" spans="2:7">
      <c r="B16935" s="10"/>
      <c r="C16935" s="10"/>
      <c r="D16935" s="10"/>
      <c r="E16935" s="10"/>
      <c r="F16935" s="11"/>
      <c r="G16935"/>
    </row>
    <row r="16936" ht="15" spans="2:7">
      <c r="B16936" s="10"/>
      <c r="C16936" s="10"/>
      <c r="D16936" s="10"/>
      <c r="E16936" s="10"/>
      <c r="F16936" s="11"/>
      <c r="G16936"/>
    </row>
    <row r="16937" ht="15" spans="2:7">
      <c r="B16937" s="10"/>
      <c r="C16937" s="10"/>
      <c r="D16937" s="10"/>
      <c r="E16937" s="10"/>
      <c r="F16937" s="11"/>
      <c r="G16937"/>
    </row>
    <row r="16938" ht="15" spans="2:7">
      <c r="B16938" s="10"/>
      <c r="C16938" s="10"/>
      <c r="D16938" s="10"/>
      <c r="E16938" s="10"/>
      <c r="F16938" s="11"/>
      <c r="G16938"/>
    </row>
    <row r="16939" ht="15" spans="2:7">
      <c r="B16939" s="10"/>
      <c r="C16939" s="10"/>
      <c r="D16939" s="10"/>
      <c r="E16939" s="10"/>
      <c r="F16939" s="11"/>
      <c r="G16939"/>
    </row>
    <row r="16940" ht="15" spans="2:7">
      <c r="B16940" s="10"/>
      <c r="C16940" s="10"/>
      <c r="D16940" s="10"/>
      <c r="E16940" s="10"/>
      <c r="F16940" s="11"/>
      <c r="G16940"/>
    </row>
    <row r="16941" ht="15" spans="2:7">
      <c r="B16941" s="10"/>
      <c r="C16941" s="10"/>
      <c r="D16941" s="10"/>
      <c r="E16941" s="10"/>
      <c r="F16941" s="11"/>
      <c r="G16941"/>
    </row>
    <row r="16942" ht="15" spans="2:7">
      <c r="B16942" s="10"/>
      <c r="C16942" s="10"/>
      <c r="D16942" s="10"/>
      <c r="E16942" s="10"/>
      <c r="F16942" s="11"/>
      <c r="G16942"/>
    </row>
    <row r="16943" ht="15" spans="2:7">
      <c r="B16943" s="10"/>
      <c r="C16943" s="10"/>
      <c r="D16943" s="10"/>
      <c r="E16943" s="10"/>
      <c r="F16943" s="11"/>
      <c r="G16943"/>
    </row>
    <row r="16944" ht="15" spans="2:7">
      <c r="B16944" s="10"/>
      <c r="C16944" s="10"/>
      <c r="D16944" s="10"/>
      <c r="E16944" s="10"/>
      <c r="F16944" s="11"/>
      <c r="G16944"/>
    </row>
    <row r="16945" ht="15" spans="2:7">
      <c r="B16945" s="10"/>
      <c r="C16945" s="10"/>
      <c r="D16945" s="10"/>
      <c r="E16945" s="10"/>
      <c r="F16945" s="11"/>
      <c r="G16945"/>
    </row>
    <row r="16946" ht="15" spans="2:7">
      <c r="B16946" s="10"/>
      <c r="C16946" s="10"/>
      <c r="D16946" s="10"/>
      <c r="E16946" s="10"/>
      <c r="F16946" s="11"/>
      <c r="G16946"/>
    </row>
    <row r="16947" ht="15" spans="2:7">
      <c r="B16947" s="10"/>
      <c r="C16947" s="10"/>
      <c r="D16947" s="10"/>
      <c r="E16947" s="10"/>
      <c r="F16947" s="11"/>
      <c r="G16947"/>
    </row>
    <row r="16948" ht="15" spans="2:7">
      <c r="B16948" s="10"/>
      <c r="C16948" s="10"/>
      <c r="D16948" s="10"/>
      <c r="E16948" s="10"/>
      <c r="F16948" s="11"/>
      <c r="G16948"/>
    </row>
    <row r="16949" ht="15" spans="2:7">
      <c r="B16949" s="10"/>
      <c r="C16949" s="10"/>
      <c r="D16949" s="10"/>
      <c r="E16949" s="10"/>
      <c r="F16949" s="11"/>
      <c r="G16949"/>
    </row>
    <row r="16950" ht="15" spans="2:7">
      <c r="B16950" s="10"/>
      <c r="C16950" s="10"/>
      <c r="D16950" s="10"/>
      <c r="E16950" s="10"/>
      <c r="F16950" s="11"/>
      <c r="G16950"/>
    </row>
    <row r="16951" ht="15" spans="2:7">
      <c r="B16951" s="10"/>
      <c r="C16951" s="10"/>
      <c r="D16951" s="10"/>
      <c r="E16951" s="10"/>
      <c r="F16951" s="11"/>
      <c r="G16951"/>
    </row>
    <row r="16952" ht="15" spans="2:7">
      <c r="B16952" s="10"/>
      <c r="C16952" s="10"/>
      <c r="D16952" s="10"/>
      <c r="E16952" s="10"/>
      <c r="F16952" s="11"/>
      <c r="G16952"/>
    </row>
    <row r="16953" ht="15" spans="2:7">
      <c r="B16953" s="10"/>
      <c r="C16953" s="10"/>
      <c r="D16953" s="10"/>
      <c r="E16953" s="10"/>
      <c r="F16953" s="11"/>
      <c r="G16953"/>
    </row>
    <row r="16954" ht="15" spans="2:7">
      <c r="B16954" s="10"/>
      <c r="C16954" s="10"/>
      <c r="D16954" s="10"/>
      <c r="E16954" s="10"/>
      <c r="F16954" s="11"/>
      <c r="G16954"/>
    </row>
    <row r="16955" ht="15" spans="2:7">
      <c r="B16955" s="10"/>
      <c r="C16955" s="10"/>
      <c r="D16955" s="10"/>
      <c r="E16955" s="10"/>
      <c r="F16955" s="11"/>
      <c r="G16955"/>
    </row>
    <row r="16956" ht="15" spans="2:7">
      <c r="B16956" s="10"/>
      <c r="C16956" s="10"/>
      <c r="D16956" s="10"/>
      <c r="E16956" s="10"/>
      <c r="F16956" s="11"/>
      <c r="G16956"/>
    </row>
    <row r="16957" ht="15" spans="2:7">
      <c r="B16957" s="10"/>
      <c r="C16957" s="10"/>
      <c r="D16957" s="10"/>
      <c r="E16957" s="10"/>
      <c r="F16957" s="11"/>
      <c r="G16957"/>
    </row>
    <row r="16958" ht="15" spans="2:7">
      <c r="B16958" s="10"/>
      <c r="C16958" s="10"/>
      <c r="D16958" s="10"/>
      <c r="E16958" s="10"/>
      <c r="F16958" s="11"/>
      <c r="G16958"/>
    </row>
    <row r="16959" ht="15" spans="2:7">
      <c r="B16959" s="10"/>
      <c r="C16959" s="10"/>
      <c r="D16959" s="10"/>
      <c r="E16959" s="10"/>
      <c r="F16959" s="11"/>
      <c r="G16959"/>
    </row>
    <row r="16960" ht="15" spans="2:7">
      <c r="B16960" s="10"/>
      <c r="C16960" s="10"/>
      <c r="D16960" s="10"/>
      <c r="E16960" s="10"/>
      <c r="F16960" s="11"/>
      <c r="G16960"/>
    </row>
    <row r="16961" ht="15" spans="2:7">
      <c r="B16961" s="10"/>
      <c r="C16961" s="10"/>
      <c r="D16961" s="10"/>
      <c r="E16961" s="10"/>
      <c r="F16961" s="11"/>
      <c r="G16961"/>
    </row>
    <row r="16962" ht="15" spans="2:7">
      <c r="B16962" s="10"/>
      <c r="C16962" s="10"/>
      <c r="D16962" s="10"/>
      <c r="E16962" s="10"/>
      <c r="F16962" s="11"/>
      <c r="G16962"/>
    </row>
    <row r="16963" ht="15" spans="2:7">
      <c r="B16963" s="10"/>
      <c r="C16963" s="10"/>
      <c r="D16963" s="10"/>
      <c r="E16963" s="10"/>
      <c r="F16963" s="11"/>
      <c r="G16963"/>
    </row>
    <row r="16964" ht="15" spans="2:7">
      <c r="B16964" s="10"/>
      <c r="C16964" s="10"/>
      <c r="D16964" s="10"/>
      <c r="E16964" s="10"/>
      <c r="F16964" s="11"/>
      <c r="G16964"/>
    </row>
    <row r="16965" ht="15" spans="2:7">
      <c r="B16965" s="10"/>
      <c r="C16965" s="10"/>
      <c r="D16965" s="10"/>
      <c r="E16965" s="10"/>
      <c r="F16965" s="11"/>
      <c r="G16965"/>
    </row>
    <row r="16966" ht="15" spans="2:7">
      <c r="B16966" s="10"/>
      <c r="C16966" s="10"/>
      <c r="D16966" s="10"/>
      <c r="E16966" s="10"/>
      <c r="F16966" s="11"/>
      <c r="G16966"/>
    </row>
    <row r="16967" ht="15" spans="2:7">
      <c r="B16967" s="10"/>
      <c r="C16967" s="10"/>
      <c r="D16967" s="10"/>
      <c r="E16967" s="10"/>
      <c r="F16967" s="11"/>
      <c r="G16967"/>
    </row>
    <row r="16968" ht="15" spans="2:7">
      <c r="B16968" s="10"/>
      <c r="C16968" s="10"/>
      <c r="D16968" s="10"/>
      <c r="E16968" s="10"/>
      <c r="F16968" s="11"/>
      <c r="G16968"/>
    </row>
    <row r="16969" ht="15" spans="2:7">
      <c r="B16969" s="10"/>
      <c r="C16969" s="10"/>
      <c r="D16969" s="10"/>
      <c r="E16969" s="10"/>
      <c r="F16969" s="11"/>
      <c r="G16969"/>
    </row>
    <row r="16970" ht="15" spans="2:7">
      <c r="B16970" s="10"/>
      <c r="C16970" s="10"/>
      <c r="D16970" s="10"/>
      <c r="E16970" s="10"/>
      <c r="F16970" s="11"/>
      <c r="G16970"/>
    </row>
    <row r="16971" ht="15" spans="2:7">
      <c r="B16971" s="10"/>
      <c r="C16971" s="10"/>
      <c r="D16971" s="10"/>
      <c r="E16971" s="10"/>
      <c r="F16971" s="11"/>
      <c r="G16971"/>
    </row>
    <row r="16972" ht="15" spans="2:7">
      <c r="B16972" s="10"/>
      <c r="C16972" s="10"/>
      <c r="D16972" s="10"/>
      <c r="E16972" s="10"/>
      <c r="F16972" s="11"/>
      <c r="G16972"/>
    </row>
    <row r="16973" ht="15" spans="2:7">
      <c r="B16973" s="10"/>
      <c r="C16973" s="10"/>
      <c r="D16973" s="10"/>
      <c r="E16973" s="10"/>
      <c r="F16973" s="11"/>
      <c r="G16973"/>
    </row>
    <row r="16974" ht="15" spans="2:7">
      <c r="B16974" s="10"/>
      <c r="C16974" s="10"/>
      <c r="D16974" s="10"/>
      <c r="E16974" s="10"/>
      <c r="F16974" s="11"/>
      <c r="G16974"/>
    </row>
    <row r="16975" ht="15" spans="2:7">
      <c r="B16975" s="10"/>
      <c r="C16975" s="10"/>
      <c r="D16975" s="10"/>
      <c r="E16975" s="10"/>
      <c r="F16975" s="11"/>
      <c r="G16975"/>
    </row>
    <row r="16976" ht="15" spans="2:7">
      <c r="B16976" s="10"/>
      <c r="C16976" s="10"/>
      <c r="D16976" s="10"/>
      <c r="E16976" s="10"/>
      <c r="F16976" s="11"/>
      <c r="G16976"/>
    </row>
    <row r="16977" ht="15" spans="2:7">
      <c r="B16977" s="10"/>
      <c r="C16977" s="10"/>
      <c r="D16977" s="10"/>
      <c r="E16977" s="10"/>
      <c r="F16977" s="11"/>
      <c r="G16977"/>
    </row>
    <row r="16978" ht="15" spans="2:7">
      <c r="B16978" s="10"/>
      <c r="C16978" s="10"/>
      <c r="D16978" s="10"/>
      <c r="E16978" s="10"/>
      <c r="F16978" s="11"/>
      <c r="G16978"/>
    </row>
    <row r="16979" ht="15" spans="2:7">
      <c r="B16979" s="10"/>
      <c r="C16979" s="10"/>
      <c r="D16979" s="10"/>
      <c r="E16979" s="10"/>
      <c r="F16979" s="11"/>
      <c r="G16979"/>
    </row>
    <row r="16980" ht="15" spans="2:7">
      <c r="B16980" s="10"/>
      <c r="C16980" s="10"/>
      <c r="D16980" s="10"/>
      <c r="E16980" s="10"/>
      <c r="F16980" s="11"/>
      <c r="G16980"/>
    </row>
    <row r="16981" ht="15" spans="2:7">
      <c r="B16981" s="10"/>
      <c r="C16981" s="10"/>
      <c r="D16981" s="10"/>
      <c r="E16981" s="10"/>
      <c r="F16981" s="11"/>
      <c r="G16981"/>
    </row>
    <row r="16982" ht="15" spans="2:7">
      <c r="B16982" s="10"/>
      <c r="C16982" s="10"/>
      <c r="D16982" s="10"/>
      <c r="E16982" s="10"/>
      <c r="F16982" s="11"/>
      <c r="G16982"/>
    </row>
    <row r="16983" ht="15" spans="2:7">
      <c r="B16983" s="10"/>
      <c r="C16983" s="10"/>
      <c r="D16983" s="10"/>
      <c r="E16983" s="10"/>
      <c r="F16983" s="11"/>
      <c r="G16983"/>
    </row>
    <row r="16984" ht="15" spans="2:7">
      <c r="B16984" s="10"/>
      <c r="C16984" s="10"/>
      <c r="D16984" s="10"/>
      <c r="E16984" s="10"/>
      <c r="F16984" s="11"/>
      <c r="G16984"/>
    </row>
    <row r="16985" ht="15" spans="2:7">
      <c r="B16985" s="10"/>
      <c r="C16985" s="10"/>
      <c r="D16985" s="10"/>
      <c r="E16985" s="10"/>
      <c r="F16985" s="11"/>
      <c r="G16985"/>
    </row>
    <row r="16986" ht="15" spans="2:7">
      <c r="B16986" s="10"/>
      <c r="C16986" s="10"/>
      <c r="D16986" s="10"/>
      <c r="E16986" s="10"/>
      <c r="F16986" s="11"/>
      <c r="G16986"/>
    </row>
    <row r="16987" ht="15" spans="2:7">
      <c r="B16987" s="10"/>
      <c r="C16987" s="10"/>
      <c r="D16987" s="10"/>
      <c r="E16987" s="10"/>
      <c r="F16987" s="11"/>
      <c r="G16987"/>
    </row>
    <row r="16988" ht="15" spans="2:7">
      <c r="B16988" s="10"/>
      <c r="C16988" s="10"/>
      <c r="D16988" s="10"/>
      <c r="E16988" s="10"/>
      <c r="F16988" s="11"/>
      <c r="G16988"/>
    </row>
    <row r="16989" ht="15" spans="2:7">
      <c r="B16989" s="10"/>
      <c r="C16989" s="10"/>
      <c r="D16989" s="10"/>
      <c r="E16989" s="10"/>
      <c r="F16989" s="11"/>
      <c r="G16989"/>
    </row>
    <row r="16990" ht="15" spans="2:7">
      <c r="B16990" s="10"/>
      <c r="C16990" s="10"/>
      <c r="D16990" s="10"/>
      <c r="E16990" s="10"/>
      <c r="F16990" s="11"/>
      <c r="G16990"/>
    </row>
    <row r="16991" ht="15" spans="2:7">
      <c r="B16991" s="10"/>
      <c r="C16991" s="10"/>
      <c r="D16991" s="10"/>
      <c r="E16991" s="10"/>
      <c r="F16991" s="11"/>
      <c r="G16991"/>
    </row>
    <row r="16992" ht="15" spans="2:7">
      <c r="B16992" s="10"/>
      <c r="C16992" s="10"/>
      <c r="D16992" s="10"/>
      <c r="E16992" s="10"/>
      <c r="F16992" s="11"/>
      <c r="G16992"/>
    </row>
    <row r="16993" ht="15" spans="2:7">
      <c r="B16993" s="10"/>
      <c r="C16993" s="10"/>
      <c r="D16993" s="10"/>
      <c r="E16993" s="10"/>
      <c r="F16993" s="11"/>
      <c r="G16993"/>
    </row>
    <row r="16994" ht="15" spans="2:7">
      <c r="B16994" s="10"/>
      <c r="C16994" s="10"/>
      <c r="D16994" s="10"/>
      <c r="E16994" s="10"/>
      <c r="F16994" s="11"/>
      <c r="G16994"/>
    </row>
    <row r="16995" ht="15" spans="2:7">
      <c r="B16995" s="10"/>
      <c r="C16995" s="10"/>
      <c r="D16995" s="10"/>
      <c r="E16995" s="10"/>
      <c r="F16995" s="11"/>
      <c r="G16995"/>
    </row>
    <row r="16996" ht="15" spans="2:7">
      <c r="B16996" s="10"/>
      <c r="C16996" s="10"/>
      <c r="D16996" s="10"/>
      <c r="E16996" s="10"/>
      <c r="F16996" s="11"/>
      <c r="G16996"/>
    </row>
    <row r="16997" ht="15" spans="2:7">
      <c r="B16997" s="10"/>
      <c r="C16997" s="10"/>
      <c r="D16997" s="10"/>
      <c r="E16997" s="10"/>
      <c r="F16997" s="11"/>
      <c r="G16997"/>
    </row>
    <row r="16998" ht="15" spans="2:7">
      <c r="B16998" s="10"/>
      <c r="C16998" s="10"/>
      <c r="D16998" s="10"/>
      <c r="E16998" s="10"/>
      <c r="F16998" s="11"/>
      <c r="G16998"/>
    </row>
    <row r="16999" ht="15" spans="2:7">
      <c r="B16999" s="10"/>
      <c r="C16999" s="10"/>
      <c r="D16999" s="10"/>
      <c r="E16999" s="10"/>
      <c r="F16999" s="11"/>
      <c r="G16999"/>
    </row>
    <row r="17000" ht="15" spans="2:7">
      <c r="B17000" s="10"/>
      <c r="C17000" s="10"/>
      <c r="D17000" s="10"/>
      <c r="E17000" s="10"/>
      <c r="F17000" s="11"/>
      <c r="G17000"/>
    </row>
    <row r="17001" ht="15" spans="2:7">
      <c r="B17001" s="10"/>
      <c r="C17001" s="10"/>
      <c r="D17001" s="10"/>
      <c r="E17001" s="10"/>
      <c r="F17001" s="11"/>
      <c r="G17001"/>
    </row>
    <row r="17002" ht="15" spans="2:7">
      <c r="B17002" s="10"/>
      <c r="C17002" s="10"/>
      <c r="D17002" s="10"/>
      <c r="E17002" s="10"/>
      <c r="F17002" s="11"/>
      <c r="G17002"/>
    </row>
    <row r="17003" ht="15" spans="2:7">
      <c r="B17003" s="10"/>
      <c r="C17003" s="10"/>
      <c r="D17003" s="10"/>
      <c r="E17003" s="10"/>
      <c r="F17003" s="11"/>
      <c r="G17003"/>
    </row>
    <row r="17004" ht="15" spans="2:7">
      <c r="B17004" s="10"/>
      <c r="C17004" s="10"/>
      <c r="D17004" s="10"/>
      <c r="E17004" s="10"/>
      <c r="F17004" s="11"/>
      <c r="G17004"/>
    </row>
    <row r="17005" ht="15" spans="2:7">
      <c r="B17005" s="10"/>
      <c r="C17005" s="10"/>
      <c r="D17005" s="10"/>
      <c r="E17005" s="10"/>
      <c r="F17005" s="11"/>
      <c r="G17005"/>
    </row>
    <row r="17006" ht="15" spans="2:7">
      <c r="B17006" s="10"/>
      <c r="C17006" s="10"/>
      <c r="D17006" s="10"/>
      <c r="E17006" s="10"/>
      <c r="F17006" s="11"/>
      <c r="G17006"/>
    </row>
    <row r="17007" ht="15" spans="2:7">
      <c r="B17007" s="10"/>
      <c r="C17007" s="10"/>
      <c r="D17007" s="10"/>
      <c r="E17007" s="10"/>
      <c r="F17007" s="11"/>
      <c r="G17007"/>
    </row>
    <row r="17008" ht="15" spans="2:7">
      <c r="B17008" s="10"/>
      <c r="C17008" s="10"/>
      <c r="D17008" s="10"/>
      <c r="E17008" s="10"/>
      <c r="F17008" s="11"/>
      <c r="G17008"/>
    </row>
    <row r="17009" ht="15" spans="2:7">
      <c r="B17009" s="10"/>
      <c r="C17009" s="10"/>
      <c r="D17009" s="10"/>
      <c r="E17009" s="10"/>
      <c r="F17009" s="11"/>
      <c r="G17009"/>
    </row>
    <row r="17010" ht="15" spans="2:7">
      <c r="B17010" s="10"/>
      <c r="C17010" s="10"/>
      <c r="D17010" s="10"/>
      <c r="E17010" s="10"/>
      <c r="F17010" s="11"/>
      <c r="G17010"/>
    </row>
    <row r="17011" ht="15" spans="2:7">
      <c r="B17011" s="10"/>
      <c r="C17011" s="10"/>
      <c r="D17011" s="10"/>
      <c r="E17011" s="10"/>
      <c r="F17011" s="11"/>
      <c r="G17011"/>
    </row>
    <row r="17012" ht="15" spans="2:7">
      <c r="B17012" s="10"/>
      <c r="C17012" s="10"/>
      <c r="D17012" s="10"/>
      <c r="E17012" s="10"/>
      <c r="F17012" s="11"/>
      <c r="G17012"/>
    </row>
    <row r="17013" ht="15" spans="2:7">
      <c r="B17013" s="10"/>
      <c r="C17013" s="10"/>
      <c r="D17013" s="10"/>
      <c r="E17013" s="10"/>
      <c r="F17013" s="11"/>
      <c r="G17013"/>
    </row>
    <row r="17014" ht="15" spans="2:7">
      <c r="B17014" s="10"/>
      <c r="C17014" s="10"/>
      <c r="D17014" s="10"/>
      <c r="E17014" s="10"/>
      <c r="F17014" s="11"/>
      <c r="G17014"/>
    </row>
    <row r="17015" ht="15" spans="2:7">
      <c r="B17015" s="10"/>
      <c r="C17015" s="10"/>
      <c r="D17015" s="10"/>
      <c r="E17015" s="10"/>
      <c r="F17015" s="11"/>
      <c r="G17015"/>
    </row>
    <row r="17016" ht="15" spans="2:7">
      <c r="B17016" s="10"/>
      <c r="C17016" s="10"/>
      <c r="D17016" s="10"/>
      <c r="E17016" s="10"/>
      <c r="F17016" s="11"/>
      <c r="G17016"/>
    </row>
    <row r="17017" ht="15" spans="2:7">
      <c r="B17017" s="10"/>
      <c r="C17017" s="10"/>
      <c r="D17017" s="10"/>
      <c r="E17017" s="10"/>
      <c r="F17017" s="11"/>
      <c r="G17017"/>
    </row>
    <row r="17018" ht="15" spans="2:7">
      <c r="B17018" s="10"/>
      <c r="C17018" s="10"/>
      <c r="D17018" s="10"/>
      <c r="E17018" s="10"/>
      <c r="F17018" s="11"/>
      <c r="G17018"/>
    </row>
    <row r="17019" ht="15" spans="2:7">
      <c r="B17019" s="10"/>
      <c r="C17019" s="10"/>
      <c r="D17019" s="10"/>
      <c r="E17019" s="10"/>
      <c r="F17019" s="11"/>
      <c r="G17019"/>
    </row>
    <row r="17020" ht="15" spans="2:7">
      <c r="B17020" s="10"/>
      <c r="C17020" s="10"/>
      <c r="D17020" s="10"/>
      <c r="E17020" s="10"/>
      <c r="F17020" s="11"/>
      <c r="G17020"/>
    </row>
    <row r="17021" ht="15" spans="2:7">
      <c r="B17021" s="10"/>
      <c r="C17021" s="10"/>
      <c r="D17021" s="10"/>
      <c r="E17021" s="10"/>
      <c r="F17021" s="11"/>
      <c r="G17021"/>
    </row>
    <row r="17022" ht="15" spans="2:7">
      <c r="B17022" s="10"/>
      <c r="C17022" s="10"/>
      <c r="D17022" s="10"/>
      <c r="E17022" s="10"/>
      <c r="F17022" s="11"/>
      <c r="G17022"/>
    </row>
    <row r="17023" ht="15" spans="2:7">
      <c r="B17023" s="10"/>
      <c r="C17023" s="10"/>
      <c r="D17023" s="10"/>
      <c r="E17023" s="10"/>
      <c r="F17023" s="11"/>
      <c r="G17023"/>
    </row>
    <row r="17024" ht="15" spans="2:7">
      <c r="B17024" s="10"/>
      <c r="C17024" s="10"/>
      <c r="D17024" s="10"/>
      <c r="E17024" s="10"/>
      <c r="F17024" s="11"/>
      <c r="G17024"/>
    </row>
    <row r="17025" ht="15" spans="2:7">
      <c r="B17025" s="10"/>
      <c r="C17025" s="10"/>
      <c r="D17025" s="10"/>
      <c r="E17025" s="10"/>
      <c r="F17025" s="11"/>
      <c r="G17025"/>
    </row>
    <row r="17026" ht="15" spans="2:7">
      <c r="B17026" s="10"/>
      <c r="C17026" s="10"/>
      <c r="D17026" s="10"/>
      <c r="E17026" s="10"/>
      <c r="F17026" s="11"/>
      <c r="G17026"/>
    </row>
    <row r="17027" ht="15" spans="2:7">
      <c r="B17027" s="10"/>
      <c r="C17027" s="10"/>
      <c r="D17027" s="10"/>
      <c r="E17027" s="10"/>
      <c r="F17027" s="11"/>
      <c r="G17027"/>
    </row>
    <row r="17028" ht="15" spans="2:7">
      <c r="B17028" s="10"/>
      <c r="C17028" s="10"/>
      <c r="D17028" s="10"/>
      <c r="E17028" s="10"/>
      <c r="F17028" s="11"/>
      <c r="G17028"/>
    </row>
    <row r="17029" ht="15" spans="2:7">
      <c r="B17029" s="10"/>
      <c r="C17029" s="10"/>
      <c r="D17029" s="10"/>
      <c r="E17029" s="10"/>
      <c r="F17029" s="11"/>
      <c r="G17029"/>
    </row>
    <row r="17030" ht="15" spans="2:7">
      <c r="B17030" s="10"/>
      <c r="C17030" s="10"/>
      <c r="D17030" s="10"/>
      <c r="E17030" s="10"/>
      <c r="F17030" s="11"/>
      <c r="G17030"/>
    </row>
    <row r="17031" ht="15" spans="2:7">
      <c r="B17031" s="10"/>
      <c r="C17031" s="10"/>
      <c r="D17031" s="10"/>
      <c r="E17031" s="10"/>
      <c r="F17031" s="11"/>
      <c r="G17031"/>
    </row>
    <row r="17032" ht="15" spans="2:7">
      <c r="B17032" s="10"/>
      <c r="C17032" s="10"/>
      <c r="D17032" s="10"/>
      <c r="E17032" s="10"/>
      <c r="F17032" s="11"/>
      <c r="G17032"/>
    </row>
    <row r="17033" ht="15" spans="2:7">
      <c r="B17033" s="10"/>
      <c r="C17033" s="10"/>
      <c r="D17033" s="10"/>
      <c r="E17033" s="10"/>
      <c r="F17033" s="11"/>
      <c r="G17033"/>
    </row>
    <row r="17034" ht="15" spans="2:7">
      <c r="B17034" s="10"/>
      <c r="C17034" s="10"/>
      <c r="D17034" s="10"/>
      <c r="E17034" s="10"/>
      <c r="F17034" s="11"/>
      <c r="G17034"/>
    </row>
    <row r="17035" ht="15" spans="2:7">
      <c r="B17035" s="10"/>
      <c r="C17035" s="10"/>
      <c r="D17035" s="10"/>
      <c r="E17035" s="10"/>
      <c r="F17035" s="11"/>
      <c r="G17035"/>
    </row>
    <row r="17036" ht="15" spans="2:7">
      <c r="B17036" s="10"/>
      <c r="C17036" s="10"/>
      <c r="D17036" s="10"/>
      <c r="E17036" s="10"/>
      <c r="F17036" s="11"/>
      <c r="G17036"/>
    </row>
    <row r="17037" ht="15" spans="2:7">
      <c r="B17037" s="10"/>
      <c r="C17037" s="10"/>
      <c r="D17037" s="10"/>
      <c r="E17037" s="10"/>
      <c r="F17037" s="11"/>
      <c r="G17037"/>
    </row>
    <row r="17038" ht="15" spans="2:7">
      <c r="B17038" s="10"/>
      <c r="C17038" s="10"/>
      <c r="D17038" s="10"/>
      <c r="E17038" s="10"/>
      <c r="F17038" s="11"/>
      <c r="G17038"/>
    </row>
    <row r="17039" ht="15" spans="2:7">
      <c r="B17039" s="10"/>
      <c r="C17039" s="10"/>
      <c r="D17039" s="10"/>
      <c r="E17039" s="10"/>
      <c r="F17039" s="11"/>
      <c r="G17039"/>
    </row>
    <row r="17040" ht="15" spans="2:7">
      <c r="B17040" s="10"/>
      <c r="C17040" s="10"/>
      <c r="D17040" s="10"/>
      <c r="E17040" s="10"/>
      <c r="F17040" s="11"/>
      <c r="G17040"/>
    </row>
    <row r="17041" ht="15" spans="2:7">
      <c r="B17041" s="10"/>
      <c r="C17041" s="10"/>
      <c r="D17041" s="10"/>
      <c r="E17041" s="10"/>
      <c r="F17041" s="11"/>
      <c r="G17041"/>
    </row>
    <row r="17042" ht="15" spans="2:7">
      <c r="B17042" s="10"/>
      <c r="C17042" s="10"/>
      <c r="D17042" s="10"/>
      <c r="E17042" s="10"/>
      <c r="F17042" s="11"/>
      <c r="G17042"/>
    </row>
    <row r="17043" ht="15" spans="2:7">
      <c r="B17043" s="10"/>
      <c r="C17043" s="10"/>
      <c r="D17043" s="10"/>
      <c r="E17043" s="10"/>
      <c r="F17043" s="11"/>
      <c r="G17043"/>
    </row>
    <row r="17044" ht="15" spans="2:7">
      <c r="B17044" s="10"/>
      <c r="C17044" s="10"/>
      <c r="D17044" s="10"/>
      <c r="E17044" s="10"/>
      <c r="F17044" s="11"/>
      <c r="G17044"/>
    </row>
    <row r="17045" ht="15" spans="2:7">
      <c r="B17045" s="10"/>
      <c r="C17045" s="10"/>
      <c r="D17045" s="10"/>
      <c r="E17045" s="10"/>
      <c r="F17045" s="11"/>
      <c r="G17045"/>
    </row>
    <row r="17046" ht="15" spans="2:7">
      <c r="B17046" s="10"/>
      <c r="C17046" s="10"/>
      <c r="D17046" s="10"/>
      <c r="E17046" s="10"/>
      <c r="F17046" s="11"/>
      <c r="G17046"/>
    </row>
    <row r="17047" ht="15" spans="2:7">
      <c r="B17047" s="10"/>
      <c r="C17047" s="10"/>
      <c r="D17047" s="10"/>
      <c r="E17047" s="10"/>
      <c r="F17047" s="11"/>
      <c r="G17047"/>
    </row>
    <row r="17048" ht="15" spans="2:7">
      <c r="B17048" s="10"/>
      <c r="C17048" s="10"/>
      <c r="D17048" s="10"/>
      <c r="E17048" s="10"/>
      <c r="F17048" s="11"/>
      <c r="G17048"/>
    </row>
    <row r="17049" ht="15" spans="2:7">
      <c r="B17049" s="10"/>
      <c r="C17049" s="10"/>
      <c r="D17049" s="10"/>
      <c r="E17049" s="10"/>
      <c r="F17049" s="11"/>
      <c r="G17049"/>
    </row>
    <row r="17050" ht="15" spans="2:7">
      <c r="B17050" s="10"/>
      <c r="C17050" s="10"/>
      <c r="D17050" s="10"/>
      <c r="E17050" s="10"/>
      <c r="F17050" s="11"/>
      <c r="G17050"/>
    </row>
    <row r="17051" ht="15" spans="2:7">
      <c r="B17051" s="10"/>
      <c r="C17051" s="10"/>
      <c r="D17051" s="10"/>
      <c r="E17051" s="10"/>
      <c r="F17051" s="11"/>
      <c r="G17051"/>
    </row>
    <row r="17052" ht="15" spans="2:7">
      <c r="B17052" s="10"/>
      <c r="C17052" s="10"/>
      <c r="D17052" s="10"/>
      <c r="E17052" s="10"/>
      <c r="F17052" s="11"/>
      <c r="G17052"/>
    </row>
    <row r="17053" ht="15" spans="2:7">
      <c r="B17053" s="10"/>
      <c r="C17053" s="10"/>
      <c r="D17053" s="10"/>
      <c r="E17053" s="10"/>
      <c r="F17053" s="11"/>
      <c r="G17053"/>
    </row>
    <row r="17054" ht="15" spans="2:7">
      <c r="B17054" s="10"/>
      <c r="C17054" s="10"/>
      <c r="D17054" s="10"/>
      <c r="E17054" s="10"/>
      <c r="F17054" s="11"/>
      <c r="G17054"/>
    </row>
    <row r="17055" ht="15" spans="2:7">
      <c r="B17055" s="10"/>
      <c r="C17055" s="10"/>
      <c r="D17055" s="10"/>
      <c r="E17055" s="10"/>
      <c r="F17055" s="11"/>
      <c r="G17055"/>
    </row>
    <row r="17056" ht="15" spans="2:7">
      <c r="B17056" s="10"/>
      <c r="C17056" s="10"/>
      <c r="D17056" s="10"/>
      <c r="E17056" s="10"/>
      <c r="F17056" s="11"/>
      <c r="G17056"/>
    </row>
    <row r="17057" ht="15" spans="2:7">
      <c r="B17057" s="10"/>
      <c r="C17057" s="10"/>
      <c r="D17057" s="10"/>
      <c r="E17057" s="10"/>
      <c r="F17057" s="11"/>
      <c r="G17057"/>
    </row>
    <row r="17058" ht="15" spans="2:7">
      <c r="B17058" s="10"/>
      <c r="C17058" s="10"/>
      <c r="D17058" s="10"/>
      <c r="E17058" s="10"/>
      <c r="F17058" s="11"/>
      <c r="G17058"/>
    </row>
    <row r="17059" ht="15" spans="2:7">
      <c r="B17059" s="10"/>
      <c r="C17059" s="10"/>
      <c r="D17059" s="10"/>
      <c r="E17059" s="10"/>
      <c r="F17059" s="11"/>
      <c r="G17059"/>
    </row>
    <row r="17060" ht="15" spans="2:7">
      <c r="B17060" s="10"/>
      <c r="C17060" s="10"/>
      <c r="D17060" s="10"/>
      <c r="E17060" s="10"/>
      <c r="F17060" s="11"/>
      <c r="G17060"/>
    </row>
    <row r="17061" ht="15" spans="2:7">
      <c r="B17061" s="10"/>
      <c r="C17061" s="10"/>
      <c r="D17061" s="10"/>
      <c r="E17061" s="10"/>
      <c r="F17061" s="11"/>
      <c r="G17061"/>
    </row>
    <row r="17062" ht="15" spans="2:7">
      <c r="B17062" s="10"/>
      <c r="C17062" s="10"/>
      <c r="D17062" s="10"/>
      <c r="E17062" s="10"/>
      <c r="F17062" s="11"/>
      <c r="G17062"/>
    </row>
    <row r="17063" ht="15" spans="2:7">
      <c r="B17063" s="10"/>
      <c r="C17063" s="10"/>
      <c r="D17063" s="10"/>
      <c r="E17063" s="10"/>
      <c r="F17063" s="11"/>
      <c r="G17063"/>
    </row>
    <row r="17064" ht="15" spans="2:7">
      <c r="B17064" s="10"/>
      <c r="C17064" s="10"/>
      <c r="D17064" s="10"/>
      <c r="E17064" s="10"/>
      <c r="F17064" s="11"/>
      <c r="G17064"/>
    </row>
    <row r="17065" ht="15" spans="2:7">
      <c r="B17065" s="10"/>
      <c r="C17065" s="10"/>
      <c r="D17065" s="10"/>
      <c r="E17065" s="10"/>
      <c r="F17065" s="11"/>
      <c r="G17065"/>
    </row>
    <row r="17066" ht="15" spans="2:7">
      <c r="B17066" s="10"/>
      <c r="C17066" s="10"/>
      <c r="D17066" s="10"/>
      <c r="E17066" s="10"/>
      <c r="F17066" s="11"/>
      <c r="G17066"/>
    </row>
    <row r="17067" ht="15" spans="2:7">
      <c r="B17067" s="10"/>
      <c r="C17067" s="10"/>
      <c r="D17067" s="10"/>
      <c r="E17067" s="10"/>
      <c r="F17067" s="11"/>
      <c r="G17067"/>
    </row>
    <row r="17068" ht="15" spans="2:7">
      <c r="B17068" s="10"/>
      <c r="C17068" s="10"/>
      <c r="D17068" s="10"/>
      <c r="E17068" s="10"/>
      <c r="F17068" s="11"/>
      <c r="G17068"/>
    </row>
    <row r="17069" ht="15" spans="2:7">
      <c r="B17069" s="10"/>
      <c r="C17069" s="10"/>
      <c r="D17069" s="10"/>
      <c r="E17069" s="10"/>
      <c r="F17069" s="11"/>
      <c r="G17069"/>
    </row>
    <row r="17070" ht="15" spans="2:7">
      <c r="B17070" s="10"/>
      <c r="C17070" s="10"/>
      <c r="D17070" s="10"/>
      <c r="E17070" s="10"/>
      <c r="F17070" s="11"/>
      <c r="G17070"/>
    </row>
    <row r="17071" ht="15" spans="2:7">
      <c r="B17071" s="10"/>
      <c r="C17071" s="10"/>
      <c r="D17071" s="10"/>
      <c r="E17071" s="10"/>
      <c r="F17071" s="11"/>
      <c r="G17071"/>
    </row>
    <row r="17072" ht="15" spans="2:7">
      <c r="B17072" s="10"/>
      <c r="C17072" s="10"/>
      <c r="D17072" s="10"/>
      <c r="E17072" s="10"/>
      <c r="F17072" s="11"/>
      <c r="G17072"/>
    </row>
    <row r="17073" ht="15" spans="2:7">
      <c r="B17073" s="10"/>
      <c r="C17073" s="10"/>
      <c r="D17073" s="10"/>
      <c r="E17073" s="10"/>
      <c r="F17073" s="11"/>
      <c r="G17073"/>
    </row>
    <row r="17074" ht="15" spans="2:7">
      <c r="B17074" s="10"/>
      <c r="C17074" s="10"/>
      <c r="D17074" s="10"/>
      <c r="E17074" s="10"/>
      <c r="F17074" s="11"/>
      <c r="G17074"/>
    </row>
    <row r="17075" ht="15" spans="2:7">
      <c r="B17075" s="10"/>
      <c r="C17075" s="10"/>
      <c r="D17075" s="10"/>
      <c r="E17075" s="10"/>
      <c r="F17075" s="11"/>
      <c r="G17075"/>
    </row>
    <row r="17076" ht="15" spans="2:7">
      <c r="B17076" s="10"/>
      <c r="C17076" s="10"/>
      <c r="D17076" s="10"/>
      <c r="E17076" s="10"/>
      <c r="F17076" s="11"/>
      <c r="G17076"/>
    </row>
    <row r="17077" ht="15" spans="2:7">
      <c r="B17077" s="10"/>
      <c r="C17077" s="10"/>
      <c r="D17077" s="10"/>
      <c r="E17077" s="10"/>
      <c r="F17077" s="11"/>
      <c r="G17077"/>
    </row>
    <row r="17078" ht="15" spans="2:7">
      <c r="B17078" s="10"/>
      <c r="C17078" s="10"/>
      <c r="D17078" s="10"/>
      <c r="E17078" s="10"/>
      <c r="F17078" s="11"/>
      <c r="G17078"/>
    </row>
    <row r="17079" ht="15" spans="2:7">
      <c r="B17079" s="10"/>
      <c r="C17079" s="10"/>
      <c r="D17079" s="10"/>
      <c r="E17079" s="10"/>
      <c r="F17079" s="11"/>
      <c r="G17079"/>
    </row>
    <row r="17080" ht="15" spans="2:7">
      <c r="B17080" s="10"/>
      <c r="C17080" s="10"/>
      <c r="D17080" s="10"/>
      <c r="E17080" s="10"/>
      <c r="F17080" s="11"/>
      <c r="G17080"/>
    </row>
    <row r="17081" ht="15" spans="2:7">
      <c r="B17081" s="10"/>
      <c r="C17081" s="10"/>
      <c r="D17081" s="10"/>
      <c r="E17081" s="10"/>
      <c r="F17081" s="11"/>
      <c r="G17081"/>
    </row>
    <row r="17082" ht="15" spans="2:7">
      <c r="B17082" s="10"/>
      <c r="C17082" s="10"/>
      <c r="D17082" s="10"/>
      <c r="E17082" s="10"/>
      <c r="F17082" s="11"/>
      <c r="G17082"/>
    </row>
    <row r="17083" ht="15" spans="2:7">
      <c r="B17083" s="10"/>
      <c r="C17083" s="10"/>
      <c r="D17083" s="10"/>
      <c r="E17083" s="10"/>
      <c r="F17083" s="11"/>
      <c r="G17083"/>
    </row>
    <row r="17084" ht="15" spans="2:7">
      <c r="B17084" s="10"/>
      <c r="C17084" s="10"/>
      <c r="D17084" s="10"/>
      <c r="E17084" s="10"/>
      <c r="F17084" s="11"/>
      <c r="G17084"/>
    </row>
    <row r="17085" ht="15" spans="2:7">
      <c r="B17085" s="10"/>
      <c r="C17085" s="10"/>
      <c r="D17085" s="10"/>
      <c r="E17085" s="10"/>
      <c r="F17085" s="11"/>
      <c r="G17085"/>
    </row>
    <row r="17086" ht="15" spans="2:7">
      <c r="B17086" s="10"/>
      <c r="C17086" s="10"/>
      <c r="D17086" s="10"/>
      <c r="E17086" s="10"/>
      <c r="F17086" s="11"/>
      <c r="G17086"/>
    </row>
    <row r="17087" ht="15" spans="2:7">
      <c r="B17087" s="10"/>
      <c r="C17087" s="10"/>
      <c r="D17087" s="10"/>
      <c r="E17087" s="10"/>
      <c r="F17087" s="11"/>
      <c r="G17087"/>
    </row>
    <row r="17088" ht="15" spans="2:7">
      <c r="B17088" s="10"/>
      <c r="C17088" s="10"/>
      <c r="D17088" s="10"/>
      <c r="E17088" s="10"/>
      <c r="F17088" s="11"/>
      <c r="G17088"/>
    </row>
    <row r="17089" ht="15" spans="2:7">
      <c r="B17089" s="10"/>
      <c r="C17089" s="10"/>
      <c r="D17089" s="10"/>
      <c r="E17089" s="10"/>
      <c r="F17089" s="11"/>
      <c r="G17089"/>
    </row>
    <row r="17090" ht="15" spans="2:7">
      <c r="B17090" s="10"/>
      <c r="C17090" s="10"/>
      <c r="D17090" s="10"/>
      <c r="E17090" s="10"/>
      <c r="F17090" s="11"/>
      <c r="G17090"/>
    </row>
    <row r="17091" ht="15" spans="2:7">
      <c r="B17091" s="10"/>
      <c r="C17091" s="10"/>
      <c r="D17091" s="10"/>
      <c r="E17091" s="10"/>
      <c r="F17091" s="11"/>
      <c r="G17091"/>
    </row>
    <row r="17092" ht="15" spans="2:7">
      <c r="B17092" s="10"/>
      <c r="C17092" s="10"/>
      <c r="D17092" s="10"/>
      <c r="E17092" s="10"/>
      <c r="F17092" s="11"/>
      <c r="G17092"/>
    </row>
    <row r="17093" ht="15" spans="2:7">
      <c r="B17093" s="10"/>
      <c r="C17093" s="10"/>
      <c r="D17093" s="10"/>
      <c r="E17093" s="10"/>
      <c r="F17093" s="11"/>
      <c r="G17093"/>
    </row>
    <row r="17094" ht="15" spans="2:7">
      <c r="B17094" s="10"/>
      <c r="C17094" s="10"/>
      <c r="D17094" s="10"/>
      <c r="E17094" s="10"/>
      <c r="F17094" s="11"/>
      <c r="G17094"/>
    </row>
    <row r="17095" ht="15" spans="2:7">
      <c r="B17095" s="10"/>
      <c r="C17095" s="10"/>
      <c r="D17095" s="10"/>
      <c r="E17095" s="10"/>
      <c r="F17095" s="11"/>
      <c r="G17095"/>
    </row>
    <row r="17096" ht="15" spans="2:7">
      <c r="B17096" s="10"/>
      <c r="C17096" s="10"/>
      <c r="D17096" s="10"/>
      <c r="E17096" s="10"/>
      <c r="F17096" s="11"/>
      <c r="G17096"/>
    </row>
    <row r="17097" ht="15" spans="2:7">
      <c r="B17097" s="10"/>
      <c r="C17097" s="10"/>
      <c r="D17097" s="10"/>
      <c r="E17097" s="10"/>
      <c r="F17097" s="11"/>
      <c r="G17097"/>
    </row>
    <row r="17098" ht="15" spans="2:7">
      <c r="B17098" s="10"/>
      <c r="C17098" s="10"/>
      <c r="D17098" s="10"/>
      <c r="E17098" s="10"/>
      <c r="F17098" s="11"/>
      <c r="G17098"/>
    </row>
    <row r="17099" ht="15" spans="2:7">
      <c r="B17099" s="10"/>
      <c r="C17099" s="10"/>
      <c r="D17099" s="10"/>
      <c r="E17099" s="10"/>
      <c r="F17099" s="11"/>
      <c r="G17099"/>
    </row>
    <row r="17100" ht="15" spans="2:7">
      <c r="B17100" s="10"/>
      <c r="C17100" s="10"/>
      <c r="D17100" s="10"/>
      <c r="E17100" s="10"/>
      <c r="F17100" s="11"/>
      <c r="G17100"/>
    </row>
    <row r="17101" ht="15" spans="2:7">
      <c r="B17101" s="10"/>
      <c r="C17101" s="10"/>
      <c r="D17101" s="10"/>
      <c r="E17101" s="10"/>
      <c r="F17101" s="11"/>
      <c r="G17101"/>
    </row>
    <row r="17102" ht="15" spans="2:7">
      <c r="B17102" s="10"/>
      <c r="C17102" s="10"/>
      <c r="D17102" s="10"/>
      <c r="E17102" s="10"/>
      <c r="F17102" s="11"/>
      <c r="G17102"/>
    </row>
    <row r="17103" ht="15" spans="2:7">
      <c r="B17103" s="10"/>
      <c r="C17103" s="10"/>
      <c r="D17103" s="10"/>
      <c r="E17103" s="10"/>
      <c r="F17103" s="11"/>
      <c r="G17103"/>
    </row>
    <row r="17104" ht="15" spans="2:7">
      <c r="B17104" s="10"/>
      <c r="C17104" s="10"/>
      <c r="D17104" s="10"/>
      <c r="E17104" s="10"/>
      <c r="F17104" s="11"/>
      <c r="G17104"/>
    </row>
    <row r="17105" ht="15" spans="2:7">
      <c r="B17105" s="10"/>
      <c r="C17105" s="10"/>
      <c r="D17105" s="10"/>
      <c r="E17105" s="10"/>
      <c r="F17105" s="11"/>
      <c r="G17105"/>
    </row>
    <row r="17106" ht="15" spans="2:7">
      <c r="B17106" s="10"/>
      <c r="C17106" s="10"/>
      <c r="D17106" s="10"/>
      <c r="E17106" s="10"/>
      <c r="F17106" s="11"/>
      <c r="G17106"/>
    </row>
    <row r="17107" ht="15" spans="2:7">
      <c r="B17107" s="10"/>
      <c r="C17107" s="10"/>
      <c r="D17107" s="10"/>
      <c r="E17107" s="10"/>
      <c r="F17107" s="11"/>
      <c r="G17107"/>
    </row>
    <row r="17108" ht="15" spans="2:7">
      <c r="B17108" s="10"/>
      <c r="C17108" s="10"/>
      <c r="D17108" s="10"/>
      <c r="E17108" s="10"/>
      <c r="F17108" s="11"/>
      <c r="G17108"/>
    </row>
    <row r="17109" ht="15" spans="2:7">
      <c r="B17109" s="10"/>
      <c r="C17109" s="10"/>
      <c r="D17109" s="10"/>
      <c r="E17109" s="10"/>
      <c r="F17109" s="11"/>
      <c r="G17109"/>
    </row>
    <row r="17110" ht="15" spans="2:7">
      <c r="B17110" s="10"/>
      <c r="C17110" s="10"/>
      <c r="D17110" s="10"/>
      <c r="E17110" s="10"/>
      <c r="F17110" s="11"/>
      <c r="G17110"/>
    </row>
    <row r="17111" ht="15" spans="2:7">
      <c r="B17111" s="10"/>
      <c r="C17111" s="10"/>
      <c r="D17111" s="10"/>
      <c r="E17111" s="10"/>
      <c r="F17111" s="11"/>
      <c r="G17111"/>
    </row>
    <row r="17112" ht="15" spans="2:7">
      <c r="B17112" s="10"/>
      <c r="C17112" s="10"/>
      <c r="D17112" s="10"/>
      <c r="E17112" s="10"/>
      <c r="F17112" s="11"/>
      <c r="G17112"/>
    </row>
    <row r="17113" ht="15" spans="2:7">
      <c r="B17113" s="10"/>
      <c r="C17113" s="10"/>
      <c r="D17113" s="10"/>
      <c r="E17113" s="10"/>
      <c r="F17113" s="11"/>
      <c r="G17113"/>
    </row>
    <row r="17114" ht="15" spans="2:7">
      <c r="B17114" s="10"/>
      <c r="C17114" s="10"/>
      <c r="D17114" s="10"/>
      <c r="E17114" s="10"/>
      <c r="F17114" s="11"/>
      <c r="G17114"/>
    </row>
    <row r="17115" ht="15" spans="2:7">
      <c r="B17115" s="10"/>
      <c r="C17115" s="10"/>
      <c r="D17115" s="10"/>
      <c r="E17115" s="10"/>
      <c r="F17115" s="11"/>
      <c r="G17115"/>
    </row>
    <row r="17116" ht="15" spans="2:7">
      <c r="B17116" s="10"/>
      <c r="C17116" s="10"/>
      <c r="D17116" s="10"/>
      <c r="E17116" s="10"/>
      <c r="F17116" s="11"/>
      <c r="G17116"/>
    </row>
    <row r="17117" ht="15" spans="2:7">
      <c r="B17117" s="10"/>
      <c r="C17117" s="10"/>
      <c r="D17117" s="10"/>
      <c r="E17117" s="10"/>
      <c r="F17117" s="11"/>
      <c r="G17117"/>
    </row>
    <row r="17118" ht="15" spans="2:7">
      <c r="B17118" s="10"/>
      <c r="C17118" s="10"/>
      <c r="D17118" s="10"/>
      <c r="E17118" s="10"/>
      <c r="F17118" s="11"/>
      <c r="G17118"/>
    </row>
    <row r="17119" ht="15" spans="2:7">
      <c r="B17119" s="10"/>
      <c r="C17119" s="10"/>
      <c r="D17119" s="10"/>
      <c r="E17119" s="10"/>
      <c r="F17119" s="11"/>
      <c r="G17119"/>
    </row>
    <row r="17120" ht="15" spans="2:7">
      <c r="B17120" s="10"/>
      <c r="C17120" s="10"/>
      <c r="D17120" s="10"/>
      <c r="E17120" s="10"/>
      <c r="F17120" s="11"/>
      <c r="G17120"/>
    </row>
    <row r="17121" ht="15" spans="2:7">
      <c r="B17121" s="10"/>
      <c r="C17121" s="10"/>
      <c r="D17121" s="10"/>
      <c r="E17121" s="10"/>
      <c r="F17121" s="11"/>
      <c r="G17121"/>
    </row>
    <row r="17122" ht="15" spans="2:7">
      <c r="B17122" s="10"/>
      <c r="C17122" s="10"/>
      <c r="D17122" s="10"/>
      <c r="E17122" s="10"/>
      <c r="F17122" s="11"/>
      <c r="G17122"/>
    </row>
    <row r="17123" ht="15" spans="2:7">
      <c r="B17123" s="10"/>
      <c r="C17123" s="10"/>
      <c r="D17123" s="10"/>
      <c r="E17123" s="10"/>
      <c r="F17123" s="11"/>
      <c r="G17123"/>
    </row>
    <row r="17124" ht="15" spans="2:7">
      <c r="B17124" s="10"/>
      <c r="C17124" s="10"/>
      <c r="D17124" s="10"/>
      <c r="E17124" s="10"/>
      <c r="F17124" s="11"/>
      <c r="G17124"/>
    </row>
    <row r="17125" ht="15" spans="2:7">
      <c r="B17125" s="10"/>
      <c r="C17125" s="10"/>
      <c r="D17125" s="10"/>
      <c r="E17125" s="10"/>
      <c r="F17125" s="11"/>
      <c r="G17125"/>
    </row>
    <row r="17126" ht="15" spans="2:7">
      <c r="B17126" s="10"/>
      <c r="C17126" s="10"/>
      <c r="D17126" s="10"/>
      <c r="E17126" s="10"/>
      <c r="F17126" s="11"/>
      <c r="G17126"/>
    </row>
    <row r="17127" ht="15" spans="2:7">
      <c r="B17127" s="10"/>
      <c r="C17127" s="10"/>
      <c r="D17127" s="10"/>
      <c r="E17127" s="10"/>
      <c r="F17127" s="11"/>
      <c r="G17127"/>
    </row>
    <row r="17128" ht="15" spans="2:7">
      <c r="B17128" s="10"/>
      <c r="C17128" s="10"/>
      <c r="D17128" s="10"/>
      <c r="E17128" s="10"/>
      <c r="F17128" s="11"/>
      <c r="G17128"/>
    </row>
    <row r="17129" ht="15" spans="2:7">
      <c r="B17129" s="10"/>
      <c r="C17129" s="10"/>
      <c r="D17129" s="10"/>
      <c r="E17129" s="10"/>
      <c r="F17129" s="11"/>
      <c r="G17129"/>
    </row>
    <row r="17130" ht="15" spans="2:7">
      <c r="B17130" s="10"/>
      <c r="C17130" s="10"/>
      <c r="D17130" s="10"/>
      <c r="E17130" s="10"/>
      <c r="F17130" s="11"/>
      <c r="G17130"/>
    </row>
    <row r="17131" ht="15" spans="2:7">
      <c r="B17131" s="10"/>
      <c r="C17131" s="10"/>
      <c r="D17131" s="10"/>
      <c r="E17131" s="10"/>
      <c r="F17131" s="11"/>
      <c r="G17131"/>
    </row>
    <row r="17132" ht="15" spans="2:7">
      <c r="B17132" s="10"/>
      <c r="C17132" s="10"/>
      <c r="D17132" s="10"/>
      <c r="E17132" s="10"/>
      <c r="F17132" s="11"/>
      <c r="G17132"/>
    </row>
    <row r="17133" ht="15" spans="2:7">
      <c r="B17133" s="10"/>
      <c r="C17133" s="10"/>
      <c r="D17133" s="10"/>
      <c r="E17133" s="10"/>
      <c r="F17133" s="11"/>
      <c r="G17133"/>
    </row>
    <row r="17134" ht="15" spans="2:7">
      <c r="B17134" s="10"/>
      <c r="C17134" s="10"/>
      <c r="D17134" s="10"/>
      <c r="E17134" s="10"/>
      <c r="F17134" s="11"/>
      <c r="G17134"/>
    </row>
    <row r="17135" ht="15" spans="2:7">
      <c r="B17135" s="10"/>
      <c r="C17135" s="10"/>
      <c r="D17135" s="10"/>
      <c r="E17135" s="10"/>
      <c r="F17135" s="11"/>
      <c r="G17135"/>
    </row>
    <row r="17136" ht="15" spans="2:7">
      <c r="B17136" s="10"/>
      <c r="C17136" s="10"/>
      <c r="D17136" s="10"/>
      <c r="E17136" s="10"/>
      <c r="F17136" s="11"/>
      <c r="G17136"/>
    </row>
    <row r="17137" ht="15" spans="2:7">
      <c r="B17137" s="10"/>
      <c r="C17137" s="10"/>
      <c r="D17137" s="10"/>
      <c r="E17137" s="10"/>
      <c r="F17137" s="11"/>
      <c r="G17137"/>
    </row>
    <row r="17138" ht="15" spans="2:7">
      <c r="B17138" s="10"/>
      <c r="C17138" s="10"/>
      <c r="D17138" s="10"/>
      <c r="E17138" s="10"/>
      <c r="F17138" s="11"/>
      <c r="G17138"/>
    </row>
    <row r="17139" ht="15" spans="2:7">
      <c r="B17139" s="10"/>
      <c r="C17139" s="10"/>
      <c r="D17139" s="10"/>
      <c r="E17139" s="10"/>
      <c r="F17139" s="11"/>
      <c r="G17139"/>
    </row>
    <row r="17140" ht="15" spans="2:7">
      <c r="B17140" s="10"/>
      <c r="C17140" s="10"/>
      <c r="D17140" s="10"/>
      <c r="E17140" s="10"/>
      <c r="F17140" s="11"/>
      <c r="G17140"/>
    </row>
    <row r="17141" ht="15" spans="2:7">
      <c r="B17141" s="10"/>
      <c r="C17141" s="10"/>
      <c r="D17141" s="10"/>
      <c r="E17141" s="10"/>
      <c r="F17141" s="11"/>
      <c r="G17141"/>
    </row>
    <row r="17142" ht="15" spans="2:7">
      <c r="B17142" s="10"/>
      <c r="C17142" s="10"/>
      <c r="D17142" s="10"/>
      <c r="E17142" s="10"/>
      <c r="F17142" s="11"/>
      <c r="G17142"/>
    </row>
    <row r="17143" ht="15" spans="2:7">
      <c r="B17143" s="10"/>
      <c r="C17143" s="10"/>
      <c r="D17143" s="10"/>
      <c r="E17143" s="10"/>
      <c r="F17143" s="11"/>
      <c r="G17143"/>
    </row>
    <row r="17144" ht="15" spans="2:7">
      <c r="B17144" s="10"/>
      <c r="C17144" s="10"/>
      <c r="D17144" s="10"/>
      <c r="E17144" s="10"/>
      <c r="F17144" s="11"/>
      <c r="G17144"/>
    </row>
    <row r="17145" ht="15" spans="2:7">
      <c r="B17145" s="10"/>
      <c r="C17145" s="10"/>
      <c r="D17145" s="10"/>
      <c r="E17145" s="10"/>
      <c r="F17145" s="11"/>
      <c r="G17145"/>
    </row>
    <row r="17146" ht="15" spans="2:7">
      <c r="B17146" s="10"/>
      <c r="C17146" s="10"/>
      <c r="D17146" s="10"/>
      <c r="E17146" s="10"/>
      <c r="F17146" s="11"/>
      <c r="G17146"/>
    </row>
    <row r="17147" ht="15" spans="2:7">
      <c r="B17147" s="10"/>
      <c r="C17147" s="10"/>
      <c r="D17147" s="10"/>
      <c r="E17147" s="10"/>
      <c r="F17147" s="11"/>
      <c r="G17147"/>
    </row>
    <row r="17148" ht="15" spans="2:7">
      <c r="B17148" s="10"/>
      <c r="C17148" s="10"/>
      <c r="D17148" s="10"/>
      <c r="E17148" s="10"/>
      <c r="F17148" s="11"/>
      <c r="G17148"/>
    </row>
    <row r="17149" ht="15" spans="2:7">
      <c r="B17149" s="10"/>
      <c r="C17149" s="10"/>
      <c r="D17149" s="10"/>
      <c r="E17149" s="10"/>
      <c r="F17149" s="11"/>
      <c r="G17149"/>
    </row>
    <row r="17150" ht="15" spans="2:7">
      <c r="B17150" s="10"/>
      <c r="C17150" s="10"/>
      <c r="D17150" s="10"/>
      <c r="E17150" s="10"/>
      <c r="F17150" s="11"/>
      <c r="G17150"/>
    </row>
    <row r="17151" ht="15" spans="2:7">
      <c r="B17151" s="10"/>
      <c r="C17151" s="10"/>
      <c r="D17151" s="10"/>
      <c r="E17151" s="10"/>
      <c r="F17151" s="11"/>
      <c r="G17151"/>
    </row>
    <row r="17152" ht="15" spans="2:7">
      <c r="B17152" s="10"/>
      <c r="C17152" s="10"/>
      <c r="D17152" s="10"/>
      <c r="E17152" s="10"/>
      <c r="F17152" s="11"/>
      <c r="G17152"/>
    </row>
    <row r="17153" ht="15" spans="2:7">
      <c r="B17153" s="10"/>
      <c r="C17153" s="10"/>
      <c r="D17153" s="10"/>
      <c r="E17153" s="10"/>
      <c r="F17153" s="11"/>
      <c r="G17153"/>
    </row>
    <row r="17154" ht="15" spans="2:7">
      <c r="B17154" s="10"/>
      <c r="C17154" s="10"/>
      <c r="D17154" s="10"/>
      <c r="E17154" s="10"/>
      <c r="F17154" s="11"/>
      <c r="G17154"/>
    </row>
    <row r="17155" ht="15" spans="2:7">
      <c r="B17155" s="10"/>
      <c r="C17155" s="10"/>
      <c r="D17155" s="10"/>
      <c r="E17155" s="10"/>
      <c r="F17155" s="11"/>
      <c r="G17155"/>
    </row>
    <row r="17156" ht="15" spans="2:7">
      <c r="B17156" s="10"/>
      <c r="C17156" s="10"/>
      <c r="D17156" s="10"/>
      <c r="E17156" s="10"/>
      <c r="F17156" s="11"/>
      <c r="G17156"/>
    </row>
    <row r="17157" ht="15" spans="2:7">
      <c r="B17157" s="10"/>
      <c r="C17157" s="10"/>
      <c r="D17157" s="10"/>
      <c r="E17157" s="10"/>
      <c r="F17157" s="11"/>
      <c r="G17157"/>
    </row>
    <row r="17158" ht="15" spans="2:7">
      <c r="B17158" s="10"/>
      <c r="C17158" s="10"/>
      <c r="D17158" s="10"/>
      <c r="E17158" s="10"/>
      <c r="F17158" s="11"/>
      <c r="G17158"/>
    </row>
    <row r="17159" ht="15" spans="2:7">
      <c r="B17159" s="10"/>
      <c r="C17159" s="10"/>
      <c r="D17159" s="10"/>
      <c r="E17159" s="10"/>
      <c r="F17159" s="11"/>
      <c r="G17159"/>
    </row>
    <row r="17160" ht="15" spans="2:7">
      <c r="B17160" s="10"/>
      <c r="C17160" s="10"/>
      <c r="D17160" s="10"/>
      <c r="E17160" s="10"/>
      <c r="F17160" s="11"/>
      <c r="G17160"/>
    </row>
    <row r="17161" ht="15" spans="2:7">
      <c r="B17161" s="10"/>
      <c r="C17161" s="10"/>
      <c r="D17161" s="10"/>
      <c r="E17161" s="10"/>
      <c r="F17161" s="11"/>
      <c r="G17161"/>
    </row>
    <row r="17162" ht="15" spans="2:7">
      <c r="B17162" s="10"/>
      <c r="C17162" s="10"/>
      <c r="D17162" s="10"/>
      <c r="E17162" s="10"/>
      <c r="F17162" s="11"/>
      <c r="G17162"/>
    </row>
    <row r="17163" ht="15" spans="2:7">
      <c r="B17163" s="10"/>
      <c r="C17163" s="10"/>
      <c r="D17163" s="10"/>
      <c r="E17163" s="10"/>
      <c r="F17163" s="11"/>
      <c r="G17163"/>
    </row>
    <row r="17164" ht="15" spans="2:7">
      <c r="B17164" s="10"/>
      <c r="C17164" s="10"/>
      <c r="D17164" s="10"/>
      <c r="E17164" s="10"/>
      <c r="F17164" s="11"/>
      <c r="G17164"/>
    </row>
    <row r="17165" ht="15" spans="2:7">
      <c r="B17165" s="10"/>
      <c r="C17165" s="10"/>
      <c r="D17165" s="10"/>
      <c r="E17165" s="10"/>
      <c r="F17165" s="11"/>
      <c r="G17165"/>
    </row>
    <row r="17166" ht="15" spans="2:7">
      <c r="B17166" s="10"/>
      <c r="C17166" s="10"/>
      <c r="D17166" s="10"/>
      <c r="E17166" s="10"/>
      <c r="F17166" s="11"/>
      <c r="G17166"/>
    </row>
    <row r="17167" ht="15" spans="2:7">
      <c r="B17167" s="10"/>
      <c r="C17167" s="10"/>
      <c r="D17167" s="10"/>
      <c r="E17167" s="10"/>
      <c r="F17167" s="11"/>
      <c r="G17167"/>
    </row>
    <row r="17168" ht="15" spans="2:7">
      <c r="B17168" s="10"/>
      <c r="C17168" s="10"/>
      <c r="D17168" s="10"/>
      <c r="E17168" s="10"/>
      <c r="F17168" s="11"/>
      <c r="G17168"/>
    </row>
    <row r="17169" ht="15" spans="2:7">
      <c r="B17169" s="10"/>
      <c r="C17169" s="10"/>
      <c r="D17169" s="10"/>
      <c r="E17169" s="10"/>
      <c r="F17169" s="11"/>
      <c r="G17169"/>
    </row>
    <row r="17170" ht="15" spans="2:7">
      <c r="B17170" s="10"/>
      <c r="C17170" s="10"/>
      <c r="D17170" s="10"/>
      <c r="E17170" s="10"/>
      <c r="F17170" s="11"/>
      <c r="G17170"/>
    </row>
    <row r="17171" ht="15" spans="2:7">
      <c r="B17171" s="10"/>
      <c r="C17171" s="10"/>
      <c r="D17171" s="10"/>
      <c r="E17171" s="10"/>
      <c r="F17171" s="11"/>
      <c r="G17171"/>
    </row>
    <row r="17172" ht="15" spans="2:7">
      <c r="B17172" s="10"/>
      <c r="C17172" s="10"/>
      <c r="D17172" s="10"/>
      <c r="E17172" s="10"/>
      <c r="F17172" s="11"/>
      <c r="G17172"/>
    </row>
    <row r="17173" ht="15" spans="2:7">
      <c r="B17173" s="10"/>
      <c r="C17173" s="10"/>
      <c r="D17173" s="10"/>
      <c r="E17173" s="10"/>
      <c r="F17173" s="11"/>
      <c r="G17173"/>
    </row>
    <row r="17174" ht="15" spans="2:7">
      <c r="B17174" s="10"/>
      <c r="C17174" s="10"/>
      <c r="D17174" s="10"/>
      <c r="E17174" s="10"/>
      <c r="F17174" s="11"/>
      <c r="G17174"/>
    </row>
    <row r="17175" ht="15" spans="2:7">
      <c r="B17175" s="10"/>
      <c r="C17175" s="10"/>
      <c r="D17175" s="10"/>
      <c r="E17175" s="10"/>
      <c r="F17175" s="11"/>
      <c r="G17175"/>
    </row>
    <row r="17176" ht="15" spans="2:7">
      <c r="B17176" s="10"/>
      <c r="C17176" s="10"/>
      <c r="D17176" s="10"/>
      <c r="E17176" s="10"/>
      <c r="F17176" s="11"/>
      <c r="G17176"/>
    </row>
    <row r="17177" ht="15" spans="2:7">
      <c r="B17177" s="10"/>
      <c r="C17177" s="10"/>
      <c r="D17177" s="10"/>
      <c r="E17177" s="10"/>
      <c r="F17177" s="11"/>
      <c r="G17177"/>
    </row>
    <row r="17178" ht="15" spans="2:7">
      <c r="B17178" s="10"/>
      <c r="C17178" s="10"/>
      <c r="D17178" s="10"/>
      <c r="E17178" s="10"/>
      <c r="F17178" s="11"/>
      <c r="G17178"/>
    </row>
    <row r="17179" ht="15" spans="2:7">
      <c r="B17179" s="10"/>
      <c r="C17179" s="10"/>
      <c r="D17179" s="10"/>
      <c r="E17179" s="10"/>
      <c r="F17179" s="11"/>
      <c r="G17179"/>
    </row>
    <row r="17180" ht="15" spans="2:7">
      <c r="B17180" s="10"/>
      <c r="C17180" s="10"/>
      <c r="D17180" s="10"/>
      <c r="E17180" s="10"/>
      <c r="F17180" s="11"/>
      <c r="G17180"/>
    </row>
    <row r="17181" ht="15" spans="2:7">
      <c r="B17181" s="10"/>
      <c r="C17181" s="10"/>
      <c r="D17181" s="10"/>
      <c r="E17181" s="10"/>
      <c r="F17181" s="11"/>
      <c r="G17181"/>
    </row>
    <row r="17182" ht="15" spans="2:7">
      <c r="B17182" s="10"/>
      <c r="C17182" s="10"/>
      <c r="D17182" s="10"/>
      <c r="E17182" s="10"/>
      <c r="F17182" s="11"/>
      <c r="G17182"/>
    </row>
    <row r="17183" ht="15" spans="2:7">
      <c r="B17183" s="10"/>
      <c r="C17183" s="10"/>
      <c r="D17183" s="10"/>
      <c r="E17183" s="10"/>
      <c r="F17183" s="11"/>
      <c r="G17183"/>
    </row>
    <row r="17184" ht="15" spans="2:7">
      <c r="B17184" s="10"/>
      <c r="C17184" s="10"/>
      <c r="D17184" s="10"/>
      <c r="E17184" s="10"/>
      <c r="F17184" s="11"/>
      <c r="G17184"/>
    </row>
    <row r="17185" ht="15" spans="2:7">
      <c r="B17185" s="10"/>
      <c r="C17185" s="10"/>
      <c r="D17185" s="10"/>
      <c r="E17185" s="10"/>
      <c r="F17185" s="11"/>
      <c r="G17185"/>
    </row>
    <row r="17186" ht="15" spans="2:7">
      <c r="B17186" s="10"/>
      <c r="C17186" s="10"/>
      <c r="D17186" s="10"/>
      <c r="E17186" s="10"/>
      <c r="F17186" s="11"/>
      <c r="G17186"/>
    </row>
    <row r="17187" ht="15" spans="2:7">
      <c r="B17187" s="10"/>
      <c r="C17187" s="10"/>
      <c r="D17187" s="10"/>
      <c r="E17187" s="10"/>
      <c r="F17187" s="11"/>
      <c r="G17187"/>
    </row>
    <row r="17188" ht="15" spans="2:7">
      <c r="B17188" s="10"/>
      <c r="C17188" s="10"/>
      <c r="D17188" s="10"/>
      <c r="E17188" s="10"/>
      <c r="F17188" s="11"/>
      <c r="G17188"/>
    </row>
    <row r="17189" ht="15" spans="2:7">
      <c r="B17189" s="10"/>
      <c r="C17189" s="10"/>
      <c r="D17189" s="10"/>
      <c r="E17189" s="10"/>
      <c r="F17189" s="11"/>
      <c r="G17189"/>
    </row>
    <row r="17190" ht="15" spans="2:7">
      <c r="B17190" s="10"/>
      <c r="C17190" s="10"/>
      <c r="D17190" s="10"/>
      <c r="E17190" s="10"/>
      <c r="F17190" s="11"/>
      <c r="G17190"/>
    </row>
    <row r="17191" ht="15" spans="2:7">
      <c r="B17191" s="10"/>
      <c r="C17191" s="10"/>
      <c r="D17191" s="10"/>
      <c r="E17191" s="10"/>
      <c r="F17191" s="11"/>
      <c r="G17191"/>
    </row>
    <row r="17192" ht="15" spans="2:7">
      <c r="B17192" s="10"/>
      <c r="C17192" s="10"/>
      <c r="D17192" s="10"/>
      <c r="E17192" s="10"/>
      <c r="F17192" s="11"/>
      <c r="G17192"/>
    </row>
    <row r="17193" ht="15" spans="2:7">
      <c r="B17193" s="10"/>
      <c r="C17193" s="10"/>
      <c r="D17193" s="10"/>
      <c r="E17193" s="10"/>
      <c r="F17193" s="11"/>
      <c r="G17193"/>
    </row>
    <row r="17194" ht="15" spans="2:7">
      <c r="B17194" s="10"/>
      <c r="C17194" s="10"/>
      <c r="D17194" s="10"/>
      <c r="E17194" s="10"/>
      <c r="F17194" s="11"/>
      <c r="G17194"/>
    </row>
    <row r="17195" ht="15" spans="2:7">
      <c r="B17195" s="10"/>
      <c r="C17195" s="10"/>
      <c r="D17195" s="10"/>
      <c r="E17195" s="10"/>
      <c r="F17195" s="11"/>
      <c r="G17195"/>
    </row>
    <row r="17196" ht="15" spans="2:7">
      <c r="B17196" s="10"/>
      <c r="C17196" s="10"/>
      <c r="D17196" s="10"/>
      <c r="E17196" s="10"/>
      <c r="F17196" s="11"/>
      <c r="G17196"/>
    </row>
    <row r="17197" ht="15" spans="2:7">
      <c r="B17197" s="10"/>
      <c r="C17197" s="10"/>
      <c r="D17197" s="10"/>
      <c r="E17197" s="10"/>
      <c r="F17197" s="11"/>
      <c r="G17197"/>
    </row>
    <row r="17198" ht="15" spans="2:7">
      <c r="B17198" s="10"/>
      <c r="C17198" s="10"/>
      <c r="D17198" s="10"/>
      <c r="E17198" s="10"/>
      <c r="F17198" s="11"/>
      <c r="G17198"/>
    </row>
    <row r="17199" ht="15" spans="2:7">
      <c r="B17199" s="10"/>
      <c r="C17199" s="10"/>
      <c r="D17199" s="10"/>
      <c r="E17199" s="10"/>
      <c r="F17199" s="11"/>
      <c r="G17199"/>
    </row>
    <row r="17200" ht="15" spans="2:7">
      <c r="B17200" s="10"/>
      <c r="C17200" s="10"/>
      <c r="D17200" s="10"/>
      <c r="E17200" s="10"/>
      <c r="F17200" s="11"/>
      <c r="G17200"/>
    </row>
    <row r="17201" ht="15" spans="2:7">
      <c r="B17201" s="10"/>
      <c r="C17201" s="10"/>
      <c r="D17201" s="10"/>
      <c r="E17201" s="10"/>
      <c r="F17201" s="11"/>
      <c r="G17201"/>
    </row>
    <row r="17202" ht="15" spans="2:7">
      <c r="B17202" s="10"/>
      <c r="C17202" s="10"/>
      <c r="D17202" s="10"/>
      <c r="E17202" s="10"/>
      <c r="F17202" s="11"/>
      <c r="G17202"/>
    </row>
    <row r="17203" ht="15" spans="2:7">
      <c r="B17203" s="10"/>
      <c r="C17203" s="10"/>
      <c r="D17203" s="10"/>
      <c r="E17203" s="10"/>
      <c r="F17203" s="11"/>
      <c r="G17203"/>
    </row>
    <row r="17204" ht="15" spans="2:7">
      <c r="B17204" s="10"/>
      <c r="C17204" s="10"/>
      <c r="D17204" s="10"/>
      <c r="E17204" s="10"/>
      <c r="F17204" s="11"/>
      <c r="G17204"/>
    </row>
    <row r="17205" ht="15" spans="2:7">
      <c r="B17205" s="10"/>
      <c r="C17205" s="10"/>
      <c r="D17205" s="10"/>
      <c r="E17205" s="10"/>
      <c r="F17205" s="11"/>
      <c r="G17205"/>
    </row>
    <row r="17206" ht="15" spans="2:7">
      <c r="B17206" s="10"/>
      <c r="C17206" s="10"/>
      <c r="D17206" s="10"/>
      <c r="E17206" s="10"/>
      <c r="F17206" s="11"/>
      <c r="G17206"/>
    </row>
    <row r="17207" ht="15" spans="2:7">
      <c r="B17207" s="10"/>
      <c r="C17207" s="10"/>
      <c r="D17207" s="10"/>
      <c r="E17207" s="10"/>
      <c r="F17207" s="11"/>
      <c r="G17207"/>
    </row>
    <row r="17208" ht="15" spans="2:7">
      <c r="B17208" s="10"/>
      <c r="C17208" s="10"/>
      <c r="D17208" s="10"/>
      <c r="E17208" s="10"/>
      <c r="F17208" s="11"/>
      <c r="G17208"/>
    </row>
    <row r="17209" ht="15" spans="2:7">
      <c r="B17209" s="10"/>
      <c r="C17209" s="10"/>
      <c r="D17209" s="10"/>
      <c r="E17209" s="10"/>
      <c r="F17209" s="11"/>
      <c r="G17209"/>
    </row>
    <row r="17210" ht="15" spans="2:7">
      <c r="B17210" s="10"/>
      <c r="C17210" s="10"/>
      <c r="D17210" s="10"/>
      <c r="E17210" s="10"/>
      <c r="F17210" s="11"/>
      <c r="G17210"/>
    </row>
    <row r="17211" ht="15" spans="2:7">
      <c r="B17211" s="10"/>
      <c r="C17211" s="10"/>
      <c r="D17211" s="10"/>
      <c r="E17211" s="10"/>
      <c r="F17211" s="11"/>
      <c r="G17211"/>
    </row>
    <row r="17212" ht="15" spans="2:7">
      <c r="B17212" s="10"/>
      <c r="C17212" s="10"/>
      <c r="D17212" s="10"/>
      <c r="E17212" s="10"/>
      <c r="F17212" s="11"/>
      <c r="G17212"/>
    </row>
    <row r="17213" ht="15" spans="2:7">
      <c r="B17213" s="10"/>
      <c r="C17213" s="10"/>
      <c r="D17213" s="10"/>
      <c r="E17213" s="10"/>
      <c r="F17213" s="11"/>
      <c r="G17213"/>
    </row>
    <row r="17214" ht="15" spans="2:7">
      <c r="B17214" s="10"/>
      <c r="C17214" s="10"/>
      <c r="D17214" s="10"/>
      <c r="E17214" s="10"/>
      <c r="F17214" s="11"/>
      <c r="G17214"/>
    </row>
    <row r="17215" ht="15" spans="2:7">
      <c r="B17215" s="10"/>
      <c r="C17215" s="10"/>
      <c r="D17215" s="10"/>
      <c r="E17215" s="10"/>
      <c r="F17215" s="11"/>
      <c r="G17215"/>
    </row>
    <row r="17216" ht="15" spans="2:7">
      <c r="B17216" s="10"/>
      <c r="C17216" s="10"/>
      <c r="D17216" s="10"/>
      <c r="E17216" s="10"/>
      <c r="F17216" s="11"/>
      <c r="G17216"/>
    </row>
    <row r="17217" ht="15" spans="2:7">
      <c r="B17217" s="10"/>
      <c r="C17217" s="10"/>
      <c r="D17217" s="10"/>
      <c r="E17217" s="10"/>
      <c r="F17217" s="11"/>
      <c r="G17217"/>
    </row>
    <row r="17218" ht="15" spans="2:7">
      <c r="B17218" s="10"/>
      <c r="C17218" s="10"/>
      <c r="D17218" s="10"/>
      <c r="E17218" s="10"/>
      <c r="F17218" s="11"/>
      <c r="G17218"/>
    </row>
    <row r="17219" ht="15" spans="2:7">
      <c r="B17219" s="10"/>
      <c r="C17219" s="10"/>
      <c r="D17219" s="10"/>
      <c r="E17219" s="10"/>
      <c r="F17219" s="11"/>
      <c r="G17219"/>
    </row>
    <row r="17220" ht="15" spans="2:7">
      <c r="B17220" s="10"/>
      <c r="C17220" s="10"/>
      <c r="D17220" s="10"/>
      <c r="E17220" s="10"/>
      <c r="F17220" s="11"/>
      <c r="G17220"/>
    </row>
    <row r="17221" ht="15" spans="2:7">
      <c r="B17221" s="10"/>
      <c r="C17221" s="10"/>
      <c r="D17221" s="10"/>
      <c r="E17221" s="10"/>
      <c r="F17221" s="11"/>
      <c r="G17221"/>
    </row>
    <row r="17222" ht="15" spans="2:7">
      <c r="B17222" s="10"/>
      <c r="C17222" s="10"/>
      <c r="D17222" s="10"/>
      <c r="E17222" s="10"/>
      <c r="F17222" s="11"/>
      <c r="G17222"/>
    </row>
    <row r="17223" ht="15" spans="2:7">
      <c r="B17223" s="10"/>
      <c r="C17223" s="10"/>
      <c r="D17223" s="10"/>
      <c r="E17223" s="10"/>
      <c r="F17223" s="11"/>
      <c r="G17223"/>
    </row>
    <row r="17224" ht="15" spans="2:7">
      <c r="B17224" s="10"/>
      <c r="C17224" s="10"/>
      <c r="D17224" s="10"/>
      <c r="E17224" s="10"/>
      <c r="F17224" s="11"/>
      <c r="G17224"/>
    </row>
    <row r="17225" ht="15" spans="2:7">
      <c r="B17225" s="10"/>
      <c r="C17225" s="10"/>
      <c r="D17225" s="10"/>
      <c r="E17225" s="10"/>
      <c r="F17225" s="11"/>
      <c r="G17225"/>
    </row>
    <row r="17226" ht="15" spans="2:7">
      <c r="B17226" s="10"/>
      <c r="C17226" s="10"/>
      <c r="D17226" s="10"/>
      <c r="E17226" s="10"/>
      <c r="F17226" s="11"/>
      <c r="G17226"/>
    </row>
    <row r="17227" ht="15" spans="2:7">
      <c r="B17227" s="10"/>
      <c r="C17227" s="10"/>
      <c r="D17227" s="10"/>
      <c r="E17227" s="10"/>
      <c r="F17227" s="11"/>
      <c r="G17227"/>
    </row>
    <row r="17228" ht="15" spans="2:7">
      <c r="B17228" s="10"/>
      <c r="C17228" s="10"/>
      <c r="D17228" s="10"/>
      <c r="E17228" s="10"/>
      <c r="F17228" s="11"/>
      <c r="G17228"/>
    </row>
    <row r="17229" ht="15" spans="2:7">
      <c r="B17229" s="10"/>
      <c r="C17229" s="10"/>
      <c r="D17229" s="10"/>
      <c r="E17229" s="10"/>
      <c r="F17229" s="11"/>
      <c r="G17229"/>
    </row>
    <row r="17230" ht="15" spans="2:7">
      <c r="B17230" s="10"/>
      <c r="C17230" s="10"/>
      <c r="D17230" s="10"/>
      <c r="E17230" s="10"/>
      <c r="F17230" s="11"/>
      <c r="G17230"/>
    </row>
    <row r="17231" ht="15" spans="2:7">
      <c r="B17231" s="10"/>
      <c r="C17231" s="10"/>
      <c r="D17231" s="10"/>
      <c r="E17231" s="10"/>
      <c r="F17231" s="11"/>
      <c r="G17231"/>
    </row>
    <row r="17232" ht="15" spans="2:7">
      <c r="B17232" s="10"/>
      <c r="C17232" s="10"/>
      <c r="D17232" s="10"/>
      <c r="E17232" s="10"/>
      <c r="F17232" s="11"/>
      <c r="G17232"/>
    </row>
    <row r="17233" ht="15" spans="2:7">
      <c r="B17233" s="10"/>
      <c r="C17233" s="10"/>
      <c r="D17233" s="10"/>
      <c r="E17233" s="10"/>
      <c r="F17233" s="11"/>
      <c r="G17233"/>
    </row>
    <row r="17234" ht="15" spans="2:7">
      <c r="B17234" s="10"/>
      <c r="C17234" s="10"/>
      <c r="D17234" s="10"/>
      <c r="E17234" s="10"/>
      <c r="F17234" s="11"/>
      <c r="G17234"/>
    </row>
    <row r="17235" ht="15" spans="2:7">
      <c r="B17235" s="10"/>
      <c r="C17235" s="10"/>
      <c r="D17235" s="10"/>
      <c r="E17235" s="10"/>
      <c r="F17235" s="11"/>
      <c r="G17235"/>
    </row>
    <row r="17236" ht="15" spans="2:7">
      <c r="B17236" s="10"/>
      <c r="C17236" s="10"/>
      <c r="D17236" s="10"/>
      <c r="E17236" s="10"/>
      <c r="F17236" s="11"/>
      <c r="G17236"/>
    </row>
    <row r="17237" ht="15" spans="2:7">
      <c r="B17237" s="10"/>
      <c r="C17237" s="10"/>
      <c r="D17237" s="10"/>
      <c r="E17237" s="10"/>
      <c r="F17237" s="11"/>
      <c r="G17237"/>
    </row>
    <row r="17238" ht="15" spans="2:7">
      <c r="B17238" s="10"/>
      <c r="C17238" s="10"/>
      <c r="D17238" s="10"/>
      <c r="E17238" s="10"/>
      <c r="F17238" s="11"/>
      <c r="G17238"/>
    </row>
    <row r="17239" ht="15" spans="2:7">
      <c r="B17239" s="10"/>
      <c r="C17239" s="10"/>
      <c r="D17239" s="10"/>
      <c r="E17239" s="10"/>
      <c r="F17239" s="11"/>
      <c r="G17239"/>
    </row>
    <row r="17240" ht="15" spans="2:7">
      <c r="B17240" s="10"/>
      <c r="C17240" s="10"/>
      <c r="D17240" s="10"/>
      <c r="E17240" s="10"/>
      <c r="F17240" s="11"/>
      <c r="G17240"/>
    </row>
    <row r="17241" ht="15" spans="2:7">
      <c r="B17241" s="10"/>
      <c r="C17241" s="10"/>
      <c r="D17241" s="10"/>
      <c r="E17241" s="10"/>
      <c r="F17241" s="11"/>
      <c r="G17241"/>
    </row>
    <row r="17242" ht="15" spans="2:7">
      <c r="B17242" s="10"/>
      <c r="C17242" s="10"/>
      <c r="D17242" s="10"/>
      <c r="E17242" s="10"/>
      <c r="F17242" s="11"/>
      <c r="G17242"/>
    </row>
    <row r="17243" ht="15" spans="2:7">
      <c r="B17243" s="10"/>
      <c r="C17243" s="10"/>
      <c r="D17243" s="10"/>
      <c r="E17243" s="10"/>
      <c r="F17243" s="11"/>
      <c r="G17243"/>
    </row>
    <row r="17244" ht="15" spans="2:7">
      <c r="B17244" s="10"/>
      <c r="C17244" s="10"/>
      <c r="D17244" s="10"/>
      <c r="E17244" s="10"/>
      <c r="F17244" s="11"/>
      <c r="G17244"/>
    </row>
    <row r="17245" ht="15" spans="2:7">
      <c r="B17245" s="10"/>
      <c r="C17245" s="10"/>
      <c r="D17245" s="10"/>
      <c r="E17245" s="10"/>
      <c r="F17245" s="11"/>
      <c r="G17245"/>
    </row>
    <row r="17246" ht="15" spans="2:7">
      <c r="B17246" s="10"/>
      <c r="C17246" s="10"/>
      <c r="D17246" s="10"/>
      <c r="E17246" s="10"/>
      <c r="F17246" s="11"/>
      <c r="G17246"/>
    </row>
    <row r="17247" ht="15" spans="2:7">
      <c r="B17247" s="10"/>
      <c r="C17247" s="10"/>
      <c r="D17247" s="10"/>
      <c r="E17247" s="10"/>
      <c r="F17247" s="11"/>
      <c r="G17247"/>
    </row>
    <row r="17248" ht="15" spans="2:7">
      <c r="B17248" s="10"/>
      <c r="C17248" s="10"/>
      <c r="D17248" s="10"/>
      <c r="E17248" s="10"/>
      <c r="F17248" s="11"/>
      <c r="G17248"/>
    </row>
    <row r="17249" ht="15" spans="2:7">
      <c r="B17249" s="10"/>
      <c r="C17249" s="10"/>
      <c r="D17249" s="10"/>
      <c r="E17249" s="10"/>
      <c r="F17249" s="11"/>
      <c r="G17249"/>
    </row>
    <row r="17250" ht="15" spans="2:7">
      <c r="B17250" s="10"/>
      <c r="C17250" s="10"/>
      <c r="D17250" s="10"/>
      <c r="E17250" s="10"/>
      <c r="F17250" s="11"/>
      <c r="G17250"/>
    </row>
    <row r="17251" ht="15" spans="2:7">
      <c r="B17251" s="10"/>
      <c r="C17251" s="10"/>
      <c r="D17251" s="10"/>
      <c r="E17251" s="10"/>
      <c r="F17251" s="11"/>
      <c r="G17251"/>
    </row>
    <row r="17252" ht="15" spans="2:7">
      <c r="B17252" s="10"/>
      <c r="C17252" s="10"/>
      <c r="D17252" s="10"/>
      <c r="E17252" s="10"/>
      <c r="F17252" s="11"/>
      <c r="G17252"/>
    </row>
    <row r="17253" ht="15" spans="2:7">
      <c r="B17253" s="10"/>
      <c r="C17253" s="10"/>
      <c r="D17253" s="10"/>
      <c r="E17253" s="10"/>
      <c r="F17253" s="11"/>
      <c r="G17253"/>
    </row>
    <row r="17254" ht="15" spans="2:7">
      <c r="B17254" s="10"/>
      <c r="C17254" s="10"/>
      <c r="D17254" s="10"/>
      <c r="E17254" s="10"/>
      <c r="F17254" s="11"/>
      <c r="G17254"/>
    </row>
    <row r="17255" ht="15" spans="2:7">
      <c r="B17255" s="10"/>
      <c r="C17255" s="10"/>
      <c r="D17255" s="10"/>
      <c r="E17255" s="10"/>
      <c r="F17255" s="11"/>
      <c r="G17255"/>
    </row>
    <row r="17256" ht="15" spans="2:7">
      <c r="B17256" s="10"/>
      <c r="C17256" s="10"/>
      <c r="D17256" s="10"/>
      <c r="E17256" s="10"/>
      <c r="F17256" s="11"/>
      <c r="G17256"/>
    </row>
    <row r="17257" ht="15" spans="2:7">
      <c r="B17257" s="10"/>
      <c r="C17257" s="10"/>
      <c r="D17257" s="10"/>
      <c r="E17257" s="10"/>
      <c r="F17257" s="11"/>
      <c r="G17257"/>
    </row>
    <row r="17258" ht="15" spans="2:7">
      <c r="B17258" s="10"/>
      <c r="C17258" s="10"/>
      <c r="D17258" s="10"/>
      <c r="E17258" s="10"/>
      <c r="F17258" s="11"/>
      <c r="G17258"/>
    </row>
    <row r="17259" ht="15" spans="2:7">
      <c r="B17259" s="10"/>
      <c r="C17259" s="10"/>
      <c r="D17259" s="10"/>
      <c r="E17259" s="10"/>
      <c r="F17259" s="11"/>
      <c r="G17259"/>
    </row>
    <row r="17260" ht="15" spans="2:7">
      <c r="B17260" s="10"/>
      <c r="C17260" s="10"/>
      <c r="D17260" s="10"/>
      <c r="E17260" s="10"/>
      <c r="F17260" s="11"/>
      <c r="G17260"/>
    </row>
    <row r="17261" ht="15" spans="2:7">
      <c r="B17261" s="10"/>
      <c r="C17261" s="10"/>
      <c r="D17261" s="10"/>
      <c r="E17261" s="10"/>
      <c r="F17261" s="11"/>
      <c r="G17261"/>
    </row>
    <row r="17262" ht="15" spans="2:7">
      <c r="B17262" s="10"/>
      <c r="C17262" s="10"/>
      <c r="D17262" s="10"/>
      <c r="E17262" s="10"/>
      <c r="F17262" s="11"/>
      <c r="G17262"/>
    </row>
    <row r="17263" ht="15" spans="2:7">
      <c r="B17263" s="10"/>
      <c r="C17263" s="10"/>
      <c r="D17263" s="10"/>
      <c r="E17263" s="10"/>
      <c r="F17263" s="11"/>
      <c r="G17263"/>
    </row>
    <row r="17264" ht="15" spans="2:7">
      <c r="B17264" s="10"/>
      <c r="C17264" s="10"/>
      <c r="D17264" s="10"/>
      <c r="E17264" s="10"/>
      <c r="F17264" s="11"/>
      <c r="G17264"/>
    </row>
    <row r="17265" ht="15" spans="2:7">
      <c r="B17265" s="10"/>
      <c r="C17265" s="10"/>
      <c r="D17265" s="10"/>
      <c r="E17265" s="10"/>
      <c r="F17265" s="11"/>
      <c r="G17265"/>
    </row>
    <row r="17266" ht="15" spans="2:7">
      <c r="B17266" s="10"/>
      <c r="C17266" s="10"/>
      <c r="D17266" s="10"/>
      <c r="E17266" s="10"/>
      <c r="F17266" s="11"/>
      <c r="G17266"/>
    </row>
    <row r="17267" ht="15" spans="2:7">
      <c r="B17267" s="10"/>
      <c r="C17267" s="10"/>
      <c r="D17267" s="10"/>
      <c r="E17267" s="10"/>
      <c r="F17267" s="11"/>
      <c r="G17267"/>
    </row>
    <row r="17268" ht="15" spans="2:7">
      <c r="B17268" s="10"/>
      <c r="C17268" s="10"/>
      <c r="D17268" s="10"/>
      <c r="E17268" s="10"/>
      <c r="F17268" s="11"/>
      <c r="G17268"/>
    </row>
    <row r="17269" ht="15" spans="2:7">
      <c r="B17269" s="10"/>
      <c r="C17269" s="10"/>
      <c r="D17269" s="10"/>
      <c r="E17269" s="10"/>
      <c r="F17269" s="11"/>
      <c r="G17269"/>
    </row>
    <row r="17270" ht="15" spans="2:7">
      <c r="B17270" s="10"/>
      <c r="C17270" s="10"/>
      <c r="D17270" s="10"/>
      <c r="E17270" s="10"/>
      <c r="F17270" s="11"/>
      <c r="G17270"/>
    </row>
    <row r="17271" ht="15" spans="2:7">
      <c r="B17271" s="10"/>
      <c r="C17271" s="10"/>
      <c r="D17271" s="10"/>
      <c r="E17271" s="10"/>
      <c r="F17271" s="11"/>
      <c r="G17271"/>
    </row>
    <row r="17272" ht="15" spans="2:7">
      <c r="B17272" s="10"/>
      <c r="C17272" s="10"/>
      <c r="D17272" s="10"/>
      <c r="E17272" s="10"/>
      <c r="F17272" s="11"/>
      <c r="G17272"/>
    </row>
    <row r="17273" ht="15" spans="2:7">
      <c r="B17273" s="10"/>
      <c r="C17273" s="10"/>
      <c r="D17273" s="10"/>
      <c r="E17273" s="10"/>
      <c r="F17273" s="11"/>
      <c r="G17273"/>
    </row>
    <row r="17274" ht="15" spans="2:7">
      <c r="B17274" s="10"/>
      <c r="C17274" s="10"/>
      <c r="D17274" s="10"/>
      <c r="E17274" s="10"/>
      <c r="F17274" s="11"/>
      <c r="G17274"/>
    </row>
    <row r="17275" ht="15" spans="2:7">
      <c r="B17275" s="10"/>
      <c r="C17275" s="10"/>
      <c r="D17275" s="10"/>
      <c r="E17275" s="10"/>
      <c r="F17275" s="11"/>
      <c r="G17275"/>
    </row>
    <row r="17276" ht="15" spans="2:7">
      <c r="B17276" s="10"/>
      <c r="C17276" s="10"/>
      <c r="D17276" s="10"/>
      <c r="E17276" s="10"/>
      <c r="F17276" s="11"/>
      <c r="G17276"/>
    </row>
    <row r="17277" ht="15" spans="2:7">
      <c r="B17277" s="10"/>
      <c r="C17277" s="10"/>
      <c r="D17277" s="10"/>
      <c r="E17277" s="10"/>
      <c r="F17277" s="11"/>
      <c r="G17277"/>
    </row>
    <row r="17278" ht="15" spans="2:7">
      <c r="B17278" s="10"/>
      <c r="C17278" s="10"/>
      <c r="D17278" s="10"/>
      <c r="E17278" s="10"/>
      <c r="F17278" s="11"/>
      <c r="G17278"/>
    </row>
    <row r="17279" ht="15" spans="2:7">
      <c r="B17279" s="10"/>
      <c r="C17279" s="10"/>
      <c r="D17279" s="10"/>
      <c r="E17279" s="10"/>
      <c r="F17279" s="11"/>
      <c r="G17279"/>
    </row>
    <row r="17280" ht="15" spans="2:7">
      <c r="B17280" s="10"/>
      <c r="C17280" s="10"/>
      <c r="D17280" s="10"/>
      <c r="E17280" s="10"/>
      <c r="F17280" s="11"/>
      <c r="G17280"/>
    </row>
    <row r="17281" ht="15" spans="2:7">
      <c r="B17281" s="10"/>
      <c r="C17281" s="10"/>
      <c r="D17281" s="10"/>
      <c r="E17281" s="10"/>
      <c r="F17281" s="11"/>
      <c r="G17281"/>
    </row>
    <row r="17282" ht="15" spans="2:7">
      <c r="B17282" s="10"/>
      <c r="C17282" s="10"/>
      <c r="D17282" s="10"/>
      <c r="E17282" s="10"/>
      <c r="F17282" s="11"/>
      <c r="G17282"/>
    </row>
    <row r="17283" ht="15" spans="2:7">
      <c r="B17283" s="10"/>
      <c r="C17283" s="10"/>
      <c r="D17283" s="10"/>
      <c r="E17283" s="10"/>
      <c r="F17283" s="11"/>
      <c r="G17283"/>
    </row>
    <row r="17284" ht="15" spans="2:7">
      <c r="B17284" s="10"/>
      <c r="C17284" s="10"/>
      <c r="D17284" s="10"/>
      <c r="E17284" s="10"/>
      <c r="F17284" s="11"/>
      <c r="G17284"/>
    </row>
    <row r="17285" ht="15" spans="2:7">
      <c r="B17285" s="10"/>
      <c r="C17285" s="10"/>
      <c r="D17285" s="10"/>
      <c r="E17285" s="10"/>
      <c r="F17285" s="11"/>
      <c r="G17285"/>
    </row>
    <row r="17286" ht="15" spans="2:7">
      <c r="B17286" s="10"/>
      <c r="C17286" s="10"/>
      <c r="D17286" s="10"/>
      <c r="E17286" s="10"/>
      <c r="F17286" s="11"/>
      <c r="G17286"/>
    </row>
    <row r="17287" ht="15" spans="2:7">
      <c r="B17287" s="10"/>
      <c r="C17287" s="10"/>
      <c r="D17287" s="10"/>
      <c r="E17287" s="10"/>
      <c r="F17287" s="11"/>
      <c r="G17287"/>
    </row>
    <row r="17288" ht="15" spans="2:7">
      <c r="B17288" s="10"/>
      <c r="C17288" s="10"/>
      <c r="D17288" s="10"/>
      <c r="E17288" s="10"/>
      <c r="F17288" s="11"/>
      <c r="G17288"/>
    </row>
    <row r="17289" ht="15" spans="2:7">
      <c r="B17289" s="10"/>
      <c r="C17289" s="10"/>
      <c r="D17289" s="10"/>
      <c r="E17289" s="10"/>
      <c r="F17289" s="11"/>
      <c r="G17289"/>
    </row>
    <row r="17290" ht="15" spans="2:7">
      <c r="B17290" s="10"/>
      <c r="C17290" s="10"/>
      <c r="D17290" s="10"/>
      <c r="E17290" s="10"/>
      <c r="F17290" s="11"/>
      <c r="G17290"/>
    </row>
    <row r="17291" ht="15" spans="2:7">
      <c r="B17291" s="10"/>
      <c r="C17291" s="10"/>
      <c r="D17291" s="10"/>
      <c r="E17291" s="10"/>
      <c r="F17291" s="11"/>
      <c r="G17291"/>
    </row>
    <row r="17292" ht="15" spans="2:7">
      <c r="B17292" s="10"/>
      <c r="C17292" s="10"/>
      <c r="D17292" s="10"/>
      <c r="E17292" s="10"/>
      <c r="F17292" s="11"/>
      <c r="G17292"/>
    </row>
    <row r="17293" ht="15" spans="2:7">
      <c r="B17293" s="10"/>
      <c r="C17293" s="10"/>
      <c r="D17293" s="10"/>
      <c r="E17293" s="10"/>
      <c r="F17293" s="11"/>
      <c r="G17293"/>
    </row>
    <row r="17294" ht="15" spans="2:7">
      <c r="B17294" s="10"/>
      <c r="C17294" s="10"/>
      <c r="D17294" s="10"/>
      <c r="E17294" s="10"/>
      <c r="F17294" s="11"/>
      <c r="G17294"/>
    </row>
    <row r="17295" ht="15" spans="2:7">
      <c r="B17295" s="10"/>
      <c r="C17295" s="10"/>
      <c r="D17295" s="10"/>
      <c r="E17295" s="10"/>
      <c r="F17295" s="11"/>
      <c r="G17295"/>
    </row>
    <row r="17296" ht="15" spans="2:7">
      <c r="B17296" s="10"/>
      <c r="C17296" s="10"/>
      <c r="D17296" s="10"/>
      <c r="E17296" s="10"/>
      <c r="F17296" s="11"/>
      <c r="G17296"/>
    </row>
    <row r="17297" ht="15" spans="2:7">
      <c r="B17297" s="10"/>
      <c r="C17297" s="10"/>
      <c r="D17297" s="10"/>
      <c r="E17297" s="10"/>
      <c r="F17297" s="11"/>
      <c r="G17297"/>
    </row>
    <row r="17298" ht="15" spans="2:7">
      <c r="B17298" s="10"/>
      <c r="C17298" s="10"/>
      <c r="D17298" s="10"/>
      <c r="E17298" s="10"/>
      <c r="F17298" s="11"/>
      <c r="G17298"/>
    </row>
    <row r="17299" ht="15" spans="2:7">
      <c r="B17299" s="10"/>
      <c r="C17299" s="10"/>
      <c r="D17299" s="10"/>
      <c r="E17299" s="10"/>
      <c r="F17299" s="11"/>
      <c r="G17299"/>
    </row>
    <row r="17300" ht="15" spans="2:7">
      <c r="B17300" s="10"/>
      <c r="C17300" s="10"/>
      <c r="D17300" s="10"/>
      <c r="E17300" s="10"/>
      <c r="F17300" s="11"/>
      <c r="G17300"/>
    </row>
    <row r="17301" ht="15" spans="2:7">
      <c r="B17301" s="10"/>
      <c r="C17301" s="10"/>
      <c r="D17301" s="10"/>
      <c r="E17301" s="10"/>
      <c r="F17301" s="11"/>
      <c r="G17301"/>
    </row>
    <row r="17302" ht="15" spans="2:7">
      <c r="B17302" s="10"/>
      <c r="C17302" s="10"/>
      <c r="D17302" s="10"/>
      <c r="E17302" s="10"/>
      <c r="F17302" s="11"/>
      <c r="G17302"/>
    </row>
    <row r="17303" ht="15" spans="2:7">
      <c r="B17303" s="10"/>
      <c r="C17303" s="10"/>
      <c r="D17303" s="10"/>
      <c r="E17303" s="10"/>
      <c r="F17303" s="11"/>
      <c r="G17303"/>
    </row>
    <row r="17304" ht="15" spans="2:7">
      <c r="B17304" s="10"/>
      <c r="C17304" s="10"/>
      <c r="D17304" s="10"/>
      <c r="E17304" s="10"/>
      <c r="F17304" s="11"/>
      <c r="G17304"/>
    </row>
    <row r="17305" ht="15" spans="2:7">
      <c r="B17305" s="10"/>
      <c r="C17305" s="10"/>
      <c r="D17305" s="10"/>
      <c r="E17305" s="10"/>
      <c r="F17305" s="11"/>
      <c r="G17305"/>
    </row>
    <row r="17306" ht="15" spans="2:7">
      <c r="B17306" s="10"/>
      <c r="C17306" s="10"/>
      <c r="D17306" s="10"/>
      <c r="E17306" s="10"/>
      <c r="F17306" s="11"/>
      <c r="G17306"/>
    </row>
    <row r="17307" ht="15" spans="2:7">
      <c r="B17307" s="10"/>
      <c r="C17307" s="10"/>
      <c r="D17307" s="10"/>
      <c r="E17307" s="10"/>
      <c r="F17307" s="11"/>
      <c r="G17307"/>
    </row>
    <row r="17308" ht="15" spans="2:7">
      <c r="B17308" s="10"/>
      <c r="C17308" s="10"/>
      <c r="D17308" s="10"/>
      <c r="E17308" s="10"/>
      <c r="F17308" s="11"/>
      <c r="G17308"/>
    </row>
    <row r="17309" ht="15" spans="2:7">
      <c r="B17309" s="10"/>
      <c r="C17309" s="10"/>
      <c r="D17309" s="10"/>
      <c r="E17309" s="10"/>
      <c r="F17309" s="11"/>
      <c r="G17309"/>
    </row>
    <row r="17310" ht="15" spans="2:7">
      <c r="B17310" s="10"/>
      <c r="C17310" s="10"/>
      <c r="D17310" s="10"/>
      <c r="E17310" s="10"/>
      <c r="F17310" s="11"/>
      <c r="G17310"/>
    </row>
    <row r="17311" ht="15" spans="2:7">
      <c r="B17311" s="10"/>
      <c r="C17311" s="10"/>
      <c r="D17311" s="10"/>
      <c r="E17311" s="10"/>
      <c r="F17311" s="11"/>
      <c r="G17311"/>
    </row>
    <row r="17312" ht="15" spans="2:7">
      <c r="B17312" s="10"/>
      <c r="C17312" s="10"/>
      <c r="D17312" s="10"/>
      <c r="E17312" s="10"/>
      <c r="F17312" s="11"/>
      <c r="G17312"/>
    </row>
    <row r="17313" ht="15" spans="2:7">
      <c r="B17313" s="10"/>
      <c r="C17313" s="10"/>
      <c r="D17313" s="10"/>
      <c r="E17313" s="10"/>
      <c r="F17313" s="11"/>
      <c r="G17313"/>
    </row>
    <row r="17314" ht="15" spans="2:7">
      <c r="B17314" s="10"/>
      <c r="C17314" s="10"/>
      <c r="D17314" s="10"/>
      <c r="E17314" s="10"/>
      <c r="F17314" s="11"/>
      <c r="G17314"/>
    </row>
    <row r="17315" ht="15" spans="2:7">
      <c r="B17315" s="10"/>
      <c r="C17315" s="10"/>
      <c r="D17315" s="10"/>
      <c r="E17315" s="10"/>
      <c r="F17315" s="11"/>
      <c r="G17315"/>
    </row>
    <row r="17316" ht="15" spans="2:7">
      <c r="B17316" s="10"/>
      <c r="C17316" s="10"/>
      <c r="D17316" s="10"/>
      <c r="E17316" s="10"/>
      <c r="F17316" s="11"/>
      <c r="G17316"/>
    </row>
    <row r="17317" ht="15" spans="2:7">
      <c r="B17317" s="10"/>
      <c r="C17317" s="10"/>
      <c r="D17317" s="10"/>
      <c r="E17317" s="10"/>
      <c r="F17317" s="11"/>
      <c r="G17317"/>
    </row>
    <row r="17318" ht="15" spans="2:7">
      <c r="B17318" s="10"/>
      <c r="C17318" s="10"/>
      <c r="D17318" s="10"/>
      <c r="E17318" s="10"/>
      <c r="F17318" s="11"/>
      <c r="G17318"/>
    </row>
    <row r="17319" ht="15" spans="2:7">
      <c r="B17319" s="10"/>
      <c r="C17319" s="10"/>
      <c r="D17319" s="10"/>
      <c r="E17319" s="10"/>
      <c r="F17319" s="11"/>
      <c r="G17319"/>
    </row>
    <row r="17320" ht="15" spans="2:7">
      <c r="B17320" s="10"/>
      <c r="C17320" s="10"/>
      <c r="D17320" s="10"/>
      <c r="E17320" s="10"/>
      <c r="F17320" s="11"/>
      <c r="G17320"/>
    </row>
    <row r="17321" ht="15" spans="2:7">
      <c r="B17321" s="10"/>
      <c r="C17321" s="10"/>
      <c r="D17321" s="10"/>
      <c r="E17321" s="10"/>
      <c r="F17321" s="11"/>
      <c r="G17321"/>
    </row>
    <row r="17322" ht="15" spans="2:7">
      <c r="B17322" s="10"/>
      <c r="C17322" s="10"/>
      <c r="D17322" s="10"/>
      <c r="E17322" s="10"/>
      <c r="F17322" s="11"/>
      <c r="G17322"/>
    </row>
    <row r="17323" ht="15" spans="2:7">
      <c r="B17323" s="10"/>
      <c r="C17323" s="10"/>
      <c r="D17323" s="10"/>
      <c r="E17323" s="10"/>
      <c r="F17323" s="11"/>
      <c r="G17323"/>
    </row>
    <row r="17324" ht="15" spans="2:7">
      <c r="B17324" s="10"/>
      <c r="C17324" s="10"/>
      <c r="D17324" s="10"/>
      <c r="E17324" s="10"/>
      <c r="F17324" s="11"/>
      <c r="G17324"/>
    </row>
    <row r="17325" ht="15" spans="2:7">
      <c r="B17325" s="10"/>
      <c r="C17325" s="10"/>
      <c r="D17325" s="10"/>
      <c r="E17325" s="10"/>
      <c r="F17325" s="11"/>
      <c r="G17325"/>
    </row>
    <row r="17326" ht="15" spans="2:7">
      <c r="B17326" s="10"/>
      <c r="C17326" s="10"/>
      <c r="D17326" s="10"/>
      <c r="E17326" s="10"/>
      <c r="F17326" s="11"/>
      <c r="G17326"/>
    </row>
    <row r="17327" ht="15" spans="2:7">
      <c r="B17327" s="10"/>
      <c r="C17327" s="10"/>
      <c r="D17327" s="10"/>
      <c r="E17327" s="10"/>
      <c r="F17327" s="11"/>
      <c r="G17327"/>
    </row>
    <row r="17328" ht="15" spans="2:7">
      <c r="B17328" s="10"/>
      <c r="C17328" s="10"/>
      <c r="D17328" s="10"/>
      <c r="E17328" s="10"/>
      <c r="F17328" s="11"/>
      <c r="G17328"/>
    </row>
    <row r="17329" ht="15" spans="2:7">
      <c r="B17329" s="10"/>
      <c r="C17329" s="10"/>
      <c r="D17329" s="10"/>
      <c r="E17329" s="10"/>
      <c r="F17329" s="11"/>
      <c r="G17329"/>
    </row>
    <row r="17330" ht="15" spans="2:7">
      <c r="B17330" s="10"/>
      <c r="C17330" s="10"/>
      <c r="D17330" s="10"/>
      <c r="E17330" s="10"/>
      <c r="F17330" s="11"/>
      <c r="G17330"/>
    </row>
    <row r="17331" ht="15" spans="2:7">
      <c r="B17331" s="10"/>
      <c r="C17331" s="10"/>
      <c r="D17331" s="10"/>
      <c r="E17331" s="10"/>
      <c r="F17331" s="11"/>
      <c r="G17331"/>
    </row>
    <row r="17332" ht="15" spans="2:7">
      <c r="B17332" s="10"/>
      <c r="C17332" s="10"/>
      <c r="D17332" s="10"/>
      <c r="E17332" s="10"/>
      <c r="F17332" s="11"/>
      <c r="G17332"/>
    </row>
    <row r="17333" ht="15" spans="2:7">
      <c r="B17333" s="10"/>
      <c r="C17333" s="10"/>
      <c r="D17333" s="10"/>
      <c r="E17333" s="10"/>
      <c r="F17333" s="11"/>
      <c r="G17333"/>
    </row>
    <row r="17334" ht="15" spans="2:7">
      <c r="B17334" s="10"/>
      <c r="C17334" s="10"/>
      <c r="D17334" s="10"/>
      <c r="E17334" s="10"/>
      <c r="F17334" s="11"/>
      <c r="G17334"/>
    </row>
    <row r="17335" ht="15" spans="2:7">
      <c r="B17335" s="10"/>
      <c r="C17335" s="10"/>
      <c r="D17335" s="10"/>
      <c r="E17335" s="10"/>
      <c r="F17335" s="11"/>
      <c r="G17335"/>
    </row>
    <row r="17336" ht="15" spans="2:7">
      <c r="B17336" s="10"/>
      <c r="C17336" s="10"/>
      <c r="D17336" s="10"/>
      <c r="E17336" s="10"/>
      <c r="F17336" s="11"/>
      <c r="G17336"/>
    </row>
    <row r="17337" ht="15" spans="2:7">
      <c r="B17337" s="10"/>
      <c r="C17337" s="10"/>
      <c r="D17337" s="10"/>
      <c r="E17337" s="10"/>
      <c r="F17337" s="11"/>
      <c r="G17337"/>
    </row>
    <row r="17338" ht="15" spans="2:7">
      <c r="B17338" s="10"/>
      <c r="C17338" s="10"/>
      <c r="D17338" s="10"/>
      <c r="E17338" s="10"/>
      <c r="F17338" s="11"/>
      <c r="G17338"/>
    </row>
    <row r="17339" ht="15" spans="2:7">
      <c r="B17339" s="10"/>
      <c r="C17339" s="10"/>
      <c r="D17339" s="10"/>
      <c r="E17339" s="10"/>
      <c r="F17339" s="11"/>
      <c r="G17339"/>
    </row>
    <row r="17340" ht="15" spans="2:7">
      <c r="B17340" s="10"/>
      <c r="C17340" s="10"/>
      <c r="D17340" s="10"/>
      <c r="E17340" s="10"/>
      <c r="F17340" s="11"/>
      <c r="G17340"/>
    </row>
    <row r="17341" ht="15" spans="2:7">
      <c r="B17341" s="10"/>
      <c r="C17341" s="10"/>
      <c r="D17341" s="10"/>
      <c r="E17341" s="10"/>
      <c r="F17341" s="11"/>
      <c r="G17341"/>
    </row>
    <row r="17342" ht="15" spans="2:7">
      <c r="B17342" s="10"/>
      <c r="C17342" s="10"/>
      <c r="D17342" s="10"/>
      <c r="E17342" s="10"/>
      <c r="F17342" s="11"/>
      <c r="G17342"/>
    </row>
    <row r="17343" ht="15" spans="2:7">
      <c r="B17343" s="10"/>
      <c r="C17343" s="10"/>
      <c r="D17343" s="10"/>
      <c r="E17343" s="10"/>
      <c r="F17343" s="11"/>
      <c r="G17343"/>
    </row>
    <row r="17344" ht="15" spans="2:7">
      <c r="B17344" s="10"/>
      <c r="C17344" s="10"/>
      <c r="D17344" s="10"/>
      <c r="E17344" s="10"/>
      <c r="F17344" s="11"/>
      <c r="G17344"/>
    </row>
    <row r="17345" ht="15" spans="2:7">
      <c r="B17345" s="10"/>
      <c r="C17345" s="10"/>
      <c r="D17345" s="10"/>
      <c r="E17345" s="10"/>
      <c r="F17345" s="11"/>
      <c r="G17345"/>
    </row>
    <row r="17346" ht="15" spans="2:7">
      <c r="B17346" s="10"/>
      <c r="C17346" s="10"/>
      <c r="D17346" s="10"/>
      <c r="E17346" s="10"/>
      <c r="F17346" s="11"/>
      <c r="G17346"/>
    </row>
    <row r="17347" ht="15" spans="2:7">
      <c r="B17347" s="10"/>
      <c r="C17347" s="10"/>
      <c r="D17347" s="10"/>
      <c r="E17347" s="10"/>
      <c r="F17347" s="11"/>
      <c r="G17347"/>
    </row>
    <row r="17348" ht="15" spans="2:7">
      <c r="B17348" s="10"/>
      <c r="C17348" s="10"/>
      <c r="D17348" s="10"/>
      <c r="E17348" s="10"/>
      <c r="F17348" s="11"/>
      <c r="G17348"/>
    </row>
    <row r="17349" ht="15" spans="2:7">
      <c r="B17349" s="10"/>
      <c r="C17349" s="10"/>
      <c r="D17349" s="10"/>
      <c r="E17349" s="10"/>
      <c r="F17349" s="11"/>
      <c r="G17349"/>
    </row>
    <row r="17350" ht="15" spans="2:7">
      <c r="B17350" s="10"/>
      <c r="C17350" s="10"/>
      <c r="D17350" s="10"/>
      <c r="E17350" s="10"/>
      <c r="F17350" s="11"/>
      <c r="G17350"/>
    </row>
    <row r="17351" ht="15" spans="2:7">
      <c r="B17351" s="10"/>
      <c r="C17351" s="10"/>
      <c r="D17351" s="10"/>
      <c r="E17351" s="10"/>
      <c r="F17351" s="11"/>
      <c r="G17351"/>
    </row>
    <row r="17352" ht="15" spans="2:7">
      <c r="B17352" s="10"/>
      <c r="C17352" s="10"/>
      <c r="D17352" s="10"/>
      <c r="E17352" s="10"/>
      <c r="F17352" s="11"/>
      <c r="G17352"/>
    </row>
    <row r="17353" ht="15" spans="2:7">
      <c r="B17353" s="10"/>
      <c r="C17353" s="10"/>
      <c r="D17353" s="10"/>
      <c r="E17353" s="10"/>
      <c r="F17353" s="11"/>
      <c r="G17353"/>
    </row>
    <row r="17354" ht="15" spans="2:7">
      <c r="B17354" s="10"/>
      <c r="C17354" s="10"/>
      <c r="D17354" s="10"/>
      <c r="E17354" s="10"/>
      <c r="F17354" s="11"/>
      <c r="G17354"/>
    </row>
    <row r="17355" ht="15" spans="2:7">
      <c r="B17355" s="10"/>
      <c r="C17355" s="10"/>
      <c r="D17355" s="10"/>
      <c r="E17355" s="10"/>
      <c r="F17355" s="11"/>
      <c r="G17355"/>
    </row>
    <row r="17356" ht="15" spans="2:7">
      <c r="B17356" s="10"/>
      <c r="C17356" s="10"/>
      <c r="D17356" s="10"/>
      <c r="E17356" s="10"/>
      <c r="F17356" s="11"/>
      <c r="G17356"/>
    </row>
    <row r="17357" ht="15" spans="2:7">
      <c r="B17357" s="10"/>
      <c r="C17357" s="10"/>
      <c r="D17357" s="10"/>
      <c r="E17357" s="10"/>
      <c r="F17357" s="11"/>
      <c r="G17357"/>
    </row>
    <row r="17358" ht="15" spans="2:7">
      <c r="B17358" s="10"/>
      <c r="C17358" s="10"/>
      <c r="D17358" s="10"/>
      <c r="E17358" s="10"/>
      <c r="F17358" s="11"/>
      <c r="G17358"/>
    </row>
    <row r="17359" ht="15" spans="2:7">
      <c r="B17359" s="10"/>
      <c r="C17359" s="10"/>
      <c r="D17359" s="10"/>
      <c r="E17359" s="10"/>
      <c r="F17359" s="11"/>
      <c r="G17359"/>
    </row>
    <row r="17360" ht="15" spans="2:7">
      <c r="B17360" s="10"/>
      <c r="C17360" s="10"/>
      <c r="D17360" s="10"/>
      <c r="E17360" s="10"/>
      <c r="F17360" s="11"/>
      <c r="G17360"/>
    </row>
    <row r="17361" ht="15" spans="2:7">
      <c r="B17361" s="10"/>
      <c r="C17361" s="10"/>
      <c r="D17361" s="10"/>
      <c r="E17361" s="10"/>
      <c r="F17361" s="11"/>
      <c r="G17361"/>
    </row>
    <row r="17362" ht="15" spans="2:7">
      <c r="B17362" s="10"/>
      <c r="C17362" s="10"/>
      <c r="D17362" s="10"/>
      <c r="E17362" s="10"/>
      <c r="F17362" s="11"/>
      <c r="G17362"/>
    </row>
    <row r="17363" ht="15" spans="2:7">
      <c r="B17363" s="10"/>
      <c r="C17363" s="10"/>
      <c r="D17363" s="10"/>
      <c r="E17363" s="10"/>
      <c r="F17363" s="11"/>
      <c r="G17363"/>
    </row>
    <row r="17364" ht="15" spans="2:7">
      <c r="B17364" s="10"/>
      <c r="C17364" s="10"/>
      <c r="D17364" s="10"/>
      <c r="E17364" s="10"/>
      <c r="F17364" s="11"/>
      <c r="G17364"/>
    </row>
    <row r="17365" ht="15" spans="2:7">
      <c r="B17365" s="10"/>
      <c r="C17365" s="10"/>
      <c r="D17365" s="10"/>
      <c r="E17365" s="10"/>
      <c r="F17365" s="11"/>
      <c r="G17365"/>
    </row>
    <row r="17366" ht="15" spans="2:7">
      <c r="B17366" s="10"/>
      <c r="C17366" s="10"/>
      <c r="D17366" s="10"/>
      <c r="E17366" s="10"/>
      <c r="F17366" s="11"/>
      <c r="G17366"/>
    </row>
    <row r="17367" ht="15" spans="2:7">
      <c r="B17367" s="10"/>
      <c r="C17367" s="10"/>
      <c r="D17367" s="10"/>
      <c r="E17367" s="10"/>
      <c r="F17367" s="11"/>
      <c r="G17367"/>
    </row>
    <row r="17368" ht="15" spans="2:7">
      <c r="B17368" s="10"/>
      <c r="C17368" s="10"/>
      <c r="D17368" s="10"/>
      <c r="E17368" s="10"/>
      <c r="F17368" s="11"/>
      <c r="G17368"/>
    </row>
    <row r="17369" ht="15" spans="2:7">
      <c r="B17369" s="10"/>
      <c r="C17369" s="10"/>
      <c r="D17369" s="10"/>
      <c r="E17369" s="10"/>
      <c r="F17369" s="11"/>
      <c r="G17369"/>
    </row>
    <row r="17370" ht="15" spans="2:7">
      <c r="B17370" s="10"/>
      <c r="C17370" s="10"/>
      <c r="D17370" s="10"/>
      <c r="E17370" s="10"/>
      <c r="F17370" s="11"/>
      <c r="G17370"/>
    </row>
    <row r="17371" ht="15" spans="2:7">
      <c r="B17371" s="10"/>
      <c r="C17371" s="10"/>
      <c r="D17371" s="10"/>
      <c r="E17371" s="10"/>
      <c r="F17371" s="11"/>
      <c r="G17371"/>
    </row>
    <row r="17372" ht="15" spans="2:7">
      <c r="B17372" s="10"/>
      <c r="C17372" s="10"/>
      <c r="D17372" s="10"/>
      <c r="E17372" s="10"/>
      <c r="F17372" s="11"/>
      <c r="G17372"/>
    </row>
    <row r="17373" ht="15" spans="2:7">
      <c r="B17373" s="10"/>
      <c r="C17373" s="10"/>
      <c r="D17373" s="10"/>
      <c r="E17373" s="10"/>
      <c r="F17373" s="11"/>
      <c r="G17373"/>
    </row>
    <row r="17374" ht="15" spans="2:7">
      <c r="B17374" s="10"/>
      <c r="C17374" s="10"/>
      <c r="D17374" s="10"/>
      <c r="E17374" s="10"/>
      <c r="F17374" s="11"/>
      <c r="G17374"/>
    </row>
    <row r="17375" ht="15" spans="2:7">
      <c r="B17375" s="10"/>
      <c r="C17375" s="10"/>
      <c r="D17375" s="10"/>
      <c r="E17375" s="10"/>
      <c r="F17375" s="11"/>
      <c r="G17375"/>
    </row>
    <row r="17376" ht="15" spans="2:7">
      <c r="B17376" s="10"/>
      <c r="C17376" s="10"/>
      <c r="D17376" s="10"/>
      <c r="E17376" s="10"/>
      <c r="F17376" s="11"/>
      <c r="G17376"/>
    </row>
    <row r="17377" ht="15" spans="2:7">
      <c r="B17377" s="10"/>
      <c r="C17377" s="10"/>
      <c r="D17377" s="10"/>
      <c r="E17377" s="10"/>
      <c r="F17377" s="11"/>
      <c r="G17377"/>
    </row>
    <row r="17378" ht="15" spans="2:7">
      <c r="B17378" s="10"/>
      <c r="C17378" s="10"/>
      <c r="D17378" s="10"/>
      <c r="E17378" s="10"/>
      <c r="F17378" s="11"/>
      <c r="G17378"/>
    </row>
    <row r="17379" ht="15" spans="2:7">
      <c r="B17379" s="10"/>
      <c r="C17379" s="10"/>
      <c r="D17379" s="10"/>
      <c r="E17379" s="10"/>
      <c r="F17379" s="11"/>
      <c r="G17379"/>
    </row>
    <row r="17380" ht="15" spans="2:7">
      <c r="B17380" s="10"/>
      <c r="C17380" s="10"/>
      <c r="D17380" s="10"/>
      <c r="E17380" s="10"/>
      <c r="F17380" s="11"/>
      <c r="G17380"/>
    </row>
    <row r="17381" ht="15" spans="2:7">
      <c r="B17381" s="10"/>
      <c r="C17381" s="10"/>
      <c r="D17381" s="10"/>
      <c r="E17381" s="10"/>
      <c r="F17381" s="11"/>
      <c r="G17381"/>
    </row>
    <row r="17382" ht="15" spans="2:7">
      <c r="B17382" s="10"/>
      <c r="C17382" s="10"/>
      <c r="D17382" s="10"/>
      <c r="E17382" s="10"/>
      <c r="F17382" s="11"/>
      <c r="G17382"/>
    </row>
    <row r="17383" ht="15" spans="2:7">
      <c r="B17383" s="10"/>
      <c r="C17383" s="10"/>
      <c r="D17383" s="10"/>
      <c r="E17383" s="10"/>
      <c r="F17383" s="11"/>
      <c r="G17383"/>
    </row>
    <row r="17384" ht="15" spans="2:7">
      <c r="B17384" s="10"/>
      <c r="C17384" s="10"/>
      <c r="D17384" s="10"/>
      <c r="E17384" s="10"/>
      <c r="F17384" s="11"/>
      <c r="G17384"/>
    </row>
    <row r="17385" ht="15" spans="2:7">
      <c r="B17385" s="10"/>
      <c r="C17385" s="10"/>
      <c r="D17385" s="10"/>
      <c r="E17385" s="10"/>
      <c r="F17385" s="11"/>
      <c r="G17385"/>
    </row>
    <row r="17386" ht="15" spans="2:7">
      <c r="B17386" s="10"/>
      <c r="C17386" s="10"/>
      <c r="D17386" s="10"/>
      <c r="E17386" s="10"/>
      <c r="F17386" s="11"/>
      <c r="G17386"/>
    </row>
    <row r="17387" ht="15" spans="2:7">
      <c r="B17387" s="10"/>
      <c r="C17387" s="10"/>
      <c r="D17387" s="10"/>
      <c r="E17387" s="10"/>
      <c r="F17387" s="11"/>
      <c r="G17387"/>
    </row>
    <row r="17388" ht="15" spans="2:7">
      <c r="B17388" s="10"/>
      <c r="C17388" s="10"/>
      <c r="D17388" s="10"/>
      <c r="E17388" s="10"/>
      <c r="F17388" s="11"/>
      <c r="G17388"/>
    </row>
    <row r="17389" ht="15" spans="2:7">
      <c r="B17389" s="10"/>
      <c r="C17389" s="10"/>
      <c r="D17389" s="10"/>
      <c r="E17389" s="10"/>
      <c r="F17389" s="11"/>
      <c r="G17389"/>
    </row>
    <row r="17390" ht="15" spans="2:7">
      <c r="B17390" s="10"/>
      <c r="C17390" s="10"/>
      <c r="D17390" s="10"/>
      <c r="E17390" s="10"/>
      <c r="F17390" s="11"/>
      <c r="G17390"/>
    </row>
    <row r="17391" ht="15" spans="2:7">
      <c r="B17391" s="10"/>
      <c r="C17391" s="10"/>
      <c r="D17391" s="10"/>
      <c r="E17391" s="10"/>
      <c r="F17391" s="11"/>
      <c r="G17391"/>
    </row>
    <row r="17392" ht="15" spans="2:7">
      <c r="B17392" s="10"/>
      <c r="C17392" s="10"/>
      <c r="D17392" s="10"/>
      <c r="E17392" s="10"/>
      <c r="F17392" s="11"/>
      <c r="G17392"/>
    </row>
    <row r="17393" ht="15" spans="2:7">
      <c r="B17393" s="10"/>
      <c r="C17393" s="10"/>
      <c r="D17393" s="10"/>
      <c r="E17393" s="10"/>
      <c r="F17393" s="11"/>
      <c r="G17393"/>
    </row>
    <row r="17394" ht="15" spans="2:7">
      <c r="B17394" s="10"/>
      <c r="C17394" s="10"/>
      <c r="D17394" s="10"/>
      <c r="E17394" s="10"/>
      <c r="F17394" s="11"/>
      <c r="G17394"/>
    </row>
    <row r="17395" ht="15" spans="2:7">
      <c r="B17395" s="10"/>
      <c r="C17395" s="10"/>
      <c r="D17395" s="10"/>
      <c r="E17395" s="10"/>
      <c r="F17395" s="11"/>
      <c r="G17395"/>
    </row>
    <row r="17396" ht="15" spans="2:7">
      <c r="B17396" s="10"/>
      <c r="C17396" s="10"/>
      <c r="D17396" s="10"/>
      <c r="E17396" s="10"/>
      <c r="F17396" s="11"/>
      <c r="G17396"/>
    </row>
    <row r="17397" ht="15" spans="2:7">
      <c r="B17397" s="10"/>
      <c r="C17397" s="10"/>
      <c r="D17397" s="10"/>
      <c r="E17397" s="10"/>
      <c r="F17397" s="11"/>
      <c r="G17397"/>
    </row>
    <row r="17398" ht="15" spans="2:7">
      <c r="B17398" s="10"/>
      <c r="C17398" s="10"/>
      <c r="D17398" s="10"/>
      <c r="E17398" s="10"/>
      <c r="F17398" s="11"/>
      <c r="G17398"/>
    </row>
    <row r="17399" ht="15" spans="2:7">
      <c r="B17399" s="10"/>
      <c r="C17399" s="10"/>
      <c r="D17399" s="10"/>
      <c r="E17399" s="10"/>
      <c r="F17399" s="11"/>
      <c r="G17399"/>
    </row>
    <row r="17400" ht="15" spans="2:7">
      <c r="B17400" s="10"/>
      <c r="C17400" s="10"/>
      <c r="D17400" s="10"/>
      <c r="E17400" s="10"/>
      <c r="F17400" s="11"/>
      <c r="G17400"/>
    </row>
    <row r="17401" ht="15" spans="2:7">
      <c r="B17401" s="10"/>
      <c r="C17401" s="10"/>
      <c r="D17401" s="10"/>
      <c r="E17401" s="10"/>
      <c r="F17401" s="11"/>
      <c r="G17401"/>
    </row>
    <row r="17402" ht="15" spans="2:7">
      <c r="B17402" s="10"/>
      <c r="C17402" s="10"/>
      <c r="D17402" s="10"/>
      <c r="E17402" s="10"/>
      <c r="F17402" s="11"/>
      <c r="G17402"/>
    </row>
    <row r="17403" ht="15" spans="2:7">
      <c r="B17403" s="10"/>
      <c r="C17403" s="10"/>
      <c r="D17403" s="10"/>
      <c r="E17403" s="10"/>
      <c r="F17403" s="11"/>
      <c r="G17403"/>
    </row>
    <row r="17404" ht="15" spans="2:7">
      <c r="B17404" s="10"/>
      <c r="C17404" s="10"/>
      <c r="D17404" s="10"/>
      <c r="E17404" s="10"/>
      <c r="F17404" s="11"/>
      <c r="G17404"/>
    </row>
    <row r="17405" ht="15" spans="2:7">
      <c r="B17405" s="10"/>
      <c r="C17405" s="10"/>
      <c r="D17405" s="10"/>
      <c r="E17405" s="10"/>
      <c r="F17405" s="11"/>
      <c r="G17405"/>
    </row>
    <row r="17406" ht="15" spans="2:7">
      <c r="B17406" s="10"/>
      <c r="C17406" s="10"/>
      <c r="D17406" s="10"/>
      <c r="E17406" s="10"/>
      <c r="F17406" s="11"/>
      <c r="G17406"/>
    </row>
    <row r="17407" ht="15" spans="2:7">
      <c r="B17407" s="10"/>
      <c r="C17407" s="10"/>
      <c r="D17407" s="10"/>
      <c r="E17407" s="10"/>
      <c r="F17407" s="11"/>
      <c r="G17407"/>
    </row>
    <row r="17408" ht="15" spans="2:7">
      <c r="B17408" s="10"/>
      <c r="C17408" s="10"/>
      <c r="D17408" s="10"/>
      <c r="E17408" s="10"/>
      <c r="F17408" s="11"/>
      <c r="G17408"/>
    </row>
    <row r="17409" ht="15" spans="2:7">
      <c r="B17409" s="10"/>
      <c r="C17409" s="10"/>
      <c r="D17409" s="10"/>
      <c r="E17409" s="10"/>
      <c r="F17409" s="11"/>
      <c r="G17409"/>
    </row>
    <row r="17410" ht="15" spans="2:7">
      <c r="B17410" s="10"/>
      <c r="C17410" s="10"/>
      <c r="D17410" s="10"/>
      <c r="E17410" s="10"/>
      <c r="F17410" s="11"/>
      <c r="G17410"/>
    </row>
    <row r="17411" ht="15" spans="2:7">
      <c r="B17411" s="10"/>
      <c r="C17411" s="10"/>
      <c r="D17411" s="10"/>
      <c r="E17411" s="10"/>
      <c r="F17411" s="11"/>
      <c r="G17411"/>
    </row>
    <row r="17412" ht="15" spans="2:7">
      <c r="B17412" s="10"/>
      <c r="C17412" s="10"/>
      <c r="D17412" s="10"/>
      <c r="E17412" s="10"/>
      <c r="F17412" s="11"/>
      <c r="G17412"/>
    </row>
    <row r="17413" ht="15" spans="2:7">
      <c r="B17413" s="10"/>
      <c r="C17413" s="10"/>
      <c r="D17413" s="10"/>
      <c r="E17413" s="10"/>
      <c r="F17413" s="11"/>
      <c r="G17413"/>
    </row>
    <row r="17414" ht="15" spans="2:7">
      <c r="B17414" s="10"/>
      <c r="C17414" s="10"/>
      <c r="D17414" s="10"/>
      <c r="E17414" s="10"/>
      <c r="F17414" s="11"/>
      <c r="G17414"/>
    </row>
    <row r="17415" ht="15" spans="2:7">
      <c r="B17415" s="10"/>
      <c r="C17415" s="10"/>
      <c r="D17415" s="10"/>
      <c r="E17415" s="10"/>
      <c r="F17415" s="11"/>
      <c r="G17415"/>
    </row>
    <row r="17416" ht="15" spans="2:7">
      <c r="B17416" s="10"/>
      <c r="C17416" s="10"/>
      <c r="D17416" s="10"/>
      <c r="E17416" s="10"/>
      <c r="F17416" s="11"/>
      <c r="G17416"/>
    </row>
    <row r="17417" ht="15" spans="2:7">
      <c r="B17417" s="10"/>
      <c r="C17417" s="10"/>
      <c r="D17417" s="10"/>
      <c r="E17417" s="10"/>
      <c r="F17417" s="11"/>
      <c r="G17417"/>
    </row>
    <row r="17418" ht="15" spans="2:7">
      <c r="B17418" s="10"/>
      <c r="C17418" s="10"/>
      <c r="D17418" s="10"/>
      <c r="E17418" s="10"/>
      <c r="F17418" s="11"/>
      <c r="G17418"/>
    </row>
    <row r="17419" ht="15" spans="2:7">
      <c r="B17419" s="10"/>
      <c r="C17419" s="10"/>
      <c r="D17419" s="10"/>
      <c r="E17419" s="10"/>
      <c r="F17419" s="11"/>
      <c r="G17419"/>
    </row>
    <row r="17420" ht="15" spans="2:7">
      <c r="B17420" s="10"/>
      <c r="C17420" s="10"/>
      <c r="D17420" s="10"/>
      <c r="E17420" s="10"/>
      <c r="F17420" s="11"/>
      <c r="G17420"/>
    </row>
    <row r="17421" ht="15" spans="2:7">
      <c r="B17421" s="10"/>
      <c r="C17421" s="10"/>
      <c r="D17421" s="10"/>
      <c r="E17421" s="10"/>
      <c r="F17421" s="11"/>
      <c r="G17421"/>
    </row>
    <row r="17422" ht="15" spans="2:7">
      <c r="B17422" s="10"/>
      <c r="C17422" s="10"/>
      <c r="D17422" s="10"/>
      <c r="E17422" s="10"/>
      <c r="F17422" s="11"/>
      <c r="G17422"/>
    </row>
    <row r="17423" ht="15" spans="2:7">
      <c r="B17423" s="10"/>
      <c r="C17423" s="10"/>
      <c r="D17423" s="10"/>
      <c r="E17423" s="10"/>
      <c r="F17423" s="11"/>
      <c r="G17423"/>
    </row>
    <row r="17424" ht="15" spans="2:7">
      <c r="B17424" s="10"/>
      <c r="C17424" s="10"/>
      <c r="D17424" s="10"/>
      <c r="E17424" s="10"/>
      <c r="F17424" s="11"/>
      <c r="G17424"/>
    </row>
    <row r="17425" ht="15" spans="2:7">
      <c r="B17425" s="10"/>
      <c r="C17425" s="10"/>
      <c r="D17425" s="10"/>
      <c r="E17425" s="10"/>
      <c r="F17425" s="11"/>
      <c r="G17425"/>
    </row>
    <row r="17426" ht="15" spans="2:7">
      <c r="B17426" s="10"/>
      <c r="C17426" s="10"/>
      <c r="D17426" s="10"/>
      <c r="E17426" s="10"/>
      <c r="F17426" s="11"/>
      <c r="G17426"/>
    </row>
    <row r="17427" ht="15" spans="2:7">
      <c r="B17427" s="10"/>
      <c r="C17427" s="10"/>
      <c r="D17427" s="10"/>
      <c r="E17427" s="10"/>
      <c r="F17427" s="11"/>
      <c r="G17427"/>
    </row>
    <row r="17428" ht="15" spans="2:7">
      <c r="B17428" s="10"/>
      <c r="C17428" s="10"/>
      <c r="D17428" s="10"/>
      <c r="E17428" s="10"/>
      <c r="F17428" s="11"/>
      <c r="G17428"/>
    </row>
    <row r="17429" ht="15" spans="2:7">
      <c r="B17429" s="10"/>
      <c r="C17429" s="10"/>
      <c r="D17429" s="10"/>
      <c r="E17429" s="10"/>
      <c r="F17429" s="11"/>
      <c r="G17429"/>
    </row>
    <row r="17430" ht="15" spans="2:7">
      <c r="B17430" s="10"/>
      <c r="C17430" s="10"/>
      <c r="D17430" s="10"/>
      <c r="E17430" s="10"/>
      <c r="F17430" s="11"/>
      <c r="G17430"/>
    </row>
    <row r="17431" ht="15" spans="2:7">
      <c r="B17431" s="10"/>
      <c r="C17431" s="10"/>
      <c r="D17431" s="10"/>
      <c r="E17431" s="10"/>
      <c r="F17431" s="11"/>
      <c r="G17431"/>
    </row>
    <row r="17432" ht="15" spans="2:7">
      <c r="B17432" s="10"/>
      <c r="C17432" s="10"/>
      <c r="D17432" s="10"/>
      <c r="E17432" s="10"/>
      <c r="F17432" s="11"/>
      <c r="G17432"/>
    </row>
    <row r="17433" ht="15" spans="2:7">
      <c r="B17433" s="10"/>
      <c r="C17433" s="10"/>
      <c r="D17433" s="10"/>
      <c r="E17433" s="10"/>
      <c r="F17433" s="11"/>
      <c r="G17433"/>
    </row>
    <row r="17434" ht="15" spans="2:7">
      <c r="B17434" s="10"/>
      <c r="C17434" s="10"/>
      <c r="D17434" s="10"/>
      <c r="E17434" s="10"/>
      <c r="F17434" s="11"/>
      <c r="G17434"/>
    </row>
    <row r="17435" ht="15" spans="2:7">
      <c r="B17435" s="10"/>
      <c r="C17435" s="10"/>
      <c r="D17435" s="10"/>
      <c r="E17435" s="10"/>
      <c r="F17435" s="11"/>
      <c r="G17435"/>
    </row>
    <row r="17436" ht="15" spans="2:7">
      <c r="B17436" s="10"/>
      <c r="C17436" s="10"/>
      <c r="D17436" s="10"/>
      <c r="E17436" s="10"/>
      <c r="F17436" s="11"/>
      <c r="G17436"/>
    </row>
    <row r="17437" ht="15" spans="2:7">
      <c r="B17437" s="10"/>
      <c r="C17437" s="10"/>
      <c r="D17437" s="10"/>
      <c r="E17437" s="10"/>
      <c r="F17437" s="11"/>
      <c r="G17437"/>
    </row>
    <row r="17438" ht="15" spans="2:7">
      <c r="B17438" s="10"/>
      <c r="C17438" s="10"/>
      <c r="D17438" s="10"/>
      <c r="E17438" s="10"/>
      <c r="F17438" s="11"/>
      <c r="G17438"/>
    </row>
    <row r="17439" ht="15" spans="2:7">
      <c r="B17439" s="10"/>
      <c r="C17439" s="10"/>
      <c r="D17439" s="10"/>
      <c r="E17439" s="10"/>
      <c r="F17439" s="11"/>
      <c r="G17439"/>
    </row>
    <row r="17440" ht="15" spans="2:7">
      <c r="B17440" s="10"/>
      <c r="C17440" s="10"/>
      <c r="D17440" s="10"/>
      <c r="E17440" s="10"/>
      <c r="F17440" s="11"/>
      <c r="G17440"/>
    </row>
    <row r="17441" ht="15" spans="2:7">
      <c r="B17441" s="10"/>
      <c r="C17441" s="10"/>
      <c r="D17441" s="10"/>
      <c r="E17441" s="10"/>
      <c r="F17441" s="11"/>
      <c r="G17441"/>
    </row>
    <row r="17442" ht="15" spans="2:7">
      <c r="B17442" s="10"/>
      <c r="C17442" s="10"/>
      <c r="D17442" s="10"/>
      <c r="E17442" s="10"/>
      <c r="F17442" s="11"/>
      <c r="G17442"/>
    </row>
    <row r="17443" ht="15" spans="2:7">
      <c r="B17443" s="10"/>
      <c r="C17443" s="10"/>
      <c r="D17443" s="10"/>
      <c r="E17443" s="10"/>
      <c r="F17443" s="11"/>
      <c r="G17443"/>
    </row>
    <row r="17444" ht="15" spans="2:7">
      <c r="B17444" s="10"/>
      <c r="C17444" s="10"/>
      <c r="D17444" s="10"/>
      <c r="E17444" s="10"/>
      <c r="F17444" s="11"/>
      <c r="G17444"/>
    </row>
    <row r="17445" ht="15" spans="2:7">
      <c r="B17445" s="10"/>
      <c r="C17445" s="10"/>
      <c r="D17445" s="10"/>
      <c r="E17445" s="10"/>
      <c r="F17445" s="11"/>
      <c r="G17445"/>
    </row>
    <row r="17446" ht="15" spans="2:7">
      <c r="B17446" s="10"/>
      <c r="C17446" s="10"/>
      <c r="D17446" s="10"/>
      <c r="E17446" s="10"/>
      <c r="F17446" s="11"/>
      <c r="G17446"/>
    </row>
    <row r="17447" ht="15" spans="2:7">
      <c r="B17447" s="10"/>
      <c r="C17447" s="10"/>
      <c r="D17447" s="10"/>
      <c r="E17447" s="10"/>
      <c r="F17447" s="11"/>
      <c r="G17447"/>
    </row>
    <row r="17448" ht="15" spans="2:7">
      <c r="B17448" s="10"/>
      <c r="C17448" s="10"/>
      <c r="D17448" s="10"/>
      <c r="E17448" s="10"/>
      <c r="F17448" s="11"/>
      <c r="G17448"/>
    </row>
    <row r="17449" ht="15" spans="2:7">
      <c r="B17449" s="10"/>
      <c r="C17449" s="10"/>
      <c r="D17449" s="10"/>
      <c r="E17449" s="10"/>
      <c r="F17449" s="11"/>
      <c r="G17449"/>
    </row>
    <row r="17450" ht="15" spans="2:7">
      <c r="B17450" s="10"/>
      <c r="C17450" s="10"/>
      <c r="D17450" s="10"/>
      <c r="E17450" s="10"/>
      <c r="F17450" s="11"/>
      <c r="G17450"/>
    </row>
    <row r="17451" ht="15" spans="2:7">
      <c r="B17451" s="10"/>
      <c r="C17451" s="10"/>
      <c r="D17451" s="10"/>
      <c r="E17451" s="10"/>
      <c r="F17451" s="11"/>
      <c r="G17451"/>
    </row>
    <row r="17452" ht="15" spans="2:7">
      <c r="B17452" s="10"/>
      <c r="C17452" s="10"/>
      <c r="D17452" s="10"/>
      <c r="E17452" s="10"/>
      <c r="F17452" s="11"/>
      <c r="G17452"/>
    </row>
    <row r="17453" ht="15" spans="2:7">
      <c r="B17453" s="10"/>
      <c r="C17453" s="10"/>
      <c r="D17453" s="10"/>
      <c r="E17453" s="10"/>
      <c r="F17453" s="11"/>
      <c r="G17453"/>
    </row>
    <row r="17454" ht="15" spans="2:7">
      <c r="B17454" s="10"/>
      <c r="C17454" s="10"/>
      <c r="D17454" s="10"/>
      <c r="E17454" s="10"/>
      <c r="F17454" s="11"/>
      <c r="G17454"/>
    </row>
    <row r="17455" ht="15" spans="2:7">
      <c r="B17455" s="10"/>
      <c r="C17455" s="10"/>
      <c r="D17455" s="10"/>
      <c r="E17455" s="10"/>
      <c r="F17455" s="11"/>
      <c r="G17455"/>
    </row>
    <row r="17456" ht="15" spans="2:7">
      <c r="B17456" s="10"/>
      <c r="C17456" s="10"/>
      <c r="D17456" s="10"/>
      <c r="E17456" s="10"/>
      <c r="F17456" s="11"/>
      <c r="G17456"/>
    </row>
    <row r="17457" ht="15" spans="2:7">
      <c r="B17457" s="10"/>
      <c r="C17457" s="10"/>
      <c r="D17457" s="10"/>
      <c r="E17457" s="10"/>
      <c r="F17457" s="11"/>
      <c r="G17457"/>
    </row>
    <row r="17458" ht="15" spans="2:7">
      <c r="B17458" s="10"/>
      <c r="C17458" s="10"/>
      <c r="D17458" s="10"/>
      <c r="E17458" s="10"/>
      <c r="F17458" s="11"/>
      <c r="G17458"/>
    </row>
    <row r="17459" ht="15" spans="2:7">
      <c r="B17459" s="10"/>
      <c r="C17459" s="10"/>
      <c r="D17459" s="10"/>
      <c r="E17459" s="10"/>
      <c r="F17459" s="11"/>
      <c r="G17459"/>
    </row>
    <row r="17460" ht="15" spans="2:7">
      <c r="B17460" s="10"/>
      <c r="C17460" s="10"/>
      <c r="D17460" s="10"/>
      <c r="E17460" s="10"/>
      <c r="F17460" s="11"/>
      <c r="G17460"/>
    </row>
    <row r="17461" ht="15" spans="2:7">
      <c r="B17461" s="10"/>
      <c r="C17461" s="10"/>
      <c r="D17461" s="10"/>
      <c r="E17461" s="10"/>
      <c r="F17461" s="11"/>
      <c r="G17461"/>
    </row>
    <row r="17462" ht="15" spans="2:7">
      <c r="B17462" s="10"/>
      <c r="C17462" s="10"/>
      <c r="D17462" s="10"/>
      <c r="E17462" s="10"/>
      <c r="F17462" s="11"/>
      <c r="G17462"/>
    </row>
    <row r="17463" ht="15" spans="2:7">
      <c r="B17463" s="10"/>
      <c r="C17463" s="10"/>
      <c r="D17463" s="10"/>
      <c r="E17463" s="10"/>
      <c r="F17463" s="11"/>
      <c r="G17463"/>
    </row>
    <row r="17464" ht="15" spans="2:7">
      <c r="B17464" s="10"/>
      <c r="C17464" s="10"/>
      <c r="D17464" s="10"/>
      <c r="E17464" s="10"/>
      <c r="F17464" s="11"/>
      <c r="G17464"/>
    </row>
    <row r="17465" ht="15" spans="2:7">
      <c r="B17465" s="10"/>
      <c r="C17465" s="10"/>
      <c r="D17465" s="10"/>
      <c r="E17465" s="10"/>
      <c r="F17465" s="11"/>
      <c r="G17465"/>
    </row>
    <row r="17466" ht="15" spans="2:7">
      <c r="B17466" s="10"/>
      <c r="C17466" s="10"/>
      <c r="D17466" s="10"/>
      <c r="E17466" s="10"/>
      <c r="F17466" s="11"/>
      <c r="G17466"/>
    </row>
    <row r="17467" ht="15" spans="2:7">
      <c r="B17467" s="10"/>
      <c r="C17467" s="10"/>
      <c r="D17467" s="10"/>
      <c r="E17467" s="10"/>
      <c r="F17467" s="11"/>
      <c r="G17467"/>
    </row>
    <row r="17468" ht="15" spans="2:7">
      <c r="B17468" s="10"/>
      <c r="C17468" s="10"/>
      <c r="D17468" s="10"/>
      <c r="E17468" s="10"/>
      <c r="F17468" s="11"/>
      <c r="G17468"/>
    </row>
    <row r="17469" ht="15" spans="2:7">
      <c r="B17469" s="10"/>
      <c r="C17469" s="10"/>
      <c r="D17469" s="10"/>
      <c r="E17469" s="10"/>
      <c r="F17469" s="11"/>
      <c r="G17469"/>
    </row>
    <row r="17470" ht="15" spans="2:7">
      <c r="B17470" s="10"/>
      <c r="C17470" s="10"/>
      <c r="D17470" s="10"/>
      <c r="E17470" s="10"/>
      <c r="F17470" s="11"/>
      <c r="G17470"/>
    </row>
    <row r="17471" ht="15" spans="2:7">
      <c r="B17471" s="10"/>
      <c r="C17471" s="10"/>
      <c r="D17471" s="10"/>
      <c r="E17471" s="10"/>
      <c r="F17471" s="11"/>
      <c r="G17471"/>
    </row>
    <row r="17472" ht="15" spans="2:7">
      <c r="B17472" s="10"/>
      <c r="C17472" s="10"/>
      <c r="D17472" s="10"/>
      <c r="E17472" s="10"/>
      <c r="F17472" s="11"/>
      <c r="G17472"/>
    </row>
    <row r="17473" ht="15" spans="2:7">
      <c r="B17473" s="10"/>
      <c r="C17473" s="10"/>
      <c r="D17473" s="10"/>
      <c r="E17473" s="10"/>
      <c r="F17473" s="11"/>
      <c r="G17473"/>
    </row>
    <row r="17474" ht="15" spans="2:7">
      <c r="B17474" s="10"/>
      <c r="C17474" s="10"/>
      <c r="D17474" s="10"/>
      <c r="E17474" s="10"/>
      <c r="F17474" s="11"/>
      <c r="G17474"/>
    </row>
    <row r="17475" ht="15" spans="2:7">
      <c r="B17475" s="10"/>
      <c r="C17475" s="10"/>
      <c r="D17475" s="10"/>
      <c r="E17475" s="10"/>
      <c r="F17475" s="11"/>
      <c r="G17475"/>
    </row>
    <row r="17476" ht="15" spans="2:7">
      <c r="B17476" s="10"/>
      <c r="C17476" s="10"/>
      <c r="D17476" s="10"/>
      <c r="E17476" s="10"/>
      <c r="F17476" s="11"/>
      <c r="G17476"/>
    </row>
    <row r="17477" ht="15" spans="2:7">
      <c r="B17477" s="10"/>
      <c r="C17477" s="10"/>
      <c r="D17477" s="10"/>
      <c r="E17477" s="10"/>
      <c r="F17477" s="11"/>
      <c r="G17477"/>
    </row>
    <row r="17478" ht="15" spans="2:7">
      <c r="B17478" s="10"/>
      <c r="C17478" s="10"/>
      <c r="D17478" s="10"/>
      <c r="E17478" s="10"/>
      <c r="F17478" s="11"/>
      <c r="G17478"/>
    </row>
    <row r="17479" ht="15" spans="2:7">
      <c r="B17479" s="10"/>
      <c r="C17479" s="10"/>
      <c r="D17479" s="10"/>
      <c r="E17479" s="10"/>
      <c r="F17479" s="11"/>
      <c r="G17479"/>
    </row>
    <row r="17480" ht="15" spans="2:7">
      <c r="B17480" s="10"/>
      <c r="C17480" s="10"/>
      <c r="D17480" s="10"/>
      <c r="E17480" s="10"/>
      <c r="F17480" s="11"/>
      <c r="G17480"/>
    </row>
    <row r="17481" ht="15" spans="2:7">
      <c r="B17481" s="10"/>
      <c r="C17481" s="10"/>
      <c r="D17481" s="10"/>
      <c r="E17481" s="10"/>
      <c r="F17481" s="11"/>
      <c r="G17481"/>
    </row>
    <row r="17482" ht="15" spans="2:7">
      <c r="B17482" s="10"/>
      <c r="C17482" s="10"/>
      <c r="D17482" s="10"/>
      <c r="E17482" s="10"/>
      <c r="F17482" s="11"/>
      <c r="G17482"/>
    </row>
    <row r="17483" ht="15" spans="2:7">
      <c r="B17483" s="10"/>
      <c r="C17483" s="10"/>
      <c r="D17483" s="10"/>
      <c r="E17483" s="10"/>
      <c r="F17483" s="11"/>
      <c r="G17483"/>
    </row>
    <row r="17484" ht="15" spans="2:7">
      <c r="B17484" s="10"/>
      <c r="C17484" s="10"/>
      <c r="D17484" s="10"/>
      <c r="E17484" s="10"/>
      <c r="F17484" s="11"/>
      <c r="G17484"/>
    </row>
    <row r="17485" ht="15" spans="2:7">
      <c r="B17485" s="10"/>
      <c r="C17485" s="10"/>
      <c r="D17485" s="10"/>
      <c r="E17485" s="10"/>
      <c r="F17485" s="11"/>
      <c r="G17485"/>
    </row>
    <row r="17486" ht="15" spans="2:7">
      <c r="B17486" s="10"/>
      <c r="C17486" s="10"/>
      <c r="D17486" s="10"/>
      <c r="E17486" s="10"/>
      <c r="F17486" s="11"/>
      <c r="G17486"/>
    </row>
    <row r="17487" ht="15" spans="2:7">
      <c r="B17487" s="10"/>
      <c r="C17487" s="10"/>
      <c r="D17487" s="10"/>
      <c r="E17487" s="10"/>
      <c r="F17487" s="11"/>
      <c r="G17487"/>
    </row>
    <row r="17488" ht="15" spans="2:7">
      <c r="B17488" s="10"/>
      <c r="C17488" s="10"/>
      <c r="D17488" s="10"/>
      <c r="E17488" s="10"/>
      <c r="F17488" s="11"/>
      <c r="G17488"/>
    </row>
    <row r="17489" ht="15" spans="2:7">
      <c r="B17489" s="10"/>
      <c r="C17489" s="10"/>
      <c r="D17489" s="10"/>
      <c r="E17489" s="10"/>
      <c r="F17489" s="11"/>
      <c r="G17489"/>
    </row>
    <row r="17490" ht="15" spans="2:7">
      <c r="B17490" s="10"/>
      <c r="C17490" s="10"/>
      <c r="D17490" s="10"/>
      <c r="E17490" s="10"/>
      <c r="F17490" s="11"/>
      <c r="G17490"/>
    </row>
    <row r="17491" ht="15" spans="2:7">
      <c r="B17491" s="10"/>
      <c r="C17491" s="10"/>
      <c r="D17491" s="10"/>
      <c r="E17491" s="10"/>
      <c r="F17491" s="11"/>
      <c r="G17491"/>
    </row>
    <row r="17492" ht="15" spans="2:7">
      <c r="B17492" s="10"/>
      <c r="C17492" s="10"/>
      <c r="D17492" s="10"/>
      <c r="E17492" s="10"/>
      <c r="F17492" s="11"/>
      <c r="G17492"/>
    </row>
    <row r="17493" ht="15" spans="2:7">
      <c r="B17493" s="10"/>
      <c r="C17493" s="10"/>
      <c r="D17493" s="10"/>
      <c r="E17493" s="10"/>
      <c r="F17493" s="11"/>
      <c r="G17493"/>
    </row>
    <row r="17494" ht="15" spans="2:7">
      <c r="B17494" s="10"/>
      <c r="C17494" s="10"/>
      <c r="D17494" s="10"/>
      <c r="E17494" s="10"/>
      <c r="F17494" s="11"/>
      <c r="G17494"/>
    </row>
    <row r="17495" ht="15" spans="2:7">
      <c r="B17495" s="10"/>
      <c r="C17495" s="10"/>
      <c r="D17495" s="10"/>
      <c r="E17495" s="10"/>
      <c r="F17495" s="11"/>
      <c r="G17495"/>
    </row>
    <row r="17496" ht="15" spans="2:7">
      <c r="B17496" s="10"/>
      <c r="C17496" s="10"/>
      <c r="D17496" s="10"/>
      <c r="E17496" s="10"/>
      <c r="F17496" s="11"/>
      <c r="G17496"/>
    </row>
    <row r="17497" ht="15" spans="2:7">
      <c r="B17497" s="10"/>
      <c r="C17497" s="10"/>
      <c r="D17497" s="10"/>
      <c r="E17497" s="10"/>
      <c r="F17497" s="11"/>
      <c r="G17497"/>
    </row>
    <row r="17498" ht="15" spans="2:7">
      <c r="B17498" s="10"/>
      <c r="C17498" s="10"/>
      <c r="D17498" s="10"/>
      <c r="E17498" s="10"/>
      <c r="F17498" s="11"/>
      <c r="G17498"/>
    </row>
    <row r="17499" ht="15" spans="2:7">
      <c r="B17499" s="10"/>
      <c r="C17499" s="10"/>
      <c r="D17499" s="10"/>
      <c r="E17499" s="10"/>
      <c r="F17499" s="11"/>
      <c r="G17499"/>
    </row>
    <row r="17500" ht="15" spans="2:7">
      <c r="B17500" s="10"/>
      <c r="C17500" s="10"/>
      <c r="D17500" s="10"/>
      <c r="E17500" s="10"/>
      <c r="F17500" s="11"/>
      <c r="G17500"/>
    </row>
    <row r="17501" ht="15" spans="2:7">
      <c r="B17501" s="10"/>
      <c r="C17501" s="10"/>
      <c r="D17501" s="10"/>
      <c r="E17501" s="10"/>
      <c r="F17501" s="11"/>
      <c r="G17501"/>
    </row>
    <row r="17502" ht="15" spans="2:7">
      <c r="B17502" s="10"/>
      <c r="C17502" s="10"/>
      <c r="D17502" s="10"/>
      <c r="E17502" s="10"/>
      <c r="F17502" s="11"/>
      <c r="G17502"/>
    </row>
    <row r="17503" ht="15" spans="2:7">
      <c r="B17503" s="10"/>
      <c r="C17503" s="10"/>
      <c r="D17503" s="10"/>
      <c r="E17503" s="10"/>
      <c r="F17503" s="11"/>
      <c r="G17503"/>
    </row>
    <row r="17504" ht="15" spans="2:7">
      <c r="B17504" s="10"/>
      <c r="C17504" s="10"/>
      <c r="D17504" s="10"/>
      <c r="E17504" s="10"/>
      <c r="F17504" s="11"/>
      <c r="G17504"/>
    </row>
    <row r="17505" ht="15" spans="2:7">
      <c r="B17505" s="10"/>
      <c r="C17505" s="10"/>
      <c r="D17505" s="10"/>
      <c r="E17505" s="10"/>
      <c r="F17505" s="11"/>
      <c r="G17505"/>
    </row>
    <row r="17506" ht="15" spans="2:7">
      <c r="B17506" s="10"/>
      <c r="C17506" s="10"/>
      <c r="D17506" s="10"/>
      <c r="E17506" s="10"/>
      <c r="F17506" s="11"/>
      <c r="G17506"/>
    </row>
    <row r="17507" ht="15" spans="2:7">
      <c r="B17507" s="10"/>
      <c r="C17507" s="10"/>
      <c r="D17507" s="10"/>
      <c r="E17507" s="10"/>
      <c r="F17507" s="11"/>
      <c r="G17507"/>
    </row>
    <row r="17508" ht="15" spans="2:7">
      <c r="B17508" s="10"/>
      <c r="C17508" s="10"/>
      <c r="D17508" s="10"/>
      <c r="E17508" s="10"/>
      <c r="F17508" s="11"/>
      <c r="G17508"/>
    </row>
    <row r="17509" ht="15" spans="2:7">
      <c r="B17509" s="10"/>
      <c r="C17509" s="10"/>
      <c r="D17509" s="10"/>
      <c r="E17509" s="10"/>
      <c r="F17509" s="11"/>
      <c r="G17509"/>
    </row>
    <row r="17510" ht="15" spans="2:7">
      <c r="B17510" s="10"/>
      <c r="C17510" s="10"/>
      <c r="D17510" s="10"/>
      <c r="E17510" s="10"/>
      <c r="F17510" s="11"/>
      <c r="G17510"/>
    </row>
    <row r="17511" ht="15" spans="2:7">
      <c r="B17511" s="10"/>
      <c r="C17511" s="10"/>
      <c r="D17511" s="10"/>
      <c r="E17511" s="10"/>
      <c r="F17511" s="11"/>
      <c r="G17511"/>
    </row>
    <row r="17512" ht="15" spans="2:7">
      <c r="B17512" s="10"/>
      <c r="C17512" s="10"/>
      <c r="D17512" s="10"/>
      <c r="E17512" s="10"/>
      <c r="F17512" s="11"/>
      <c r="G17512"/>
    </row>
    <row r="17513" ht="15" spans="2:7">
      <c r="B17513" s="10"/>
      <c r="C17513" s="10"/>
      <c r="D17513" s="10"/>
      <c r="E17513" s="10"/>
      <c r="F17513" s="11"/>
      <c r="G17513"/>
    </row>
    <row r="17514" ht="15" spans="2:7">
      <c r="B17514" s="10"/>
      <c r="C17514" s="10"/>
      <c r="D17514" s="10"/>
      <c r="E17514" s="10"/>
      <c r="F17514" s="11"/>
      <c r="G17514"/>
    </row>
    <row r="17515" ht="15" spans="2:7">
      <c r="B17515" s="10"/>
      <c r="C17515" s="10"/>
      <c r="D17515" s="10"/>
      <c r="E17515" s="10"/>
      <c r="F17515" s="11"/>
      <c r="G17515"/>
    </row>
    <row r="17516" ht="15" spans="2:7">
      <c r="B17516" s="10"/>
      <c r="C17516" s="10"/>
      <c r="D17516" s="10"/>
      <c r="E17516" s="10"/>
      <c r="F17516" s="11"/>
      <c r="G17516"/>
    </row>
    <row r="17517" ht="15" spans="2:7">
      <c r="B17517" s="10"/>
      <c r="C17517" s="10"/>
      <c r="D17517" s="10"/>
      <c r="E17517" s="10"/>
      <c r="F17517" s="11"/>
      <c r="G17517"/>
    </row>
    <row r="17518" ht="15" spans="2:7">
      <c r="B17518" s="10"/>
      <c r="C17518" s="10"/>
      <c r="D17518" s="10"/>
      <c r="E17518" s="10"/>
      <c r="F17518" s="11"/>
      <c r="G17518"/>
    </row>
    <row r="17519" ht="15" spans="2:7">
      <c r="B17519" s="10"/>
      <c r="C17519" s="10"/>
      <c r="D17519" s="10"/>
      <c r="E17519" s="10"/>
      <c r="F17519" s="11"/>
      <c r="G17519"/>
    </row>
    <row r="17520" ht="15" spans="2:7">
      <c r="B17520" s="10"/>
      <c r="C17520" s="10"/>
      <c r="D17520" s="10"/>
      <c r="E17520" s="10"/>
      <c r="F17520" s="11"/>
      <c r="G17520"/>
    </row>
    <row r="17521" ht="15" spans="2:7">
      <c r="B17521" s="10"/>
      <c r="C17521" s="10"/>
      <c r="D17521" s="10"/>
      <c r="E17521" s="10"/>
      <c r="F17521" s="11"/>
      <c r="G17521"/>
    </row>
    <row r="17522" ht="15" spans="2:7">
      <c r="B17522" s="10"/>
      <c r="C17522" s="10"/>
      <c r="D17522" s="10"/>
      <c r="E17522" s="10"/>
      <c r="F17522" s="11"/>
      <c r="G17522"/>
    </row>
    <row r="17523" ht="15" spans="2:7">
      <c r="B17523" s="10"/>
      <c r="C17523" s="10"/>
      <c r="D17523" s="10"/>
      <c r="E17523" s="10"/>
      <c r="F17523" s="11"/>
      <c r="G17523"/>
    </row>
    <row r="17524" ht="15" spans="2:7">
      <c r="B17524" s="10"/>
      <c r="C17524" s="10"/>
      <c r="D17524" s="10"/>
      <c r="E17524" s="10"/>
      <c r="F17524" s="11"/>
      <c r="G17524"/>
    </row>
    <row r="17525" ht="15" spans="2:7">
      <c r="B17525" s="10"/>
      <c r="C17525" s="10"/>
      <c r="D17525" s="10"/>
      <c r="E17525" s="10"/>
      <c r="F17525" s="11"/>
      <c r="G17525"/>
    </row>
    <row r="17526" ht="15" spans="2:7">
      <c r="B17526" s="10"/>
      <c r="C17526" s="10"/>
      <c r="D17526" s="10"/>
      <c r="E17526" s="10"/>
      <c r="F17526" s="11"/>
      <c r="G17526"/>
    </row>
    <row r="17527" ht="15" spans="2:7">
      <c r="B17527" s="10"/>
      <c r="C17527" s="10"/>
      <c r="D17527" s="10"/>
      <c r="E17527" s="10"/>
      <c r="F17527" s="11"/>
      <c r="G17527"/>
    </row>
    <row r="17528" ht="15" spans="2:7">
      <c r="B17528" s="10"/>
      <c r="C17528" s="10"/>
      <c r="D17528" s="10"/>
      <c r="E17528" s="10"/>
      <c r="F17528" s="11"/>
      <c r="G17528"/>
    </row>
    <row r="17529" ht="15" spans="2:7">
      <c r="B17529" s="10"/>
      <c r="C17529" s="10"/>
      <c r="D17529" s="10"/>
      <c r="E17529" s="10"/>
      <c r="F17529" s="11"/>
      <c r="G17529"/>
    </row>
    <row r="17530" ht="15" spans="2:7">
      <c r="B17530" s="10"/>
      <c r="C17530" s="10"/>
      <c r="D17530" s="10"/>
      <c r="E17530" s="10"/>
      <c r="F17530" s="11"/>
      <c r="G17530"/>
    </row>
    <row r="17531" ht="15" spans="2:7">
      <c r="B17531" s="10"/>
      <c r="C17531" s="10"/>
      <c r="D17531" s="10"/>
      <c r="E17531" s="10"/>
      <c r="F17531" s="11"/>
      <c r="G17531"/>
    </row>
    <row r="17532" ht="15" spans="2:7">
      <c r="B17532" s="10"/>
      <c r="C17532" s="10"/>
      <c r="D17532" s="10"/>
      <c r="E17532" s="10"/>
      <c r="F17532" s="11"/>
      <c r="G17532"/>
    </row>
    <row r="17533" ht="15" spans="2:7">
      <c r="B17533" s="10"/>
      <c r="C17533" s="10"/>
      <c r="D17533" s="10"/>
      <c r="E17533" s="10"/>
      <c r="F17533" s="11"/>
      <c r="G17533"/>
    </row>
    <row r="17534" ht="15" spans="2:7">
      <c r="B17534" s="10"/>
      <c r="C17534" s="10"/>
      <c r="D17534" s="10"/>
      <c r="E17534" s="10"/>
      <c r="F17534" s="11"/>
      <c r="G17534"/>
    </row>
    <row r="17535" ht="15" spans="2:7">
      <c r="B17535" s="10"/>
      <c r="C17535" s="10"/>
      <c r="D17535" s="10"/>
      <c r="E17535" s="10"/>
      <c r="F17535" s="11"/>
      <c r="G17535"/>
    </row>
    <row r="17536" ht="15" spans="2:7">
      <c r="B17536" s="10"/>
      <c r="C17536" s="10"/>
      <c r="D17536" s="10"/>
      <c r="E17536" s="10"/>
      <c r="F17536" s="11"/>
      <c r="G17536"/>
    </row>
    <row r="17537" ht="15" spans="2:7">
      <c r="B17537" s="10"/>
      <c r="C17537" s="10"/>
      <c r="D17537" s="10"/>
      <c r="E17537" s="10"/>
      <c r="F17537" s="11"/>
      <c r="G17537"/>
    </row>
    <row r="17538" ht="15" spans="2:7">
      <c r="B17538" s="10"/>
      <c r="C17538" s="10"/>
      <c r="D17538" s="10"/>
      <c r="E17538" s="10"/>
      <c r="F17538" s="11"/>
      <c r="G17538"/>
    </row>
    <row r="17539" ht="15" spans="2:7">
      <c r="B17539" s="10"/>
      <c r="C17539" s="10"/>
      <c r="D17539" s="10"/>
      <c r="E17539" s="10"/>
      <c r="F17539" s="11"/>
      <c r="G17539"/>
    </row>
    <row r="17540" ht="15" spans="2:7">
      <c r="B17540" s="10"/>
      <c r="C17540" s="10"/>
      <c r="D17540" s="10"/>
      <c r="E17540" s="10"/>
      <c r="F17540" s="11"/>
      <c r="G17540"/>
    </row>
    <row r="17541" ht="15" spans="2:7">
      <c r="B17541" s="10"/>
      <c r="C17541" s="10"/>
      <c r="D17541" s="10"/>
      <c r="E17541" s="10"/>
      <c r="F17541" s="11"/>
      <c r="G17541"/>
    </row>
    <row r="17542" ht="15" spans="2:7">
      <c r="B17542" s="10"/>
      <c r="C17542" s="10"/>
      <c r="D17542" s="10"/>
      <c r="E17542" s="10"/>
      <c r="F17542" s="11"/>
      <c r="G17542"/>
    </row>
    <row r="17543" ht="15" spans="2:7">
      <c r="B17543" s="10"/>
      <c r="C17543" s="10"/>
      <c r="D17543" s="10"/>
      <c r="E17543" s="10"/>
      <c r="F17543" s="11"/>
      <c r="G17543"/>
    </row>
    <row r="17544" ht="15" spans="2:7">
      <c r="B17544" s="10"/>
      <c r="C17544" s="10"/>
      <c r="D17544" s="10"/>
      <c r="E17544" s="10"/>
      <c r="F17544" s="11"/>
      <c r="G17544"/>
    </row>
    <row r="17545" ht="15" spans="2:7">
      <c r="B17545" s="10"/>
      <c r="C17545" s="10"/>
      <c r="D17545" s="10"/>
      <c r="E17545" s="10"/>
      <c r="F17545" s="11"/>
      <c r="G17545"/>
    </row>
    <row r="17546" ht="15" spans="2:7">
      <c r="B17546" s="10"/>
      <c r="C17546" s="10"/>
      <c r="D17546" s="10"/>
      <c r="E17546" s="10"/>
      <c r="F17546" s="11"/>
      <c r="G17546"/>
    </row>
    <row r="17547" ht="15" spans="2:7">
      <c r="B17547" s="10"/>
      <c r="C17547" s="10"/>
      <c r="D17547" s="10"/>
      <c r="E17547" s="10"/>
      <c r="F17547" s="11"/>
      <c r="G17547"/>
    </row>
    <row r="17548" ht="15" spans="2:7">
      <c r="B17548" s="10"/>
      <c r="C17548" s="10"/>
      <c r="D17548" s="10"/>
      <c r="E17548" s="10"/>
      <c r="F17548" s="11"/>
      <c r="G17548"/>
    </row>
    <row r="17549" ht="15" spans="2:7">
      <c r="B17549" s="10"/>
      <c r="C17549" s="10"/>
      <c r="D17549" s="10"/>
      <c r="E17549" s="10"/>
      <c r="F17549" s="11"/>
      <c r="G17549"/>
    </row>
    <row r="17550" ht="15" spans="2:7">
      <c r="B17550" s="10"/>
      <c r="C17550" s="10"/>
      <c r="D17550" s="10"/>
      <c r="E17550" s="10"/>
      <c r="F17550" s="11"/>
      <c r="G17550"/>
    </row>
    <row r="17551" ht="15" spans="2:7">
      <c r="B17551" s="10"/>
      <c r="C17551" s="10"/>
      <c r="D17551" s="10"/>
      <c r="E17551" s="10"/>
      <c r="F17551" s="11"/>
      <c r="G17551"/>
    </row>
    <row r="17552" ht="15" spans="2:7">
      <c r="B17552" s="10"/>
      <c r="C17552" s="10"/>
      <c r="D17552" s="10"/>
      <c r="E17552" s="10"/>
      <c r="F17552" s="11"/>
      <c r="G17552"/>
    </row>
    <row r="17553" ht="15" spans="2:7">
      <c r="B17553" s="10"/>
      <c r="C17553" s="10"/>
      <c r="D17553" s="10"/>
      <c r="E17553" s="10"/>
      <c r="F17553" s="11"/>
      <c r="G17553"/>
    </row>
    <row r="17554" ht="15" spans="2:7">
      <c r="B17554" s="10"/>
      <c r="C17554" s="10"/>
      <c r="D17554" s="10"/>
      <c r="E17554" s="10"/>
      <c r="F17554" s="11"/>
      <c r="G17554"/>
    </row>
    <row r="17555" ht="15" spans="2:7">
      <c r="B17555" s="10"/>
      <c r="C17555" s="10"/>
      <c r="D17555" s="10"/>
      <c r="E17555" s="10"/>
      <c r="F17555" s="11"/>
      <c r="G17555"/>
    </row>
    <row r="17556" ht="15" spans="2:7">
      <c r="B17556" s="10"/>
      <c r="C17556" s="10"/>
      <c r="D17556" s="10"/>
      <c r="E17556" s="10"/>
      <c r="F17556" s="11"/>
      <c r="G17556"/>
    </row>
    <row r="17557" ht="15" spans="2:7">
      <c r="B17557" s="10"/>
      <c r="C17557" s="10"/>
      <c r="D17557" s="10"/>
      <c r="E17557" s="10"/>
      <c r="F17557" s="11"/>
      <c r="G17557"/>
    </row>
    <row r="17558" ht="15" spans="2:7">
      <c r="B17558" s="10"/>
      <c r="C17558" s="10"/>
      <c r="D17558" s="10"/>
      <c r="E17558" s="10"/>
      <c r="F17558" s="11"/>
      <c r="G17558"/>
    </row>
    <row r="17559" ht="15" spans="2:7">
      <c r="B17559" s="10"/>
      <c r="C17559" s="10"/>
      <c r="D17559" s="10"/>
      <c r="E17559" s="10"/>
      <c r="F17559" s="11"/>
      <c r="G17559"/>
    </row>
    <row r="17560" ht="15" spans="2:7">
      <c r="B17560" s="10"/>
      <c r="C17560" s="10"/>
      <c r="D17560" s="10"/>
      <c r="E17560" s="10"/>
      <c r="F17560" s="11"/>
      <c r="G17560"/>
    </row>
    <row r="17561" ht="15" spans="2:7">
      <c r="B17561" s="10"/>
      <c r="C17561" s="10"/>
      <c r="D17561" s="10"/>
      <c r="E17561" s="10"/>
      <c r="F17561" s="11"/>
      <c r="G17561"/>
    </row>
    <row r="17562" ht="15" spans="2:7">
      <c r="B17562" s="10"/>
      <c r="C17562" s="10"/>
      <c r="D17562" s="10"/>
      <c r="E17562" s="10"/>
      <c r="F17562" s="11"/>
      <c r="G17562"/>
    </row>
    <row r="17563" ht="15" spans="2:7">
      <c r="B17563" s="10"/>
      <c r="C17563" s="10"/>
      <c r="D17563" s="10"/>
      <c r="E17563" s="10"/>
      <c r="F17563" s="11"/>
      <c r="G17563"/>
    </row>
    <row r="17564" ht="15" spans="2:7">
      <c r="B17564" s="10"/>
      <c r="C17564" s="10"/>
      <c r="D17564" s="10"/>
      <c r="E17564" s="10"/>
      <c r="F17564" s="11"/>
      <c r="G17564"/>
    </row>
    <row r="17565" ht="15" spans="2:7">
      <c r="B17565" s="10"/>
      <c r="C17565" s="10"/>
      <c r="D17565" s="10"/>
      <c r="E17565" s="10"/>
      <c r="F17565" s="11"/>
      <c r="G17565"/>
    </row>
    <row r="17566" ht="15" spans="2:7">
      <c r="B17566" s="10"/>
      <c r="C17566" s="10"/>
      <c r="D17566" s="10"/>
      <c r="E17566" s="10"/>
      <c r="F17566" s="11"/>
      <c r="G17566"/>
    </row>
    <row r="17567" ht="15" spans="2:7">
      <c r="B17567" s="10"/>
      <c r="C17567" s="10"/>
      <c r="D17567" s="10"/>
      <c r="E17567" s="10"/>
      <c r="F17567" s="11"/>
      <c r="G17567"/>
    </row>
    <row r="17568" ht="15" spans="2:7">
      <c r="B17568" s="10"/>
      <c r="C17568" s="10"/>
      <c r="D17568" s="10"/>
      <c r="E17568" s="10"/>
      <c r="F17568" s="11"/>
      <c r="G17568"/>
    </row>
    <row r="17569" ht="15" spans="2:7">
      <c r="B17569" s="10"/>
      <c r="C17569" s="10"/>
      <c r="D17569" s="10"/>
      <c r="E17569" s="10"/>
      <c r="F17569" s="11"/>
      <c r="G17569"/>
    </row>
    <row r="17570" ht="15" spans="2:7">
      <c r="B17570" s="10"/>
      <c r="C17570" s="10"/>
      <c r="D17570" s="10"/>
      <c r="E17570" s="10"/>
      <c r="F17570" s="11"/>
      <c r="G17570"/>
    </row>
    <row r="17571" ht="15" spans="2:7">
      <c r="B17571" s="10"/>
      <c r="C17571" s="10"/>
      <c r="D17571" s="10"/>
      <c r="E17571" s="10"/>
      <c r="F17571" s="11"/>
      <c r="G17571"/>
    </row>
    <row r="17572" ht="15" spans="2:7">
      <c r="B17572" s="10"/>
      <c r="C17572" s="10"/>
      <c r="D17572" s="10"/>
      <c r="E17572" s="10"/>
      <c r="F17572" s="11"/>
      <c r="G17572"/>
    </row>
    <row r="17573" ht="15" spans="2:7">
      <c r="B17573" s="10"/>
      <c r="C17573" s="10"/>
      <c r="D17573" s="10"/>
      <c r="E17573" s="10"/>
      <c r="F17573" s="11"/>
      <c r="G17573"/>
    </row>
    <row r="17574" ht="15" spans="2:7">
      <c r="B17574" s="10"/>
      <c r="C17574" s="10"/>
      <c r="D17574" s="10"/>
      <c r="E17574" s="10"/>
      <c r="F17574" s="11"/>
      <c r="G17574"/>
    </row>
    <row r="17575" ht="15" spans="2:7">
      <c r="B17575" s="10"/>
      <c r="C17575" s="10"/>
      <c r="D17575" s="10"/>
      <c r="E17575" s="10"/>
      <c r="F17575" s="11"/>
      <c r="G17575"/>
    </row>
    <row r="17576" ht="15" spans="2:7">
      <c r="B17576" s="10"/>
      <c r="C17576" s="10"/>
      <c r="D17576" s="10"/>
      <c r="E17576" s="10"/>
      <c r="F17576" s="11"/>
      <c r="G17576"/>
    </row>
    <row r="17577" ht="15" spans="2:7">
      <c r="B17577" s="10"/>
      <c r="C17577" s="10"/>
      <c r="D17577" s="10"/>
      <c r="E17577" s="10"/>
      <c r="F17577" s="11"/>
      <c r="G17577"/>
    </row>
    <row r="17578" ht="15" spans="2:7">
      <c r="B17578" s="10"/>
      <c r="C17578" s="10"/>
      <c r="D17578" s="10"/>
      <c r="E17578" s="10"/>
      <c r="F17578" s="11"/>
      <c r="G17578"/>
    </row>
    <row r="17579" ht="15" spans="2:7">
      <c r="B17579" s="10"/>
      <c r="C17579" s="10"/>
      <c r="D17579" s="10"/>
      <c r="E17579" s="10"/>
      <c r="F17579" s="11"/>
      <c r="G17579"/>
    </row>
    <row r="17580" ht="15" spans="2:7">
      <c r="B17580" s="10"/>
      <c r="C17580" s="10"/>
      <c r="D17580" s="10"/>
      <c r="E17580" s="10"/>
      <c r="F17580" s="11"/>
      <c r="G17580"/>
    </row>
    <row r="17581" ht="15" spans="2:7">
      <c r="B17581" s="10"/>
      <c r="C17581" s="10"/>
      <c r="D17581" s="10"/>
      <c r="E17581" s="10"/>
      <c r="F17581" s="11"/>
      <c r="G17581"/>
    </row>
    <row r="17582" ht="15" spans="2:7">
      <c r="B17582" s="10"/>
      <c r="C17582" s="10"/>
      <c r="D17582" s="10"/>
      <c r="E17582" s="10"/>
      <c r="F17582" s="11"/>
      <c r="G17582"/>
    </row>
    <row r="17583" ht="15" spans="2:7">
      <c r="B17583" s="10"/>
      <c r="C17583" s="10"/>
      <c r="D17583" s="10"/>
      <c r="E17583" s="10"/>
      <c r="F17583" s="11"/>
      <c r="G17583"/>
    </row>
    <row r="17584" ht="15" spans="2:7">
      <c r="B17584" s="10"/>
      <c r="C17584" s="10"/>
      <c r="D17584" s="10"/>
      <c r="E17584" s="10"/>
      <c r="F17584" s="11"/>
      <c r="G17584"/>
    </row>
    <row r="17585" ht="15" spans="2:7">
      <c r="B17585" s="10"/>
      <c r="C17585" s="10"/>
      <c r="D17585" s="10"/>
      <c r="E17585" s="10"/>
      <c r="F17585" s="11"/>
      <c r="G17585"/>
    </row>
    <row r="17586" ht="15" spans="2:7">
      <c r="B17586" s="10"/>
      <c r="C17586" s="10"/>
      <c r="D17586" s="10"/>
      <c r="E17586" s="10"/>
      <c r="F17586" s="11"/>
      <c r="G17586"/>
    </row>
    <row r="17587" ht="15" spans="2:7">
      <c r="B17587" s="10"/>
      <c r="C17587" s="10"/>
      <c r="D17587" s="10"/>
      <c r="E17587" s="10"/>
      <c r="F17587" s="11"/>
      <c r="G17587"/>
    </row>
    <row r="17588" ht="15" spans="2:7">
      <c r="B17588" s="10"/>
      <c r="C17588" s="10"/>
      <c r="D17588" s="10"/>
      <c r="E17588" s="10"/>
      <c r="F17588" s="11"/>
      <c r="G17588"/>
    </row>
    <row r="17589" ht="15" spans="2:7">
      <c r="B17589" s="10"/>
      <c r="C17589" s="10"/>
      <c r="D17589" s="10"/>
      <c r="E17589" s="10"/>
      <c r="F17589" s="11"/>
      <c r="G17589"/>
    </row>
    <row r="17590" ht="15" spans="2:7">
      <c r="B17590" s="10"/>
      <c r="C17590" s="10"/>
      <c r="D17590" s="10"/>
      <c r="E17590" s="10"/>
      <c r="F17590" s="11"/>
      <c r="G17590"/>
    </row>
    <row r="17591" ht="15" spans="2:7">
      <c r="B17591" s="10"/>
      <c r="C17591" s="10"/>
      <c r="D17591" s="10"/>
      <c r="E17591" s="10"/>
      <c r="F17591" s="11"/>
      <c r="G17591"/>
    </row>
    <row r="17592" ht="15" spans="2:7">
      <c r="B17592" s="10"/>
      <c r="C17592" s="10"/>
      <c r="D17592" s="10"/>
      <c r="E17592" s="10"/>
      <c r="F17592" s="11"/>
      <c r="G17592"/>
    </row>
    <row r="17593" ht="15" spans="2:7">
      <c r="B17593" s="10"/>
      <c r="C17593" s="10"/>
      <c r="D17593" s="10"/>
      <c r="E17593" s="10"/>
      <c r="F17593" s="11"/>
      <c r="G17593"/>
    </row>
    <row r="17594" ht="15" spans="2:7">
      <c r="B17594" s="10"/>
      <c r="C17594" s="10"/>
      <c r="D17594" s="10"/>
      <c r="E17594" s="10"/>
      <c r="F17594" s="11"/>
      <c r="G17594"/>
    </row>
    <row r="17595" ht="15" spans="2:7">
      <c r="B17595" s="10"/>
      <c r="C17595" s="10"/>
      <c r="D17595" s="10"/>
      <c r="E17595" s="10"/>
      <c r="F17595" s="11"/>
      <c r="G17595"/>
    </row>
    <row r="17596" ht="15" spans="2:7">
      <c r="B17596" s="10"/>
      <c r="C17596" s="10"/>
      <c r="D17596" s="10"/>
      <c r="E17596" s="10"/>
      <c r="F17596" s="11"/>
      <c r="G17596"/>
    </row>
    <row r="17597" ht="15" spans="2:7">
      <c r="B17597" s="10"/>
      <c r="C17597" s="10"/>
      <c r="D17597" s="10"/>
      <c r="E17597" s="10"/>
      <c r="F17597" s="11"/>
      <c r="G17597"/>
    </row>
    <row r="17598" ht="15" spans="2:7">
      <c r="B17598" s="10"/>
      <c r="C17598" s="10"/>
      <c r="D17598" s="10"/>
      <c r="E17598" s="10"/>
      <c r="F17598" s="11"/>
      <c r="G17598"/>
    </row>
    <row r="17599" ht="15" spans="2:7">
      <c r="B17599" s="10"/>
      <c r="C17599" s="10"/>
      <c r="D17599" s="10"/>
      <c r="E17599" s="10"/>
      <c r="F17599" s="11"/>
      <c r="G17599"/>
    </row>
    <row r="17600" ht="15" spans="2:7">
      <c r="B17600" s="10"/>
      <c r="C17600" s="10"/>
      <c r="D17600" s="10"/>
      <c r="E17600" s="10"/>
      <c r="F17600" s="11"/>
      <c r="G17600"/>
    </row>
    <row r="17601" ht="15" spans="2:7">
      <c r="B17601" s="10"/>
      <c r="C17601" s="10"/>
      <c r="D17601" s="10"/>
      <c r="E17601" s="10"/>
      <c r="F17601" s="11"/>
      <c r="G17601"/>
    </row>
    <row r="17602" ht="15" spans="2:7">
      <c r="B17602" s="10"/>
      <c r="C17602" s="10"/>
      <c r="D17602" s="10"/>
      <c r="E17602" s="10"/>
      <c r="F17602" s="11"/>
      <c r="G17602"/>
    </row>
    <row r="17603" ht="15" spans="2:7">
      <c r="B17603" s="10"/>
      <c r="C17603" s="10"/>
      <c r="D17603" s="10"/>
      <c r="E17603" s="10"/>
      <c r="F17603" s="11"/>
      <c r="G17603"/>
    </row>
    <row r="17604" ht="15" spans="2:7">
      <c r="B17604" s="10"/>
      <c r="C17604" s="10"/>
      <c r="D17604" s="10"/>
      <c r="E17604" s="10"/>
      <c r="F17604" s="11"/>
      <c r="G17604"/>
    </row>
    <row r="17605" ht="15" spans="2:7">
      <c r="B17605" s="10"/>
      <c r="C17605" s="10"/>
      <c r="D17605" s="10"/>
      <c r="E17605" s="10"/>
      <c r="F17605" s="11"/>
      <c r="G17605"/>
    </row>
    <row r="17606" ht="15" spans="2:7">
      <c r="B17606" s="10"/>
      <c r="C17606" s="10"/>
      <c r="D17606" s="10"/>
      <c r="E17606" s="10"/>
      <c r="F17606" s="11"/>
      <c r="G17606"/>
    </row>
    <row r="17607" ht="15" spans="2:7">
      <c r="B17607" s="10"/>
      <c r="C17607" s="10"/>
      <c r="D17607" s="10"/>
      <c r="E17607" s="10"/>
      <c r="F17607" s="11"/>
      <c r="G17607"/>
    </row>
    <row r="17608" ht="15" spans="2:7">
      <c r="B17608" s="10"/>
      <c r="C17608" s="10"/>
      <c r="D17608" s="10"/>
      <c r="E17608" s="10"/>
      <c r="F17608" s="11"/>
      <c r="G17608"/>
    </row>
    <row r="17609" ht="15" spans="2:7">
      <c r="B17609" s="10"/>
      <c r="C17609" s="10"/>
      <c r="D17609" s="10"/>
      <c r="E17609" s="10"/>
      <c r="F17609" s="11"/>
      <c r="G17609"/>
    </row>
    <row r="17610" ht="15" spans="2:7">
      <c r="B17610" s="10"/>
      <c r="C17610" s="10"/>
      <c r="D17610" s="10"/>
      <c r="E17610" s="10"/>
      <c r="F17610" s="11"/>
      <c r="G17610"/>
    </row>
    <row r="17611" ht="15" spans="2:7">
      <c r="B17611" s="10"/>
      <c r="C17611" s="10"/>
      <c r="D17611" s="10"/>
      <c r="E17611" s="10"/>
      <c r="F17611" s="11"/>
      <c r="G17611"/>
    </row>
    <row r="17612" ht="15" spans="2:7">
      <c r="B17612" s="10"/>
      <c r="C17612" s="10"/>
      <c r="D17612" s="10"/>
      <c r="E17612" s="10"/>
      <c r="F17612" s="11"/>
      <c r="G17612"/>
    </row>
    <row r="17613" ht="15" spans="2:7">
      <c r="B17613" s="10"/>
      <c r="C17613" s="10"/>
      <c r="D17613" s="10"/>
      <c r="E17613" s="10"/>
      <c r="F17613" s="11"/>
      <c r="G17613"/>
    </row>
    <row r="17614" ht="15" spans="2:7">
      <c r="B17614" s="10"/>
      <c r="C17614" s="10"/>
      <c r="D17614" s="10"/>
      <c r="E17614" s="10"/>
      <c r="F17614" s="11"/>
      <c r="G17614"/>
    </row>
    <row r="17615" ht="15" spans="2:7">
      <c r="B17615" s="10"/>
      <c r="C17615" s="10"/>
      <c r="D17615" s="10"/>
      <c r="E17615" s="10"/>
      <c r="F17615" s="11"/>
      <c r="G17615"/>
    </row>
    <row r="17616" ht="15" spans="2:7">
      <c r="B17616" s="10"/>
      <c r="C17616" s="10"/>
      <c r="D17616" s="10"/>
      <c r="E17616" s="10"/>
      <c r="F17616" s="11"/>
      <c r="G17616"/>
    </row>
    <row r="17617" ht="15" spans="2:7">
      <c r="B17617" s="10"/>
      <c r="C17617" s="10"/>
      <c r="D17617" s="10"/>
      <c r="E17617" s="10"/>
      <c r="F17617" s="11"/>
      <c r="G17617"/>
    </row>
    <row r="17618" ht="15" spans="2:7">
      <c r="B17618" s="10"/>
      <c r="C17618" s="10"/>
      <c r="D17618" s="10"/>
      <c r="E17618" s="10"/>
      <c r="F17618" s="11"/>
      <c r="G17618"/>
    </row>
    <row r="17619" ht="15" spans="2:7">
      <c r="B17619" s="10"/>
      <c r="C17619" s="10"/>
      <c r="D17619" s="10"/>
      <c r="E17619" s="10"/>
      <c r="F17619" s="11"/>
      <c r="G17619"/>
    </row>
    <row r="17620" ht="15" spans="2:7">
      <c r="B17620" s="10"/>
      <c r="C17620" s="10"/>
      <c r="D17620" s="10"/>
      <c r="E17620" s="10"/>
      <c r="F17620" s="11"/>
      <c r="G17620"/>
    </row>
    <row r="17621" ht="15" spans="2:7">
      <c r="B17621" s="10"/>
      <c r="C17621" s="10"/>
      <c r="D17621" s="10"/>
      <c r="E17621" s="10"/>
      <c r="F17621" s="11"/>
      <c r="G17621"/>
    </row>
    <row r="17622" ht="15" spans="2:7">
      <c r="B17622" s="10"/>
      <c r="C17622" s="10"/>
      <c r="D17622" s="10"/>
      <c r="E17622" s="10"/>
      <c r="F17622" s="11"/>
      <c r="G17622"/>
    </row>
    <row r="17623" ht="15" spans="2:7">
      <c r="B17623" s="10"/>
      <c r="C17623" s="10"/>
      <c r="D17623" s="10"/>
      <c r="E17623" s="10"/>
      <c r="F17623" s="11"/>
      <c r="G17623"/>
    </row>
    <row r="17624" ht="15" spans="2:7">
      <c r="B17624" s="10"/>
      <c r="C17624" s="10"/>
      <c r="D17624" s="10"/>
      <c r="E17624" s="10"/>
      <c r="F17624" s="11"/>
      <c r="G17624"/>
    </row>
    <row r="17625" ht="15" spans="2:7">
      <c r="B17625" s="10"/>
      <c r="C17625" s="10"/>
      <c r="D17625" s="10"/>
      <c r="E17625" s="10"/>
      <c r="F17625" s="11"/>
      <c r="G17625"/>
    </row>
    <row r="17626" ht="15" spans="2:7">
      <c r="B17626" s="10"/>
      <c r="C17626" s="10"/>
      <c r="D17626" s="10"/>
      <c r="E17626" s="10"/>
      <c r="F17626" s="11"/>
      <c r="G17626"/>
    </row>
    <row r="17627" ht="15" spans="2:7">
      <c r="B17627" s="10"/>
      <c r="C17627" s="10"/>
      <c r="D17627" s="10"/>
      <c r="E17627" s="10"/>
      <c r="F17627" s="11"/>
      <c r="G17627"/>
    </row>
    <row r="17628" ht="15" spans="2:7">
      <c r="B17628" s="10"/>
      <c r="C17628" s="10"/>
      <c r="D17628" s="10"/>
      <c r="E17628" s="10"/>
      <c r="F17628" s="11"/>
      <c r="G17628"/>
    </row>
    <row r="17629" ht="15" spans="2:7">
      <c r="B17629" s="10"/>
      <c r="C17629" s="10"/>
      <c r="D17629" s="10"/>
      <c r="E17629" s="10"/>
      <c r="F17629" s="11"/>
      <c r="G17629"/>
    </row>
    <row r="17630" ht="15" spans="2:7">
      <c r="B17630" s="10"/>
      <c r="C17630" s="10"/>
      <c r="D17630" s="10"/>
      <c r="E17630" s="10"/>
      <c r="F17630" s="11"/>
      <c r="G17630"/>
    </row>
    <row r="17631" ht="15" spans="2:7">
      <c r="B17631" s="10"/>
      <c r="C17631" s="10"/>
      <c r="D17631" s="10"/>
      <c r="E17631" s="10"/>
      <c r="F17631" s="11"/>
      <c r="G17631"/>
    </row>
    <row r="17632" ht="15" spans="2:7">
      <c r="B17632" s="10"/>
      <c r="C17632" s="10"/>
      <c r="D17632" s="10"/>
      <c r="E17632" s="10"/>
      <c r="F17632" s="11"/>
      <c r="G17632"/>
    </row>
    <row r="17633" ht="15" spans="2:7">
      <c r="B17633" s="10"/>
      <c r="C17633" s="10"/>
      <c r="D17633" s="10"/>
      <c r="E17633" s="10"/>
      <c r="F17633" s="11"/>
      <c r="G17633"/>
    </row>
    <row r="17634" ht="15" spans="2:7">
      <c r="B17634" s="10"/>
      <c r="C17634" s="10"/>
      <c r="D17634" s="10"/>
      <c r="E17634" s="10"/>
      <c r="F17634" s="11"/>
      <c r="G17634"/>
    </row>
    <row r="17635" ht="15" spans="2:7">
      <c r="B17635" s="10"/>
      <c r="C17635" s="10"/>
      <c r="D17635" s="10"/>
      <c r="E17635" s="10"/>
      <c r="F17635" s="11"/>
      <c r="G17635"/>
    </row>
    <row r="17636" ht="15" spans="2:7">
      <c r="B17636" s="10"/>
      <c r="C17636" s="10"/>
      <c r="D17636" s="10"/>
      <c r="E17636" s="10"/>
      <c r="F17636" s="11"/>
      <c r="G17636"/>
    </row>
    <row r="17637" ht="15" spans="2:7">
      <c r="B17637" s="10"/>
      <c r="C17637" s="10"/>
      <c r="D17637" s="10"/>
      <c r="E17637" s="10"/>
      <c r="F17637" s="11"/>
      <c r="G17637"/>
    </row>
    <row r="17638" ht="15" spans="2:7">
      <c r="B17638" s="10"/>
      <c r="C17638" s="10"/>
      <c r="D17638" s="10"/>
      <c r="E17638" s="10"/>
      <c r="F17638" s="11"/>
      <c r="G17638"/>
    </row>
    <row r="17639" ht="15" spans="2:7">
      <c r="B17639" s="10"/>
      <c r="C17639" s="10"/>
      <c r="D17639" s="10"/>
      <c r="E17639" s="10"/>
      <c r="F17639" s="11"/>
      <c r="G17639"/>
    </row>
    <row r="17640" ht="15" spans="2:7">
      <c r="B17640" s="10"/>
      <c r="C17640" s="10"/>
      <c r="D17640" s="10"/>
      <c r="E17640" s="10"/>
      <c r="F17640" s="11"/>
      <c r="G17640"/>
    </row>
    <row r="17641" ht="15" spans="2:7">
      <c r="B17641" s="10"/>
      <c r="C17641" s="10"/>
      <c r="D17641" s="10"/>
      <c r="E17641" s="10"/>
      <c r="F17641" s="11"/>
      <c r="G17641"/>
    </row>
    <row r="17642" ht="15" spans="2:7">
      <c r="B17642" s="10"/>
      <c r="C17642" s="10"/>
      <c r="D17642" s="10"/>
      <c r="E17642" s="10"/>
      <c r="F17642" s="11"/>
      <c r="G17642"/>
    </row>
    <row r="17643" ht="15" spans="2:7">
      <c r="B17643" s="10"/>
      <c r="C17643" s="10"/>
      <c r="D17643" s="10"/>
      <c r="E17643" s="10"/>
      <c r="F17643" s="11"/>
      <c r="G17643"/>
    </row>
    <row r="17644" ht="15" spans="2:7">
      <c r="B17644" s="10"/>
      <c r="C17644" s="10"/>
      <c r="D17644" s="10"/>
      <c r="E17644" s="10"/>
      <c r="F17644" s="11"/>
      <c r="G17644"/>
    </row>
    <row r="17645" ht="15" spans="2:7">
      <c r="B17645" s="10"/>
      <c r="C17645" s="10"/>
      <c r="D17645" s="10"/>
      <c r="E17645" s="10"/>
      <c r="F17645" s="11"/>
      <c r="G17645"/>
    </row>
    <row r="17646" ht="15" spans="2:7">
      <c r="B17646" s="10"/>
      <c r="C17646" s="10"/>
      <c r="D17646" s="10"/>
      <c r="E17646" s="10"/>
      <c r="F17646" s="11"/>
      <c r="G17646"/>
    </row>
    <row r="17647" ht="15" spans="2:7">
      <c r="B17647" s="10"/>
      <c r="C17647" s="10"/>
      <c r="D17647" s="10"/>
      <c r="E17647" s="10"/>
      <c r="F17647" s="11"/>
      <c r="G17647"/>
    </row>
    <row r="17648" ht="15" spans="2:7">
      <c r="B17648" s="10"/>
      <c r="C17648" s="10"/>
      <c r="D17648" s="10"/>
      <c r="E17648" s="10"/>
      <c r="F17648" s="11"/>
      <c r="G17648"/>
    </row>
    <row r="17649" ht="15" spans="2:7">
      <c r="B17649" s="10"/>
      <c r="C17649" s="10"/>
      <c r="D17649" s="10"/>
      <c r="E17649" s="10"/>
      <c r="F17649" s="11"/>
      <c r="G17649"/>
    </row>
    <row r="17650" ht="15" spans="2:7">
      <c r="B17650" s="10"/>
      <c r="C17650" s="10"/>
      <c r="D17650" s="10"/>
      <c r="E17650" s="10"/>
      <c r="F17650" s="11"/>
      <c r="G17650"/>
    </row>
    <row r="17651" ht="15" spans="2:7">
      <c r="B17651" s="10"/>
      <c r="C17651" s="10"/>
      <c r="D17651" s="10"/>
      <c r="E17651" s="10"/>
      <c r="F17651" s="11"/>
      <c r="G17651"/>
    </row>
    <row r="17652" ht="15" spans="2:7">
      <c r="B17652" s="10"/>
      <c r="C17652" s="10"/>
      <c r="D17652" s="10"/>
      <c r="E17652" s="10"/>
      <c r="F17652" s="11"/>
      <c r="G17652"/>
    </row>
    <row r="17653" ht="15" spans="2:7">
      <c r="B17653" s="10"/>
      <c r="C17653" s="10"/>
      <c r="D17653" s="10"/>
      <c r="E17653" s="10"/>
      <c r="F17653" s="11"/>
      <c r="G17653"/>
    </row>
    <row r="17654" ht="15" spans="2:7">
      <c r="B17654" s="10"/>
      <c r="C17654" s="10"/>
      <c r="D17654" s="10"/>
      <c r="E17654" s="10"/>
      <c r="F17654" s="11"/>
      <c r="G17654"/>
    </row>
    <row r="17655" ht="15" spans="2:7">
      <c r="B17655" s="10"/>
      <c r="C17655" s="10"/>
      <c r="D17655" s="10"/>
      <c r="E17655" s="10"/>
      <c r="F17655" s="11"/>
      <c r="G17655"/>
    </row>
    <row r="17656" ht="15" spans="2:7">
      <c r="B17656" s="10"/>
      <c r="C17656" s="10"/>
      <c r="D17656" s="10"/>
      <c r="E17656" s="10"/>
      <c r="F17656" s="11"/>
      <c r="G17656"/>
    </row>
    <row r="17657" ht="15" spans="2:7">
      <c r="B17657" s="10"/>
      <c r="C17657" s="10"/>
      <c r="D17657" s="10"/>
      <c r="E17657" s="10"/>
      <c r="F17657" s="11"/>
      <c r="G17657"/>
    </row>
    <row r="17658" ht="15" spans="2:7">
      <c r="B17658" s="10"/>
      <c r="C17658" s="10"/>
      <c r="D17658" s="10"/>
      <c r="E17658" s="10"/>
      <c r="F17658" s="11"/>
      <c r="G17658"/>
    </row>
    <row r="17659" ht="15" spans="2:7">
      <c r="B17659" s="10"/>
      <c r="C17659" s="10"/>
      <c r="D17659" s="10"/>
      <c r="E17659" s="10"/>
      <c r="F17659" s="11"/>
      <c r="G17659"/>
    </row>
    <row r="17660" ht="15" spans="2:7">
      <c r="B17660" s="10"/>
      <c r="C17660" s="10"/>
      <c r="D17660" s="10"/>
      <c r="E17660" s="10"/>
      <c r="F17660" s="11"/>
      <c r="G17660"/>
    </row>
    <row r="17661" ht="15" spans="2:7">
      <c r="B17661" s="10"/>
      <c r="C17661" s="10"/>
      <c r="D17661" s="10"/>
      <c r="E17661" s="10"/>
      <c r="F17661" s="11"/>
      <c r="G17661"/>
    </row>
    <row r="17662" ht="15" spans="2:7">
      <c r="B17662" s="10"/>
      <c r="C17662" s="10"/>
      <c r="D17662" s="10"/>
      <c r="E17662" s="10"/>
      <c r="F17662" s="11"/>
      <c r="G17662"/>
    </row>
    <row r="17663" ht="15" spans="2:7">
      <c r="B17663" s="10"/>
      <c r="C17663" s="10"/>
      <c r="D17663" s="10"/>
      <c r="E17663" s="10"/>
      <c r="F17663" s="11"/>
      <c r="G17663"/>
    </row>
    <row r="17664" ht="15" spans="2:7">
      <c r="B17664" s="10"/>
      <c r="C17664" s="10"/>
      <c r="D17664" s="10"/>
      <c r="E17664" s="10"/>
      <c r="F17664" s="11"/>
      <c r="G17664"/>
    </row>
    <row r="17665" ht="15" spans="2:7">
      <c r="B17665" s="10"/>
      <c r="C17665" s="10"/>
      <c r="D17665" s="10"/>
      <c r="E17665" s="10"/>
      <c r="F17665" s="11"/>
      <c r="G17665"/>
    </row>
    <row r="17666" ht="15" spans="2:7">
      <c r="B17666" s="10"/>
      <c r="C17666" s="10"/>
      <c r="D17666" s="10"/>
      <c r="E17666" s="10"/>
      <c r="F17666" s="11"/>
      <c r="G17666"/>
    </row>
    <row r="17667" ht="15" spans="2:7">
      <c r="B17667" s="10"/>
      <c r="C17667" s="10"/>
      <c r="D17667" s="10"/>
      <c r="E17667" s="10"/>
      <c r="F17667" s="11"/>
      <c r="G17667"/>
    </row>
    <row r="17668" ht="15" spans="2:7">
      <c r="B17668" s="10"/>
      <c r="C17668" s="10"/>
      <c r="D17668" s="10"/>
      <c r="E17668" s="10"/>
      <c r="F17668" s="11"/>
      <c r="G17668"/>
    </row>
    <row r="17669" ht="15" spans="2:7">
      <c r="B17669" s="10"/>
      <c r="C17669" s="10"/>
      <c r="D17669" s="10"/>
      <c r="E17669" s="10"/>
      <c r="F17669" s="11"/>
      <c r="G17669"/>
    </row>
    <row r="17670" ht="15" spans="2:7">
      <c r="B17670" s="10"/>
      <c r="C17670" s="10"/>
      <c r="D17670" s="10"/>
      <c r="E17670" s="10"/>
      <c r="F17670" s="11"/>
      <c r="G17670"/>
    </row>
    <row r="17671" ht="15" spans="2:7">
      <c r="B17671" s="10"/>
      <c r="C17671" s="10"/>
      <c r="D17671" s="10"/>
      <c r="E17671" s="10"/>
      <c r="F17671" s="11"/>
      <c r="G17671"/>
    </row>
    <row r="17672" ht="15" spans="2:7">
      <c r="B17672" s="10"/>
      <c r="C17672" s="10"/>
      <c r="D17672" s="10"/>
      <c r="E17672" s="10"/>
      <c r="F17672" s="11"/>
      <c r="G17672"/>
    </row>
    <row r="17673" ht="15" spans="2:7">
      <c r="B17673" s="10"/>
      <c r="C17673" s="10"/>
      <c r="D17673" s="10"/>
      <c r="E17673" s="10"/>
      <c r="F17673" s="11"/>
      <c r="G17673"/>
    </row>
    <row r="17674" ht="15" spans="2:7">
      <c r="B17674" s="10"/>
      <c r="C17674" s="10"/>
      <c r="D17674" s="10"/>
      <c r="E17674" s="10"/>
      <c r="F17674" s="11"/>
      <c r="G17674"/>
    </row>
    <row r="17675" ht="15" spans="2:7">
      <c r="B17675" s="10"/>
      <c r="C17675" s="10"/>
      <c r="D17675" s="10"/>
      <c r="E17675" s="10"/>
      <c r="F17675" s="11"/>
      <c r="G17675"/>
    </row>
    <row r="17676" ht="15" spans="2:7">
      <c r="B17676" s="10"/>
      <c r="C17676" s="10"/>
      <c r="D17676" s="10"/>
      <c r="E17676" s="10"/>
      <c r="F17676" s="11"/>
      <c r="G17676"/>
    </row>
    <row r="17677" ht="15" spans="2:7">
      <c r="B17677" s="10"/>
      <c r="C17677" s="10"/>
      <c r="D17677" s="10"/>
      <c r="E17677" s="10"/>
      <c r="F17677" s="11"/>
      <c r="G17677"/>
    </row>
    <row r="17678" ht="15" spans="2:7">
      <c r="B17678" s="10"/>
      <c r="C17678" s="10"/>
      <c r="D17678" s="10"/>
      <c r="E17678" s="10"/>
      <c r="F17678" s="11"/>
      <c r="G17678"/>
    </row>
    <row r="17679" ht="15" spans="2:7">
      <c r="B17679" s="10"/>
      <c r="C17679" s="10"/>
      <c r="D17679" s="10"/>
      <c r="E17679" s="10"/>
      <c r="F17679" s="11"/>
      <c r="G17679"/>
    </row>
    <row r="17680" ht="15" spans="2:7">
      <c r="B17680" s="10"/>
      <c r="C17680" s="10"/>
      <c r="D17680" s="10"/>
      <c r="E17680" s="10"/>
      <c r="F17680" s="11"/>
      <c r="G17680"/>
    </row>
    <row r="17681" ht="15" spans="2:7">
      <c r="B17681" s="10"/>
      <c r="C17681" s="10"/>
      <c r="D17681" s="10"/>
      <c r="E17681" s="10"/>
      <c r="F17681" s="11"/>
      <c r="G17681"/>
    </row>
    <row r="17682" ht="15" spans="2:7">
      <c r="B17682" s="10"/>
      <c r="C17682" s="10"/>
      <c r="D17682" s="10"/>
      <c r="E17682" s="10"/>
      <c r="F17682" s="11"/>
      <c r="G17682"/>
    </row>
    <row r="17683" ht="15" spans="2:7">
      <c r="B17683" s="10"/>
      <c r="C17683" s="10"/>
      <c r="D17683" s="10"/>
      <c r="E17683" s="10"/>
      <c r="F17683" s="11"/>
      <c r="G17683"/>
    </row>
    <row r="17684" ht="15" spans="2:7">
      <c r="B17684" s="10"/>
      <c r="C17684" s="10"/>
      <c r="D17684" s="10"/>
      <c r="E17684" s="10"/>
      <c r="F17684" s="11"/>
      <c r="G17684"/>
    </row>
    <row r="17685" ht="15" spans="2:7">
      <c r="B17685" s="10"/>
      <c r="C17685" s="10"/>
      <c r="D17685" s="10"/>
      <c r="E17685" s="10"/>
      <c r="F17685" s="11"/>
      <c r="G17685"/>
    </row>
    <row r="17686" ht="15" spans="2:7">
      <c r="B17686" s="10"/>
      <c r="C17686" s="10"/>
      <c r="D17686" s="10"/>
      <c r="E17686" s="10"/>
      <c r="F17686" s="11"/>
      <c r="G17686"/>
    </row>
    <row r="17687" ht="15" spans="2:7">
      <c r="B17687" s="10"/>
      <c r="C17687" s="10"/>
      <c r="D17687" s="10"/>
      <c r="E17687" s="10"/>
      <c r="F17687" s="11"/>
      <c r="G17687"/>
    </row>
    <row r="17688" ht="15" spans="2:7">
      <c r="B17688" s="10"/>
      <c r="C17688" s="10"/>
      <c r="D17688" s="10"/>
      <c r="E17688" s="10"/>
      <c r="F17688" s="11"/>
      <c r="G17688"/>
    </row>
    <row r="17689" ht="15" spans="2:7">
      <c r="B17689" s="10"/>
      <c r="C17689" s="10"/>
      <c r="D17689" s="10"/>
      <c r="E17689" s="10"/>
      <c r="F17689" s="11"/>
      <c r="G17689"/>
    </row>
    <row r="17690" ht="15" spans="2:7">
      <c r="B17690" s="10"/>
      <c r="C17690" s="10"/>
      <c r="D17690" s="10"/>
      <c r="E17690" s="10"/>
      <c r="F17690" s="11"/>
      <c r="G17690"/>
    </row>
    <row r="17691" ht="15" spans="2:7">
      <c r="B17691" s="10"/>
      <c r="C17691" s="10"/>
      <c r="D17691" s="10"/>
      <c r="E17691" s="10"/>
      <c r="F17691" s="11"/>
      <c r="G17691"/>
    </row>
    <row r="17692" ht="15" spans="2:7">
      <c r="B17692" s="10"/>
      <c r="C17692" s="10"/>
      <c r="D17692" s="10"/>
      <c r="E17692" s="10"/>
      <c r="F17692" s="11"/>
      <c r="G17692"/>
    </row>
    <row r="17693" ht="15" spans="2:7">
      <c r="B17693" s="10"/>
      <c r="C17693" s="10"/>
      <c r="D17693" s="10"/>
      <c r="E17693" s="10"/>
      <c r="F17693" s="11"/>
      <c r="G17693"/>
    </row>
    <row r="17694" ht="15" spans="2:7">
      <c r="B17694" s="10"/>
      <c r="C17694" s="10"/>
      <c r="D17694" s="10"/>
      <c r="E17694" s="10"/>
      <c r="F17694" s="11"/>
      <c r="G17694"/>
    </row>
    <row r="17695" ht="15" spans="2:7">
      <c r="B17695" s="10"/>
      <c r="C17695" s="10"/>
      <c r="D17695" s="10"/>
      <c r="E17695" s="10"/>
      <c r="F17695" s="11"/>
      <c r="G17695"/>
    </row>
    <row r="17696" ht="15" spans="2:7">
      <c r="B17696" s="10"/>
      <c r="C17696" s="10"/>
      <c r="D17696" s="10"/>
      <c r="E17696" s="10"/>
      <c r="F17696" s="11"/>
      <c r="G17696"/>
    </row>
    <row r="17697" ht="15" spans="2:7">
      <c r="B17697" s="10"/>
      <c r="C17697" s="10"/>
      <c r="D17697" s="10"/>
      <c r="E17697" s="10"/>
      <c r="F17697" s="11"/>
      <c r="G17697"/>
    </row>
    <row r="17698" ht="15" spans="2:7">
      <c r="B17698" s="10"/>
      <c r="C17698" s="10"/>
      <c r="D17698" s="10"/>
      <c r="E17698" s="10"/>
      <c r="F17698" s="11"/>
      <c r="G17698"/>
    </row>
    <row r="17699" ht="15" spans="2:7">
      <c r="B17699" s="10"/>
      <c r="C17699" s="10"/>
      <c r="D17699" s="10"/>
      <c r="E17699" s="10"/>
      <c r="F17699" s="11"/>
      <c r="G17699"/>
    </row>
    <row r="17700" ht="15" spans="2:7">
      <c r="B17700" s="10"/>
      <c r="C17700" s="10"/>
      <c r="D17700" s="10"/>
      <c r="E17700" s="10"/>
      <c r="F17700" s="11"/>
      <c r="G17700"/>
    </row>
    <row r="17701" ht="15" spans="2:7">
      <c r="B17701" s="10"/>
      <c r="C17701" s="10"/>
      <c r="D17701" s="10"/>
      <c r="E17701" s="10"/>
      <c r="F17701" s="11"/>
      <c r="G17701"/>
    </row>
    <row r="17702" ht="15" spans="2:7">
      <c r="B17702" s="10"/>
      <c r="C17702" s="10"/>
      <c r="D17702" s="10"/>
      <c r="E17702" s="10"/>
      <c r="F17702" s="11"/>
      <c r="G17702"/>
    </row>
    <row r="17703" ht="15" spans="2:7">
      <c r="B17703" s="10"/>
      <c r="C17703" s="10"/>
      <c r="D17703" s="10"/>
      <c r="E17703" s="10"/>
      <c r="F17703" s="11"/>
      <c r="G17703"/>
    </row>
    <row r="17704" ht="15" spans="2:7">
      <c r="B17704" s="10"/>
      <c r="C17704" s="10"/>
      <c r="D17704" s="10"/>
      <c r="E17704" s="10"/>
      <c r="F17704" s="11"/>
      <c r="G17704"/>
    </row>
    <row r="17705" ht="15" spans="2:7">
      <c r="B17705" s="10"/>
      <c r="C17705" s="10"/>
      <c r="D17705" s="10"/>
      <c r="E17705" s="10"/>
      <c r="F17705" s="11"/>
      <c r="G17705"/>
    </row>
    <row r="17706" ht="15" spans="2:7">
      <c r="B17706" s="10"/>
      <c r="C17706" s="10"/>
      <c r="D17706" s="10"/>
      <c r="E17706" s="10"/>
      <c r="F17706" s="11"/>
      <c r="G17706"/>
    </row>
    <row r="17707" ht="15" spans="2:7">
      <c r="B17707" s="10"/>
      <c r="C17707" s="10"/>
      <c r="D17707" s="10"/>
      <c r="E17707" s="10"/>
      <c r="F17707" s="11"/>
      <c r="G17707"/>
    </row>
    <row r="17708" ht="15" spans="2:7">
      <c r="B17708" s="10"/>
      <c r="C17708" s="10"/>
      <c r="D17708" s="10"/>
      <c r="E17708" s="10"/>
      <c r="F17708" s="11"/>
      <c r="G17708"/>
    </row>
    <row r="17709" ht="15" spans="2:7">
      <c r="B17709" s="10"/>
      <c r="C17709" s="10"/>
      <c r="D17709" s="10"/>
      <c r="E17709" s="10"/>
      <c r="F17709" s="11"/>
      <c r="G17709"/>
    </row>
    <row r="17710" ht="15" spans="2:7">
      <c r="B17710" s="10"/>
      <c r="C17710" s="10"/>
      <c r="D17710" s="10"/>
      <c r="E17710" s="10"/>
      <c r="F17710" s="11"/>
      <c r="G17710"/>
    </row>
    <row r="17711" ht="15" spans="2:7">
      <c r="B17711" s="10"/>
      <c r="C17711" s="10"/>
      <c r="D17711" s="10"/>
      <c r="E17711" s="10"/>
      <c r="F17711" s="11"/>
      <c r="G17711"/>
    </row>
    <row r="17712" ht="15" spans="2:7">
      <c r="B17712" s="10"/>
      <c r="C17712" s="10"/>
      <c r="D17712" s="10"/>
      <c r="E17712" s="10"/>
      <c r="F17712" s="11"/>
      <c r="G17712"/>
    </row>
    <row r="17713" ht="15" spans="2:7">
      <c r="B17713" s="10"/>
      <c r="C17713" s="10"/>
      <c r="D17713" s="10"/>
      <c r="E17713" s="10"/>
      <c r="F17713" s="11"/>
      <c r="G17713"/>
    </row>
    <row r="17714" ht="15" spans="2:7">
      <c r="B17714" s="10"/>
      <c r="C17714" s="10"/>
      <c r="D17714" s="10"/>
      <c r="E17714" s="10"/>
      <c r="F17714" s="11"/>
      <c r="G17714"/>
    </row>
    <row r="17715" ht="15" spans="2:7">
      <c r="B17715" s="10"/>
      <c r="C17715" s="10"/>
      <c r="D17715" s="10"/>
      <c r="E17715" s="10"/>
      <c r="F17715" s="11"/>
      <c r="G17715"/>
    </row>
    <row r="17716" ht="15" spans="2:7">
      <c r="B17716" s="10"/>
      <c r="C17716" s="10"/>
      <c r="D17716" s="10"/>
      <c r="E17716" s="10"/>
      <c r="F17716" s="11"/>
      <c r="G17716"/>
    </row>
    <row r="17717" ht="15" spans="2:7">
      <c r="B17717" s="10"/>
      <c r="C17717" s="10"/>
      <c r="D17717" s="10"/>
      <c r="E17717" s="10"/>
      <c r="F17717" s="11"/>
      <c r="G17717"/>
    </row>
    <row r="17718" ht="15" spans="2:7">
      <c r="B17718" s="10"/>
      <c r="C17718" s="10"/>
      <c r="D17718" s="10"/>
      <c r="E17718" s="10"/>
      <c r="F17718" s="11"/>
      <c r="G17718"/>
    </row>
    <row r="17719" ht="15" spans="2:7">
      <c r="B17719" s="10"/>
      <c r="C17719" s="10"/>
      <c r="D17719" s="10"/>
      <c r="E17719" s="10"/>
      <c r="F17719" s="11"/>
      <c r="G17719"/>
    </row>
    <row r="17720" ht="15" spans="2:7">
      <c r="B17720" s="10"/>
      <c r="C17720" s="10"/>
      <c r="D17720" s="10"/>
      <c r="E17720" s="10"/>
      <c r="F17720" s="11"/>
      <c r="G17720"/>
    </row>
    <row r="17721" ht="15" spans="2:7">
      <c r="B17721" s="10"/>
      <c r="C17721" s="10"/>
      <c r="D17721" s="10"/>
      <c r="E17721" s="10"/>
      <c r="F17721" s="11"/>
      <c r="G17721"/>
    </row>
    <row r="17722" ht="15" spans="2:7">
      <c r="B17722" s="10"/>
      <c r="C17722" s="10"/>
      <c r="D17722" s="10"/>
      <c r="E17722" s="10"/>
      <c r="F17722" s="11"/>
      <c r="G17722"/>
    </row>
    <row r="17723" ht="15" spans="2:7">
      <c r="B17723" s="10"/>
      <c r="C17723" s="10"/>
      <c r="D17723" s="10"/>
      <c r="E17723" s="10"/>
      <c r="F17723" s="11"/>
      <c r="G17723"/>
    </row>
    <row r="17724" ht="15" spans="2:7">
      <c r="B17724" s="10"/>
      <c r="C17724" s="10"/>
      <c r="D17724" s="10"/>
      <c r="E17724" s="10"/>
      <c r="F17724" s="11"/>
      <c r="G17724"/>
    </row>
    <row r="17725" ht="15" spans="2:7">
      <c r="B17725" s="10"/>
      <c r="C17725" s="10"/>
      <c r="D17725" s="10"/>
      <c r="E17725" s="10"/>
      <c r="F17725" s="11"/>
      <c r="G17725"/>
    </row>
    <row r="17726" ht="15" spans="2:7">
      <c r="B17726" s="10"/>
      <c r="C17726" s="10"/>
      <c r="D17726" s="10"/>
      <c r="E17726" s="10"/>
      <c r="F17726" s="11"/>
      <c r="G17726"/>
    </row>
    <row r="17727" ht="15" spans="2:7">
      <c r="B17727" s="10"/>
      <c r="C17727" s="10"/>
      <c r="D17727" s="10"/>
      <c r="E17727" s="10"/>
      <c r="F17727" s="11"/>
      <c r="G17727"/>
    </row>
    <row r="17728" ht="15" spans="2:7">
      <c r="B17728" s="10"/>
      <c r="C17728" s="10"/>
      <c r="D17728" s="10"/>
      <c r="E17728" s="10"/>
      <c r="F17728" s="11"/>
      <c r="G17728"/>
    </row>
    <row r="17729" ht="15" spans="2:7">
      <c r="B17729" s="10"/>
      <c r="C17729" s="10"/>
      <c r="D17729" s="10"/>
      <c r="E17729" s="10"/>
      <c r="F17729" s="11"/>
      <c r="G17729"/>
    </row>
    <row r="17730" ht="15" spans="2:7">
      <c r="B17730" s="10"/>
      <c r="C17730" s="10"/>
      <c r="D17730" s="10"/>
      <c r="E17730" s="10"/>
      <c r="F17730" s="11"/>
      <c r="G17730"/>
    </row>
    <row r="17731" ht="15" spans="2:7">
      <c r="B17731" s="10"/>
      <c r="C17731" s="10"/>
      <c r="D17731" s="10"/>
      <c r="E17731" s="10"/>
      <c r="F17731" s="11"/>
      <c r="G17731"/>
    </row>
    <row r="17732" ht="15" spans="2:7">
      <c r="B17732" s="10"/>
      <c r="C17732" s="10"/>
      <c r="D17732" s="10"/>
      <c r="E17732" s="10"/>
      <c r="F17732" s="11"/>
      <c r="G17732"/>
    </row>
    <row r="17733" ht="15" spans="2:7">
      <c r="B17733" s="10"/>
      <c r="C17733" s="10"/>
      <c r="D17733" s="10"/>
      <c r="E17733" s="10"/>
      <c r="F17733" s="11"/>
      <c r="G17733"/>
    </row>
    <row r="17734" ht="15" spans="2:7">
      <c r="B17734" s="10"/>
      <c r="C17734" s="10"/>
      <c r="D17734" s="10"/>
      <c r="E17734" s="10"/>
      <c r="F17734" s="11"/>
      <c r="G17734"/>
    </row>
    <row r="17735" ht="15" spans="2:7">
      <c r="B17735" s="10"/>
      <c r="C17735" s="10"/>
      <c r="D17735" s="10"/>
      <c r="E17735" s="10"/>
      <c r="F17735" s="11"/>
      <c r="G17735"/>
    </row>
    <row r="17736" ht="15" spans="2:7">
      <c r="B17736" s="10"/>
      <c r="C17736" s="10"/>
      <c r="D17736" s="10"/>
      <c r="E17736" s="10"/>
      <c r="F17736" s="11"/>
      <c r="G17736"/>
    </row>
    <row r="17737" ht="15" spans="2:7">
      <c r="B17737" s="10"/>
      <c r="C17737" s="10"/>
      <c r="D17737" s="10"/>
      <c r="E17737" s="10"/>
      <c r="F17737" s="11"/>
      <c r="G17737"/>
    </row>
    <row r="17738" ht="15" spans="2:7">
      <c r="B17738" s="10"/>
      <c r="C17738" s="10"/>
      <c r="D17738" s="10"/>
      <c r="E17738" s="10"/>
      <c r="F17738" s="11"/>
      <c r="G17738"/>
    </row>
    <row r="17739" ht="15" spans="2:7">
      <c r="B17739" s="10"/>
      <c r="C17739" s="10"/>
      <c r="D17739" s="10"/>
      <c r="E17739" s="10"/>
      <c r="F17739" s="11"/>
      <c r="G17739"/>
    </row>
    <row r="17740" ht="15" spans="2:7">
      <c r="B17740" s="10"/>
      <c r="C17740" s="10"/>
      <c r="D17740" s="10"/>
      <c r="E17740" s="10"/>
      <c r="F17740" s="11"/>
      <c r="G17740"/>
    </row>
    <row r="17741" ht="15" spans="2:7">
      <c r="B17741" s="10"/>
      <c r="C17741" s="10"/>
      <c r="D17741" s="10"/>
      <c r="E17741" s="10"/>
      <c r="F17741" s="11"/>
      <c r="G17741"/>
    </row>
    <row r="17742" ht="15" spans="2:7">
      <c r="B17742" s="10"/>
      <c r="C17742" s="10"/>
      <c r="D17742" s="10"/>
      <c r="E17742" s="10"/>
      <c r="F17742" s="11"/>
      <c r="G17742"/>
    </row>
    <row r="17743" ht="15" spans="2:7">
      <c r="B17743" s="10"/>
      <c r="C17743" s="10"/>
      <c r="D17743" s="10"/>
      <c r="E17743" s="10"/>
      <c r="F17743" s="11"/>
      <c r="G17743"/>
    </row>
    <row r="17744" ht="15" spans="2:7">
      <c r="B17744" s="10"/>
      <c r="C17744" s="10"/>
      <c r="D17744" s="10"/>
      <c r="E17744" s="10"/>
      <c r="F17744" s="11"/>
      <c r="G17744"/>
    </row>
    <row r="17745" ht="15" spans="2:7">
      <c r="B17745" s="10"/>
      <c r="C17745" s="10"/>
      <c r="D17745" s="10"/>
      <c r="E17745" s="10"/>
      <c r="F17745" s="11"/>
      <c r="G17745"/>
    </row>
    <row r="17746" ht="15" spans="2:7">
      <c r="B17746" s="10"/>
      <c r="C17746" s="10"/>
      <c r="D17746" s="10"/>
      <c r="E17746" s="10"/>
      <c r="F17746" s="11"/>
      <c r="G17746"/>
    </row>
    <row r="17747" ht="15" spans="2:7">
      <c r="B17747" s="10"/>
      <c r="C17747" s="10"/>
      <c r="D17747" s="10"/>
      <c r="E17747" s="10"/>
      <c r="F17747" s="11"/>
      <c r="G17747"/>
    </row>
    <row r="17748" ht="15" spans="2:7">
      <c r="B17748" s="10"/>
      <c r="C17748" s="10"/>
      <c r="D17748" s="10"/>
      <c r="E17748" s="10"/>
      <c r="F17748" s="11"/>
      <c r="G17748"/>
    </row>
    <row r="17749" ht="15" spans="2:7">
      <c r="B17749" s="10"/>
      <c r="C17749" s="10"/>
      <c r="D17749" s="10"/>
      <c r="E17749" s="10"/>
      <c r="F17749" s="11"/>
      <c r="G17749"/>
    </row>
    <row r="17750" ht="15" spans="2:7">
      <c r="B17750" s="10"/>
      <c r="C17750" s="10"/>
      <c r="D17750" s="10"/>
      <c r="E17750" s="10"/>
      <c r="F17750" s="11"/>
      <c r="G17750"/>
    </row>
    <row r="17751" ht="15" spans="2:7">
      <c r="B17751" s="10"/>
      <c r="C17751" s="10"/>
      <c r="D17751" s="10"/>
      <c r="E17751" s="10"/>
      <c r="F17751" s="11"/>
      <c r="G17751"/>
    </row>
    <row r="17752" ht="15" spans="2:7">
      <c r="B17752" s="10"/>
      <c r="C17752" s="10"/>
      <c r="D17752" s="10"/>
      <c r="E17752" s="10"/>
      <c r="F17752" s="11"/>
      <c r="G17752"/>
    </row>
    <row r="17753" ht="15" spans="2:7">
      <c r="B17753" s="10"/>
      <c r="C17753" s="10"/>
      <c r="D17753" s="10"/>
      <c r="E17753" s="10"/>
      <c r="F17753" s="11"/>
      <c r="G17753"/>
    </row>
    <row r="17754" ht="15" spans="2:7">
      <c r="B17754" s="10"/>
      <c r="C17754" s="10"/>
      <c r="D17754" s="10"/>
      <c r="E17754" s="10"/>
      <c r="F17754" s="11"/>
      <c r="G17754"/>
    </row>
    <row r="17755" ht="15" spans="2:7">
      <c r="B17755" s="10"/>
      <c r="C17755" s="10"/>
      <c r="D17755" s="10"/>
      <c r="E17755" s="10"/>
      <c r="F17755" s="11"/>
      <c r="G17755"/>
    </row>
    <row r="17756" ht="15" spans="2:7">
      <c r="B17756" s="10"/>
      <c r="C17756" s="10"/>
      <c r="D17756" s="10"/>
      <c r="E17756" s="10"/>
      <c r="F17756" s="11"/>
      <c r="G17756"/>
    </row>
    <row r="17757" ht="15" spans="2:7">
      <c r="B17757" s="10"/>
      <c r="C17757" s="10"/>
      <c r="D17757" s="10"/>
      <c r="E17757" s="10"/>
      <c r="F17757" s="11"/>
      <c r="G17757"/>
    </row>
    <row r="17758" ht="15" spans="2:7">
      <c r="B17758" s="10"/>
      <c r="C17758" s="10"/>
      <c r="D17758" s="10"/>
      <c r="E17758" s="10"/>
      <c r="F17758" s="11"/>
      <c r="G17758"/>
    </row>
    <row r="17759" ht="15" spans="2:7">
      <c r="B17759" s="10"/>
      <c r="C17759" s="10"/>
      <c r="D17759" s="10"/>
      <c r="E17759" s="10"/>
      <c r="F17759" s="11"/>
      <c r="G17759"/>
    </row>
    <row r="17760" ht="15" spans="2:7">
      <c r="B17760" s="10"/>
      <c r="C17760" s="10"/>
      <c r="D17760" s="10"/>
      <c r="E17760" s="10"/>
      <c r="F17760" s="11"/>
      <c r="G17760"/>
    </row>
    <row r="17761" ht="15" spans="2:7">
      <c r="B17761" s="10"/>
      <c r="C17761" s="10"/>
      <c r="D17761" s="10"/>
      <c r="E17761" s="10"/>
      <c r="F17761" s="11"/>
      <c r="G17761"/>
    </row>
    <row r="17762" ht="15" spans="2:7">
      <c r="B17762" s="10"/>
      <c r="C17762" s="10"/>
      <c r="D17762" s="10"/>
      <c r="E17762" s="10"/>
      <c r="F17762" s="11"/>
      <c r="G17762"/>
    </row>
    <row r="17763" ht="15" spans="2:7">
      <c r="B17763" s="10"/>
      <c r="C17763" s="10"/>
      <c r="D17763" s="10"/>
      <c r="E17763" s="10"/>
      <c r="F17763" s="11"/>
      <c r="G17763"/>
    </row>
    <row r="17764" ht="15" spans="2:7">
      <c r="B17764" s="10"/>
      <c r="C17764" s="10"/>
      <c r="D17764" s="10"/>
      <c r="E17764" s="10"/>
      <c r="F17764" s="11"/>
      <c r="G17764"/>
    </row>
    <row r="17765" ht="15" spans="2:7">
      <c r="B17765" s="10"/>
      <c r="C17765" s="10"/>
      <c r="D17765" s="10"/>
      <c r="E17765" s="10"/>
      <c r="F17765" s="11"/>
      <c r="G17765"/>
    </row>
    <row r="17766" ht="15" spans="2:7">
      <c r="B17766" s="10"/>
      <c r="C17766" s="10"/>
      <c r="D17766" s="10"/>
      <c r="E17766" s="10"/>
      <c r="F17766" s="11"/>
      <c r="G17766"/>
    </row>
    <row r="17767" ht="15" spans="2:7">
      <c r="B17767" s="10"/>
      <c r="C17767" s="10"/>
      <c r="D17767" s="10"/>
      <c r="E17767" s="10"/>
      <c r="F17767" s="11"/>
      <c r="G17767"/>
    </row>
    <row r="17768" ht="15" spans="2:7">
      <c r="B17768" s="10"/>
      <c r="C17768" s="10"/>
      <c r="D17768" s="10"/>
      <c r="E17768" s="10"/>
      <c r="F17768" s="11"/>
      <c r="G17768"/>
    </row>
    <row r="17769" ht="15" spans="2:7">
      <c r="B17769" s="10"/>
      <c r="C17769" s="10"/>
      <c r="D17769" s="10"/>
      <c r="E17769" s="10"/>
      <c r="F17769" s="11"/>
      <c r="G17769"/>
    </row>
    <row r="17770" ht="15" spans="2:7">
      <c r="B17770" s="10"/>
      <c r="C17770" s="10"/>
      <c r="D17770" s="10"/>
      <c r="E17770" s="10"/>
      <c r="F17770" s="11"/>
      <c r="G17770"/>
    </row>
    <row r="17771" ht="15" spans="2:7">
      <c r="B17771" s="10"/>
      <c r="C17771" s="10"/>
      <c r="D17771" s="10"/>
      <c r="E17771" s="10"/>
      <c r="F17771" s="11"/>
      <c r="G17771"/>
    </row>
    <row r="17772" ht="15" spans="2:7">
      <c r="B17772" s="10"/>
      <c r="C17772" s="10"/>
      <c r="D17772" s="10"/>
      <c r="E17772" s="10"/>
      <c r="F17772" s="11"/>
      <c r="G17772"/>
    </row>
    <row r="17773" ht="15" spans="2:7">
      <c r="B17773" s="10"/>
      <c r="C17773" s="10"/>
      <c r="D17773" s="10"/>
      <c r="E17773" s="10"/>
      <c r="F17773" s="11"/>
      <c r="G17773"/>
    </row>
    <row r="17774" ht="15" spans="2:7">
      <c r="B17774" s="10"/>
      <c r="C17774" s="10"/>
      <c r="D17774" s="10"/>
      <c r="E17774" s="10"/>
      <c r="F17774" s="11"/>
      <c r="G17774"/>
    </row>
    <row r="17775" ht="15" spans="2:7">
      <c r="B17775" s="10"/>
      <c r="C17775" s="10"/>
      <c r="D17775" s="10"/>
      <c r="E17775" s="10"/>
      <c r="F17775" s="11"/>
      <c r="G17775"/>
    </row>
    <row r="17776" ht="15" spans="2:7">
      <c r="B17776" s="10"/>
      <c r="C17776" s="10"/>
      <c r="D17776" s="10"/>
      <c r="E17776" s="10"/>
      <c r="F17776" s="11"/>
      <c r="G17776"/>
    </row>
    <row r="17777" ht="15" spans="2:7">
      <c r="B17777" s="10"/>
      <c r="C17777" s="10"/>
      <c r="D17777" s="10"/>
      <c r="E17777" s="10"/>
      <c r="F17777" s="11"/>
      <c r="G17777"/>
    </row>
    <row r="17778" ht="15" spans="2:7">
      <c r="B17778" s="10"/>
      <c r="C17778" s="10"/>
      <c r="D17778" s="10"/>
      <c r="E17778" s="10"/>
      <c r="F17778" s="11"/>
      <c r="G17778"/>
    </row>
    <row r="17779" ht="15" spans="2:7">
      <c r="B17779" s="10"/>
      <c r="C17779" s="10"/>
      <c r="D17779" s="10"/>
      <c r="E17779" s="10"/>
      <c r="F17779" s="11"/>
      <c r="G17779"/>
    </row>
    <row r="17780" ht="15" spans="2:7">
      <c r="B17780" s="10"/>
      <c r="C17780" s="10"/>
      <c r="D17780" s="10"/>
      <c r="E17780" s="10"/>
      <c r="F17780" s="11"/>
      <c r="G17780"/>
    </row>
    <row r="17781" ht="15" spans="2:7">
      <c r="B17781" s="10"/>
      <c r="C17781" s="10"/>
      <c r="D17781" s="10"/>
      <c r="E17781" s="10"/>
      <c r="F17781" s="11"/>
      <c r="G17781"/>
    </row>
    <row r="17782" ht="15" spans="2:7">
      <c r="B17782" s="10"/>
      <c r="C17782" s="10"/>
      <c r="D17782" s="10"/>
      <c r="E17782" s="10"/>
      <c r="F17782" s="11"/>
      <c r="G17782"/>
    </row>
    <row r="17783" ht="15" spans="2:7">
      <c r="B17783" s="10"/>
      <c r="C17783" s="10"/>
      <c r="D17783" s="10"/>
      <c r="E17783" s="10"/>
      <c r="F17783" s="11"/>
      <c r="G17783"/>
    </row>
    <row r="17784" ht="15" spans="2:7">
      <c r="B17784" s="10"/>
      <c r="C17784" s="10"/>
      <c r="D17784" s="10"/>
      <c r="E17784" s="10"/>
      <c r="F17784" s="11"/>
      <c r="G17784"/>
    </row>
    <row r="17785" ht="15" spans="2:7">
      <c r="B17785" s="10"/>
      <c r="C17785" s="10"/>
      <c r="D17785" s="10"/>
      <c r="E17785" s="10"/>
      <c r="F17785" s="11"/>
      <c r="G17785"/>
    </row>
    <row r="17786" ht="15" spans="2:7">
      <c r="B17786" s="10"/>
      <c r="C17786" s="10"/>
      <c r="D17786" s="10"/>
      <c r="E17786" s="10"/>
      <c r="F17786" s="11"/>
      <c r="G17786"/>
    </row>
    <row r="17787" ht="15" spans="2:7">
      <c r="B17787" s="10"/>
      <c r="C17787" s="10"/>
      <c r="D17787" s="10"/>
      <c r="E17787" s="10"/>
      <c r="F17787" s="11"/>
      <c r="G17787"/>
    </row>
    <row r="17788" ht="15" spans="2:7">
      <c r="B17788" s="10"/>
      <c r="C17788" s="10"/>
      <c r="D17788" s="10"/>
      <c r="E17788" s="10"/>
      <c r="F17788" s="11"/>
      <c r="G17788"/>
    </row>
    <row r="17789" ht="15" spans="2:7">
      <c r="B17789" s="10"/>
      <c r="C17789" s="10"/>
      <c r="D17789" s="10"/>
      <c r="E17789" s="10"/>
      <c r="F17789" s="11"/>
      <c r="G17789"/>
    </row>
    <row r="17790" ht="15" spans="2:7">
      <c r="B17790" s="10"/>
      <c r="C17790" s="10"/>
      <c r="D17790" s="10"/>
      <c r="E17790" s="10"/>
      <c r="F17790" s="11"/>
      <c r="G17790"/>
    </row>
    <row r="17791" ht="15" spans="2:7">
      <c r="B17791" s="10"/>
      <c r="C17791" s="10"/>
      <c r="D17791" s="10"/>
      <c r="E17791" s="10"/>
      <c r="F17791" s="11"/>
      <c r="G17791"/>
    </row>
    <row r="17792" ht="15" spans="2:7">
      <c r="B17792" s="10"/>
      <c r="C17792" s="10"/>
      <c r="D17792" s="10"/>
      <c r="E17792" s="10"/>
      <c r="F17792" s="11"/>
      <c r="G17792"/>
    </row>
    <row r="17793" ht="15" spans="2:7">
      <c r="B17793" s="10"/>
      <c r="C17793" s="10"/>
      <c r="D17793" s="10"/>
      <c r="E17793" s="10"/>
      <c r="F17793" s="11"/>
      <c r="G17793"/>
    </row>
    <row r="17794" ht="15" spans="2:7">
      <c r="B17794" s="10"/>
      <c r="C17794" s="10"/>
      <c r="D17794" s="10"/>
      <c r="E17794" s="10"/>
      <c r="F17794" s="11"/>
      <c r="G17794"/>
    </row>
    <row r="17795" ht="15" spans="2:7">
      <c r="B17795" s="10"/>
      <c r="C17795" s="10"/>
      <c r="D17795" s="10"/>
      <c r="E17795" s="10"/>
      <c r="F17795" s="11"/>
      <c r="G17795"/>
    </row>
    <row r="17796" ht="15" spans="2:7">
      <c r="B17796" s="10"/>
      <c r="C17796" s="10"/>
      <c r="D17796" s="10"/>
      <c r="E17796" s="10"/>
      <c r="F17796" s="11"/>
      <c r="G17796"/>
    </row>
    <row r="17797" ht="15" spans="2:7">
      <c r="B17797" s="10"/>
      <c r="C17797" s="10"/>
      <c r="D17797" s="10"/>
      <c r="E17797" s="10"/>
      <c r="F17797" s="11"/>
      <c r="G17797"/>
    </row>
    <row r="17798" ht="15" spans="2:7">
      <c r="B17798" s="10"/>
      <c r="C17798" s="10"/>
      <c r="D17798" s="10"/>
      <c r="E17798" s="10"/>
      <c r="F17798" s="11"/>
      <c r="G17798"/>
    </row>
    <row r="17799" ht="15" spans="2:7">
      <c r="B17799" s="10"/>
      <c r="C17799" s="10"/>
      <c r="D17799" s="10"/>
      <c r="E17799" s="10"/>
      <c r="F17799" s="11"/>
      <c r="G17799"/>
    </row>
    <row r="17800" ht="15" spans="2:7">
      <c r="B17800" s="10"/>
      <c r="C17800" s="10"/>
      <c r="D17800" s="10"/>
      <c r="E17800" s="10"/>
      <c r="F17800" s="11"/>
      <c r="G17800"/>
    </row>
    <row r="17801" ht="15" spans="2:7">
      <c r="B17801" s="10"/>
      <c r="C17801" s="10"/>
      <c r="D17801" s="10"/>
      <c r="E17801" s="10"/>
      <c r="F17801" s="11"/>
      <c r="G17801"/>
    </row>
    <row r="17802" ht="15" spans="2:7">
      <c r="B17802" s="10"/>
      <c r="C17802" s="10"/>
      <c r="D17802" s="10"/>
      <c r="E17802" s="10"/>
      <c r="F17802" s="11"/>
      <c r="G17802"/>
    </row>
    <row r="17803" ht="15" spans="2:7">
      <c r="B17803" s="10"/>
      <c r="C17803" s="10"/>
      <c r="D17803" s="10"/>
      <c r="E17803" s="10"/>
      <c r="F17803" s="11"/>
      <c r="G17803"/>
    </row>
    <row r="17804" ht="15" spans="2:7">
      <c r="B17804" s="10"/>
      <c r="C17804" s="10"/>
      <c r="D17804" s="10"/>
      <c r="E17804" s="10"/>
      <c r="F17804" s="11"/>
      <c r="G17804"/>
    </row>
    <row r="17805" ht="15" spans="2:7">
      <c r="B17805" s="10"/>
      <c r="C17805" s="10"/>
      <c r="D17805" s="10"/>
      <c r="E17805" s="10"/>
      <c r="F17805" s="11"/>
      <c r="G17805"/>
    </row>
    <row r="17806" ht="15" spans="2:7">
      <c r="B17806" s="10"/>
      <c r="C17806" s="10"/>
      <c r="D17806" s="10"/>
      <c r="E17806" s="10"/>
      <c r="F17806" s="11"/>
      <c r="G17806"/>
    </row>
    <row r="17807" ht="15" spans="2:7">
      <c r="B17807" s="10"/>
      <c r="C17807" s="10"/>
      <c r="D17807" s="10"/>
      <c r="E17807" s="10"/>
      <c r="F17807" s="11"/>
      <c r="G17807"/>
    </row>
    <row r="17808" ht="15" spans="2:7">
      <c r="B17808" s="10"/>
      <c r="C17808" s="10"/>
      <c r="D17808" s="10"/>
      <c r="E17808" s="10"/>
      <c r="F17808" s="11"/>
      <c r="G17808"/>
    </row>
    <row r="17809" ht="15" spans="2:7">
      <c r="B17809" s="10"/>
      <c r="C17809" s="10"/>
      <c r="D17809" s="10"/>
      <c r="E17809" s="10"/>
      <c r="F17809" s="11"/>
      <c r="G17809"/>
    </row>
    <row r="17810" ht="15" spans="2:7">
      <c r="B17810" s="10"/>
      <c r="C17810" s="10"/>
      <c r="D17810" s="10"/>
      <c r="E17810" s="10"/>
      <c r="F17810" s="11"/>
      <c r="G17810"/>
    </row>
    <row r="17811" ht="15" spans="2:7">
      <c r="B17811" s="10"/>
      <c r="C17811" s="10"/>
      <c r="D17811" s="10"/>
      <c r="E17811" s="10"/>
      <c r="F17811" s="11"/>
      <c r="G17811"/>
    </row>
    <row r="17812" ht="15" spans="2:7">
      <c r="B17812" s="10"/>
      <c r="C17812" s="10"/>
      <c r="D17812" s="10"/>
      <c r="E17812" s="10"/>
      <c r="F17812" s="11"/>
      <c r="G17812"/>
    </row>
    <row r="17813" ht="15" spans="2:7">
      <c r="B17813" s="10"/>
      <c r="C17813" s="10"/>
      <c r="D17813" s="10"/>
      <c r="E17813" s="10"/>
      <c r="F17813" s="11"/>
      <c r="G17813"/>
    </row>
    <row r="17814" ht="15" spans="2:7">
      <c r="B17814" s="10"/>
      <c r="C17814" s="10"/>
      <c r="D17814" s="10"/>
      <c r="E17814" s="10"/>
      <c r="F17814" s="11"/>
      <c r="G17814"/>
    </row>
    <row r="17815" ht="15" spans="2:7">
      <c r="B17815" s="10"/>
      <c r="C17815" s="10"/>
      <c r="D17815" s="10"/>
      <c r="E17815" s="10"/>
      <c r="F17815" s="11"/>
      <c r="G17815"/>
    </row>
    <row r="17816" ht="15" spans="2:7">
      <c r="B17816" s="10"/>
      <c r="C17816" s="10"/>
      <c r="D17816" s="10"/>
      <c r="E17816" s="10"/>
      <c r="F17816" s="11"/>
      <c r="G17816"/>
    </row>
    <row r="17817" ht="15" spans="2:7">
      <c r="B17817" s="10"/>
      <c r="C17817" s="10"/>
      <c r="D17817" s="10"/>
      <c r="E17817" s="10"/>
      <c r="F17817" s="11"/>
      <c r="G17817"/>
    </row>
    <row r="17818" ht="15" spans="2:7">
      <c r="B17818" s="10"/>
      <c r="C17818" s="10"/>
      <c r="D17818" s="10"/>
      <c r="E17818" s="10"/>
      <c r="F17818" s="11"/>
      <c r="G17818"/>
    </row>
    <row r="17819" ht="15" spans="2:7">
      <c r="B17819" s="10"/>
      <c r="C17819" s="10"/>
      <c r="D17819" s="10"/>
      <c r="E17819" s="10"/>
      <c r="F17819" s="11"/>
      <c r="G17819"/>
    </row>
    <row r="17820" ht="15" spans="2:7">
      <c r="B17820" s="10"/>
      <c r="C17820" s="10"/>
      <c r="D17820" s="10"/>
      <c r="E17820" s="10"/>
      <c r="F17820" s="11"/>
      <c r="G17820"/>
    </row>
    <row r="17821" ht="15" spans="2:7">
      <c r="B17821" s="10"/>
      <c r="C17821" s="10"/>
      <c r="D17821" s="10"/>
      <c r="E17821" s="10"/>
      <c r="F17821" s="11"/>
      <c r="G17821"/>
    </row>
    <row r="17822" ht="15" spans="2:7">
      <c r="B17822" s="10"/>
      <c r="C17822" s="10"/>
      <c r="D17822" s="10"/>
      <c r="E17822" s="10"/>
      <c r="F17822" s="11"/>
      <c r="G17822"/>
    </row>
    <row r="17823" ht="15" spans="2:7">
      <c r="B17823" s="10"/>
      <c r="C17823" s="10"/>
      <c r="D17823" s="10"/>
      <c r="E17823" s="10"/>
      <c r="F17823" s="11"/>
      <c r="G17823"/>
    </row>
    <row r="17824" ht="15" spans="2:7">
      <c r="B17824" s="10"/>
      <c r="C17824" s="10"/>
      <c r="D17824" s="10"/>
      <c r="E17824" s="10"/>
      <c r="F17824" s="11"/>
      <c r="G17824"/>
    </row>
    <row r="17825" ht="15" spans="2:7">
      <c r="B17825" s="10"/>
      <c r="C17825" s="10"/>
      <c r="D17825" s="10"/>
      <c r="E17825" s="10"/>
      <c r="F17825" s="11"/>
      <c r="G17825"/>
    </row>
    <row r="17826" ht="15" spans="2:7">
      <c r="B17826" s="10"/>
      <c r="C17826" s="10"/>
      <c r="D17826" s="10"/>
      <c r="E17826" s="10"/>
      <c r="F17826" s="11"/>
      <c r="G17826"/>
    </row>
    <row r="17827" ht="15" spans="2:7">
      <c r="B17827" s="10"/>
      <c r="C17827" s="10"/>
      <c r="D17827" s="10"/>
      <c r="E17827" s="10"/>
      <c r="F17827" s="11"/>
      <c r="G17827"/>
    </row>
    <row r="17828" ht="15" spans="2:7">
      <c r="B17828" s="10"/>
      <c r="C17828" s="10"/>
      <c r="D17828" s="10"/>
      <c r="E17828" s="10"/>
      <c r="F17828" s="11"/>
      <c r="G17828"/>
    </row>
    <row r="17829" ht="15" spans="2:7">
      <c r="B17829" s="10"/>
      <c r="C17829" s="10"/>
      <c r="D17829" s="10"/>
      <c r="E17829" s="10"/>
      <c r="F17829" s="11"/>
      <c r="G17829"/>
    </row>
    <row r="17830" ht="15" spans="2:7">
      <c r="B17830" s="10"/>
      <c r="C17830" s="10"/>
      <c r="D17830" s="10"/>
      <c r="E17830" s="10"/>
      <c r="F17830" s="11"/>
      <c r="G17830"/>
    </row>
    <row r="17831" ht="15" spans="2:7">
      <c r="B17831" s="10"/>
      <c r="C17831" s="10"/>
      <c r="D17831" s="10"/>
      <c r="E17831" s="10"/>
      <c r="F17831" s="11"/>
      <c r="G17831"/>
    </row>
    <row r="17832" ht="15" spans="2:7">
      <c r="B17832" s="10"/>
      <c r="C17832" s="10"/>
      <c r="D17832" s="10"/>
      <c r="E17832" s="10"/>
      <c r="F17832" s="11"/>
      <c r="G17832"/>
    </row>
    <row r="17833" ht="15" spans="2:7">
      <c r="B17833" s="10"/>
      <c r="C17833" s="10"/>
      <c r="D17833" s="10"/>
      <c r="E17833" s="10"/>
      <c r="F17833" s="11"/>
      <c r="G17833"/>
    </row>
    <row r="17834" ht="15" spans="2:7">
      <c r="B17834" s="10"/>
      <c r="C17834" s="10"/>
      <c r="D17834" s="10"/>
      <c r="E17834" s="10"/>
      <c r="F17834" s="11"/>
      <c r="G17834"/>
    </row>
    <row r="17835" ht="15" spans="2:7">
      <c r="B17835" s="10"/>
      <c r="C17835" s="10"/>
      <c r="D17835" s="10"/>
      <c r="E17835" s="10"/>
      <c r="F17835" s="11"/>
      <c r="G17835"/>
    </row>
    <row r="17836" ht="15" spans="2:7">
      <c r="B17836" s="10"/>
      <c r="C17836" s="10"/>
      <c r="D17836" s="10"/>
      <c r="E17836" s="10"/>
      <c r="F17836" s="11"/>
      <c r="G17836"/>
    </row>
    <row r="17837" ht="15" spans="2:7">
      <c r="B17837" s="10"/>
      <c r="C17837" s="10"/>
      <c r="D17837" s="10"/>
      <c r="E17837" s="10"/>
      <c r="F17837" s="11"/>
      <c r="G17837"/>
    </row>
    <row r="17838" ht="15" spans="2:7">
      <c r="B17838" s="10"/>
      <c r="C17838" s="10"/>
      <c r="D17838" s="10"/>
      <c r="E17838" s="10"/>
      <c r="F17838" s="11"/>
      <c r="G17838"/>
    </row>
    <row r="17839" ht="15" spans="2:7">
      <c r="B17839" s="10"/>
      <c r="C17839" s="10"/>
      <c r="D17839" s="10"/>
      <c r="E17839" s="10"/>
      <c r="F17839" s="11"/>
      <c r="G17839"/>
    </row>
    <row r="17840" ht="15" spans="2:7">
      <c r="B17840" s="10"/>
      <c r="C17840" s="10"/>
      <c r="D17840" s="10"/>
      <c r="E17840" s="10"/>
      <c r="F17840" s="11"/>
      <c r="G17840"/>
    </row>
    <row r="17841" ht="15" spans="2:7">
      <c r="B17841" s="10"/>
      <c r="C17841" s="10"/>
      <c r="D17841" s="10"/>
      <c r="E17841" s="10"/>
      <c r="F17841" s="11"/>
      <c r="G17841"/>
    </row>
    <row r="17842" ht="15" spans="2:7">
      <c r="B17842" s="10"/>
      <c r="C17842" s="10"/>
      <c r="D17842" s="10"/>
      <c r="E17842" s="10"/>
      <c r="F17842" s="11"/>
      <c r="G17842"/>
    </row>
    <row r="17843" ht="15" spans="2:7">
      <c r="B17843" s="10"/>
      <c r="C17843" s="10"/>
      <c r="D17843" s="10"/>
      <c r="E17843" s="10"/>
      <c r="F17843" s="11"/>
      <c r="G17843"/>
    </row>
    <row r="17844" ht="15" spans="2:7">
      <c r="B17844" s="10"/>
      <c r="C17844" s="10"/>
      <c r="D17844" s="10"/>
      <c r="E17844" s="10"/>
      <c r="F17844" s="11"/>
      <c r="G17844"/>
    </row>
    <row r="17845" ht="15" spans="2:7">
      <c r="B17845" s="10"/>
      <c r="C17845" s="10"/>
      <c r="D17845" s="10"/>
      <c r="E17845" s="10"/>
      <c r="F17845" s="11"/>
      <c r="G17845"/>
    </row>
    <row r="17846" ht="15" spans="2:7">
      <c r="B17846" s="10"/>
      <c r="C17846" s="10"/>
      <c r="D17846" s="10"/>
      <c r="E17846" s="10"/>
      <c r="F17846" s="11"/>
      <c r="G17846"/>
    </row>
    <row r="17847" ht="15" spans="2:7">
      <c r="B17847" s="10"/>
      <c r="C17847" s="10"/>
      <c r="D17847" s="10"/>
      <c r="E17847" s="10"/>
      <c r="F17847" s="11"/>
      <c r="G17847"/>
    </row>
    <row r="17848" ht="15" spans="2:7">
      <c r="B17848" s="10"/>
      <c r="C17848" s="10"/>
      <c r="D17848" s="10"/>
      <c r="E17848" s="10"/>
      <c r="F17848" s="11"/>
      <c r="G17848"/>
    </row>
    <row r="17849" ht="15" spans="2:7">
      <c r="B17849" s="10"/>
      <c r="C17849" s="10"/>
      <c r="D17849" s="10"/>
      <c r="E17849" s="10"/>
      <c r="F17849" s="11"/>
      <c r="G17849"/>
    </row>
    <row r="17850" ht="15" spans="2:7">
      <c r="B17850" s="10"/>
      <c r="C17850" s="10"/>
      <c r="D17850" s="10"/>
      <c r="E17850" s="10"/>
      <c r="F17850" s="11"/>
      <c r="G17850"/>
    </row>
    <row r="17851" ht="15" spans="2:7">
      <c r="B17851" s="10"/>
      <c r="C17851" s="10"/>
      <c r="D17851" s="10"/>
      <c r="E17851" s="10"/>
      <c r="F17851" s="11"/>
      <c r="G17851"/>
    </row>
    <row r="17852" ht="15" spans="2:7">
      <c r="B17852" s="10"/>
      <c r="C17852" s="10"/>
      <c r="D17852" s="10"/>
      <c r="E17852" s="10"/>
      <c r="F17852" s="11"/>
      <c r="G17852"/>
    </row>
    <row r="17853" ht="15" spans="2:7">
      <c r="B17853" s="10"/>
      <c r="C17853" s="10"/>
      <c r="D17853" s="10"/>
      <c r="E17853" s="10"/>
      <c r="F17853" s="11"/>
      <c r="G17853"/>
    </row>
    <row r="17854" ht="15" spans="2:7">
      <c r="B17854" s="10"/>
      <c r="C17854" s="10"/>
      <c r="D17854" s="10"/>
      <c r="E17854" s="10"/>
      <c r="F17854" s="11"/>
      <c r="G17854"/>
    </row>
    <row r="17855" ht="15" spans="2:7">
      <c r="B17855" s="10"/>
      <c r="C17855" s="10"/>
      <c r="D17855" s="10"/>
      <c r="E17855" s="10"/>
      <c r="F17855" s="11"/>
      <c r="G17855"/>
    </row>
    <row r="17856" ht="15" spans="2:7">
      <c r="B17856" s="10"/>
      <c r="C17856" s="10"/>
      <c r="D17856" s="10"/>
      <c r="E17856" s="10"/>
      <c r="F17856" s="11"/>
      <c r="G17856"/>
    </row>
    <row r="17857" ht="15" spans="2:7">
      <c r="B17857" s="10"/>
      <c r="C17857" s="10"/>
      <c r="D17857" s="10"/>
      <c r="E17857" s="10"/>
      <c r="F17857" s="11"/>
      <c r="G17857"/>
    </row>
    <row r="17858" ht="15" spans="2:7">
      <c r="B17858" s="10"/>
      <c r="C17858" s="10"/>
      <c r="D17858" s="10"/>
      <c r="E17858" s="10"/>
      <c r="F17858" s="11"/>
      <c r="G17858"/>
    </row>
    <row r="17859" ht="15" spans="2:7">
      <c r="B17859" s="10"/>
      <c r="C17859" s="10"/>
      <c r="D17859" s="10"/>
      <c r="E17859" s="10"/>
      <c r="F17859" s="11"/>
      <c r="G17859"/>
    </row>
    <row r="17860" ht="15" spans="2:7">
      <c r="B17860" s="10"/>
      <c r="C17860" s="10"/>
      <c r="D17860" s="10"/>
      <c r="E17860" s="10"/>
      <c r="F17860" s="11"/>
      <c r="G17860"/>
    </row>
    <row r="17861" ht="15" spans="2:7">
      <c r="B17861" s="10"/>
      <c r="C17861" s="10"/>
      <c r="D17861" s="10"/>
      <c r="E17861" s="10"/>
      <c r="F17861" s="11"/>
      <c r="G17861"/>
    </row>
    <row r="17862" ht="15" spans="2:7">
      <c r="B17862" s="10"/>
      <c r="C17862" s="10"/>
      <c r="D17862" s="10"/>
      <c r="E17862" s="10"/>
      <c r="F17862" s="11"/>
      <c r="G17862"/>
    </row>
    <row r="17863" ht="15" spans="2:7">
      <c r="B17863" s="10"/>
      <c r="C17863" s="10"/>
      <c r="D17863" s="10"/>
      <c r="E17863" s="10"/>
      <c r="F17863" s="11"/>
      <c r="G17863"/>
    </row>
    <row r="17864" ht="15" spans="2:7">
      <c r="B17864" s="10"/>
      <c r="C17864" s="10"/>
      <c r="D17864" s="10"/>
      <c r="E17864" s="10"/>
      <c r="F17864" s="11"/>
      <c r="G17864"/>
    </row>
    <row r="17865" ht="15" spans="2:7">
      <c r="B17865" s="10"/>
      <c r="C17865" s="10"/>
      <c r="D17865" s="10"/>
      <c r="E17865" s="10"/>
      <c r="F17865" s="11"/>
      <c r="G17865"/>
    </row>
    <row r="17866" ht="15" spans="2:7">
      <c r="B17866" s="10"/>
      <c r="C17866" s="10"/>
      <c r="D17866" s="10"/>
      <c r="E17866" s="10"/>
      <c r="F17866" s="11"/>
      <c r="G17866"/>
    </row>
    <row r="17867" ht="15" spans="2:7">
      <c r="B17867" s="10"/>
      <c r="C17867" s="10"/>
      <c r="D17867" s="10"/>
      <c r="E17867" s="10"/>
      <c r="F17867" s="11"/>
      <c r="G17867"/>
    </row>
    <row r="17868" ht="15" spans="2:7">
      <c r="B17868" s="10"/>
      <c r="C17868" s="10"/>
      <c r="D17868" s="10"/>
      <c r="E17868" s="10"/>
      <c r="F17868" s="11"/>
      <c r="G17868"/>
    </row>
    <row r="17869" ht="15" spans="2:7">
      <c r="B17869" s="10"/>
      <c r="C17869" s="10"/>
      <c r="D17869" s="10"/>
      <c r="E17869" s="10"/>
      <c r="F17869" s="11"/>
      <c r="G17869"/>
    </row>
    <row r="17870" ht="15" spans="2:7">
      <c r="B17870" s="10"/>
      <c r="C17870" s="10"/>
      <c r="D17870" s="10"/>
      <c r="E17870" s="10"/>
      <c r="F17870" s="11"/>
      <c r="G17870"/>
    </row>
    <row r="17871" ht="15" spans="2:7">
      <c r="B17871" s="10"/>
      <c r="C17871" s="10"/>
      <c r="D17871" s="10"/>
      <c r="E17871" s="10"/>
      <c r="F17871" s="11"/>
      <c r="G17871"/>
    </row>
    <row r="17872" ht="15" spans="2:7">
      <c r="B17872" s="10"/>
      <c r="C17872" s="10"/>
      <c r="D17872" s="10"/>
      <c r="E17872" s="10"/>
      <c r="F17872" s="11"/>
      <c r="G17872"/>
    </row>
    <row r="17873" ht="15" spans="2:7">
      <c r="B17873" s="10"/>
      <c r="C17873" s="10"/>
      <c r="D17873" s="10"/>
      <c r="E17873" s="10"/>
      <c r="F17873" s="11"/>
      <c r="G17873"/>
    </row>
    <row r="17874" ht="15" spans="2:7">
      <c r="B17874" s="10"/>
      <c r="C17874" s="10"/>
      <c r="D17874" s="10"/>
      <c r="E17874" s="10"/>
      <c r="F17874" s="11"/>
      <c r="G17874"/>
    </row>
    <row r="17875" ht="15" spans="2:7">
      <c r="B17875" s="10"/>
      <c r="C17875" s="10"/>
      <c r="D17875" s="10"/>
      <c r="E17875" s="10"/>
      <c r="F17875" s="11"/>
      <c r="G17875"/>
    </row>
    <row r="17876" ht="15" spans="2:7">
      <c r="B17876" s="10"/>
      <c r="C17876" s="10"/>
      <c r="D17876" s="10"/>
      <c r="E17876" s="10"/>
      <c r="F17876" s="11"/>
      <c r="G17876"/>
    </row>
    <row r="17877" ht="15" spans="2:7">
      <c r="B17877" s="10"/>
      <c r="C17877" s="10"/>
      <c r="D17877" s="10"/>
      <c r="E17877" s="10"/>
      <c r="F17877" s="11"/>
      <c r="G17877"/>
    </row>
    <row r="17878" ht="15" spans="2:7">
      <c r="B17878" s="10"/>
      <c r="C17878" s="10"/>
      <c r="D17878" s="10"/>
      <c r="E17878" s="10"/>
      <c r="F17878" s="11"/>
      <c r="G17878"/>
    </row>
    <row r="17879" ht="15" spans="2:7">
      <c r="B17879" s="10"/>
      <c r="C17879" s="10"/>
      <c r="D17879" s="10"/>
      <c r="E17879" s="10"/>
      <c r="F17879" s="11"/>
      <c r="G17879"/>
    </row>
    <row r="17880" ht="15" spans="2:7">
      <c r="B17880" s="10"/>
      <c r="C17880" s="10"/>
      <c r="D17880" s="10"/>
      <c r="E17880" s="10"/>
      <c r="F17880" s="11"/>
      <c r="G17880"/>
    </row>
    <row r="17881" ht="15" spans="2:7">
      <c r="B17881" s="10"/>
      <c r="C17881" s="10"/>
      <c r="D17881" s="10"/>
      <c r="E17881" s="10"/>
      <c r="F17881" s="11"/>
      <c r="G17881"/>
    </row>
    <row r="17882" ht="15" spans="2:7">
      <c r="B17882" s="10"/>
      <c r="C17882" s="10"/>
      <c r="D17882" s="10"/>
      <c r="E17882" s="10"/>
      <c r="F17882" s="11"/>
      <c r="G17882"/>
    </row>
    <row r="17883" ht="15" spans="2:7">
      <c r="B17883" s="10"/>
      <c r="C17883" s="10"/>
      <c r="D17883" s="10"/>
      <c r="E17883" s="10"/>
      <c r="F17883" s="11"/>
      <c r="G17883"/>
    </row>
    <row r="17884" ht="15" spans="2:7">
      <c r="B17884" s="10"/>
      <c r="C17884" s="10"/>
      <c r="D17884" s="10"/>
      <c r="E17884" s="10"/>
      <c r="F17884" s="11"/>
      <c r="G17884"/>
    </row>
    <row r="17885" ht="15" spans="2:7">
      <c r="B17885" s="10"/>
      <c r="C17885" s="10"/>
      <c r="D17885" s="10"/>
      <c r="E17885" s="10"/>
      <c r="F17885" s="11"/>
      <c r="G17885"/>
    </row>
    <row r="17886" ht="15" spans="2:7">
      <c r="B17886" s="10"/>
      <c r="C17886" s="10"/>
      <c r="D17886" s="10"/>
      <c r="E17886" s="10"/>
      <c r="F17886" s="11"/>
      <c r="G17886"/>
    </row>
    <row r="17887" ht="15" spans="2:7">
      <c r="B17887" s="10"/>
      <c r="C17887" s="10"/>
      <c r="D17887" s="10"/>
      <c r="E17887" s="10"/>
      <c r="F17887" s="11"/>
      <c r="G17887"/>
    </row>
    <row r="17888" ht="15" spans="2:7">
      <c r="B17888" s="10"/>
      <c r="C17888" s="10"/>
      <c r="D17888" s="10"/>
      <c r="E17888" s="10"/>
      <c r="F17888" s="11"/>
      <c r="G17888"/>
    </row>
    <row r="17889" ht="15" spans="2:7">
      <c r="B17889" s="10"/>
      <c r="C17889" s="10"/>
      <c r="D17889" s="10"/>
      <c r="E17889" s="10"/>
      <c r="F17889" s="11"/>
      <c r="G17889"/>
    </row>
    <row r="17890" ht="15" spans="2:7">
      <c r="B17890" s="10"/>
      <c r="C17890" s="10"/>
      <c r="D17890" s="10"/>
      <c r="E17890" s="10"/>
      <c r="F17890" s="11"/>
      <c r="G17890"/>
    </row>
    <row r="17891" ht="15" spans="2:7">
      <c r="B17891" s="10"/>
      <c r="C17891" s="10"/>
      <c r="D17891" s="10"/>
      <c r="E17891" s="10"/>
      <c r="F17891" s="11"/>
      <c r="G17891"/>
    </row>
    <row r="17892" ht="15" spans="2:7">
      <c r="B17892" s="10"/>
      <c r="C17892" s="10"/>
      <c r="D17892" s="10"/>
      <c r="E17892" s="10"/>
      <c r="F17892" s="11"/>
      <c r="G17892"/>
    </row>
    <row r="17893" ht="15" spans="2:7">
      <c r="B17893" s="10"/>
      <c r="C17893" s="10"/>
      <c r="D17893" s="10"/>
      <c r="E17893" s="10"/>
      <c r="F17893" s="11"/>
      <c r="G17893"/>
    </row>
    <row r="17894" ht="15" spans="2:7">
      <c r="B17894" s="10"/>
      <c r="C17894" s="10"/>
      <c r="D17894" s="10"/>
      <c r="E17894" s="10"/>
      <c r="F17894" s="11"/>
      <c r="G17894"/>
    </row>
    <row r="17895" ht="15" spans="2:7">
      <c r="B17895" s="10"/>
      <c r="C17895" s="10"/>
      <c r="D17895" s="10"/>
      <c r="E17895" s="10"/>
      <c r="F17895" s="11"/>
      <c r="G17895"/>
    </row>
    <row r="17896" ht="15" spans="2:7">
      <c r="B17896" s="10"/>
      <c r="C17896" s="10"/>
      <c r="D17896" s="10"/>
      <c r="E17896" s="10"/>
      <c r="F17896" s="11"/>
      <c r="G17896"/>
    </row>
    <row r="17897" ht="15" spans="2:7">
      <c r="B17897" s="10"/>
      <c r="C17897" s="10"/>
      <c r="D17897" s="10"/>
      <c r="E17897" s="10"/>
      <c r="F17897" s="11"/>
      <c r="G17897"/>
    </row>
    <row r="17898" ht="15" spans="2:7">
      <c r="B17898" s="10"/>
      <c r="C17898" s="10"/>
      <c r="D17898" s="10"/>
      <c r="E17898" s="10"/>
      <c r="F17898" s="11"/>
      <c r="G17898"/>
    </row>
    <row r="17899" ht="15" spans="2:7">
      <c r="B17899" s="10"/>
      <c r="C17899" s="10"/>
      <c r="D17899" s="10"/>
      <c r="E17899" s="10"/>
      <c r="F17899" s="11"/>
      <c r="G17899"/>
    </row>
    <row r="17900" ht="15" spans="2:7">
      <c r="B17900" s="10"/>
      <c r="C17900" s="10"/>
      <c r="D17900" s="10"/>
      <c r="E17900" s="10"/>
      <c r="F17900" s="11"/>
      <c r="G17900"/>
    </row>
    <row r="17901" ht="15" spans="2:7">
      <c r="B17901" s="10"/>
      <c r="C17901" s="10"/>
      <c r="D17901" s="10"/>
      <c r="E17901" s="10"/>
      <c r="F17901" s="11"/>
      <c r="G17901"/>
    </row>
    <row r="17902" ht="15" spans="2:7">
      <c r="B17902" s="10"/>
      <c r="C17902" s="10"/>
      <c r="D17902" s="10"/>
      <c r="E17902" s="10"/>
      <c r="F17902" s="11"/>
      <c r="G17902"/>
    </row>
    <row r="17903" ht="15" spans="2:7">
      <c r="B17903" s="10"/>
      <c r="C17903" s="10"/>
      <c r="D17903" s="10"/>
      <c r="E17903" s="10"/>
      <c r="F17903" s="11"/>
      <c r="G17903"/>
    </row>
    <row r="17904" ht="15" spans="2:7">
      <c r="B17904" s="10"/>
      <c r="C17904" s="10"/>
      <c r="D17904" s="10"/>
      <c r="E17904" s="10"/>
      <c r="F17904" s="11"/>
      <c r="G17904"/>
    </row>
    <row r="17905" ht="15" spans="2:7">
      <c r="B17905" s="10"/>
      <c r="C17905" s="10"/>
      <c r="D17905" s="10"/>
      <c r="E17905" s="10"/>
      <c r="F17905" s="11"/>
      <c r="G17905"/>
    </row>
    <row r="17906" ht="15" spans="2:7">
      <c r="B17906" s="10"/>
      <c r="C17906" s="10"/>
      <c r="D17906" s="10"/>
      <c r="E17906" s="10"/>
      <c r="F17906" s="11"/>
      <c r="G17906"/>
    </row>
    <row r="17907" ht="15" spans="2:7">
      <c r="B17907" s="10"/>
      <c r="C17907" s="10"/>
      <c r="D17907" s="10"/>
      <c r="E17907" s="10"/>
      <c r="F17907" s="11"/>
      <c r="G17907"/>
    </row>
    <row r="17908" ht="15" spans="2:7">
      <c r="B17908" s="10"/>
      <c r="C17908" s="10"/>
      <c r="D17908" s="10"/>
      <c r="E17908" s="10"/>
      <c r="F17908" s="11"/>
      <c r="G17908"/>
    </row>
    <row r="17909" ht="15" spans="2:7">
      <c r="B17909" s="10"/>
      <c r="C17909" s="10"/>
      <c r="D17909" s="10"/>
      <c r="E17909" s="10"/>
      <c r="F17909" s="11"/>
      <c r="G17909"/>
    </row>
    <row r="17910" ht="15" spans="2:7">
      <c r="B17910" s="10"/>
      <c r="C17910" s="10"/>
      <c r="D17910" s="10"/>
      <c r="E17910" s="10"/>
      <c r="F17910" s="11"/>
      <c r="G17910"/>
    </row>
    <row r="17911" ht="15" spans="2:7">
      <c r="B17911" s="10"/>
      <c r="C17911" s="10"/>
      <c r="D17911" s="10"/>
      <c r="E17911" s="10"/>
      <c r="F17911" s="11"/>
      <c r="G17911"/>
    </row>
    <row r="17912" ht="15" spans="2:7">
      <c r="B17912" s="10"/>
      <c r="C17912" s="10"/>
      <c r="D17912" s="10"/>
      <c r="E17912" s="10"/>
      <c r="F17912" s="11"/>
      <c r="G17912"/>
    </row>
    <row r="17913" ht="15" spans="2:7">
      <c r="B17913" s="10"/>
      <c r="C17913" s="10"/>
      <c r="D17913" s="10"/>
      <c r="E17913" s="10"/>
      <c r="F17913" s="11"/>
      <c r="G17913"/>
    </row>
    <row r="17914" ht="15" spans="2:7">
      <c r="B17914" s="10"/>
      <c r="C17914" s="10"/>
      <c r="D17914" s="10"/>
      <c r="E17914" s="10"/>
      <c r="F17914" s="11"/>
      <c r="G17914"/>
    </row>
    <row r="17915" ht="15" spans="2:7">
      <c r="B17915" s="10"/>
      <c r="C17915" s="10"/>
      <c r="D17915" s="10"/>
      <c r="E17915" s="10"/>
      <c r="F17915" s="11"/>
      <c r="G17915"/>
    </row>
    <row r="17916" ht="15" spans="2:7">
      <c r="B17916" s="10"/>
      <c r="C17916" s="10"/>
      <c r="D17916" s="10"/>
      <c r="E17916" s="10"/>
      <c r="F17916" s="11"/>
      <c r="G17916"/>
    </row>
    <row r="17917" ht="15" spans="2:7">
      <c r="B17917" s="10"/>
      <c r="C17917" s="10"/>
      <c r="D17917" s="10"/>
      <c r="E17917" s="10"/>
      <c r="F17917" s="11"/>
      <c r="G17917"/>
    </row>
    <row r="17918" ht="15" spans="2:7">
      <c r="B17918" s="10"/>
      <c r="C17918" s="10"/>
      <c r="D17918" s="10"/>
      <c r="E17918" s="10"/>
      <c r="F17918" s="11"/>
      <c r="G17918"/>
    </row>
    <row r="17919" ht="15" spans="2:7">
      <c r="B17919" s="10"/>
      <c r="C17919" s="10"/>
      <c r="D17919" s="10"/>
      <c r="E17919" s="10"/>
      <c r="F17919" s="11"/>
      <c r="G17919"/>
    </row>
    <row r="17920" ht="15" spans="2:7">
      <c r="B17920" s="10"/>
      <c r="C17920" s="10"/>
      <c r="D17920" s="10"/>
      <c r="E17920" s="10"/>
      <c r="F17920" s="11"/>
      <c r="G17920"/>
    </row>
    <row r="17921" ht="15" spans="2:7">
      <c r="B17921" s="10"/>
      <c r="C17921" s="10"/>
      <c r="D17921" s="10"/>
      <c r="E17921" s="10"/>
      <c r="F17921" s="11"/>
      <c r="G17921"/>
    </row>
    <row r="17922" ht="15" spans="2:7">
      <c r="B17922" s="10"/>
      <c r="C17922" s="10"/>
      <c r="D17922" s="10"/>
      <c r="E17922" s="10"/>
      <c r="F17922" s="11"/>
      <c r="G17922"/>
    </row>
    <row r="17923" ht="15" spans="2:7">
      <c r="B17923" s="10"/>
      <c r="C17923" s="10"/>
      <c r="D17923" s="10"/>
      <c r="E17923" s="10"/>
      <c r="F17923" s="11"/>
      <c r="G17923"/>
    </row>
    <row r="17924" ht="15" spans="2:7">
      <c r="B17924" s="10"/>
      <c r="C17924" s="10"/>
      <c r="D17924" s="10"/>
      <c r="E17924" s="10"/>
      <c r="F17924" s="11"/>
      <c r="G17924"/>
    </row>
    <row r="17925" ht="15" spans="2:7">
      <c r="B17925" s="10"/>
      <c r="C17925" s="10"/>
      <c r="D17925" s="10"/>
      <c r="E17925" s="10"/>
      <c r="F17925" s="11"/>
      <c r="G17925"/>
    </row>
    <row r="17926" ht="15" spans="2:7">
      <c r="B17926" s="10"/>
      <c r="C17926" s="10"/>
      <c r="D17926" s="10"/>
      <c r="E17926" s="10"/>
      <c r="F17926" s="11"/>
      <c r="G17926"/>
    </row>
    <row r="17927" ht="15" spans="2:7">
      <c r="B17927" s="10"/>
      <c r="C17927" s="10"/>
      <c r="D17927" s="10"/>
      <c r="E17927" s="10"/>
      <c r="F17927" s="11"/>
      <c r="G17927"/>
    </row>
    <row r="17928" ht="15" spans="2:7">
      <c r="B17928" s="10"/>
      <c r="C17928" s="10"/>
      <c r="D17928" s="10"/>
      <c r="E17928" s="10"/>
      <c r="F17928" s="11"/>
      <c r="G17928"/>
    </row>
    <row r="17929" ht="15" spans="2:7">
      <c r="B17929" s="10"/>
      <c r="C17929" s="10"/>
      <c r="D17929" s="10"/>
      <c r="E17929" s="10"/>
      <c r="F17929" s="11"/>
      <c r="G17929"/>
    </row>
    <row r="17930" ht="15" spans="2:7">
      <c r="B17930" s="10"/>
      <c r="C17930" s="10"/>
      <c r="D17930" s="10"/>
      <c r="E17930" s="10"/>
      <c r="F17930" s="11"/>
      <c r="G17930"/>
    </row>
    <row r="17931" ht="15" spans="2:7">
      <c r="B17931" s="10"/>
      <c r="C17931" s="10"/>
      <c r="D17931" s="10"/>
      <c r="E17931" s="10"/>
      <c r="F17931" s="11"/>
      <c r="G17931"/>
    </row>
    <row r="17932" ht="15" spans="2:7">
      <c r="B17932" s="10"/>
      <c r="C17932" s="10"/>
      <c r="D17932" s="10"/>
      <c r="E17932" s="10"/>
      <c r="F17932" s="11"/>
      <c r="G17932"/>
    </row>
    <row r="17933" ht="15" spans="2:7">
      <c r="B17933" s="10"/>
      <c r="C17933" s="10"/>
      <c r="D17933" s="10"/>
      <c r="E17933" s="10"/>
      <c r="F17933" s="11"/>
      <c r="G17933"/>
    </row>
    <row r="17934" ht="15" spans="2:7">
      <c r="B17934" s="10"/>
      <c r="C17934" s="10"/>
      <c r="D17934" s="10"/>
      <c r="E17934" s="10"/>
      <c r="F17934" s="11"/>
      <c r="G17934"/>
    </row>
    <row r="17935" ht="15" spans="2:7">
      <c r="B17935" s="10"/>
      <c r="C17935" s="10"/>
      <c r="D17935" s="10"/>
      <c r="E17935" s="10"/>
      <c r="F17935" s="11"/>
      <c r="G17935"/>
    </row>
    <row r="17936" ht="15" spans="2:7">
      <c r="B17936" s="10"/>
      <c r="C17936" s="10"/>
      <c r="D17936" s="10"/>
      <c r="E17936" s="10"/>
      <c r="F17936" s="11"/>
      <c r="G17936"/>
    </row>
    <row r="17937" ht="15" spans="2:7">
      <c r="B17937" s="10"/>
      <c r="C17937" s="10"/>
      <c r="D17937" s="10"/>
      <c r="E17937" s="10"/>
      <c r="F17937" s="11"/>
      <c r="G17937"/>
    </row>
    <row r="17938" ht="15" spans="2:7">
      <c r="B17938" s="10"/>
      <c r="C17938" s="10"/>
      <c r="D17938" s="10"/>
      <c r="E17938" s="10"/>
      <c r="F17938" s="11"/>
      <c r="G17938"/>
    </row>
    <row r="17939" ht="15" spans="2:7">
      <c r="B17939" s="10"/>
      <c r="C17939" s="10"/>
      <c r="D17939" s="10"/>
      <c r="E17939" s="10"/>
      <c r="F17939" s="11"/>
      <c r="G17939"/>
    </row>
    <row r="17940" ht="15" spans="2:7">
      <c r="B17940" s="10"/>
      <c r="C17940" s="10"/>
      <c r="D17940" s="10"/>
      <c r="E17940" s="10"/>
      <c r="F17940" s="11"/>
      <c r="G17940"/>
    </row>
    <row r="17941" ht="15" spans="2:7">
      <c r="B17941" s="10"/>
      <c r="C17941" s="10"/>
      <c r="D17941" s="10"/>
      <c r="E17941" s="10"/>
      <c r="F17941" s="11"/>
      <c r="G17941"/>
    </row>
    <row r="17942" ht="15" spans="2:7">
      <c r="B17942" s="10"/>
      <c r="C17942" s="10"/>
      <c r="D17942" s="10"/>
      <c r="E17942" s="10"/>
      <c r="F17942" s="11"/>
      <c r="G17942"/>
    </row>
    <row r="17943" ht="15" spans="2:7">
      <c r="B17943" s="10"/>
      <c r="C17943" s="10"/>
      <c r="D17943" s="10"/>
      <c r="E17943" s="10"/>
      <c r="F17943" s="11"/>
      <c r="G17943"/>
    </row>
    <row r="17944" ht="15" spans="2:7">
      <c r="B17944" s="10"/>
      <c r="C17944" s="10"/>
      <c r="D17944" s="10"/>
      <c r="E17944" s="10"/>
      <c r="F17944" s="11"/>
      <c r="G17944"/>
    </row>
    <row r="17945" ht="15" spans="2:7">
      <c r="B17945" s="10"/>
      <c r="C17945" s="10"/>
      <c r="D17945" s="10"/>
      <c r="E17945" s="10"/>
      <c r="F17945" s="11"/>
      <c r="G17945"/>
    </row>
    <row r="17946" ht="15" spans="2:7">
      <c r="B17946" s="10"/>
      <c r="C17946" s="10"/>
      <c r="D17946" s="10"/>
      <c r="E17946" s="10"/>
      <c r="F17946" s="11"/>
      <c r="G17946"/>
    </row>
    <row r="17947" ht="15" spans="2:7">
      <c r="B17947" s="10"/>
      <c r="C17947" s="10"/>
      <c r="D17947" s="10"/>
      <c r="E17947" s="10"/>
      <c r="F17947" s="11"/>
      <c r="G17947"/>
    </row>
    <row r="17948" ht="15" spans="2:7">
      <c r="B17948" s="10"/>
      <c r="C17948" s="10"/>
      <c r="D17948" s="10"/>
      <c r="E17948" s="10"/>
      <c r="F17948" s="11"/>
      <c r="G17948"/>
    </row>
    <row r="17949" ht="15" spans="2:7">
      <c r="B17949" s="10"/>
      <c r="C17949" s="10"/>
      <c r="D17949" s="10"/>
      <c r="E17949" s="10"/>
      <c r="F17949" s="11"/>
      <c r="G17949"/>
    </row>
    <row r="17950" ht="15" spans="2:7">
      <c r="B17950" s="10"/>
      <c r="C17950" s="10"/>
      <c r="D17950" s="10"/>
      <c r="E17950" s="10"/>
      <c r="F17950" s="11"/>
      <c r="G17950"/>
    </row>
    <row r="17951" ht="15" spans="2:7">
      <c r="B17951" s="10"/>
      <c r="C17951" s="10"/>
      <c r="D17951" s="10"/>
      <c r="E17951" s="10"/>
      <c r="F17951" s="11"/>
      <c r="G17951"/>
    </row>
    <row r="17952" ht="15" spans="2:7">
      <c r="B17952" s="10"/>
      <c r="C17952" s="10"/>
      <c r="D17952" s="10"/>
      <c r="E17952" s="10"/>
      <c r="F17952" s="11"/>
      <c r="G17952"/>
    </row>
    <row r="17953" ht="15" spans="2:7">
      <c r="B17953" s="10"/>
      <c r="C17953" s="10"/>
      <c r="D17953" s="10"/>
      <c r="E17953" s="10"/>
      <c r="F17953" s="11"/>
      <c r="G17953"/>
    </row>
    <row r="17954" ht="15" spans="2:7">
      <c r="B17954" s="10"/>
      <c r="C17954" s="10"/>
      <c r="D17954" s="10"/>
      <c r="E17954" s="10"/>
      <c r="F17954" s="11"/>
      <c r="G17954"/>
    </row>
    <row r="17955" ht="15" spans="2:7">
      <c r="B17955" s="10"/>
      <c r="C17955" s="10"/>
      <c r="D17955" s="10"/>
      <c r="E17955" s="10"/>
      <c r="F17955" s="11"/>
      <c r="G17955"/>
    </row>
    <row r="17956" ht="15" spans="2:7">
      <c r="B17956" s="10"/>
      <c r="C17956" s="10"/>
      <c r="D17956" s="10"/>
      <c r="E17956" s="10"/>
      <c r="F17956" s="11"/>
      <c r="G17956"/>
    </row>
    <row r="17957" ht="15" spans="2:7">
      <c r="B17957" s="10"/>
      <c r="C17957" s="10"/>
      <c r="D17957" s="10"/>
      <c r="E17957" s="10"/>
      <c r="F17957" s="11"/>
      <c r="G17957"/>
    </row>
    <row r="17958" ht="15" spans="2:7">
      <c r="B17958" s="10"/>
      <c r="C17958" s="10"/>
      <c r="D17958" s="10"/>
      <c r="E17958" s="10"/>
      <c r="F17958" s="11"/>
      <c r="G17958"/>
    </row>
    <row r="17959" ht="15" spans="2:7">
      <c r="B17959" s="10"/>
      <c r="C17959" s="10"/>
      <c r="D17959" s="10"/>
      <c r="E17959" s="10"/>
      <c r="F17959" s="11"/>
      <c r="G17959"/>
    </row>
    <row r="17960" ht="15" spans="2:7">
      <c r="B17960" s="10"/>
      <c r="C17960" s="10"/>
      <c r="D17960" s="10"/>
      <c r="E17960" s="10"/>
      <c r="F17960" s="11"/>
      <c r="G17960"/>
    </row>
    <row r="17961" ht="15" spans="2:7">
      <c r="B17961" s="10"/>
      <c r="C17961" s="10"/>
      <c r="D17961" s="10"/>
      <c r="E17961" s="10"/>
      <c r="F17961" s="11"/>
      <c r="G17961"/>
    </row>
    <row r="17962" ht="15" spans="2:7">
      <c r="B17962" s="10"/>
      <c r="C17962" s="10"/>
      <c r="D17962" s="10"/>
      <c r="E17962" s="10"/>
      <c r="F17962" s="11"/>
      <c r="G17962"/>
    </row>
    <row r="17963" ht="15" spans="2:7">
      <c r="B17963" s="10"/>
      <c r="C17963" s="10"/>
      <c r="D17963" s="10"/>
      <c r="E17963" s="10"/>
      <c r="F17963" s="11"/>
      <c r="G17963"/>
    </row>
    <row r="17964" ht="15" spans="2:7">
      <c r="B17964" s="10"/>
      <c r="C17964" s="10"/>
      <c r="D17964" s="10"/>
      <c r="E17964" s="10"/>
      <c r="F17964" s="11"/>
      <c r="G17964"/>
    </row>
    <row r="17965" ht="15" spans="2:7">
      <c r="B17965" s="10"/>
      <c r="C17965" s="10"/>
      <c r="D17965" s="10"/>
      <c r="E17965" s="10"/>
      <c r="F17965" s="11"/>
      <c r="G17965"/>
    </row>
    <row r="17966" ht="15" spans="2:7">
      <c r="B17966" s="10"/>
      <c r="C17966" s="10"/>
      <c r="D17966" s="10"/>
      <c r="E17966" s="10"/>
      <c r="F17966" s="11"/>
      <c r="G17966"/>
    </row>
    <row r="17967" ht="15" spans="2:7">
      <c r="B17967" s="10"/>
      <c r="C17967" s="10"/>
      <c r="D17967" s="10"/>
      <c r="E17967" s="10"/>
      <c r="F17967" s="11"/>
      <c r="G17967"/>
    </row>
    <row r="17968" ht="15" spans="2:7">
      <c r="B17968" s="10"/>
      <c r="C17968" s="10"/>
      <c r="D17968" s="10"/>
      <c r="E17968" s="10"/>
      <c r="F17968" s="11"/>
      <c r="G17968"/>
    </row>
    <row r="17969" ht="15" spans="2:7">
      <c r="B17969" s="10"/>
      <c r="C17969" s="10"/>
      <c r="D17969" s="10"/>
      <c r="E17969" s="10"/>
      <c r="F17969" s="11"/>
      <c r="G17969"/>
    </row>
    <row r="17970" ht="15" spans="2:7">
      <c r="B17970" s="10"/>
      <c r="C17970" s="10"/>
      <c r="D17970" s="10"/>
      <c r="E17970" s="10"/>
      <c r="F17970" s="11"/>
      <c r="G17970"/>
    </row>
    <row r="17971" ht="15" spans="2:7">
      <c r="B17971" s="10"/>
      <c r="C17971" s="10"/>
      <c r="D17971" s="10"/>
      <c r="E17971" s="10"/>
      <c r="F17971" s="11"/>
      <c r="G17971"/>
    </row>
    <row r="17972" ht="15" spans="2:7">
      <c r="B17972" s="10"/>
      <c r="C17972" s="10"/>
      <c r="D17972" s="10"/>
      <c r="E17972" s="10"/>
      <c r="F17972" s="11"/>
      <c r="G17972"/>
    </row>
    <row r="17973" ht="15" spans="2:7">
      <c r="B17973" s="10"/>
      <c r="C17973" s="10"/>
      <c r="D17973" s="10"/>
      <c r="E17973" s="10"/>
      <c r="F17973" s="11"/>
      <c r="G17973"/>
    </row>
    <row r="17974" ht="15" spans="2:7">
      <c r="B17974" s="10"/>
      <c r="C17974" s="10"/>
      <c r="D17974" s="10"/>
      <c r="E17974" s="10"/>
      <c r="F17974" s="11"/>
      <c r="G17974"/>
    </row>
    <row r="17975" ht="15" spans="2:7">
      <c r="B17975" s="10"/>
      <c r="C17975" s="10"/>
      <c r="D17975" s="10"/>
      <c r="E17975" s="10"/>
      <c r="F17975" s="11"/>
      <c r="G17975"/>
    </row>
    <row r="17976" ht="15" spans="2:7">
      <c r="B17976" s="10"/>
      <c r="C17976" s="10"/>
      <c r="D17976" s="10"/>
      <c r="E17976" s="10"/>
      <c r="F17976" s="11"/>
      <c r="G17976"/>
    </row>
    <row r="17977" ht="15" spans="2:7">
      <c r="B17977" s="10"/>
      <c r="C17977" s="10"/>
      <c r="D17977" s="10"/>
      <c r="E17977" s="10"/>
      <c r="F17977" s="11"/>
      <c r="G17977"/>
    </row>
    <row r="17978" ht="15" spans="2:7">
      <c r="B17978" s="10"/>
      <c r="C17978" s="10"/>
      <c r="D17978" s="10"/>
      <c r="E17978" s="10"/>
      <c r="F17978" s="11"/>
      <c r="G17978"/>
    </row>
    <row r="17979" ht="15" spans="2:7">
      <c r="B17979" s="10"/>
      <c r="C17979" s="10"/>
      <c r="D17979" s="10"/>
      <c r="E17979" s="10"/>
      <c r="F17979" s="11"/>
      <c r="G17979"/>
    </row>
    <row r="17980" ht="15" spans="2:7">
      <c r="B17980" s="10"/>
      <c r="C17980" s="10"/>
      <c r="D17980" s="10"/>
      <c r="E17980" s="10"/>
      <c r="F17980" s="11"/>
      <c r="G17980"/>
    </row>
    <row r="17981" ht="15" spans="2:7">
      <c r="B17981" s="10"/>
      <c r="C17981" s="10"/>
      <c r="D17981" s="10"/>
      <c r="E17981" s="10"/>
      <c r="F17981" s="11"/>
      <c r="G17981"/>
    </row>
    <row r="17982" ht="15" spans="2:7">
      <c r="B17982" s="10"/>
      <c r="C17982" s="10"/>
      <c r="D17982" s="10"/>
      <c r="E17982" s="10"/>
      <c r="F17982" s="11"/>
      <c r="G17982"/>
    </row>
    <row r="17983" ht="15" spans="2:7">
      <c r="B17983" s="10"/>
      <c r="C17983" s="10"/>
      <c r="D17983" s="10"/>
      <c r="E17983" s="10"/>
      <c r="F17983" s="11"/>
      <c r="G17983"/>
    </row>
    <row r="17984" ht="15" spans="2:7">
      <c r="B17984" s="10"/>
      <c r="C17984" s="10"/>
      <c r="D17984" s="10"/>
      <c r="E17984" s="10"/>
      <c r="F17984" s="11"/>
      <c r="G17984"/>
    </row>
    <row r="17985" ht="15" spans="2:7">
      <c r="B17985" s="10"/>
      <c r="C17985" s="10"/>
      <c r="D17985" s="10"/>
      <c r="E17985" s="10"/>
      <c r="F17985" s="11"/>
      <c r="G17985"/>
    </row>
    <row r="17986" ht="15" spans="2:7">
      <c r="B17986" s="10"/>
      <c r="C17986" s="10"/>
      <c r="D17986" s="10"/>
      <c r="E17986" s="10"/>
      <c r="F17986" s="11"/>
      <c r="G17986"/>
    </row>
    <row r="17987" ht="15" spans="2:7">
      <c r="B17987" s="10"/>
      <c r="C17987" s="10"/>
      <c r="D17987" s="10"/>
      <c r="E17987" s="10"/>
      <c r="F17987" s="11"/>
      <c r="G17987"/>
    </row>
    <row r="17988" ht="15" spans="2:7">
      <c r="B17988" s="10"/>
      <c r="C17988" s="10"/>
      <c r="D17988" s="10"/>
      <c r="E17988" s="10"/>
      <c r="F17988" s="11"/>
      <c r="G17988"/>
    </row>
    <row r="17989" ht="15" spans="2:7">
      <c r="B17989" s="10"/>
      <c r="C17989" s="10"/>
      <c r="D17989" s="10"/>
      <c r="E17989" s="10"/>
      <c r="F17989" s="11"/>
      <c r="G17989"/>
    </row>
    <row r="17990" ht="15" spans="2:7">
      <c r="B17990" s="10"/>
      <c r="C17990" s="10"/>
      <c r="D17990" s="10"/>
      <c r="E17990" s="10"/>
      <c r="F17990" s="11"/>
      <c r="G17990"/>
    </row>
    <row r="17991" ht="15" spans="2:7">
      <c r="B17991" s="10"/>
      <c r="C17991" s="10"/>
      <c r="D17991" s="10"/>
      <c r="E17991" s="10"/>
      <c r="F17991" s="11"/>
      <c r="G17991"/>
    </row>
    <row r="17992" ht="15" spans="2:7">
      <c r="B17992" s="10"/>
      <c r="C17992" s="10"/>
      <c r="D17992" s="10"/>
      <c r="E17992" s="10"/>
      <c r="F17992" s="11"/>
      <c r="G17992"/>
    </row>
    <row r="17993" ht="15" spans="2:7">
      <c r="B17993" s="10"/>
      <c r="C17993" s="10"/>
      <c r="D17993" s="10"/>
      <c r="E17993" s="10"/>
      <c r="F17993" s="11"/>
      <c r="G17993"/>
    </row>
    <row r="17994" ht="15" spans="2:7">
      <c r="B17994" s="10"/>
      <c r="C17994" s="10"/>
      <c r="D17994" s="10"/>
      <c r="E17994" s="10"/>
      <c r="F17994" s="11"/>
      <c r="G17994"/>
    </row>
    <row r="17995" ht="15" spans="2:7">
      <c r="B17995" s="10"/>
      <c r="C17995" s="10"/>
      <c r="D17995" s="10"/>
      <c r="E17995" s="10"/>
      <c r="F17995" s="11"/>
      <c r="G17995"/>
    </row>
    <row r="17996" ht="15" spans="2:7">
      <c r="B17996" s="10"/>
      <c r="C17996" s="10"/>
      <c r="D17996" s="10"/>
      <c r="E17996" s="10"/>
      <c r="F17996" s="11"/>
      <c r="G17996"/>
    </row>
    <row r="17997" ht="15" spans="2:7">
      <c r="B17997" s="10"/>
      <c r="C17997" s="10"/>
      <c r="D17997" s="10"/>
      <c r="E17997" s="10"/>
      <c r="F17997" s="11"/>
      <c r="G17997"/>
    </row>
    <row r="17998" ht="15" spans="2:7">
      <c r="B17998" s="10"/>
      <c r="C17998" s="10"/>
      <c r="D17998" s="10"/>
      <c r="E17998" s="10"/>
      <c r="F17998" s="11"/>
      <c r="G17998"/>
    </row>
    <row r="17999" ht="15" spans="2:7">
      <c r="B17999" s="10"/>
      <c r="C17999" s="10"/>
      <c r="D17999" s="10"/>
      <c r="E17999" s="10"/>
      <c r="F17999" s="11"/>
      <c r="G17999"/>
    </row>
    <row r="18000" ht="15" spans="2:7">
      <c r="B18000" s="10"/>
      <c r="C18000" s="10"/>
      <c r="D18000" s="10"/>
      <c r="E18000" s="10"/>
      <c r="F18000" s="11"/>
      <c r="G18000"/>
    </row>
    <row r="18001" ht="15" spans="2:7">
      <c r="B18001" s="10"/>
      <c r="C18001" s="10"/>
      <c r="D18001" s="10"/>
      <c r="E18001" s="10"/>
      <c r="F18001" s="11"/>
      <c r="G18001"/>
    </row>
    <row r="18002" ht="15" spans="2:7">
      <c r="B18002" s="10"/>
      <c r="C18002" s="10"/>
      <c r="D18002" s="10"/>
      <c r="E18002" s="10"/>
      <c r="F18002" s="11"/>
      <c r="G18002"/>
    </row>
    <row r="18003" ht="15" spans="2:7">
      <c r="B18003" s="10"/>
      <c r="C18003" s="10"/>
      <c r="D18003" s="10"/>
      <c r="E18003" s="10"/>
      <c r="F18003" s="11"/>
      <c r="G18003"/>
    </row>
    <row r="18004" ht="15" spans="2:7">
      <c r="B18004" s="10"/>
      <c r="C18004" s="10"/>
      <c r="D18004" s="10"/>
      <c r="E18004" s="10"/>
      <c r="F18004" s="11"/>
      <c r="G18004"/>
    </row>
    <row r="18005" ht="15" spans="2:7">
      <c r="B18005" s="10"/>
      <c r="C18005" s="10"/>
      <c r="D18005" s="10"/>
      <c r="E18005" s="10"/>
      <c r="F18005" s="11"/>
      <c r="G18005"/>
    </row>
    <row r="18006" ht="15" spans="2:7">
      <c r="B18006" s="10"/>
      <c r="C18006" s="10"/>
      <c r="D18006" s="10"/>
      <c r="E18006" s="10"/>
      <c r="F18006" s="11"/>
      <c r="G18006"/>
    </row>
    <row r="18007" ht="15" spans="2:7">
      <c r="B18007" s="10"/>
      <c r="C18007" s="10"/>
      <c r="D18007" s="10"/>
      <c r="E18007" s="10"/>
      <c r="F18007" s="11"/>
      <c r="G18007"/>
    </row>
    <row r="18008" ht="15" spans="2:7">
      <c r="B18008" s="10"/>
      <c r="C18008" s="10"/>
      <c r="D18008" s="10"/>
      <c r="E18008" s="10"/>
      <c r="F18008" s="11"/>
      <c r="G18008"/>
    </row>
    <row r="18009" ht="15" spans="2:7">
      <c r="B18009" s="10"/>
      <c r="C18009" s="10"/>
      <c r="D18009" s="10"/>
      <c r="E18009" s="10"/>
      <c r="F18009" s="11"/>
      <c r="G18009"/>
    </row>
    <row r="18010" ht="15" spans="2:7">
      <c r="B18010" s="10"/>
      <c r="C18010" s="10"/>
      <c r="D18010" s="10"/>
      <c r="E18010" s="10"/>
      <c r="F18010" s="11"/>
      <c r="G18010"/>
    </row>
    <row r="18011" ht="15" spans="2:7">
      <c r="B18011" s="10"/>
      <c r="C18011" s="10"/>
      <c r="D18011" s="10"/>
      <c r="E18011" s="10"/>
      <c r="F18011" s="11"/>
      <c r="G18011"/>
    </row>
    <row r="18012" ht="15" spans="2:7">
      <c r="B18012" s="10"/>
      <c r="C18012" s="10"/>
      <c r="D18012" s="10"/>
      <c r="E18012" s="10"/>
      <c r="F18012" s="11"/>
      <c r="G18012"/>
    </row>
    <row r="18013" ht="15" spans="2:7">
      <c r="B18013" s="10"/>
      <c r="C18013" s="10"/>
      <c r="D18013" s="10"/>
      <c r="E18013" s="10"/>
      <c r="F18013" s="11"/>
      <c r="G18013"/>
    </row>
    <row r="18014" ht="15" spans="2:7">
      <c r="B18014" s="10"/>
      <c r="C18014" s="10"/>
      <c r="D18014" s="10"/>
      <c r="E18014" s="10"/>
      <c r="F18014" s="11"/>
      <c r="G18014"/>
    </row>
    <row r="18015" ht="15" spans="2:7">
      <c r="B18015" s="10"/>
      <c r="C18015" s="10"/>
      <c r="D18015" s="10"/>
      <c r="E18015" s="10"/>
      <c r="F18015" s="11"/>
      <c r="G18015"/>
    </row>
    <row r="18016" ht="15" spans="2:7">
      <c r="B18016" s="10"/>
      <c r="C18016" s="10"/>
      <c r="D18016" s="10"/>
      <c r="E18016" s="10"/>
      <c r="F18016" s="11"/>
      <c r="G18016"/>
    </row>
    <row r="18017" ht="15" spans="2:7">
      <c r="B18017" s="10"/>
      <c r="C18017" s="10"/>
      <c r="D18017" s="10"/>
      <c r="E18017" s="10"/>
      <c r="F18017" s="11"/>
      <c r="G18017"/>
    </row>
    <row r="18018" ht="15" spans="2:7">
      <c r="B18018" s="10"/>
      <c r="C18018" s="10"/>
      <c r="D18018" s="10"/>
      <c r="E18018" s="10"/>
      <c r="F18018" s="11"/>
      <c r="G18018"/>
    </row>
    <row r="18019" ht="15" spans="2:7">
      <c r="B18019" s="10"/>
      <c r="C18019" s="10"/>
      <c r="D18019" s="10"/>
      <c r="E18019" s="10"/>
      <c r="F18019" s="11"/>
      <c r="G18019"/>
    </row>
    <row r="18020" ht="15" spans="2:7">
      <c r="B18020" s="10"/>
      <c r="C18020" s="10"/>
      <c r="D18020" s="10"/>
      <c r="E18020" s="10"/>
      <c r="F18020" s="11"/>
      <c r="G18020"/>
    </row>
    <row r="18021" ht="15" spans="2:7">
      <c r="B18021" s="10"/>
      <c r="C18021" s="10"/>
      <c r="D18021" s="10"/>
      <c r="E18021" s="10"/>
      <c r="F18021" s="11"/>
      <c r="G18021"/>
    </row>
    <row r="18022" ht="15" spans="2:7">
      <c r="B18022" s="10"/>
      <c r="C18022" s="10"/>
      <c r="D18022" s="10"/>
      <c r="E18022" s="10"/>
      <c r="F18022" s="11"/>
      <c r="G18022"/>
    </row>
    <row r="18023" ht="15" spans="2:7">
      <c r="B18023" s="10"/>
      <c r="C18023" s="10"/>
      <c r="D18023" s="10"/>
      <c r="E18023" s="10"/>
      <c r="F18023" s="11"/>
      <c r="G18023"/>
    </row>
    <row r="18024" ht="15" spans="2:7">
      <c r="B18024" s="10"/>
      <c r="C18024" s="10"/>
      <c r="D18024" s="10"/>
      <c r="E18024" s="10"/>
      <c r="F18024" s="11"/>
      <c r="G18024"/>
    </row>
    <row r="18025" ht="15" spans="2:7">
      <c r="B18025" s="10"/>
      <c r="C18025" s="10"/>
      <c r="D18025" s="10"/>
      <c r="E18025" s="10"/>
      <c r="F18025" s="11"/>
      <c r="G18025"/>
    </row>
    <row r="18026" ht="15" spans="2:7">
      <c r="B18026" s="10"/>
      <c r="C18026" s="10"/>
      <c r="D18026" s="10"/>
      <c r="E18026" s="10"/>
      <c r="F18026" s="11"/>
      <c r="G18026"/>
    </row>
    <row r="18027" ht="15" spans="2:7">
      <c r="B18027" s="10"/>
      <c r="C18027" s="10"/>
      <c r="D18027" s="10"/>
      <c r="E18027" s="10"/>
      <c r="F18027" s="11"/>
      <c r="G18027"/>
    </row>
    <row r="18028" ht="15" spans="2:7">
      <c r="B18028" s="10"/>
      <c r="C18028" s="10"/>
      <c r="D18028" s="10"/>
      <c r="E18028" s="10"/>
      <c r="F18028" s="11"/>
      <c r="G18028"/>
    </row>
    <row r="18029" ht="15" spans="2:7">
      <c r="B18029" s="10"/>
      <c r="C18029" s="10"/>
      <c r="D18029" s="10"/>
      <c r="E18029" s="10"/>
      <c r="F18029" s="11"/>
      <c r="G18029"/>
    </row>
    <row r="18030" ht="15" spans="2:7">
      <c r="B18030" s="10"/>
      <c r="C18030" s="10"/>
      <c r="D18030" s="10"/>
      <c r="E18030" s="10"/>
      <c r="F18030" s="11"/>
      <c r="G18030"/>
    </row>
    <row r="18031" ht="15" spans="2:7">
      <c r="B18031" s="10"/>
      <c r="C18031" s="10"/>
      <c r="D18031" s="10"/>
      <c r="E18031" s="10"/>
      <c r="F18031" s="11"/>
      <c r="G18031"/>
    </row>
    <row r="18032" ht="15" spans="2:7">
      <c r="B18032" s="10"/>
      <c r="C18032" s="10"/>
      <c r="D18032" s="10"/>
      <c r="E18032" s="10"/>
      <c r="F18032" s="11"/>
      <c r="G18032"/>
    </row>
    <row r="18033" ht="15" spans="2:7">
      <c r="B18033" s="10"/>
      <c r="C18033" s="10"/>
      <c r="D18033" s="10"/>
      <c r="E18033" s="10"/>
      <c r="F18033" s="11"/>
      <c r="G18033"/>
    </row>
    <row r="18034" ht="15" spans="2:7">
      <c r="B18034" s="10"/>
      <c r="C18034" s="10"/>
      <c r="D18034" s="10"/>
      <c r="E18034" s="10"/>
      <c r="F18034" s="11"/>
      <c r="G18034"/>
    </row>
    <row r="18035" ht="15" spans="2:7">
      <c r="B18035" s="10"/>
      <c r="C18035" s="10"/>
      <c r="D18035" s="10"/>
      <c r="E18035" s="10"/>
      <c r="F18035" s="11"/>
      <c r="G18035"/>
    </row>
    <row r="18036" ht="15" spans="2:7">
      <c r="B18036" s="10"/>
      <c r="C18036" s="10"/>
      <c r="D18036" s="10"/>
      <c r="E18036" s="10"/>
      <c r="F18036" s="11"/>
      <c r="G18036"/>
    </row>
    <row r="18037" ht="15" spans="2:7">
      <c r="B18037" s="10"/>
      <c r="C18037" s="10"/>
      <c r="D18037" s="10"/>
      <c r="E18037" s="10"/>
      <c r="F18037" s="11"/>
      <c r="G18037"/>
    </row>
    <row r="18038" ht="15" spans="2:7">
      <c r="B18038" s="10"/>
      <c r="C18038" s="10"/>
      <c r="D18038" s="10"/>
      <c r="E18038" s="10"/>
      <c r="F18038" s="11"/>
      <c r="G18038"/>
    </row>
    <row r="18039" ht="15" spans="2:7">
      <c r="B18039" s="10"/>
      <c r="C18039" s="10"/>
      <c r="D18039" s="10"/>
      <c r="E18039" s="10"/>
      <c r="F18039" s="11"/>
      <c r="G18039"/>
    </row>
    <row r="18040" ht="15" spans="2:7">
      <c r="B18040" s="10"/>
      <c r="C18040" s="10"/>
      <c r="D18040" s="10"/>
      <c r="E18040" s="10"/>
      <c r="F18040" s="11"/>
      <c r="G18040"/>
    </row>
    <row r="18041" ht="15" spans="2:7">
      <c r="B18041" s="10"/>
      <c r="C18041" s="10"/>
      <c r="D18041" s="10"/>
      <c r="E18041" s="10"/>
      <c r="F18041" s="11"/>
      <c r="G18041"/>
    </row>
    <row r="18042" ht="15" spans="2:7">
      <c r="B18042" s="10"/>
      <c r="C18042" s="10"/>
      <c r="D18042" s="10"/>
      <c r="E18042" s="10"/>
      <c r="F18042" s="11"/>
      <c r="G18042"/>
    </row>
    <row r="18043" ht="15" spans="2:7">
      <c r="B18043" s="10"/>
      <c r="C18043" s="10"/>
      <c r="D18043" s="10"/>
      <c r="E18043" s="10"/>
      <c r="F18043" s="11"/>
      <c r="G18043"/>
    </row>
    <row r="18044" ht="15" spans="2:7">
      <c r="B18044" s="10"/>
      <c r="C18044" s="10"/>
      <c r="D18044" s="10"/>
      <c r="E18044" s="10"/>
      <c r="F18044" s="11"/>
      <c r="G18044"/>
    </row>
    <row r="18045" ht="15" spans="2:7">
      <c r="B18045" s="10"/>
      <c r="C18045" s="10"/>
      <c r="D18045" s="10"/>
      <c r="E18045" s="10"/>
      <c r="F18045" s="11"/>
      <c r="G18045"/>
    </row>
    <row r="18046" ht="15" spans="2:7">
      <c r="B18046" s="10"/>
      <c r="C18046" s="10"/>
      <c r="D18046" s="10"/>
      <c r="E18046" s="10"/>
      <c r="F18046" s="11"/>
      <c r="G18046"/>
    </row>
    <row r="18047" ht="15" spans="2:7">
      <c r="B18047" s="10"/>
      <c r="C18047" s="10"/>
      <c r="D18047" s="10"/>
      <c r="E18047" s="10"/>
      <c r="F18047" s="11"/>
      <c r="G18047"/>
    </row>
    <row r="18048" ht="15" spans="2:7">
      <c r="B18048" s="10"/>
      <c r="C18048" s="10"/>
      <c r="D18048" s="10"/>
      <c r="E18048" s="10"/>
      <c r="F18048" s="11"/>
      <c r="G18048"/>
    </row>
    <row r="18049" ht="15" spans="2:7">
      <c r="B18049" s="10"/>
      <c r="C18049" s="10"/>
      <c r="D18049" s="10"/>
      <c r="E18049" s="10"/>
      <c r="F18049" s="11"/>
      <c r="G18049"/>
    </row>
    <row r="18050" ht="15" spans="2:7">
      <c r="B18050" s="10"/>
      <c r="C18050" s="10"/>
      <c r="D18050" s="10"/>
      <c r="E18050" s="10"/>
      <c r="F18050" s="11"/>
      <c r="G18050"/>
    </row>
    <row r="18051" ht="15" spans="2:7">
      <c r="B18051" s="10"/>
      <c r="C18051" s="10"/>
      <c r="D18051" s="10"/>
      <c r="E18051" s="10"/>
      <c r="F18051" s="11"/>
      <c r="G18051"/>
    </row>
    <row r="18052" ht="15" spans="2:7">
      <c r="B18052" s="10"/>
      <c r="C18052" s="10"/>
      <c r="D18052" s="10"/>
      <c r="E18052" s="10"/>
      <c r="F18052" s="11"/>
      <c r="G18052"/>
    </row>
    <row r="18053" ht="15" spans="2:7">
      <c r="B18053" s="10"/>
      <c r="C18053" s="10"/>
      <c r="D18053" s="10"/>
      <c r="E18053" s="10"/>
      <c r="F18053" s="11"/>
      <c r="G18053"/>
    </row>
    <row r="18054" ht="15" spans="2:7">
      <c r="B18054" s="10"/>
      <c r="C18054" s="10"/>
      <c r="D18054" s="10"/>
      <c r="E18054" s="10"/>
      <c r="F18054" s="11"/>
      <c r="G18054"/>
    </row>
    <row r="18055" ht="15" spans="2:7">
      <c r="B18055" s="10"/>
      <c r="C18055" s="10"/>
      <c r="D18055" s="10"/>
      <c r="E18055" s="10"/>
      <c r="F18055" s="11"/>
      <c r="G18055"/>
    </row>
    <row r="18056" ht="15" spans="2:7">
      <c r="B18056" s="10"/>
      <c r="C18056" s="10"/>
      <c r="D18056" s="10"/>
      <c r="E18056" s="10"/>
      <c r="F18056" s="11"/>
      <c r="G18056"/>
    </row>
    <row r="18057" ht="15" spans="2:7">
      <c r="B18057" s="10"/>
      <c r="C18057" s="10"/>
      <c r="D18057" s="10"/>
      <c r="E18057" s="10"/>
      <c r="F18057" s="11"/>
      <c r="G18057"/>
    </row>
    <row r="18058" ht="15" spans="2:7">
      <c r="B18058" s="10"/>
      <c r="C18058" s="10"/>
      <c r="D18058" s="10"/>
      <c r="E18058" s="10"/>
      <c r="F18058" s="11"/>
      <c r="G18058"/>
    </row>
    <row r="18059" ht="15" spans="2:7">
      <c r="B18059" s="10"/>
      <c r="C18059" s="10"/>
      <c r="D18059" s="10"/>
      <c r="E18059" s="10"/>
      <c r="F18059" s="11"/>
      <c r="G18059"/>
    </row>
    <row r="18060" ht="15" spans="2:7">
      <c r="B18060" s="10"/>
      <c r="C18060" s="10"/>
      <c r="D18060" s="10"/>
      <c r="E18060" s="10"/>
      <c r="F18060" s="11"/>
      <c r="G18060"/>
    </row>
    <row r="18061" ht="15" spans="2:7">
      <c r="B18061" s="10"/>
      <c r="C18061" s="10"/>
      <c r="D18061" s="10"/>
      <c r="E18061" s="10"/>
      <c r="F18061" s="11"/>
      <c r="G18061"/>
    </row>
    <row r="18062" ht="15" spans="2:7">
      <c r="B18062" s="10"/>
      <c r="C18062" s="10"/>
      <c r="D18062" s="10"/>
      <c r="E18062" s="10"/>
      <c r="F18062" s="11"/>
      <c r="G18062"/>
    </row>
    <row r="18063" ht="15" spans="2:7">
      <c r="B18063" s="10"/>
      <c r="C18063" s="10"/>
      <c r="D18063" s="10"/>
      <c r="E18063" s="10"/>
      <c r="F18063" s="11"/>
      <c r="G18063"/>
    </row>
    <row r="18064" ht="15" spans="2:7">
      <c r="B18064" s="10"/>
      <c r="C18064" s="10"/>
      <c r="D18064" s="10"/>
      <c r="E18064" s="10"/>
      <c r="F18064" s="11"/>
      <c r="G18064"/>
    </row>
    <row r="18065" ht="15" spans="2:7">
      <c r="B18065" s="10"/>
      <c r="C18065" s="10"/>
      <c r="D18065" s="10"/>
      <c r="E18065" s="10"/>
      <c r="F18065" s="11"/>
      <c r="G18065"/>
    </row>
    <row r="18066" ht="15" spans="2:7">
      <c r="B18066" s="10"/>
      <c r="C18066" s="10"/>
      <c r="D18066" s="10"/>
      <c r="E18066" s="10"/>
      <c r="F18066" s="11"/>
      <c r="G18066"/>
    </row>
    <row r="18067" ht="15" spans="2:7">
      <c r="B18067" s="10"/>
      <c r="C18067" s="10"/>
      <c r="D18067" s="10"/>
      <c r="E18067" s="10"/>
      <c r="F18067" s="11"/>
      <c r="G18067"/>
    </row>
    <row r="18068" ht="15" spans="2:7">
      <c r="B18068" s="10"/>
      <c r="C18068" s="10"/>
      <c r="D18068" s="10"/>
      <c r="E18068" s="10"/>
      <c r="F18068" s="11"/>
      <c r="G18068"/>
    </row>
    <row r="18069" ht="15" spans="2:7">
      <c r="B18069" s="10"/>
      <c r="C18069" s="10"/>
      <c r="D18069" s="10"/>
      <c r="E18069" s="10"/>
      <c r="F18069" s="11"/>
      <c r="G18069"/>
    </row>
    <row r="18070" ht="15" spans="2:7">
      <c r="B18070" s="10"/>
      <c r="C18070" s="10"/>
      <c r="D18070" s="10"/>
      <c r="E18070" s="10"/>
      <c r="F18070" s="11"/>
      <c r="G18070"/>
    </row>
    <row r="18071" ht="15" spans="2:7">
      <c r="B18071" s="10"/>
      <c r="C18071" s="10"/>
      <c r="D18071" s="10"/>
      <c r="E18071" s="10"/>
      <c r="F18071" s="11"/>
      <c r="G18071"/>
    </row>
    <row r="18072" ht="15" spans="2:7">
      <c r="B18072" s="10"/>
      <c r="C18072" s="10"/>
      <c r="D18072" s="10"/>
      <c r="E18072" s="10"/>
      <c r="F18072" s="11"/>
      <c r="G18072"/>
    </row>
    <row r="18073" ht="15" spans="2:7">
      <c r="B18073" s="10"/>
      <c r="C18073" s="10"/>
      <c r="D18073" s="10"/>
      <c r="E18073" s="10"/>
      <c r="F18073" s="11"/>
      <c r="G18073"/>
    </row>
    <row r="18074" ht="15" spans="2:7">
      <c r="B18074" s="10"/>
      <c r="C18074" s="10"/>
      <c r="D18074" s="10"/>
      <c r="E18074" s="10"/>
      <c r="F18074" s="11"/>
      <c r="G18074"/>
    </row>
    <row r="18075" ht="15" spans="2:7">
      <c r="B18075" s="10"/>
      <c r="C18075" s="10"/>
      <c r="D18075" s="10"/>
      <c r="E18075" s="10"/>
      <c r="F18075" s="11"/>
      <c r="G18075"/>
    </row>
    <row r="18076" ht="15" spans="2:7">
      <c r="B18076" s="10"/>
      <c r="C18076" s="10"/>
      <c r="D18076" s="10"/>
      <c r="E18076" s="10"/>
      <c r="F18076" s="11"/>
      <c r="G18076"/>
    </row>
    <row r="18077" ht="15" spans="2:7">
      <c r="B18077" s="10"/>
      <c r="C18077" s="10"/>
      <c r="D18077" s="10"/>
      <c r="E18077" s="10"/>
      <c r="F18077" s="11"/>
      <c r="G18077"/>
    </row>
    <row r="18078" ht="15" spans="2:7">
      <c r="B18078" s="10"/>
      <c r="C18078" s="10"/>
      <c r="D18078" s="10"/>
      <c r="E18078" s="10"/>
      <c r="F18078" s="11"/>
      <c r="G18078"/>
    </row>
    <row r="18079" ht="15" spans="2:7">
      <c r="B18079" s="10"/>
      <c r="C18079" s="10"/>
      <c r="D18079" s="10"/>
      <c r="E18079" s="10"/>
      <c r="F18079" s="11"/>
      <c r="G18079"/>
    </row>
    <row r="18080" ht="15" spans="2:7">
      <c r="B18080" s="10"/>
      <c r="C18080" s="10"/>
      <c r="D18080" s="10"/>
      <c r="E18080" s="10"/>
      <c r="F18080" s="11"/>
      <c r="G18080"/>
    </row>
    <row r="18081" ht="15" spans="2:7">
      <c r="B18081" s="10"/>
      <c r="C18081" s="10"/>
      <c r="D18081" s="10"/>
      <c r="E18081" s="10"/>
      <c r="F18081" s="11"/>
      <c r="G18081"/>
    </row>
    <row r="18082" ht="15" spans="2:7">
      <c r="B18082" s="10"/>
      <c r="C18082" s="10"/>
      <c r="D18082" s="10"/>
      <c r="E18082" s="10"/>
      <c r="F18082" s="11"/>
      <c r="G18082"/>
    </row>
    <row r="18083" ht="15" spans="2:7">
      <c r="B18083" s="10"/>
      <c r="C18083" s="10"/>
      <c r="D18083" s="10"/>
      <c r="E18083" s="10"/>
      <c r="F18083" s="11"/>
      <c r="G18083"/>
    </row>
    <row r="18084" ht="15" spans="2:7">
      <c r="B18084" s="10"/>
      <c r="C18084" s="10"/>
      <c r="D18084" s="10"/>
      <c r="E18084" s="10"/>
      <c r="F18084" s="11"/>
      <c r="G18084"/>
    </row>
    <row r="18085" ht="15" spans="2:7">
      <c r="B18085" s="10"/>
      <c r="C18085" s="10"/>
      <c r="D18085" s="10"/>
      <c r="E18085" s="10"/>
      <c r="F18085" s="11"/>
      <c r="G18085"/>
    </row>
    <row r="18086" ht="15" spans="2:7">
      <c r="B18086" s="10"/>
      <c r="C18086" s="10"/>
      <c r="D18086" s="10"/>
      <c r="E18086" s="10"/>
      <c r="F18086" s="11"/>
      <c r="G18086"/>
    </row>
    <row r="18087" ht="15" spans="2:7">
      <c r="B18087" s="10"/>
      <c r="C18087" s="10"/>
      <c r="D18087" s="10"/>
      <c r="E18087" s="10"/>
      <c r="F18087" s="11"/>
      <c r="G18087"/>
    </row>
    <row r="18088" ht="15" spans="2:7">
      <c r="B18088" s="10"/>
      <c r="C18088" s="10"/>
      <c r="D18088" s="10"/>
      <c r="E18088" s="10"/>
      <c r="F18088" s="11"/>
      <c r="G18088"/>
    </row>
    <row r="18089" ht="15" spans="2:7">
      <c r="B18089" s="10"/>
      <c r="C18089" s="10"/>
      <c r="D18089" s="10"/>
      <c r="E18089" s="10"/>
      <c r="F18089" s="11"/>
      <c r="G18089"/>
    </row>
    <row r="18090" ht="15" spans="2:7">
      <c r="B18090" s="10"/>
      <c r="C18090" s="10"/>
      <c r="D18090" s="10"/>
      <c r="E18090" s="10"/>
      <c r="F18090" s="11"/>
      <c r="G18090"/>
    </row>
    <row r="18091" ht="15" spans="2:7">
      <c r="B18091" s="10"/>
      <c r="C18091" s="10"/>
      <c r="D18091" s="10"/>
      <c r="E18091" s="10"/>
      <c r="F18091" s="11"/>
      <c r="G18091"/>
    </row>
    <row r="18092" ht="15" spans="2:7">
      <c r="B18092" s="10"/>
      <c r="C18092" s="10"/>
      <c r="D18092" s="10"/>
      <c r="E18092" s="10"/>
      <c r="F18092" s="11"/>
      <c r="G18092"/>
    </row>
    <row r="18093" ht="15" spans="2:7">
      <c r="B18093" s="10"/>
      <c r="C18093" s="10"/>
      <c r="D18093" s="10"/>
      <c r="E18093" s="10"/>
      <c r="F18093" s="11"/>
      <c r="G18093"/>
    </row>
    <row r="18094" ht="15" spans="2:7">
      <c r="B18094" s="10"/>
      <c r="C18094" s="10"/>
      <c r="D18094" s="10"/>
      <c r="E18094" s="10"/>
      <c r="F18094" s="11"/>
      <c r="G18094"/>
    </row>
    <row r="18095" ht="15" spans="2:7">
      <c r="B18095" s="10"/>
      <c r="C18095" s="10"/>
      <c r="D18095" s="10"/>
      <c r="E18095" s="10"/>
      <c r="F18095" s="11"/>
      <c r="G18095"/>
    </row>
    <row r="18096" ht="15" spans="2:7">
      <c r="B18096" s="10"/>
      <c r="C18096" s="10"/>
      <c r="D18096" s="10"/>
      <c r="E18096" s="10"/>
      <c r="F18096" s="11"/>
      <c r="G18096"/>
    </row>
    <row r="18097" ht="15" spans="2:7">
      <c r="B18097" s="10"/>
      <c r="C18097" s="10"/>
      <c r="D18097" s="10"/>
      <c r="E18097" s="10"/>
      <c r="F18097" s="11"/>
      <c r="G18097"/>
    </row>
    <row r="18098" ht="15" spans="2:7">
      <c r="B18098" s="10"/>
      <c r="C18098" s="10"/>
      <c r="D18098" s="10"/>
      <c r="E18098" s="10"/>
      <c r="F18098" s="11"/>
      <c r="G18098"/>
    </row>
    <row r="18099" ht="15" spans="2:7">
      <c r="B18099" s="10"/>
      <c r="C18099" s="10"/>
      <c r="D18099" s="10"/>
      <c r="E18099" s="10"/>
      <c r="F18099" s="11"/>
      <c r="G18099"/>
    </row>
    <row r="18100" ht="15" spans="2:7">
      <c r="B18100" s="10"/>
      <c r="C18100" s="10"/>
      <c r="D18100" s="10"/>
      <c r="E18100" s="10"/>
      <c r="F18100" s="11"/>
      <c r="G18100"/>
    </row>
    <row r="18101" ht="15" spans="2:7">
      <c r="B18101" s="10"/>
      <c r="C18101" s="10"/>
      <c r="D18101" s="10"/>
      <c r="E18101" s="10"/>
      <c r="F18101" s="11"/>
      <c r="G18101"/>
    </row>
    <row r="18102" ht="15" spans="2:7">
      <c r="B18102" s="10"/>
      <c r="C18102" s="10"/>
      <c r="D18102" s="10"/>
      <c r="E18102" s="10"/>
      <c r="F18102" s="11"/>
      <c r="G18102"/>
    </row>
    <row r="18103" ht="15" spans="2:7">
      <c r="B18103" s="10"/>
      <c r="C18103" s="10"/>
      <c r="D18103" s="10"/>
      <c r="E18103" s="10"/>
      <c r="F18103" s="11"/>
      <c r="G18103"/>
    </row>
    <row r="18104" ht="15" spans="2:7">
      <c r="B18104" s="10"/>
      <c r="C18104" s="10"/>
      <c r="D18104" s="10"/>
      <c r="E18104" s="10"/>
      <c r="F18104" s="11"/>
      <c r="G18104"/>
    </row>
    <row r="18105" ht="15" spans="2:7">
      <c r="B18105" s="10"/>
      <c r="C18105" s="10"/>
      <c r="D18105" s="10"/>
      <c r="E18105" s="10"/>
      <c r="F18105" s="11"/>
      <c r="G18105"/>
    </row>
    <row r="18106" ht="15" spans="2:7">
      <c r="B18106" s="10"/>
      <c r="C18106" s="10"/>
      <c r="D18106" s="10"/>
      <c r="E18106" s="10"/>
      <c r="F18106" s="11"/>
      <c r="G18106"/>
    </row>
    <row r="18107" ht="15" spans="2:7">
      <c r="B18107" s="10"/>
      <c r="C18107" s="10"/>
      <c r="D18107" s="10"/>
      <c r="E18107" s="10"/>
      <c r="F18107" s="11"/>
      <c r="G18107"/>
    </row>
    <row r="18108" ht="15" spans="2:7">
      <c r="B18108" s="10"/>
      <c r="C18108" s="10"/>
      <c r="D18108" s="10"/>
      <c r="E18108" s="10"/>
      <c r="F18108" s="11"/>
      <c r="G18108"/>
    </row>
    <row r="18109" ht="15" spans="2:7">
      <c r="B18109" s="10"/>
      <c r="C18109" s="10"/>
      <c r="D18109" s="10"/>
      <c r="E18109" s="10"/>
      <c r="F18109" s="11"/>
      <c r="G18109"/>
    </row>
    <row r="18110" ht="15" spans="2:7">
      <c r="B18110" s="10"/>
      <c r="C18110" s="10"/>
      <c r="D18110" s="10"/>
      <c r="E18110" s="10"/>
      <c r="F18110" s="11"/>
      <c r="G18110"/>
    </row>
    <row r="18111" ht="15" spans="2:7">
      <c r="B18111" s="10"/>
      <c r="C18111" s="10"/>
      <c r="D18111" s="10"/>
      <c r="E18111" s="10"/>
      <c r="F18111" s="11"/>
      <c r="G18111"/>
    </row>
    <row r="18112" ht="15" spans="2:7">
      <c r="B18112" s="10"/>
      <c r="C18112" s="10"/>
      <c r="D18112" s="10"/>
      <c r="E18112" s="10"/>
      <c r="F18112" s="11"/>
      <c r="G18112"/>
    </row>
    <row r="18113" ht="15" spans="2:7">
      <c r="B18113" s="10"/>
      <c r="C18113" s="10"/>
      <c r="D18113" s="10"/>
      <c r="E18113" s="10"/>
      <c r="F18113" s="11"/>
      <c r="G18113"/>
    </row>
    <row r="18114" ht="15" spans="2:7">
      <c r="B18114" s="10"/>
      <c r="C18114" s="10"/>
      <c r="D18114" s="10"/>
      <c r="E18114" s="10"/>
      <c r="F18114" s="11"/>
      <c r="G18114"/>
    </row>
    <row r="18115" ht="15" spans="2:7">
      <c r="B18115" s="10"/>
      <c r="C18115" s="10"/>
      <c r="D18115" s="10"/>
      <c r="E18115" s="10"/>
      <c r="F18115" s="11"/>
      <c r="G18115"/>
    </row>
    <row r="18116" ht="15" spans="2:7">
      <c r="B18116" s="10"/>
      <c r="C18116" s="10"/>
      <c r="D18116" s="10"/>
      <c r="E18116" s="10"/>
      <c r="F18116" s="11"/>
      <c r="G18116"/>
    </row>
    <row r="18117" ht="15" spans="2:7">
      <c r="B18117" s="10"/>
      <c r="C18117" s="10"/>
      <c r="D18117" s="10"/>
      <c r="E18117" s="10"/>
      <c r="F18117" s="11"/>
      <c r="G18117"/>
    </row>
    <row r="18118" ht="15" spans="2:7">
      <c r="B18118" s="10"/>
      <c r="C18118" s="10"/>
      <c r="D18118" s="10"/>
      <c r="E18118" s="10"/>
      <c r="F18118" s="11"/>
      <c r="G18118"/>
    </row>
    <row r="18119" ht="15" spans="2:7">
      <c r="B18119" s="10"/>
      <c r="C18119" s="10"/>
      <c r="D18119" s="10"/>
      <c r="E18119" s="10"/>
      <c r="F18119" s="11"/>
      <c r="G18119"/>
    </row>
    <row r="18120" ht="15" spans="2:7">
      <c r="B18120" s="10"/>
      <c r="C18120" s="10"/>
      <c r="D18120" s="10"/>
      <c r="E18120" s="10"/>
      <c r="F18120" s="11"/>
      <c r="G18120"/>
    </row>
    <row r="18121" ht="15" spans="2:7">
      <c r="B18121" s="10"/>
      <c r="C18121" s="10"/>
      <c r="D18121" s="10"/>
      <c r="E18121" s="10"/>
      <c r="F18121" s="11"/>
      <c r="G18121"/>
    </row>
    <row r="18122" ht="15" spans="2:7">
      <c r="B18122" s="10"/>
      <c r="C18122" s="10"/>
      <c r="D18122" s="10"/>
      <c r="E18122" s="10"/>
      <c r="F18122" s="11"/>
      <c r="G18122"/>
    </row>
    <row r="18123" ht="15" spans="2:7">
      <c r="B18123" s="10"/>
      <c r="C18123" s="10"/>
      <c r="D18123" s="10"/>
      <c r="E18123" s="10"/>
      <c r="F18123" s="11"/>
      <c r="G18123"/>
    </row>
    <row r="18124" ht="15" spans="2:7">
      <c r="B18124" s="10"/>
      <c r="C18124" s="10"/>
      <c r="D18124" s="10"/>
      <c r="E18124" s="10"/>
      <c r="F18124" s="11"/>
      <c r="G18124"/>
    </row>
    <row r="18125" ht="15" spans="2:7">
      <c r="B18125" s="10"/>
      <c r="C18125" s="10"/>
      <c r="D18125" s="10"/>
      <c r="E18125" s="10"/>
      <c r="F18125" s="11"/>
      <c r="G18125"/>
    </row>
    <row r="18126" ht="15" spans="2:7">
      <c r="B18126" s="10"/>
      <c r="C18126" s="10"/>
      <c r="D18126" s="10"/>
      <c r="E18126" s="10"/>
      <c r="F18126" s="11"/>
      <c r="G18126"/>
    </row>
    <row r="18127" ht="15" spans="2:7">
      <c r="B18127" s="10"/>
      <c r="C18127" s="10"/>
      <c r="D18127" s="10"/>
      <c r="E18127" s="10"/>
      <c r="F18127" s="11"/>
      <c r="G18127"/>
    </row>
    <row r="18128" ht="15" spans="2:7">
      <c r="B18128" s="10"/>
      <c r="C18128" s="10"/>
      <c r="D18128" s="10"/>
      <c r="E18128" s="10"/>
      <c r="F18128" s="11"/>
      <c r="G18128"/>
    </row>
    <row r="18129" ht="15" spans="2:7">
      <c r="B18129" s="10"/>
      <c r="C18129" s="10"/>
      <c r="D18129" s="10"/>
      <c r="E18129" s="10"/>
      <c r="F18129" s="11"/>
      <c r="G18129"/>
    </row>
    <row r="18130" ht="15" spans="2:7">
      <c r="B18130" s="10"/>
      <c r="C18130" s="10"/>
      <c r="D18130" s="10"/>
      <c r="E18130" s="10"/>
      <c r="F18130" s="11"/>
      <c r="G18130"/>
    </row>
    <row r="18131" ht="15" spans="2:7">
      <c r="B18131" s="10"/>
      <c r="C18131" s="10"/>
      <c r="D18131" s="10"/>
      <c r="E18131" s="10"/>
      <c r="F18131" s="11"/>
      <c r="G18131"/>
    </row>
    <row r="18132" ht="15" spans="2:7">
      <c r="B18132" s="10"/>
      <c r="C18132" s="10"/>
      <c r="D18132" s="10"/>
      <c r="E18132" s="10"/>
      <c r="F18132" s="11"/>
      <c r="G18132"/>
    </row>
    <row r="18133" ht="15" spans="2:7">
      <c r="B18133" s="10"/>
      <c r="C18133" s="10"/>
      <c r="D18133" s="10"/>
      <c r="E18133" s="10"/>
      <c r="F18133" s="11"/>
      <c r="G18133"/>
    </row>
    <row r="18134" ht="15" spans="2:7">
      <c r="B18134" s="10"/>
      <c r="C18134" s="10"/>
      <c r="D18134" s="10"/>
      <c r="E18134" s="10"/>
      <c r="F18134" s="11"/>
      <c r="G18134"/>
    </row>
    <row r="18135" ht="15" spans="2:7">
      <c r="B18135" s="10"/>
      <c r="C18135" s="10"/>
      <c r="D18135" s="10"/>
      <c r="E18135" s="10"/>
      <c r="F18135" s="11"/>
      <c r="G18135"/>
    </row>
    <row r="18136" ht="15" spans="2:7">
      <c r="B18136" s="10"/>
      <c r="C18136" s="10"/>
      <c r="D18136" s="10"/>
      <c r="E18136" s="10"/>
      <c r="F18136" s="11"/>
      <c r="G18136"/>
    </row>
    <row r="18137" ht="15" spans="2:7">
      <c r="B18137" s="10"/>
      <c r="C18137" s="10"/>
      <c r="D18137" s="10"/>
      <c r="E18137" s="10"/>
      <c r="F18137" s="11"/>
      <c r="G18137"/>
    </row>
    <row r="18138" ht="15" spans="2:7">
      <c r="B18138" s="10"/>
      <c r="C18138" s="10"/>
      <c r="D18138" s="10"/>
      <c r="E18138" s="10"/>
      <c r="F18138" s="11"/>
      <c r="G18138"/>
    </row>
    <row r="18139" ht="15" spans="2:7">
      <c r="B18139" s="10"/>
      <c r="C18139" s="10"/>
      <c r="D18139" s="10"/>
      <c r="E18139" s="10"/>
      <c r="F18139" s="11"/>
      <c r="G18139"/>
    </row>
    <row r="18140" ht="15" spans="2:7">
      <c r="B18140" s="10"/>
      <c r="C18140" s="10"/>
      <c r="D18140" s="10"/>
      <c r="E18140" s="10"/>
      <c r="F18140" s="11"/>
      <c r="G18140"/>
    </row>
    <row r="18141" ht="15" spans="2:7">
      <c r="B18141" s="10"/>
      <c r="C18141" s="10"/>
      <c r="D18141" s="10"/>
      <c r="E18141" s="10"/>
      <c r="F18141" s="11"/>
      <c r="G18141"/>
    </row>
    <row r="18142" ht="15" spans="2:7">
      <c r="B18142" s="10"/>
      <c r="C18142" s="10"/>
      <c r="D18142" s="10"/>
      <c r="E18142" s="10"/>
      <c r="F18142" s="11"/>
      <c r="G18142"/>
    </row>
    <row r="18143" ht="15" spans="2:7">
      <c r="B18143" s="10"/>
      <c r="C18143" s="10"/>
      <c r="D18143" s="10"/>
      <c r="E18143" s="10"/>
      <c r="F18143" s="11"/>
      <c r="G18143"/>
    </row>
    <row r="18144" ht="15" spans="2:7">
      <c r="B18144" s="10"/>
      <c r="C18144" s="10"/>
      <c r="D18144" s="10"/>
      <c r="E18144" s="10"/>
      <c r="F18144" s="11"/>
      <c r="G18144"/>
    </row>
    <row r="18145" ht="15" spans="2:7">
      <c r="B18145" s="10"/>
      <c r="C18145" s="10"/>
      <c r="D18145" s="10"/>
      <c r="E18145" s="10"/>
      <c r="F18145" s="11"/>
      <c r="G18145"/>
    </row>
    <row r="18146" ht="15" spans="2:7">
      <c r="B18146" s="10"/>
      <c r="C18146" s="10"/>
      <c r="D18146" s="10"/>
      <c r="E18146" s="10"/>
      <c r="F18146" s="11"/>
      <c r="G18146"/>
    </row>
    <row r="18147" ht="15" spans="2:7">
      <c r="B18147" s="10"/>
      <c r="C18147" s="10"/>
      <c r="D18147" s="10"/>
      <c r="E18147" s="10"/>
      <c r="F18147" s="11"/>
      <c r="G18147"/>
    </row>
    <row r="18148" ht="15" spans="2:7">
      <c r="B18148" s="10"/>
      <c r="C18148" s="10"/>
      <c r="D18148" s="10"/>
      <c r="E18148" s="10"/>
      <c r="F18148" s="11"/>
      <c r="G18148"/>
    </row>
    <row r="18149" ht="15" spans="2:7">
      <c r="B18149" s="10"/>
      <c r="C18149" s="10"/>
      <c r="D18149" s="10"/>
      <c r="E18149" s="10"/>
      <c r="F18149" s="11"/>
      <c r="G18149"/>
    </row>
    <row r="18150" ht="15" spans="2:7">
      <c r="B18150" s="10"/>
      <c r="C18150" s="10"/>
      <c r="D18150" s="10"/>
      <c r="E18150" s="10"/>
      <c r="F18150" s="11"/>
      <c r="G18150"/>
    </row>
    <row r="18151" ht="15" spans="2:7">
      <c r="B18151" s="10"/>
      <c r="C18151" s="10"/>
      <c r="D18151" s="10"/>
      <c r="E18151" s="10"/>
      <c r="F18151" s="11"/>
      <c r="G18151"/>
    </row>
    <row r="18152" ht="15" spans="2:7">
      <c r="B18152" s="10"/>
      <c r="C18152" s="10"/>
      <c r="D18152" s="10"/>
      <c r="E18152" s="10"/>
      <c r="F18152" s="11"/>
      <c r="G18152"/>
    </row>
    <row r="18153" ht="15" spans="2:7">
      <c r="B18153" s="10"/>
      <c r="C18153" s="10"/>
      <c r="D18153" s="10"/>
      <c r="E18153" s="10"/>
      <c r="F18153" s="11"/>
      <c r="G18153"/>
    </row>
    <row r="18154" ht="15" spans="2:7">
      <c r="B18154" s="10"/>
      <c r="C18154" s="10"/>
      <c r="D18154" s="10"/>
      <c r="E18154" s="10"/>
      <c r="F18154" s="11"/>
      <c r="G18154"/>
    </row>
    <row r="18155" ht="15" spans="2:7">
      <c r="B18155" s="10"/>
      <c r="C18155" s="10"/>
      <c r="D18155" s="10"/>
      <c r="E18155" s="10"/>
      <c r="F18155" s="11"/>
      <c r="G18155"/>
    </row>
    <row r="18156" ht="15" spans="2:7">
      <c r="B18156" s="10"/>
      <c r="C18156" s="10"/>
      <c r="D18156" s="10"/>
      <c r="E18156" s="10"/>
      <c r="F18156" s="11"/>
      <c r="G18156"/>
    </row>
    <row r="18157" ht="15" spans="2:7">
      <c r="B18157" s="10"/>
      <c r="C18157" s="10"/>
      <c r="D18157" s="10"/>
      <c r="E18157" s="10"/>
      <c r="F18157" s="11"/>
      <c r="G18157"/>
    </row>
    <row r="18158" ht="15" spans="2:7">
      <c r="B18158" s="10"/>
      <c r="C18158" s="10"/>
      <c r="D18158" s="10"/>
      <c r="E18158" s="10"/>
      <c r="F18158" s="11"/>
      <c r="G18158"/>
    </row>
    <row r="18159" ht="15" spans="2:7">
      <c r="B18159" s="10"/>
      <c r="C18159" s="10"/>
      <c r="D18159" s="10"/>
      <c r="E18159" s="10"/>
      <c r="F18159" s="11"/>
      <c r="G18159"/>
    </row>
    <row r="18160" ht="15" spans="2:7">
      <c r="B18160" s="10"/>
      <c r="C18160" s="10"/>
      <c r="D18160" s="10"/>
      <c r="E18160" s="10"/>
      <c r="F18160" s="11"/>
      <c r="G18160"/>
    </row>
    <row r="18161" ht="15" spans="2:7">
      <c r="B18161" s="10"/>
      <c r="C18161" s="10"/>
      <c r="D18161" s="10"/>
      <c r="E18161" s="10"/>
      <c r="F18161" s="11"/>
      <c r="G18161"/>
    </row>
    <row r="18162" ht="15" spans="2:7">
      <c r="B18162" s="10"/>
      <c r="C18162" s="10"/>
      <c r="D18162" s="10"/>
      <c r="E18162" s="10"/>
      <c r="F18162" s="11"/>
      <c r="G18162"/>
    </row>
    <row r="18163" ht="15" spans="2:7">
      <c r="B18163" s="10"/>
      <c r="C18163" s="10"/>
      <c r="D18163" s="10"/>
      <c r="E18163" s="10"/>
      <c r="F18163" s="11"/>
      <c r="G18163"/>
    </row>
    <row r="18164" ht="15" spans="2:7">
      <c r="B18164" s="10"/>
      <c r="C18164" s="10"/>
      <c r="D18164" s="10"/>
      <c r="E18164" s="10"/>
      <c r="F18164" s="11"/>
      <c r="G18164"/>
    </row>
    <row r="18165" ht="15" spans="2:7">
      <c r="B18165" s="10"/>
      <c r="C18165" s="10"/>
      <c r="D18165" s="10"/>
      <c r="E18165" s="10"/>
      <c r="F18165" s="11"/>
      <c r="G18165"/>
    </row>
    <row r="18166" ht="15" spans="2:7">
      <c r="B18166" s="10"/>
      <c r="C18166" s="10"/>
      <c r="D18166" s="10"/>
      <c r="E18166" s="10"/>
      <c r="F18166" s="11"/>
      <c r="G18166"/>
    </row>
    <row r="18167" ht="15" spans="2:7">
      <c r="B18167" s="10"/>
      <c r="C18167" s="10"/>
      <c r="D18167" s="10"/>
      <c r="E18167" s="10"/>
      <c r="F18167" s="11"/>
      <c r="G18167"/>
    </row>
    <row r="18168" ht="15" spans="2:7">
      <c r="B18168" s="10"/>
      <c r="C18168" s="10"/>
      <c r="D18168" s="10"/>
      <c r="E18168" s="10"/>
      <c r="F18168" s="11"/>
      <c r="G18168"/>
    </row>
    <row r="18169" ht="15" spans="2:7">
      <c r="B18169" s="10"/>
      <c r="C18169" s="10"/>
      <c r="D18169" s="10"/>
      <c r="E18169" s="10"/>
      <c r="F18169" s="11"/>
      <c r="G18169"/>
    </row>
    <row r="18170" ht="15" spans="2:7">
      <c r="B18170" s="10"/>
      <c r="C18170" s="10"/>
      <c r="D18170" s="10"/>
      <c r="E18170" s="10"/>
      <c r="F18170" s="11"/>
      <c r="G18170"/>
    </row>
    <row r="18171" ht="15" spans="2:7">
      <c r="B18171" s="10"/>
      <c r="C18171" s="10"/>
      <c r="D18171" s="10"/>
      <c r="E18171" s="10"/>
      <c r="F18171" s="11"/>
      <c r="G18171"/>
    </row>
    <row r="18172" ht="15" spans="2:7">
      <c r="B18172" s="10"/>
      <c r="C18172" s="10"/>
      <c r="D18172" s="10"/>
      <c r="E18172" s="10"/>
      <c r="F18172" s="11"/>
      <c r="G18172"/>
    </row>
    <row r="18173" ht="15" spans="2:7">
      <c r="B18173" s="10"/>
      <c r="C18173" s="10"/>
      <c r="D18173" s="10"/>
      <c r="E18173" s="10"/>
      <c r="F18173" s="11"/>
      <c r="G18173"/>
    </row>
    <row r="18174" ht="15" spans="2:7">
      <c r="B18174" s="10"/>
      <c r="C18174" s="10"/>
      <c r="D18174" s="10"/>
      <c r="E18174" s="10"/>
      <c r="F18174" s="11"/>
      <c r="G18174"/>
    </row>
    <row r="18175" ht="15" spans="2:7">
      <c r="B18175" s="10"/>
      <c r="C18175" s="10"/>
      <c r="D18175" s="10"/>
      <c r="E18175" s="10"/>
      <c r="F18175" s="11"/>
      <c r="G18175"/>
    </row>
    <row r="18176" ht="15" spans="2:7">
      <c r="B18176" s="10"/>
      <c r="C18176" s="10"/>
      <c r="D18176" s="10"/>
      <c r="E18176" s="10"/>
      <c r="F18176" s="11"/>
      <c r="G18176"/>
    </row>
    <row r="18177" ht="15" spans="2:7">
      <c r="B18177" s="10"/>
      <c r="C18177" s="10"/>
      <c r="D18177" s="10"/>
      <c r="E18177" s="10"/>
      <c r="F18177" s="11"/>
      <c r="G18177"/>
    </row>
    <row r="18178" ht="15" spans="2:7">
      <c r="B18178" s="10"/>
      <c r="C18178" s="10"/>
      <c r="D18178" s="10"/>
      <c r="E18178" s="10"/>
      <c r="F18178" s="11"/>
      <c r="G18178"/>
    </row>
    <row r="18179" ht="15" spans="2:7">
      <c r="B18179" s="10"/>
      <c r="C18179" s="10"/>
      <c r="D18179" s="10"/>
      <c r="E18179" s="10"/>
      <c r="F18179" s="11"/>
      <c r="G18179"/>
    </row>
    <row r="18180" ht="15" spans="2:7">
      <c r="B18180" s="10"/>
      <c r="C18180" s="10"/>
      <c r="D18180" s="10"/>
      <c r="E18180" s="10"/>
      <c r="F18180" s="11"/>
      <c r="G18180"/>
    </row>
    <row r="18181" ht="15" spans="2:7">
      <c r="B18181" s="10"/>
      <c r="C18181" s="10"/>
      <c r="D18181" s="10"/>
      <c r="E18181" s="10"/>
      <c r="F18181" s="11"/>
      <c r="G18181"/>
    </row>
    <row r="18182" ht="15" spans="2:7">
      <c r="B18182" s="10"/>
      <c r="C18182" s="10"/>
      <c r="D18182" s="10"/>
      <c r="E18182" s="10"/>
      <c r="F18182" s="11"/>
      <c r="G18182"/>
    </row>
    <row r="18183" ht="15" spans="2:7">
      <c r="B18183" s="10"/>
      <c r="C18183" s="10"/>
      <c r="D18183" s="10"/>
      <c r="E18183" s="10"/>
      <c r="F18183" s="11"/>
      <c r="G18183"/>
    </row>
    <row r="18184" ht="15" spans="2:7">
      <c r="B18184" s="10"/>
      <c r="C18184" s="10"/>
      <c r="D18184" s="10"/>
      <c r="E18184" s="10"/>
      <c r="F18184" s="11"/>
      <c r="G18184"/>
    </row>
    <row r="18185" ht="15" spans="2:7">
      <c r="B18185" s="10"/>
      <c r="C18185" s="10"/>
      <c r="D18185" s="10"/>
      <c r="E18185" s="10"/>
      <c r="F18185" s="11"/>
      <c r="G18185"/>
    </row>
    <row r="18186" ht="15" spans="2:7">
      <c r="B18186" s="10"/>
      <c r="C18186" s="10"/>
      <c r="D18186" s="10"/>
      <c r="E18186" s="10"/>
      <c r="F18186" s="11"/>
      <c r="G18186"/>
    </row>
    <row r="18187" ht="15" spans="2:7">
      <c r="B18187" s="10"/>
      <c r="C18187" s="10"/>
      <c r="D18187" s="10"/>
      <c r="E18187" s="10"/>
      <c r="F18187" s="11"/>
      <c r="G18187"/>
    </row>
    <row r="18188" ht="15" spans="2:7">
      <c r="B18188" s="10"/>
      <c r="C18188" s="10"/>
      <c r="D18188" s="10"/>
      <c r="E18188" s="10"/>
      <c r="F18188" s="11"/>
      <c r="G18188"/>
    </row>
    <row r="18189" ht="15" spans="2:7">
      <c r="B18189" s="10"/>
      <c r="C18189" s="10"/>
      <c r="D18189" s="10"/>
      <c r="E18189" s="10"/>
      <c r="F18189" s="11"/>
      <c r="G18189"/>
    </row>
    <row r="18190" ht="15" spans="2:7">
      <c r="B18190" s="10"/>
      <c r="C18190" s="10"/>
      <c r="D18190" s="10"/>
      <c r="E18190" s="10"/>
      <c r="F18190" s="11"/>
      <c r="G18190"/>
    </row>
    <row r="18191" ht="15" spans="2:7">
      <c r="B18191" s="10"/>
      <c r="C18191" s="10"/>
      <c r="D18191" s="10"/>
      <c r="E18191" s="10"/>
      <c r="F18191" s="11"/>
      <c r="G18191"/>
    </row>
    <row r="18192" ht="15" spans="2:7">
      <c r="B18192" s="10"/>
      <c r="C18192" s="10"/>
      <c r="D18192" s="10"/>
      <c r="E18192" s="10"/>
      <c r="F18192" s="11"/>
      <c r="G18192"/>
    </row>
    <row r="18193" ht="15" spans="2:7">
      <c r="B18193" s="10"/>
      <c r="C18193" s="10"/>
      <c r="D18193" s="10"/>
      <c r="E18193" s="10"/>
      <c r="F18193" s="11"/>
      <c r="G18193"/>
    </row>
    <row r="18194" ht="15" spans="2:7">
      <c r="B18194" s="10"/>
      <c r="C18194" s="10"/>
      <c r="D18194" s="10"/>
      <c r="E18194" s="10"/>
      <c r="F18194" s="11"/>
      <c r="G18194"/>
    </row>
    <row r="18195" ht="15" spans="2:7">
      <c r="B18195" s="10"/>
      <c r="C18195" s="10"/>
      <c r="D18195" s="10"/>
      <c r="E18195" s="10"/>
      <c r="F18195" s="11"/>
      <c r="G18195"/>
    </row>
    <row r="18196" ht="15" spans="2:7">
      <c r="B18196" s="10"/>
      <c r="C18196" s="10"/>
      <c r="D18196" s="10"/>
      <c r="E18196" s="10"/>
      <c r="F18196" s="11"/>
      <c r="G18196"/>
    </row>
    <row r="18197" ht="15" spans="2:7">
      <c r="B18197" s="10"/>
      <c r="C18197" s="10"/>
      <c r="D18197" s="10"/>
      <c r="E18197" s="10"/>
      <c r="F18197" s="11"/>
      <c r="G18197"/>
    </row>
    <row r="18198" ht="15" spans="2:7">
      <c r="B18198" s="10"/>
      <c r="C18198" s="10"/>
      <c r="D18198" s="10"/>
      <c r="E18198" s="10"/>
      <c r="F18198" s="11"/>
      <c r="G18198"/>
    </row>
    <row r="18199" ht="15" spans="2:7">
      <c r="B18199" s="10"/>
      <c r="C18199" s="10"/>
      <c r="D18199" s="10"/>
      <c r="E18199" s="10"/>
      <c r="F18199" s="11"/>
      <c r="G18199"/>
    </row>
    <row r="18200" ht="15" spans="2:7">
      <c r="B18200" s="10"/>
      <c r="C18200" s="10"/>
      <c r="D18200" s="10"/>
      <c r="E18200" s="10"/>
      <c r="F18200" s="11"/>
      <c r="G18200"/>
    </row>
    <row r="18201" ht="15" spans="2:7">
      <c r="B18201" s="10"/>
      <c r="C18201" s="10"/>
      <c r="D18201" s="10"/>
      <c r="E18201" s="10"/>
      <c r="F18201" s="11"/>
      <c r="G18201"/>
    </row>
    <row r="18202" ht="15" spans="2:7">
      <c r="B18202" s="10"/>
      <c r="C18202" s="10"/>
      <c r="D18202" s="10"/>
      <c r="E18202" s="10"/>
      <c r="F18202" s="11"/>
      <c r="G18202"/>
    </row>
    <row r="18203" ht="15" spans="2:7">
      <c r="B18203" s="10"/>
      <c r="C18203" s="10"/>
      <c r="D18203" s="10"/>
      <c r="E18203" s="10"/>
      <c r="F18203" s="11"/>
      <c r="G18203"/>
    </row>
    <row r="18204" ht="15" spans="2:7">
      <c r="B18204" s="10"/>
      <c r="C18204" s="10"/>
      <c r="D18204" s="10"/>
      <c r="E18204" s="10"/>
      <c r="F18204" s="11"/>
      <c r="G18204"/>
    </row>
    <row r="18205" ht="15" spans="2:7">
      <c r="B18205" s="10"/>
      <c r="C18205" s="10"/>
      <c r="D18205" s="10"/>
      <c r="E18205" s="10"/>
      <c r="F18205" s="11"/>
      <c r="G18205"/>
    </row>
    <row r="18206" ht="15" spans="2:7">
      <c r="B18206" s="10"/>
      <c r="C18206" s="10"/>
      <c r="D18206" s="10"/>
      <c r="E18206" s="10"/>
      <c r="F18206" s="11"/>
      <c r="G18206"/>
    </row>
    <row r="18207" ht="15" spans="2:7">
      <c r="B18207" s="10"/>
      <c r="C18207" s="10"/>
      <c r="D18207" s="10"/>
      <c r="E18207" s="10"/>
      <c r="F18207" s="11"/>
      <c r="G18207"/>
    </row>
    <row r="18208" ht="15" spans="2:7">
      <c r="B18208" s="10"/>
      <c r="C18208" s="10"/>
      <c r="D18208" s="10"/>
      <c r="E18208" s="10"/>
      <c r="F18208" s="11"/>
      <c r="G18208"/>
    </row>
    <row r="18209" ht="15" spans="2:7">
      <c r="B18209" s="10"/>
      <c r="C18209" s="10"/>
      <c r="D18209" s="10"/>
      <c r="E18209" s="10"/>
      <c r="F18209" s="11"/>
      <c r="G18209"/>
    </row>
    <row r="18210" ht="15" spans="2:7">
      <c r="B18210" s="10"/>
      <c r="C18210" s="10"/>
      <c r="D18210" s="10"/>
      <c r="E18210" s="10"/>
      <c r="F18210" s="11"/>
      <c r="G18210"/>
    </row>
    <row r="18211" ht="15" spans="2:7">
      <c r="B18211" s="10"/>
      <c r="C18211" s="10"/>
      <c r="D18211" s="10"/>
      <c r="E18211" s="10"/>
      <c r="F18211" s="11"/>
      <c r="G18211"/>
    </row>
    <row r="18212" ht="15" spans="2:7">
      <c r="B18212" s="10"/>
      <c r="C18212" s="10"/>
      <c r="D18212" s="10"/>
      <c r="E18212" s="10"/>
      <c r="F18212" s="11"/>
      <c r="G18212"/>
    </row>
    <row r="18213" ht="15" spans="2:7">
      <c r="B18213" s="10"/>
      <c r="C18213" s="10"/>
      <c r="D18213" s="10"/>
      <c r="E18213" s="10"/>
      <c r="F18213" s="11"/>
      <c r="G18213"/>
    </row>
    <row r="18214" ht="15" spans="2:7">
      <c r="B18214" s="10"/>
      <c r="C18214" s="10"/>
      <c r="D18214" s="10"/>
      <c r="E18214" s="10"/>
      <c r="F18214" s="11"/>
      <c r="G18214"/>
    </row>
    <row r="18215" ht="15" spans="2:7">
      <c r="B18215" s="10"/>
      <c r="C18215" s="10"/>
      <c r="D18215" s="10"/>
      <c r="E18215" s="10"/>
      <c r="F18215" s="11"/>
      <c r="G18215"/>
    </row>
    <row r="18216" ht="15" spans="2:7">
      <c r="B18216" s="10"/>
      <c r="C18216" s="10"/>
      <c r="D18216" s="10"/>
      <c r="E18216" s="10"/>
      <c r="F18216" s="11"/>
      <c r="G18216"/>
    </row>
    <row r="18217" ht="15" spans="2:7">
      <c r="B18217" s="10"/>
      <c r="C18217" s="10"/>
      <c r="D18217" s="10"/>
      <c r="E18217" s="10"/>
      <c r="F18217" s="11"/>
      <c r="G18217"/>
    </row>
    <row r="18218" ht="15" spans="2:7">
      <c r="B18218" s="10"/>
      <c r="C18218" s="10"/>
      <c r="D18218" s="10"/>
      <c r="E18218" s="10"/>
      <c r="F18218" s="11"/>
      <c r="G18218"/>
    </row>
    <row r="18219" ht="15" spans="2:7">
      <c r="B18219" s="10"/>
      <c r="C18219" s="10"/>
      <c r="D18219" s="10"/>
      <c r="E18219" s="10"/>
      <c r="F18219" s="11"/>
      <c r="G18219"/>
    </row>
    <row r="18220" ht="15" spans="2:7">
      <c r="B18220" s="10"/>
      <c r="C18220" s="10"/>
      <c r="D18220" s="10"/>
      <c r="E18220" s="10"/>
      <c r="F18220" s="11"/>
      <c r="G18220"/>
    </row>
    <row r="18221" ht="15" spans="2:7">
      <c r="B18221" s="10"/>
      <c r="C18221" s="10"/>
      <c r="D18221" s="10"/>
      <c r="E18221" s="10"/>
      <c r="F18221" s="11"/>
      <c r="G18221"/>
    </row>
    <row r="18222" ht="15" spans="2:7">
      <c r="B18222" s="10"/>
      <c r="C18222" s="10"/>
      <c r="D18222" s="10"/>
      <c r="E18222" s="10"/>
      <c r="F18222" s="11"/>
      <c r="G18222"/>
    </row>
    <row r="18223" ht="15" spans="2:7">
      <c r="B18223" s="10"/>
      <c r="C18223" s="10"/>
      <c r="D18223" s="10"/>
      <c r="E18223" s="10"/>
      <c r="F18223" s="11"/>
      <c r="G18223"/>
    </row>
    <row r="18224" ht="15" spans="2:7">
      <c r="B18224" s="10"/>
      <c r="C18224" s="10"/>
      <c r="D18224" s="10"/>
      <c r="E18224" s="10"/>
      <c r="F18224" s="11"/>
      <c r="G18224"/>
    </row>
    <row r="18225" ht="15" spans="2:7">
      <c r="B18225" s="10"/>
      <c r="C18225" s="10"/>
      <c r="D18225" s="10"/>
      <c r="E18225" s="10"/>
      <c r="F18225" s="11"/>
      <c r="G18225"/>
    </row>
    <row r="18226" ht="15" spans="2:7">
      <c r="B18226" s="10"/>
      <c r="C18226" s="10"/>
      <c r="D18226" s="10"/>
      <c r="E18226" s="10"/>
      <c r="F18226" s="11"/>
      <c r="G18226"/>
    </row>
    <row r="18227" ht="15" spans="2:7">
      <c r="B18227" s="10"/>
      <c r="C18227" s="10"/>
      <c r="D18227" s="10"/>
      <c r="E18227" s="10"/>
      <c r="F18227" s="11"/>
      <c r="G18227"/>
    </row>
    <row r="18228" ht="15" spans="2:7">
      <c r="B18228" s="10"/>
      <c r="C18228" s="10"/>
      <c r="D18228" s="10"/>
      <c r="E18228" s="10"/>
      <c r="F18228" s="11"/>
      <c r="G18228"/>
    </row>
    <row r="18229" ht="15" spans="2:7">
      <c r="B18229" s="10"/>
      <c r="C18229" s="10"/>
      <c r="D18229" s="10"/>
      <c r="E18229" s="10"/>
      <c r="F18229" s="11"/>
      <c r="G18229"/>
    </row>
    <row r="18230" ht="15" spans="2:7">
      <c r="B18230" s="10"/>
      <c r="C18230" s="10"/>
      <c r="D18230" s="10"/>
      <c r="E18230" s="10"/>
      <c r="F18230" s="11"/>
      <c r="G18230"/>
    </row>
    <row r="18231" ht="15" spans="2:7">
      <c r="B18231" s="10"/>
      <c r="C18231" s="10"/>
      <c r="D18231" s="10"/>
      <c r="E18231" s="10"/>
      <c r="F18231" s="11"/>
      <c r="G18231"/>
    </row>
    <row r="18232" ht="15" spans="2:7">
      <c r="B18232" s="10"/>
      <c r="C18232" s="10"/>
      <c r="D18232" s="10"/>
      <c r="E18232" s="10"/>
      <c r="F18232" s="11"/>
      <c r="G18232"/>
    </row>
    <row r="18233" ht="15" spans="2:7">
      <c r="B18233" s="10"/>
      <c r="C18233" s="10"/>
      <c r="D18233" s="10"/>
      <c r="E18233" s="10"/>
      <c r="F18233" s="11"/>
      <c r="G18233"/>
    </row>
    <row r="18234" ht="15" spans="2:7">
      <c r="B18234" s="10"/>
      <c r="C18234" s="10"/>
      <c r="D18234" s="10"/>
      <c r="E18234" s="10"/>
      <c r="F18234" s="11"/>
      <c r="G18234"/>
    </row>
    <row r="18235" ht="15" spans="2:7">
      <c r="B18235" s="10"/>
      <c r="C18235" s="10"/>
      <c r="D18235" s="10"/>
      <c r="E18235" s="10"/>
      <c r="F18235" s="11"/>
      <c r="G18235"/>
    </row>
    <row r="18236" ht="15" spans="2:7">
      <c r="B18236" s="10"/>
      <c r="C18236" s="10"/>
      <c r="D18236" s="10"/>
      <c r="E18236" s="10"/>
      <c r="F18236" s="11"/>
      <c r="G18236"/>
    </row>
    <row r="18237" ht="15" spans="2:7">
      <c r="B18237" s="10"/>
      <c r="C18237" s="10"/>
      <c r="D18237" s="10"/>
      <c r="E18237" s="10"/>
      <c r="F18237" s="11"/>
      <c r="G18237"/>
    </row>
    <row r="18238" ht="15" spans="2:7">
      <c r="B18238" s="10"/>
      <c r="C18238" s="10"/>
      <c r="D18238" s="10"/>
      <c r="E18238" s="10"/>
      <c r="F18238" s="11"/>
      <c r="G18238"/>
    </row>
    <row r="18239" ht="15" spans="2:7">
      <c r="B18239" s="10"/>
      <c r="C18239" s="10"/>
      <c r="D18239" s="10"/>
      <c r="E18239" s="10"/>
      <c r="F18239" s="11"/>
      <c r="G18239"/>
    </row>
    <row r="18240" ht="15" spans="2:7">
      <c r="B18240" s="10"/>
      <c r="C18240" s="10"/>
      <c r="D18240" s="10"/>
      <c r="E18240" s="10"/>
      <c r="F18240" s="11"/>
      <c r="G18240"/>
    </row>
    <row r="18241" ht="15" spans="2:7">
      <c r="B18241" s="10"/>
      <c r="C18241" s="10"/>
      <c r="D18241" s="10"/>
      <c r="E18241" s="10"/>
      <c r="F18241" s="11"/>
      <c r="G18241"/>
    </row>
    <row r="18242" ht="15" spans="2:7">
      <c r="B18242" s="10"/>
      <c r="C18242" s="10"/>
      <c r="D18242" s="10"/>
      <c r="E18242" s="10"/>
      <c r="F18242" s="11"/>
      <c r="G18242"/>
    </row>
    <row r="18243" ht="15" spans="2:7">
      <c r="B18243" s="10"/>
      <c r="C18243" s="10"/>
      <c r="D18243" s="10"/>
      <c r="E18243" s="10"/>
      <c r="F18243" s="11"/>
      <c r="G18243"/>
    </row>
    <row r="18244" ht="15" spans="2:7">
      <c r="B18244" s="10"/>
      <c r="C18244" s="10"/>
      <c r="D18244" s="10"/>
      <c r="E18244" s="10"/>
      <c r="F18244" s="11"/>
      <c r="G18244"/>
    </row>
    <row r="18245" ht="15" spans="2:7">
      <c r="B18245" s="10"/>
      <c r="C18245" s="10"/>
      <c r="D18245" s="10"/>
      <c r="E18245" s="10"/>
      <c r="F18245" s="11"/>
      <c r="G18245"/>
    </row>
    <row r="18246" ht="15" spans="2:7">
      <c r="B18246" s="10"/>
      <c r="C18246" s="10"/>
      <c r="D18246" s="10"/>
      <c r="E18246" s="10"/>
      <c r="F18246" s="11"/>
      <c r="G18246"/>
    </row>
    <row r="18247" ht="15" spans="2:7">
      <c r="B18247" s="10"/>
      <c r="C18247" s="10"/>
      <c r="D18247" s="10"/>
      <c r="E18247" s="10"/>
      <c r="F18247" s="11"/>
      <c r="G18247"/>
    </row>
    <row r="18248" ht="15" spans="2:7">
      <c r="B18248" s="10"/>
      <c r="C18248" s="10"/>
      <c r="D18248" s="10"/>
      <c r="E18248" s="10"/>
      <c r="F18248" s="11"/>
      <c r="G18248"/>
    </row>
    <row r="18249" ht="15" spans="2:7">
      <c r="B18249" s="10"/>
      <c r="C18249" s="10"/>
      <c r="D18249" s="10"/>
      <c r="E18249" s="10"/>
      <c r="F18249" s="11"/>
      <c r="G18249"/>
    </row>
    <row r="18250" ht="15" spans="2:7">
      <c r="B18250" s="10"/>
      <c r="C18250" s="10"/>
      <c r="D18250" s="10"/>
      <c r="E18250" s="10"/>
      <c r="F18250" s="11"/>
      <c r="G18250"/>
    </row>
    <row r="18251" ht="15" spans="2:7">
      <c r="B18251" s="10"/>
      <c r="C18251" s="10"/>
      <c r="D18251" s="10"/>
      <c r="E18251" s="10"/>
      <c r="F18251" s="11"/>
      <c r="G18251"/>
    </row>
    <row r="18252" ht="15" spans="2:7">
      <c r="B18252" s="10"/>
      <c r="C18252" s="10"/>
      <c r="D18252" s="10"/>
      <c r="E18252" s="10"/>
      <c r="F18252" s="11"/>
      <c r="G18252"/>
    </row>
    <row r="18253" ht="15" spans="2:7">
      <c r="B18253" s="10"/>
      <c r="C18253" s="10"/>
      <c r="D18253" s="10"/>
      <c r="E18253" s="10"/>
      <c r="F18253" s="11"/>
      <c r="G18253"/>
    </row>
    <row r="18254" ht="15" spans="2:7">
      <c r="B18254" s="10"/>
      <c r="C18254" s="10"/>
      <c r="D18254" s="10"/>
      <c r="E18254" s="10"/>
      <c r="F18254" s="11"/>
      <c r="G18254"/>
    </row>
    <row r="18255" ht="15" spans="2:7">
      <c r="B18255" s="10"/>
      <c r="C18255" s="10"/>
      <c r="D18255" s="10"/>
      <c r="E18255" s="10"/>
      <c r="F18255" s="11"/>
      <c r="G18255"/>
    </row>
    <row r="18256" ht="15" spans="2:7">
      <c r="B18256" s="10"/>
      <c r="C18256" s="10"/>
      <c r="D18256" s="10"/>
      <c r="E18256" s="10"/>
      <c r="F18256" s="11"/>
      <c r="G18256"/>
    </row>
    <row r="18257" ht="15" spans="2:7">
      <c r="B18257" s="10"/>
      <c r="C18257" s="10"/>
      <c r="D18257" s="10"/>
      <c r="E18257" s="10"/>
      <c r="F18257" s="11"/>
      <c r="G18257"/>
    </row>
    <row r="18258" ht="15" spans="2:7">
      <c r="B18258" s="10"/>
      <c r="C18258" s="10"/>
      <c r="D18258" s="10"/>
      <c r="E18258" s="10"/>
      <c r="F18258" s="11"/>
      <c r="G18258"/>
    </row>
    <row r="18259" ht="15" spans="2:7">
      <c r="B18259" s="10"/>
      <c r="C18259" s="10"/>
      <c r="D18259" s="10"/>
      <c r="E18259" s="10"/>
      <c r="F18259" s="11"/>
      <c r="G18259"/>
    </row>
    <row r="18260" ht="15" spans="2:7">
      <c r="B18260" s="10"/>
      <c r="C18260" s="10"/>
      <c r="D18260" s="10"/>
      <c r="E18260" s="10"/>
      <c r="F18260" s="11"/>
      <c r="G18260"/>
    </row>
    <row r="18261" ht="15" spans="2:7">
      <c r="B18261" s="10"/>
      <c r="C18261" s="10"/>
      <c r="D18261" s="10"/>
      <c r="E18261" s="10"/>
      <c r="F18261" s="11"/>
      <c r="G18261"/>
    </row>
    <row r="18262" ht="15" spans="2:7">
      <c r="B18262" s="10"/>
      <c r="C18262" s="10"/>
      <c r="D18262" s="10"/>
      <c r="E18262" s="10"/>
      <c r="F18262" s="11"/>
      <c r="G18262"/>
    </row>
    <row r="18263" ht="15" spans="2:7">
      <c r="B18263" s="10"/>
      <c r="C18263" s="10"/>
      <c r="D18263" s="10"/>
      <c r="E18263" s="10"/>
      <c r="F18263" s="11"/>
      <c r="G18263"/>
    </row>
    <row r="18264" ht="15" spans="2:7">
      <c r="B18264" s="10"/>
      <c r="C18264" s="10"/>
      <c r="D18264" s="10"/>
      <c r="E18264" s="10"/>
      <c r="F18264" s="11"/>
      <c r="G18264"/>
    </row>
    <row r="18265" ht="15" spans="2:7">
      <c r="B18265" s="10"/>
      <c r="C18265" s="10"/>
      <c r="D18265" s="10"/>
      <c r="E18265" s="10"/>
      <c r="F18265" s="11"/>
      <c r="G18265"/>
    </row>
    <row r="18266" ht="15" spans="2:7">
      <c r="B18266" s="10"/>
      <c r="C18266" s="10"/>
      <c r="D18266" s="10"/>
      <c r="E18266" s="10"/>
      <c r="F18266" s="11"/>
      <c r="G18266"/>
    </row>
    <row r="18267" ht="15" spans="2:7">
      <c r="B18267" s="10"/>
      <c r="C18267" s="10"/>
      <c r="D18267" s="10"/>
      <c r="E18267" s="10"/>
      <c r="F18267" s="11"/>
      <c r="G18267"/>
    </row>
    <row r="18268" ht="15" spans="2:7">
      <c r="B18268" s="10"/>
      <c r="C18268" s="10"/>
      <c r="D18268" s="10"/>
      <c r="E18268" s="10"/>
      <c r="F18268" s="11"/>
      <c r="G18268"/>
    </row>
    <row r="18269" ht="15" spans="2:7">
      <c r="B18269" s="10"/>
      <c r="C18269" s="10"/>
      <c r="D18269" s="10"/>
      <c r="E18269" s="10"/>
      <c r="F18269" s="11"/>
      <c r="G18269"/>
    </row>
    <row r="18270" ht="15" spans="2:7">
      <c r="B18270" s="10"/>
      <c r="C18270" s="10"/>
      <c r="D18270" s="10"/>
      <c r="E18270" s="10"/>
      <c r="F18270" s="11"/>
      <c r="G18270"/>
    </row>
    <row r="18271" ht="15" spans="2:7">
      <c r="B18271" s="10"/>
      <c r="C18271" s="10"/>
      <c r="D18271" s="10"/>
      <c r="E18271" s="10"/>
      <c r="F18271" s="11"/>
      <c r="G18271"/>
    </row>
    <row r="18272" ht="15" spans="2:7">
      <c r="B18272" s="10"/>
      <c r="C18272" s="10"/>
      <c r="D18272" s="10"/>
      <c r="E18272" s="10"/>
      <c r="F18272" s="11"/>
      <c r="G18272"/>
    </row>
    <row r="18273" ht="15" spans="2:7">
      <c r="B18273" s="10"/>
      <c r="C18273" s="10"/>
      <c r="D18273" s="10"/>
      <c r="E18273" s="10"/>
      <c r="F18273" s="11"/>
      <c r="G18273"/>
    </row>
    <row r="18274" ht="15" spans="2:7">
      <c r="B18274" s="10"/>
      <c r="C18274" s="10"/>
      <c r="D18274" s="10"/>
      <c r="E18274" s="10"/>
      <c r="F18274" s="11"/>
      <c r="G18274"/>
    </row>
    <row r="18275" ht="15" spans="2:7">
      <c r="B18275" s="10"/>
      <c r="C18275" s="10"/>
      <c r="D18275" s="10"/>
      <c r="E18275" s="10"/>
      <c r="F18275" s="11"/>
      <c r="G18275"/>
    </row>
    <row r="18276" ht="15" spans="2:7">
      <c r="B18276" s="10"/>
      <c r="C18276" s="10"/>
      <c r="D18276" s="10"/>
      <c r="E18276" s="10"/>
      <c r="F18276" s="11"/>
      <c r="G18276"/>
    </row>
    <row r="18277" ht="15" spans="2:7">
      <c r="B18277" s="10"/>
      <c r="C18277" s="10"/>
      <c r="D18277" s="10"/>
      <c r="E18277" s="10"/>
      <c r="F18277" s="11"/>
      <c r="G18277"/>
    </row>
    <row r="18278" ht="15" spans="2:7">
      <c r="B18278" s="10"/>
      <c r="C18278" s="10"/>
      <c r="D18278" s="10"/>
      <c r="E18278" s="10"/>
      <c r="F18278" s="11"/>
      <c r="G18278"/>
    </row>
    <row r="18279" ht="15" spans="2:7">
      <c r="B18279" s="10"/>
      <c r="C18279" s="10"/>
      <c r="D18279" s="10"/>
      <c r="E18279" s="10"/>
      <c r="F18279" s="11"/>
      <c r="G18279"/>
    </row>
    <row r="18280" ht="15" spans="2:7">
      <c r="B18280" s="10"/>
      <c r="C18280" s="10"/>
      <c r="D18280" s="10"/>
      <c r="E18280" s="10"/>
      <c r="F18280" s="11"/>
      <c r="G18280"/>
    </row>
    <row r="18281" ht="15" spans="2:7">
      <c r="B18281" s="10"/>
      <c r="C18281" s="10"/>
      <c r="D18281" s="10"/>
      <c r="E18281" s="10"/>
      <c r="F18281" s="11"/>
      <c r="G18281"/>
    </row>
    <row r="18282" ht="15" spans="2:7">
      <c r="B18282" s="10"/>
      <c r="C18282" s="10"/>
      <c r="D18282" s="10"/>
      <c r="E18282" s="10"/>
      <c r="F18282" s="11"/>
      <c r="G18282"/>
    </row>
    <row r="18283" ht="15" spans="2:7">
      <c r="B18283" s="10"/>
      <c r="C18283" s="10"/>
      <c r="D18283" s="10"/>
      <c r="E18283" s="10"/>
      <c r="F18283" s="11"/>
      <c r="G18283"/>
    </row>
    <row r="18284" ht="15" spans="2:7">
      <c r="B18284" s="10"/>
      <c r="C18284" s="10"/>
      <c r="D18284" s="10"/>
      <c r="E18284" s="10"/>
      <c r="F18284" s="11"/>
      <c r="G18284"/>
    </row>
    <row r="18285" ht="15" spans="2:7">
      <c r="B18285" s="10"/>
      <c r="C18285" s="10"/>
      <c r="D18285" s="10"/>
      <c r="E18285" s="10"/>
      <c r="F18285" s="11"/>
      <c r="G18285"/>
    </row>
    <row r="18286" ht="15" spans="2:7">
      <c r="B18286" s="10"/>
      <c r="C18286" s="10"/>
      <c r="D18286" s="10"/>
      <c r="E18286" s="10"/>
      <c r="F18286" s="11"/>
      <c r="G18286"/>
    </row>
    <row r="18287" ht="15" spans="2:7">
      <c r="B18287" s="10"/>
      <c r="C18287" s="10"/>
      <c r="D18287" s="10"/>
      <c r="E18287" s="10"/>
      <c r="F18287" s="11"/>
      <c r="G18287"/>
    </row>
    <row r="18288" ht="15" spans="2:7">
      <c r="B18288" s="10"/>
      <c r="C18288" s="10"/>
      <c r="D18288" s="10"/>
      <c r="E18288" s="10"/>
      <c r="F18288" s="11"/>
      <c r="G18288"/>
    </row>
    <row r="18289" ht="15" spans="2:7">
      <c r="B18289" s="10"/>
      <c r="C18289" s="10"/>
      <c r="D18289" s="10"/>
      <c r="E18289" s="10"/>
      <c r="F18289" s="11"/>
      <c r="G18289"/>
    </row>
    <row r="18290" ht="15" spans="2:7">
      <c r="B18290" s="10"/>
      <c r="C18290" s="10"/>
      <c r="D18290" s="10"/>
      <c r="E18290" s="10"/>
      <c r="F18290" s="11"/>
      <c r="G18290"/>
    </row>
    <row r="18291" ht="15" spans="2:7">
      <c r="B18291" s="10"/>
      <c r="C18291" s="10"/>
      <c r="D18291" s="10"/>
      <c r="E18291" s="10"/>
      <c r="F18291" s="11"/>
      <c r="G18291"/>
    </row>
    <row r="18292" ht="15" spans="2:7">
      <c r="B18292" s="10"/>
      <c r="C18292" s="10"/>
      <c r="D18292" s="10"/>
      <c r="E18292" s="10"/>
      <c r="F18292" s="11"/>
      <c r="G18292"/>
    </row>
    <row r="18293" ht="15" spans="2:7">
      <c r="B18293" s="10"/>
      <c r="C18293" s="10"/>
      <c r="D18293" s="10"/>
      <c r="E18293" s="10"/>
      <c r="F18293" s="11"/>
      <c r="G18293"/>
    </row>
    <row r="18294" ht="15" spans="2:7">
      <c r="B18294" s="10"/>
      <c r="C18294" s="10"/>
      <c r="D18294" s="10"/>
      <c r="E18294" s="10"/>
      <c r="F18294" s="11"/>
      <c r="G18294"/>
    </row>
    <row r="18295" ht="15" spans="2:7">
      <c r="B18295" s="10"/>
      <c r="C18295" s="10"/>
      <c r="D18295" s="10"/>
      <c r="E18295" s="10"/>
      <c r="F18295" s="11"/>
      <c r="G18295"/>
    </row>
    <row r="18296" ht="15" spans="2:7">
      <c r="B18296" s="10"/>
      <c r="C18296" s="10"/>
      <c r="D18296" s="10"/>
      <c r="E18296" s="10"/>
      <c r="F18296" s="11"/>
      <c r="G18296"/>
    </row>
    <row r="18297" ht="15" spans="2:7">
      <c r="B18297" s="10"/>
      <c r="C18297" s="10"/>
      <c r="D18297" s="10"/>
      <c r="E18297" s="10"/>
      <c r="F18297" s="11"/>
      <c r="G18297"/>
    </row>
    <row r="18298" ht="15" spans="2:7">
      <c r="B18298" s="10"/>
      <c r="C18298" s="10"/>
      <c r="D18298" s="10"/>
      <c r="E18298" s="10"/>
      <c r="F18298" s="11"/>
      <c r="G18298"/>
    </row>
    <row r="18299" ht="15" spans="2:7">
      <c r="B18299" s="10"/>
      <c r="C18299" s="10"/>
      <c r="D18299" s="10"/>
      <c r="E18299" s="10"/>
      <c r="F18299" s="11"/>
      <c r="G18299"/>
    </row>
    <row r="18300" ht="15" spans="2:7">
      <c r="B18300" s="10"/>
      <c r="C18300" s="10"/>
      <c r="D18300" s="10"/>
      <c r="E18300" s="10"/>
      <c r="F18300" s="11"/>
      <c r="G18300"/>
    </row>
    <row r="18301" ht="15" spans="2:7">
      <c r="B18301" s="10"/>
      <c r="C18301" s="10"/>
      <c r="D18301" s="10"/>
      <c r="E18301" s="10"/>
      <c r="F18301" s="11"/>
      <c r="G18301"/>
    </row>
    <row r="18302" ht="15" spans="2:7">
      <c r="B18302" s="10"/>
      <c r="C18302" s="10"/>
      <c r="D18302" s="10"/>
      <c r="E18302" s="10"/>
      <c r="F18302" s="11"/>
      <c r="G18302"/>
    </row>
    <row r="18303" ht="15" spans="2:7">
      <c r="B18303" s="10"/>
      <c r="C18303" s="10"/>
      <c r="D18303" s="10"/>
      <c r="E18303" s="10"/>
      <c r="F18303" s="11"/>
      <c r="G18303"/>
    </row>
    <row r="18304" ht="15" spans="2:7">
      <c r="B18304" s="10"/>
      <c r="C18304" s="10"/>
      <c r="D18304" s="10"/>
      <c r="E18304" s="10"/>
      <c r="F18304" s="11"/>
      <c r="G18304"/>
    </row>
    <row r="18305" ht="15" spans="2:7">
      <c r="B18305" s="10"/>
      <c r="C18305" s="10"/>
      <c r="D18305" s="10"/>
      <c r="E18305" s="10"/>
      <c r="F18305" s="11"/>
      <c r="G18305"/>
    </row>
    <row r="18306" ht="15" spans="2:7">
      <c r="B18306" s="10"/>
      <c r="C18306" s="10"/>
      <c r="D18306" s="10"/>
      <c r="E18306" s="10"/>
      <c r="F18306" s="11"/>
      <c r="G18306"/>
    </row>
    <row r="18307" ht="15" spans="2:7">
      <c r="B18307" s="10"/>
      <c r="C18307" s="10"/>
      <c r="D18307" s="10"/>
      <c r="E18307" s="10"/>
      <c r="F18307" s="11"/>
      <c r="G18307"/>
    </row>
    <row r="18308" ht="15" spans="2:7">
      <c r="B18308" s="10"/>
      <c r="C18308" s="10"/>
      <c r="D18308" s="10"/>
      <c r="E18308" s="10"/>
      <c r="F18308" s="11"/>
      <c r="G18308"/>
    </row>
    <row r="18309" ht="15" spans="2:7">
      <c r="B18309" s="10"/>
      <c r="C18309" s="10"/>
      <c r="D18309" s="10"/>
      <c r="E18309" s="10"/>
      <c r="F18309" s="11"/>
      <c r="G18309"/>
    </row>
    <row r="18310" ht="15" spans="2:7">
      <c r="B18310" s="10"/>
      <c r="C18310" s="10"/>
      <c r="D18310" s="10"/>
      <c r="E18310" s="10"/>
      <c r="F18310" s="11"/>
      <c r="G18310"/>
    </row>
    <row r="18311" ht="15" spans="2:7">
      <c r="B18311" s="10"/>
      <c r="C18311" s="10"/>
      <c r="D18311" s="10"/>
      <c r="E18311" s="10"/>
      <c r="F18311" s="11"/>
      <c r="G18311"/>
    </row>
    <row r="18312" ht="15" spans="2:7">
      <c r="B18312" s="10"/>
      <c r="C18312" s="10"/>
      <c r="D18312" s="10"/>
      <c r="E18312" s="10"/>
      <c r="F18312" s="11"/>
      <c r="G18312"/>
    </row>
    <row r="18313" ht="15" spans="2:7">
      <c r="B18313" s="10"/>
      <c r="C18313" s="10"/>
      <c r="D18313" s="10"/>
      <c r="E18313" s="10"/>
      <c r="F18313" s="11"/>
      <c r="G18313"/>
    </row>
    <row r="18314" ht="15" spans="2:7">
      <c r="B18314" s="10"/>
      <c r="C18314" s="10"/>
      <c r="D18314" s="10"/>
      <c r="E18314" s="10"/>
      <c r="F18314" s="11"/>
      <c r="G18314"/>
    </row>
    <row r="18315" ht="15" spans="2:7">
      <c r="B18315" s="10"/>
      <c r="C18315" s="10"/>
      <c r="D18315" s="10"/>
      <c r="E18315" s="10"/>
      <c r="F18315" s="11"/>
      <c r="G18315"/>
    </row>
    <row r="18316" ht="15" spans="2:7">
      <c r="B18316" s="10"/>
      <c r="C18316" s="10"/>
      <c r="D18316" s="10"/>
      <c r="E18316" s="10"/>
      <c r="F18316" s="11"/>
      <c r="G18316"/>
    </row>
    <row r="18317" ht="15" spans="2:7">
      <c r="B18317" s="10"/>
      <c r="C18317" s="10"/>
      <c r="D18317" s="10"/>
      <c r="E18317" s="10"/>
      <c r="F18317" s="11"/>
      <c r="G18317"/>
    </row>
    <row r="18318" ht="15" spans="2:7">
      <c r="B18318" s="10"/>
      <c r="C18318" s="10"/>
      <c r="D18318" s="10"/>
      <c r="E18318" s="10"/>
      <c r="F18318" s="11"/>
      <c r="G18318"/>
    </row>
    <row r="18319" ht="15" spans="2:7">
      <c r="B18319" s="10"/>
      <c r="C18319" s="10"/>
      <c r="D18319" s="10"/>
      <c r="E18319" s="10"/>
      <c r="F18319" s="11"/>
      <c r="G18319"/>
    </row>
    <row r="18320" ht="15" spans="2:7">
      <c r="B18320" s="10"/>
      <c r="C18320" s="10"/>
      <c r="D18320" s="10"/>
      <c r="E18320" s="10"/>
      <c r="F18320" s="11"/>
      <c r="G18320"/>
    </row>
    <row r="18321" ht="15" spans="2:7">
      <c r="B18321" s="10"/>
      <c r="C18321" s="10"/>
      <c r="D18321" s="10"/>
      <c r="E18321" s="10"/>
      <c r="F18321" s="11"/>
      <c r="G18321"/>
    </row>
    <row r="18322" ht="15" spans="2:7">
      <c r="B18322" s="10"/>
      <c r="C18322" s="10"/>
      <c r="D18322" s="10"/>
      <c r="E18322" s="10"/>
      <c r="F18322" s="11"/>
      <c r="G18322"/>
    </row>
    <row r="18323" ht="15" spans="2:7">
      <c r="B18323" s="10"/>
      <c r="C18323" s="10"/>
      <c r="D18323" s="10"/>
      <c r="E18323" s="10"/>
      <c r="F18323" s="11"/>
      <c r="G18323"/>
    </row>
    <row r="18324" ht="15" spans="2:7">
      <c r="B18324" s="10"/>
      <c r="C18324" s="10"/>
      <c r="D18324" s="10"/>
      <c r="E18324" s="10"/>
      <c r="F18324" s="11"/>
      <c r="G18324"/>
    </row>
    <row r="18325" ht="15" spans="2:7">
      <c r="B18325" s="10"/>
      <c r="C18325" s="10"/>
      <c r="D18325" s="10"/>
      <c r="E18325" s="10"/>
      <c r="F18325" s="11"/>
      <c r="G18325"/>
    </row>
    <row r="18326" ht="15" spans="2:7">
      <c r="B18326" s="10"/>
      <c r="C18326" s="10"/>
      <c r="D18326" s="10"/>
      <c r="E18326" s="10"/>
      <c r="F18326" s="11"/>
      <c r="G18326"/>
    </row>
    <row r="18327" ht="15" spans="2:7">
      <c r="B18327" s="10"/>
      <c r="C18327" s="10"/>
      <c r="D18327" s="10"/>
      <c r="E18327" s="10"/>
      <c r="F18327" s="11"/>
      <c r="G18327"/>
    </row>
    <row r="18328" ht="15" spans="2:7">
      <c r="B18328" s="10"/>
      <c r="C18328" s="10"/>
      <c r="D18328" s="10"/>
      <c r="E18328" s="10"/>
      <c r="F18328" s="11"/>
      <c r="G18328"/>
    </row>
    <row r="18329" ht="15" spans="2:7">
      <c r="B18329" s="10"/>
      <c r="C18329" s="10"/>
      <c r="D18329" s="10"/>
      <c r="E18329" s="10"/>
      <c r="F18329" s="11"/>
      <c r="G18329"/>
    </row>
    <row r="18330" ht="15" spans="2:7">
      <c r="B18330" s="10"/>
      <c r="C18330" s="10"/>
      <c r="D18330" s="10"/>
      <c r="E18330" s="10"/>
      <c r="F18330" s="11"/>
      <c r="G18330"/>
    </row>
    <row r="18331" ht="15" spans="2:7">
      <c r="B18331" s="10"/>
      <c r="C18331" s="10"/>
      <c r="D18331" s="10"/>
      <c r="E18331" s="10"/>
      <c r="F18331" s="11"/>
      <c r="G18331"/>
    </row>
    <row r="18332" ht="15" spans="2:7">
      <c r="B18332" s="10"/>
      <c r="C18332" s="10"/>
      <c r="D18332" s="10"/>
      <c r="E18332" s="10"/>
      <c r="F18332" s="11"/>
      <c r="G18332"/>
    </row>
    <row r="18333" ht="15" spans="2:7">
      <c r="B18333" s="10"/>
      <c r="C18333" s="10"/>
      <c r="D18333" s="10"/>
      <c r="E18333" s="10"/>
      <c r="F18333" s="11"/>
      <c r="G18333"/>
    </row>
    <row r="18334" ht="15" spans="2:7">
      <c r="B18334" s="10"/>
      <c r="C18334" s="10"/>
      <c r="D18334" s="10"/>
      <c r="E18334" s="10"/>
      <c r="F18334" s="11"/>
      <c r="G18334"/>
    </row>
    <row r="18335" ht="15" spans="2:7">
      <c r="B18335" s="10"/>
      <c r="C18335" s="10"/>
      <c r="D18335" s="10"/>
      <c r="E18335" s="10"/>
      <c r="F18335" s="11"/>
      <c r="G18335"/>
    </row>
    <row r="18336" ht="15" spans="2:7">
      <c r="B18336" s="10"/>
      <c r="C18336" s="10"/>
      <c r="D18336" s="10"/>
      <c r="E18336" s="10"/>
      <c r="F18336" s="11"/>
      <c r="G18336"/>
    </row>
    <row r="18337" ht="15" spans="2:7">
      <c r="B18337" s="10"/>
      <c r="C18337" s="10"/>
      <c r="D18337" s="10"/>
      <c r="E18337" s="10"/>
      <c r="F18337" s="11"/>
      <c r="G18337"/>
    </row>
    <row r="18338" ht="15" spans="2:7">
      <c r="B18338" s="10"/>
      <c r="C18338" s="10"/>
      <c r="D18338" s="10"/>
      <c r="E18338" s="10"/>
      <c r="F18338" s="11"/>
      <c r="G18338"/>
    </row>
    <row r="18339" ht="15" spans="2:7">
      <c r="B18339" s="10"/>
      <c r="C18339" s="10"/>
      <c r="D18339" s="10"/>
      <c r="E18339" s="10"/>
      <c r="F18339" s="11"/>
      <c r="G18339"/>
    </row>
    <row r="18340" ht="15" spans="2:7">
      <c r="B18340" s="10"/>
      <c r="C18340" s="10"/>
      <c r="D18340" s="10"/>
      <c r="E18340" s="10"/>
      <c r="F18340" s="11"/>
      <c r="G18340"/>
    </row>
    <row r="18341" ht="15" spans="2:7">
      <c r="B18341" s="10"/>
      <c r="C18341" s="10"/>
      <c r="D18341" s="10"/>
      <c r="E18341" s="10"/>
      <c r="F18341" s="11"/>
      <c r="G18341"/>
    </row>
    <row r="18342" ht="15" spans="2:7">
      <c r="B18342" s="10"/>
      <c r="C18342" s="10"/>
      <c r="D18342" s="10"/>
      <c r="E18342" s="10"/>
      <c r="F18342" s="11"/>
      <c r="G18342"/>
    </row>
    <row r="18343" ht="15" spans="2:7">
      <c r="B18343" s="10"/>
      <c r="C18343" s="10"/>
      <c r="D18343" s="10"/>
      <c r="E18343" s="10"/>
      <c r="F18343" s="11"/>
      <c r="G18343"/>
    </row>
    <row r="18344" ht="15" spans="2:7">
      <c r="B18344" s="10"/>
      <c r="C18344" s="10"/>
      <c r="D18344" s="10"/>
      <c r="E18344" s="10"/>
      <c r="F18344" s="11"/>
      <c r="G18344"/>
    </row>
    <row r="18345" ht="15" spans="2:7">
      <c r="B18345" s="10"/>
      <c r="C18345" s="10"/>
      <c r="D18345" s="10"/>
      <c r="E18345" s="10"/>
      <c r="F18345" s="11"/>
      <c r="G18345"/>
    </row>
    <row r="18346" ht="15" spans="2:7">
      <c r="B18346" s="10"/>
      <c r="C18346" s="10"/>
      <c r="D18346" s="10"/>
      <c r="E18346" s="10"/>
      <c r="F18346" s="11"/>
      <c r="G18346"/>
    </row>
    <row r="18347" ht="15" spans="2:7">
      <c r="B18347" s="10"/>
      <c r="C18347" s="10"/>
      <c r="D18347" s="10"/>
      <c r="E18347" s="10"/>
      <c r="F18347" s="11"/>
      <c r="G18347"/>
    </row>
    <row r="18348" ht="15" spans="2:7">
      <c r="B18348" s="10"/>
      <c r="C18348" s="10"/>
      <c r="D18348" s="10"/>
      <c r="E18348" s="10"/>
      <c r="F18348" s="11"/>
      <c r="G18348"/>
    </row>
    <row r="18349" ht="15" spans="2:7">
      <c r="B18349" s="10"/>
      <c r="C18349" s="10"/>
      <c r="D18349" s="10"/>
      <c r="E18349" s="10"/>
      <c r="F18349" s="11"/>
      <c r="G18349"/>
    </row>
    <row r="18350" ht="15" spans="2:7">
      <c r="B18350" s="10"/>
      <c r="C18350" s="10"/>
      <c r="D18350" s="10"/>
      <c r="E18350" s="10"/>
      <c r="F18350" s="11"/>
      <c r="G18350"/>
    </row>
    <row r="18351" ht="15" spans="2:7">
      <c r="B18351" s="10"/>
      <c r="C18351" s="10"/>
      <c r="D18351" s="10"/>
      <c r="E18351" s="10"/>
      <c r="F18351" s="11"/>
      <c r="G18351"/>
    </row>
    <row r="18352" ht="15" spans="2:7">
      <c r="B18352" s="10"/>
      <c r="C18352" s="10"/>
      <c r="D18352" s="10"/>
      <c r="E18352" s="10"/>
      <c r="F18352" s="11"/>
      <c r="G18352"/>
    </row>
    <row r="18353" ht="15" spans="2:7">
      <c r="B18353" s="10"/>
      <c r="C18353" s="10"/>
      <c r="D18353" s="10"/>
      <c r="E18353" s="10"/>
      <c r="F18353" s="11"/>
      <c r="G18353"/>
    </row>
    <row r="18354" ht="15" spans="2:7">
      <c r="B18354" s="10"/>
      <c r="C18354" s="10"/>
      <c r="D18354" s="10"/>
      <c r="E18354" s="10"/>
      <c r="F18354" s="11"/>
      <c r="G18354"/>
    </row>
    <row r="18355" ht="15" spans="2:7">
      <c r="B18355" s="10"/>
      <c r="C18355" s="10"/>
      <c r="D18355" s="10"/>
      <c r="E18355" s="10"/>
      <c r="F18355" s="11"/>
      <c r="G18355"/>
    </row>
    <row r="18356" ht="15" spans="2:7">
      <c r="B18356" s="10"/>
      <c r="C18356" s="10"/>
      <c r="D18356" s="10"/>
      <c r="E18356" s="10"/>
      <c r="F18356" s="11"/>
      <c r="G18356"/>
    </row>
    <row r="18357" ht="15" spans="2:7">
      <c r="B18357" s="10"/>
      <c r="C18357" s="10"/>
      <c r="D18357" s="10"/>
      <c r="E18357" s="10"/>
      <c r="F18357" s="11"/>
      <c r="G18357"/>
    </row>
    <row r="18358" ht="15" spans="2:7">
      <c r="B18358" s="10"/>
      <c r="C18358" s="10"/>
      <c r="D18358" s="10"/>
      <c r="E18358" s="10"/>
      <c r="F18358" s="11"/>
      <c r="G18358"/>
    </row>
    <row r="18359" ht="15" spans="2:7">
      <c r="B18359" s="10"/>
      <c r="C18359" s="10"/>
      <c r="D18359" s="10"/>
      <c r="E18359" s="10"/>
      <c r="F18359" s="11"/>
      <c r="G18359"/>
    </row>
    <row r="18360" ht="15" spans="2:7">
      <c r="B18360" s="10"/>
      <c r="C18360" s="10"/>
      <c r="D18360" s="10"/>
      <c r="E18360" s="10"/>
      <c r="F18360" s="11"/>
      <c r="G18360"/>
    </row>
    <row r="18361" ht="15" spans="2:7">
      <c r="B18361" s="10"/>
      <c r="C18361" s="10"/>
      <c r="D18361" s="10"/>
      <c r="E18361" s="10"/>
      <c r="F18361" s="11"/>
      <c r="G18361"/>
    </row>
    <row r="18362" ht="15" spans="2:7">
      <c r="B18362" s="10"/>
      <c r="C18362" s="10"/>
      <c r="D18362" s="10"/>
      <c r="E18362" s="10"/>
      <c r="F18362" s="11"/>
      <c r="G18362"/>
    </row>
    <row r="18363" ht="15" spans="2:7">
      <c r="B18363" s="10"/>
      <c r="C18363" s="10"/>
      <c r="D18363" s="10"/>
      <c r="E18363" s="10"/>
      <c r="F18363" s="11"/>
      <c r="G18363"/>
    </row>
    <row r="18364" ht="15" spans="2:7">
      <c r="B18364" s="10"/>
      <c r="C18364" s="10"/>
      <c r="D18364" s="10"/>
      <c r="E18364" s="10"/>
      <c r="F18364" s="11"/>
      <c r="G18364"/>
    </row>
    <row r="18365" ht="15" spans="2:7">
      <c r="B18365" s="10"/>
      <c r="C18365" s="10"/>
      <c r="D18365" s="10"/>
      <c r="E18365" s="10"/>
      <c r="F18365" s="11"/>
      <c r="G18365"/>
    </row>
    <row r="18366" ht="15" spans="2:7">
      <c r="B18366" s="10"/>
      <c r="C18366" s="10"/>
      <c r="D18366" s="10"/>
      <c r="E18366" s="10"/>
      <c r="F18366" s="11"/>
      <c r="G18366"/>
    </row>
    <row r="18367" ht="15" spans="2:7">
      <c r="B18367" s="10"/>
      <c r="C18367" s="10"/>
      <c r="D18367" s="10"/>
      <c r="E18367" s="10"/>
      <c r="F18367" s="11"/>
      <c r="G18367"/>
    </row>
    <row r="18368" ht="15" spans="2:7">
      <c r="B18368" s="10"/>
      <c r="C18368" s="10"/>
      <c r="D18368" s="10"/>
      <c r="E18368" s="10"/>
      <c r="F18368" s="11"/>
      <c r="G18368"/>
    </row>
    <row r="18369" ht="15" spans="2:7">
      <c r="B18369" s="10"/>
      <c r="C18369" s="10"/>
      <c r="D18369" s="10"/>
      <c r="E18369" s="10"/>
      <c r="F18369" s="11"/>
      <c r="G18369"/>
    </row>
    <row r="18370" ht="15" spans="2:7">
      <c r="B18370" s="10"/>
      <c r="C18370" s="10"/>
      <c r="D18370" s="10"/>
      <c r="E18370" s="10"/>
      <c r="F18370" s="11"/>
      <c r="G18370"/>
    </row>
    <row r="18371" ht="15" spans="2:7">
      <c r="B18371" s="10"/>
      <c r="C18371" s="10"/>
      <c r="D18371" s="10"/>
      <c r="E18371" s="10"/>
      <c r="F18371" s="11"/>
      <c r="G18371"/>
    </row>
    <row r="18372" ht="15" spans="2:7">
      <c r="B18372" s="10"/>
      <c r="C18372" s="10"/>
      <c r="D18372" s="10"/>
      <c r="E18372" s="10"/>
      <c r="F18372" s="11"/>
      <c r="G18372"/>
    </row>
    <row r="18373" ht="15" spans="2:7">
      <c r="B18373" s="10"/>
      <c r="C18373" s="10"/>
      <c r="D18373" s="10"/>
      <c r="E18373" s="10"/>
      <c r="F18373" s="11"/>
      <c r="G18373"/>
    </row>
    <row r="18374" ht="15" spans="2:7">
      <c r="B18374" s="10"/>
      <c r="C18374" s="10"/>
      <c r="D18374" s="10"/>
      <c r="E18374" s="10"/>
      <c r="F18374" s="11"/>
      <c r="G18374"/>
    </row>
    <row r="18375" ht="15" spans="2:7">
      <c r="B18375" s="10"/>
      <c r="C18375" s="10"/>
      <c r="D18375" s="10"/>
      <c r="E18375" s="10"/>
      <c r="F18375" s="11"/>
      <c r="G18375"/>
    </row>
    <row r="18376" ht="15" spans="2:7">
      <c r="B18376" s="10"/>
      <c r="C18376" s="10"/>
      <c r="D18376" s="10"/>
      <c r="E18376" s="10"/>
      <c r="F18376" s="11"/>
      <c r="G18376"/>
    </row>
    <row r="18377" ht="15" spans="2:7">
      <c r="B18377" s="10"/>
      <c r="C18377" s="10"/>
      <c r="D18377" s="10"/>
      <c r="E18377" s="10"/>
      <c r="F18377" s="11"/>
      <c r="G18377"/>
    </row>
    <row r="18378" ht="15" spans="2:7">
      <c r="B18378" s="10"/>
      <c r="C18378" s="10"/>
      <c r="D18378" s="10"/>
      <c r="E18378" s="10"/>
      <c r="F18378" s="11"/>
      <c r="G18378"/>
    </row>
    <row r="18379" ht="15" spans="2:7">
      <c r="B18379" s="10"/>
      <c r="C18379" s="10"/>
      <c r="D18379" s="10"/>
      <c r="E18379" s="10"/>
      <c r="F18379" s="11"/>
      <c r="G18379"/>
    </row>
    <row r="18380" ht="15" spans="2:7">
      <c r="B18380" s="10"/>
      <c r="C18380" s="10"/>
      <c r="D18380" s="10"/>
      <c r="E18380" s="10"/>
      <c r="F18380" s="11"/>
      <c r="G18380"/>
    </row>
    <row r="18381" ht="15" spans="2:7">
      <c r="B18381" s="10"/>
      <c r="C18381" s="10"/>
      <c r="D18381" s="10"/>
      <c r="E18381" s="10"/>
      <c r="F18381" s="11"/>
      <c r="G18381"/>
    </row>
    <row r="18382" ht="15" spans="2:7">
      <c r="B18382" s="10"/>
      <c r="C18382" s="10"/>
      <c r="D18382" s="10"/>
      <c r="E18382" s="10"/>
      <c r="F18382" s="11"/>
      <c r="G18382"/>
    </row>
    <row r="18383" ht="15" spans="2:7">
      <c r="B18383" s="10"/>
      <c r="C18383" s="10"/>
      <c r="D18383" s="10"/>
      <c r="E18383" s="10"/>
      <c r="F18383" s="11"/>
      <c r="G18383"/>
    </row>
    <row r="18384" ht="15" spans="2:7">
      <c r="B18384" s="10"/>
      <c r="C18384" s="10"/>
      <c r="D18384" s="10"/>
      <c r="E18384" s="10"/>
      <c r="F18384" s="11"/>
      <c r="G18384"/>
    </row>
    <row r="18385" ht="15" spans="2:7">
      <c r="B18385" s="10"/>
      <c r="C18385" s="10"/>
      <c r="D18385" s="10"/>
      <c r="E18385" s="10"/>
      <c r="F18385" s="11"/>
      <c r="G18385"/>
    </row>
    <row r="18386" ht="15" spans="2:7">
      <c r="B18386" s="10"/>
      <c r="C18386" s="10"/>
      <c r="D18386" s="10"/>
      <c r="E18386" s="10"/>
      <c r="F18386" s="11"/>
      <c r="G18386"/>
    </row>
    <row r="18387" ht="15" spans="2:7">
      <c r="B18387" s="10"/>
      <c r="C18387" s="10"/>
      <c r="D18387" s="10"/>
      <c r="E18387" s="10"/>
      <c r="F18387" s="11"/>
      <c r="G18387"/>
    </row>
    <row r="18388" ht="15" spans="2:7">
      <c r="B18388" s="10"/>
      <c r="C18388" s="10"/>
      <c r="D18388" s="10"/>
      <c r="E18388" s="10"/>
      <c r="F18388" s="11"/>
      <c r="G18388"/>
    </row>
    <row r="18389" ht="15" spans="2:7">
      <c r="B18389" s="10"/>
      <c r="C18389" s="10"/>
      <c r="D18389" s="10"/>
      <c r="E18389" s="10"/>
      <c r="F18389" s="11"/>
      <c r="G18389"/>
    </row>
    <row r="18390" ht="15" spans="2:7">
      <c r="B18390" s="10"/>
      <c r="C18390" s="10"/>
      <c r="D18390" s="10"/>
      <c r="E18390" s="10"/>
      <c r="F18390" s="11"/>
      <c r="G18390"/>
    </row>
    <row r="18391" ht="15" spans="2:7">
      <c r="B18391" s="10"/>
      <c r="C18391" s="10"/>
      <c r="D18391" s="10"/>
      <c r="E18391" s="10"/>
      <c r="F18391" s="11"/>
      <c r="G18391"/>
    </row>
    <row r="18392" ht="15" spans="2:7">
      <c r="B18392" s="10"/>
      <c r="C18392" s="10"/>
      <c r="D18392" s="10"/>
      <c r="E18392" s="10"/>
      <c r="F18392" s="11"/>
      <c r="G18392"/>
    </row>
    <row r="18393" ht="15" spans="2:7">
      <c r="B18393" s="10"/>
      <c r="C18393" s="10"/>
      <c r="D18393" s="10"/>
      <c r="E18393" s="10"/>
      <c r="F18393" s="11"/>
      <c r="G18393"/>
    </row>
    <row r="18394" ht="15" spans="2:7">
      <c r="B18394" s="10"/>
      <c r="C18394" s="10"/>
      <c r="D18394" s="10"/>
      <c r="E18394" s="10"/>
      <c r="F18394" s="11"/>
      <c r="G18394"/>
    </row>
    <row r="18395" ht="15" spans="2:7">
      <c r="B18395" s="10"/>
      <c r="C18395" s="10"/>
      <c r="D18395" s="10"/>
      <c r="E18395" s="10"/>
      <c r="F18395" s="11"/>
      <c r="G18395"/>
    </row>
    <row r="18396" ht="15" spans="2:7">
      <c r="B18396" s="10"/>
      <c r="C18396" s="10"/>
      <c r="D18396" s="10"/>
      <c r="E18396" s="10"/>
      <c r="F18396" s="11"/>
      <c r="G18396"/>
    </row>
    <row r="18397" ht="15" spans="2:7">
      <c r="B18397" s="10"/>
      <c r="C18397" s="10"/>
      <c r="D18397" s="10"/>
      <c r="E18397" s="10"/>
      <c r="F18397" s="11"/>
      <c r="G18397"/>
    </row>
    <row r="18398" ht="15" spans="2:7">
      <c r="B18398" s="10"/>
      <c r="C18398" s="10"/>
      <c r="D18398" s="10"/>
      <c r="E18398" s="10"/>
      <c r="F18398" s="11"/>
      <c r="G18398"/>
    </row>
    <row r="18399" ht="15" spans="2:7">
      <c r="B18399" s="10"/>
      <c r="C18399" s="10"/>
      <c r="D18399" s="10"/>
      <c r="E18399" s="10"/>
      <c r="F18399" s="11"/>
      <c r="G18399"/>
    </row>
    <row r="18400" ht="15" spans="2:7">
      <c r="B18400" s="10"/>
      <c r="C18400" s="10"/>
      <c r="D18400" s="10"/>
      <c r="E18400" s="10"/>
      <c r="F18400" s="11"/>
      <c r="G18400"/>
    </row>
    <row r="18401" ht="15" spans="2:7">
      <c r="B18401" s="10"/>
      <c r="C18401" s="10"/>
      <c r="D18401" s="10"/>
      <c r="E18401" s="10"/>
      <c r="F18401" s="11"/>
      <c r="G18401"/>
    </row>
    <row r="18402" ht="15" spans="2:7">
      <c r="B18402" s="10"/>
      <c r="C18402" s="10"/>
      <c r="D18402" s="10"/>
      <c r="E18402" s="10"/>
      <c r="F18402" s="11"/>
      <c r="G18402"/>
    </row>
    <row r="18403" ht="15" spans="2:7">
      <c r="B18403" s="10"/>
      <c r="C18403" s="10"/>
      <c r="D18403" s="10"/>
      <c r="E18403" s="10"/>
      <c r="F18403" s="11"/>
      <c r="G18403"/>
    </row>
    <row r="18404" ht="15" spans="2:7">
      <c r="B18404" s="10"/>
      <c r="C18404" s="10"/>
      <c r="D18404" s="10"/>
      <c r="E18404" s="10"/>
      <c r="F18404" s="11"/>
      <c r="G18404"/>
    </row>
    <row r="18405" ht="15" spans="2:7">
      <c r="B18405" s="10"/>
      <c r="C18405" s="10"/>
      <c r="D18405" s="10"/>
      <c r="E18405" s="10"/>
      <c r="F18405" s="11"/>
      <c r="G18405"/>
    </row>
    <row r="18406" ht="15" spans="2:7">
      <c r="B18406" s="10"/>
      <c r="C18406" s="10"/>
      <c r="D18406" s="10"/>
      <c r="E18406" s="10"/>
      <c r="F18406" s="11"/>
      <c r="G18406"/>
    </row>
    <row r="18407" ht="15" spans="2:7">
      <c r="B18407" s="10"/>
      <c r="C18407" s="10"/>
      <c r="D18407" s="10"/>
      <c r="E18407" s="10"/>
      <c r="F18407" s="11"/>
      <c r="G18407"/>
    </row>
    <row r="18408" ht="15" spans="2:7">
      <c r="B18408" s="10"/>
      <c r="C18408" s="10"/>
      <c r="D18408" s="10"/>
      <c r="E18408" s="10"/>
      <c r="F18408" s="11"/>
      <c r="G18408"/>
    </row>
    <row r="18409" ht="15" spans="2:7">
      <c r="B18409" s="10"/>
      <c r="C18409" s="10"/>
      <c r="D18409" s="10"/>
      <c r="E18409" s="10"/>
      <c r="F18409" s="11"/>
      <c r="G18409"/>
    </row>
    <row r="18410" ht="15" spans="2:7">
      <c r="B18410" s="10"/>
      <c r="C18410" s="10"/>
      <c r="D18410" s="10"/>
      <c r="E18410" s="10"/>
      <c r="F18410" s="11"/>
      <c r="G18410"/>
    </row>
    <row r="18411" ht="15" spans="2:7">
      <c r="B18411" s="10"/>
      <c r="C18411" s="10"/>
      <c r="D18411" s="10"/>
      <c r="E18411" s="10"/>
      <c r="F18411" s="11"/>
      <c r="G18411"/>
    </row>
    <row r="18412" ht="15" spans="2:7">
      <c r="B18412" s="10"/>
      <c r="C18412" s="10"/>
      <c r="D18412" s="10"/>
      <c r="E18412" s="10"/>
      <c r="F18412" s="11"/>
      <c r="G18412"/>
    </row>
    <row r="18413" ht="15" spans="2:7">
      <c r="B18413" s="10"/>
      <c r="C18413" s="10"/>
      <c r="D18413" s="10"/>
      <c r="E18413" s="10"/>
      <c r="F18413" s="11"/>
      <c r="G18413"/>
    </row>
    <row r="18414" ht="15" spans="2:7">
      <c r="B18414" s="10"/>
      <c r="C18414" s="10"/>
      <c r="D18414" s="10"/>
      <c r="E18414" s="10"/>
      <c r="F18414" s="11"/>
      <c r="G18414"/>
    </row>
    <row r="18415" ht="15" spans="2:7">
      <c r="B18415" s="10"/>
      <c r="C18415" s="10"/>
      <c r="D18415" s="10"/>
      <c r="E18415" s="10"/>
      <c r="F18415" s="11"/>
      <c r="G18415"/>
    </row>
    <row r="18416" ht="15" spans="2:7">
      <c r="B18416" s="10"/>
      <c r="C18416" s="10"/>
      <c r="D18416" s="10"/>
      <c r="E18416" s="10"/>
      <c r="F18416" s="11"/>
      <c r="G18416"/>
    </row>
    <row r="18417" ht="15" spans="2:7">
      <c r="B18417" s="10"/>
      <c r="C18417" s="10"/>
      <c r="D18417" s="10"/>
      <c r="E18417" s="10"/>
      <c r="F18417" s="11"/>
      <c r="G18417"/>
    </row>
    <row r="18418" ht="15" spans="2:7">
      <c r="B18418" s="10"/>
      <c r="C18418" s="10"/>
      <c r="D18418" s="10"/>
      <c r="E18418" s="10"/>
      <c r="F18418" s="11"/>
      <c r="G18418"/>
    </row>
    <row r="18419" ht="15" spans="2:7">
      <c r="B18419" s="10"/>
      <c r="C18419" s="10"/>
      <c r="D18419" s="10"/>
      <c r="E18419" s="10"/>
      <c r="F18419" s="11"/>
      <c r="G18419"/>
    </row>
    <row r="18420" ht="15" spans="2:7">
      <c r="B18420" s="10"/>
      <c r="C18420" s="10"/>
      <c r="D18420" s="10"/>
      <c r="E18420" s="10"/>
      <c r="F18420" s="11"/>
      <c r="G18420"/>
    </row>
    <row r="18421" ht="15" spans="2:7">
      <c r="B18421" s="10"/>
      <c r="C18421" s="10"/>
      <c r="D18421" s="10"/>
      <c r="E18421" s="10"/>
      <c r="F18421" s="11"/>
      <c r="G18421"/>
    </row>
    <row r="18422" ht="15" spans="2:7">
      <c r="B18422" s="10"/>
      <c r="C18422" s="10"/>
      <c r="D18422" s="10"/>
      <c r="E18422" s="10"/>
      <c r="F18422" s="11"/>
      <c r="G18422"/>
    </row>
    <row r="18423" ht="15" spans="2:7">
      <c r="B18423" s="10"/>
      <c r="C18423" s="10"/>
      <c r="D18423" s="10"/>
      <c r="E18423" s="10"/>
      <c r="F18423" s="11"/>
      <c r="G18423"/>
    </row>
    <row r="18424" ht="15" spans="2:7">
      <c r="B18424" s="10"/>
      <c r="C18424" s="10"/>
      <c r="D18424" s="10"/>
      <c r="E18424" s="10"/>
      <c r="F18424" s="11"/>
      <c r="G18424"/>
    </row>
    <row r="18425" ht="15" spans="2:7">
      <c r="B18425" s="10"/>
      <c r="C18425" s="10"/>
      <c r="D18425" s="10"/>
      <c r="E18425" s="10"/>
      <c r="F18425" s="11"/>
      <c r="G18425"/>
    </row>
    <row r="18426" ht="15" spans="2:7">
      <c r="B18426" s="10"/>
      <c r="C18426" s="10"/>
      <c r="D18426" s="10"/>
      <c r="E18426" s="10"/>
      <c r="F18426" s="11"/>
      <c r="G18426"/>
    </row>
    <row r="18427" ht="15" spans="2:7">
      <c r="B18427" s="10"/>
      <c r="C18427" s="10"/>
      <c r="D18427" s="10"/>
      <c r="E18427" s="10"/>
      <c r="F18427" s="11"/>
      <c r="G18427"/>
    </row>
    <row r="18428" ht="15" spans="2:7">
      <c r="B18428" s="10"/>
      <c r="C18428" s="10"/>
      <c r="D18428" s="10"/>
      <c r="E18428" s="10"/>
      <c r="F18428" s="11"/>
      <c r="G18428"/>
    </row>
    <row r="18429" ht="15" spans="2:7">
      <c r="B18429" s="10"/>
      <c r="C18429" s="10"/>
      <c r="D18429" s="10"/>
      <c r="E18429" s="10"/>
      <c r="F18429" s="11"/>
      <c r="G18429"/>
    </row>
    <row r="18430" ht="15" spans="2:7">
      <c r="B18430" s="10"/>
      <c r="C18430" s="10"/>
      <c r="D18430" s="10"/>
      <c r="E18430" s="10"/>
      <c r="F18430" s="11"/>
      <c r="G18430"/>
    </row>
    <row r="18431" ht="15" spans="2:7">
      <c r="B18431" s="10"/>
      <c r="C18431" s="10"/>
      <c r="D18431" s="10"/>
      <c r="E18431" s="10"/>
      <c r="F18431" s="11"/>
      <c r="G18431"/>
    </row>
    <row r="18432" ht="15" spans="2:7">
      <c r="B18432" s="10"/>
      <c r="C18432" s="10"/>
      <c r="D18432" s="10"/>
      <c r="E18432" s="10"/>
      <c r="F18432" s="11"/>
      <c r="G18432"/>
    </row>
    <row r="18433" ht="15" spans="2:7">
      <c r="B18433" s="10"/>
      <c r="C18433" s="10"/>
      <c r="D18433" s="10"/>
      <c r="E18433" s="10"/>
      <c r="F18433" s="11"/>
      <c r="G18433"/>
    </row>
    <row r="18434" ht="15" spans="2:7">
      <c r="B18434" s="10"/>
      <c r="C18434" s="10"/>
      <c r="D18434" s="10"/>
      <c r="E18434" s="10"/>
      <c r="F18434" s="11"/>
      <c r="G18434"/>
    </row>
    <row r="18435" ht="15" spans="2:7">
      <c r="B18435" s="10"/>
      <c r="C18435" s="10"/>
      <c r="D18435" s="10"/>
      <c r="E18435" s="10"/>
      <c r="F18435" s="11"/>
      <c r="G18435"/>
    </row>
    <row r="18436" ht="15" spans="2:7">
      <c r="B18436" s="10"/>
      <c r="C18436" s="10"/>
      <c r="D18436" s="10"/>
      <c r="E18436" s="10"/>
      <c r="F18436" s="11"/>
      <c r="G18436"/>
    </row>
    <row r="18437" ht="15" spans="2:7">
      <c r="B18437" s="10"/>
      <c r="C18437" s="10"/>
      <c r="D18437" s="10"/>
      <c r="E18437" s="10"/>
      <c r="F18437" s="11"/>
      <c r="G18437"/>
    </row>
    <row r="18438" ht="15" spans="2:7">
      <c r="B18438" s="10"/>
      <c r="C18438" s="10"/>
      <c r="D18438" s="10"/>
      <c r="E18438" s="10"/>
      <c r="F18438" s="11"/>
      <c r="G18438"/>
    </row>
    <row r="18439" ht="15" spans="2:7">
      <c r="B18439" s="10"/>
      <c r="C18439" s="10"/>
      <c r="D18439" s="10"/>
      <c r="E18439" s="10"/>
      <c r="F18439" s="11"/>
      <c r="G18439"/>
    </row>
    <row r="18440" ht="15" spans="2:7">
      <c r="B18440" s="10"/>
      <c r="C18440" s="10"/>
      <c r="D18440" s="10"/>
      <c r="E18440" s="10"/>
      <c r="F18440" s="11"/>
      <c r="G18440"/>
    </row>
    <row r="18441" ht="15" spans="2:7">
      <c r="B18441" s="10"/>
      <c r="C18441" s="10"/>
      <c r="D18441" s="10"/>
      <c r="E18441" s="10"/>
      <c r="F18441" s="11"/>
      <c r="G18441"/>
    </row>
    <row r="18442" ht="15" spans="2:7">
      <c r="B18442" s="10"/>
      <c r="C18442" s="10"/>
      <c r="D18442" s="10"/>
      <c r="E18442" s="10"/>
      <c r="F18442" s="11"/>
      <c r="G18442"/>
    </row>
    <row r="18443" ht="15" spans="2:7">
      <c r="B18443" s="10"/>
      <c r="C18443" s="10"/>
      <c r="D18443" s="10"/>
      <c r="E18443" s="10"/>
      <c r="F18443" s="11"/>
      <c r="G18443"/>
    </row>
    <row r="18444" ht="15" spans="2:7">
      <c r="B18444" s="10"/>
      <c r="C18444" s="10"/>
      <c r="D18444" s="10"/>
      <c r="E18444" s="10"/>
      <c r="F18444" s="11"/>
      <c r="G18444"/>
    </row>
    <row r="18445" ht="15" spans="2:7">
      <c r="B18445" s="10"/>
      <c r="C18445" s="10"/>
      <c r="D18445" s="10"/>
      <c r="E18445" s="10"/>
      <c r="F18445" s="11"/>
      <c r="G18445"/>
    </row>
    <row r="18446" ht="15" spans="2:7">
      <c r="B18446" s="10"/>
      <c r="C18446" s="10"/>
      <c r="D18446" s="10"/>
      <c r="E18446" s="10"/>
      <c r="F18446" s="11"/>
      <c r="G18446"/>
    </row>
    <row r="18447" ht="15" spans="2:7">
      <c r="B18447" s="10"/>
      <c r="C18447" s="10"/>
      <c r="D18447" s="10"/>
      <c r="E18447" s="10"/>
      <c r="F18447" s="11"/>
      <c r="G18447"/>
    </row>
    <row r="18448" ht="15" spans="2:7">
      <c r="B18448" s="10"/>
      <c r="C18448" s="10"/>
      <c r="D18448" s="10"/>
      <c r="E18448" s="10"/>
      <c r="F18448" s="11"/>
      <c r="G18448"/>
    </row>
    <row r="18449" ht="15" spans="2:7">
      <c r="B18449" s="10"/>
      <c r="C18449" s="10"/>
      <c r="D18449" s="10"/>
      <c r="E18449" s="10"/>
      <c r="F18449" s="11"/>
      <c r="G18449"/>
    </row>
    <row r="18450" ht="15" spans="2:7">
      <c r="B18450" s="10"/>
      <c r="C18450" s="10"/>
      <c r="D18450" s="10"/>
      <c r="E18450" s="10"/>
      <c r="F18450" s="11"/>
      <c r="G18450"/>
    </row>
    <row r="18451" ht="15" spans="2:7">
      <c r="B18451" s="10"/>
      <c r="C18451" s="10"/>
      <c r="D18451" s="10"/>
      <c r="E18451" s="10"/>
      <c r="F18451" s="11"/>
      <c r="G18451"/>
    </row>
    <row r="18452" ht="15" spans="2:7">
      <c r="B18452" s="10"/>
      <c r="C18452" s="10"/>
      <c r="D18452" s="10"/>
      <c r="E18452" s="10"/>
      <c r="F18452" s="11"/>
      <c r="G18452"/>
    </row>
    <row r="18453" ht="15" spans="2:7">
      <c r="B18453" s="10"/>
      <c r="C18453" s="10"/>
      <c r="D18453" s="10"/>
      <c r="E18453" s="10"/>
      <c r="F18453" s="11"/>
      <c r="G18453"/>
    </row>
    <row r="18454" ht="15" spans="2:7">
      <c r="B18454" s="10"/>
      <c r="C18454" s="10"/>
      <c r="D18454" s="10"/>
      <c r="E18454" s="10"/>
      <c r="F18454" s="11"/>
      <c r="G18454"/>
    </row>
    <row r="18455" ht="15" spans="2:7">
      <c r="B18455" s="10"/>
      <c r="C18455" s="10"/>
      <c r="D18455" s="10"/>
      <c r="E18455" s="10"/>
      <c r="F18455" s="11"/>
      <c r="G18455"/>
    </row>
    <row r="18456" ht="15" spans="2:7">
      <c r="B18456" s="10"/>
      <c r="C18456" s="10"/>
      <c r="D18456" s="10"/>
      <c r="E18456" s="10"/>
      <c r="F18456" s="11"/>
      <c r="G18456"/>
    </row>
    <row r="18457" ht="15" spans="2:7">
      <c r="B18457" s="10"/>
      <c r="C18457" s="10"/>
      <c r="D18457" s="10"/>
      <c r="E18457" s="10"/>
      <c r="F18457" s="11"/>
      <c r="G18457"/>
    </row>
    <row r="18458" ht="15" spans="2:7">
      <c r="B18458" s="10"/>
      <c r="C18458" s="10"/>
      <c r="D18458" s="10"/>
      <c r="E18458" s="10"/>
      <c r="F18458" s="11"/>
      <c r="G18458"/>
    </row>
    <row r="18459" ht="15" spans="2:7">
      <c r="B18459" s="10"/>
      <c r="C18459" s="10"/>
      <c r="D18459" s="10"/>
      <c r="E18459" s="10"/>
      <c r="F18459" s="11"/>
      <c r="G18459"/>
    </row>
    <row r="18460" ht="15" spans="2:7">
      <c r="B18460" s="10"/>
      <c r="C18460" s="10"/>
      <c r="D18460" s="10"/>
      <c r="E18460" s="10"/>
      <c r="F18460" s="11"/>
      <c r="G18460"/>
    </row>
    <row r="18461" ht="15" spans="2:7">
      <c r="B18461" s="10"/>
      <c r="C18461" s="10"/>
      <c r="D18461" s="10"/>
      <c r="E18461" s="10"/>
      <c r="F18461" s="11"/>
      <c r="G18461"/>
    </row>
    <row r="18462" ht="15" spans="2:7">
      <c r="B18462" s="10"/>
      <c r="C18462" s="10"/>
      <c r="D18462" s="10"/>
      <c r="E18462" s="10"/>
      <c r="F18462" s="11"/>
      <c r="G18462"/>
    </row>
    <row r="18463" ht="15" spans="2:7">
      <c r="B18463" s="10"/>
      <c r="C18463" s="10"/>
      <c r="D18463" s="10"/>
      <c r="E18463" s="10"/>
      <c r="F18463" s="11"/>
      <c r="G18463"/>
    </row>
    <row r="18464" ht="15" spans="2:7">
      <c r="B18464" s="10"/>
      <c r="C18464" s="10"/>
      <c r="D18464" s="10"/>
      <c r="E18464" s="10"/>
      <c r="F18464" s="11"/>
      <c r="G18464"/>
    </row>
    <row r="18465" ht="15" spans="2:7">
      <c r="B18465" s="10"/>
      <c r="C18465" s="10"/>
      <c r="D18465" s="10"/>
      <c r="E18465" s="10"/>
      <c r="F18465" s="11"/>
      <c r="G18465"/>
    </row>
    <row r="18466" ht="15" spans="2:7">
      <c r="B18466" s="10"/>
      <c r="C18466" s="10"/>
      <c r="D18466" s="10"/>
      <c r="E18466" s="10"/>
      <c r="F18466" s="11"/>
      <c r="G18466"/>
    </row>
    <row r="18467" ht="15" spans="2:7">
      <c r="B18467" s="10"/>
      <c r="C18467" s="10"/>
      <c r="D18467" s="10"/>
      <c r="E18467" s="10"/>
      <c r="F18467" s="11"/>
      <c r="G18467"/>
    </row>
    <row r="18468" ht="15" spans="2:7">
      <c r="B18468" s="10"/>
      <c r="C18468" s="10"/>
      <c r="D18468" s="10"/>
      <c r="E18468" s="10"/>
      <c r="F18468" s="11"/>
      <c r="G18468"/>
    </row>
    <row r="18469" ht="15" spans="2:7">
      <c r="B18469" s="10"/>
      <c r="C18469" s="10"/>
      <c r="D18469" s="10"/>
      <c r="E18469" s="10"/>
      <c r="F18469" s="11"/>
      <c r="G18469"/>
    </row>
    <row r="18470" ht="15" spans="2:7">
      <c r="B18470" s="10"/>
      <c r="C18470" s="10"/>
      <c r="D18470" s="10"/>
      <c r="E18470" s="10"/>
      <c r="F18470" s="11"/>
      <c r="G18470"/>
    </row>
    <row r="18471" ht="15" spans="2:7">
      <c r="B18471" s="10"/>
      <c r="C18471" s="10"/>
      <c r="D18471" s="10"/>
      <c r="E18471" s="10"/>
      <c r="F18471" s="11"/>
      <c r="G18471"/>
    </row>
    <row r="18472" ht="15" spans="2:7">
      <c r="B18472" s="10"/>
      <c r="C18472" s="10"/>
      <c r="D18472" s="10"/>
      <c r="E18472" s="10"/>
      <c r="F18472" s="11"/>
      <c r="G18472"/>
    </row>
    <row r="18473" ht="15" spans="2:7">
      <c r="B18473" s="10"/>
      <c r="C18473" s="10"/>
      <c r="D18473" s="10"/>
      <c r="E18473" s="10"/>
      <c r="F18473" s="11"/>
      <c r="G18473"/>
    </row>
    <row r="18474" ht="15" spans="2:7">
      <c r="B18474" s="10"/>
      <c r="C18474" s="10"/>
      <c r="D18474" s="10"/>
      <c r="E18474" s="10"/>
      <c r="F18474" s="11"/>
      <c r="G18474"/>
    </row>
    <row r="18475" ht="15" spans="2:7">
      <c r="B18475" s="10"/>
      <c r="C18475" s="10"/>
      <c r="D18475" s="10"/>
      <c r="E18475" s="10"/>
      <c r="F18475" s="11"/>
      <c r="G18475"/>
    </row>
    <row r="18476" ht="15" spans="2:7">
      <c r="B18476" s="10"/>
      <c r="C18476" s="10"/>
      <c r="D18476" s="10"/>
      <c r="E18476" s="10"/>
      <c r="F18476" s="11"/>
      <c r="G18476"/>
    </row>
    <row r="18477" ht="15" spans="2:7">
      <c r="B18477" s="10"/>
      <c r="C18477" s="10"/>
      <c r="D18477" s="10"/>
      <c r="E18477" s="10"/>
      <c r="F18477" s="11"/>
      <c r="G18477"/>
    </row>
    <row r="18478" ht="15" spans="2:7">
      <c r="B18478" s="10"/>
      <c r="C18478" s="10"/>
      <c r="D18478" s="10"/>
      <c r="E18478" s="10"/>
      <c r="F18478" s="11"/>
      <c r="G18478"/>
    </row>
    <row r="18479" ht="15" spans="2:7">
      <c r="B18479" s="10"/>
      <c r="C18479" s="10"/>
      <c r="D18479" s="10"/>
      <c r="E18479" s="10"/>
      <c r="F18479" s="11"/>
      <c r="G18479"/>
    </row>
    <row r="18480" ht="15" spans="2:7">
      <c r="B18480" s="10"/>
      <c r="C18480" s="10"/>
      <c r="D18480" s="10"/>
      <c r="E18480" s="10"/>
      <c r="F18480" s="11"/>
      <c r="G18480"/>
    </row>
    <row r="18481" ht="15" spans="2:7">
      <c r="B18481" s="10"/>
      <c r="C18481" s="10"/>
      <c r="D18481" s="10"/>
      <c r="E18481" s="10"/>
      <c r="F18481" s="11"/>
      <c r="G18481"/>
    </row>
    <row r="18482" ht="15" spans="2:7">
      <c r="B18482" s="10"/>
      <c r="C18482" s="10"/>
      <c r="D18482" s="10"/>
      <c r="E18482" s="10"/>
      <c r="F18482" s="11"/>
      <c r="G18482"/>
    </row>
    <row r="18483" ht="15" spans="2:7">
      <c r="B18483" s="10"/>
      <c r="C18483" s="10"/>
      <c r="D18483" s="10"/>
      <c r="E18483" s="10"/>
      <c r="F18483" s="11"/>
      <c r="G18483"/>
    </row>
    <row r="18484" ht="15" spans="2:7">
      <c r="B18484" s="10"/>
      <c r="C18484" s="10"/>
      <c r="D18484" s="10"/>
      <c r="E18484" s="10"/>
      <c r="F18484" s="11"/>
      <c r="G18484"/>
    </row>
    <row r="18485" ht="15" spans="2:7">
      <c r="B18485" s="10"/>
      <c r="C18485" s="10"/>
      <c r="D18485" s="10"/>
      <c r="E18485" s="10"/>
      <c r="F18485" s="11"/>
      <c r="G18485"/>
    </row>
    <row r="18486" ht="15" spans="2:7">
      <c r="B18486" s="10"/>
      <c r="C18486" s="10"/>
      <c r="D18486" s="10"/>
      <c r="E18486" s="10"/>
      <c r="F18486" s="11"/>
      <c r="G18486"/>
    </row>
    <row r="18487" ht="15" spans="2:7">
      <c r="B18487" s="10"/>
      <c r="C18487" s="10"/>
      <c r="D18487" s="10"/>
      <c r="E18487" s="10"/>
      <c r="F18487" s="11"/>
      <c r="G18487"/>
    </row>
    <row r="18488" ht="15" spans="2:7">
      <c r="B18488" s="10"/>
      <c r="C18488" s="10"/>
      <c r="D18488" s="10"/>
      <c r="E18488" s="10"/>
      <c r="F18488" s="11"/>
      <c r="G18488"/>
    </row>
    <row r="18489" ht="15" spans="2:7">
      <c r="B18489" s="10"/>
      <c r="C18489" s="10"/>
      <c r="D18489" s="10"/>
      <c r="E18489" s="10"/>
      <c r="F18489" s="11"/>
      <c r="G18489"/>
    </row>
    <row r="18490" ht="15" spans="2:7">
      <c r="B18490" s="10"/>
      <c r="C18490" s="10"/>
      <c r="D18490" s="10"/>
      <c r="E18490" s="10"/>
      <c r="F18490" s="11"/>
      <c r="G18490"/>
    </row>
    <row r="18491" ht="15" spans="2:7">
      <c r="B18491" s="10"/>
      <c r="C18491" s="10"/>
      <c r="D18491" s="10"/>
      <c r="E18491" s="10"/>
      <c r="F18491" s="11"/>
      <c r="G18491"/>
    </row>
    <row r="18492" ht="15" spans="2:7">
      <c r="B18492" s="10"/>
      <c r="C18492" s="10"/>
      <c r="D18492" s="10"/>
      <c r="E18492" s="10"/>
      <c r="F18492" s="11"/>
      <c r="G18492"/>
    </row>
    <row r="18493" ht="15" spans="2:7">
      <c r="B18493" s="10"/>
      <c r="C18493" s="10"/>
      <c r="D18493" s="10"/>
      <c r="E18493" s="10"/>
      <c r="F18493" s="11"/>
      <c r="G18493"/>
    </row>
    <row r="18494" ht="15" spans="2:7">
      <c r="B18494" s="10"/>
      <c r="C18494" s="10"/>
      <c r="D18494" s="10"/>
      <c r="E18494" s="10"/>
      <c r="F18494" s="11"/>
      <c r="G18494"/>
    </row>
    <row r="18495" ht="15" spans="2:7">
      <c r="B18495" s="10"/>
      <c r="C18495" s="10"/>
      <c r="D18495" s="10"/>
      <c r="E18495" s="10"/>
      <c r="F18495" s="11"/>
      <c r="G18495"/>
    </row>
    <row r="18496" ht="15" spans="2:7">
      <c r="B18496" s="10"/>
      <c r="C18496" s="10"/>
      <c r="D18496" s="10"/>
      <c r="E18496" s="10"/>
      <c r="F18496" s="11"/>
      <c r="G18496"/>
    </row>
    <row r="18497" ht="15" spans="2:7">
      <c r="B18497" s="10"/>
      <c r="C18497" s="10"/>
      <c r="D18497" s="10"/>
      <c r="E18497" s="10"/>
      <c r="F18497" s="11"/>
      <c r="G18497"/>
    </row>
    <row r="18498" ht="15" spans="2:7">
      <c r="B18498" s="10"/>
      <c r="C18498" s="10"/>
      <c r="D18498" s="10"/>
      <c r="E18498" s="10"/>
      <c r="F18498" s="11"/>
      <c r="G18498"/>
    </row>
    <row r="18499" ht="15" spans="2:7">
      <c r="B18499" s="10"/>
      <c r="C18499" s="10"/>
      <c r="D18499" s="10"/>
      <c r="E18499" s="10"/>
      <c r="F18499" s="11"/>
      <c r="G18499"/>
    </row>
    <row r="18500" ht="15" spans="2:7">
      <c r="B18500" s="10"/>
      <c r="C18500" s="10"/>
      <c r="D18500" s="10"/>
      <c r="E18500" s="10"/>
      <c r="F18500" s="11"/>
      <c r="G18500"/>
    </row>
    <row r="18501" ht="15" spans="2:7">
      <c r="B18501" s="10"/>
      <c r="C18501" s="10"/>
      <c r="D18501" s="10"/>
      <c r="E18501" s="10"/>
      <c r="F18501" s="11"/>
      <c r="G18501"/>
    </row>
    <row r="18502" ht="15" spans="2:7">
      <c r="B18502" s="10"/>
      <c r="C18502" s="10"/>
      <c r="D18502" s="10"/>
      <c r="E18502" s="10"/>
      <c r="F18502" s="11"/>
      <c r="G18502"/>
    </row>
    <row r="18503" ht="15" spans="2:7">
      <c r="B18503" s="10"/>
      <c r="C18503" s="10"/>
      <c r="D18503" s="10"/>
      <c r="E18503" s="10"/>
      <c r="F18503" s="11"/>
      <c r="G18503"/>
    </row>
    <row r="18504" ht="15" spans="2:7">
      <c r="B18504" s="10"/>
      <c r="C18504" s="10"/>
      <c r="D18504" s="10"/>
      <c r="E18504" s="10"/>
      <c r="F18504" s="11"/>
      <c r="G18504"/>
    </row>
    <row r="18505" ht="15" spans="2:7">
      <c r="B18505" s="10"/>
      <c r="C18505" s="10"/>
      <c r="D18505" s="10"/>
      <c r="E18505" s="10"/>
      <c r="F18505" s="11"/>
      <c r="G18505"/>
    </row>
    <row r="18506" ht="15" spans="2:7">
      <c r="B18506" s="10"/>
      <c r="C18506" s="10"/>
      <c r="D18506" s="10"/>
      <c r="E18506" s="10"/>
      <c r="F18506" s="11"/>
      <c r="G18506"/>
    </row>
    <row r="18507" ht="15" spans="2:7">
      <c r="B18507" s="10"/>
      <c r="C18507" s="10"/>
      <c r="D18507" s="10"/>
      <c r="E18507" s="10"/>
      <c r="F18507" s="11"/>
      <c r="G18507"/>
    </row>
    <row r="18508" ht="15" spans="2:7">
      <c r="B18508" s="10"/>
      <c r="C18508" s="10"/>
      <c r="D18508" s="10"/>
      <c r="E18508" s="10"/>
      <c r="F18508" s="11"/>
      <c r="G18508"/>
    </row>
    <row r="18509" ht="15" spans="2:7">
      <c r="B18509" s="10"/>
      <c r="C18509" s="10"/>
      <c r="D18509" s="10"/>
      <c r="E18509" s="10"/>
      <c r="F18509" s="11"/>
      <c r="G18509"/>
    </row>
    <row r="18510" ht="15" spans="2:7">
      <c r="B18510" s="10"/>
      <c r="C18510" s="10"/>
      <c r="D18510" s="10"/>
      <c r="E18510" s="10"/>
      <c r="F18510" s="11"/>
      <c r="G18510"/>
    </row>
    <row r="18511" ht="15" spans="2:7">
      <c r="B18511" s="10"/>
      <c r="C18511" s="10"/>
      <c r="D18511" s="10"/>
      <c r="E18511" s="10"/>
      <c r="F18511" s="11"/>
      <c r="G18511"/>
    </row>
    <row r="18512" ht="15" spans="2:7">
      <c r="B18512" s="10"/>
      <c r="C18512" s="10"/>
      <c r="D18512" s="10"/>
      <c r="E18512" s="10"/>
      <c r="F18512" s="11"/>
      <c r="G18512"/>
    </row>
    <row r="18513" ht="15" spans="2:7">
      <c r="B18513" s="10"/>
      <c r="C18513" s="10"/>
      <c r="D18513" s="10"/>
      <c r="E18513" s="10"/>
      <c r="F18513" s="11"/>
      <c r="G18513"/>
    </row>
    <row r="18514" ht="15" spans="2:7">
      <c r="B18514" s="10"/>
      <c r="C18514" s="10"/>
      <c r="D18514" s="10"/>
      <c r="E18514" s="10"/>
      <c r="F18514" s="11"/>
      <c r="G18514"/>
    </row>
    <row r="18515" ht="15" spans="2:7">
      <c r="B18515" s="10"/>
      <c r="C18515" s="10"/>
      <c r="D18515" s="10"/>
      <c r="E18515" s="10"/>
      <c r="F18515" s="11"/>
      <c r="G18515"/>
    </row>
    <row r="18516" ht="15" spans="2:7">
      <c r="B18516" s="10"/>
      <c r="C18516" s="10"/>
      <c r="D18516" s="10"/>
      <c r="E18516" s="10"/>
      <c r="F18516" s="11"/>
      <c r="G18516"/>
    </row>
    <row r="18517" ht="15" spans="2:7">
      <c r="B18517" s="10"/>
      <c r="C18517" s="10"/>
      <c r="D18517" s="10"/>
      <c r="E18517" s="10"/>
      <c r="F18517" s="11"/>
      <c r="G18517"/>
    </row>
    <row r="18518" ht="15" spans="2:7">
      <c r="B18518" s="10"/>
      <c r="C18518" s="10"/>
      <c r="D18518" s="10"/>
      <c r="E18518" s="10"/>
      <c r="F18518" s="11"/>
      <c r="G18518"/>
    </row>
    <row r="18519" ht="15" spans="2:7">
      <c r="B18519" s="10"/>
      <c r="C18519" s="10"/>
      <c r="D18519" s="10"/>
      <c r="E18519" s="10"/>
      <c r="F18519" s="11"/>
      <c r="G18519"/>
    </row>
    <row r="18520" ht="15" spans="2:7">
      <c r="B18520" s="10"/>
      <c r="C18520" s="10"/>
      <c r="D18520" s="10"/>
      <c r="E18520" s="10"/>
      <c r="F18520" s="11"/>
      <c r="G18520"/>
    </row>
    <row r="18521" ht="15" spans="2:7">
      <c r="B18521" s="10"/>
      <c r="C18521" s="10"/>
      <c r="D18521" s="10"/>
      <c r="E18521" s="10"/>
      <c r="F18521" s="11"/>
      <c r="G18521"/>
    </row>
    <row r="18522" ht="15" spans="2:7">
      <c r="B18522" s="10"/>
      <c r="C18522" s="10"/>
      <c r="D18522" s="10"/>
      <c r="E18522" s="10"/>
      <c r="F18522" s="11"/>
      <c r="G18522"/>
    </row>
    <row r="18523" ht="15" spans="2:7">
      <c r="B18523" s="10"/>
      <c r="C18523" s="10"/>
      <c r="D18523" s="10"/>
      <c r="E18523" s="10"/>
      <c r="F18523" s="11"/>
      <c r="G18523"/>
    </row>
    <row r="18524" ht="15" spans="2:7">
      <c r="B18524" s="10"/>
      <c r="C18524" s="10"/>
      <c r="D18524" s="10"/>
      <c r="E18524" s="10"/>
      <c r="F18524" s="11"/>
      <c r="G18524"/>
    </row>
    <row r="18525" ht="15" spans="2:7">
      <c r="B18525" s="10"/>
      <c r="C18525" s="10"/>
      <c r="D18525" s="10"/>
      <c r="E18525" s="10"/>
      <c r="F18525" s="11"/>
      <c r="G18525"/>
    </row>
    <row r="18526" ht="15" spans="2:7">
      <c r="B18526" s="10"/>
      <c r="C18526" s="10"/>
      <c r="D18526" s="10"/>
      <c r="E18526" s="10"/>
      <c r="F18526" s="11"/>
      <c r="G18526"/>
    </row>
    <row r="18527" ht="15" spans="2:7">
      <c r="B18527" s="10"/>
      <c r="C18527" s="10"/>
      <c r="D18527" s="10"/>
      <c r="E18527" s="10"/>
      <c r="F18527" s="11"/>
      <c r="G18527"/>
    </row>
    <row r="18528" ht="15" spans="2:7">
      <c r="B18528" s="10"/>
      <c r="C18528" s="10"/>
      <c r="D18528" s="10"/>
      <c r="E18528" s="10"/>
      <c r="F18528" s="11"/>
      <c r="G18528"/>
    </row>
    <row r="18529" ht="15" spans="2:7">
      <c r="B18529" s="10"/>
      <c r="C18529" s="10"/>
      <c r="D18529" s="10"/>
      <c r="E18529" s="10"/>
      <c r="F18529" s="11"/>
      <c r="G18529"/>
    </row>
    <row r="18530" ht="15" spans="2:7">
      <c r="B18530" s="10"/>
      <c r="C18530" s="10"/>
      <c r="D18530" s="10"/>
      <c r="E18530" s="10"/>
      <c r="F18530" s="11"/>
      <c r="G18530"/>
    </row>
    <row r="18531" ht="15" spans="2:7">
      <c r="B18531" s="10"/>
      <c r="C18531" s="10"/>
      <c r="D18531" s="10"/>
      <c r="E18531" s="10"/>
      <c r="F18531" s="11"/>
      <c r="G18531"/>
    </row>
    <row r="18532" ht="15" spans="2:7">
      <c r="B18532" s="10"/>
      <c r="C18532" s="10"/>
      <c r="D18532" s="10"/>
      <c r="E18532" s="10"/>
      <c r="F18532" s="11"/>
      <c r="G18532"/>
    </row>
    <row r="18533" ht="15" spans="2:7">
      <c r="B18533" s="10"/>
      <c r="C18533" s="10"/>
      <c r="D18533" s="10"/>
      <c r="E18533" s="10"/>
      <c r="F18533" s="11"/>
      <c r="G18533"/>
    </row>
    <row r="18534" ht="15" spans="2:7">
      <c r="B18534" s="10"/>
      <c r="C18534" s="10"/>
      <c r="D18534" s="10"/>
      <c r="E18534" s="10"/>
      <c r="F18534" s="11"/>
      <c r="G18534"/>
    </row>
    <row r="18535" ht="15" spans="2:7">
      <c r="B18535" s="10"/>
      <c r="C18535" s="10"/>
      <c r="D18535" s="10"/>
      <c r="E18535" s="10"/>
      <c r="F18535" s="11"/>
      <c r="G18535"/>
    </row>
    <row r="18536" ht="15" spans="2:7">
      <c r="B18536" s="10"/>
      <c r="C18536" s="10"/>
      <c r="D18536" s="10"/>
      <c r="E18536" s="10"/>
      <c r="F18536" s="11"/>
      <c r="G18536"/>
    </row>
    <row r="18537" ht="15" spans="2:7">
      <c r="B18537" s="10"/>
      <c r="C18537" s="10"/>
      <c r="D18537" s="10"/>
      <c r="E18537" s="10"/>
      <c r="F18537" s="11"/>
      <c r="G18537"/>
    </row>
    <row r="18538" ht="15" spans="2:7">
      <c r="B18538" s="10"/>
      <c r="C18538" s="10"/>
      <c r="D18538" s="10"/>
      <c r="E18538" s="10"/>
      <c r="F18538" s="11"/>
      <c r="G18538"/>
    </row>
    <row r="18539" ht="15" spans="2:7">
      <c r="B18539" s="10"/>
      <c r="C18539" s="10"/>
      <c r="D18539" s="10"/>
      <c r="E18539" s="10"/>
      <c r="F18539" s="11"/>
      <c r="G18539"/>
    </row>
    <row r="18540" ht="15" spans="2:7">
      <c r="B18540" s="10"/>
      <c r="C18540" s="10"/>
      <c r="D18540" s="10"/>
      <c r="E18540" s="10"/>
      <c r="F18540" s="11"/>
      <c r="G18540"/>
    </row>
    <row r="18541" ht="15" spans="2:7">
      <c r="B18541" s="10"/>
      <c r="C18541" s="10"/>
      <c r="D18541" s="10"/>
      <c r="E18541" s="10"/>
      <c r="F18541" s="11"/>
      <c r="G18541"/>
    </row>
    <row r="18542" ht="15" spans="2:7">
      <c r="B18542" s="10"/>
      <c r="C18542" s="10"/>
      <c r="D18542" s="10"/>
      <c r="E18542" s="10"/>
      <c r="F18542" s="11"/>
      <c r="G18542"/>
    </row>
    <row r="18543" ht="15" spans="2:7">
      <c r="B18543" s="10"/>
      <c r="C18543" s="10"/>
      <c r="D18543" s="10"/>
      <c r="E18543" s="10"/>
      <c r="F18543" s="11"/>
      <c r="G18543"/>
    </row>
    <row r="18544" ht="15" spans="2:7">
      <c r="B18544" s="10"/>
      <c r="C18544" s="10"/>
      <c r="D18544" s="10"/>
      <c r="E18544" s="10"/>
      <c r="F18544" s="11"/>
      <c r="G18544"/>
    </row>
    <row r="18545" ht="15" spans="2:7">
      <c r="B18545" s="10"/>
      <c r="C18545" s="10"/>
      <c r="D18545" s="10"/>
      <c r="E18545" s="10"/>
      <c r="F18545" s="11"/>
      <c r="G18545"/>
    </row>
    <row r="18546" ht="15" spans="2:7">
      <c r="B18546" s="10"/>
      <c r="C18546" s="10"/>
      <c r="D18546" s="10"/>
      <c r="E18546" s="10"/>
      <c r="F18546" s="11"/>
      <c r="G18546"/>
    </row>
    <row r="18547" ht="15" spans="2:7">
      <c r="B18547" s="10"/>
      <c r="C18547" s="10"/>
      <c r="D18547" s="10"/>
      <c r="E18547" s="10"/>
      <c r="F18547" s="11"/>
      <c r="G18547"/>
    </row>
    <row r="18548" ht="15" spans="2:7">
      <c r="B18548" s="10"/>
      <c r="C18548" s="10"/>
      <c r="D18548" s="10"/>
      <c r="E18548" s="10"/>
      <c r="F18548" s="11"/>
      <c r="G18548"/>
    </row>
    <row r="18549" ht="15" spans="2:7">
      <c r="B18549" s="10"/>
      <c r="C18549" s="10"/>
      <c r="D18549" s="10"/>
      <c r="E18549" s="10"/>
      <c r="F18549" s="11"/>
      <c r="G18549"/>
    </row>
    <row r="18550" ht="15" spans="2:7">
      <c r="B18550" s="10"/>
      <c r="C18550" s="10"/>
      <c r="D18550" s="10"/>
      <c r="E18550" s="10"/>
      <c r="F18550" s="11"/>
      <c r="G18550"/>
    </row>
    <row r="18551" ht="15" spans="2:7">
      <c r="B18551" s="10"/>
      <c r="C18551" s="10"/>
      <c r="D18551" s="10"/>
      <c r="E18551" s="10"/>
      <c r="F18551" s="11"/>
      <c r="G18551"/>
    </row>
    <row r="18552" ht="15" spans="2:7">
      <c r="B18552" s="10"/>
      <c r="C18552" s="10"/>
      <c r="D18552" s="10"/>
      <c r="E18552" s="10"/>
      <c r="F18552" s="11"/>
      <c r="G18552"/>
    </row>
    <row r="18553" ht="15" spans="2:7">
      <c r="B18553" s="10"/>
      <c r="C18553" s="10"/>
      <c r="D18553" s="10"/>
      <c r="E18553" s="10"/>
      <c r="F18553" s="11"/>
      <c r="G18553"/>
    </row>
    <row r="18554" ht="15" spans="2:7">
      <c r="B18554" s="10"/>
      <c r="C18554" s="10"/>
      <c r="D18554" s="10"/>
      <c r="E18554" s="10"/>
      <c r="F18554" s="11"/>
      <c r="G18554"/>
    </row>
    <row r="18555" ht="15" spans="2:7">
      <c r="B18555" s="10"/>
      <c r="C18555" s="10"/>
      <c r="D18555" s="10"/>
      <c r="E18555" s="10"/>
      <c r="F18555" s="11"/>
      <c r="G18555"/>
    </row>
    <row r="18556" ht="15" spans="2:7">
      <c r="B18556" s="10"/>
      <c r="C18556" s="10"/>
      <c r="D18556" s="10"/>
      <c r="E18556" s="10"/>
      <c r="F18556" s="11"/>
      <c r="G18556"/>
    </row>
    <row r="18557" ht="15" spans="2:7">
      <c r="B18557" s="10"/>
      <c r="C18557" s="10"/>
      <c r="D18557" s="10"/>
      <c r="E18557" s="10"/>
      <c r="F18557" s="11"/>
      <c r="G18557"/>
    </row>
    <row r="18558" ht="15" spans="2:7">
      <c r="B18558" s="10"/>
      <c r="C18558" s="10"/>
      <c r="D18558" s="10"/>
      <c r="E18558" s="10"/>
      <c r="F18558" s="11"/>
      <c r="G18558"/>
    </row>
    <row r="18559" ht="15" spans="2:7">
      <c r="B18559" s="10"/>
      <c r="C18559" s="10"/>
      <c r="D18559" s="10"/>
      <c r="E18559" s="10"/>
      <c r="F18559" s="11"/>
      <c r="G18559"/>
    </row>
    <row r="18560" ht="15" spans="2:7">
      <c r="B18560" s="10"/>
      <c r="C18560" s="10"/>
      <c r="D18560" s="10"/>
      <c r="E18560" s="10"/>
      <c r="F18560" s="11"/>
      <c r="G18560"/>
    </row>
    <row r="18561" ht="15" spans="2:7">
      <c r="B18561" s="10"/>
      <c r="C18561" s="10"/>
      <c r="D18561" s="10"/>
      <c r="E18561" s="10"/>
      <c r="F18561" s="11"/>
      <c r="G18561"/>
    </row>
    <row r="18562" ht="15" spans="2:7">
      <c r="B18562" s="10"/>
      <c r="C18562" s="10"/>
      <c r="D18562" s="10"/>
      <c r="E18562" s="10"/>
      <c r="F18562" s="11"/>
      <c r="G18562"/>
    </row>
    <row r="18563" ht="15" spans="2:7">
      <c r="B18563" s="10"/>
      <c r="C18563" s="10"/>
      <c r="D18563" s="10"/>
      <c r="E18563" s="10"/>
      <c r="F18563" s="11"/>
      <c r="G18563"/>
    </row>
    <row r="18564" ht="15" spans="2:7">
      <c r="B18564" s="10"/>
      <c r="C18564" s="10"/>
      <c r="D18564" s="10"/>
      <c r="E18564" s="10"/>
      <c r="F18564" s="11"/>
      <c r="G18564"/>
    </row>
    <row r="18565" ht="15" spans="2:7">
      <c r="B18565" s="10"/>
      <c r="C18565" s="10"/>
      <c r="D18565" s="10"/>
      <c r="E18565" s="10"/>
      <c r="F18565" s="11"/>
      <c r="G18565"/>
    </row>
    <row r="18566" ht="15" spans="2:7">
      <c r="B18566" s="10"/>
      <c r="C18566" s="10"/>
      <c r="D18566" s="10"/>
      <c r="E18566" s="10"/>
      <c r="F18566" s="11"/>
      <c r="G18566"/>
    </row>
    <row r="18567" ht="15" spans="2:7">
      <c r="B18567" s="10"/>
      <c r="C18567" s="10"/>
      <c r="D18567" s="10"/>
      <c r="E18567" s="10"/>
      <c r="F18567" s="11"/>
      <c r="G18567"/>
    </row>
    <row r="18568" ht="15" spans="2:7">
      <c r="B18568" s="10"/>
      <c r="C18568" s="10"/>
      <c r="D18568" s="10"/>
      <c r="E18568" s="10"/>
      <c r="F18568" s="11"/>
      <c r="G18568"/>
    </row>
    <row r="18569" ht="15" spans="2:7">
      <c r="B18569" s="10"/>
      <c r="C18569" s="10"/>
      <c r="D18569" s="10"/>
      <c r="E18569" s="10"/>
      <c r="F18569" s="11"/>
      <c r="G18569"/>
    </row>
    <row r="18570" ht="15" spans="2:7">
      <c r="B18570" s="10"/>
      <c r="C18570" s="10"/>
      <c r="D18570" s="10"/>
      <c r="E18570" s="10"/>
      <c r="F18570" s="11"/>
      <c r="G18570"/>
    </row>
    <row r="18571" ht="15" spans="2:7">
      <c r="B18571" s="10"/>
      <c r="C18571" s="10"/>
      <c r="D18571" s="10"/>
      <c r="E18571" s="10"/>
      <c r="F18571" s="11"/>
      <c r="G18571"/>
    </row>
    <row r="18572" ht="15" spans="2:7">
      <c r="B18572" s="10"/>
      <c r="C18572" s="10"/>
      <c r="D18572" s="10"/>
      <c r="E18572" s="10"/>
      <c r="F18572" s="11"/>
      <c r="G18572"/>
    </row>
    <row r="18573" ht="15" spans="2:7">
      <c r="B18573" s="10"/>
      <c r="C18573" s="10"/>
      <c r="D18573" s="10"/>
      <c r="E18573" s="10"/>
      <c r="F18573" s="11"/>
      <c r="G18573"/>
    </row>
    <row r="18574" ht="15" spans="2:7">
      <c r="B18574" s="10"/>
      <c r="C18574" s="10"/>
      <c r="D18574" s="10"/>
      <c r="E18574" s="10"/>
      <c r="F18574" s="11"/>
      <c r="G18574"/>
    </row>
    <row r="18575" ht="15" spans="2:7">
      <c r="B18575" s="10"/>
      <c r="C18575" s="10"/>
      <c r="D18575" s="10"/>
      <c r="E18575" s="10"/>
      <c r="F18575" s="11"/>
      <c r="G18575"/>
    </row>
    <row r="18576" ht="15" spans="2:7">
      <c r="B18576" s="10"/>
      <c r="C18576" s="10"/>
      <c r="D18576" s="10"/>
      <c r="E18576" s="10"/>
      <c r="F18576" s="11"/>
      <c r="G18576"/>
    </row>
    <row r="18577" ht="15" spans="2:7">
      <c r="B18577" s="10"/>
      <c r="C18577" s="10"/>
      <c r="D18577" s="10"/>
      <c r="E18577" s="10"/>
      <c r="F18577" s="11"/>
      <c r="G18577"/>
    </row>
    <row r="18578" ht="15" spans="2:7">
      <c r="B18578" s="10"/>
      <c r="C18578" s="10"/>
      <c r="D18578" s="10"/>
      <c r="E18578" s="10"/>
      <c r="F18578" s="11"/>
      <c r="G18578"/>
    </row>
    <row r="18579" ht="15" spans="2:7">
      <c r="B18579" s="10"/>
      <c r="C18579" s="10"/>
      <c r="D18579" s="10"/>
      <c r="E18579" s="10"/>
      <c r="F18579" s="11"/>
      <c r="G18579"/>
    </row>
    <row r="18580" ht="15" spans="2:7">
      <c r="B18580" s="10"/>
      <c r="C18580" s="10"/>
      <c r="D18580" s="10"/>
      <c r="E18580" s="10"/>
      <c r="F18580" s="11"/>
      <c r="G18580"/>
    </row>
    <row r="18581" ht="15" spans="2:7">
      <c r="B18581" s="10"/>
      <c r="C18581" s="10"/>
      <c r="D18581" s="10"/>
      <c r="E18581" s="10"/>
      <c r="F18581" s="11"/>
      <c r="G18581"/>
    </row>
    <row r="18582" ht="15" spans="2:7">
      <c r="B18582" s="10"/>
      <c r="C18582" s="10"/>
      <c r="D18582" s="10"/>
      <c r="E18582" s="10"/>
      <c r="F18582" s="11"/>
      <c r="G18582"/>
    </row>
    <row r="18583" ht="15" spans="2:7">
      <c r="B18583" s="10"/>
      <c r="C18583" s="10"/>
      <c r="D18583" s="10"/>
      <c r="E18583" s="10"/>
      <c r="F18583" s="11"/>
      <c r="G18583"/>
    </row>
    <row r="18584" ht="15" spans="2:7">
      <c r="B18584" s="10"/>
      <c r="C18584" s="10"/>
      <c r="D18584" s="10"/>
      <c r="E18584" s="10"/>
      <c r="F18584" s="11"/>
      <c r="G18584"/>
    </row>
    <row r="18585" ht="15" spans="2:7">
      <c r="B18585" s="10"/>
      <c r="C18585" s="10"/>
      <c r="D18585" s="10"/>
      <c r="E18585" s="10"/>
      <c r="F18585" s="11"/>
      <c r="G18585"/>
    </row>
    <row r="18586" ht="15" spans="2:7">
      <c r="B18586" s="10"/>
      <c r="C18586" s="10"/>
      <c r="D18586" s="10"/>
      <c r="E18586" s="10"/>
      <c r="F18586" s="11"/>
      <c r="G18586"/>
    </row>
    <row r="18587" ht="15" spans="2:7">
      <c r="B18587" s="10"/>
      <c r="C18587" s="10"/>
      <c r="D18587" s="10"/>
      <c r="E18587" s="10"/>
      <c r="F18587" s="11"/>
      <c r="G18587"/>
    </row>
    <row r="18588" ht="15" spans="2:7">
      <c r="B18588" s="10"/>
      <c r="C18588" s="10"/>
      <c r="D18588" s="10"/>
      <c r="E18588" s="10"/>
      <c r="F18588" s="11"/>
      <c r="G18588"/>
    </row>
    <row r="18589" ht="15" spans="2:7">
      <c r="B18589" s="10"/>
      <c r="C18589" s="10"/>
      <c r="D18589" s="10"/>
      <c r="E18589" s="10"/>
      <c r="F18589" s="11"/>
      <c r="G18589"/>
    </row>
    <row r="18590" ht="15" spans="2:7">
      <c r="B18590" s="10"/>
      <c r="C18590" s="10"/>
      <c r="D18590" s="10"/>
      <c r="E18590" s="10"/>
      <c r="F18590" s="11"/>
      <c r="G18590"/>
    </row>
    <row r="18591" ht="15" spans="2:7">
      <c r="B18591" s="10"/>
      <c r="C18591" s="10"/>
      <c r="D18591" s="10"/>
      <c r="E18591" s="10"/>
      <c r="F18591" s="11"/>
      <c r="G18591"/>
    </row>
    <row r="18592" ht="15" spans="2:7">
      <c r="B18592" s="10"/>
      <c r="C18592" s="10"/>
      <c r="D18592" s="10"/>
      <c r="E18592" s="10"/>
      <c r="F18592" s="11"/>
      <c r="G18592"/>
    </row>
    <row r="18593" ht="15" spans="2:7">
      <c r="B18593" s="10"/>
      <c r="C18593" s="10"/>
      <c r="D18593" s="10"/>
      <c r="E18593" s="10"/>
      <c r="F18593" s="11"/>
      <c r="G18593"/>
    </row>
    <row r="18594" ht="15" spans="2:7">
      <c r="B18594" s="10"/>
      <c r="C18594" s="10"/>
      <c r="D18594" s="10"/>
      <c r="E18594" s="10"/>
      <c r="F18594" s="11"/>
      <c r="G18594"/>
    </row>
    <row r="18595" ht="15" spans="2:7">
      <c r="B18595" s="10"/>
      <c r="C18595" s="10"/>
      <c r="D18595" s="10"/>
      <c r="E18595" s="10"/>
      <c r="F18595" s="11"/>
      <c r="G18595"/>
    </row>
    <row r="18596" ht="15" spans="2:7">
      <c r="B18596" s="10"/>
      <c r="C18596" s="10"/>
      <c r="D18596" s="10"/>
      <c r="E18596" s="10"/>
      <c r="F18596" s="11"/>
      <c r="G18596"/>
    </row>
    <row r="18597" ht="15" spans="2:7">
      <c r="B18597" s="10"/>
      <c r="C18597" s="10"/>
      <c r="D18597" s="10"/>
      <c r="E18597" s="10"/>
      <c r="F18597" s="11"/>
      <c r="G18597"/>
    </row>
    <row r="18598" ht="15" spans="2:7">
      <c r="B18598" s="10"/>
      <c r="C18598" s="10"/>
      <c r="D18598" s="10"/>
      <c r="E18598" s="10"/>
      <c r="F18598" s="11"/>
      <c r="G18598"/>
    </row>
    <row r="18599" ht="15" spans="2:7">
      <c r="B18599" s="10"/>
      <c r="C18599" s="10"/>
      <c r="D18599" s="10"/>
      <c r="E18599" s="10"/>
      <c r="F18599" s="11"/>
      <c r="G18599"/>
    </row>
    <row r="18600" ht="15" spans="2:7">
      <c r="B18600" s="10"/>
      <c r="C18600" s="10"/>
      <c r="D18600" s="10"/>
      <c r="E18600" s="10"/>
      <c r="F18600" s="11"/>
      <c r="G18600"/>
    </row>
    <row r="18601" ht="15" spans="2:7">
      <c r="B18601" s="10"/>
      <c r="C18601" s="10"/>
      <c r="D18601" s="10"/>
      <c r="E18601" s="10"/>
      <c r="F18601" s="11"/>
      <c r="G18601"/>
    </row>
    <row r="18602" ht="15" spans="2:7">
      <c r="B18602" s="10"/>
      <c r="C18602" s="10"/>
      <c r="D18602" s="10"/>
      <c r="E18602" s="10"/>
      <c r="F18602" s="11"/>
      <c r="G18602"/>
    </row>
    <row r="18603" ht="15" spans="2:7">
      <c r="B18603" s="10"/>
      <c r="C18603" s="10"/>
      <c r="D18603" s="10"/>
      <c r="E18603" s="10"/>
      <c r="F18603" s="11"/>
      <c r="G18603"/>
    </row>
    <row r="18604" ht="15" spans="2:7">
      <c r="B18604" s="10"/>
      <c r="C18604" s="10"/>
      <c r="D18604" s="10"/>
      <c r="E18604" s="10"/>
      <c r="F18604" s="11"/>
      <c r="G18604"/>
    </row>
    <row r="18605" ht="15" spans="2:7">
      <c r="B18605" s="10"/>
      <c r="C18605" s="10"/>
      <c r="D18605" s="10"/>
      <c r="E18605" s="10"/>
      <c r="F18605" s="11"/>
      <c r="G18605"/>
    </row>
    <row r="18606" ht="15" spans="2:7">
      <c r="B18606" s="10"/>
      <c r="C18606" s="10"/>
      <c r="D18606" s="10"/>
      <c r="E18606" s="10"/>
      <c r="F18606" s="11"/>
      <c r="G18606"/>
    </row>
    <row r="18607" ht="15" spans="2:7">
      <c r="B18607" s="10"/>
      <c r="C18607" s="10"/>
      <c r="D18607" s="10"/>
      <c r="E18607" s="10"/>
      <c r="F18607" s="11"/>
      <c r="G18607"/>
    </row>
    <row r="18608" ht="15" spans="2:7">
      <c r="B18608" s="10"/>
      <c r="C18608" s="10"/>
      <c r="D18608" s="10"/>
      <c r="E18608" s="10"/>
      <c r="F18608" s="11"/>
      <c r="G18608"/>
    </row>
    <row r="18609" ht="15" spans="2:7">
      <c r="B18609" s="10"/>
      <c r="C18609" s="10"/>
      <c r="D18609" s="10"/>
      <c r="E18609" s="10"/>
      <c r="F18609" s="11"/>
      <c r="G18609"/>
    </row>
    <row r="18610" ht="15" spans="2:7">
      <c r="B18610" s="10"/>
      <c r="C18610" s="10"/>
      <c r="D18610" s="10"/>
      <c r="E18610" s="10"/>
      <c r="F18610" s="11"/>
      <c r="G18610"/>
    </row>
    <row r="18611" ht="15" spans="2:7">
      <c r="B18611" s="10"/>
      <c r="C18611" s="10"/>
      <c r="D18611" s="10"/>
      <c r="E18611" s="10"/>
      <c r="F18611" s="11"/>
      <c r="G18611"/>
    </row>
    <row r="18612" ht="15" spans="2:7">
      <c r="B18612" s="10"/>
      <c r="C18612" s="10"/>
      <c r="D18612" s="10"/>
      <c r="E18612" s="10"/>
      <c r="F18612" s="11"/>
      <c r="G18612"/>
    </row>
    <row r="18613" ht="15" spans="2:7">
      <c r="B18613" s="10"/>
      <c r="C18613" s="10"/>
      <c r="D18613" s="10"/>
      <c r="E18613" s="10"/>
      <c r="F18613" s="11"/>
      <c r="G18613"/>
    </row>
    <row r="18614" ht="15" spans="2:7">
      <c r="B18614" s="10"/>
      <c r="C18614" s="10"/>
      <c r="D18614" s="10"/>
      <c r="E18614" s="10"/>
      <c r="F18614" s="11"/>
      <c r="G18614"/>
    </row>
    <row r="18615" ht="15" spans="2:7">
      <c r="B18615" s="10"/>
      <c r="C18615" s="10"/>
      <c r="D18615" s="10"/>
      <c r="E18615" s="10"/>
      <c r="F18615" s="11"/>
      <c r="G18615"/>
    </row>
    <row r="18616" ht="15" spans="2:7">
      <c r="B18616" s="10"/>
      <c r="C18616" s="10"/>
      <c r="D18616" s="10"/>
      <c r="E18616" s="10"/>
      <c r="F18616" s="11"/>
      <c r="G18616"/>
    </row>
    <row r="18617" ht="15" spans="2:7">
      <c r="B18617" s="10"/>
      <c r="C18617" s="10"/>
      <c r="D18617" s="10"/>
      <c r="E18617" s="10"/>
      <c r="F18617" s="11"/>
      <c r="G18617"/>
    </row>
    <row r="18618" ht="15" spans="2:7">
      <c r="B18618" s="10"/>
      <c r="C18618" s="10"/>
      <c r="D18618" s="10"/>
      <c r="E18618" s="10"/>
      <c r="F18618" s="11"/>
      <c r="G18618"/>
    </row>
    <row r="18619" ht="15" spans="2:7">
      <c r="B18619" s="10"/>
      <c r="C18619" s="10"/>
      <c r="D18619" s="10"/>
      <c r="E18619" s="10"/>
      <c r="F18619" s="11"/>
      <c r="G18619"/>
    </row>
    <row r="18620" ht="15" spans="2:7">
      <c r="B18620" s="10"/>
      <c r="C18620" s="10"/>
      <c r="D18620" s="10"/>
      <c r="E18620" s="10"/>
      <c r="F18620" s="11"/>
      <c r="G18620"/>
    </row>
    <row r="18621" ht="15" spans="2:7">
      <c r="B18621" s="10"/>
      <c r="C18621" s="10"/>
      <c r="D18621" s="10"/>
      <c r="E18621" s="10"/>
      <c r="F18621" s="11"/>
      <c r="G18621"/>
    </row>
    <row r="18622" ht="15" spans="2:7">
      <c r="B18622" s="10"/>
      <c r="C18622" s="10"/>
      <c r="D18622" s="10"/>
      <c r="E18622" s="10"/>
      <c r="F18622" s="11"/>
      <c r="G18622"/>
    </row>
    <row r="18623" ht="15" spans="2:7">
      <c r="B18623" s="10"/>
      <c r="C18623" s="10"/>
      <c r="D18623" s="10"/>
      <c r="E18623" s="10"/>
      <c r="F18623" s="11"/>
      <c r="G18623"/>
    </row>
    <row r="18624" ht="15" spans="2:7">
      <c r="B18624" s="10"/>
      <c r="C18624" s="10"/>
      <c r="D18624" s="10"/>
      <c r="E18624" s="10"/>
      <c r="F18624" s="11"/>
      <c r="G18624"/>
    </row>
    <row r="18625" ht="15" spans="2:7">
      <c r="B18625" s="10"/>
      <c r="C18625" s="10"/>
      <c r="D18625" s="10"/>
      <c r="E18625" s="10"/>
      <c r="F18625" s="11"/>
      <c r="G18625"/>
    </row>
    <row r="18626" ht="15" spans="2:7">
      <c r="B18626" s="10"/>
      <c r="C18626" s="10"/>
      <c r="D18626" s="10"/>
      <c r="E18626" s="10"/>
      <c r="F18626" s="11"/>
      <c r="G18626"/>
    </row>
    <row r="18627" ht="15" spans="2:7">
      <c r="B18627" s="10"/>
      <c r="C18627" s="10"/>
      <c r="D18627" s="10"/>
      <c r="E18627" s="10"/>
      <c r="F18627" s="11"/>
      <c r="G18627"/>
    </row>
    <row r="18628" ht="15" spans="2:7">
      <c r="B18628" s="10"/>
      <c r="C18628" s="10"/>
      <c r="D18628" s="10"/>
      <c r="E18628" s="10"/>
      <c r="F18628" s="11"/>
      <c r="G18628"/>
    </row>
    <row r="18629" ht="15" spans="2:7">
      <c r="B18629" s="10"/>
      <c r="C18629" s="10"/>
      <c r="D18629" s="10"/>
      <c r="E18629" s="10"/>
      <c r="F18629" s="11"/>
      <c r="G18629"/>
    </row>
    <row r="18630" ht="15" spans="2:7">
      <c r="B18630" s="10"/>
      <c r="C18630" s="10"/>
      <c r="D18630" s="10"/>
      <c r="E18630" s="10"/>
      <c r="F18630" s="11"/>
      <c r="G18630"/>
    </row>
    <row r="18631" ht="15" spans="2:7">
      <c r="B18631" s="10"/>
      <c r="C18631" s="10"/>
      <c r="D18631" s="10"/>
      <c r="E18631" s="10"/>
      <c r="F18631" s="11"/>
      <c r="G18631"/>
    </row>
    <row r="18632" ht="15" spans="2:7">
      <c r="B18632" s="10"/>
      <c r="C18632" s="10"/>
      <c r="D18632" s="10"/>
      <c r="E18632" s="10"/>
      <c r="F18632" s="11"/>
      <c r="G18632"/>
    </row>
    <row r="18633" ht="15" spans="2:7">
      <c r="B18633" s="10"/>
      <c r="C18633" s="10"/>
      <c r="D18633" s="10"/>
      <c r="E18633" s="10"/>
      <c r="F18633" s="11"/>
      <c r="G18633"/>
    </row>
    <row r="18634" ht="15" spans="2:7">
      <c r="B18634" s="10"/>
      <c r="C18634" s="10"/>
      <c r="D18634" s="10"/>
      <c r="E18634" s="10"/>
      <c r="F18634" s="11"/>
      <c r="G18634"/>
    </row>
    <row r="18635" ht="15" spans="2:7">
      <c r="B18635" s="10"/>
      <c r="C18635" s="10"/>
      <c r="D18635" s="10"/>
      <c r="E18635" s="10"/>
      <c r="F18635" s="11"/>
      <c r="G18635"/>
    </row>
    <row r="18636" ht="15" spans="2:7">
      <c r="B18636" s="10"/>
      <c r="C18636" s="10"/>
      <c r="D18636" s="10"/>
      <c r="E18636" s="10"/>
      <c r="F18636" s="11"/>
      <c r="G18636"/>
    </row>
    <row r="18637" ht="15" spans="2:7">
      <c r="B18637" s="10"/>
      <c r="C18637" s="10"/>
      <c r="D18637" s="10"/>
      <c r="E18637" s="10"/>
      <c r="F18637" s="11"/>
      <c r="G18637"/>
    </row>
    <row r="18638" ht="15" spans="2:7">
      <c r="B18638" s="10"/>
      <c r="C18638" s="10"/>
      <c r="D18638" s="10"/>
      <c r="E18638" s="10"/>
      <c r="F18638" s="11"/>
      <c r="G18638"/>
    </row>
    <row r="18639" ht="15" spans="2:7">
      <c r="B18639" s="10"/>
      <c r="C18639" s="10"/>
      <c r="D18639" s="10"/>
      <c r="E18639" s="10"/>
      <c r="F18639" s="11"/>
      <c r="G18639"/>
    </row>
    <row r="18640" ht="15" spans="2:7">
      <c r="B18640" s="10"/>
      <c r="C18640" s="10"/>
      <c r="D18640" s="10"/>
      <c r="E18640" s="10"/>
      <c r="F18640" s="11"/>
      <c r="G18640"/>
    </row>
    <row r="18641" ht="15" spans="2:7">
      <c r="B18641" s="10"/>
      <c r="C18641" s="10"/>
      <c r="D18641" s="10"/>
      <c r="E18641" s="10"/>
      <c r="F18641" s="11"/>
      <c r="G18641"/>
    </row>
    <row r="18642" ht="15" spans="2:7">
      <c r="B18642" s="10"/>
      <c r="C18642" s="10"/>
      <c r="D18642" s="10"/>
      <c r="E18642" s="10"/>
      <c r="F18642" s="11"/>
      <c r="G18642"/>
    </row>
    <row r="18643" ht="15" spans="2:7">
      <c r="B18643" s="10"/>
      <c r="C18643" s="10"/>
      <c r="D18643" s="10"/>
      <c r="E18643" s="10"/>
      <c r="F18643" s="11"/>
      <c r="G18643"/>
    </row>
    <row r="18644" ht="15" spans="2:7">
      <c r="B18644" s="10"/>
      <c r="C18644" s="10"/>
      <c r="D18644" s="10"/>
      <c r="E18644" s="10"/>
      <c r="F18644" s="11"/>
      <c r="G18644"/>
    </row>
    <row r="18645" ht="15" spans="2:7">
      <c r="B18645" s="10"/>
      <c r="C18645" s="10"/>
      <c r="D18645" s="10"/>
      <c r="E18645" s="10"/>
      <c r="F18645" s="11"/>
      <c r="G18645"/>
    </row>
    <row r="18646" ht="15" spans="2:7">
      <c r="B18646" s="10"/>
      <c r="C18646" s="10"/>
      <c r="D18646" s="10"/>
      <c r="E18646" s="10"/>
      <c r="F18646" s="11"/>
      <c r="G18646"/>
    </row>
    <row r="18647" ht="15" spans="2:7">
      <c r="B18647" s="10"/>
      <c r="C18647" s="10"/>
      <c r="D18647" s="10"/>
      <c r="E18647" s="10"/>
      <c r="F18647" s="11"/>
      <c r="G18647"/>
    </row>
    <row r="18648" ht="15" spans="2:7">
      <c r="B18648" s="10"/>
      <c r="C18648" s="10"/>
      <c r="D18648" s="10"/>
      <c r="E18648" s="10"/>
      <c r="F18648" s="11"/>
      <c r="G18648"/>
    </row>
    <row r="18649" ht="15" spans="2:7">
      <c r="B18649" s="10"/>
      <c r="C18649" s="10"/>
      <c r="D18649" s="10"/>
      <c r="E18649" s="10"/>
      <c r="F18649" s="11"/>
      <c r="G18649"/>
    </row>
    <row r="18650" ht="15" spans="2:7">
      <c r="B18650" s="10"/>
      <c r="C18650" s="10"/>
      <c r="D18650" s="10"/>
      <c r="E18650" s="10"/>
      <c r="F18650" s="11"/>
      <c r="G18650"/>
    </row>
    <row r="18651" ht="15" spans="2:7">
      <c r="B18651" s="10"/>
      <c r="C18651" s="10"/>
      <c r="D18651" s="10"/>
      <c r="E18651" s="10"/>
      <c r="F18651" s="11"/>
      <c r="G18651"/>
    </row>
    <row r="18652" ht="15" spans="2:7">
      <c r="B18652" s="10"/>
      <c r="C18652" s="10"/>
      <c r="D18652" s="10"/>
      <c r="E18652" s="10"/>
      <c r="F18652" s="11"/>
      <c r="G18652"/>
    </row>
    <row r="18653" ht="15" spans="2:7">
      <c r="B18653" s="10"/>
      <c r="C18653" s="10"/>
      <c r="D18653" s="10"/>
      <c r="E18653" s="10"/>
      <c r="F18653" s="11"/>
      <c r="G18653"/>
    </row>
    <row r="18654" ht="15" spans="2:7">
      <c r="B18654" s="10"/>
      <c r="C18654" s="10"/>
      <c r="D18654" s="10"/>
      <c r="E18654" s="10"/>
      <c r="F18654" s="11"/>
      <c r="G18654"/>
    </row>
    <row r="18655" ht="15" spans="2:7">
      <c r="B18655" s="10"/>
      <c r="C18655" s="10"/>
      <c r="D18655" s="10"/>
      <c r="E18655" s="10"/>
      <c r="F18655" s="11"/>
      <c r="G18655"/>
    </row>
    <row r="18656" ht="15" spans="2:7">
      <c r="B18656" s="10"/>
      <c r="C18656" s="10"/>
      <c r="D18656" s="10"/>
      <c r="E18656" s="10"/>
      <c r="F18656" s="11"/>
      <c r="G18656"/>
    </row>
    <row r="18657" ht="15" spans="2:7">
      <c r="B18657" s="10"/>
      <c r="C18657" s="10"/>
      <c r="D18657" s="10"/>
      <c r="E18657" s="10"/>
      <c r="F18657" s="11"/>
      <c r="G18657"/>
    </row>
    <row r="18658" ht="15" spans="2:7">
      <c r="B18658" s="10"/>
      <c r="C18658" s="10"/>
      <c r="D18658" s="10"/>
      <c r="E18658" s="10"/>
      <c r="F18658" s="11"/>
      <c r="G18658"/>
    </row>
    <row r="18659" ht="15" spans="2:7">
      <c r="B18659" s="10"/>
      <c r="C18659" s="10"/>
      <c r="D18659" s="10"/>
      <c r="E18659" s="10"/>
      <c r="F18659" s="11"/>
      <c r="G18659"/>
    </row>
    <row r="18660" ht="15" spans="2:7">
      <c r="B18660" s="10"/>
      <c r="C18660" s="10"/>
      <c r="D18660" s="10"/>
      <c r="E18660" s="10"/>
      <c r="F18660" s="11"/>
      <c r="G18660"/>
    </row>
    <row r="18661" ht="15" spans="2:7">
      <c r="B18661" s="10"/>
      <c r="C18661" s="10"/>
      <c r="D18661" s="10"/>
      <c r="E18661" s="10"/>
      <c r="F18661" s="11"/>
      <c r="G18661"/>
    </row>
    <row r="18662" ht="15" spans="2:7">
      <c r="B18662" s="10"/>
      <c r="C18662" s="10"/>
      <c r="D18662" s="10"/>
      <c r="E18662" s="10"/>
      <c r="F18662" s="11"/>
      <c r="G18662"/>
    </row>
    <row r="18663" ht="15" spans="2:7">
      <c r="B18663" s="10"/>
      <c r="C18663" s="10"/>
      <c r="D18663" s="10"/>
      <c r="E18663" s="10"/>
      <c r="F18663" s="11"/>
      <c r="G18663"/>
    </row>
    <row r="18664" ht="15" spans="2:7">
      <c r="B18664" s="10"/>
      <c r="C18664" s="10"/>
      <c r="D18664" s="10"/>
      <c r="E18664" s="10"/>
      <c r="F18664" s="11"/>
      <c r="G18664"/>
    </row>
    <row r="18665" ht="15" spans="2:7">
      <c r="B18665" s="10"/>
      <c r="C18665" s="10"/>
      <c r="D18665" s="10"/>
      <c r="E18665" s="10"/>
      <c r="F18665" s="11"/>
      <c r="G18665"/>
    </row>
    <row r="18666" ht="15" spans="2:7">
      <c r="B18666" s="10"/>
      <c r="C18666" s="10"/>
      <c r="D18666" s="10"/>
      <c r="E18666" s="10"/>
      <c r="F18666" s="11"/>
      <c r="G18666"/>
    </row>
    <row r="18667" ht="15" spans="2:7">
      <c r="B18667" s="10"/>
      <c r="C18667" s="10"/>
      <c r="D18667" s="10"/>
      <c r="E18667" s="10"/>
      <c r="F18667" s="11"/>
      <c r="G18667"/>
    </row>
    <row r="18668" ht="15" spans="2:7">
      <c r="B18668" s="10"/>
      <c r="C18668" s="10"/>
      <c r="D18668" s="10"/>
      <c r="E18668" s="10"/>
      <c r="F18668" s="11"/>
      <c r="G18668"/>
    </row>
    <row r="18669" ht="15" spans="2:7">
      <c r="B18669" s="10"/>
      <c r="C18669" s="10"/>
      <c r="D18669" s="10"/>
      <c r="E18669" s="10"/>
      <c r="F18669" s="11"/>
      <c r="G18669"/>
    </row>
    <row r="18670" ht="15" spans="2:7">
      <c r="B18670" s="10"/>
      <c r="C18670" s="10"/>
      <c r="D18670" s="10"/>
      <c r="E18670" s="10"/>
      <c r="F18670" s="11"/>
      <c r="G18670"/>
    </row>
    <row r="18671" ht="15" spans="2:7">
      <c r="B18671" s="10"/>
      <c r="C18671" s="10"/>
      <c r="D18671" s="10"/>
      <c r="E18671" s="10"/>
      <c r="F18671" s="11"/>
      <c r="G18671"/>
    </row>
    <row r="18672" ht="15" spans="2:7">
      <c r="B18672" s="10"/>
      <c r="C18672" s="10"/>
      <c r="D18672" s="10"/>
      <c r="E18672" s="10"/>
      <c r="F18672" s="11"/>
      <c r="G18672"/>
    </row>
    <row r="18673" ht="15" spans="2:7">
      <c r="B18673" s="10"/>
      <c r="C18673" s="10"/>
      <c r="D18673" s="10"/>
      <c r="E18673" s="10"/>
      <c r="F18673" s="11"/>
      <c r="G18673"/>
    </row>
    <row r="18674" ht="15" spans="2:7">
      <c r="B18674" s="10"/>
      <c r="C18674" s="10"/>
      <c r="D18674" s="10"/>
      <c r="E18674" s="10"/>
      <c r="F18674" s="11"/>
      <c r="G18674"/>
    </row>
    <row r="18675" ht="15" spans="2:7">
      <c r="B18675" s="10"/>
      <c r="C18675" s="10"/>
      <c r="D18675" s="10"/>
      <c r="E18675" s="10"/>
      <c r="F18675" s="11"/>
      <c r="G18675"/>
    </row>
    <row r="18676" ht="15" spans="2:7">
      <c r="B18676" s="10"/>
      <c r="C18676" s="10"/>
      <c r="D18676" s="10"/>
      <c r="E18676" s="10"/>
      <c r="F18676" s="11"/>
      <c r="G18676"/>
    </row>
    <row r="18677" ht="15" spans="2:7">
      <c r="B18677" s="10"/>
      <c r="C18677" s="10"/>
      <c r="D18677" s="10"/>
      <c r="E18677" s="10"/>
      <c r="F18677" s="11"/>
      <c r="G18677"/>
    </row>
    <row r="18678" ht="15" spans="2:7">
      <c r="B18678" s="10"/>
      <c r="C18678" s="10"/>
      <c r="D18678" s="10"/>
      <c r="E18678" s="10"/>
      <c r="F18678" s="11"/>
      <c r="G18678"/>
    </row>
    <row r="18679" ht="15" spans="2:7">
      <c r="B18679" s="10"/>
      <c r="C18679" s="10"/>
      <c r="D18679" s="10"/>
      <c r="E18679" s="10"/>
      <c r="F18679" s="11"/>
      <c r="G18679"/>
    </row>
    <row r="18680" ht="15" spans="2:7">
      <c r="B18680" s="10"/>
      <c r="C18680" s="10"/>
      <c r="D18680" s="10"/>
      <c r="E18680" s="10"/>
      <c r="F18680" s="11"/>
      <c r="G18680"/>
    </row>
    <row r="18681" ht="15" spans="2:7">
      <c r="B18681" s="10"/>
      <c r="C18681" s="10"/>
      <c r="D18681" s="10"/>
      <c r="E18681" s="10"/>
      <c r="F18681" s="11"/>
      <c r="G18681"/>
    </row>
    <row r="18682" ht="15" spans="2:7">
      <c r="B18682" s="10"/>
      <c r="C18682" s="10"/>
      <c r="D18682" s="10"/>
      <c r="E18682" s="10"/>
      <c r="F18682" s="11"/>
      <c r="G18682"/>
    </row>
    <row r="18683" ht="15" spans="2:7">
      <c r="B18683" s="10"/>
      <c r="C18683" s="10"/>
      <c r="D18683" s="10"/>
      <c r="E18683" s="10"/>
      <c r="F18683" s="11"/>
      <c r="G18683"/>
    </row>
    <row r="18684" ht="15" spans="2:7">
      <c r="B18684" s="10"/>
      <c r="C18684" s="10"/>
      <c r="D18684" s="10"/>
      <c r="E18684" s="10"/>
      <c r="F18684" s="11"/>
      <c r="G18684"/>
    </row>
    <row r="18685" ht="15" spans="2:7">
      <c r="B18685" s="10"/>
      <c r="C18685" s="10"/>
      <c r="D18685" s="10"/>
      <c r="E18685" s="10"/>
      <c r="F18685" s="11"/>
      <c r="G18685"/>
    </row>
    <row r="18686" ht="15" spans="2:7">
      <c r="B18686" s="10"/>
      <c r="C18686" s="10"/>
      <c r="D18686" s="10"/>
      <c r="E18686" s="10"/>
      <c r="F18686" s="11"/>
      <c r="G18686"/>
    </row>
    <row r="18687" ht="15" spans="2:7">
      <c r="B18687" s="10"/>
      <c r="C18687" s="10"/>
      <c r="D18687" s="10"/>
      <c r="E18687" s="10"/>
      <c r="F18687" s="11"/>
      <c r="G18687"/>
    </row>
    <row r="18688" ht="15" spans="2:7">
      <c r="B18688" s="10"/>
      <c r="C18688" s="10"/>
      <c r="D18688" s="10"/>
      <c r="E18688" s="10"/>
      <c r="F18688" s="11"/>
      <c r="G18688"/>
    </row>
    <row r="18689" ht="15" spans="2:7">
      <c r="B18689" s="10"/>
      <c r="C18689" s="10"/>
      <c r="D18689" s="10"/>
      <c r="E18689" s="10"/>
      <c r="F18689" s="11"/>
      <c r="G18689"/>
    </row>
    <row r="18690" ht="15" spans="2:7">
      <c r="B18690" s="10"/>
      <c r="C18690" s="10"/>
      <c r="D18690" s="10"/>
      <c r="E18690" s="10"/>
      <c r="F18690" s="11"/>
      <c r="G18690"/>
    </row>
    <row r="18691" ht="15" spans="2:7">
      <c r="B18691" s="10"/>
      <c r="C18691" s="10"/>
      <c r="D18691" s="10"/>
      <c r="E18691" s="10"/>
      <c r="F18691" s="11"/>
      <c r="G18691"/>
    </row>
    <row r="18692" ht="15" spans="2:7">
      <c r="B18692" s="10"/>
      <c r="C18692" s="10"/>
      <c r="D18692" s="10"/>
      <c r="E18692" s="10"/>
      <c r="F18692" s="11"/>
      <c r="G18692"/>
    </row>
    <row r="18693" ht="15" spans="2:7">
      <c r="B18693" s="10"/>
      <c r="C18693" s="10"/>
      <c r="D18693" s="10"/>
      <c r="E18693" s="10"/>
      <c r="F18693" s="11"/>
      <c r="G18693"/>
    </row>
    <row r="18694" ht="15" spans="2:7">
      <c r="B18694" s="10"/>
      <c r="C18694" s="10"/>
      <c r="D18694" s="10"/>
      <c r="E18694" s="10"/>
      <c r="F18694" s="11"/>
      <c r="G18694"/>
    </row>
    <row r="18695" ht="15" spans="2:7">
      <c r="B18695" s="10"/>
      <c r="C18695" s="10"/>
      <c r="D18695" s="10"/>
      <c r="E18695" s="10"/>
      <c r="F18695" s="11"/>
      <c r="G18695"/>
    </row>
    <row r="18696" ht="15" spans="2:7">
      <c r="B18696" s="10"/>
      <c r="C18696" s="10"/>
      <c r="D18696" s="10"/>
      <c r="E18696" s="10"/>
      <c r="F18696" s="11"/>
      <c r="G18696"/>
    </row>
    <row r="18697" ht="15" spans="2:7">
      <c r="B18697" s="10"/>
      <c r="C18697" s="10"/>
      <c r="D18697" s="10"/>
      <c r="E18697" s="10"/>
      <c r="F18697" s="11"/>
      <c r="G18697"/>
    </row>
    <row r="18698" ht="15" spans="2:7">
      <c r="B18698" s="10"/>
      <c r="C18698" s="10"/>
      <c r="D18698" s="10"/>
      <c r="E18698" s="10"/>
      <c r="F18698" s="11"/>
      <c r="G18698"/>
    </row>
    <row r="18699" ht="15" spans="2:7">
      <c r="B18699" s="10"/>
      <c r="C18699" s="10"/>
      <c r="D18699" s="10"/>
      <c r="E18699" s="10"/>
      <c r="F18699" s="11"/>
      <c r="G18699"/>
    </row>
    <row r="18700" ht="15" spans="2:7">
      <c r="B18700" s="10"/>
      <c r="C18700" s="10"/>
      <c r="D18700" s="10"/>
      <c r="E18700" s="10"/>
      <c r="F18700" s="11"/>
      <c r="G18700"/>
    </row>
    <row r="18701" ht="15" spans="2:7">
      <c r="B18701" s="10"/>
      <c r="C18701" s="10"/>
      <c r="D18701" s="10"/>
      <c r="E18701" s="10"/>
      <c r="F18701" s="11"/>
      <c r="G18701"/>
    </row>
    <row r="18702" ht="15" spans="2:7">
      <c r="B18702" s="10"/>
      <c r="C18702" s="10"/>
      <c r="D18702" s="10"/>
      <c r="E18702" s="10"/>
      <c r="F18702" s="11"/>
      <c r="G18702"/>
    </row>
    <row r="18703" ht="15" spans="2:7">
      <c r="B18703" s="10"/>
      <c r="C18703" s="10"/>
      <c r="D18703" s="10"/>
      <c r="E18703" s="10"/>
      <c r="F18703" s="11"/>
      <c r="G18703"/>
    </row>
    <row r="18704" ht="15" spans="2:7">
      <c r="B18704" s="10"/>
      <c r="C18704" s="10"/>
      <c r="D18704" s="10"/>
      <c r="E18704" s="10"/>
      <c r="F18704" s="11"/>
      <c r="G18704"/>
    </row>
    <row r="18705" ht="15" spans="2:7">
      <c r="B18705" s="10"/>
      <c r="C18705" s="10"/>
      <c r="D18705" s="10"/>
      <c r="E18705" s="10"/>
      <c r="F18705" s="11"/>
      <c r="G18705"/>
    </row>
    <row r="18706" ht="15" spans="2:7">
      <c r="B18706" s="10"/>
      <c r="C18706" s="10"/>
      <c r="D18706" s="10"/>
      <c r="E18706" s="10"/>
      <c r="F18706" s="11"/>
      <c r="G18706"/>
    </row>
    <row r="18707" ht="15" spans="2:7">
      <c r="B18707" s="10"/>
      <c r="C18707" s="10"/>
      <c r="D18707" s="10"/>
      <c r="E18707" s="10"/>
      <c r="F18707" s="11"/>
      <c r="G18707"/>
    </row>
    <row r="18708" ht="15" spans="2:7">
      <c r="B18708" s="10"/>
      <c r="C18708" s="10"/>
      <c r="D18708" s="10"/>
      <c r="E18708" s="10"/>
      <c r="F18708" s="11"/>
      <c r="G18708"/>
    </row>
    <row r="18709" ht="15" spans="2:7">
      <c r="B18709" s="10"/>
      <c r="C18709" s="10"/>
      <c r="D18709" s="10"/>
      <c r="E18709" s="10"/>
      <c r="F18709" s="11"/>
      <c r="G18709"/>
    </row>
    <row r="18710" ht="15" spans="2:7">
      <c r="B18710" s="10"/>
      <c r="C18710" s="10"/>
      <c r="D18710" s="10"/>
      <c r="E18710" s="10"/>
      <c r="F18710" s="11"/>
      <c r="G18710"/>
    </row>
    <row r="18711" ht="15" spans="2:7">
      <c r="B18711" s="10"/>
      <c r="C18711" s="10"/>
      <c r="D18711" s="10"/>
      <c r="E18711" s="10"/>
      <c r="F18711" s="11"/>
      <c r="G18711"/>
    </row>
    <row r="18712" ht="15" spans="2:7">
      <c r="B18712" s="10"/>
      <c r="C18712" s="10"/>
      <c r="D18712" s="10"/>
      <c r="E18712" s="10"/>
      <c r="F18712" s="11"/>
      <c r="G18712"/>
    </row>
    <row r="18713" ht="15" spans="2:7">
      <c r="B18713" s="10"/>
      <c r="C18713" s="10"/>
      <c r="D18713" s="10"/>
      <c r="E18713" s="10"/>
      <c r="F18713" s="11"/>
      <c r="G18713"/>
    </row>
    <row r="18714" ht="15" spans="2:7">
      <c r="B18714" s="10"/>
      <c r="C18714" s="10"/>
      <c r="D18714" s="10"/>
      <c r="E18714" s="10"/>
      <c r="F18714" s="11"/>
      <c r="G18714"/>
    </row>
    <row r="18715" ht="15" spans="2:7">
      <c r="B18715" s="10"/>
      <c r="C18715" s="10"/>
      <c r="D18715" s="10"/>
      <c r="E18715" s="10"/>
      <c r="F18715" s="11"/>
      <c r="G18715"/>
    </row>
    <row r="18716" ht="15" spans="2:7">
      <c r="B18716" s="10"/>
      <c r="C18716" s="10"/>
      <c r="D18716" s="10"/>
      <c r="E18716" s="10"/>
      <c r="F18716" s="11"/>
      <c r="G18716"/>
    </row>
    <row r="18717" ht="15" spans="2:7">
      <c r="B18717" s="10"/>
      <c r="C18717" s="10"/>
      <c r="D18717" s="10"/>
      <c r="E18717" s="10"/>
      <c r="F18717" s="11"/>
      <c r="G18717"/>
    </row>
    <row r="18718" ht="15" spans="2:7">
      <c r="B18718" s="10"/>
      <c r="C18718" s="10"/>
      <c r="D18718" s="10"/>
      <c r="E18718" s="10"/>
      <c r="F18718" s="11"/>
      <c r="G18718"/>
    </row>
    <row r="18719" ht="15" spans="2:7">
      <c r="B18719" s="10"/>
      <c r="C18719" s="10"/>
      <c r="D18719" s="10"/>
      <c r="E18719" s="10"/>
      <c r="F18719" s="11"/>
      <c r="G18719"/>
    </row>
    <row r="18720" ht="15" spans="2:7">
      <c r="B18720" s="10"/>
      <c r="C18720" s="10"/>
      <c r="D18720" s="10"/>
      <c r="E18720" s="10"/>
      <c r="F18720" s="11"/>
      <c r="G18720"/>
    </row>
    <row r="18721" ht="15" spans="2:7">
      <c r="B18721" s="10"/>
      <c r="C18721" s="10"/>
      <c r="D18721" s="10"/>
      <c r="E18721" s="10"/>
      <c r="F18721" s="11"/>
      <c r="G18721"/>
    </row>
    <row r="18722" ht="15" spans="2:7">
      <c r="B18722" s="10"/>
      <c r="C18722" s="10"/>
      <c r="D18722" s="10"/>
      <c r="E18722" s="10"/>
      <c r="F18722" s="11"/>
      <c r="G18722"/>
    </row>
    <row r="18723" ht="15" spans="2:7">
      <c r="B18723" s="10"/>
      <c r="C18723" s="10"/>
      <c r="D18723" s="10"/>
      <c r="E18723" s="10"/>
      <c r="F18723" s="11"/>
      <c r="G18723"/>
    </row>
    <row r="18724" ht="15" spans="2:7">
      <c r="B18724" s="10"/>
      <c r="C18724" s="10"/>
      <c r="D18724" s="10"/>
      <c r="E18724" s="10"/>
      <c r="F18724" s="11"/>
      <c r="G18724"/>
    </row>
    <row r="18725" ht="15" spans="2:7">
      <c r="B18725" s="10"/>
      <c r="C18725" s="10"/>
      <c r="D18725" s="10"/>
      <c r="E18725" s="10"/>
      <c r="F18725" s="11"/>
      <c r="G18725"/>
    </row>
    <row r="18726" ht="15" spans="2:7">
      <c r="B18726" s="10"/>
      <c r="C18726" s="10"/>
      <c r="D18726" s="10"/>
      <c r="E18726" s="10"/>
      <c r="F18726" s="11"/>
      <c r="G18726"/>
    </row>
    <row r="18727" ht="15" spans="2:7">
      <c r="B18727" s="10"/>
      <c r="C18727" s="10"/>
      <c r="D18727" s="10"/>
      <c r="E18727" s="10"/>
      <c r="F18727" s="11"/>
      <c r="G18727"/>
    </row>
    <row r="18728" ht="15" spans="2:7">
      <c r="B18728" s="10"/>
      <c r="C18728" s="10"/>
      <c r="D18728" s="10"/>
      <c r="E18728" s="10"/>
      <c r="F18728" s="11"/>
      <c r="G18728"/>
    </row>
    <row r="18729" ht="15" spans="2:7">
      <c r="B18729" s="10"/>
      <c r="C18729" s="10"/>
      <c r="D18729" s="10"/>
      <c r="E18729" s="10"/>
      <c r="F18729" s="11"/>
      <c r="G18729"/>
    </row>
    <row r="18730" ht="15" spans="2:7">
      <c r="B18730" s="10"/>
      <c r="C18730" s="10"/>
      <c r="D18730" s="10"/>
      <c r="E18730" s="10"/>
      <c r="F18730" s="11"/>
      <c r="G18730"/>
    </row>
    <row r="18731" ht="15" spans="2:7">
      <c r="B18731" s="10"/>
      <c r="C18731" s="10"/>
      <c r="D18731" s="10"/>
      <c r="E18731" s="10"/>
      <c r="F18731" s="11"/>
      <c r="G18731"/>
    </row>
    <row r="18732" ht="15" spans="2:7">
      <c r="B18732" s="10"/>
      <c r="C18732" s="10"/>
      <c r="D18732" s="10"/>
      <c r="E18732" s="10"/>
      <c r="F18732" s="11"/>
      <c r="G18732"/>
    </row>
    <row r="18733" ht="15" spans="2:7">
      <c r="B18733" s="10"/>
      <c r="C18733" s="10"/>
      <c r="D18733" s="10"/>
      <c r="E18733" s="10"/>
      <c r="F18733" s="11"/>
      <c r="G18733"/>
    </row>
    <row r="18734" ht="15" spans="2:7">
      <c r="B18734" s="10"/>
      <c r="C18734" s="10"/>
      <c r="D18734" s="10"/>
      <c r="E18734" s="10"/>
      <c r="F18734" s="11"/>
      <c r="G18734"/>
    </row>
    <row r="18735" ht="15" spans="2:7">
      <c r="B18735" s="10"/>
      <c r="C18735" s="10"/>
      <c r="D18735" s="10"/>
      <c r="E18735" s="10"/>
      <c r="F18735" s="11"/>
      <c r="G18735"/>
    </row>
    <row r="18736" ht="15" spans="2:7">
      <c r="B18736" s="10"/>
      <c r="C18736" s="10"/>
      <c r="D18736" s="10"/>
      <c r="E18736" s="10"/>
      <c r="F18736" s="11"/>
      <c r="G18736"/>
    </row>
    <row r="18737" ht="15" spans="2:7">
      <c r="B18737" s="10"/>
      <c r="C18737" s="10"/>
      <c r="D18737" s="10"/>
      <c r="E18737" s="10"/>
      <c r="F18737" s="11"/>
      <c r="G18737"/>
    </row>
    <row r="18738" ht="15" spans="2:7">
      <c r="B18738" s="10"/>
      <c r="C18738" s="10"/>
      <c r="D18738" s="10"/>
      <c r="E18738" s="10"/>
      <c r="F18738" s="11"/>
      <c r="G18738"/>
    </row>
    <row r="18739" ht="15" spans="2:7">
      <c r="B18739" s="10"/>
      <c r="C18739" s="10"/>
      <c r="D18739" s="10"/>
      <c r="E18739" s="10"/>
      <c r="F18739" s="11"/>
      <c r="G18739"/>
    </row>
    <row r="18740" ht="15" spans="2:7">
      <c r="B18740" s="10"/>
      <c r="C18740" s="10"/>
      <c r="D18740" s="10"/>
      <c r="E18740" s="10"/>
      <c r="F18740" s="11"/>
      <c r="G18740"/>
    </row>
    <row r="18741" ht="15" spans="2:7">
      <c r="B18741" s="10"/>
      <c r="C18741" s="10"/>
      <c r="D18741" s="10"/>
      <c r="E18741" s="10"/>
      <c r="F18741" s="11"/>
      <c r="G18741"/>
    </row>
    <row r="18742" ht="15" spans="2:7">
      <c r="B18742" s="10"/>
      <c r="C18742" s="10"/>
      <c r="D18742" s="10"/>
      <c r="E18742" s="10"/>
      <c r="F18742" s="11"/>
      <c r="G18742"/>
    </row>
    <row r="18743" ht="15" spans="2:7">
      <c r="B18743" s="10"/>
      <c r="C18743" s="10"/>
      <c r="D18743" s="10"/>
      <c r="E18743" s="10"/>
      <c r="F18743" s="11"/>
      <c r="G18743"/>
    </row>
    <row r="18744" ht="15" spans="2:7">
      <c r="B18744" s="10"/>
      <c r="C18744" s="10"/>
      <c r="D18744" s="10"/>
      <c r="E18744" s="10"/>
      <c r="F18744" s="11"/>
      <c r="G18744"/>
    </row>
    <row r="18745" ht="15" spans="2:7">
      <c r="B18745" s="10"/>
      <c r="C18745" s="10"/>
      <c r="D18745" s="10"/>
      <c r="E18745" s="10"/>
      <c r="F18745" s="11"/>
      <c r="G18745"/>
    </row>
    <row r="18746" ht="15" spans="2:7">
      <c r="B18746" s="10"/>
      <c r="C18746" s="10"/>
      <c r="D18746" s="10"/>
      <c r="E18746" s="10"/>
      <c r="F18746" s="11"/>
      <c r="G18746"/>
    </row>
    <row r="18747" ht="15" spans="2:7">
      <c r="B18747" s="10"/>
      <c r="C18747" s="10"/>
      <c r="D18747" s="10"/>
      <c r="E18747" s="10"/>
      <c r="F18747" s="11"/>
      <c r="G18747"/>
    </row>
    <row r="18748" ht="15" spans="2:7">
      <c r="B18748" s="10"/>
      <c r="C18748" s="10"/>
      <c r="D18748" s="10"/>
      <c r="E18748" s="10"/>
      <c r="F18748" s="11"/>
      <c r="G18748"/>
    </row>
    <row r="18749" ht="15" spans="2:7">
      <c r="B18749" s="10"/>
      <c r="C18749" s="10"/>
      <c r="D18749" s="10"/>
      <c r="E18749" s="10"/>
      <c r="F18749" s="11"/>
      <c r="G18749"/>
    </row>
    <row r="18750" ht="15" spans="2:7">
      <c r="B18750" s="10"/>
      <c r="C18750" s="10"/>
      <c r="D18750" s="10"/>
      <c r="E18750" s="10"/>
      <c r="F18750" s="11"/>
      <c r="G18750"/>
    </row>
    <row r="18751" ht="15" spans="2:7">
      <c r="B18751" s="10"/>
      <c r="C18751" s="10"/>
      <c r="D18751" s="10"/>
      <c r="E18751" s="10"/>
      <c r="F18751" s="11"/>
      <c r="G18751"/>
    </row>
    <row r="18752" ht="15" spans="2:7">
      <c r="B18752" s="10"/>
      <c r="C18752" s="10"/>
      <c r="D18752" s="10"/>
      <c r="E18752" s="10"/>
      <c r="F18752" s="11"/>
      <c r="G18752"/>
    </row>
    <row r="18753" ht="15" spans="2:7">
      <c r="B18753" s="10"/>
      <c r="C18753" s="10"/>
      <c r="D18753" s="10"/>
      <c r="E18753" s="10"/>
      <c r="F18753" s="11"/>
      <c r="G18753"/>
    </row>
    <row r="18754" ht="15" spans="2:7">
      <c r="B18754" s="10"/>
      <c r="C18754" s="10"/>
      <c r="D18754" s="10"/>
      <c r="E18754" s="10"/>
      <c r="F18754" s="11"/>
      <c r="G18754"/>
    </row>
    <row r="18755" ht="15" spans="2:7">
      <c r="B18755" s="10"/>
      <c r="C18755" s="10"/>
      <c r="D18755" s="10"/>
      <c r="E18755" s="10"/>
      <c r="F18755" s="11"/>
      <c r="G18755"/>
    </row>
    <row r="18756" ht="15" spans="2:7">
      <c r="B18756" s="10"/>
      <c r="C18756" s="10"/>
      <c r="D18756" s="10"/>
      <c r="E18756" s="10"/>
      <c r="F18756" s="11"/>
      <c r="G18756"/>
    </row>
    <row r="18757" ht="15" spans="2:7">
      <c r="B18757" s="10"/>
      <c r="C18757" s="10"/>
      <c r="D18757" s="10"/>
      <c r="E18757" s="10"/>
      <c r="F18757" s="11"/>
      <c r="G18757"/>
    </row>
    <row r="18758" ht="15" spans="2:7">
      <c r="B18758" s="10"/>
      <c r="C18758" s="10"/>
      <c r="D18758" s="10"/>
      <c r="E18758" s="10"/>
      <c r="F18758" s="11"/>
      <c r="G18758"/>
    </row>
    <row r="18759" ht="15" spans="2:7">
      <c r="B18759" s="10"/>
      <c r="C18759" s="10"/>
      <c r="D18759" s="10"/>
      <c r="E18759" s="10"/>
      <c r="F18759" s="11"/>
      <c r="G18759"/>
    </row>
    <row r="18760" ht="15" spans="2:7">
      <c r="B18760" s="10"/>
      <c r="C18760" s="10"/>
      <c r="D18760" s="10"/>
      <c r="E18760" s="10"/>
      <c r="F18760" s="11"/>
      <c r="G18760"/>
    </row>
    <row r="18761" ht="15" spans="2:7">
      <c r="B18761" s="10"/>
      <c r="C18761" s="10"/>
      <c r="D18761" s="10"/>
      <c r="E18761" s="10"/>
      <c r="F18761" s="11"/>
      <c r="G18761"/>
    </row>
    <row r="18762" ht="15" spans="2:7">
      <c r="B18762" s="10"/>
      <c r="C18762" s="10"/>
      <c r="D18762" s="10"/>
      <c r="E18762" s="10"/>
      <c r="F18762" s="11"/>
      <c r="G18762"/>
    </row>
    <row r="18763" ht="15" spans="2:7">
      <c r="B18763" s="10"/>
      <c r="C18763" s="10"/>
      <c r="D18763" s="10"/>
      <c r="E18763" s="10"/>
      <c r="F18763" s="11"/>
      <c r="G18763"/>
    </row>
    <row r="18764" ht="15" spans="2:7">
      <c r="B18764" s="10"/>
      <c r="C18764" s="10"/>
      <c r="D18764" s="10"/>
      <c r="E18764" s="10"/>
      <c r="F18764" s="11"/>
      <c r="G18764"/>
    </row>
    <row r="18765" ht="15" spans="2:7">
      <c r="B18765" s="10"/>
      <c r="C18765" s="10"/>
      <c r="D18765" s="10"/>
      <c r="E18765" s="10"/>
      <c r="F18765" s="11"/>
      <c r="G18765"/>
    </row>
    <row r="18766" ht="15" spans="2:7">
      <c r="B18766" s="10"/>
      <c r="C18766" s="10"/>
      <c r="D18766" s="10"/>
      <c r="E18766" s="10"/>
      <c r="F18766" s="11"/>
      <c r="G18766"/>
    </row>
    <row r="18767" ht="15" spans="2:7">
      <c r="B18767" s="10"/>
      <c r="C18767" s="10"/>
      <c r="D18767" s="10"/>
      <c r="E18767" s="10"/>
      <c r="F18767" s="11"/>
      <c r="G18767"/>
    </row>
    <row r="18768" ht="15" spans="2:7">
      <c r="B18768" s="10"/>
      <c r="C18768" s="10"/>
      <c r="D18768" s="10"/>
      <c r="E18768" s="10"/>
      <c r="F18768" s="11"/>
      <c r="G18768"/>
    </row>
    <row r="18769" ht="15" spans="2:7">
      <c r="B18769" s="10"/>
      <c r="C18769" s="10"/>
      <c r="D18769" s="10"/>
      <c r="E18769" s="10"/>
      <c r="F18769" s="11"/>
      <c r="G18769"/>
    </row>
    <row r="18770" ht="15" spans="2:7">
      <c r="B18770" s="10"/>
      <c r="C18770" s="10"/>
      <c r="D18770" s="10"/>
      <c r="E18770" s="10"/>
      <c r="F18770" s="11"/>
      <c r="G18770"/>
    </row>
    <row r="18771" ht="15" spans="2:7">
      <c r="B18771" s="10"/>
      <c r="C18771" s="10"/>
      <c r="D18771" s="10"/>
      <c r="E18771" s="10"/>
      <c r="F18771" s="11"/>
      <c r="G18771"/>
    </row>
    <row r="18772" ht="15" spans="2:7">
      <c r="B18772" s="10"/>
      <c r="C18772" s="10"/>
      <c r="D18772" s="10"/>
      <c r="E18772" s="10"/>
      <c r="F18772" s="11"/>
      <c r="G18772"/>
    </row>
    <row r="18773" ht="15" spans="2:7">
      <c r="B18773" s="10"/>
      <c r="C18773" s="10"/>
      <c r="D18773" s="10"/>
      <c r="E18773" s="10"/>
      <c r="F18773" s="11"/>
      <c r="G18773"/>
    </row>
    <row r="18774" ht="15" spans="2:7">
      <c r="B18774" s="10"/>
      <c r="C18774" s="10"/>
      <c r="D18774" s="10"/>
      <c r="E18774" s="10"/>
      <c r="F18774" s="11"/>
      <c r="G18774"/>
    </row>
    <row r="18775" ht="15" spans="2:7">
      <c r="B18775" s="10"/>
      <c r="C18775" s="10"/>
      <c r="D18775" s="10"/>
      <c r="E18775" s="10"/>
      <c r="F18775" s="11"/>
      <c r="G18775"/>
    </row>
    <row r="18776" ht="15" spans="2:7">
      <c r="B18776" s="10"/>
      <c r="C18776" s="10"/>
      <c r="D18776" s="10"/>
      <c r="E18776" s="10"/>
      <c r="F18776" s="11"/>
      <c r="G18776"/>
    </row>
    <row r="18777" ht="15" spans="2:7">
      <c r="B18777" s="10"/>
      <c r="C18777" s="10"/>
      <c r="D18777" s="10"/>
      <c r="E18777" s="10"/>
      <c r="F18777" s="11"/>
      <c r="G18777"/>
    </row>
    <row r="18778" ht="15" spans="2:7">
      <c r="B18778" s="10"/>
      <c r="C18778" s="10"/>
      <c r="D18778" s="10"/>
      <c r="E18778" s="10"/>
      <c r="F18778" s="11"/>
      <c r="G18778"/>
    </row>
    <row r="18779" ht="15" spans="2:7">
      <c r="B18779" s="10"/>
      <c r="C18779" s="10"/>
      <c r="D18779" s="10"/>
      <c r="E18779" s="10"/>
      <c r="F18779" s="11"/>
      <c r="G18779"/>
    </row>
    <row r="18780" ht="15" spans="2:7">
      <c r="B18780" s="10"/>
      <c r="C18780" s="10"/>
      <c r="D18780" s="10"/>
      <c r="E18780" s="10"/>
      <c r="F18780" s="11"/>
      <c r="G18780"/>
    </row>
    <row r="18781" ht="15" spans="2:7">
      <c r="B18781" s="10"/>
      <c r="C18781" s="10"/>
      <c r="D18781" s="10"/>
      <c r="E18781" s="10"/>
      <c r="F18781" s="11"/>
      <c r="G18781"/>
    </row>
    <row r="18782" ht="15" spans="2:7">
      <c r="B18782" s="10"/>
      <c r="C18782" s="10"/>
      <c r="D18782" s="10"/>
      <c r="E18782" s="10"/>
      <c r="F18782" s="11"/>
      <c r="G18782"/>
    </row>
    <row r="18783" ht="15" spans="2:7">
      <c r="B18783" s="10"/>
      <c r="C18783" s="10"/>
      <c r="D18783" s="10"/>
      <c r="E18783" s="10"/>
      <c r="F18783" s="11"/>
      <c r="G18783"/>
    </row>
    <row r="18784" ht="15" spans="2:7">
      <c r="B18784" s="10"/>
      <c r="C18784" s="10"/>
      <c r="D18784" s="10"/>
      <c r="E18784" s="10"/>
      <c r="F18784" s="11"/>
      <c r="G18784"/>
    </row>
    <row r="18785" ht="15" spans="2:7">
      <c r="B18785" s="10"/>
      <c r="C18785" s="10"/>
      <c r="D18785" s="10"/>
      <c r="E18785" s="10"/>
      <c r="F18785" s="11"/>
      <c r="G18785"/>
    </row>
    <row r="18786" ht="15" spans="2:7">
      <c r="B18786" s="10"/>
      <c r="C18786" s="10"/>
      <c r="D18786" s="10"/>
      <c r="E18786" s="10"/>
      <c r="F18786" s="11"/>
      <c r="G18786"/>
    </row>
    <row r="18787" ht="15" spans="2:7">
      <c r="B18787" s="10"/>
      <c r="C18787" s="10"/>
      <c r="D18787" s="10"/>
      <c r="E18787" s="10"/>
      <c r="F18787" s="11"/>
      <c r="G18787"/>
    </row>
    <row r="18788" ht="15" spans="2:7">
      <c r="B18788" s="10"/>
      <c r="C18788" s="10"/>
      <c r="D18788" s="10"/>
      <c r="E18788" s="10"/>
      <c r="F18788" s="11"/>
      <c r="G18788"/>
    </row>
    <row r="18789" ht="15" spans="2:7">
      <c r="B18789" s="10"/>
      <c r="C18789" s="10"/>
      <c r="D18789" s="10"/>
      <c r="E18789" s="10"/>
      <c r="F18789" s="11"/>
      <c r="G18789"/>
    </row>
    <row r="18790" ht="15" spans="2:7">
      <c r="B18790" s="10"/>
      <c r="C18790" s="10"/>
      <c r="D18790" s="10"/>
      <c r="E18790" s="10"/>
      <c r="F18790" s="11"/>
      <c r="G18790"/>
    </row>
    <row r="18791" ht="15" spans="2:7">
      <c r="B18791" s="10"/>
      <c r="C18791" s="10"/>
      <c r="D18791" s="10"/>
      <c r="E18791" s="10"/>
      <c r="F18791" s="11"/>
      <c r="G18791"/>
    </row>
    <row r="18792" ht="15" spans="2:7">
      <c r="B18792" s="10"/>
      <c r="C18792" s="10"/>
      <c r="D18792" s="10"/>
      <c r="E18792" s="10"/>
      <c r="F18792" s="11"/>
      <c r="G18792"/>
    </row>
    <row r="18793" ht="15" spans="2:7">
      <c r="B18793" s="10"/>
      <c r="C18793" s="10"/>
      <c r="D18793" s="10"/>
      <c r="E18793" s="10"/>
      <c r="F18793" s="11"/>
      <c r="G18793"/>
    </row>
    <row r="18794" ht="15" spans="2:7">
      <c r="B18794" s="10"/>
      <c r="C18794" s="10"/>
      <c r="D18794" s="10"/>
      <c r="E18794" s="10"/>
      <c r="F18794" s="11"/>
      <c r="G18794"/>
    </row>
    <row r="18795" ht="15" spans="2:7">
      <c r="B18795" s="10"/>
      <c r="C18795" s="10"/>
      <c r="D18795" s="10"/>
      <c r="E18795" s="10"/>
      <c r="F18795" s="11"/>
      <c r="G18795"/>
    </row>
    <row r="18796" ht="15" spans="2:7">
      <c r="B18796" s="10"/>
      <c r="C18796" s="10"/>
      <c r="D18796" s="10"/>
      <c r="E18796" s="10"/>
      <c r="F18796" s="11"/>
      <c r="G18796"/>
    </row>
    <row r="18797" ht="15" spans="2:7">
      <c r="B18797" s="10"/>
      <c r="C18797" s="10"/>
      <c r="D18797" s="10"/>
      <c r="E18797" s="10"/>
      <c r="F18797" s="11"/>
      <c r="G18797"/>
    </row>
    <row r="18798" ht="15" spans="2:7">
      <c r="B18798" s="10"/>
      <c r="C18798" s="10"/>
      <c r="D18798" s="10"/>
      <c r="E18798" s="10"/>
      <c r="F18798" s="11"/>
      <c r="G18798"/>
    </row>
    <row r="18799" ht="15" spans="2:7">
      <c r="B18799" s="10"/>
      <c r="C18799" s="10"/>
      <c r="D18799" s="10"/>
      <c r="E18799" s="10"/>
      <c r="F18799" s="11"/>
      <c r="G18799"/>
    </row>
    <row r="18800" ht="15" spans="2:7">
      <c r="B18800" s="10"/>
      <c r="C18800" s="10"/>
      <c r="D18800" s="10"/>
      <c r="E18800" s="10"/>
      <c r="F18800" s="11"/>
      <c r="G18800"/>
    </row>
    <row r="18801" ht="15" spans="2:7">
      <c r="B18801" s="10"/>
      <c r="C18801" s="10"/>
      <c r="D18801" s="10"/>
      <c r="E18801" s="10"/>
      <c r="F18801" s="11"/>
      <c r="G18801"/>
    </row>
    <row r="18802" ht="15" spans="2:7">
      <c r="B18802" s="10"/>
      <c r="C18802" s="10"/>
      <c r="D18802" s="10"/>
      <c r="E18802" s="10"/>
      <c r="F18802" s="11"/>
      <c r="G18802"/>
    </row>
    <row r="18803" ht="15" spans="2:7">
      <c r="B18803" s="10"/>
      <c r="C18803" s="10"/>
      <c r="D18803" s="10"/>
      <c r="E18803" s="10"/>
      <c r="F18803" s="11"/>
      <c r="G18803"/>
    </row>
    <row r="18804" ht="15" spans="2:7">
      <c r="B18804" s="10"/>
      <c r="C18804" s="10"/>
      <c r="D18804" s="10"/>
      <c r="E18804" s="10"/>
      <c r="F18804" s="11"/>
      <c r="G18804"/>
    </row>
    <row r="18805" ht="15" spans="2:7">
      <c r="B18805" s="10"/>
      <c r="C18805" s="10"/>
      <c r="D18805" s="10"/>
      <c r="E18805" s="10"/>
      <c r="F18805" s="11"/>
      <c r="G18805"/>
    </row>
    <row r="18806" ht="15" spans="2:7">
      <c r="B18806" s="10"/>
      <c r="C18806" s="10"/>
      <c r="D18806" s="10"/>
      <c r="E18806" s="10"/>
      <c r="F18806" s="11"/>
      <c r="G18806"/>
    </row>
    <row r="18807" ht="15" spans="2:7">
      <c r="B18807" s="10"/>
      <c r="C18807" s="10"/>
      <c r="D18807" s="10"/>
      <c r="E18807" s="10"/>
      <c r="F18807" s="11"/>
      <c r="G18807"/>
    </row>
    <row r="18808" ht="15" spans="2:7">
      <c r="B18808" s="10"/>
      <c r="C18808" s="10"/>
      <c r="D18808" s="10"/>
      <c r="E18808" s="10"/>
      <c r="F18808" s="11"/>
      <c r="G18808"/>
    </row>
    <row r="18809" ht="15" spans="2:7">
      <c r="B18809" s="10"/>
      <c r="C18809" s="10"/>
      <c r="D18809" s="10"/>
      <c r="E18809" s="10"/>
      <c r="F18809" s="11"/>
      <c r="G18809"/>
    </row>
    <row r="18810" ht="15" spans="2:7">
      <c r="B18810" s="10"/>
      <c r="C18810" s="10"/>
      <c r="D18810" s="10"/>
      <c r="E18810" s="10"/>
      <c r="F18810" s="11"/>
      <c r="G18810"/>
    </row>
    <row r="18811" ht="15" spans="2:7">
      <c r="B18811" s="10"/>
      <c r="C18811" s="10"/>
      <c r="D18811" s="10"/>
      <c r="E18811" s="10"/>
      <c r="F18811" s="11"/>
      <c r="G18811"/>
    </row>
    <row r="18812" ht="15" spans="2:7">
      <c r="B18812" s="10"/>
      <c r="C18812" s="10"/>
      <c r="D18812" s="10"/>
      <c r="E18812" s="10"/>
      <c r="F18812" s="11"/>
      <c r="G18812"/>
    </row>
    <row r="18813" ht="15" spans="2:7">
      <c r="B18813" s="10"/>
      <c r="C18813" s="10"/>
      <c r="D18813" s="10"/>
      <c r="E18813" s="10"/>
      <c r="F18813" s="11"/>
      <c r="G18813"/>
    </row>
    <row r="18814" ht="15" spans="2:7">
      <c r="B18814" s="10"/>
      <c r="C18814" s="10"/>
      <c r="D18814" s="10"/>
      <c r="E18814" s="10"/>
      <c r="F18814" s="11"/>
      <c r="G18814"/>
    </row>
    <row r="18815" ht="15" spans="2:7">
      <c r="B18815" s="10"/>
      <c r="C18815" s="10"/>
      <c r="D18815" s="10"/>
      <c r="E18815" s="10"/>
      <c r="F18815" s="11"/>
      <c r="G18815"/>
    </row>
    <row r="18816" ht="15" spans="2:7">
      <c r="B18816" s="10"/>
      <c r="C18816" s="10"/>
      <c r="D18816" s="10"/>
      <c r="E18816" s="10"/>
      <c r="F18816" s="11"/>
      <c r="G18816"/>
    </row>
    <row r="18817" ht="15" spans="2:7">
      <c r="B18817" s="10"/>
      <c r="C18817" s="10"/>
      <c r="D18817" s="10"/>
      <c r="E18817" s="10"/>
      <c r="F18817" s="11"/>
      <c r="G18817"/>
    </row>
    <row r="18818" ht="15" spans="2:7">
      <c r="B18818" s="10"/>
      <c r="C18818" s="10"/>
      <c r="D18818" s="10"/>
      <c r="E18818" s="10"/>
      <c r="F18818" s="11"/>
      <c r="G18818"/>
    </row>
    <row r="18819" ht="15" spans="2:7">
      <c r="B18819" s="10"/>
      <c r="C18819" s="10"/>
      <c r="D18819" s="10"/>
      <c r="E18819" s="10"/>
      <c r="F18819" s="11"/>
      <c r="G18819"/>
    </row>
    <row r="18820" ht="15" spans="2:7">
      <c r="B18820" s="10"/>
      <c r="C18820" s="10"/>
      <c r="D18820" s="10"/>
      <c r="E18820" s="10"/>
      <c r="F18820" s="11"/>
      <c r="G18820"/>
    </row>
    <row r="18821" ht="15" spans="2:7">
      <c r="B18821" s="10"/>
      <c r="C18821" s="10"/>
      <c r="D18821" s="10"/>
      <c r="E18821" s="10"/>
      <c r="F18821" s="11"/>
      <c r="G18821"/>
    </row>
    <row r="18822" ht="15" spans="2:7">
      <c r="B18822" s="10"/>
      <c r="C18822" s="10"/>
      <c r="D18822" s="10"/>
      <c r="E18822" s="10"/>
      <c r="F18822" s="11"/>
      <c r="G18822"/>
    </row>
    <row r="18823" ht="15" spans="2:7">
      <c r="B18823" s="10"/>
      <c r="C18823" s="10"/>
      <c r="D18823" s="10"/>
      <c r="E18823" s="10"/>
      <c r="F18823" s="11"/>
      <c r="G18823"/>
    </row>
    <row r="18824" ht="15" spans="2:7">
      <c r="B18824" s="10"/>
      <c r="C18824" s="10"/>
      <c r="D18824" s="10"/>
      <c r="E18824" s="10"/>
      <c r="F18824" s="11"/>
      <c r="G18824"/>
    </row>
    <row r="18825" ht="15" spans="2:7">
      <c r="B18825" s="10"/>
      <c r="C18825" s="10"/>
      <c r="D18825" s="10"/>
      <c r="E18825" s="10"/>
      <c r="F18825" s="11"/>
      <c r="G18825"/>
    </row>
    <row r="18826" ht="15" spans="2:7">
      <c r="B18826" s="10"/>
      <c r="C18826" s="10"/>
      <c r="D18826" s="10"/>
      <c r="E18826" s="10"/>
      <c r="F18826" s="11"/>
      <c r="G18826"/>
    </row>
    <row r="18827" ht="15" spans="2:7">
      <c r="B18827" s="10"/>
      <c r="C18827" s="10"/>
      <c r="D18827" s="10"/>
      <c r="E18827" s="10"/>
      <c r="F18827" s="11"/>
      <c r="G18827"/>
    </row>
    <row r="18828" ht="15" spans="2:7">
      <c r="B18828" s="10"/>
      <c r="C18828" s="10"/>
      <c r="D18828" s="10"/>
      <c r="E18828" s="10"/>
      <c r="F18828" s="11"/>
      <c r="G18828"/>
    </row>
    <row r="18829" ht="15" spans="2:7">
      <c r="B18829" s="10"/>
      <c r="C18829" s="10"/>
      <c r="D18829" s="10"/>
      <c r="E18829" s="10"/>
      <c r="F18829" s="11"/>
      <c r="G18829"/>
    </row>
    <row r="18830" ht="15" spans="2:7">
      <c r="B18830" s="10"/>
      <c r="C18830" s="10"/>
      <c r="D18830" s="10"/>
      <c r="E18830" s="10"/>
      <c r="F18830" s="11"/>
      <c r="G18830"/>
    </row>
    <row r="18831" ht="15" spans="2:7">
      <c r="B18831" s="10"/>
      <c r="C18831" s="10"/>
      <c r="D18831" s="10"/>
      <c r="E18831" s="10"/>
      <c r="F18831" s="11"/>
      <c r="G18831"/>
    </row>
    <row r="18832" ht="15" spans="2:7">
      <c r="B18832" s="10"/>
      <c r="C18832" s="10"/>
      <c r="D18832" s="10"/>
      <c r="E18832" s="10"/>
      <c r="F18832" s="11"/>
      <c r="G18832"/>
    </row>
    <row r="18833" ht="15" spans="2:7">
      <c r="B18833" s="10"/>
      <c r="C18833" s="10"/>
      <c r="D18833" s="10"/>
      <c r="E18833" s="10"/>
      <c r="F18833" s="11"/>
      <c r="G18833"/>
    </row>
    <row r="18834" ht="15" spans="2:7">
      <c r="B18834" s="10"/>
      <c r="C18834" s="10"/>
      <c r="D18834" s="10"/>
      <c r="E18834" s="10"/>
      <c r="F18834" s="11"/>
      <c r="G18834"/>
    </row>
    <row r="18835" ht="15" spans="2:7">
      <c r="B18835" s="10"/>
      <c r="C18835" s="10"/>
      <c r="D18835" s="10"/>
      <c r="E18835" s="10"/>
      <c r="F18835" s="11"/>
      <c r="G18835"/>
    </row>
    <row r="18836" ht="15" spans="2:7">
      <c r="B18836" s="10"/>
      <c r="C18836" s="10"/>
      <c r="D18836" s="10"/>
      <c r="E18836" s="10"/>
      <c r="F18836" s="11"/>
      <c r="G18836"/>
    </row>
    <row r="18837" ht="15" spans="2:7">
      <c r="B18837" s="10"/>
      <c r="C18837" s="10"/>
      <c r="D18837" s="10"/>
      <c r="E18837" s="10"/>
      <c r="F18837" s="11"/>
      <c r="G18837"/>
    </row>
    <row r="18838" ht="15" spans="2:7">
      <c r="B18838" s="10"/>
      <c r="C18838" s="10"/>
      <c r="D18838" s="10"/>
      <c r="E18838" s="10"/>
      <c r="F18838" s="11"/>
      <c r="G18838"/>
    </row>
    <row r="18839" ht="15" spans="2:7">
      <c r="B18839" s="10"/>
      <c r="C18839" s="10"/>
      <c r="D18839" s="10"/>
      <c r="E18839" s="10"/>
      <c r="F18839" s="11"/>
      <c r="G18839"/>
    </row>
    <row r="18840" ht="15" spans="2:7">
      <c r="B18840" s="10"/>
      <c r="C18840" s="10"/>
      <c r="D18840" s="10"/>
      <c r="E18840" s="10"/>
      <c r="F18840" s="11"/>
      <c r="G18840"/>
    </row>
    <row r="18841" ht="15" spans="2:7">
      <c r="B18841" s="10"/>
      <c r="C18841" s="10"/>
      <c r="D18841" s="10"/>
      <c r="E18841" s="10"/>
      <c r="F18841" s="11"/>
      <c r="G18841"/>
    </row>
    <row r="18842" ht="15" spans="2:7">
      <c r="B18842" s="10"/>
      <c r="C18842" s="10"/>
      <c r="D18842" s="10"/>
      <c r="E18842" s="10"/>
      <c r="F18842" s="11"/>
      <c r="G18842"/>
    </row>
    <row r="18843" ht="15" spans="2:7">
      <c r="B18843" s="10"/>
      <c r="C18843" s="10"/>
      <c r="D18843" s="10"/>
      <c r="E18843" s="10"/>
      <c r="F18843" s="11"/>
      <c r="G18843"/>
    </row>
    <row r="18844" ht="15" spans="2:7">
      <c r="B18844" s="10"/>
      <c r="C18844" s="10"/>
      <c r="D18844" s="10"/>
      <c r="E18844" s="10"/>
      <c r="F18844" s="11"/>
      <c r="G18844"/>
    </row>
    <row r="18845" ht="15" spans="2:7">
      <c r="B18845" s="10"/>
      <c r="C18845" s="10"/>
      <c r="D18845" s="10"/>
      <c r="E18845" s="10"/>
      <c r="F18845" s="11"/>
      <c r="G18845"/>
    </row>
    <row r="18846" ht="15" spans="2:7">
      <c r="B18846" s="10"/>
      <c r="C18846" s="10"/>
      <c r="D18846" s="10"/>
      <c r="E18846" s="10"/>
      <c r="F18846" s="11"/>
      <c r="G18846"/>
    </row>
    <row r="18847" ht="15" spans="2:7">
      <c r="B18847" s="10"/>
      <c r="C18847" s="10"/>
      <c r="D18847" s="10"/>
      <c r="E18847" s="10"/>
      <c r="F18847" s="11"/>
      <c r="G18847"/>
    </row>
    <row r="18848" ht="15" spans="2:7">
      <c r="B18848" s="10"/>
      <c r="C18848" s="10"/>
      <c r="D18848" s="10"/>
      <c r="E18848" s="10"/>
      <c r="F18848" s="11"/>
      <c r="G18848"/>
    </row>
    <row r="18849" ht="15" spans="2:7">
      <c r="B18849" s="10"/>
      <c r="C18849" s="10"/>
      <c r="D18849" s="10"/>
      <c r="E18849" s="10"/>
      <c r="F18849" s="11"/>
      <c r="G18849"/>
    </row>
    <row r="18850" ht="15" spans="2:7">
      <c r="B18850" s="10"/>
      <c r="C18850" s="10"/>
      <c r="D18850" s="10"/>
      <c r="E18850" s="10"/>
      <c r="F18850" s="11"/>
      <c r="G18850"/>
    </row>
    <row r="18851" ht="15" spans="2:7">
      <c r="B18851" s="10"/>
      <c r="C18851" s="10"/>
      <c r="D18851" s="10"/>
      <c r="E18851" s="10"/>
      <c r="F18851" s="11"/>
      <c r="G18851"/>
    </row>
    <row r="18852" ht="15" spans="2:7">
      <c r="B18852" s="10"/>
      <c r="C18852" s="10"/>
      <c r="D18852" s="10"/>
      <c r="E18852" s="10"/>
      <c r="F18852" s="11"/>
      <c r="G18852"/>
    </row>
    <row r="18853" ht="15" spans="2:7">
      <c r="B18853" s="10"/>
      <c r="C18853" s="10"/>
      <c r="D18853" s="10"/>
      <c r="E18853" s="10"/>
      <c r="F18853" s="11"/>
      <c r="G18853"/>
    </row>
    <row r="18854" ht="15" spans="2:7">
      <c r="B18854" s="10"/>
      <c r="C18854" s="10"/>
      <c r="D18854" s="10"/>
      <c r="E18854" s="10"/>
      <c r="F18854" s="11"/>
      <c r="G18854"/>
    </row>
    <row r="18855" ht="15" spans="2:7">
      <c r="B18855" s="10"/>
      <c r="C18855" s="10"/>
      <c r="D18855" s="10"/>
      <c r="E18855" s="10"/>
      <c r="F18855" s="11"/>
      <c r="G18855"/>
    </row>
    <row r="18856" ht="15" spans="2:7">
      <c r="B18856" s="10"/>
      <c r="C18856" s="10"/>
      <c r="D18856" s="10"/>
      <c r="E18856" s="10"/>
      <c r="F18856" s="11"/>
      <c r="G18856"/>
    </row>
    <row r="18857" ht="15" spans="2:7">
      <c r="B18857" s="10"/>
      <c r="C18857" s="10"/>
      <c r="D18857" s="10"/>
      <c r="E18857" s="10"/>
      <c r="F18857" s="11"/>
      <c r="G18857"/>
    </row>
    <row r="18858" ht="15" spans="2:7">
      <c r="B18858" s="10"/>
      <c r="C18858" s="10"/>
      <c r="D18858" s="10"/>
      <c r="E18858" s="10"/>
      <c r="F18858" s="11"/>
      <c r="G18858"/>
    </row>
    <row r="18859" ht="15" spans="2:7">
      <c r="B18859" s="10"/>
      <c r="C18859" s="10"/>
      <c r="D18859" s="10"/>
      <c r="E18859" s="10"/>
      <c r="F18859" s="11"/>
      <c r="G18859"/>
    </row>
    <row r="18860" ht="15" spans="2:7">
      <c r="B18860" s="10"/>
      <c r="C18860" s="10"/>
      <c r="D18860" s="10"/>
      <c r="E18860" s="10"/>
      <c r="F18860" s="11"/>
      <c r="G18860"/>
    </row>
    <row r="18861" ht="15" spans="2:7">
      <c r="B18861" s="10"/>
      <c r="C18861" s="10"/>
      <c r="D18861" s="10"/>
      <c r="E18861" s="10"/>
      <c r="F18861" s="11"/>
      <c r="G18861"/>
    </row>
    <row r="18862" ht="15" spans="2:7">
      <c r="B18862" s="10"/>
      <c r="C18862" s="10"/>
      <c r="D18862" s="10"/>
      <c r="E18862" s="10"/>
      <c r="F18862" s="11"/>
      <c r="G18862"/>
    </row>
    <row r="18863" ht="15" spans="2:7">
      <c r="B18863" s="10"/>
      <c r="C18863" s="10"/>
      <c r="D18863" s="10"/>
      <c r="E18863" s="10"/>
      <c r="F18863" s="11"/>
      <c r="G18863"/>
    </row>
    <row r="18864" ht="15" spans="2:7">
      <c r="B18864" s="10"/>
      <c r="C18864" s="10"/>
      <c r="D18864" s="10"/>
      <c r="E18864" s="10"/>
      <c r="F18864" s="11"/>
      <c r="G18864"/>
    </row>
    <row r="18865" ht="15" spans="2:7">
      <c r="B18865" s="10"/>
      <c r="C18865" s="10"/>
      <c r="D18865" s="10"/>
      <c r="E18865" s="10"/>
      <c r="F18865" s="11"/>
      <c r="G18865"/>
    </row>
    <row r="18866" ht="15" spans="2:7">
      <c r="B18866" s="10"/>
      <c r="C18866" s="10"/>
      <c r="D18866" s="10"/>
      <c r="E18866" s="10"/>
      <c r="F18866" s="11"/>
      <c r="G18866"/>
    </row>
    <row r="18867" ht="15" spans="2:7">
      <c r="B18867" s="10"/>
      <c r="C18867" s="10"/>
      <c r="D18867" s="10"/>
      <c r="E18867" s="10"/>
      <c r="F18867" s="11"/>
      <c r="G18867"/>
    </row>
    <row r="18868" ht="15" spans="2:7">
      <c r="B18868" s="10"/>
      <c r="C18868" s="10"/>
      <c r="D18868" s="10"/>
      <c r="E18868" s="10"/>
      <c r="F18868" s="11"/>
      <c r="G18868"/>
    </row>
    <row r="18869" ht="15" spans="2:7">
      <c r="B18869" s="10"/>
      <c r="C18869" s="10"/>
      <c r="D18869" s="10"/>
      <c r="E18869" s="10"/>
      <c r="F18869" s="11"/>
      <c r="G18869"/>
    </row>
    <row r="18870" ht="15" spans="2:7">
      <c r="B18870" s="10"/>
      <c r="C18870" s="10"/>
      <c r="D18870" s="10"/>
      <c r="E18870" s="10"/>
      <c r="F18870" s="11"/>
      <c r="G18870"/>
    </row>
    <row r="18871" ht="15" spans="2:7">
      <c r="B18871" s="10"/>
      <c r="C18871" s="10"/>
      <c r="D18871" s="10"/>
      <c r="E18871" s="10"/>
      <c r="F18871" s="11"/>
      <c r="G18871"/>
    </row>
    <row r="18872" ht="15" spans="2:7">
      <c r="B18872" s="10"/>
      <c r="C18872" s="10"/>
      <c r="D18872" s="10"/>
      <c r="E18872" s="10"/>
      <c r="F18872" s="11"/>
      <c r="G18872"/>
    </row>
    <row r="18873" ht="15" spans="2:7">
      <c r="B18873" s="10"/>
      <c r="C18873" s="10"/>
      <c r="D18873" s="10"/>
      <c r="E18873" s="10"/>
      <c r="F18873" s="11"/>
      <c r="G18873"/>
    </row>
    <row r="18874" ht="15" spans="2:7">
      <c r="B18874" s="10"/>
      <c r="C18874" s="10"/>
      <c r="D18874" s="10"/>
      <c r="E18874" s="10"/>
      <c r="F18874" s="11"/>
      <c r="G18874"/>
    </row>
    <row r="18875" ht="15" spans="2:7">
      <c r="B18875" s="10"/>
      <c r="C18875" s="10"/>
      <c r="D18875" s="10"/>
      <c r="E18875" s="10"/>
      <c r="F18875" s="11"/>
      <c r="G18875"/>
    </row>
    <row r="18876" ht="15" spans="2:7">
      <c r="B18876" s="10"/>
      <c r="C18876" s="10"/>
      <c r="D18876" s="10"/>
      <c r="E18876" s="10"/>
      <c r="F18876" s="11"/>
      <c r="G18876"/>
    </row>
    <row r="18877" ht="15" spans="2:7">
      <c r="B18877" s="10"/>
      <c r="C18877" s="10"/>
      <c r="D18877" s="10"/>
      <c r="E18877" s="10"/>
      <c r="F18877" s="11"/>
      <c r="G18877"/>
    </row>
    <row r="18878" ht="15" spans="2:7">
      <c r="B18878" s="10"/>
      <c r="C18878" s="10"/>
      <c r="D18878" s="10"/>
      <c r="E18878" s="10"/>
      <c r="F18878" s="11"/>
      <c r="G18878"/>
    </row>
    <row r="18879" ht="15" spans="2:7">
      <c r="B18879" s="10"/>
      <c r="C18879" s="10"/>
      <c r="D18879" s="10"/>
      <c r="E18879" s="10"/>
      <c r="F18879" s="11"/>
      <c r="G18879"/>
    </row>
    <row r="18880" ht="15" spans="2:7">
      <c r="B18880" s="10"/>
      <c r="C18880" s="10"/>
      <c r="D18880" s="10"/>
      <c r="E18880" s="10"/>
      <c r="F18880" s="11"/>
      <c r="G18880"/>
    </row>
    <row r="18881" ht="15" spans="2:7">
      <c r="B18881" s="10"/>
      <c r="C18881" s="10"/>
      <c r="D18881" s="10"/>
      <c r="E18881" s="10"/>
      <c r="F18881" s="11"/>
      <c r="G18881"/>
    </row>
    <row r="18882" ht="15" spans="2:7">
      <c r="B18882" s="10"/>
      <c r="C18882" s="10"/>
      <c r="D18882" s="10"/>
      <c r="E18882" s="10"/>
      <c r="F18882" s="11"/>
      <c r="G18882"/>
    </row>
    <row r="18883" ht="15" spans="2:7">
      <c r="B18883" s="10"/>
      <c r="C18883" s="10"/>
      <c r="D18883" s="10"/>
      <c r="E18883" s="10"/>
      <c r="F18883" s="11"/>
      <c r="G18883"/>
    </row>
    <row r="18884" ht="15" spans="2:7">
      <c r="B18884" s="10"/>
      <c r="C18884" s="10"/>
      <c r="D18884" s="10"/>
      <c r="E18884" s="10"/>
      <c r="F18884" s="11"/>
      <c r="G18884"/>
    </row>
    <row r="18885" ht="15" spans="2:7">
      <c r="B18885" s="10"/>
      <c r="C18885" s="10"/>
      <c r="D18885" s="10"/>
      <c r="E18885" s="10"/>
      <c r="F18885" s="11"/>
      <c r="G18885"/>
    </row>
    <row r="18886" ht="15" spans="2:7">
      <c r="B18886" s="10"/>
      <c r="C18886" s="10"/>
      <c r="D18886" s="10"/>
      <c r="E18886" s="10"/>
      <c r="F18886" s="11"/>
      <c r="G18886"/>
    </row>
    <row r="18887" ht="15" spans="2:7">
      <c r="B18887" s="10"/>
      <c r="C18887" s="10"/>
      <c r="D18887" s="10"/>
      <c r="E18887" s="10"/>
      <c r="F18887" s="11"/>
      <c r="G18887"/>
    </row>
    <row r="18888" ht="15" spans="2:7">
      <c r="B18888" s="10"/>
      <c r="C18888" s="10"/>
      <c r="D18888" s="10"/>
      <c r="E18888" s="10"/>
      <c r="F18888" s="11"/>
      <c r="G18888"/>
    </row>
    <row r="18889" ht="15" spans="2:7">
      <c r="B18889" s="10"/>
      <c r="C18889" s="10"/>
      <c r="D18889" s="10"/>
      <c r="E18889" s="10"/>
      <c r="F18889" s="11"/>
      <c r="G18889"/>
    </row>
    <row r="18890" ht="15" spans="2:7">
      <c r="B18890" s="10"/>
      <c r="C18890" s="10"/>
      <c r="D18890" s="10"/>
      <c r="E18890" s="10"/>
      <c r="F18890" s="11"/>
      <c r="G18890"/>
    </row>
    <row r="18891" ht="15" spans="2:7">
      <c r="B18891" s="10"/>
      <c r="C18891" s="10"/>
      <c r="D18891" s="10"/>
      <c r="E18891" s="10"/>
      <c r="F18891" s="11"/>
      <c r="G18891"/>
    </row>
    <row r="18892" ht="15" spans="2:7">
      <c r="B18892" s="10"/>
      <c r="C18892" s="10"/>
      <c r="D18892" s="10"/>
      <c r="E18892" s="10"/>
      <c r="F18892" s="11"/>
      <c r="G18892"/>
    </row>
    <row r="18893" ht="15" spans="2:7">
      <c r="B18893" s="10"/>
      <c r="C18893" s="10"/>
      <c r="D18893" s="10"/>
      <c r="E18893" s="10"/>
      <c r="F18893" s="11"/>
      <c r="G18893"/>
    </row>
    <row r="18894" ht="15" spans="2:7">
      <c r="B18894" s="10"/>
      <c r="C18894" s="10"/>
      <c r="D18894" s="10"/>
      <c r="E18894" s="10"/>
      <c r="F18894" s="11"/>
      <c r="G18894"/>
    </row>
    <row r="18895" ht="15" spans="2:7">
      <c r="B18895" s="10"/>
      <c r="C18895" s="10"/>
      <c r="D18895" s="10"/>
      <c r="E18895" s="10"/>
      <c r="F18895" s="11"/>
      <c r="G18895"/>
    </row>
    <row r="18896" ht="15" spans="2:7">
      <c r="B18896" s="10"/>
      <c r="C18896" s="10"/>
      <c r="D18896" s="10"/>
      <c r="E18896" s="10"/>
      <c r="F18896" s="11"/>
      <c r="G18896"/>
    </row>
    <row r="18897" ht="15" spans="2:7">
      <c r="B18897" s="10"/>
      <c r="C18897" s="10"/>
      <c r="D18897" s="10"/>
      <c r="E18897" s="10"/>
      <c r="F18897" s="11"/>
      <c r="G18897"/>
    </row>
    <row r="18898" ht="15" spans="2:7">
      <c r="B18898" s="10"/>
      <c r="C18898" s="10"/>
      <c r="D18898" s="10"/>
      <c r="E18898" s="10"/>
      <c r="F18898" s="11"/>
      <c r="G18898"/>
    </row>
    <row r="18899" ht="15" spans="2:7">
      <c r="B18899" s="10"/>
      <c r="C18899" s="10"/>
      <c r="D18899" s="10"/>
      <c r="E18899" s="10"/>
      <c r="F18899" s="11"/>
      <c r="G18899"/>
    </row>
    <row r="18900" ht="15" spans="2:7">
      <c r="B18900" s="10"/>
      <c r="C18900" s="10"/>
      <c r="D18900" s="10"/>
      <c r="E18900" s="10"/>
      <c r="F18900" s="11"/>
      <c r="G18900"/>
    </row>
    <row r="18901" ht="15" spans="2:7">
      <c r="B18901" s="10"/>
      <c r="C18901" s="10"/>
      <c r="D18901" s="10"/>
      <c r="E18901" s="10"/>
      <c r="F18901" s="11"/>
      <c r="G18901"/>
    </row>
    <row r="18902" ht="15" spans="2:7">
      <c r="B18902" s="10"/>
      <c r="C18902" s="10"/>
      <c r="D18902" s="10"/>
      <c r="E18902" s="10"/>
      <c r="F18902" s="11"/>
      <c r="G18902"/>
    </row>
    <row r="18903" ht="15" spans="2:7">
      <c r="B18903" s="10"/>
      <c r="C18903" s="10"/>
      <c r="D18903" s="10"/>
      <c r="E18903" s="10"/>
      <c r="F18903" s="11"/>
      <c r="G18903"/>
    </row>
    <row r="18904" ht="15" spans="2:7">
      <c r="B18904" s="10"/>
      <c r="C18904" s="10"/>
      <c r="D18904" s="10"/>
      <c r="E18904" s="10"/>
      <c r="F18904" s="11"/>
      <c r="G18904"/>
    </row>
    <row r="18905" ht="15" spans="2:7">
      <c r="B18905" s="10"/>
      <c r="C18905" s="10"/>
      <c r="D18905" s="10"/>
      <c r="E18905" s="10"/>
      <c r="F18905" s="11"/>
      <c r="G18905"/>
    </row>
    <row r="18906" ht="15" spans="2:7">
      <c r="B18906" s="10"/>
      <c r="C18906" s="10"/>
      <c r="D18906" s="10"/>
      <c r="E18906" s="10"/>
      <c r="F18906" s="11"/>
      <c r="G18906"/>
    </row>
    <row r="18907" ht="15" spans="2:7">
      <c r="B18907" s="10"/>
      <c r="C18907" s="10"/>
      <c r="D18907" s="10"/>
      <c r="E18907" s="10"/>
      <c r="F18907" s="11"/>
      <c r="G18907"/>
    </row>
    <row r="18908" ht="15" spans="2:7">
      <c r="B18908" s="10"/>
      <c r="C18908" s="10"/>
      <c r="D18908" s="10"/>
      <c r="E18908" s="10"/>
      <c r="F18908" s="11"/>
      <c r="G18908"/>
    </row>
    <row r="18909" ht="15" spans="2:7">
      <c r="B18909" s="10"/>
      <c r="C18909" s="10"/>
      <c r="D18909" s="10"/>
      <c r="E18909" s="10"/>
      <c r="F18909" s="11"/>
      <c r="G18909"/>
    </row>
    <row r="18910" ht="15" spans="2:7">
      <c r="B18910" s="10"/>
      <c r="C18910" s="10"/>
      <c r="D18910" s="10"/>
      <c r="E18910" s="10"/>
      <c r="F18910" s="11"/>
      <c r="G18910"/>
    </row>
    <row r="18911" ht="15" spans="2:7">
      <c r="B18911" s="10"/>
      <c r="C18911" s="10"/>
      <c r="D18911" s="10"/>
      <c r="E18911" s="10"/>
      <c r="F18911" s="11"/>
      <c r="G18911"/>
    </row>
    <row r="18912" ht="15" spans="2:7">
      <c r="B18912" s="10"/>
      <c r="C18912" s="10"/>
      <c r="D18912" s="10"/>
      <c r="E18912" s="10"/>
      <c r="F18912" s="11"/>
      <c r="G18912"/>
    </row>
    <row r="18913" ht="15" spans="2:7">
      <c r="B18913" s="10"/>
      <c r="C18913" s="10"/>
      <c r="D18913" s="10"/>
      <c r="E18913" s="10"/>
      <c r="F18913" s="11"/>
      <c r="G18913"/>
    </row>
    <row r="18914" ht="15" spans="2:7">
      <c r="B18914" s="10"/>
      <c r="C18914" s="10"/>
      <c r="D18914" s="10"/>
      <c r="E18914" s="10"/>
      <c r="F18914" s="11"/>
      <c r="G18914"/>
    </row>
    <row r="18915" ht="15" spans="2:7">
      <c r="B18915" s="10"/>
      <c r="C18915" s="10"/>
      <c r="D18915" s="10"/>
      <c r="E18915" s="10"/>
      <c r="F18915" s="11"/>
      <c r="G18915"/>
    </row>
    <row r="18916" ht="15" spans="2:7">
      <c r="B18916" s="10"/>
      <c r="C18916" s="10"/>
      <c r="D18916" s="10"/>
      <c r="E18916" s="10"/>
      <c r="F18916" s="11"/>
      <c r="G18916"/>
    </row>
    <row r="18917" ht="15" spans="2:7">
      <c r="B18917" s="10"/>
      <c r="C18917" s="10"/>
      <c r="D18917" s="10"/>
      <c r="E18917" s="10"/>
      <c r="F18917" s="11"/>
      <c r="G18917"/>
    </row>
    <row r="18918" ht="15" spans="2:7">
      <c r="B18918" s="10"/>
      <c r="C18918" s="10"/>
      <c r="D18918" s="10"/>
      <c r="E18918" s="10"/>
      <c r="F18918" s="11"/>
      <c r="G18918"/>
    </row>
    <row r="18919" ht="15" spans="2:7">
      <c r="B18919" s="10"/>
      <c r="C18919" s="10"/>
      <c r="D18919" s="10"/>
      <c r="E18919" s="10"/>
      <c r="F18919" s="11"/>
      <c r="G18919"/>
    </row>
    <row r="18920" ht="15" spans="2:7">
      <c r="B18920" s="10"/>
      <c r="C18920" s="10"/>
      <c r="D18920" s="10"/>
      <c r="E18920" s="10"/>
      <c r="F18920" s="11"/>
      <c r="G18920"/>
    </row>
    <row r="18921" ht="15" spans="2:7">
      <c r="B18921" s="10"/>
      <c r="C18921" s="10"/>
      <c r="D18921" s="10"/>
      <c r="E18921" s="10"/>
      <c r="F18921" s="11"/>
      <c r="G18921"/>
    </row>
    <row r="18922" ht="15" spans="2:7">
      <c r="B18922" s="10"/>
      <c r="C18922" s="10"/>
      <c r="D18922" s="10"/>
      <c r="E18922" s="10"/>
      <c r="F18922" s="11"/>
      <c r="G18922"/>
    </row>
    <row r="18923" ht="15" spans="2:7">
      <c r="B18923" s="10"/>
      <c r="C18923" s="10"/>
      <c r="D18923" s="10"/>
      <c r="E18923" s="10"/>
      <c r="F18923" s="11"/>
      <c r="G18923"/>
    </row>
    <row r="18924" ht="15" spans="2:7">
      <c r="B18924" s="10"/>
      <c r="C18924" s="10"/>
      <c r="D18924" s="10"/>
      <c r="E18924" s="10"/>
      <c r="F18924" s="11"/>
      <c r="G18924"/>
    </row>
    <row r="18925" ht="15" spans="2:7">
      <c r="B18925" s="10"/>
      <c r="C18925" s="10"/>
      <c r="D18925" s="10"/>
      <c r="E18925" s="10"/>
      <c r="F18925" s="11"/>
      <c r="G18925"/>
    </row>
    <row r="18926" ht="15" spans="2:7">
      <c r="B18926" s="10"/>
      <c r="C18926" s="10"/>
      <c r="D18926" s="10"/>
      <c r="E18926" s="10"/>
      <c r="F18926" s="11"/>
      <c r="G18926"/>
    </row>
    <row r="18927" ht="15" spans="2:7">
      <c r="B18927" s="10"/>
      <c r="C18927" s="10"/>
      <c r="D18927" s="10"/>
      <c r="E18927" s="10"/>
      <c r="F18927" s="11"/>
      <c r="G18927"/>
    </row>
    <row r="18928" ht="15" spans="2:7">
      <c r="B18928" s="10"/>
      <c r="C18928" s="10"/>
      <c r="D18928" s="10"/>
      <c r="E18928" s="10"/>
      <c r="F18928" s="11"/>
      <c r="G18928"/>
    </row>
    <row r="18929" ht="15" spans="2:7">
      <c r="B18929" s="10"/>
      <c r="C18929" s="10"/>
      <c r="D18929" s="10"/>
      <c r="E18929" s="10"/>
      <c r="F18929" s="11"/>
      <c r="G18929"/>
    </row>
    <row r="18930" ht="15" spans="2:7">
      <c r="B18930" s="10"/>
      <c r="C18930" s="10"/>
      <c r="D18930" s="10"/>
      <c r="E18930" s="10"/>
      <c r="F18930" s="11"/>
      <c r="G18930"/>
    </row>
    <row r="18931" ht="15" spans="2:7">
      <c r="B18931" s="10"/>
      <c r="C18931" s="10"/>
      <c r="D18931" s="10"/>
      <c r="E18931" s="10"/>
      <c r="F18931" s="11"/>
      <c r="G18931"/>
    </row>
    <row r="18932" ht="15" spans="2:7">
      <c r="B18932" s="10"/>
      <c r="C18932" s="10"/>
      <c r="D18932" s="10"/>
      <c r="E18932" s="10"/>
      <c r="F18932" s="11"/>
      <c r="G18932"/>
    </row>
    <row r="18933" ht="15" spans="2:7">
      <c r="B18933" s="10"/>
      <c r="C18933" s="10"/>
      <c r="D18933" s="10"/>
      <c r="E18933" s="10"/>
      <c r="F18933" s="11"/>
      <c r="G18933"/>
    </row>
    <row r="18934" ht="15" spans="2:7">
      <c r="B18934" s="10"/>
      <c r="C18934" s="10"/>
      <c r="D18934" s="10"/>
      <c r="E18934" s="10"/>
      <c r="F18934" s="11"/>
      <c r="G18934"/>
    </row>
    <row r="18935" ht="15" spans="2:7">
      <c r="B18935" s="10"/>
      <c r="C18935" s="10"/>
      <c r="D18935" s="10"/>
      <c r="E18935" s="10"/>
      <c r="F18935" s="11"/>
      <c r="G18935"/>
    </row>
    <row r="18936" ht="15" spans="2:7">
      <c r="B18936" s="10"/>
      <c r="C18936" s="10"/>
      <c r="D18936" s="10"/>
      <c r="E18936" s="10"/>
      <c r="F18936" s="11"/>
      <c r="G18936"/>
    </row>
    <row r="18937" ht="15" spans="2:7">
      <c r="B18937" s="10"/>
      <c r="C18937" s="10"/>
      <c r="D18937" s="10"/>
      <c r="E18937" s="10"/>
      <c r="F18937" s="11"/>
      <c r="G18937"/>
    </row>
    <row r="18938" ht="15" spans="2:7">
      <c r="B18938" s="10"/>
      <c r="C18938" s="10"/>
      <c r="D18938" s="10"/>
      <c r="E18938" s="10"/>
      <c r="F18938" s="11"/>
      <c r="G18938"/>
    </row>
    <row r="18939" ht="15" spans="2:7">
      <c r="B18939" s="10"/>
      <c r="C18939" s="10"/>
      <c r="D18939" s="10"/>
      <c r="E18939" s="10"/>
      <c r="F18939" s="11"/>
      <c r="G18939"/>
    </row>
    <row r="18940" ht="15" spans="2:7">
      <c r="B18940" s="10"/>
      <c r="C18940" s="10"/>
      <c r="D18940" s="10"/>
      <c r="E18940" s="10"/>
      <c r="F18940" s="11"/>
      <c r="G18940"/>
    </row>
    <row r="18941" ht="15" spans="2:7">
      <c r="B18941" s="10"/>
      <c r="C18941" s="10"/>
      <c r="D18941" s="10"/>
      <c r="E18941" s="10"/>
      <c r="F18941" s="11"/>
      <c r="G18941"/>
    </row>
    <row r="18942" ht="15" spans="2:7">
      <c r="B18942" s="10"/>
      <c r="C18942" s="10"/>
      <c r="D18942" s="10"/>
      <c r="E18942" s="10"/>
      <c r="F18942" s="11"/>
      <c r="G18942"/>
    </row>
    <row r="18943" ht="15" spans="2:7">
      <c r="B18943" s="10"/>
      <c r="C18943" s="10"/>
      <c r="D18943" s="10"/>
      <c r="E18943" s="10"/>
      <c r="F18943" s="11"/>
      <c r="G18943"/>
    </row>
    <row r="18944" ht="15" spans="2:7">
      <c r="B18944" s="10"/>
      <c r="C18944" s="10"/>
      <c r="D18944" s="10"/>
      <c r="E18944" s="10"/>
      <c r="F18944" s="11"/>
      <c r="G18944"/>
    </row>
    <row r="18945" ht="15" spans="2:7">
      <c r="B18945" s="10"/>
      <c r="C18945" s="10"/>
      <c r="D18945" s="10"/>
      <c r="E18945" s="10"/>
      <c r="F18945" s="11"/>
      <c r="G18945"/>
    </row>
    <row r="18946" ht="15" spans="2:7">
      <c r="B18946" s="10"/>
      <c r="C18946" s="10"/>
      <c r="D18946" s="10"/>
      <c r="E18946" s="10"/>
      <c r="F18946" s="11"/>
      <c r="G18946"/>
    </row>
    <row r="18947" ht="15" spans="2:7">
      <c r="B18947" s="10"/>
      <c r="C18947" s="10"/>
      <c r="D18947" s="10"/>
      <c r="E18947" s="10"/>
      <c r="F18947" s="11"/>
      <c r="G18947"/>
    </row>
    <row r="18948" ht="15" spans="2:7">
      <c r="B18948" s="10"/>
      <c r="C18948" s="10"/>
      <c r="D18948" s="10"/>
      <c r="E18948" s="10"/>
      <c r="F18948" s="11"/>
      <c r="G18948"/>
    </row>
    <row r="18949" ht="15" spans="2:7">
      <c r="B18949" s="10"/>
      <c r="C18949" s="10"/>
      <c r="D18949" s="10"/>
      <c r="E18949" s="10"/>
      <c r="F18949" s="11"/>
      <c r="G18949"/>
    </row>
    <row r="18950" ht="15" spans="2:7">
      <c r="B18950" s="10"/>
      <c r="C18950" s="10"/>
      <c r="D18950" s="10"/>
      <c r="E18950" s="10"/>
      <c r="F18950" s="11"/>
      <c r="G18950"/>
    </row>
    <row r="18951" ht="15" spans="2:7">
      <c r="B18951" s="10"/>
      <c r="C18951" s="10"/>
      <c r="D18951" s="10"/>
      <c r="E18951" s="10"/>
      <c r="F18951" s="11"/>
      <c r="G18951"/>
    </row>
    <row r="18952" ht="15" spans="2:7">
      <c r="B18952" s="10"/>
      <c r="C18952" s="10"/>
      <c r="D18952" s="10"/>
      <c r="E18952" s="10"/>
      <c r="F18952" s="11"/>
      <c r="G18952"/>
    </row>
    <row r="18953" ht="15" spans="2:7">
      <c r="B18953" s="10"/>
      <c r="C18953" s="10"/>
      <c r="D18953" s="10"/>
      <c r="E18953" s="10"/>
      <c r="F18953" s="11"/>
      <c r="G18953"/>
    </row>
    <row r="18954" ht="15" spans="2:7">
      <c r="B18954" s="10"/>
      <c r="C18954" s="10"/>
      <c r="D18954" s="10"/>
      <c r="E18954" s="10"/>
      <c r="F18954" s="11"/>
      <c r="G18954"/>
    </row>
    <row r="18955" ht="15" spans="2:7">
      <c r="B18955" s="10"/>
      <c r="C18955" s="10"/>
      <c r="D18955" s="10"/>
      <c r="E18955" s="10"/>
      <c r="F18955" s="11"/>
      <c r="G18955"/>
    </row>
    <row r="18956" ht="15" spans="2:7">
      <c r="B18956" s="10"/>
      <c r="C18956" s="10"/>
      <c r="D18956" s="10"/>
      <c r="E18956" s="10"/>
      <c r="F18956" s="11"/>
      <c r="G18956"/>
    </row>
    <row r="18957" ht="15" spans="2:7">
      <c r="B18957" s="10"/>
      <c r="C18957" s="10"/>
      <c r="D18957" s="10"/>
      <c r="E18957" s="10"/>
      <c r="F18957" s="11"/>
      <c r="G18957"/>
    </row>
    <row r="18958" ht="15" spans="2:7">
      <c r="B18958" s="10"/>
      <c r="C18958" s="10"/>
      <c r="D18958" s="10"/>
      <c r="E18958" s="10"/>
      <c r="F18958" s="11"/>
      <c r="G18958"/>
    </row>
    <row r="18959" ht="15" spans="2:7">
      <c r="B18959" s="10"/>
      <c r="C18959" s="10"/>
      <c r="D18959" s="10"/>
      <c r="E18959" s="10"/>
      <c r="F18959" s="11"/>
      <c r="G18959"/>
    </row>
    <row r="18960" ht="15" spans="2:7">
      <c r="B18960" s="10"/>
      <c r="C18960" s="10"/>
      <c r="D18960" s="10"/>
      <c r="E18960" s="10"/>
      <c r="F18960" s="11"/>
      <c r="G18960"/>
    </row>
    <row r="18961" ht="15" spans="2:7">
      <c r="B18961" s="10"/>
      <c r="C18961" s="10"/>
      <c r="D18961" s="10"/>
      <c r="E18961" s="10"/>
      <c r="F18961" s="11"/>
      <c r="G18961"/>
    </row>
    <row r="18962" ht="15" spans="2:7">
      <c r="B18962" s="10"/>
      <c r="C18962" s="10"/>
      <c r="D18962" s="10"/>
      <c r="E18962" s="10"/>
      <c r="F18962" s="11"/>
      <c r="G18962"/>
    </row>
    <row r="18963" ht="15" spans="2:7">
      <c r="B18963" s="10"/>
      <c r="C18963" s="10"/>
      <c r="D18963" s="10"/>
      <c r="E18963" s="10"/>
      <c r="F18963" s="11"/>
      <c r="G18963"/>
    </row>
    <row r="18964" ht="15" spans="2:7">
      <c r="B18964" s="10"/>
      <c r="C18964" s="10"/>
      <c r="D18964" s="10"/>
      <c r="E18964" s="10"/>
      <c r="F18964" s="11"/>
      <c r="G18964"/>
    </row>
    <row r="18965" ht="15" spans="2:7">
      <c r="B18965" s="10"/>
      <c r="C18965" s="10"/>
      <c r="D18965" s="10"/>
      <c r="E18965" s="10"/>
      <c r="F18965" s="11"/>
      <c r="G18965"/>
    </row>
    <row r="18966" ht="15" spans="2:7">
      <c r="B18966" s="10"/>
      <c r="C18966" s="10"/>
      <c r="D18966" s="10"/>
      <c r="E18966" s="10"/>
      <c r="F18966" s="11"/>
      <c r="G18966"/>
    </row>
    <row r="18967" ht="15" spans="2:7">
      <c r="B18967" s="10"/>
      <c r="C18967" s="10"/>
      <c r="D18967" s="10"/>
      <c r="E18967" s="10"/>
      <c r="F18967" s="11"/>
      <c r="G18967"/>
    </row>
    <row r="18968" ht="15" spans="2:7">
      <c r="B18968" s="10"/>
      <c r="C18968" s="10"/>
      <c r="D18968" s="10"/>
      <c r="E18968" s="10"/>
      <c r="F18968" s="11"/>
      <c r="G18968"/>
    </row>
    <row r="18969" ht="15" spans="2:7">
      <c r="B18969" s="10"/>
      <c r="C18969" s="10"/>
      <c r="D18969" s="10"/>
      <c r="E18969" s="10"/>
      <c r="F18969" s="11"/>
      <c r="G18969"/>
    </row>
    <row r="18970" ht="15" spans="2:7">
      <c r="B18970" s="10"/>
      <c r="C18970" s="10"/>
      <c r="D18970" s="10"/>
      <c r="E18970" s="10"/>
      <c r="F18970" s="11"/>
      <c r="G18970"/>
    </row>
    <row r="18971" ht="15" spans="2:7">
      <c r="B18971" s="10"/>
      <c r="C18971" s="10"/>
      <c r="D18971" s="10"/>
      <c r="E18971" s="10"/>
      <c r="F18971" s="11"/>
      <c r="G18971"/>
    </row>
    <row r="18972" ht="15" spans="2:7">
      <c r="B18972" s="10"/>
      <c r="C18972" s="10"/>
      <c r="D18972" s="10"/>
      <c r="E18972" s="10"/>
      <c r="F18972" s="11"/>
      <c r="G18972"/>
    </row>
    <row r="18973" ht="15" spans="2:7">
      <c r="B18973" s="10"/>
      <c r="C18973" s="10"/>
      <c r="D18973" s="10"/>
      <c r="E18973" s="10"/>
      <c r="F18973" s="11"/>
      <c r="G18973"/>
    </row>
    <row r="18974" ht="15" spans="2:7">
      <c r="B18974" s="10"/>
      <c r="C18974" s="10"/>
      <c r="D18974" s="10"/>
      <c r="E18974" s="10"/>
      <c r="F18974" s="11"/>
      <c r="G18974"/>
    </row>
    <row r="18975" ht="15" spans="2:7">
      <c r="B18975" s="10"/>
      <c r="C18975" s="10"/>
      <c r="D18975" s="10"/>
      <c r="E18975" s="10"/>
      <c r="F18975" s="11"/>
      <c r="G18975"/>
    </row>
    <row r="18976" ht="15" spans="2:7">
      <c r="B18976" s="10"/>
      <c r="C18976" s="10"/>
      <c r="D18976" s="10"/>
      <c r="E18976" s="10"/>
      <c r="F18976" s="11"/>
      <c r="G18976"/>
    </row>
    <row r="18977" ht="15" spans="2:7">
      <c r="B18977" s="10"/>
      <c r="C18977" s="10"/>
      <c r="D18977" s="10"/>
      <c r="E18977" s="10"/>
      <c r="F18977" s="11"/>
      <c r="G18977"/>
    </row>
    <row r="18978" ht="15" spans="2:7">
      <c r="B18978" s="10"/>
      <c r="C18978" s="10"/>
      <c r="D18978" s="10"/>
      <c r="E18978" s="10"/>
      <c r="F18978" s="11"/>
      <c r="G18978"/>
    </row>
    <row r="18979" ht="15" spans="2:7">
      <c r="B18979" s="10"/>
      <c r="C18979" s="10"/>
      <c r="D18979" s="10"/>
      <c r="E18979" s="10"/>
      <c r="F18979" s="11"/>
      <c r="G18979"/>
    </row>
    <row r="18980" ht="15" spans="2:7">
      <c r="B18980" s="10"/>
      <c r="C18980" s="10"/>
      <c r="D18980" s="10"/>
      <c r="E18980" s="10"/>
      <c r="F18980" s="11"/>
      <c r="G18980"/>
    </row>
    <row r="18981" ht="15" spans="2:7">
      <c r="B18981" s="10"/>
      <c r="C18981" s="10"/>
      <c r="D18981" s="10"/>
      <c r="E18981" s="10"/>
      <c r="F18981" s="11"/>
      <c r="G18981"/>
    </row>
    <row r="18982" ht="15" spans="2:7">
      <c r="B18982" s="10"/>
      <c r="C18982" s="10"/>
      <c r="D18982" s="10"/>
      <c r="E18982" s="10"/>
      <c r="F18982" s="11"/>
      <c r="G18982"/>
    </row>
    <row r="18983" ht="15" spans="2:7">
      <c r="B18983" s="10"/>
      <c r="C18983" s="10"/>
      <c r="D18983" s="10"/>
      <c r="E18983" s="10"/>
      <c r="F18983" s="11"/>
      <c r="G18983"/>
    </row>
    <row r="18984" ht="15" spans="2:7">
      <c r="B18984" s="10"/>
      <c r="C18984" s="10"/>
      <c r="D18984" s="10"/>
      <c r="E18984" s="10"/>
      <c r="F18984" s="11"/>
      <c r="G18984"/>
    </row>
    <row r="18985" ht="15" spans="2:7">
      <c r="B18985" s="10"/>
      <c r="C18985" s="10"/>
      <c r="D18985" s="10"/>
      <c r="E18985" s="10"/>
      <c r="F18985" s="11"/>
      <c r="G18985"/>
    </row>
    <row r="18986" ht="15" spans="2:7">
      <c r="B18986" s="10"/>
      <c r="C18986" s="10"/>
      <c r="D18986" s="10"/>
      <c r="E18986" s="10"/>
      <c r="F18986" s="11"/>
      <c r="G18986"/>
    </row>
    <row r="18987" ht="15" spans="2:7">
      <c r="B18987" s="10"/>
      <c r="C18987" s="10"/>
      <c r="D18987" s="10"/>
      <c r="E18987" s="10"/>
      <c r="F18987" s="11"/>
      <c r="G18987"/>
    </row>
    <row r="18988" ht="15" spans="2:7">
      <c r="B18988" s="10"/>
      <c r="C18988" s="10"/>
      <c r="D18988" s="10"/>
      <c r="E18988" s="10"/>
      <c r="F18988" s="11"/>
      <c r="G18988"/>
    </row>
    <row r="18989" ht="15" spans="2:7">
      <c r="B18989" s="10"/>
      <c r="C18989" s="10"/>
      <c r="D18989" s="10"/>
      <c r="E18989" s="10"/>
      <c r="F18989" s="11"/>
      <c r="G18989"/>
    </row>
    <row r="18990" ht="15" spans="2:7">
      <c r="B18990" s="10"/>
      <c r="C18990" s="10"/>
      <c r="D18990" s="10"/>
      <c r="E18990" s="10"/>
      <c r="F18990" s="11"/>
      <c r="G18990"/>
    </row>
    <row r="18991" ht="15" spans="2:7">
      <c r="B18991" s="10"/>
      <c r="C18991" s="10"/>
      <c r="D18991" s="10"/>
      <c r="E18991" s="10"/>
      <c r="F18991" s="11"/>
      <c r="G18991"/>
    </row>
    <row r="18992" ht="15" spans="2:7">
      <c r="B18992" s="10"/>
      <c r="C18992" s="10"/>
      <c r="D18992" s="10"/>
      <c r="E18992" s="10"/>
      <c r="F18992" s="11"/>
      <c r="G18992"/>
    </row>
    <row r="18993" ht="15" spans="2:7">
      <c r="B18993" s="10"/>
      <c r="C18993" s="10"/>
      <c r="D18993" s="10"/>
      <c r="E18993" s="10"/>
      <c r="F18993" s="11"/>
      <c r="G18993"/>
    </row>
    <row r="18994" ht="15" spans="2:7">
      <c r="B18994" s="10"/>
      <c r="C18994" s="10"/>
      <c r="D18994" s="10"/>
      <c r="E18994" s="10"/>
      <c r="F18994" s="11"/>
      <c r="G18994"/>
    </row>
    <row r="18995" ht="15" spans="2:7">
      <c r="B18995" s="10"/>
      <c r="C18995" s="10"/>
      <c r="D18995" s="10"/>
      <c r="E18995" s="10"/>
      <c r="F18995" s="11"/>
      <c r="G18995"/>
    </row>
    <row r="18996" ht="15" spans="2:7">
      <c r="B18996" s="10"/>
      <c r="C18996" s="10"/>
      <c r="D18996" s="10"/>
      <c r="E18996" s="10"/>
      <c r="F18996" s="11"/>
      <c r="G18996"/>
    </row>
    <row r="18997" ht="15" spans="2:7">
      <c r="B18997" s="10"/>
      <c r="C18997" s="10"/>
      <c r="D18997" s="10"/>
      <c r="E18997" s="10"/>
      <c r="F18997" s="11"/>
      <c r="G18997"/>
    </row>
    <row r="18998" ht="15" spans="2:7">
      <c r="B18998" s="10"/>
      <c r="C18998" s="10"/>
      <c r="D18998" s="10"/>
      <c r="E18998" s="10"/>
      <c r="F18998" s="11"/>
      <c r="G18998"/>
    </row>
    <row r="18999" ht="15" spans="2:7">
      <c r="B18999" s="10"/>
      <c r="C18999" s="10"/>
      <c r="D18999" s="10"/>
      <c r="E18999" s="10"/>
      <c r="F18999" s="11"/>
      <c r="G18999"/>
    </row>
    <row r="19000" ht="15" spans="2:7">
      <c r="B19000" s="10"/>
      <c r="C19000" s="10"/>
      <c r="D19000" s="10"/>
      <c r="E19000" s="10"/>
      <c r="F19000" s="11"/>
      <c r="G19000"/>
    </row>
    <row r="19001" ht="15" spans="2:7">
      <c r="B19001" s="10"/>
      <c r="C19001" s="10"/>
      <c r="D19001" s="10"/>
      <c r="E19001" s="10"/>
      <c r="F19001" s="11"/>
      <c r="G19001"/>
    </row>
    <row r="19002" ht="15" spans="2:7">
      <c r="B19002" s="10"/>
      <c r="C19002" s="10"/>
      <c r="D19002" s="10"/>
      <c r="E19002" s="10"/>
      <c r="F19002" s="11"/>
      <c r="G19002"/>
    </row>
    <row r="19003" ht="15" spans="2:7">
      <c r="B19003" s="10"/>
      <c r="C19003" s="10"/>
      <c r="D19003" s="10"/>
      <c r="E19003" s="10"/>
      <c r="F19003" s="11"/>
      <c r="G19003"/>
    </row>
    <row r="19004" ht="15" spans="2:7">
      <c r="B19004" s="10"/>
      <c r="C19004" s="10"/>
      <c r="D19004" s="10"/>
      <c r="E19004" s="10"/>
      <c r="F19004" s="11"/>
      <c r="G19004"/>
    </row>
    <row r="19005" ht="15" spans="2:7">
      <c r="B19005" s="10"/>
      <c r="C19005" s="10"/>
      <c r="D19005" s="10"/>
      <c r="E19005" s="10"/>
      <c r="F19005" s="11"/>
      <c r="G19005"/>
    </row>
    <row r="19006" ht="15" spans="2:7">
      <c r="B19006" s="10"/>
      <c r="C19006" s="10"/>
      <c r="D19006" s="10"/>
      <c r="E19006" s="10"/>
      <c r="F19006" s="11"/>
      <c r="G19006"/>
    </row>
    <row r="19007" ht="15" spans="2:7">
      <c r="B19007" s="10"/>
      <c r="C19007" s="10"/>
      <c r="D19007" s="10"/>
      <c r="E19007" s="10"/>
      <c r="F19007" s="11"/>
      <c r="G19007"/>
    </row>
    <row r="19008" ht="15" spans="2:7">
      <c r="B19008" s="10"/>
      <c r="C19008" s="10"/>
      <c r="D19008" s="10"/>
      <c r="E19008" s="10"/>
      <c r="F19008" s="11"/>
      <c r="G19008"/>
    </row>
    <row r="19009" ht="15" spans="2:7">
      <c r="B19009" s="10"/>
      <c r="C19009" s="10"/>
      <c r="D19009" s="10"/>
      <c r="E19009" s="10"/>
      <c r="F19009" s="11"/>
      <c r="G19009"/>
    </row>
    <row r="19010" ht="15" spans="2:7">
      <c r="B19010" s="10"/>
      <c r="C19010" s="10"/>
      <c r="D19010" s="10"/>
      <c r="E19010" s="10"/>
      <c r="F19010" s="11"/>
      <c r="G19010"/>
    </row>
    <row r="19011" ht="15" spans="2:7">
      <c r="B19011" s="10"/>
      <c r="C19011" s="10"/>
      <c r="D19011" s="10"/>
      <c r="E19011" s="10"/>
      <c r="F19011" s="11"/>
      <c r="G19011"/>
    </row>
    <row r="19012" ht="15" spans="2:7">
      <c r="B19012" s="10"/>
      <c r="C19012" s="10"/>
      <c r="D19012" s="10"/>
      <c r="E19012" s="10"/>
      <c r="F19012" s="11"/>
      <c r="G19012"/>
    </row>
    <row r="19013" ht="15" spans="2:7">
      <c r="B19013" s="10"/>
      <c r="C19013" s="10"/>
      <c r="D19013" s="10"/>
      <c r="E19013" s="10"/>
      <c r="F19013" s="11"/>
      <c r="G19013"/>
    </row>
    <row r="19014" ht="15" spans="2:7">
      <c r="B19014" s="10"/>
      <c r="C19014" s="10"/>
      <c r="D19014" s="10"/>
      <c r="E19014" s="10"/>
      <c r="F19014" s="11"/>
      <c r="G19014"/>
    </row>
    <row r="19015" ht="15" spans="2:7">
      <c r="B19015" s="10"/>
      <c r="C19015" s="10"/>
      <c r="D19015" s="10"/>
      <c r="E19015" s="10"/>
      <c r="F19015" s="11"/>
      <c r="G19015"/>
    </row>
    <row r="19016" ht="15" spans="2:7">
      <c r="B19016" s="10"/>
      <c r="C19016" s="10"/>
      <c r="D19016" s="10"/>
      <c r="E19016" s="10"/>
      <c r="F19016" s="11"/>
      <c r="G19016"/>
    </row>
    <row r="19017" ht="15" spans="2:7">
      <c r="B19017" s="10"/>
      <c r="C19017" s="10"/>
      <c r="D19017" s="10"/>
      <c r="E19017" s="10"/>
      <c r="F19017" s="11"/>
      <c r="G19017"/>
    </row>
    <row r="19018" ht="15" spans="2:7">
      <c r="B19018" s="10"/>
      <c r="C19018" s="10"/>
      <c r="D19018" s="10"/>
      <c r="E19018" s="10"/>
      <c r="F19018" s="11"/>
      <c r="G19018"/>
    </row>
    <row r="19019" ht="15" spans="2:7">
      <c r="B19019" s="10"/>
      <c r="C19019" s="10"/>
      <c r="D19019" s="10"/>
      <c r="E19019" s="10"/>
      <c r="F19019" s="11"/>
      <c r="G19019"/>
    </row>
    <row r="19020" ht="15" spans="2:7">
      <c r="B19020" s="10"/>
      <c r="C19020" s="10"/>
      <c r="D19020" s="10"/>
      <c r="E19020" s="10"/>
      <c r="F19020" s="11"/>
      <c r="G19020"/>
    </row>
    <row r="19021" ht="15" spans="2:7">
      <c r="B19021" s="10"/>
      <c r="C19021" s="10"/>
      <c r="D19021" s="10"/>
      <c r="E19021" s="10"/>
      <c r="F19021" s="11"/>
      <c r="G19021"/>
    </row>
    <row r="19022" ht="15" spans="2:7">
      <c r="B19022" s="10"/>
      <c r="C19022" s="10"/>
      <c r="D19022" s="10"/>
      <c r="E19022" s="10"/>
      <c r="F19022" s="11"/>
      <c r="G19022"/>
    </row>
    <row r="19023" ht="15" spans="2:7">
      <c r="B19023" s="10"/>
      <c r="C19023" s="10"/>
      <c r="D19023" s="10"/>
      <c r="E19023" s="10"/>
      <c r="F19023" s="11"/>
      <c r="G19023"/>
    </row>
    <row r="19024" ht="15" spans="2:7">
      <c r="B19024" s="10"/>
      <c r="C19024" s="10"/>
      <c r="D19024" s="10"/>
      <c r="E19024" s="10"/>
      <c r="F19024" s="11"/>
      <c r="G19024"/>
    </row>
    <row r="19025" ht="15" spans="2:7">
      <c r="B19025" s="10"/>
      <c r="C19025" s="10"/>
      <c r="D19025" s="10"/>
      <c r="E19025" s="10"/>
      <c r="F19025" s="11"/>
      <c r="G19025"/>
    </row>
    <row r="19026" ht="15" spans="2:7">
      <c r="B19026" s="10"/>
      <c r="C19026" s="10"/>
      <c r="D19026" s="10"/>
      <c r="E19026" s="10"/>
      <c r="F19026" s="11"/>
      <c r="G19026"/>
    </row>
    <row r="19027" ht="15" spans="2:7">
      <c r="B19027" s="10"/>
      <c r="C19027" s="10"/>
      <c r="D19027" s="10"/>
      <c r="E19027" s="10"/>
      <c r="F19027" s="11"/>
      <c r="G19027"/>
    </row>
    <row r="19028" ht="15" spans="2:7">
      <c r="B19028" s="10"/>
      <c r="C19028" s="10"/>
      <c r="D19028" s="10"/>
      <c r="E19028" s="10"/>
      <c r="F19028" s="11"/>
      <c r="G19028"/>
    </row>
    <row r="19029" ht="15" spans="2:7">
      <c r="B19029" s="10"/>
      <c r="C19029" s="10"/>
      <c r="D19029" s="10"/>
      <c r="E19029" s="10"/>
      <c r="F19029" s="11"/>
      <c r="G19029"/>
    </row>
    <row r="19030" ht="15" spans="2:7">
      <c r="B19030" s="10"/>
      <c r="C19030" s="10"/>
      <c r="D19030" s="10"/>
      <c r="E19030" s="10"/>
      <c r="F19030" s="11"/>
      <c r="G19030"/>
    </row>
    <row r="19031" ht="15" spans="2:7">
      <c r="B19031" s="10"/>
      <c r="C19031" s="10"/>
      <c r="D19031" s="10"/>
      <c r="E19031" s="10"/>
      <c r="F19031" s="11"/>
      <c r="G19031"/>
    </row>
    <row r="19032" ht="15" spans="2:7">
      <c r="B19032" s="10"/>
      <c r="C19032" s="10"/>
      <c r="D19032" s="10"/>
      <c r="E19032" s="10"/>
      <c r="F19032" s="11"/>
      <c r="G19032"/>
    </row>
    <row r="19033" ht="15" spans="2:7">
      <c r="B19033" s="10"/>
      <c r="C19033" s="10"/>
      <c r="D19033" s="10"/>
      <c r="E19033" s="10"/>
      <c r="F19033" s="11"/>
      <c r="G19033"/>
    </row>
    <row r="19034" ht="15" spans="2:7">
      <c r="B19034" s="10"/>
      <c r="C19034" s="10"/>
      <c r="D19034" s="10"/>
      <c r="E19034" s="10"/>
      <c r="F19034" s="11"/>
      <c r="G19034"/>
    </row>
    <row r="19035" ht="15" spans="2:7">
      <c r="B19035" s="10"/>
      <c r="C19035" s="10"/>
      <c r="D19035" s="10"/>
      <c r="E19035" s="10"/>
      <c r="F19035" s="11"/>
      <c r="G19035"/>
    </row>
    <row r="19036" ht="15" spans="2:7">
      <c r="B19036" s="10"/>
      <c r="C19036" s="10"/>
      <c r="D19036" s="10"/>
      <c r="E19036" s="10"/>
      <c r="F19036" s="11"/>
      <c r="G19036"/>
    </row>
    <row r="19037" ht="15" spans="2:7">
      <c r="B19037" s="10"/>
      <c r="C19037" s="10"/>
      <c r="D19037" s="10"/>
      <c r="E19037" s="10"/>
      <c r="F19037" s="11"/>
      <c r="G19037"/>
    </row>
    <row r="19038" ht="15" spans="2:7">
      <c r="B19038" s="10"/>
      <c r="C19038" s="10"/>
      <c r="D19038" s="10"/>
      <c r="E19038" s="10"/>
      <c r="F19038" s="11"/>
      <c r="G19038"/>
    </row>
    <row r="19039" ht="15" spans="2:7">
      <c r="B19039" s="10"/>
      <c r="C19039" s="10"/>
      <c r="D19039" s="10"/>
      <c r="E19039" s="10"/>
      <c r="F19039" s="11"/>
      <c r="G19039"/>
    </row>
    <row r="19040" ht="15" spans="2:7">
      <c r="B19040" s="10"/>
      <c r="C19040" s="10"/>
      <c r="D19040" s="10"/>
      <c r="E19040" s="10"/>
      <c r="F19040" s="11"/>
      <c r="G19040"/>
    </row>
    <row r="19041" ht="15" spans="2:7">
      <c r="B19041" s="10"/>
      <c r="C19041" s="10"/>
      <c r="D19041" s="10"/>
      <c r="E19041" s="10"/>
      <c r="F19041" s="11"/>
      <c r="G19041"/>
    </row>
    <row r="19042" ht="15" spans="2:7">
      <c r="B19042" s="10"/>
      <c r="C19042" s="10"/>
      <c r="D19042" s="10"/>
      <c r="E19042" s="10"/>
      <c r="F19042" s="11"/>
      <c r="G19042"/>
    </row>
    <row r="19043" ht="15" spans="2:7">
      <c r="B19043" s="10"/>
      <c r="C19043" s="10"/>
      <c r="D19043" s="10"/>
      <c r="E19043" s="10"/>
      <c r="F19043" s="11"/>
      <c r="G19043"/>
    </row>
    <row r="19044" ht="15" spans="2:7">
      <c r="B19044" s="10"/>
      <c r="C19044" s="10"/>
      <c r="D19044" s="10"/>
      <c r="E19044" s="10"/>
      <c r="F19044" s="11"/>
      <c r="G19044"/>
    </row>
    <row r="19045" ht="15" spans="2:7">
      <c r="B19045" s="10"/>
      <c r="C19045" s="10"/>
      <c r="D19045" s="10"/>
      <c r="E19045" s="10"/>
      <c r="F19045" s="11"/>
      <c r="G19045"/>
    </row>
    <row r="19046" ht="15" spans="2:7">
      <c r="B19046" s="10"/>
      <c r="C19046" s="10"/>
      <c r="D19046" s="10"/>
      <c r="E19046" s="10"/>
      <c r="F19046" s="11"/>
      <c r="G19046"/>
    </row>
    <row r="19047" ht="15" spans="2:7">
      <c r="B19047" s="10"/>
      <c r="C19047" s="10"/>
      <c r="D19047" s="10"/>
      <c r="E19047" s="10"/>
      <c r="F19047" s="11"/>
      <c r="G19047"/>
    </row>
    <row r="19048" ht="15" spans="2:7">
      <c r="B19048" s="10"/>
      <c r="C19048" s="10"/>
      <c r="D19048" s="10"/>
      <c r="E19048" s="10"/>
      <c r="F19048" s="11"/>
      <c r="G19048"/>
    </row>
    <row r="19049" ht="15" spans="2:7">
      <c r="B19049" s="10"/>
      <c r="C19049" s="10"/>
      <c r="D19049" s="10"/>
      <c r="E19049" s="10"/>
      <c r="F19049" s="11"/>
      <c r="G19049"/>
    </row>
    <row r="19050" ht="15" spans="2:7">
      <c r="B19050" s="10"/>
      <c r="C19050" s="10"/>
      <c r="D19050" s="10"/>
      <c r="E19050" s="10"/>
      <c r="F19050" s="11"/>
      <c r="G19050"/>
    </row>
    <row r="19051" ht="15" spans="2:7">
      <c r="B19051" s="10"/>
      <c r="C19051" s="10"/>
      <c r="D19051" s="10"/>
      <c r="E19051" s="10"/>
      <c r="F19051" s="11"/>
      <c r="G19051"/>
    </row>
    <row r="19052" ht="15" spans="2:7">
      <c r="B19052" s="10"/>
      <c r="C19052" s="10"/>
      <c r="D19052" s="10"/>
      <c r="E19052" s="10"/>
      <c r="F19052" s="11"/>
      <c r="G19052"/>
    </row>
    <row r="19053" ht="15" spans="2:7">
      <c r="B19053" s="10"/>
      <c r="C19053" s="10"/>
      <c r="D19053" s="10"/>
      <c r="E19053" s="10"/>
      <c r="F19053" s="11"/>
      <c r="G19053"/>
    </row>
    <row r="19054" ht="15" spans="2:7">
      <c r="B19054" s="10"/>
      <c r="C19054" s="10"/>
      <c r="D19054" s="10"/>
      <c r="E19054" s="10"/>
      <c r="F19054" s="11"/>
      <c r="G19054"/>
    </row>
    <row r="19055" ht="15" spans="2:7">
      <c r="B19055" s="10"/>
      <c r="C19055" s="10"/>
      <c r="D19055" s="10"/>
      <c r="E19055" s="10"/>
      <c r="F19055" s="11"/>
      <c r="G19055"/>
    </row>
    <row r="19056" ht="15" spans="2:7">
      <c r="B19056" s="10"/>
      <c r="C19056" s="10"/>
      <c r="D19056" s="10"/>
      <c r="E19056" s="10"/>
      <c r="F19056" s="11"/>
      <c r="G19056"/>
    </row>
    <row r="19057" ht="15" spans="2:7">
      <c r="B19057" s="10"/>
      <c r="C19057" s="10"/>
      <c r="D19057" s="10"/>
      <c r="E19057" s="10"/>
      <c r="F19057" s="11"/>
      <c r="G19057"/>
    </row>
    <row r="19058" ht="15" spans="2:7">
      <c r="B19058" s="10"/>
      <c r="C19058" s="10"/>
      <c r="D19058" s="10"/>
      <c r="E19058" s="10"/>
      <c r="F19058" s="11"/>
      <c r="G19058"/>
    </row>
    <row r="19059" ht="15" spans="2:7">
      <c r="B19059" s="10"/>
      <c r="C19059" s="10"/>
      <c r="D19059" s="10"/>
      <c r="E19059" s="10"/>
      <c r="F19059" s="11"/>
      <c r="G19059"/>
    </row>
    <row r="19060" ht="15" spans="2:7">
      <c r="B19060" s="10"/>
      <c r="C19060" s="10"/>
      <c r="D19060" s="10"/>
      <c r="E19060" s="10"/>
      <c r="F19060" s="11"/>
      <c r="G19060"/>
    </row>
    <row r="19061" ht="15" spans="2:7">
      <c r="B19061" s="10"/>
      <c r="C19061" s="10"/>
      <c r="D19061" s="10"/>
      <c r="E19061" s="10"/>
      <c r="F19061" s="11"/>
      <c r="G19061"/>
    </row>
    <row r="19062" ht="15" spans="2:7">
      <c r="B19062" s="10"/>
      <c r="C19062" s="10"/>
      <c r="D19062" s="10"/>
      <c r="E19062" s="10"/>
      <c r="F19062" s="11"/>
      <c r="G19062"/>
    </row>
    <row r="19063" ht="15" spans="2:7">
      <c r="B19063" s="10"/>
      <c r="C19063" s="10"/>
      <c r="D19063" s="10"/>
      <c r="E19063" s="10"/>
      <c r="F19063" s="11"/>
      <c r="G19063"/>
    </row>
    <row r="19064" ht="15" spans="2:7">
      <c r="B19064" s="10"/>
      <c r="C19064" s="10"/>
      <c r="D19064" s="10"/>
      <c r="E19064" s="10"/>
      <c r="F19064" s="11"/>
      <c r="G19064"/>
    </row>
    <row r="19065" ht="15" spans="2:7">
      <c r="B19065" s="10"/>
      <c r="C19065" s="10"/>
      <c r="D19065" s="10"/>
      <c r="E19065" s="10"/>
      <c r="F19065" s="11"/>
      <c r="G19065"/>
    </row>
    <row r="19066" ht="15" spans="2:7">
      <c r="B19066" s="10"/>
      <c r="C19066" s="10"/>
      <c r="D19066" s="10"/>
      <c r="E19066" s="10"/>
      <c r="F19066" s="11"/>
      <c r="G19066"/>
    </row>
    <row r="19067" ht="15" spans="2:7">
      <c r="B19067" s="10"/>
      <c r="C19067" s="10"/>
      <c r="D19067" s="10"/>
      <c r="E19067" s="10"/>
      <c r="F19067" s="11"/>
      <c r="G19067"/>
    </row>
    <row r="19068" ht="15" spans="2:7">
      <c r="B19068" s="10"/>
      <c r="C19068" s="10"/>
      <c r="D19068" s="10"/>
      <c r="E19068" s="10"/>
      <c r="F19068" s="11"/>
      <c r="G19068"/>
    </row>
    <row r="19069" ht="15" spans="2:7">
      <c r="B19069" s="10"/>
      <c r="C19069" s="10"/>
      <c r="D19069" s="10"/>
      <c r="E19069" s="10"/>
      <c r="F19069" s="11"/>
      <c r="G19069"/>
    </row>
    <row r="19070" ht="15" spans="2:7">
      <c r="B19070" s="10"/>
      <c r="C19070" s="10"/>
      <c r="D19070" s="10"/>
      <c r="E19070" s="10"/>
      <c r="F19070" s="11"/>
      <c r="G19070"/>
    </row>
    <row r="19071" ht="15" spans="2:7">
      <c r="B19071" s="10"/>
      <c r="C19071" s="10"/>
      <c r="D19071" s="10"/>
      <c r="E19071" s="10"/>
      <c r="F19071" s="11"/>
      <c r="G19071"/>
    </row>
    <row r="19072" ht="15" spans="2:7">
      <c r="B19072" s="10"/>
      <c r="C19072" s="10"/>
      <c r="D19072" s="10"/>
      <c r="E19072" s="10"/>
      <c r="F19072" s="11"/>
      <c r="G19072"/>
    </row>
    <row r="19073" ht="15" spans="2:7">
      <c r="B19073" s="10"/>
      <c r="C19073" s="10"/>
      <c r="D19073" s="10"/>
      <c r="E19073" s="10"/>
      <c r="F19073" s="11"/>
      <c r="G19073"/>
    </row>
    <row r="19074" ht="15" spans="2:7">
      <c r="B19074" s="10"/>
      <c r="C19074" s="10"/>
      <c r="D19074" s="10"/>
      <c r="E19074" s="10"/>
      <c r="F19074" s="11"/>
      <c r="G19074"/>
    </row>
    <row r="19075" ht="15" spans="2:7">
      <c r="B19075" s="10"/>
      <c r="C19075" s="10"/>
      <c r="D19075" s="10"/>
      <c r="E19075" s="10"/>
      <c r="F19075" s="11"/>
      <c r="G19075"/>
    </row>
    <row r="19076" ht="15" spans="2:7">
      <c r="B19076" s="10"/>
      <c r="C19076" s="10"/>
      <c r="D19076" s="10"/>
      <c r="E19076" s="10"/>
      <c r="F19076" s="11"/>
      <c r="G19076"/>
    </row>
    <row r="19077" ht="15" spans="2:7">
      <c r="B19077" s="10"/>
      <c r="C19077" s="10"/>
      <c r="D19077" s="10"/>
      <c r="E19077" s="10"/>
      <c r="F19077" s="11"/>
      <c r="G19077"/>
    </row>
    <row r="19078" ht="15" spans="2:7">
      <c r="B19078" s="10"/>
      <c r="C19078" s="10"/>
      <c r="D19078" s="10"/>
      <c r="E19078" s="10"/>
      <c r="F19078" s="11"/>
      <c r="G19078"/>
    </row>
    <row r="19079" ht="15" spans="2:7">
      <c r="B19079" s="10"/>
      <c r="C19079" s="10"/>
      <c r="D19079" s="10"/>
      <c r="E19079" s="10"/>
      <c r="F19079" s="11"/>
      <c r="G19079"/>
    </row>
    <row r="19080" ht="15" spans="2:7">
      <c r="B19080" s="10"/>
      <c r="C19080" s="10"/>
      <c r="D19080" s="10"/>
      <c r="E19080" s="10"/>
      <c r="F19080" s="11"/>
      <c r="G19080"/>
    </row>
    <row r="19081" ht="15" spans="2:7">
      <c r="B19081" s="10"/>
      <c r="C19081" s="10"/>
      <c r="D19081" s="10"/>
      <c r="E19081" s="10"/>
      <c r="F19081" s="11"/>
      <c r="G19081"/>
    </row>
    <row r="19082" ht="15" spans="2:7">
      <c r="B19082" s="10"/>
      <c r="C19082" s="10"/>
      <c r="D19082" s="10"/>
      <c r="E19082" s="10"/>
      <c r="F19082" s="11"/>
      <c r="G19082"/>
    </row>
    <row r="19083" ht="15" spans="2:7">
      <c r="B19083" s="10"/>
      <c r="C19083" s="10"/>
      <c r="D19083" s="10"/>
      <c r="E19083" s="10"/>
      <c r="F19083" s="11"/>
      <c r="G19083"/>
    </row>
    <row r="19084" ht="15" spans="2:7">
      <c r="B19084" s="10"/>
      <c r="C19084" s="10"/>
      <c r="D19084" s="10"/>
      <c r="E19084" s="10"/>
      <c r="F19084" s="11"/>
      <c r="G19084"/>
    </row>
    <row r="19085" ht="15" spans="2:7">
      <c r="B19085" s="10"/>
      <c r="C19085" s="10"/>
      <c r="D19085" s="10"/>
      <c r="E19085" s="10"/>
      <c r="F19085" s="11"/>
      <c r="G19085"/>
    </row>
    <row r="19086" ht="15" spans="2:7">
      <c r="B19086" s="10"/>
      <c r="C19086" s="10"/>
      <c r="D19086" s="10"/>
      <c r="E19086" s="10"/>
      <c r="F19086" s="11"/>
      <c r="G19086"/>
    </row>
    <row r="19087" ht="15" spans="2:7">
      <c r="B19087" s="10"/>
      <c r="C19087" s="10"/>
      <c r="D19087" s="10"/>
      <c r="E19087" s="10"/>
      <c r="F19087" s="11"/>
      <c r="G19087"/>
    </row>
    <row r="19088" ht="15" spans="2:7">
      <c r="B19088" s="10"/>
      <c r="C19088" s="10"/>
      <c r="D19088" s="10"/>
      <c r="E19088" s="10"/>
      <c r="F19088" s="11"/>
      <c r="G19088"/>
    </row>
    <row r="19089" ht="15" spans="2:7">
      <c r="B19089" s="10"/>
      <c r="C19089" s="10"/>
      <c r="D19089" s="10"/>
      <c r="E19089" s="10"/>
      <c r="F19089" s="11"/>
      <c r="G19089"/>
    </row>
    <row r="19090" ht="15" spans="2:7">
      <c r="B19090" s="10"/>
      <c r="C19090" s="10"/>
      <c r="D19090" s="10"/>
      <c r="E19090" s="10"/>
      <c r="F19090" s="11"/>
      <c r="G19090"/>
    </row>
    <row r="19091" ht="15" spans="2:7">
      <c r="B19091" s="10"/>
      <c r="C19091" s="10"/>
      <c r="D19091" s="10"/>
      <c r="E19091" s="10"/>
      <c r="F19091" s="11"/>
      <c r="G19091"/>
    </row>
    <row r="19092" ht="15" spans="2:7">
      <c r="B19092" s="10"/>
      <c r="C19092" s="10"/>
      <c r="D19092" s="10"/>
      <c r="E19092" s="10"/>
      <c r="F19092" s="11"/>
      <c r="G19092"/>
    </row>
    <row r="19093" ht="15" spans="2:7">
      <c r="B19093" s="10"/>
      <c r="C19093" s="10"/>
      <c r="D19093" s="10"/>
      <c r="E19093" s="10"/>
      <c r="F19093" s="11"/>
      <c r="G19093"/>
    </row>
    <row r="19094" ht="15" spans="2:7">
      <c r="B19094" s="10"/>
      <c r="C19094" s="10"/>
      <c r="D19094" s="10"/>
      <c r="E19094" s="10"/>
      <c r="F19094" s="11"/>
      <c r="G19094"/>
    </row>
    <row r="19095" ht="15" spans="2:7">
      <c r="B19095" s="10"/>
      <c r="C19095" s="10"/>
      <c r="D19095" s="10"/>
      <c r="E19095" s="10"/>
      <c r="F19095" s="11"/>
      <c r="G19095"/>
    </row>
    <row r="19096" ht="15" spans="2:7">
      <c r="B19096" s="10"/>
      <c r="C19096" s="10"/>
      <c r="D19096" s="10"/>
      <c r="E19096" s="10"/>
      <c r="F19096" s="11"/>
      <c r="G19096"/>
    </row>
    <row r="19097" ht="15" spans="2:7">
      <c r="B19097" s="10"/>
      <c r="C19097" s="10"/>
      <c r="D19097" s="10"/>
      <c r="E19097" s="10"/>
      <c r="F19097" s="11"/>
      <c r="G19097"/>
    </row>
    <row r="19098" ht="15" spans="2:7">
      <c r="B19098" s="10"/>
      <c r="C19098" s="10"/>
      <c r="D19098" s="10"/>
      <c r="E19098" s="10"/>
      <c r="F19098" s="11"/>
      <c r="G19098"/>
    </row>
    <row r="19099" ht="15" spans="2:7">
      <c r="B19099" s="10"/>
      <c r="C19099" s="10"/>
      <c r="D19099" s="10"/>
      <c r="E19099" s="10"/>
      <c r="F19099" s="11"/>
      <c r="G19099"/>
    </row>
    <row r="19100" ht="15" spans="2:7">
      <c r="B19100" s="10"/>
      <c r="C19100" s="10"/>
      <c r="D19100" s="10"/>
      <c r="E19100" s="10"/>
      <c r="F19100" s="11"/>
      <c r="G19100"/>
    </row>
    <row r="19101" ht="15" spans="2:7">
      <c r="B19101" s="10"/>
      <c r="C19101" s="10"/>
      <c r="D19101" s="10"/>
      <c r="E19101" s="10"/>
      <c r="F19101" s="11"/>
      <c r="G19101"/>
    </row>
    <row r="19102" ht="15" spans="2:7">
      <c r="B19102" s="10"/>
      <c r="C19102" s="10"/>
      <c r="D19102" s="10"/>
      <c r="E19102" s="10"/>
      <c r="F19102" s="11"/>
      <c r="G19102"/>
    </row>
    <row r="19103" ht="15" spans="2:7">
      <c r="B19103" s="10"/>
      <c r="C19103" s="10"/>
      <c r="D19103" s="10"/>
      <c r="E19103" s="10"/>
      <c r="F19103" s="11"/>
      <c r="G19103"/>
    </row>
    <row r="19104" ht="15" spans="2:7">
      <c r="B19104" s="10"/>
      <c r="C19104" s="10"/>
      <c r="D19104" s="10"/>
      <c r="E19104" s="10"/>
      <c r="F19104" s="11"/>
      <c r="G19104"/>
    </row>
    <row r="19105" ht="15" spans="2:7">
      <c r="B19105" s="10"/>
      <c r="C19105" s="10"/>
      <c r="D19105" s="10"/>
      <c r="E19105" s="10"/>
      <c r="F19105" s="11"/>
      <c r="G19105"/>
    </row>
    <row r="19106" ht="15" spans="2:7">
      <c r="B19106" s="10"/>
      <c r="C19106" s="10"/>
      <c r="D19106" s="10"/>
      <c r="E19106" s="10"/>
      <c r="F19106" s="11"/>
      <c r="G19106"/>
    </row>
    <row r="19107" ht="15" spans="2:7">
      <c r="B19107" s="10"/>
      <c r="C19107" s="10"/>
      <c r="D19107" s="10"/>
      <c r="E19107" s="10"/>
      <c r="F19107" s="11"/>
      <c r="G19107"/>
    </row>
    <row r="19108" ht="15" spans="2:7">
      <c r="B19108" s="10"/>
      <c r="C19108" s="10"/>
      <c r="D19108" s="10"/>
      <c r="E19108" s="10"/>
      <c r="F19108" s="11"/>
      <c r="G19108"/>
    </row>
    <row r="19109" ht="15" spans="2:7">
      <c r="B19109" s="10"/>
      <c r="C19109" s="10"/>
      <c r="D19109" s="10"/>
      <c r="E19109" s="10"/>
      <c r="F19109" s="11"/>
      <c r="G19109"/>
    </row>
    <row r="19110" ht="15" spans="2:7">
      <c r="B19110" s="10"/>
      <c r="C19110" s="10"/>
      <c r="D19110" s="10"/>
      <c r="E19110" s="10"/>
      <c r="F19110" s="11"/>
      <c r="G19110"/>
    </row>
    <row r="19111" ht="15" spans="2:7">
      <c r="B19111" s="10"/>
      <c r="C19111" s="10"/>
      <c r="D19111" s="10"/>
      <c r="E19111" s="10"/>
      <c r="F19111" s="11"/>
      <c r="G19111"/>
    </row>
    <row r="19112" ht="15" spans="2:7">
      <c r="B19112" s="10"/>
      <c r="C19112" s="10"/>
      <c r="D19112" s="10"/>
      <c r="E19112" s="10"/>
      <c r="F19112" s="11"/>
      <c r="G19112"/>
    </row>
    <row r="19113" ht="15" spans="2:7">
      <c r="B19113" s="10"/>
      <c r="C19113" s="10"/>
      <c r="D19113" s="10"/>
      <c r="E19113" s="10"/>
      <c r="F19113" s="11"/>
      <c r="G19113"/>
    </row>
    <row r="19114" ht="15" spans="2:7">
      <c r="B19114" s="10"/>
      <c r="C19114" s="10"/>
      <c r="D19114" s="10"/>
      <c r="E19114" s="10"/>
      <c r="F19114" s="11"/>
      <c r="G19114"/>
    </row>
    <row r="19115" ht="15" spans="2:7">
      <c r="B19115" s="10"/>
      <c r="C19115" s="10"/>
      <c r="D19115" s="10"/>
      <c r="E19115" s="10"/>
      <c r="F19115" s="11"/>
      <c r="G19115"/>
    </row>
    <row r="19116" ht="15" spans="2:7">
      <c r="B19116" s="10"/>
      <c r="C19116" s="10"/>
      <c r="D19116" s="10"/>
      <c r="E19116" s="10"/>
      <c r="F19116" s="11"/>
      <c r="G19116"/>
    </row>
    <row r="19117" ht="15" spans="2:7">
      <c r="B19117" s="10"/>
      <c r="C19117" s="10"/>
      <c r="D19117" s="10"/>
      <c r="E19117" s="10"/>
      <c r="F19117" s="11"/>
      <c r="G19117"/>
    </row>
    <row r="19118" ht="15" spans="2:7">
      <c r="B19118" s="10"/>
      <c r="C19118" s="10"/>
      <c r="D19118" s="10"/>
      <c r="E19118" s="10"/>
      <c r="F19118" s="11"/>
      <c r="G19118"/>
    </row>
    <row r="19119" ht="15" spans="2:7">
      <c r="B19119" s="10"/>
      <c r="C19119" s="10"/>
      <c r="D19119" s="10"/>
      <c r="E19119" s="10"/>
      <c r="F19119" s="11"/>
      <c r="G19119"/>
    </row>
    <row r="19120" ht="15" spans="2:7">
      <c r="B19120" s="10"/>
      <c r="C19120" s="10"/>
      <c r="D19120" s="10"/>
      <c r="E19120" s="10"/>
      <c r="F19120" s="11"/>
      <c r="G19120"/>
    </row>
    <row r="19121" ht="15" spans="2:7">
      <c r="B19121" s="10"/>
      <c r="C19121" s="10"/>
      <c r="D19121" s="10"/>
      <c r="E19121" s="10"/>
      <c r="F19121" s="11"/>
      <c r="G19121"/>
    </row>
    <row r="19122" ht="15" spans="2:7">
      <c r="B19122" s="10"/>
      <c r="C19122" s="10"/>
      <c r="D19122" s="10"/>
      <c r="E19122" s="10"/>
      <c r="F19122" s="11"/>
      <c r="G19122"/>
    </row>
    <row r="19123" ht="15" spans="2:7">
      <c r="B19123" s="10"/>
      <c r="C19123" s="10"/>
      <c r="D19123" s="10"/>
      <c r="E19123" s="10"/>
      <c r="F19123" s="11"/>
      <c r="G19123"/>
    </row>
    <row r="19124" ht="15" spans="2:7">
      <c r="B19124" s="10"/>
      <c r="C19124" s="10"/>
      <c r="D19124" s="10"/>
      <c r="E19124" s="10"/>
      <c r="F19124" s="11"/>
      <c r="G19124"/>
    </row>
    <row r="19125" ht="15" spans="2:7">
      <c r="B19125" s="10"/>
      <c r="C19125" s="10"/>
      <c r="D19125" s="10"/>
      <c r="E19125" s="10"/>
      <c r="F19125" s="11"/>
      <c r="G19125"/>
    </row>
    <row r="19126" ht="15" spans="2:7">
      <c r="B19126" s="10"/>
      <c r="C19126" s="10"/>
      <c r="D19126" s="10"/>
      <c r="E19126" s="10"/>
      <c r="F19126" s="11"/>
      <c r="G19126"/>
    </row>
    <row r="19127" ht="15" spans="2:7">
      <c r="B19127" s="10"/>
      <c r="C19127" s="10"/>
      <c r="D19127" s="10"/>
      <c r="E19127" s="10"/>
      <c r="F19127" s="11"/>
      <c r="G19127"/>
    </row>
    <row r="19128" ht="15" spans="2:7">
      <c r="B19128" s="10"/>
      <c r="C19128" s="10"/>
      <c r="D19128" s="10"/>
      <c r="E19128" s="10"/>
      <c r="F19128" s="11"/>
      <c r="G19128"/>
    </row>
    <row r="19129" ht="15" spans="2:7">
      <c r="B19129" s="10"/>
      <c r="C19129" s="10"/>
      <c r="D19129" s="10"/>
      <c r="E19129" s="10"/>
      <c r="F19129" s="11"/>
      <c r="G19129"/>
    </row>
    <row r="19130" ht="15" spans="2:7">
      <c r="B19130" s="10"/>
      <c r="C19130" s="10"/>
      <c r="D19130" s="10"/>
      <c r="E19130" s="10"/>
      <c r="F19130" s="11"/>
      <c r="G19130"/>
    </row>
    <row r="19131" ht="15" spans="2:7">
      <c r="B19131" s="10"/>
      <c r="C19131" s="10"/>
      <c r="D19131" s="10"/>
      <c r="E19131" s="10"/>
      <c r="F19131" s="11"/>
      <c r="G19131"/>
    </row>
    <row r="19132" ht="15" spans="2:7">
      <c r="B19132" s="10"/>
      <c r="C19132" s="10"/>
      <c r="D19132" s="10"/>
      <c r="E19132" s="10"/>
      <c r="F19132" s="11"/>
      <c r="G19132"/>
    </row>
    <row r="19133" ht="15" spans="2:7">
      <c r="B19133" s="10"/>
      <c r="C19133" s="10"/>
      <c r="D19133" s="10"/>
      <c r="E19133" s="10"/>
      <c r="F19133" s="11"/>
      <c r="G19133"/>
    </row>
    <row r="19134" ht="15" spans="2:7">
      <c r="B19134" s="10"/>
      <c r="C19134" s="10"/>
      <c r="D19134" s="10"/>
      <c r="E19134" s="10"/>
      <c r="F19134" s="11"/>
      <c r="G19134"/>
    </row>
    <row r="19135" ht="15" spans="2:7">
      <c r="B19135" s="10"/>
      <c r="C19135" s="10"/>
      <c r="D19135" s="10"/>
      <c r="E19135" s="10"/>
      <c r="F19135" s="11"/>
      <c r="G19135"/>
    </row>
    <row r="19136" ht="15" spans="2:7">
      <c r="B19136" s="10"/>
      <c r="C19136" s="10"/>
      <c r="D19136" s="10"/>
      <c r="E19136" s="10"/>
      <c r="F19136" s="11"/>
      <c r="G19136"/>
    </row>
    <row r="19137" ht="15" spans="2:7">
      <c r="B19137" s="10"/>
      <c r="C19137" s="10"/>
      <c r="D19137" s="10"/>
      <c r="E19137" s="10"/>
      <c r="F19137" s="11"/>
      <c r="G19137"/>
    </row>
    <row r="19138" ht="15" spans="2:7">
      <c r="B19138" s="10"/>
      <c r="C19138" s="10"/>
      <c r="D19138" s="10"/>
      <c r="E19138" s="10"/>
      <c r="F19138" s="11"/>
      <c r="G19138"/>
    </row>
    <row r="19139" ht="15" spans="2:7">
      <c r="B19139" s="10"/>
      <c r="C19139" s="10"/>
      <c r="D19139" s="10"/>
      <c r="E19139" s="10"/>
      <c r="F19139" s="11"/>
      <c r="G19139"/>
    </row>
    <row r="19140" ht="15" spans="2:7">
      <c r="B19140" s="10"/>
      <c r="C19140" s="10"/>
      <c r="D19140" s="10"/>
      <c r="E19140" s="10"/>
      <c r="F19140" s="11"/>
      <c r="G19140"/>
    </row>
    <row r="19141" ht="15" spans="2:7">
      <c r="B19141" s="10"/>
      <c r="C19141" s="10"/>
      <c r="D19141" s="10"/>
      <c r="E19141" s="10"/>
      <c r="F19141" s="11"/>
      <c r="G19141"/>
    </row>
    <row r="19142" ht="15" spans="2:7">
      <c r="B19142" s="10"/>
      <c r="C19142" s="10"/>
      <c r="D19142" s="10"/>
      <c r="E19142" s="10"/>
      <c r="F19142" s="11"/>
      <c r="G19142"/>
    </row>
    <row r="19143" ht="15" spans="2:7">
      <c r="B19143" s="10"/>
      <c r="C19143" s="10"/>
      <c r="D19143" s="10"/>
      <c r="E19143" s="10"/>
      <c r="F19143" s="11"/>
      <c r="G19143"/>
    </row>
    <row r="19144" ht="15" spans="2:7">
      <c r="B19144" s="10"/>
      <c r="C19144" s="10"/>
      <c r="D19144" s="10"/>
      <c r="E19144" s="10"/>
      <c r="F19144" s="11"/>
      <c r="G19144"/>
    </row>
    <row r="19145" ht="15" spans="2:7">
      <c r="B19145" s="10"/>
      <c r="C19145" s="10"/>
      <c r="D19145" s="10"/>
      <c r="E19145" s="10"/>
      <c r="F19145" s="11"/>
      <c r="G19145"/>
    </row>
    <row r="19146" ht="15" spans="2:7">
      <c r="B19146" s="10"/>
      <c r="C19146" s="10"/>
      <c r="D19146" s="10"/>
      <c r="E19146" s="10"/>
      <c r="F19146" s="11"/>
      <c r="G19146"/>
    </row>
    <row r="19147" ht="15" spans="2:7">
      <c r="B19147" s="10"/>
      <c r="C19147" s="10"/>
      <c r="D19147" s="10"/>
      <c r="E19147" s="10"/>
      <c r="F19147" s="11"/>
      <c r="G19147"/>
    </row>
    <row r="19148" ht="15" spans="2:7">
      <c r="B19148" s="10"/>
      <c r="C19148" s="10"/>
      <c r="D19148" s="10"/>
      <c r="E19148" s="10"/>
      <c r="F19148" s="11"/>
      <c r="G19148"/>
    </row>
    <row r="19149" ht="15" spans="2:7">
      <c r="B19149" s="10"/>
      <c r="C19149" s="10"/>
      <c r="D19149" s="10"/>
      <c r="E19149" s="10"/>
      <c r="F19149" s="11"/>
      <c r="G19149"/>
    </row>
    <row r="19150" ht="15" spans="2:7">
      <c r="B19150" s="10"/>
      <c r="C19150" s="10"/>
      <c r="D19150" s="10"/>
      <c r="E19150" s="10"/>
      <c r="F19150" s="11"/>
      <c r="G19150"/>
    </row>
    <row r="19151" ht="15" spans="2:7">
      <c r="B19151" s="10"/>
      <c r="C19151" s="10"/>
      <c r="D19151" s="10"/>
      <c r="E19151" s="10"/>
      <c r="F19151" s="11"/>
      <c r="G19151"/>
    </row>
    <row r="19152" ht="15" spans="2:7">
      <c r="B19152" s="10"/>
      <c r="C19152" s="10"/>
      <c r="D19152" s="10"/>
      <c r="E19152" s="10"/>
      <c r="F19152" s="11"/>
      <c r="G19152"/>
    </row>
    <row r="19153" ht="15" spans="2:7">
      <c r="B19153" s="10"/>
      <c r="C19153" s="10"/>
      <c r="D19153" s="10"/>
      <c r="E19153" s="10"/>
      <c r="F19153" s="11"/>
      <c r="G19153"/>
    </row>
    <row r="19154" ht="15" spans="2:7">
      <c r="B19154" s="10"/>
      <c r="C19154" s="10"/>
      <c r="D19154" s="10"/>
      <c r="E19154" s="10"/>
      <c r="F19154" s="11"/>
      <c r="G19154"/>
    </row>
    <row r="19155" ht="15" spans="2:7">
      <c r="B19155" s="10"/>
      <c r="C19155" s="10"/>
      <c r="D19155" s="10"/>
      <c r="E19155" s="10"/>
      <c r="F19155" s="11"/>
      <c r="G19155"/>
    </row>
    <row r="19156" ht="15" spans="2:7">
      <c r="B19156" s="10"/>
      <c r="C19156" s="10"/>
      <c r="D19156" s="10"/>
      <c r="E19156" s="10"/>
      <c r="F19156" s="11"/>
      <c r="G19156"/>
    </row>
    <row r="19157" ht="15" spans="2:7">
      <c r="B19157" s="10"/>
      <c r="C19157" s="10"/>
      <c r="D19157" s="10"/>
      <c r="E19157" s="10"/>
      <c r="F19157" s="11"/>
      <c r="G19157"/>
    </row>
    <row r="19158" ht="15" spans="2:7">
      <c r="B19158" s="10"/>
      <c r="C19158" s="10"/>
      <c r="D19158" s="10"/>
      <c r="E19158" s="10"/>
      <c r="F19158" s="11"/>
      <c r="G19158"/>
    </row>
    <row r="19159" ht="15" spans="2:7">
      <c r="B19159" s="10"/>
      <c r="C19159" s="10"/>
      <c r="D19159" s="10"/>
      <c r="E19159" s="10"/>
      <c r="F19159" s="11"/>
      <c r="G19159"/>
    </row>
    <row r="19160" ht="15" spans="2:7">
      <c r="B19160" s="10"/>
      <c r="C19160" s="10"/>
      <c r="D19160" s="10"/>
      <c r="E19160" s="10"/>
      <c r="F19160" s="11"/>
      <c r="G19160"/>
    </row>
    <row r="19161" ht="15" spans="2:7">
      <c r="B19161" s="10"/>
      <c r="C19161" s="10"/>
      <c r="D19161" s="10"/>
      <c r="E19161" s="10"/>
      <c r="F19161" s="11"/>
      <c r="G19161"/>
    </row>
    <row r="19162" ht="15" spans="2:7">
      <c r="B19162" s="10"/>
      <c r="C19162" s="10"/>
      <c r="D19162" s="10"/>
      <c r="E19162" s="10"/>
      <c r="F19162" s="11"/>
      <c r="G19162"/>
    </row>
    <row r="19163" ht="15" spans="2:7">
      <c r="B19163" s="10"/>
      <c r="C19163" s="10"/>
      <c r="D19163" s="10"/>
      <c r="E19163" s="10"/>
      <c r="F19163" s="11"/>
      <c r="G19163"/>
    </row>
    <row r="19164" ht="15" spans="2:7">
      <c r="B19164" s="10"/>
      <c r="C19164" s="10"/>
      <c r="D19164" s="10"/>
      <c r="E19164" s="10"/>
      <c r="F19164" s="11"/>
      <c r="G19164"/>
    </row>
    <row r="19165" ht="15" spans="2:7">
      <c r="B19165" s="10"/>
      <c r="C19165" s="10"/>
      <c r="D19165" s="10"/>
      <c r="E19165" s="10"/>
      <c r="F19165" s="11"/>
      <c r="G19165"/>
    </row>
    <row r="19166" ht="15" spans="2:7">
      <c r="B19166" s="10"/>
      <c r="C19166" s="10"/>
      <c r="D19166" s="10"/>
      <c r="E19166" s="10"/>
      <c r="F19166" s="11"/>
      <c r="G19166"/>
    </row>
    <row r="19167" ht="15" spans="2:7">
      <c r="B19167" s="10"/>
      <c r="C19167" s="10"/>
      <c r="D19167" s="10"/>
      <c r="E19167" s="10"/>
      <c r="F19167" s="11"/>
      <c r="G19167"/>
    </row>
    <row r="19168" ht="15" spans="2:7">
      <c r="B19168" s="10"/>
      <c r="C19168" s="10"/>
      <c r="D19168" s="10"/>
      <c r="E19168" s="10"/>
      <c r="F19168" s="11"/>
      <c r="G19168"/>
    </row>
    <row r="19169" ht="15" spans="2:7">
      <c r="B19169" s="10"/>
      <c r="C19169" s="10"/>
      <c r="D19169" s="10"/>
      <c r="E19169" s="10"/>
      <c r="F19169" s="11"/>
      <c r="G19169"/>
    </row>
    <row r="19170" ht="15" spans="2:7">
      <c r="B19170" s="10"/>
      <c r="C19170" s="10"/>
      <c r="D19170" s="10"/>
      <c r="E19170" s="10"/>
      <c r="F19170" s="11"/>
      <c r="G19170"/>
    </row>
    <row r="19171" ht="15" spans="2:7">
      <c r="B19171" s="10"/>
      <c r="C19171" s="10"/>
      <c r="D19171" s="10"/>
      <c r="E19171" s="10"/>
      <c r="F19171" s="11"/>
      <c r="G19171"/>
    </row>
    <row r="19172" ht="15" spans="2:7">
      <c r="B19172" s="10"/>
      <c r="C19172" s="10"/>
      <c r="D19172" s="10"/>
      <c r="E19172" s="10"/>
      <c r="F19172" s="11"/>
      <c r="G19172"/>
    </row>
    <row r="19173" ht="15" spans="2:7">
      <c r="B19173" s="10"/>
      <c r="C19173" s="10"/>
      <c r="D19173" s="10"/>
      <c r="E19173" s="10"/>
      <c r="F19173" s="11"/>
      <c r="G19173"/>
    </row>
    <row r="19174" ht="15" spans="2:7">
      <c r="B19174" s="10"/>
      <c r="C19174" s="10"/>
      <c r="D19174" s="10"/>
      <c r="E19174" s="10"/>
      <c r="F19174" s="11"/>
      <c r="G19174"/>
    </row>
    <row r="19175" ht="15" spans="2:7">
      <c r="B19175" s="10"/>
      <c r="C19175" s="10"/>
      <c r="D19175" s="10"/>
      <c r="E19175" s="10"/>
      <c r="F19175" s="11"/>
      <c r="G19175"/>
    </row>
    <row r="19176" ht="15" spans="2:7">
      <c r="B19176" s="10"/>
      <c r="C19176" s="10"/>
      <c r="D19176" s="10"/>
      <c r="E19176" s="10"/>
      <c r="F19176" s="11"/>
      <c r="G19176"/>
    </row>
    <row r="19177" ht="15" spans="2:7">
      <c r="B19177" s="10"/>
      <c r="C19177" s="10"/>
      <c r="D19177" s="10"/>
      <c r="E19177" s="10"/>
      <c r="F19177" s="11"/>
      <c r="G19177"/>
    </row>
    <row r="19178" ht="15" spans="2:7">
      <c r="B19178" s="10"/>
      <c r="C19178" s="10"/>
      <c r="D19178" s="10"/>
      <c r="E19178" s="10"/>
      <c r="F19178" s="11"/>
      <c r="G19178"/>
    </row>
    <row r="19179" ht="15" spans="2:7">
      <c r="B19179" s="10"/>
      <c r="C19179" s="10"/>
      <c r="D19179" s="10"/>
      <c r="E19179" s="10"/>
      <c r="F19179" s="11"/>
      <c r="G19179"/>
    </row>
    <row r="19180" ht="15" spans="2:7">
      <c r="B19180" s="10"/>
      <c r="C19180" s="10"/>
      <c r="D19180" s="10"/>
      <c r="E19180" s="10"/>
      <c r="F19180" s="11"/>
      <c r="G19180"/>
    </row>
    <row r="19181" ht="15" spans="2:7">
      <c r="B19181" s="10"/>
      <c r="C19181" s="10"/>
      <c r="D19181" s="10"/>
      <c r="E19181" s="10"/>
      <c r="F19181" s="11"/>
      <c r="G19181"/>
    </row>
    <row r="19182" ht="15" spans="2:7">
      <c r="B19182" s="10"/>
      <c r="C19182" s="10"/>
      <c r="D19182" s="10"/>
      <c r="E19182" s="10"/>
      <c r="F19182" s="11"/>
      <c r="G19182"/>
    </row>
    <row r="19183" ht="15" spans="2:7">
      <c r="B19183" s="10"/>
      <c r="C19183" s="10"/>
      <c r="D19183" s="10"/>
      <c r="E19183" s="10"/>
      <c r="F19183" s="11"/>
      <c r="G19183"/>
    </row>
    <row r="19184" ht="15" spans="2:7">
      <c r="B19184" s="10"/>
      <c r="C19184" s="10"/>
      <c r="D19184" s="10"/>
      <c r="E19184" s="10"/>
      <c r="F19184" s="11"/>
      <c r="G19184"/>
    </row>
    <row r="19185" ht="15" spans="2:7">
      <c r="B19185" s="10"/>
      <c r="C19185" s="10"/>
      <c r="D19185" s="10"/>
      <c r="E19185" s="10"/>
      <c r="F19185" s="11"/>
      <c r="G19185"/>
    </row>
    <row r="19186" ht="15" spans="2:7">
      <c r="B19186" s="10"/>
      <c r="C19186" s="10"/>
      <c r="D19186" s="10"/>
      <c r="E19186" s="10"/>
      <c r="F19186" s="11"/>
      <c r="G19186"/>
    </row>
    <row r="19187" ht="15" spans="2:7">
      <c r="B19187" s="10"/>
      <c r="C19187" s="10"/>
      <c r="D19187" s="10"/>
      <c r="E19187" s="10"/>
      <c r="F19187" s="11"/>
      <c r="G19187"/>
    </row>
    <row r="19188" ht="15" spans="2:7">
      <c r="B19188" s="10"/>
      <c r="C19188" s="10"/>
      <c r="D19188" s="10"/>
      <c r="E19188" s="10"/>
      <c r="F19188" s="11"/>
      <c r="G19188"/>
    </row>
    <row r="19189" ht="15" spans="2:7">
      <c r="B19189" s="10"/>
      <c r="C19189" s="10"/>
      <c r="D19189" s="10"/>
      <c r="E19189" s="10"/>
      <c r="F19189" s="11"/>
      <c r="G19189"/>
    </row>
    <row r="19190" ht="15" spans="2:7">
      <c r="B19190" s="10"/>
      <c r="C19190" s="10"/>
      <c r="D19190" s="10"/>
      <c r="E19190" s="10"/>
      <c r="F19190" s="11"/>
      <c r="G19190"/>
    </row>
    <row r="19191" ht="15" spans="2:7">
      <c r="B19191" s="10"/>
      <c r="C19191" s="10"/>
      <c r="D19191" s="10"/>
      <c r="E19191" s="10"/>
      <c r="F19191" s="11"/>
      <c r="G19191"/>
    </row>
    <row r="19192" ht="15" spans="2:7">
      <c r="B19192" s="10"/>
      <c r="C19192" s="10"/>
      <c r="D19192" s="10"/>
      <c r="E19192" s="10"/>
      <c r="F19192" s="11"/>
      <c r="G19192"/>
    </row>
    <row r="19193" ht="15" spans="2:7">
      <c r="B19193" s="10"/>
      <c r="C19193" s="10"/>
      <c r="D19193" s="10"/>
      <c r="E19193" s="10"/>
      <c r="F19193" s="11"/>
      <c r="G19193"/>
    </row>
    <row r="19194" ht="15" spans="2:7">
      <c r="B19194" s="10"/>
      <c r="C19194" s="10"/>
      <c r="D19194" s="10"/>
      <c r="E19194" s="10"/>
      <c r="F19194" s="11"/>
      <c r="G19194"/>
    </row>
    <row r="19195" ht="15" spans="2:7">
      <c r="B19195" s="10"/>
      <c r="C19195" s="10"/>
      <c r="D19195" s="10"/>
      <c r="E19195" s="10"/>
      <c r="F19195" s="11"/>
      <c r="G19195"/>
    </row>
    <row r="19196" ht="15" spans="2:7">
      <c r="B19196" s="10"/>
      <c r="C19196" s="10"/>
      <c r="D19196" s="10"/>
      <c r="E19196" s="10"/>
      <c r="F19196" s="11"/>
      <c r="G19196"/>
    </row>
    <row r="19197" ht="15" spans="2:7">
      <c r="B19197" s="10"/>
      <c r="C19197" s="10"/>
      <c r="D19197" s="10"/>
      <c r="E19197" s="10"/>
      <c r="F19197" s="11"/>
      <c r="G19197"/>
    </row>
    <row r="19198" ht="15" spans="2:7">
      <c r="B19198" s="10"/>
      <c r="C19198" s="10"/>
      <c r="D19198" s="10"/>
      <c r="E19198" s="10"/>
      <c r="F19198" s="11"/>
      <c r="G19198"/>
    </row>
    <row r="19199" ht="15" spans="2:7">
      <c r="B19199" s="10"/>
      <c r="C19199" s="10"/>
      <c r="D19199" s="10"/>
      <c r="E19199" s="10"/>
      <c r="F19199" s="11"/>
      <c r="G19199"/>
    </row>
    <row r="19200" ht="15" spans="2:7">
      <c r="B19200" s="10"/>
      <c r="C19200" s="10"/>
      <c r="D19200" s="10"/>
      <c r="E19200" s="10"/>
      <c r="F19200" s="11"/>
      <c r="G19200"/>
    </row>
    <row r="19201" ht="15" spans="2:7">
      <c r="B19201" s="10"/>
      <c r="C19201" s="10"/>
      <c r="D19201" s="10"/>
      <c r="E19201" s="10"/>
      <c r="F19201" s="11"/>
      <c r="G19201"/>
    </row>
    <row r="19202" ht="15" spans="2:7">
      <c r="B19202" s="10"/>
      <c r="C19202" s="10"/>
      <c r="D19202" s="10"/>
      <c r="E19202" s="10"/>
      <c r="F19202" s="11"/>
      <c r="G19202"/>
    </row>
    <row r="19203" ht="15" spans="2:7">
      <c r="B19203" s="10"/>
      <c r="C19203" s="10"/>
      <c r="D19203" s="10"/>
      <c r="E19203" s="10"/>
      <c r="F19203" s="11"/>
      <c r="G19203"/>
    </row>
    <row r="19204" ht="15" spans="2:7">
      <c r="B19204" s="10"/>
      <c r="C19204" s="10"/>
      <c r="D19204" s="10"/>
      <c r="E19204" s="10"/>
      <c r="F19204" s="11"/>
      <c r="G19204"/>
    </row>
    <row r="19205" ht="15" spans="2:7">
      <c r="B19205" s="10"/>
      <c r="C19205" s="10"/>
      <c r="D19205" s="10"/>
      <c r="E19205" s="10"/>
      <c r="F19205" s="11"/>
      <c r="G19205"/>
    </row>
    <row r="19206" ht="15" spans="2:7">
      <c r="B19206" s="10"/>
      <c r="C19206" s="10"/>
      <c r="D19206" s="10"/>
      <c r="E19206" s="10"/>
      <c r="F19206" s="11"/>
      <c r="G19206"/>
    </row>
    <row r="19207" ht="15" spans="2:7">
      <c r="B19207" s="10"/>
      <c r="C19207" s="10"/>
      <c r="D19207" s="10"/>
      <c r="E19207" s="10"/>
      <c r="F19207" s="11"/>
      <c r="G19207"/>
    </row>
    <row r="19208" ht="15" spans="2:7">
      <c r="B19208" s="10"/>
      <c r="C19208" s="10"/>
      <c r="D19208" s="10"/>
      <c r="E19208" s="10"/>
      <c r="F19208" s="11"/>
      <c r="G19208"/>
    </row>
    <row r="19209" ht="15" spans="2:7">
      <c r="B19209" s="10"/>
      <c r="C19209" s="10"/>
      <c r="D19209" s="10"/>
      <c r="E19209" s="10"/>
      <c r="F19209" s="11"/>
      <c r="G19209"/>
    </row>
    <row r="19210" ht="15" spans="2:7">
      <c r="B19210" s="10"/>
      <c r="C19210" s="10"/>
      <c r="D19210" s="10"/>
      <c r="E19210" s="10"/>
      <c r="F19210" s="11"/>
      <c r="G19210"/>
    </row>
    <row r="19211" ht="15" spans="2:7">
      <c r="B19211" s="10"/>
      <c r="C19211" s="10"/>
      <c r="D19211" s="10"/>
      <c r="E19211" s="10"/>
      <c r="F19211" s="11"/>
      <c r="G19211"/>
    </row>
    <row r="19212" ht="15" spans="2:7">
      <c r="B19212" s="10"/>
      <c r="C19212" s="10"/>
      <c r="D19212" s="10"/>
      <c r="E19212" s="10"/>
      <c r="F19212" s="11"/>
      <c r="G19212"/>
    </row>
    <row r="19213" ht="15" spans="2:7">
      <c r="B19213" s="10"/>
      <c r="C19213" s="10"/>
      <c r="D19213" s="10"/>
      <c r="E19213" s="10"/>
      <c r="F19213" s="11"/>
      <c r="G19213"/>
    </row>
    <row r="19214" ht="15" spans="2:7">
      <c r="B19214" s="10"/>
      <c r="C19214" s="10"/>
      <c r="D19214" s="10"/>
      <c r="E19214" s="10"/>
      <c r="F19214" s="11"/>
      <c r="G19214"/>
    </row>
    <row r="19215" ht="15" spans="2:7">
      <c r="B19215" s="10"/>
      <c r="C19215" s="10"/>
      <c r="D19215" s="10"/>
      <c r="E19215" s="10"/>
      <c r="F19215" s="11"/>
      <c r="G19215"/>
    </row>
    <row r="19216" ht="15" spans="2:7">
      <c r="B19216" s="10"/>
      <c r="C19216" s="10"/>
      <c r="D19216" s="10"/>
      <c r="E19216" s="10"/>
      <c r="F19216" s="11"/>
      <c r="G19216"/>
    </row>
    <row r="19217" ht="15" spans="2:7">
      <c r="B19217" s="10"/>
      <c r="C19217" s="10"/>
      <c r="D19217" s="10"/>
      <c r="E19217" s="10"/>
      <c r="F19217" s="11"/>
      <c r="G19217"/>
    </row>
    <row r="19218" ht="15" spans="2:7">
      <c r="B19218" s="10"/>
      <c r="C19218" s="10"/>
      <c r="D19218" s="10"/>
      <c r="E19218" s="10"/>
      <c r="F19218" s="11"/>
      <c r="G19218"/>
    </row>
    <row r="19219" ht="15" spans="2:7">
      <c r="B19219" s="10"/>
      <c r="C19219" s="10"/>
      <c r="D19219" s="10"/>
      <c r="E19219" s="10"/>
      <c r="F19219" s="11"/>
      <c r="G19219"/>
    </row>
    <row r="19220" ht="15" spans="2:7">
      <c r="B19220" s="10"/>
      <c r="C19220" s="10"/>
      <c r="D19220" s="10"/>
      <c r="E19220" s="10"/>
      <c r="F19220" s="11"/>
      <c r="G19220"/>
    </row>
    <row r="19221" ht="15" spans="2:7">
      <c r="B19221" s="10"/>
      <c r="C19221" s="10"/>
      <c r="D19221" s="10"/>
      <c r="E19221" s="10"/>
      <c r="F19221" s="11"/>
      <c r="G19221"/>
    </row>
    <row r="19222" ht="15" spans="2:7">
      <c r="B19222" s="10"/>
      <c r="C19222" s="10"/>
      <c r="D19222" s="10"/>
      <c r="E19222" s="10"/>
      <c r="F19222" s="11"/>
      <c r="G19222"/>
    </row>
    <row r="19223" ht="15" spans="2:7">
      <c r="B19223" s="10"/>
      <c r="C19223" s="10"/>
      <c r="D19223" s="10"/>
      <c r="E19223" s="10"/>
      <c r="F19223" s="11"/>
      <c r="G19223"/>
    </row>
    <row r="19224" ht="15" spans="2:7">
      <c r="B19224" s="10"/>
      <c r="C19224" s="10"/>
      <c r="D19224" s="10"/>
      <c r="E19224" s="10"/>
      <c r="F19224" s="11"/>
      <c r="G19224"/>
    </row>
    <row r="19225" ht="15" spans="2:7">
      <c r="B19225" s="10"/>
      <c r="C19225" s="10"/>
      <c r="D19225" s="10"/>
      <c r="E19225" s="10"/>
      <c r="F19225" s="11"/>
      <c r="G19225"/>
    </row>
    <row r="19226" ht="15" spans="2:7">
      <c r="B19226" s="10"/>
      <c r="C19226" s="10"/>
      <c r="D19226" s="10"/>
      <c r="E19226" s="10"/>
      <c r="F19226" s="11"/>
      <c r="G19226"/>
    </row>
    <row r="19227" ht="15" spans="2:7">
      <c r="B19227" s="10"/>
      <c r="C19227" s="10"/>
      <c r="D19227" s="10"/>
      <c r="E19227" s="10"/>
      <c r="F19227" s="11"/>
      <c r="G19227"/>
    </row>
    <row r="19228" ht="15" spans="2:7">
      <c r="B19228" s="10"/>
      <c r="C19228" s="10"/>
      <c r="D19228" s="10"/>
      <c r="E19228" s="10"/>
      <c r="F19228" s="11"/>
      <c r="G19228"/>
    </row>
    <row r="19229" ht="15" spans="2:7">
      <c r="B19229" s="10"/>
      <c r="C19229" s="10"/>
      <c r="D19229" s="10"/>
      <c r="E19229" s="10"/>
      <c r="F19229" s="11"/>
      <c r="G19229"/>
    </row>
    <row r="19230" ht="15" spans="2:7">
      <c r="B19230" s="10"/>
      <c r="C19230" s="10"/>
      <c r="D19230" s="10"/>
      <c r="E19230" s="10"/>
      <c r="F19230" s="11"/>
      <c r="G19230"/>
    </row>
    <row r="19231" ht="15" spans="2:7">
      <c r="B19231" s="10"/>
      <c r="C19231" s="10"/>
      <c r="D19231" s="10"/>
      <c r="E19231" s="10"/>
      <c r="F19231" s="11"/>
      <c r="G19231"/>
    </row>
    <row r="19232" ht="15" spans="2:7">
      <c r="B19232" s="10"/>
      <c r="C19232" s="10"/>
      <c r="D19232" s="10"/>
      <c r="E19232" s="10"/>
      <c r="F19232" s="11"/>
      <c r="G19232"/>
    </row>
    <row r="19233" ht="15" spans="2:7">
      <c r="B19233" s="10"/>
      <c r="C19233" s="10"/>
      <c r="D19233" s="10"/>
      <c r="E19233" s="10"/>
      <c r="F19233" s="11"/>
      <c r="G19233"/>
    </row>
    <row r="19234" ht="15" spans="2:7">
      <c r="B19234" s="10"/>
      <c r="C19234" s="10"/>
      <c r="D19234" s="10"/>
      <c r="E19234" s="10"/>
      <c r="F19234" s="11"/>
      <c r="G19234"/>
    </row>
    <row r="19235" ht="15" spans="2:7">
      <c r="B19235" s="10"/>
      <c r="C19235" s="10"/>
      <c r="D19235" s="10"/>
      <c r="E19235" s="10"/>
      <c r="F19235" s="11"/>
      <c r="G19235"/>
    </row>
    <row r="19236" ht="15" spans="2:7">
      <c r="B19236" s="10"/>
      <c r="C19236" s="10"/>
      <c r="D19236" s="10"/>
      <c r="E19236" s="10"/>
      <c r="F19236" s="11"/>
      <c r="G19236"/>
    </row>
    <row r="19237" ht="15" spans="2:7">
      <c r="B19237" s="10"/>
      <c r="C19237" s="10"/>
      <c r="D19237" s="10"/>
      <c r="E19237" s="10"/>
      <c r="F19237" s="11"/>
      <c r="G19237"/>
    </row>
    <row r="19238" ht="15" spans="2:7">
      <c r="B19238" s="10"/>
      <c r="C19238" s="10"/>
      <c r="D19238" s="10"/>
      <c r="E19238" s="10"/>
      <c r="F19238" s="11"/>
      <c r="G19238"/>
    </row>
    <row r="19239" ht="15" spans="2:7">
      <c r="B19239" s="10"/>
      <c r="C19239" s="10"/>
      <c r="D19239" s="10"/>
      <c r="E19239" s="10"/>
      <c r="F19239" s="11"/>
      <c r="G19239"/>
    </row>
    <row r="19240" ht="15" spans="2:7">
      <c r="B19240" s="10"/>
      <c r="C19240" s="10"/>
      <c r="D19240" s="10"/>
      <c r="E19240" s="10"/>
      <c r="F19240" s="11"/>
      <c r="G19240"/>
    </row>
    <row r="19241" ht="15" spans="2:7">
      <c r="B19241" s="10"/>
      <c r="C19241" s="10"/>
      <c r="D19241" s="10"/>
      <c r="E19241" s="10"/>
      <c r="F19241" s="11"/>
      <c r="G19241"/>
    </row>
    <row r="19242" ht="15" spans="2:7">
      <c r="B19242" s="10"/>
      <c r="C19242" s="10"/>
      <c r="D19242" s="10"/>
      <c r="E19242" s="10"/>
      <c r="F19242" s="11"/>
      <c r="G19242"/>
    </row>
    <row r="19243" ht="15" spans="2:7">
      <c r="B19243" s="10"/>
      <c r="C19243" s="10"/>
      <c r="D19243" s="10"/>
      <c r="E19243" s="10"/>
      <c r="F19243" s="11"/>
      <c r="G19243"/>
    </row>
    <row r="19244" ht="15" spans="2:7">
      <c r="B19244" s="10"/>
      <c r="C19244" s="10"/>
      <c r="D19244" s="10"/>
      <c r="E19244" s="10"/>
      <c r="F19244" s="11"/>
      <c r="G19244"/>
    </row>
    <row r="19245" ht="15" spans="2:7">
      <c r="B19245" s="10"/>
      <c r="C19245" s="10"/>
      <c r="D19245" s="10"/>
      <c r="E19245" s="10"/>
      <c r="F19245" s="11"/>
      <c r="G19245"/>
    </row>
    <row r="19246" ht="15" spans="2:7">
      <c r="B19246" s="10"/>
      <c r="C19246" s="10"/>
      <c r="D19246" s="10"/>
      <c r="E19246" s="10"/>
      <c r="F19246" s="11"/>
      <c r="G19246"/>
    </row>
    <row r="19247" ht="15" spans="2:7">
      <c r="B19247" s="10"/>
      <c r="C19247" s="10"/>
      <c r="D19247" s="10"/>
      <c r="E19247" s="10"/>
      <c r="F19247" s="11"/>
      <c r="G19247"/>
    </row>
    <row r="19248" ht="15" spans="2:7">
      <c r="B19248" s="10"/>
      <c r="C19248" s="10"/>
      <c r="D19248" s="10"/>
      <c r="E19248" s="10"/>
      <c r="F19248" s="11"/>
      <c r="G19248"/>
    </row>
    <row r="19249" ht="15" spans="2:7">
      <c r="B19249" s="10"/>
      <c r="C19249" s="10"/>
      <c r="D19249" s="10"/>
      <c r="E19249" s="10"/>
      <c r="F19249" s="11"/>
      <c r="G19249"/>
    </row>
    <row r="19250" ht="15" spans="2:7">
      <c r="B19250" s="10"/>
      <c r="C19250" s="10"/>
      <c r="D19250" s="10"/>
      <c r="E19250" s="10"/>
      <c r="F19250" s="11"/>
      <c r="G19250"/>
    </row>
    <row r="19251" ht="15" spans="2:7">
      <c r="B19251" s="10"/>
      <c r="C19251" s="10"/>
      <c r="D19251" s="10"/>
      <c r="E19251" s="10"/>
      <c r="F19251" s="11"/>
      <c r="G19251"/>
    </row>
    <row r="19252" ht="15" spans="2:7">
      <c r="B19252" s="10"/>
      <c r="C19252" s="10"/>
      <c r="D19252" s="10"/>
      <c r="E19252" s="10"/>
      <c r="F19252" s="11"/>
      <c r="G19252"/>
    </row>
    <row r="19253" ht="15" spans="2:7">
      <c r="B19253" s="10"/>
      <c r="C19253" s="10"/>
      <c r="D19253" s="10"/>
      <c r="E19253" s="10"/>
      <c r="F19253" s="11"/>
      <c r="G19253"/>
    </row>
    <row r="19254" ht="15" spans="2:7">
      <c r="B19254" s="10"/>
      <c r="C19254" s="10"/>
      <c r="D19254" s="10"/>
      <c r="E19254" s="10"/>
      <c r="F19254" s="11"/>
      <c r="G19254"/>
    </row>
    <row r="19255" ht="15" spans="2:7">
      <c r="B19255" s="10"/>
      <c r="C19255" s="10"/>
      <c r="D19255" s="10"/>
      <c r="E19255" s="10"/>
      <c r="F19255" s="11"/>
      <c r="G19255"/>
    </row>
    <row r="19256" ht="15" spans="2:7">
      <c r="B19256" s="10"/>
      <c r="C19256" s="10"/>
      <c r="D19256" s="10"/>
      <c r="E19256" s="10"/>
      <c r="F19256" s="11"/>
      <c r="G19256"/>
    </row>
    <row r="19257" ht="15" spans="2:7">
      <c r="B19257" s="10"/>
      <c r="C19257" s="10"/>
      <c r="D19257" s="10"/>
      <c r="E19257" s="10"/>
      <c r="F19257" s="11"/>
      <c r="G19257"/>
    </row>
    <row r="19258" ht="15" spans="2:7">
      <c r="B19258" s="10"/>
      <c r="C19258" s="10"/>
      <c r="D19258" s="10"/>
      <c r="E19258" s="10"/>
      <c r="F19258" s="11"/>
      <c r="G19258"/>
    </row>
    <row r="19259" ht="15" spans="2:7">
      <c r="B19259" s="10"/>
      <c r="C19259" s="10"/>
      <c r="D19259" s="10"/>
      <c r="E19259" s="10"/>
      <c r="F19259" s="11"/>
      <c r="G19259"/>
    </row>
    <row r="19260" ht="15" spans="2:7">
      <c r="B19260" s="10"/>
      <c r="C19260" s="10"/>
      <c r="D19260" s="10"/>
      <c r="E19260" s="10"/>
      <c r="F19260" s="11"/>
      <c r="G19260"/>
    </row>
    <row r="19261" ht="15" spans="2:7">
      <c r="B19261" s="10"/>
      <c r="C19261" s="10"/>
      <c r="D19261" s="10"/>
      <c r="E19261" s="10"/>
      <c r="F19261" s="11"/>
      <c r="G19261"/>
    </row>
    <row r="19262" ht="15" spans="2:7">
      <c r="B19262" s="10"/>
      <c r="C19262" s="10"/>
      <c r="D19262" s="10"/>
      <c r="E19262" s="10"/>
      <c r="F19262" s="11"/>
      <c r="G19262"/>
    </row>
    <row r="19263" ht="15" spans="2:7">
      <c r="B19263" s="10"/>
      <c r="C19263" s="10"/>
      <c r="D19263" s="10"/>
      <c r="E19263" s="10"/>
      <c r="F19263" s="11"/>
      <c r="G19263"/>
    </row>
    <row r="19264" ht="15" spans="2:7">
      <c r="B19264" s="10"/>
      <c r="C19264" s="10"/>
      <c r="D19264" s="10"/>
      <c r="E19264" s="10"/>
      <c r="F19264" s="11"/>
      <c r="G19264"/>
    </row>
    <row r="19265" ht="15" spans="2:7">
      <c r="B19265" s="10"/>
      <c r="C19265" s="10"/>
      <c r="D19265" s="10"/>
      <c r="E19265" s="10"/>
      <c r="F19265" s="11"/>
      <c r="G19265"/>
    </row>
    <row r="19266" ht="15" spans="2:7">
      <c r="B19266" s="10"/>
      <c r="C19266" s="10"/>
      <c r="D19266" s="10"/>
      <c r="E19266" s="10"/>
      <c r="F19266" s="11"/>
      <c r="G19266"/>
    </row>
    <row r="19267" ht="15" spans="2:7">
      <c r="B19267" s="10"/>
      <c r="C19267" s="10"/>
      <c r="D19267" s="10"/>
      <c r="E19267" s="10"/>
      <c r="F19267" s="11"/>
      <c r="G19267"/>
    </row>
    <row r="19268" ht="15" spans="2:7">
      <c r="B19268" s="10"/>
      <c r="C19268" s="10"/>
      <c r="D19268" s="10"/>
      <c r="E19268" s="10"/>
      <c r="F19268" s="11"/>
      <c r="G19268"/>
    </row>
    <row r="19269" ht="15" spans="2:7">
      <c r="B19269" s="10"/>
      <c r="C19269" s="10"/>
      <c r="D19269" s="10"/>
      <c r="E19269" s="10"/>
      <c r="F19269" s="11"/>
      <c r="G19269"/>
    </row>
    <row r="19270" ht="15" spans="2:7">
      <c r="B19270" s="10"/>
      <c r="C19270" s="10"/>
      <c r="D19270" s="10"/>
      <c r="E19270" s="10"/>
      <c r="F19270" s="11"/>
      <c r="G19270"/>
    </row>
    <row r="19271" ht="15" spans="2:7">
      <c r="B19271" s="10"/>
      <c r="C19271" s="10"/>
      <c r="D19271" s="10"/>
      <c r="E19271" s="10"/>
      <c r="F19271" s="11"/>
      <c r="G19271"/>
    </row>
    <row r="19272" ht="15" spans="2:7">
      <c r="B19272" s="10"/>
      <c r="C19272" s="10"/>
      <c r="D19272" s="10"/>
      <c r="E19272" s="10"/>
      <c r="F19272" s="11"/>
      <c r="G19272"/>
    </row>
    <row r="19273" ht="15" spans="2:7">
      <c r="B19273" s="10"/>
      <c r="C19273" s="10"/>
      <c r="D19273" s="10"/>
      <c r="E19273" s="10"/>
      <c r="F19273" s="11"/>
      <c r="G19273"/>
    </row>
    <row r="19274" ht="15" spans="2:7">
      <c r="B19274" s="10"/>
      <c r="C19274" s="10"/>
      <c r="D19274" s="10"/>
      <c r="E19274" s="10"/>
      <c r="F19274" s="11"/>
      <c r="G19274"/>
    </row>
    <row r="19275" ht="15" spans="2:7">
      <c r="B19275" s="10"/>
      <c r="C19275" s="10"/>
      <c r="D19275" s="10"/>
      <c r="E19275" s="10"/>
      <c r="F19275" s="11"/>
      <c r="G19275"/>
    </row>
    <row r="19276" ht="15" spans="2:7">
      <c r="B19276" s="10"/>
      <c r="C19276" s="10"/>
      <c r="D19276" s="10"/>
      <c r="E19276" s="10"/>
      <c r="F19276" s="11"/>
      <c r="G19276"/>
    </row>
    <row r="19277" ht="15" spans="2:7">
      <c r="B19277" s="10"/>
      <c r="C19277" s="10"/>
      <c r="D19277" s="10"/>
      <c r="E19277" s="10"/>
      <c r="F19277" s="11"/>
      <c r="G19277"/>
    </row>
    <row r="19278" ht="15" spans="2:7">
      <c r="B19278" s="10"/>
      <c r="C19278" s="10"/>
      <c r="D19278" s="10"/>
      <c r="E19278" s="10"/>
      <c r="F19278" s="11"/>
      <c r="G19278"/>
    </row>
    <row r="19279" ht="15" spans="2:7">
      <c r="B19279" s="10"/>
      <c r="C19279" s="10"/>
      <c r="D19279" s="10"/>
      <c r="E19279" s="10"/>
      <c r="F19279" s="11"/>
      <c r="G19279"/>
    </row>
    <row r="19280" ht="15" spans="2:7">
      <c r="B19280" s="10"/>
      <c r="C19280" s="10"/>
      <c r="D19280" s="10"/>
      <c r="E19280" s="10"/>
      <c r="F19280" s="11"/>
      <c r="G19280"/>
    </row>
    <row r="19281" ht="15" spans="2:7">
      <c r="B19281" s="10"/>
      <c r="C19281" s="10"/>
      <c r="D19281" s="10"/>
      <c r="E19281" s="10"/>
      <c r="F19281" s="11"/>
      <c r="G19281"/>
    </row>
    <row r="19282" ht="15" spans="2:7">
      <c r="B19282" s="10"/>
      <c r="C19282" s="10"/>
      <c r="D19282" s="10"/>
      <c r="E19282" s="10"/>
      <c r="F19282" s="11"/>
      <c r="G19282"/>
    </row>
    <row r="19283" ht="15" spans="2:7">
      <c r="B19283" s="10"/>
      <c r="C19283" s="10"/>
      <c r="D19283" s="10"/>
      <c r="E19283" s="10"/>
      <c r="F19283" s="11"/>
      <c r="G19283"/>
    </row>
    <row r="19284" ht="15" spans="2:7">
      <c r="B19284" s="10"/>
      <c r="C19284" s="10"/>
      <c r="D19284" s="10"/>
      <c r="E19284" s="10"/>
      <c r="F19284" s="11"/>
      <c r="G19284"/>
    </row>
    <row r="19285" ht="15" spans="2:7">
      <c r="B19285" s="10"/>
      <c r="C19285" s="10"/>
      <c r="D19285" s="10"/>
      <c r="E19285" s="10"/>
      <c r="F19285" s="11"/>
      <c r="G19285"/>
    </row>
    <row r="19286" ht="15" spans="2:7">
      <c r="B19286" s="10"/>
      <c r="C19286" s="10"/>
      <c r="D19286" s="10"/>
      <c r="E19286" s="10"/>
      <c r="F19286" s="11"/>
      <c r="G19286"/>
    </row>
    <row r="19287" ht="15" spans="2:7">
      <c r="B19287" s="10"/>
      <c r="C19287" s="10"/>
      <c r="D19287" s="10"/>
      <c r="E19287" s="10"/>
      <c r="F19287" s="11"/>
      <c r="G19287"/>
    </row>
    <row r="19288" ht="15" spans="2:7">
      <c r="B19288" s="10"/>
      <c r="C19288" s="10"/>
      <c r="D19288" s="10"/>
      <c r="E19288" s="10"/>
      <c r="F19288" s="11"/>
      <c r="G19288"/>
    </row>
    <row r="19289" ht="15" spans="2:7">
      <c r="B19289" s="10"/>
      <c r="C19289" s="10"/>
      <c r="D19289" s="10"/>
      <c r="E19289" s="10"/>
      <c r="F19289" s="11"/>
      <c r="G19289"/>
    </row>
    <row r="19290" ht="15" spans="2:7">
      <c r="B19290" s="10"/>
      <c r="C19290" s="10"/>
      <c r="D19290" s="10"/>
      <c r="E19290" s="10"/>
      <c r="F19290" s="11"/>
      <c r="G19290"/>
    </row>
    <row r="19291" ht="15" spans="2:7">
      <c r="B19291" s="10"/>
      <c r="C19291" s="10"/>
      <c r="D19291" s="10"/>
      <c r="E19291" s="10"/>
      <c r="F19291" s="11"/>
      <c r="G19291"/>
    </row>
    <row r="19292" ht="15" spans="2:7">
      <c r="B19292" s="10"/>
      <c r="C19292" s="10"/>
      <c r="D19292" s="10"/>
      <c r="E19292" s="10"/>
      <c r="F19292" s="11"/>
      <c r="G19292"/>
    </row>
    <row r="19293" ht="15" spans="2:7">
      <c r="B19293" s="10"/>
      <c r="C19293" s="10"/>
      <c r="D19293" s="10"/>
      <c r="E19293" s="10"/>
      <c r="F19293" s="11"/>
      <c r="G19293"/>
    </row>
    <row r="19294" ht="15" spans="2:7">
      <c r="B19294" s="10"/>
      <c r="C19294" s="10"/>
      <c r="D19294" s="10"/>
      <c r="E19294" s="10"/>
      <c r="F19294" s="11"/>
      <c r="G19294"/>
    </row>
    <row r="19295" ht="15" spans="2:7">
      <c r="B19295" s="10"/>
      <c r="C19295" s="10"/>
      <c r="D19295" s="10"/>
      <c r="E19295" s="10"/>
      <c r="F19295" s="11"/>
      <c r="G19295"/>
    </row>
    <row r="19296" ht="15" spans="2:7">
      <c r="B19296" s="10"/>
      <c r="C19296" s="10"/>
      <c r="D19296" s="10"/>
      <c r="E19296" s="10"/>
      <c r="F19296" s="11"/>
      <c r="G19296"/>
    </row>
    <row r="19297" ht="15" spans="2:7">
      <c r="B19297" s="10"/>
      <c r="C19297" s="10"/>
      <c r="D19297" s="10"/>
      <c r="E19297" s="10"/>
      <c r="F19297" s="11"/>
      <c r="G19297"/>
    </row>
    <row r="19298" ht="15" spans="2:7">
      <c r="B19298" s="10"/>
      <c r="C19298" s="10"/>
      <c r="D19298" s="10"/>
      <c r="E19298" s="10"/>
      <c r="F19298" s="11"/>
      <c r="G19298"/>
    </row>
    <row r="19299" ht="15" spans="2:7">
      <c r="B19299" s="10"/>
      <c r="C19299" s="10"/>
      <c r="D19299" s="10"/>
      <c r="E19299" s="10"/>
      <c r="F19299" s="11"/>
      <c r="G19299"/>
    </row>
    <row r="19300" ht="15" spans="2:7">
      <c r="B19300" s="10"/>
      <c r="C19300" s="10"/>
      <c r="D19300" s="10"/>
      <c r="E19300" s="10"/>
      <c r="F19300" s="11"/>
      <c r="G19300"/>
    </row>
    <row r="19301" ht="15" spans="2:7">
      <c r="B19301" s="10"/>
      <c r="C19301" s="10"/>
      <c r="D19301" s="10"/>
      <c r="E19301" s="10"/>
      <c r="F19301" s="11"/>
      <c r="G19301"/>
    </row>
    <row r="19302" ht="15" spans="2:7">
      <c r="B19302" s="10"/>
      <c r="C19302" s="10"/>
      <c r="D19302" s="10"/>
      <c r="E19302" s="10"/>
      <c r="F19302" s="11"/>
      <c r="G19302"/>
    </row>
    <row r="19303" ht="15" spans="2:7">
      <c r="B19303" s="10"/>
      <c r="C19303" s="10"/>
      <c r="D19303" s="10"/>
      <c r="E19303" s="10"/>
      <c r="F19303" s="11"/>
      <c r="G19303"/>
    </row>
    <row r="19304" ht="15" spans="2:7">
      <c r="B19304" s="10"/>
      <c r="C19304" s="10"/>
      <c r="D19304" s="10"/>
      <c r="E19304" s="10"/>
      <c r="F19304" s="11"/>
      <c r="G19304"/>
    </row>
    <row r="19305" ht="15" spans="2:7">
      <c r="B19305" s="10"/>
      <c r="C19305" s="10"/>
      <c r="D19305" s="10"/>
      <c r="E19305" s="10"/>
      <c r="F19305" s="11"/>
      <c r="G19305"/>
    </row>
    <row r="19306" ht="15" spans="2:7">
      <c r="B19306" s="10"/>
      <c r="C19306" s="10"/>
      <c r="D19306" s="10"/>
      <c r="E19306" s="10"/>
      <c r="F19306" s="11"/>
      <c r="G19306"/>
    </row>
    <row r="19307" ht="15" spans="2:7">
      <c r="B19307" s="10"/>
      <c r="C19307" s="10"/>
      <c r="D19307" s="10"/>
      <c r="E19307" s="10"/>
      <c r="F19307" s="11"/>
      <c r="G19307"/>
    </row>
    <row r="19308" ht="15" spans="2:7">
      <c r="B19308" s="10"/>
      <c r="C19308" s="10"/>
      <c r="D19308" s="10"/>
      <c r="E19308" s="10"/>
      <c r="F19308" s="11"/>
      <c r="G19308"/>
    </row>
    <row r="19309" ht="15" spans="2:7">
      <c r="B19309" s="10"/>
      <c r="C19309" s="10"/>
      <c r="D19309" s="10"/>
      <c r="E19309" s="10"/>
      <c r="F19309" s="11"/>
      <c r="G19309"/>
    </row>
    <row r="19310" ht="15" spans="2:7">
      <c r="B19310" s="10"/>
      <c r="C19310" s="10"/>
      <c r="D19310" s="10"/>
      <c r="E19310" s="10"/>
      <c r="F19310" s="11"/>
      <c r="G19310"/>
    </row>
    <row r="19311" ht="15" spans="2:7">
      <c r="B19311" s="10"/>
      <c r="C19311" s="10"/>
      <c r="D19311" s="10"/>
      <c r="E19311" s="10"/>
      <c r="F19311" s="11"/>
      <c r="G19311"/>
    </row>
    <row r="19312" ht="15" spans="2:7">
      <c r="B19312" s="10"/>
      <c r="C19312" s="10"/>
      <c r="D19312" s="10"/>
      <c r="E19312" s="10"/>
      <c r="F19312" s="11"/>
      <c r="G19312"/>
    </row>
    <row r="19313" ht="15" spans="2:7">
      <c r="B19313" s="10"/>
      <c r="C19313" s="10"/>
      <c r="D19313" s="10"/>
      <c r="E19313" s="10"/>
      <c r="F19313" s="11"/>
      <c r="G19313"/>
    </row>
    <row r="19314" ht="15" spans="2:7">
      <c r="B19314" s="10"/>
      <c r="C19314" s="10"/>
      <c r="D19314" s="10"/>
      <c r="E19314" s="10"/>
      <c r="F19314" s="11"/>
      <c r="G19314"/>
    </row>
    <row r="19315" ht="15" spans="2:7">
      <c r="B19315" s="10"/>
      <c r="C19315" s="10"/>
      <c r="D19315" s="10"/>
      <c r="E19315" s="10"/>
      <c r="F19315" s="11"/>
      <c r="G19315"/>
    </row>
    <row r="19316" ht="15" spans="2:7">
      <c r="B19316" s="10"/>
      <c r="C19316" s="10"/>
      <c r="D19316" s="10"/>
      <c r="E19316" s="10"/>
      <c r="F19316" s="11"/>
      <c r="G19316"/>
    </row>
    <row r="19317" ht="15" spans="2:7">
      <c r="B19317" s="10"/>
      <c r="C19317" s="10"/>
      <c r="D19317" s="10"/>
      <c r="E19317" s="10"/>
      <c r="F19317" s="11"/>
      <c r="G19317"/>
    </row>
    <row r="19318" ht="15" spans="2:7">
      <c r="B19318" s="10"/>
      <c r="C19318" s="10"/>
      <c r="D19318" s="10"/>
      <c r="E19318" s="10"/>
      <c r="F19318" s="11"/>
      <c r="G19318"/>
    </row>
    <row r="19319" ht="15" spans="2:7">
      <c r="B19319" s="10"/>
      <c r="C19319" s="10"/>
      <c r="D19319" s="10"/>
      <c r="E19319" s="10"/>
      <c r="F19319" s="11"/>
      <c r="G19319"/>
    </row>
    <row r="19320" ht="15" spans="2:7">
      <c r="B19320" s="10"/>
      <c r="C19320" s="10"/>
      <c r="D19320" s="10"/>
      <c r="E19320" s="10"/>
      <c r="F19320" s="11"/>
      <c r="G19320"/>
    </row>
    <row r="19321" ht="15" spans="2:7">
      <c r="B19321" s="10"/>
      <c r="C19321" s="10"/>
      <c r="D19321" s="10"/>
      <c r="E19321" s="10"/>
      <c r="F19321" s="11"/>
      <c r="G19321"/>
    </row>
    <row r="19322" ht="15" spans="2:7">
      <c r="B19322" s="10"/>
      <c r="C19322" s="10"/>
      <c r="D19322" s="10"/>
      <c r="E19322" s="10"/>
      <c r="F19322" s="11"/>
      <c r="G19322"/>
    </row>
    <row r="19323" ht="15" spans="2:7">
      <c r="B19323" s="10"/>
      <c r="C19323" s="10"/>
      <c r="D19323" s="10"/>
      <c r="E19323" s="10"/>
      <c r="F19323" s="11"/>
      <c r="G19323"/>
    </row>
    <row r="19324" ht="15" spans="2:7">
      <c r="B19324" s="10"/>
      <c r="C19324" s="10"/>
      <c r="D19324" s="10"/>
      <c r="E19324" s="10"/>
      <c r="F19324" s="11"/>
      <c r="G19324"/>
    </row>
    <row r="19325" ht="15" spans="2:7">
      <c r="B19325" s="10"/>
      <c r="C19325" s="10"/>
      <c r="D19325" s="10"/>
      <c r="E19325" s="10"/>
      <c r="F19325" s="11"/>
      <c r="G19325"/>
    </row>
    <row r="19326" ht="15" spans="2:7">
      <c r="B19326" s="10"/>
      <c r="C19326" s="10"/>
      <c r="D19326" s="10"/>
      <c r="E19326" s="10"/>
      <c r="F19326" s="11"/>
      <c r="G19326"/>
    </row>
    <row r="19327" ht="15" spans="2:7">
      <c r="B19327" s="10"/>
      <c r="C19327" s="10"/>
      <c r="D19327" s="10"/>
      <c r="E19327" s="10"/>
      <c r="F19327" s="11"/>
      <c r="G19327"/>
    </row>
    <row r="19328" ht="15" spans="2:7">
      <c r="B19328" s="10"/>
      <c r="C19328" s="10"/>
      <c r="D19328" s="10"/>
      <c r="E19328" s="10"/>
      <c r="F19328" s="11"/>
      <c r="G19328"/>
    </row>
    <row r="19329" ht="15" spans="2:7">
      <c r="B19329" s="10"/>
      <c r="C19329" s="10"/>
      <c r="D19329" s="10"/>
      <c r="E19329" s="10"/>
      <c r="F19329" s="11"/>
      <c r="G19329"/>
    </row>
    <row r="19330" ht="15" spans="2:7">
      <c r="B19330" s="10"/>
      <c r="C19330" s="10"/>
      <c r="D19330" s="10"/>
      <c r="E19330" s="10"/>
      <c r="F19330" s="11"/>
      <c r="G19330"/>
    </row>
    <row r="19331" ht="15" spans="2:7">
      <c r="B19331" s="10"/>
      <c r="C19331" s="10"/>
      <c r="D19331" s="10"/>
      <c r="E19331" s="10"/>
      <c r="F19331" s="11"/>
      <c r="G19331"/>
    </row>
    <row r="19332" ht="15" spans="2:7">
      <c r="B19332" s="10"/>
      <c r="C19332" s="10"/>
      <c r="D19332" s="10"/>
      <c r="E19332" s="10"/>
      <c r="F19332" s="11"/>
      <c r="G19332"/>
    </row>
    <row r="19333" ht="15" spans="2:7">
      <c r="B19333" s="10"/>
      <c r="C19333" s="10"/>
      <c r="D19333" s="10"/>
      <c r="E19333" s="10"/>
      <c r="F19333" s="11"/>
      <c r="G19333"/>
    </row>
    <row r="19334" ht="15" spans="2:7">
      <c r="B19334" s="10"/>
      <c r="C19334" s="10"/>
      <c r="D19334" s="10"/>
      <c r="E19334" s="10"/>
      <c r="F19334" s="11"/>
      <c r="G19334"/>
    </row>
    <row r="19335" ht="15" spans="2:7">
      <c r="B19335" s="10"/>
      <c r="C19335" s="10"/>
      <c r="D19335" s="10"/>
      <c r="E19335" s="10"/>
      <c r="F19335" s="11"/>
      <c r="G19335"/>
    </row>
    <row r="19336" ht="15" spans="2:7">
      <c r="B19336" s="10"/>
      <c r="C19336" s="10"/>
      <c r="D19336" s="10"/>
      <c r="E19336" s="10"/>
      <c r="F19336" s="11"/>
      <c r="G19336"/>
    </row>
    <row r="19337" ht="15" spans="2:7">
      <c r="B19337" s="10"/>
      <c r="C19337" s="10"/>
      <c r="D19337" s="10"/>
      <c r="E19337" s="10"/>
      <c r="F19337" s="11"/>
      <c r="G19337"/>
    </row>
    <row r="19338" ht="15" spans="2:7">
      <c r="B19338" s="10"/>
      <c r="C19338" s="10"/>
      <c r="D19338" s="10"/>
      <c r="E19338" s="10"/>
      <c r="F19338" s="11"/>
      <c r="G19338"/>
    </row>
    <row r="19339" ht="15" spans="2:7">
      <c r="B19339" s="10"/>
      <c r="C19339" s="10"/>
      <c r="D19339" s="10"/>
      <c r="E19339" s="10"/>
      <c r="F19339" s="11"/>
      <c r="G19339"/>
    </row>
    <row r="19340" ht="15" spans="2:7">
      <c r="B19340" s="10"/>
      <c r="C19340" s="10"/>
      <c r="D19340" s="10"/>
      <c r="E19340" s="10"/>
      <c r="F19340" s="11"/>
      <c r="G19340"/>
    </row>
    <row r="19341" ht="15" spans="2:7">
      <c r="B19341" s="10"/>
      <c r="C19341" s="10"/>
      <c r="D19341" s="10"/>
      <c r="E19341" s="10"/>
      <c r="F19341" s="11"/>
      <c r="G19341"/>
    </row>
    <row r="19342" ht="15" spans="2:7">
      <c r="B19342" s="10"/>
      <c r="C19342" s="10"/>
      <c r="D19342" s="10"/>
      <c r="E19342" s="10"/>
      <c r="F19342" s="11"/>
      <c r="G19342"/>
    </row>
    <row r="19343" ht="15" spans="2:7">
      <c r="B19343" s="10"/>
      <c r="C19343" s="10"/>
      <c r="D19343" s="10"/>
      <c r="E19343" s="10"/>
      <c r="F19343" s="11"/>
      <c r="G19343"/>
    </row>
    <row r="19344" ht="15" spans="2:7">
      <c r="B19344" s="10"/>
      <c r="C19344" s="10"/>
      <c r="D19344" s="10"/>
      <c r="E19344" s="10"/>
      <c r="F19344" s="11"/>
      <c r="G19344"/>
    </row>
    <row r="19345" ht="15" spans="2:7">
      <c r="B19345" s="10"/>
      <c r="C19345" s="10"/>
      <c r="D19345" s="10"/>
      <c r="E19345" s="10"/>
      <c r="F19345" s="11"/>
      <c r="G19345"/>
    </row>
    <row r="19346" ht="15" spans="2:7">
      <c r="B19346" s="10"/>
      <c r="C19346" s="10"/>
      <c r="D19346" s="10"/>
      <c r="E19346" s="10"/>
      <c r="F19346" s="11"/>
      <c r="G19346"/>
    </row>
    <row r="19347" ht="15" spans="2:7">
      <c r="B19347" s="10"/>
      <c r="C19347" s="10"/>
      <c r="D19347" s="10"/>
      <c r="E19347" s="10"/>
      <c r="F19347" s="11"/>
      <c r="G19347"/>
    </row>
    <row r="19348" ht="15" spans="2:7">
      <c r="B19348" s="10"/>
      <c r="C19348" s="10"/>
      <c r="D19348" s="10"/>
      <c r="E19348" s="10"/>
      <c r="F19348" s="11"/>
      <c r="G19348"/>
    </row>
    <row r="19349" ht="15" spans="2:7">
      <c r="B19349" s="10"/>
      <c r="C19349" s="10"/>
      <c r="D19349" s="10"/>
      <c r="E19349" s="10"/>
      <c r="F19349" s="11"/>
      <c r="G19349"/>
    </row>
    <row r="19350" ht="15" spans="2:7">
      <c r="B19350" s="10"/>
      <c r="C19350" s="10"/>
      <c r="D19350" s="10"/>
      <c r="E19350" s="10"/>
      <c r="F19350" s="11"/>
      <c r="G19350"/>
    </row>
    <row r="19351" ht="15" spans="2:7">
      <c r="B19351" s="10"/>
      <c r="C19351" s="10"/>
      <c r="D19351" s="10"/>
      <c r="E19351" s="10"/>
      <c r="F19351" s="11"/>
      <c r="G19351"/>
    </row>
    <row r="19352" ht="15" spans="2:7">
      <c r="B19352" s="10"/>
      <c r="C19352" s="10"/>
      <c r="D19352" s="10"/>
      <c r="E19352" s="10"/>
      <c r="F19352" s="11"/>
      <c r="G19352"/>
    </row>
    <row r="19353" ht="15" spans="2:7">
      <c r="B19353" s="10"/>
      <c r="C19353" s="10"/>
      <c r="D19353" s="10"/>
      <c r="E19353" s="10"/>
      <c r="F19353" s="11"/>
      <c r="G19353"/>
    </row>
    <row r="19354" ht="15" spans="2:7">
      <c r="B19354" s="10"/>
      <c r="C19354" s="10"/>
      <c r="D19354" s="10"/>
      <c r="E19354" s="10"/>
      <c r="F19354" s="11"/>
      <c r="G19354"/>
    </row>
    <row r="19355" ht="15" spans="2:7">
      <c r="B19355" s="10"/>
      <c r="C19355" s="10"/>
      <c r="D19355" s="10"/>
      <c r="E19355" s="10"/>
      <c r="F19355" s="11"/>
      <c r="G19355"/>
    </row>
    <row r="19356" ht="15" spans="2:7">
      <c r="B19356" s="10"/>
      <c r="C19356" s="10"/>
      <c r="D19356" s="10"/>
      <c r="E19356" s="10"/>
      <c r="F19356" s="11"/>
      <c r="G19356"/>
    </row>
    <row r="19357" ht="15" spans="2:7">
      <c r="B19357" s="10"/>
      <c r="C19357" s="10"/>
      <c r="D19357" s="10"/>
      <c r="E19357" s="10"/>
      <c r="F19357" s="11"/>
      <c r="G19357"/>
    </row>
    <row r="19358" ht="15" spans="2:7">
      <c r="B19358" s="10"/>
      <c r="C19358" s="10"/>
      <c r="D19358" s="10"/>
      <c r="E19358" s="10"/>
      <c r="F19358" s="11"/>
      <c r="G19358"/>
    </row>
    <row r="19359" ht="15" spans="2:7">
      <c r="B19359" s="10"/>
      <c r="C19359" s="10"/>
      <c r="D19359" s="10"/>
      <c r="E19359" s="10"/>
      <c r="F19359" s="11"/>
      <c r="G19359"/>
    </row>
    <row r="19360" ht="15" spans="2:7">
      <c r="B19360" s="10"/>
      <c r="C19360" s="10"/>
      <c r="D19360" s="10"/>
      <c r="E19360" s="10"/>
      <c r="F19360" s="11"/>
      <c r="G19360"/>
    </row>
    <row r="19361" ht="15" spans="2:7">
      <c r="B19361" s="10"/>
      <c r="C19361" s="10"/>
      <c r="D19361" s="10"/>
      <c r="E19361" s="10"/>
      <c r="F19361" s="11"/>
      <c r="G19361"/>
    </row>
    <row r="19362" ht="15" spans="2:7">
      <c r="B19362" s="10"/>
      <c r="C19362" s="10"/>
      <c r="D19362" s="10"/>
      <c r="E19362" s="10"/>
      <c r="F19362" s="11"/>
      <c r="G19362"/>
    </row>
    <row r="19363" ht="15" spans="2:7">
      <c r="B19363" s="10"/>
      <c r="C19363" s="10"/>
      <c r="D19363" s="10"/>
      <c r="E19363" s="10"/>
      <c r="F19363" s="11"/>
      <c r="G19363"/>
    </row>
    <row r="19364" ht="15" spans="2:7">
      <c r="B19364" s="10"/>
      <c r="C19364" s="10"/>
      <c r="D19364" s="10"/>
      <c r="E19364" s="10"/>
      <c r="F19364" s="11"/>
      <c r="G19364"/>
    </row>
    <row r="19365" ht="15" spans="2:7">
      <c r="B19365" s="10"/>
      <c r="C19365" s="10"/>
      <c r="D19365" s="10"/>
      <c r="E19365" s="10"/>
      <c r="F19365" s="11"/>
      <c r="G19365"/>
    </row>
    <row r="19366" ht="15" spans="2:7">
      <c r="B19366" s="10"/>
      <c r="C19366" s="10"/>
      <c r="D19366" s="10"/>
      <c r="E19366" s="10"/>
      <c r="F19366" s="11"/>
      <c r="G19366"/>
    </row>
    <row r="19367" ht="15" spans="2:7">
      <c r="B19367" s="10"/>
      <c r="C19367" s="10"/>
      <c r="D19367" s="10"/>
      <c r="E19367" s="10"/>
      <c r="F19367" s="11"/>
      <c r="G19367"/>
    </row>
    <row r="19368" ht="15" spans="2:7">
      <c r="B19368" s="10"/>
      <c r="C19368" s="10"/>
      <c r="D19368" s="10"/>
      <c r="E19368" s="10"/>
      <c r="F19368" s="11"/>
      <c r="G19368"/>
    </row>
    <row r="19369" ht="15" spans="2:7">
      <c r="B19369" s="10"/>
      <c r="C19369" s="10"/>
      <c r="D19369" s="10"/>
      <c r="E19369" s="10"/>
      <c r="F19369" s="11"/>
      <c r="G19369"/>
    </row>
    <row r="19370" ht="15" spans="2:7">
      <c r="B19370" s="10"/>
      <c r="C19370" s="10"/>
      <c r="D19370" s="10"/>
      <c r="E19370" s="10"/>
      <c r="F19370" s="11"/>
      <c r="G19370"/>
    </row>
    <row r="19371" ht="15" spans="2:7">
      <c r="B19371" s="10"/>
      <c r="C19371" s="10"/>
      <c r="D19371" s="10"/>
      <c r="E19371" s="10"/>
      <c r="F19371" s="11"/>
      <c r="G19371"/>
    </row>
    <row r="19372" ht="15" spans="2:7">
      <c r="B19372" s="10"/>
      <c r="C19372" s="10"/>
      <c r="D19372" s="10"/>
      <c r="E19372" s="10"/>
      <c r="F19372" s="11"/>
      <c r="G19372"/>
    </row>
    <row r="19373" ht="15" spans="2:7">
      <c r="B19373" s="10"/>
      <c r="C19373" s="10"/>
      <c r="D19373" s="10"/>
      <c r="E19373" s="10"/>
      <c r="F19373" s="11"/>
      <c r="G19373"/>
    </row>
    <row r="19374" ht="15" spans="2:7">
      <c r="B19374" s="10"/>
      <c r="C19374" s="10"/>
      <c r="D19374" s="10"/>
      <c r="E19374" s="10"/>
      <c r="F19374" s="11"/>
      <c r="G19374"/>
    </row>
    <row r="19375" ht="15" spans="2:7">
      <c r="B19375" s="10"/>
      <c r="C19375" s="10"/>
      <c r="D19375" s="10"/>
      <c r="E19375" s="10"/>
      <c r="F19375" s="11"/>
      <c r="G19375"/>
    </row>
    <row r="19376" ht="15" spans="2:7">
      <c r="B19376" s="10"/>
      <c r="C19376" s="10"/>
      <c r="D19376" s="10"/>
      <c r="E19376" s="10"/>
      <c r="F19376" s="11"/>
      <c r="G19376"/>
    </row>
    <row r="19377" ht="15" spans="2:7">
      <c r="B19377" s="10"/>
      <c r="C19377" s="10"/>
      <c r="D19377" s="10"/>
      <c r="E19377" s="10"/>
      <c r="F19377" s="11"/>
      <c r="G19377"/>
    </row>
    <row r="19378" ht="15" spans="2:7">
      <c r="B19378" s="10"/>
      <c r="C19378" s="10"/>
      <c r="D19378" s="10"/>
      <c r="E19378" s="10"/>
      <c r="F19378" s="11"/>
      <c r="G19378"/>
    </row>
    <row r="19379" ht="15" spans="2:7">
      <c r="B19379" s="10"/>
      <c r="C19379" s="10"/>
      <c r="D19379" s="10"/>
      <c r="E19379" s="10"/>
      <c r="F19379" s="11"/>
      <c r="G19379"/>
    </row>
    <row r="19380" ht="15" spans="2:7">
      <c r="B19380" s="10"/>
      <c r="C19380" s="10"/>
      <c r="D19380" s="10"/>
      <c r="E19380" s="10"/>
      <c r="F19380" s="11"/>
      <c r="G19380"/>
    </row>
    <row r="19381" ht="15" spans="2:7">
      <c r="B19381" s="10"/>
      <c r="C19381" s="10"/>
      <c r="D19381" s="10"/>
      <c r="E19381" s="10"/>
      <c r="F19381" s="11"/>
      <c r="G19381"/>
    </row>
    <row r="19382" ht="15" spans="2:7">
      <c r="B19382" s="10"/>
      <c r="C19382" s="10"/>
      <c r="D19382" s="10"/>
      <c r="E19382" s="10"/>
      <c r="F19382" s="11"/>
      <c r="G19382"/>
    </row>
    <row r="19383" ht="15" spans="2:7">
      <c r="B19383" s="10"/>
      <c r="C19383" s="10"/>
      <c r="D19383" s="10"/>
      <c r="E19383" s="10"/>
      <c r="F19383" s="11"/>
      <c r="G19383"/>
    </row>
    <row r="19384" ht="15" spans="2:7">
      <c r="B19384" s="10"/>
      <c r="C19384" s="10"/>
      <c r="D19384" s="10"/>
      <c r="E19384" s="10"/>
      <c r="F19384" s="11"/>
      <c r="G19384"/>
    </row>
    <row r="19385" ht="15" spans="2:7">
      <c r="B19385" s="10"/>
      <c r="C19385" s="10"/>
      <c r="D19385" s="10"/>
      <c r="E19385" s="10"/>
      <c r="F19385" s="11"/>
      <c r="G19385"/>
    </row>
    <row r="19386" ht="15" spans="2:7">
      <c r="B19386" s="10"/>
      <c r="C19386" s="10"/>
      <c r="D19386" s="10"/>
      <c r="E19386" s="10"/>
      <c r="F19386" s="11"/>
      <c r="G19386"/>
    </row>
    <row r="19387" ht="15" spans="2:7">
      <c r="B19387" s="10"/>
      <c r="C19387" s="10"/>
      <c r="D19387" s="10"/>
      <c r="E19387" s="10"/>
      <c r="F19387" s="11"/>
      <c r="G19387"/>
    </row>
    <row r="19388" ht="15" spans="2:7">
      <c r="B19388" s="10"/>
      <c r="C19388" s="10"/>
      <c r="D19388" s="10"/>
      <c r="E19388" s="10"/>
      <c r="F19388" s="11"/>
      <c r="G19388"/>
    </row>
    <row r="19389" ht="15" spans="2:7">
      <c r="B19389" s="10"/>
      <c r="C19389" s="10"/>
      <c r="D19389" s="10"/>
      <c r="E19389" s="10"/>
      <c r="F19389" s="11"/>
      <c r="G19389"/>
    </row>
    <row r="19390" ht="15" spans="2:7">
      <c r="B19390" s="10"/>
      <c r="C19390" s="10"/>
      <c r="D19390" s="10"/>
      <c r="E19390" s="10"/>
      <c r="F19390" s="11"/>
      <c r="G19390"/>
    </row>
    <row r="19391" ht="15" spans="2:7">
      <c r="B19391" s="10"/>
      <c r="C19391" s="10"/>
      <c r="D19391" s="10"/>
      <c r="E19391" s="10"/>
      <c r="F19391" s="11"/>
      <c r="G19391"/>
    </row>
    <row r="19392" ht="15" spans="2:7">
      <c r="B19392" s="10"/>
      <c r="C19392" s="10"/>
      <c r="D19392" s="10"/>
      <c r="E19392" s="10"/>
      <c r="F19392" s="11"/>
      <c r="G19392"/>
    </row>
    <row r="19393" ht="15" spans="2:7">
      <c r="B19393" s="10"/>
      <c r="C19393" s="10"/>
      <c r="D19393" s="10"/>
      <c r="E19393" s="10"/>
      <c r="F19393" s="11"/>
      <c r="G19393"/>
    </row>
    <row r="19394" ht="15" spans="2:7">
      <c r="B19394" s="10"/>
      <c r="C19394" s="10"/>
      <c r="D19394" s="10"/>
      <c r="E19394" s="10"/>
      <c r="F19394" s="11"/>
      <c r="G19394"/>
    </row>
    <row r="19395" ht="15" spans="2:7">
      <c r="B19395" s="10"/>
      <c r="C19395" s="10"/>
      <c r="D19395" s="10"/>
      <c r="E19395" s="10"/>
      <c r="F19395" s="11"/>
      <c r="G19395"/>
    </row>
    <row r="19396" ht="15" spans="2:7">
      <c r="B19396" s="10"/>
      <c r="C19396" s="10"/>
      <c r="D19396" s="10"/>
      <c r="E19396" s="10"/>
      <c r="F19396" s="11"/>
      <c r="G19396"/>
    </row>
    <row r="19397" ht="15" spans="2:7">
      <c r="B19397" s="10"/>
      <c r="C19397" s="10"/>
      <c r="D19397" s="10"/>
      <c r="E19397" s="10"/>
      <c r="F19397" s="11"/>
      <c r="G19397"/>
    </row>
    <row r="19398" ht="15" spans="2:7">
      <c r="B19398" s="10"/>
      <c r="C19398" s="10"/>
      <c r="D19398" s="10"/>
      <c r="E19398" s="10"/>
      <c r="F19398" s="11"/>
      <c r="G19398"/>
    </row>
    <row r="19399" ht="15" spans="2:7">
      <c r="B19399" s="10"/>
      <c r="C19399" s="10"/>
      <c r="D19399" s="10"/>
      <c r="E19399" s="10"/>
      <c r="F19399" s="11"/>
      <c r="G19399"/>
    </row>
    <row r="19400" ht="15" spans="2:7">
      <c r="B19400" s="10"/>
      <c r="C19400" s="10"/>
      <c r="D19400" s="10"/>
      <c r="E19400" s="10"/>
      <c r="F19400" s="11"/>
      <c r="G19400"/>
    </row>
    <row r="19401" ht="15" spans="2:7">
      <c r="B19401" s="10"/>
      <c r="C19401" s="10"/>
      <c r="D19401" s="10"/>
      <c r="E19401" s="10"/>
      <c r="F19401" s="11"/>
      <c r="G19401"/>
    </row>
    <row r="19402" ht="15" spans="2:7">
      <c r="B19402" s="10"/>
      <c r="C19402" s="10"/>
      <c r="D19402" s="10"/>
      <c r="E19402" s="10"/>
      <c r="F19402" s="11"/>
      <c r="G19402"/>
    </row>
    <row r="19403" ht="15" spans="2:7">
      <c r="B19403" s="10"/>
      <c r="C19403" s="10"/>
      <c r="D19403" s="10"/>
      <c r="E19403" s="10"/>
      <c r="F19403" s="11"/>
      <c r="G19403"/>
    </row>
    <row r="19404" ht="15" spans="2:7">
      <c r="B19404" s="10"/>
      <c r="C19404" s="10"/>
      <c r="D19404" s="10"/>
      <c r="E19404" s="10"/>
      <c r="F19404" s="11"/>
      <c r="G19404"/>
    </row>
    <row r="19405" ht="15" spans="2:7">
      <c r="B19405" s="10"/>
      <c r="C19405" s="10"/>
      <c r="D19405" s="10"/>
      <c r="E19405" s="10"/>
      <c r="F19405" s="11"/>
      <c r="G19405"/>
    </row>
    <row r="19406" ht="15" spans="2:7">
      <c r="B19406" s="10"/>
      <c r="C19406" s="10"/>
      <c r="D19406" s="10"/>
      <c r="E19406" s="10"/>
      <c r="F19406" s="11"/>
      <c r="G19406"/>
    </row>
    <row r="19407" ht="15" spans="2:7">
      <c r="B19407" s="10"/>
      <c r="C19407" s="10"/>
      <c r="D19407" s="10"/>
      <c r="E19407" s="10"/>
      <c r="F19407" s="11"/>
      <c r="G19407"/>
    </row>
    <row r="19408" ht="15" spans="2:7">
      <c r="B19408" s="10"/>
      <c r="C19408" s="10"/>
      <c r="D19408" s="10"/>
      <c r="E19408" s="10"/>
      <c r="F19408" s="11"/>
      <c r="G19408"/>
    </row>
    <row r="19409" ht="15" spans="2:7">
      <c r="B19409" s="10"/>
      <c r="C19409" s="10"/>
      <c r="D19409" s="10"/>
      <c r="E19409" s="10"/>
      <c r="F19409" s="11"/>
      <c r="G19409"/>
    </row>
    <row r="19410" ht="15" spans="2:7">
      <c r="B19410" s="10"/>
      <c r="C19410" s="10"/>
      <c r="D19410" s="10"/>
      <c r="E19410" s="10"/>
      <c r="F19410" s="11"/>
      <c r="G19410"/>
    </row>
    <row r="19411" ht="15" spans="2:7">
      <c r="B19411" s="10"/>
      <c r="C19411" s="10"/>
      <c r="D19411" s="10"/>
      <c r="E19411" s="10"/>
      <c r="F19411" s="11"/>
      <c r="G19411"/>
    </row>
    <row r="19412" ht="15" spans="2:7">
      <c r="B19412" s="10"/>
      <c r="C19412" s="10"/>
      <c r="D19412" s="10"/>
      <c r="E19412" s="10"/>
      <c r="F19412" s="11"/>
      <c r="G19412"/>
    </row>
    <row r="19413" ht="15" spans="2:7">
      <c r="B19413" s="10"/>
      <c r="C19413" s="10"/>
      <c r="D19413" s="10"/>
      <c r="E19413" s="10"/>
      <c r="F19413" s="11"/>
      <c r="G19413"/>
    </row>
    <row r="19414" ht="15" spans="2:7">
      <c r="B19414" s="10"/>
      <c r="C19414" s="10"/>
      <c r="D19414" s="10"/>
      <c r="E19414" s="10"/>
      <c r="F19414" s="11"/>
      <c r="G19414"/>
    </row>
    <row r="19415" ht="15" spans="2:7">
      <c r="B19415" s="10"/>
      <c r="C19415" s="10"/>
      <c r="D19415" s="10"/>
      <c r="E19415" s="10"/>
      <c r="F19415" s="11"/>
      <c r="G19415"/>
    </row>
    <row r="19416" ht="15" spans="2:7">
      <c r="B19416" s="10"/>
      <c r="C19416" s="10"/>
      <c r="D19416" s="10"/>
      <c r="E19416" s="10"/>
      <c r="F19416" s="11"/>
      <c r="G19416"/>
    </row>
    <row r="19417" ht="15" spans="2:7">
      <c r="B19417" s="10"/>
      <c r="C19417" s="10"/>
      <c r="D19417" s="10"/>
      <c r="E19417" s="10"/>
      <c r="F19417" s="11"/>
      <c r="G19417"/>
    </row>
    <row r="19418" ht="15" spans="2:7">
      <c r="B19418" s="10"/>
      <c r="C19418" s="10"/>
      <c r="D19418" s="10"/>
      <c r="E19418" s="10"/>
      <c r="F19418" s="11"/>
      <c r="G19418"/>
    </row>
    <row r="19419" ht="15" spans="2:7">
      <c r="B19419" s="10"/>
      <c r="C19419" s="10"/>
      <c r="D19419" s="10"/>
      <c r="E19419" s="10"/>
      <c r="F19419" s="11"/>
      <c r="G19419"/>
    </row>
    <row r="19420" ht="15" spans="2:7">
      <c r="B19420" s="10"/>
      <c r="C19420" s="10"/>
      <c r="D19420" s="10"/>
      <c r="E19420" s="10"/>
      <c r="F19420" s="11"/>
      <c r="G19420"/>
    </row>
    <row r="19421" ht="15" spans="2:7">
      <c r="B19421" s="10"/>
      <c r="C19421" s="10"/>
      <c r="D19421" s="10"/>
      <c r="E19421" s="10"/>
      <c r="F19421" s="11"/>
      <c r="G19421"/>
    </row>
    <row r="19422" ht="15" spans="2:7">
      <c r="B19422" s="10"/>
      <c r="C19422" s="10"/>
      <c r="D19422" s="10"/>
      <c r="E19422" s="10"/>
      <c r="F19422" s="11"/>
      <c r="G19422"/>
    </row>
    <row r="19423" ht="15" spans="2:7">
      <c r="B19423" s="10"/>
      <c r="C19423" s="10"/>
      <c r="D19423" s="10"/>
      <c r="E19423" s="10"/>
      <c r="F19423" s="11"/>
      <c r="G19423"/>
    </row>
    <row r="19424" ht="15" spans="2:7">
      <c r="B19424" s="10"/>
      <c r="C19424" s="10"/>
      <c r="D19424" s="10"/>
      <c r="E19424" s="10"/>
      <c r="F19424" s="11"/>
      <c r="G19424"/>
    </row>
    <row r="19425" ht="15" spans="2:7">
      <c r="B19425" s="10"/>
      <c r="C19425" s="10"/>
      <c r="D19425" s="10"/>
      <c r="E19425" s="10"/>
      <c r="F19425" s="11"/>
      <c r="G19425"/>
    </row>
    <row r="19426" ht="15" spans="2:7">
      <c r="B19426" s="10"/>
      <c r="C19426" s="10"/>
      <c r="D19426" s="10"/>
      <c r="E19426" s="10"/>
      <c r="F19426" s="11"/>
      <c r="G19426"/>
    </row>
    <row r="19427" ht="15" spans="2:7">
      <c r="B19427" s="10"/>
      <c r="C19427" s="10"/>
      <c r="D19427" s="10"/>
      <c r="E19427" s="10"/>
      <c r="F19427" s="11"/>
      <c r="G19427"/>
    </row>
    <row r="19428" ht="15" spans="2:7">
      <c r="B19428" s="10"/>
      <c r="C19428" s="10"/>
      <c r="D19428" s="10"/>
      <c r="E19428" s="10"/>
      <c r="F19428" s="11"/>
      <c r="G19428"/>
    </row>
    <row r="19429" ht="15" spans="2:7">
      <c r="B19429" s="10"/>
      <c r="C19429" s="10"/>
      <c r="D19429" s="10"/>
      <c r="E19429" s="10"/>
      <c r="F19429" s="11"/>
      <c r="G19429"/>
    </row>
    <row r="19430" ht="15" spans="2:7">
      <c r="B19430" s="10"/>
      <c r="C19430" s="10"/>
      <c r="D19430" s="10"/>
      <c r="E19430" s="10"/>
      <c r="F19430" s="11"/>
      <c r="G19430"/>
    </row>
    <row r="19431" ht="15" spans="2:7">
      <c r="B19431" s="10"/>
      <c r="C19431" s="10"/>
      <c r="D19431" s="10"/>
      <c r="E19431" s="10"/>
      <c r="F19431" s="11"/>
      <c r="G19431"/>
    </row>
    <row r="19432" ht="15" spans="2:7">
      <c r="B19432" s="10"/>
      <c r="C19432" s="10"/>
      <c r="D19432" s="10"/>
      <c r="E19432" s="10"/>
      <c r="F19432" s="11"/>
      <c r="G19432"/>
    </row>
    <row r="19433" ht="15" spans="2:7">
      <c r="B19433" s="10"/>
      <c r="C19433" s="10"/>
      <c r="D19433" s="10"/>
      <c r="E19433" s="10"/>
      <c r="F19433" s="11"/>
      <c r="G19433"/>
    </row>
    <row r="19434" ht="15" spans="2:7">
      <c r="B19434" s="10"/>
      <c r="C19434" s="10"/>
      <c r="D19434" s="10"/>
      <c r="E19434" s="10"/>
      <c r="F19434" s="11"/>
      <c r="G19434"/>
    </row>
    <row r="19435" ht="15" spans="2:7">
      <c r="B19435" s="10"/>
      <c r="C19435" s="10"/>
      <c r="D19435" s="10"/>
      <c r="E19435" s="10"/>
      <c r="F19435" s="11"/>
      <c r="G19435"/>
    </row>
    <row r="19436" ht="15" spans="2:7">
      <c r="B19436" s="10"/>
      <c r="C19436" s="10"/>
      <c r="D19436" s="10"/>
      <c r="E19436" s="10"/>
      <c r="F19436" s="11"/>
      <c r="G19436"/>
    </row>
    <row r="19437" ht="15" spans="2:7">
      <c r="B19437" s="10"/>
      <c r="C19437" s="10"/>
      <c r="D19437" s="10"/>
      <c r="E19437" s="10"/>
      <c r="F19437" s="11"/>
      <c r="G19437"/>
    </row>
    <row r="19438" ht="15" spans="2:7">
      <c r="B19438" s="10"/>
      <c r="C19438" s="10"/>
      <c r="D19438" s="10"/>
      <c r="E19438" s="10"/>
      <c r="F19438" s="11"/>
      <c r="G19438"/>
    </row>
    <row r="19439" ht="15" spans="2:7">
      <c r="B19439" s="10"/>
      <c r="C19439" s="10"/>
      <c r="D19439" s="10"/>
      <c r="E19439" s="10"/>
      <c r="F19439" s="11"/>
      <c r="G19439"/>
    </row>
    <row r="19440" ht="15" spans="2:7">
      <c r="B19440" s="10"/>
      <c r="C19440" s="10"/>
      <c r="D19440" s="10"/>
      <c r="E19440" s="10"/>
      <c r="F19440" s="11"/>
      <c r="G19440"/>
    </row>
    <row r="19441" ht="15" spans="2:7">
      <c r="B19441" s="10"/>
      <c r="C19441" s="10"/>
      <c r="D19441" s="10"/>
      <c r="E19441" s="10"/>
      <c r="F19441" s="11"/>
      <c r="G19441"/>
    </row>
    <row r="19442" ht="15" spans="2:7">
      <c r="B19442" s="10"/>
      <c r="C19442" s="10"/>
      <c r="D19442" s="10"/>
      <c r="E19442" s="10"/>
      <c r="F19442" s="11"/>
      <c r="G19442"/>
    </row>
    <row r="19443" ht="15" spans="2:7">
      <c r="B19443" s="10"/>
      <c r="C19443" s="10"/>
      <c r="D19443" s="10"/>
      <c r="E19443" s="10"/>
      <c r="F19443" s="11"/>
      <c r="G19443"/>
    </row>
    <row r="19444" ht="15" spans="2:7">
      <c r="B19444" s="10"/>
      <c r="C19444" s="10"/>
      <c r="D19444" s="10"/>
      <c r="E19444" s="10"/>
      <c r="F19444" s="11"/>
      <c r="G19444"/>
    </row>
    <row r="19445" ht="15" spans="2:7">
      <c r="B19445" s="10"/>
      <c r="C19445" s="10"/>
      <c r="D19445" s="10"/>
      <c r="E19445" s="10"/>
      <c r="F19445" s="11"/>
      <c r="G19445"/>
    </row>
    <row r="19446" ht="15" spans="2:7">
      <c r="B19446" s="10"/>
      <c r="C19446" s="10"/>
      <c r="D19446" s="10"/>
      <c r="E19446" s="10"/>
      <c r="F19446" s="11"/>
      <c r="G19446"/>
    </row>
    <row r="19447" ht="15" spans="2:7">
      <c r="B19447" s="10"/>
      <c r="C19447" s="10"/>
      <c r="D19447" s="10"/>
      <c r="E19447" s="10"/>
      <c r="F19447" s="11"/>
      <c r="G19447"/>
    </row>
    <row r="19448" ht="15" spans="2:7">
      <c r="B19448" s="10"/>
      <c r="C19448" s="10"/>
      <c r="D19448" s="10"/>
      <c r="E19448" s="10"/>
      <c r="F19448" s="11"/>
      <c r="G19448"/>
    </row>
    <row r="19449" ht="15" spans="2:7">
      <c r="B19449" s="10"/>
      <c r="C19449" s="10"/>
      <c r="D19449" s="10"/>
      <c r="E19449" s="10"/>
      <c r="F19449" s="11"/>
      <c r="G19449"/>
    </row>
    <row r="19450" ht="15" spans="2:7">
      <c r="B19450" s="10"/>
      <c r="C19450" s="10"/>
      <c r="D19450" s="10"/>
      <c r="E19450" s="10"/>
      <c r="F19450" s="11"/>
      <c r="G19450"/>
    </row>
    <row r="19451" ht="15" spans="2:7">
      <c r="B19451" s="10"/>
      <c r="C19451" s="10"/>
      <c r="D19451" s="10"/>
      <c r="E19451" s="10"/>
      <c r="F19451" s="11"/>
      <c r="G19451"/>
    </row>
    <row r="19452" ht="15" spans="2:7">
      <c r="B19452" s="10"/>
      <c r="C19452" s="10"/>
      <c r="D19452" s="10"/>
      <c r="E19452" s="10"/>
      <c r="F19452" s="11"/>
      <c r="G19452"/>
    </row>
    <row r="19453" ht="15" spans="2:7">
      <c r="B19453" s="10"/>
      <c r="C19453" s="10"/>
      <c r="D19453" s="10"/>
      <c r="E19453" s="10"/>
      <c r="F19453" s="11"/>
      <c r="G19453"/>
    </row>
    <row r="19454" ht="15" spans="2:7">
      <c r="B19454" s="10"/>
      <c r="C19454" s="10"/>
      <c r="D19454" s="10"/>
      <c r="E19454" s="10"/>
      <c r="F19454" s="11"/>
      <c r="G19454"/>
    </row>
    <row r="19455" ht="15" spans="2:7">
      <c r="B19455" s="10"/>
      <c r="C19455" s="10"/>
      <c r="D19455" s="10"/>
      <c r="E19455" s="10"/>
      <c r="F19455" s="11"/>
      <c r="G19455"/>
    </row>
    <row r="19456" ht="15" spans="2:7">
      <c r="B19456" s="10"/>
      <c r="C19456" s="10"/>
      <c r="D19456" s="10"/>
      <c r="E19456" s="10"/>
      <c r="F19456" s="11"/>
      <c r="G19456"/>
    </row>
    <row r="19457" ht="15" spans="2:7">
      <c r="B19457" s="10"/>
      <c r="C19457" s="10"/>
      <c r="D19457" s="10"/>
      <c r="E19457" s="10"/>
      <c r="F19457" s="11"/>
      <c r="G19457"/>
    </row>
    <row r="19458" ht="15" spans="2:7">
      <c r="B19458" s="10"/>
      <c r="C19458" s="10"/>
      <c r="D19458" s="10"/>
      <c r="E19458" s="10"/>
      <c r="F19458" s="11"/>
      <c r="G19458"/>
    </row>
    <row r="19459" ht="15" spans="2:7">
      <c r="B19459" s="10"/>
      <c r="C19459" s="10"/>
      <c r="D19459" s="10"/>
      <c r="E19459" s="10"/>
      <c r="F19459" s="11"/>
      <c r="G19459"/>
    </row>
    <row r="19460" ht="15" spans="2:7">
      <c r="B19460" s="10"/>
      <c r="C19460" s="10"/>
      <c r="D19460" s="10"/>
      <c r="E19460" s="10"/>
      <c r="F19460" s="11"/>
      <c r="G19460"/>
    </row>
    <row r="19461" ht="15" spans="2:7">
      <c r="B19461" s="10"/>
      <c r="C19461" s="10"/>
      <c r="D19461" s="10"/>
      <c r="E19461" s="10"/>
      <c r="F19461" s="11"/>
      <c r="G19461"/>
    </row>
    <row r="19462" ht="15" spans="2:7">
      <c r="B19462" s="10"/>
      <c r="C19462" s="10"/>
      <c r="D19462" s="10"/>
      <c r="E19462" s="10"/>
      <c r="F19462" s="11"/>
      <c r="G19462"/>
    </row>
    <row r="19463" ht="15" spans="2:7">
      <c r="B19463" s="10"/>
      <c r="C19463" s="10"/>
      <c r="D19463" s="10"/>
      <c r="E19463" s="10"/>
      <c r="F19463" s="11"/>
      <c r="G19463"/>
    </row>
    <row r="19464" ht="15" spans="2:7">
      <c r="B19464" s="10"/>
      <c r="C19464" s="10"/>
      <c r="D19464" s="10"/>
      <c r="E19464" s="10"/>
      <c r="F19464" s="11"/>
      <c r="G19464"/>
    </row>
    <row r="19465" ht="15" spans="2:7">
      <c r="B19465" s="10"/>
      <c r="C19465" s="10"/>
      <c r="D19465" s="10"/>
      <c r="E19465" s="10"/>
      <c r="F19465" s="11"/>
      <c r="G19465"/>
    </row>
    <row r="19466" ht="15" spans="2:7">
      <c r="B19466" s="10"/>
      <c r="C19466" s="10"/>
      <c r="D19466" s="10"/>
      <c r="E19466" s="10"/>
      <c r="F19466" s="11"/>
      <c r="G19466"/>
    </row>
    <row r="19467" ht="15" spans="2:7">
      <c r="B19467" s="10"/>
      <c r="C19467" s="10"/>
      <c r="D19467" s="10"/>
      <c r="E19467" s="10"/>
      <c r="F19467" s="11"/>
      <c r="G19467"/>
    </row>
    <row r="19468" ht="15" spans="2:7">
      <c r="B19468" s="10"/>
      <c r="C19468" s="10"/>
      <c r="D19468" s="10"/>
      <c r="E19468" s="10"/>
      <c r="F19468" s="11"/>
      <c r="G19468"/>
    </row>
    <row r="19469" ht="15" spans="2:7">
      <c r="B19469" s="10"/>
      <c r="C19469" s="10"/>
      <c r="D19469" s="10"/>
      <c r="E19469" s="10"/>
      <c r="F19469" s="11"/>
      <c r="G19469"/>
    </row>
    <row r="19470" ht="15" spans="2:7">
      <c r="B19470" s="10"/>
      <c r="C19470" s="10"/>
      <c r="D19470" s="10"/>
      <c r="E19470" s="10"/>
      <c r="F19470" s="11"/>
      <c r="G19470"/>
    </row>
    <row r="19471" ht="15" spans="2:7">
      <c r="B19471" s="10"/>
      <c r="C19471" s="10"/>
      <c r="D19471" s="10"/>
      <c r="E19471" s="10"/>
      <c r="F19471" s="11"/>
      <c r="G19471"/>
    </row>
    <row r="19472" ht="15" spans="2:7">
      <c r="B19472" s="10"/>
      <c r="C19472" s="10"/>
      <c r="D19472" s="10"/>
      <c r="E19472" s="10"/>
      <c r="F19472" s="11"/>
      <c r="G19472"/>
    </row>
    <row r="19473" ht="15" spans="2:7">
      <c r="B19473" s="10"/>
      <c r="C19473" s="10"/>
      <c r="D19473" s="10"/>
      <c r="E19473" s="10"/>
      <c r="F19473" s="11"/>
      <c r="G19473"/>
    </row>
    <row r="19474" ht="15" spans="2:7">
      <c r="B19474" s="10"/>
      <c r="C19474" s="10"/>
      <c r="D19474" s="10"/>
      <c r="E19474" s="10"/>
      <c r="F19474" s="11"/>
      <c r="G19474"/>
    </row>
    <row r="19475" ht="15" spans="2:7">
      <c r="B19475" s="10"/>
      <c r="C19475" s="10"/>
      <c r="D19475" s="10"/>
      <c r="E19475" s="10"/>
      <c r="F19475" s="11"/>
      <c r="G19475"/>
    </row>
    <row r="19476" ht="15" spans="2:7">
      <c r="B19476" s="10"/>
      <c r="C19476" s="10"/>
      <c r="D19476" s="10"/>
      <c r="E19476" s="10"/>
      <c r="F19476" s="11"/>
      <c r="G19476"/>
    </row>
    <row r="19477" ht="15" spans="2:7">
      <c r="B19477" s="10"/>
      <c r="C19477" s="10"/>
      <c r="D19477" s="10"/>
      <c r="E19477" s="10"/>
      <c r="F19477" s="11"/>
      <c r="G19477"/>
    </row>
    <row r="19478" ht="15" spans="2:7">
      <c r="B19478" s="10"/>
      <c r="C19478" s="10"/>
      <c r="D19478" s="10"/>
      <c r="E19478" s="10"/>
      <c r="F19478" s="11"/>
      <c r="G19478"/>
    </row>
    <row r="19479" ht="15" spans="2:7">
      <c r="B19479" s="10"/>
      <c r="C19479" s="10"/>
      <c r="D19479" s="10"/>
      <c r="E19479" s="10"/>
      <c r="F19479" s="11"/>
      <c r="G19479"/>
    </row>
    <row r="19480" ht="15" spans="2:7">
      <c r="B19480" s="10"/>
      <c r="C19480" s="10"/>
      <c r="D19480" s="10"/>
      <c r="E19480" s="10"/>
      <c r="F19480" s="11"/>
      <c r="G19480"/>
    </row>
    <row r="19481" ht="15" spans="2:7">
      <c r="B19481" s="10"/>
      <c r="C19481" s="10"/>
      <c r="D19481" s="10"/>
      <c r="E19481" s="10"/>
      <c r="F19481" s="11"/>
      <c r="G19481"/>
    </row>
    <row r="19482" ht="15" spans="2:7">
      <c r="B19482" s="10"/>
      <c r="C19482" s="10"/>
      <c r="D19482" s="10"/>
      <c r="E19482" s="10"/>
      <c r="F19482" s="11"/>
      <c r="G19482"/>
    </row>
    <row r="19483" ht="15" spans="2:7">
      <c r="B19483" s="10"/>
      <c r="C19483" s="10"/>
      <c r="D19483" s="10"/>
      <c r="E19483" s="10"/>
      <c r="F19483" s="11"/>
      <c r="G19483"/>
    </row>
    <row r="19484" ht="15" spans="2:7">
      <c r="B19484" s="10"/>
      <c r="C19484" s="10"/>
      <c r="D19484" s="10"/>
      <c r="E19484" s="10"/>
      <c r="F19484" s="11"/>
      <c r="G19484"/>
    </row>
    <row r="19485" ht="15" spans="2:7">
      <c r="B19485" s="10"/>
      <c r="C19485" s="10"/>
      <c r="D19485" s="10"/>
      <c r="E19485" s="10"/>
      <c r="F19485" s="11"/>
      <c r="G19485"/>
    </row>
    <row r="19486" ht="15" spans="2:7">
      <c r="B19486" s="10"/>
      <c r="C19486" s="10"/>
      <c r="D19486" s="10"/>
      <c r="E19486" s="10"/>
      <c r="F19486" s="11"/>
      <c r="G19486"/>
    </row>
    <row r="19487" ht="15" spans="2:7">
      <c r="B19487" s="10"/>
      <c r="C19487" s="10"/>
      <c r="D19487" s="10"/>
      <c r="E19487" s="10"/>
      <c r="F19487" s="11"/>
      <c r="G19487"/>
    </row>
    <row r="19488" ht="15" spans="2:7">
      <c r="B19488" s="10"/>
      <c r="C19488" s="10"/>
      <c r="D19488" s="10"/>
      <c r="E19488" s="10"/>
      <c r="F19488" s="11"/>
      <c r="G19488"/>
    </row>
    <row r="19489" ht="15" spans="2:7">
      <c r="B19489" s="10"/>
      <c r="C19489" s="10"/>
      <c r="D19489" s="10"/>
      <c r="E19489" s="10"/>
      <c r="F19489" s="11"/>
      <c r="G19489"/>
    </row>
    <row r="19490" ht="15" spans="2:7">
      <c r="B19490" s="10"/>
      <c r="C19490" s="10"/>
      <c r="D19490" s="10"/>
      <c r="E19490" s="10"/>
      <c r="F19490" s="11"/>
      <c r="G19490"/>
    </row>
    <row r="19491" ht="15" spans="2:7">
      <c r="B19491" s="10"/>
      <c r="C19491" s="10"/>
      <c r="D19491" s="10"/>
      <c r="E19491" s="10"/>
      <c r="F19491" s="11"/>
      <c r="G19491"/>
    </row>
    <row r="19492" ht="15" spans="2:7">
      <c r="B19492" s="10"/>
      <c r="C19492" s="10"/>
      <c r="D19492" s="10"/>
      <c r="E19492" s="10"/>
      <c r="F19492" s="11"/>
      <c r="G19492"/>
    </row>
    <row r="19493" ht="15" spans="2:7">
      <c r="B19493" s="10"/>
      <c r="C19493" s="10"/>
      <c r="D19493" s="10"/>
      <c r="E19493" s="10"/>
      <c r="F19493" s="11"/>
      <c r="G19493"/>
    </row>
    <row r="19494" ht="15" spans="2:7">
      <c r="B19494" s="10"/>
      <c r="C19494" s="10"/>
      <c r="D19494" s="10"/>
      <c r="E19494" s="10"/>
      <c r="F19494" s="11"/>
      <c r="G19494"/>
    </row>
    <row r="19495" ht="15" spans="2:7">
      <c r="B19495" s="10"/>
      <c r="C19495" s="10"/>
      <c r="D19495" s="10"/>
      <c r="E19495" s="10"/>
      <c r="F19495" s="11"/>
      <c r="G19495"/>
    </row>
    <row r="19496" ht="15" spans="2:7">
      <c r="B19496" s="10"/>
      <c r="C19496" s="10"/>
      <c r="D19496" s="10"/>
      <c r="E19496" s="10"/>
      <c r="F19496" s="11"/>
      <c r="G19496"/>
    </row>
    <row r="19497" ht="15" spans="2:7">
      <c r="B19497" s="10"/>
      <c r="C19497" s="10"/>
      <c r="D19497" s="10"/>
      <c r="E19497" s="10"/>
      <c r="F19497" s="11"/>
      <c r="G19497"/>
    </row>
    <row r="19498" ht="15" spans="2:7">
      <c r="B19498" s="10"/>
      <c r="C19498" s="10"/>
      <c r="D19498" s="10"/>
      <c r="E19498" s="10"/>
      <c r="F19498" s="11"/>
      <c r="G19498"/>
    </row>
    <row r="19499" ht="15" spans="2:7">
      <c r="B19499" s="10"/>
      <c r="C19499" s="10"/>
      <c r="D19499" s="10"/>
      <c r="E19499" s="10"/>
      <c r="F19499" s="11"/>
      <c r="G19499"/>
    </row>
    <row r="19500" ht="15" spans="2:7">
      <c r="B19500" s="10"/>
      <c r="C19500" s="10"/>
      <c r="D19500" s="10"/>
      <c r="E19500" s="10"/>
      <c r="F19500" s="11"/>
      <c r="G19500"/>
    </row>
    <row r="19501" ht="15" spans="2:7">
      <c r="B19501" s="10"/>
      <c r="C19501" s="10"/>
      <c r="D19501" s="10"/>
      <c r="E19501" s="10"/>
      <c r="F19501" s="11"/>
      <c r="G19501"/>
    </row>
    <row r="19502" ht="15" spans="2:7">
      <c r="B19502" s="10"/>
      <c r="C19502" s="10"/>
      <c r="D19502" s="10"/>
      <c r="E19502" s="10"/>
      <c r="F19502" s="11"/>
      <c r="G19502"/>
    </row>
    <row r="19503" ht="15" spans="2:7">
      <c r="B19503" s="10"/>
      <c r="C19503" s="10"/>
      <c r="D19503" s="10"/>
      <c r="E19503" s="10"/>
      <c r="F19503" s="11"/>
      <c r="G19503"/>
    </row>
    <row r="19504" ht="15" spans="2:7">
      <c r="B19504" s="10"/>
      <c r="C19504" s="10"/>
      <c r="D19504" s="10"/>
      <c r="E19504" s="10"/>
      <c r="F19504" s="11"/>
      <c r="G19504"/>
    </row>
    <row r="19505" ht="15" spans="2:7">
      <c r="B19505" s="10"/>
      <c r="C19505" s="10"/>
      <c r="D19505" s="10"/>
      <c r="E19505" s="10"/>
      <c r="F19505" s="11"/>
      <c r="G19505"/>
    </row>
    <row r="19506" ht="15" spans="2:7">
      <c r="B19506" s="10"/>
      <c r="C19506" s="10"/>
      <c r="D19506" s="10"/>
      <c r="E19506" s="10"/>
      <c r="F19506" s="11"/>
      <c r="G19506"/>
    </row>
    <row r="19507" ht="15" spans="2:7">
      <c r="B19507" s="10"/>
      <c r="C19507" s="10"/>
      <c r="D19507" s="10"/>
      <c r="E19507" s="10"/>
      <c r="F19507" s="11"/>
      <c r="G19507"/>
    </row>
    <row r="19508" ht="15" spans="2:7">
      <c r="B19508" s="10"/>
      <c r="C19508" s="10"/>
      <c r="D19508" s="10"/>
      <c r="E19508" s="10"/>
      <c r="F19508" s="11"/>
      <c r="G19508"/>
    </row>
    <row r="19509" ht="15" spans="2:7">
      <c r="B19509" s="10"/>
      <c r="C19509" s="10"/>
      <c r="D19509" s="10"/>
      <c r="E19509" s="10"/>
      <c r="F19509" s="11"/>
      <c r="G19509"/>
    </row>
    <row r="19510" ht="15" spans="2:7">
      <c r="B19510" s="10"/>
      <c r="C19510" s="10"/>
      <c r="D19510" s="10"/>
      <c r="E19510" s="10"/>
      <c r="F19510" s="11"/>
      <c r="G19510"/>
    </row>
    <row r="19511" ht="15" spans="2:7">
      <c r="B19511" s="10"/>
      <c r="C19511" s="10"/>
      <c r="D19511" s="10"/>
      <c r="E19511" s="10"/>
      <c r="F19511" s="11"/>
      <c r="G19511"/>
    </row>
    <row r="19512" ht="15" spans="2:7">
      <c r="B19512" s="10"/>
      <c r="C19512" s="10"/>
      <c r="D19512" s="10"/>
      <c r="E19512" s="10"/>
      <c r="F19512" s="11"/>
      <c r="G19512"/>
    </row>
    <row r="19513" ht="15" spans="2:7">
      <c r="B19513" s="10"/>
      <c r="C19513" s="10"/>
      <c r="D19513" s="10"/>
      <c r="E19513" s="10"/>
      <c r="F19513" s="11"/>
      <c r="G19513"/>
    </row>
    <row r="19514" ht="15" spans="2:7">
      <c r="B19514" s="10"/>
      <c r="C19514" s="10"/>
      <c r="D19514" s="10"/>
      <c r="E19514" s="10"/>
      <c r="F19514" s="11"/>
      <c r="G19514"/>
    </row>
    <row r="19515" ht="15" spans="2:7">
      <c r="B19515" s="10"/>
      <c r="C19515" s="10"/>
      <c r="D19515" s="10"/>
      <c r="E19515" s="10"/>
      <c r="F19515" s="11"/>
      <c r="G19515"/>
    </row>
    <row r="19516" ht="15" spans="2:7">
      <c r="B19516" s="10"/>
      <c r="C19516" s="10"/>
      <c r="D19516" s="10"/>
      <c r="E19516" s="10"/>
      <c r="F19516" s="11"/>
      <c r="G19516"/>
    </row>
    <row r="19517" ht="15" spans="2:7">
      <c r="B19517" s="10"/>
      <c r="C19517" s="10"/>
      <c r="D19517" s="10"/>
      <c r="E19517" s="10"/>
      <c r="F19517" s="11"/>
      <c r="G19517"/>
    </row>
    <row r="19518" ht="15" spans="2:7">
      <c r="B19518" s="10"/>
      <c r="C19518" s="10"/>
      <c r="D19518" s="10"/>
      <c r="E19518" s="10"/>
      <c r="F19518" s="11"/>
      <c r="G19518"/>
    </row>
    <row r="19519" ht="15" spans="2:7">
      <c r="B19519" s="10"/>
      <c r="C19519" s="10"/>
      <c r="D19519" s="10"/>
      <c r="E19519" s="10"/>
      <c r="F19519" s="11"/>
      <c r="G19519"/>
    </row>
    <row r="19520" ht="15" spans="2:7">
      <c r="B19520" s="10"/>
      <c r="C19520" s="10"/>
      <c r="D19520" s="10"/>
      <c r="E19520" s="10"/>
      <c r="F19520" s="11"/>
      <c r="G19520"/>
    </row>
    <row r="19521" ht="15" spans="2:7">
      <c r="B19521" s="10"/>
      <c r="C19521" s="10"/>
      <c r="D19521" s="10"/>
      <c r="E19521" s="10"/>
      <c r="F19521" s="11"/>
      <c r="G19521"/>
    </row>
    <row r="19522" ht="15" spans="2:7">
      <c r="B19522" s="10"/>
      <c r="C19522" s="10"/>
      <c r="D19522" s="10"/>
      <c r="E19522" s="10"/>
      <c r="F19522" s="11"/>
      <c r="G19522"/>
    </row>
    <row r="19523" ht="15" spans="2:7">
      <c r="B19523" s="10"/>
      <c r="C19523" s="10"/>
      <c r="D19523" s="10"/>
      <c r="E19523" s="10"/>
      <c r="F19523" s="11"/>
      <c r="G19523"/>
    </row>
    <row r="19524" ht="15" spans="2:7">
      <c r="B19524" s="10"/>
      <c r="C19524" s="10"/>
      <c r="D19524" s="10"/>
      <c r="E19524" s="10"/>
      <c r="F19524" s="11"/>
      <c r="G19524"/>
    </row>
    <row r="19525" ht="15" spans="2:7">
      <c r="B19525" s="10"/>
      <c r="C19525" s="10"/>
      <c r="D19525" s="10"/>
      <c r="E19525" s="10"/>
      <c r="F19525" s="11"/>
      <c r="G19525"/>
    </row>
    <row r="19526" ht="15" spans="2:7">
      <c r="B19526" s="10"/>
      <c r="C19526" s="10"/>
      <c r="D19526" s="10"/>
      <c r="E19526" s="10"/>
      <c r="F19526" s="11"/>
      <c r="G19526"/>
    </row>
    <row r="19527" ht="15" spans="2:7">
      <c r="B19527" s="10"/>
      <c r="C19527" s="10"/>
      <c r="D19527" s="10"/>
      <c r="E19527" s="10"/>
      <c r="F19527" s="11"/>
      <c r="G19527"/>
    </row>
    <row r="19528" ht="15" spans="2:7">
      <c r="B19528" s="10"/>
      <c r="C19528" s="10"/>
      <c r="D19528" s="10"/>
      <c r="E19528" s="10"/>
      <c r="F19528" s="11"/>
      <c r="G19528"/>
    </row>
    <row r="19529" ht="15" spans="2:7">
      <c r="B19529" s="10"/>
      <c r="C19529" s="10"/>
      <c r="D19529" s="10"/>
      <c r="E19529" s="10"/>
      <c r="F19529" s="11"/>
      <c r="G19529"/>
    </row>
    <row r="19530" ht="15" spans="2:7">
      <c r="B19530" s="10"/>
      <c r="C19530" s="10"/>
      <c r="D19530" s="10"/>
      <c r="E19530" s="10"/>
      <c r="F19530" s="11"/>
      <c r="G19530"/>
    </row>
    <row r="19531" ht="15" spans="2:7">
      <c r="B19531" s="10"/>
      <c r="C19531" s="10"/>
      <c r="D19531" s="10"/>
      <c r="E19531" s="10"/>
      <c r="F19531" s="11"/>
      <c r="G19531"/>
    </row>
    <row r="19532" ht="15" spans="2:7">
      <c r="B19532" s="10"/>
      <c r="C19532" s="10"/>
      <c r="D19532" s="10"/>
      <c r="E19532" s="10"/>
      <c r="F19532" s="11"/>
      <c r="G19532"/>
    </row>
    <row r="19533" ht="15" spans="2:7">
      <c r="B19533" s="10"/>
      <c r="C19533" s="10"/>
      <c r="D19533" s="10"/>
      <c r="E19533" s="10"/>
      <c r="F19533" s="11"/>
      <c r="G19533"/>
    </row>
    <row r="19534" ht="15" spans="2:7">
      <c r="B19534" s="10"/>
      <c r="C19534" s="10"/>
      <c r="D19534" s="10"/>
      <c r="E19534" s="10"/>
      <c r="F19534" s="11"/>
      <c r="G19534"/>
    </row>
    <row r="19535" ht="15" spans="2:7">
      <c r="B19535" s="10"/>
      <c r="C19535" s="10"/>
      <c r="D19535" s="10"/>
      <c r="E19535" s="10"/>
      <c r="F19535" s="11"/>
      <c r="G19535"/>
    </row>
    <row r="19536" ht="15" spans="2:7">
      <c r="B19536" s="10"/>
      <c r="C19536" s="10"/>
      <c r="D19536" s="10"/>
      <c r="E19536" s="10"/>
      <c r="F19536" s="11"/>
      <c r="G19536"/>
    </row>
    <row r="19537" ht="15" spans="2:7">
      <c r="B19537" s="10"/>
      <c r="C19537" s="10"/>
      <c r="D19537" s="10"/>
      <c r="E19537" s="10"/>
      <c r="F19537" s="11"/>
      <c r="G19537"/>
    </row>
    <row r="19538" ht="15" spans="2:7">
      <c r="B19538" s="10"/>
      <c r="C19538" s="10"/>
      <c r="D19538" s="10"/>
      <c r="E19538" s="10"/>
      <c r="F19538" s="11"/>
      <c r="G19538"/>
    </row>
    <row r="19539" ht="15" spans="2:7">
      <c r="B19539" s="10"/>
      <c r="C19539" s="10"/>
      <c r="D19539" s="10"/>
      <c r="E19539" s="10"/>
      <c r="F19539" s="11"/>
      <c r="G19539"/>
    </row>
    <row r="19540" ht="15" spans="2:7">
      <c r="B19540" s="10"/>
      <c r="C19540" s="10"/>
      <c r="D19540" s="10"/>
      <c r="E19540" s="10"/>
      <c r="F19540" s="11"/>
      <c r="G19540"/>
    </row>
    <row r="19541" ht="15" spans="2:7">
      <c r="B19541" s="10"/>
      <c r="C19541" s="10"/>
      <c r="D19541" s="10"/>
      <c r="E19541" s="10"/>
      <c r="F19541" s="11"/>
      <c r="G19541"/>
    </row>
    <row r="19542" ht="15" spans="2:7">
      <c r="B19542" s="10"/>
      <c r="C19542" s="10"/>
      <c r="D19542" s="10"/>
      <c r="E19542" s="10"/>
      <c r="F19542" s="11"/>
      <c r="G19542"/>
    </row>
    <row r="19543" ht="15" spans="2:7">
      <c r="B19543" s="10"/>
      <c r="C19543" s="10"/>
      <c r="D19543" s="10"/>
      <c r="E19543" s="10"/>
      <c r="F19543" s="11"/>
      <c r="G19543"/>
    </row>
    <row r="19544" ht="15" spans="2:7">
      <c r="B19544" s="10"/>
      <c r="C19544" s="10"/>
      <c r="D19544" s="10"/>
      <c r="E19544" s="10"/>
      <c r="F19544" s="11"/>
      <c r="G19544"/>
    </row>
    <row r="19545" ht="15" spans="2:7">
      <c r="B19545" s="10"/>
      <c r="C19545" s="10"/>
      <c r="D19545" s="10"/>
      <c r="E19545" s="10"/>
      <c r="F19545" s="11"/>
      <c r="G19545"/>
    </row>
    <row r="19546" ht="15" spans="2:7">
      <c r="B19546" s="10"/>
      <c r="C19546" s="10"/>
      <c r="D19546" s="10"/>
      <c r="E19546" s="10"/>
      <c r="F19546" s="11"/>
      <c r="G19546"/>
    </row>
    <row r="19547" ht="15" spans="2:7">
      <c r="B19547" s="10"/>
      <c r="C19547" s="10"/>
      <c r="D19547" s="10"/>
      <c r="E19547" s="10"/>
      <c r="F19547" s="11"/>
      <c r="G19547"/>
    </row>
    <row r="19548" ht="15" spans="2:7">
      <c r="B19548" s="10"/>
      <c r="C19548" s="10"/>
      <c r="D19548" s="10"/>
      <c r="E19548" s="10"/>
      <c r="F19548" s="11"/>
      <c r="G19548"/>
    </row>
    <row r="19549" ht="15" spans="2:7">
      <c r="B19549" s="10"/>
      <c r="C19549" s="10"/>
      <c r="D19549" s="10"/>
      <c r="E19549" s="10"/>
      <c r="F19549" s="11"/>
      <c r="G19549"/>
    </row>
    <row r="19550" ht="15" spans="2:7">
      <c r="B19550" s="10"/>
      <c r="C19550" s="10"/>
      <c r="D19550" s="10"/>
      <c r="E19550" s="10"/>
      <c r="F19550" s="11"/>
      <c r="G19550"/>
    </row>
    <row r="19551" ht="15" spans="2:7">
      <c r="B19551" s="10"/>
      <c r="C19551" s="10"/>
      <c r="D19551" s="10"/>
      <c r="E19551" s="10"/>
      <c r="F19551" s="11"/>
      <c r="G19551"/>
    </row>
    <row r="19552" ht="15" spans="2:7">
      <c r="B19552" s="10"/>
      <c r="C19552" s="10"/>
      <c r="D19552" s="10"/>
      <c r="E19552" s="10"/>
      <c r="F19552" s="11"/>
      <c r="G19552"/>
    </row>
    <row r="19553" ht="15" spans="2:7">
      <c r="B19553" s="10"/>
      <c r="C19553" s="10"/>
      <c r="D19553" s="10"/>
      <c r="E19553" s="10"/>
      <c r="F19553" s="11"/>
      <c r="G19553"/>
    </row>
    <row r="19554" ht="15" spans="2:7">
      <c r="B19554" s="10"/>
      <c r="C19554" s="10"/>
      <c r="D19554" s="10"/>
      <c r="E19554" s="10"/>
      <c r="F19554" s="11"/>
      <c r="G19554"/>
    </row>
    <row r="19555" ht="15" spans="2:7">
      <c r="B19555" s="10"/>
      <c r="C19555" s="10"/>
      <c r="D19555" s="10"/>
      <c r="E19555" s="10"/>
      <c r="F19555" s="11"/>
      <c r="G19555"/>
    </row>
    <row r="19556" ht="15" spans="2:7">
      <c r="B19556" s="10"/>
      <c r="C19556" s="10"/>
      <c r="D19556" s="10"/>
      <c r="E19556" s="10"/>
      <c r="F19556" s="11"/>
      <c r="G19556"/>
    </row>
    <row r="19557" ht="15" spans="2:7">
      <c r="B19557" s="10"/>
      <c r="C19557" s="10"/>
      <c r="D19557" s="10"/>
      <c r="E19557" s="10"/>
      <c r="F19557" s="11"/>
      <c r="G19557"/>
    </row>
    <row r="19558" ht="15" spans="2:7">
      <c r="B19558" s="10"/>
      <c r="C19558" s="10"/>
      <c r="D19558" s="10"/>
      <c r="E19558" s="10"/>
      <c r="F19558" s="11"/>
      <c r="G19558"/>
    </row>
    <row r="19559" ht="15" spans="2:7">
      <c r="B19559" s="10"/>
      <c r="C19559" s="10"/>
      <c r="D19559" s="10"/>
      <c r="E19559" s="10"/>
      <c r="F19559" s="11"/>
      <c r="G19559"/>
    </row>
    <row r="19560" ht="15" spans="2:7">
      <c r="B19560" s="10"/>
      <c r="C19560" s="10"/>
      <c r="D19560" s="10"/>
      <c r="E19560" s="10"/>
      <c r="F19560" s="11"/>
      <c r="G19560"/>
    </row>
    <row r="19561" ht="15" spans="2:7">
      <c r="B19561" s="10"/>
      <c r="C19561" s="10"/>
      <c r="D19561" s="10"/>
      <c r="E19561" s="10"/>
      <c r="F19561" s="11"/>
      <c r="G19561"/>
    </row>
    <row r="19562" ht="15" spans="2:7">
      <c r="B19562" s="10"/>
      <c r="C19562" s="10"/>
      <c r="D19562" s="10"/>
      <c r="E19562" s="10"/>
      <c r="F19562" s="11"/>
      <c r="G19562"/>
    </row>
    <row r="19563" ht="15" spans="2:7">
      <c r="B19563" s="10"/>
      <c r="C19563" s="10"/>
      <c r="D19563" s="10"/>
      <c r="E19563" s="10"/>
      <c r="F19563" s="11"/>
      <c r="G19563"/>
    </row>
    <row r="19564" ht="15" spans="2:7">
      <c r="B19564" s="10"/>
      <c r="C19564" s="10"/>
      <c r="D19564" s="10"/>
      <c r="E19564" s="10"/>
      <c r="F19564" s="11"/>
      <c r="G19564"/>
    </row>
    <row r="19565" ht="15" spans="2:7">
      <c r="B19565" s="10"/>
      <c r="C19565" s="10"/>
      <c r="D19565" s="10"/>
      <c r="E19565" s="10"/>
      <c r="F19565" s="11"/>
      <c r="G19565"/>
    </row>
    <row r="19566" ht="15" spans="2:7">
      <c r="B19566" s="10"/>
      <c r="C19566" s="10"/>
      <c r="D19566" s="10"/>
      <c r="E19566" s="10"/>
      <c r="F19566" s="11"/>
      <c r="G19566"/>
    </row>
    <row r="19567" ht="15" spans="2:7">
      <c r="B19567" s="10"/>
      <c r="C19567" s="10"/>
      <c r="D19567" s="10"/>
      <c r="E19567" s="10"/>
      <c r="F19567" s="11"/>
      <c r="G19567"/>
    </row>
    <row r="19568" ht="15" spans="2:7">
      <c r="B19568" s="10"/>
      <c r="C19568" s="10"/>
      <c r="D19568" s="10"/>
      <c r="E19568" s="10"/>
      <c r="F19568" s="11"/>
      <c r="G19568"/>
    </row>
    <row r="19569" ht="15" spans="2:7">
      <c r="B19569" s="10"/>
      <c r="C19569" s="10"/>
      <c r="D19569" s="10"/>
      <c r="E19569" s="10"/>
      <c r="F19569" s="11"/>
      <c r="G19569"/>
    </row>
    <row r="19570" ht="15" spans="2:7">
      <c r="B19570" s="10"/>
      <c r="C19570" s="10"/>
      <c r="D19570" s="10"/>
      <c r="E19570" s="10"/>
      <c r="F19570" s="11"/>
      <c r="G19570"/>
    </row>
    <row r="19571" ht="15" spans="2:7">
      <c r="B19571" s="10"/>
      <c r="C19571" s="10"/>
      <c r="D19571" s="10"/>
      <c r="E19571" s="10"/>
      <c r="F19571" s="11"/>
      <c r="G19571"/>
    </row>
    <row r="19572" ht="15" spans="2:7">
      <c r="B19572" s="10"/>
      <c r="C19572" s="10"/>
      <c r="D19572" s="10"/>
      <c r="E19572" s="10"/>
      <c r="F19572" s="11"/>
      <c r="G19572"/>
    </row>
    <row r="19573" ht="15" spans="2:7">
      <c r="B19573" s="10"/>
      <c r="C19573" s="10"/>
      <c r="D19573" s="10"/>
      <c r="E19573" s="10"/>
      <c r="F19573" s="11"/>
      <c r="G19573"/>
    </row>
    <row r="19574" ht="15" spans="2:7">
      <c r="B19574" s="10"/>
      <c r="C19574" s="10"/>
      <c r="D19574" s="10"/>
      <c r="E19574" s="10"/>
      <c r="F19574" s="11"/>
      <c r="G19574"/>
    </row>
    <row r="19575" ht="15" spans="2:7">
      <c r="B19575" s="10"/>
      <c r="C19575" s="10"/>
      <c r="D19575" s="10"/>
      <c r="E19575" s="10"/>
      <c r="F19575" s="11"/>
      <c r="G19575"/>
    </row>
    <row r="19576" ht="15" spans="2:7">
      <c r="B19576" s="10"/>
      <c r="C19576" s="10"/>
      <c r="D19576" s="10"/>
      <c r="E19576" s="10"/>
      <c r="F19576" s="11"/>
      <c r="G19576"/>
    </row>
    <row r="19577" ht="15" spans="2:7">
      <c r="B19577" s="10"/>
      <c r="C19577" s="10"/>
      <c r="D19577" s="10"/>
      <c r="E19577" s="10"/>
      <c r="F19577" s="11"/>
      <c r="G19577"/>
    </row>
    <row r="19578" ht="15" spans="2:7">
      <c r="B19578" s="10"/>
      <c r="C19578" s="10"/>
      <c r="D19578" s="10"/>
      <c r="E19578" s="10"/>
      <c r="F19578" s="11"/>
      <c r="G19578"/>
    </row>
    <row r="19579" ht="15" spans="2:7">
      <c r="B19579" s="10"/>
      <c r="C19579" s="10"/>
      <c r="D19579" s="10"/>
      <c r="E19579" s="10"/>
      <c r="F19579" s="11"/>
      <c r="G19579"/>
    </row>
    <row r="19580" ht="15" spans="2:7">
      <c r="B19580" s="10"/>
      <c r="C19580" s="10"/>
      <c r="D19580" s="10"/>
      <c r="E19580" s="10"/>
      <c r="F19580" s="11"/>
      <c r="G19580"/>
    </row>
    <row r="19581" ht="15" spans="2:7">
      <c r="B19581" s="10"/>
      <c r="C19581" s="10"/>
      <c r="D19581" s="10"/>
      <c r="E19581" s="10"/>
      <c r="F19581" s="11"/>
      <c r="G19581"/>
    </row>
    <row r="19582" ht="15" spans="2:7">
      <c r="B19582" s="10"/>
      <c r="C19582" s="10"/>
      <c r="D19582" s="10"/>
      <c r="E19582" s="10"/>
      <c r="F19582" s="11"/>
      <c r="G19582"/>
    </row>
    <row r="19583" ht="15" spans="2:7">
      <c r="B19583" s="10"/>
      <c r="C19583" s="10"/>
      <c r="D19583" s="10"/>
      <c r="E19583" s="10"/>
      <c r="F19583" s="11"/>
      <c r="G19583"/>
    </row>
    <row r="19584" ht="15" spans="2:7">
      <c r="B19584" s="10"/>
      <c r="C19584" s="10"/>
      <c r="D19584" s="10"/>
      <c r="E19584" s="10"/>
      <c r="F19584" s="11"/>
      <c r="G19584"/>
    </row>
    <row r="19585" ht="15" spans="2:7">
      <c r="B19585" s="10"/>
      <c r="C19585" s="10"/>
      <c r="D19585" s="10"/>
      <c r="E19585" s="10"/>
      <c r="F19585" s="11"/>
      <c r="G19585"/>
    </row>
    <row r="19586" ht="15" spans="2:7">
      <c r="B19586" s="10"/>
      <c r="C19586" s="10"/>
      <c r="D19586" s="10"/>
      <c r="E19586" s="10"/>
      <c r="F19586" s="11"/>
      <c r="G19586"/>
    </row>
    <row r="19587" ht="15" spans="2:7">
      <c r="B19587" s="10"/>
      <c r="C19587" s="10"/>
      <c r="D19587" s="10"/>
      <c r="E19587" s="10"/>
      <c r="F19587" s="11"/>
      <c r="G19587"/>
    </row>
    <row r="19588" ht="15" spans="2:7">
      <c r="B19588" s="10"/>
      <c r="C19588" s="10"/>
      <c r="D19588" s="10"/>
      <c r="E19588" s="10"/>
      <c r="F19588" s="11"/>
      <c r="G19588"/>
    </row>
    <row r="19589" ht="15" spans="2:7">
      <c r="B19589" s="10"/>
      <c r="C19589" s="10"/>
      <c r="D19589" s="10"/>
      <c r="E19589" s="10"/>
      <c r="F19589" s="11"/>
      <c r="G19589"/>
    </row>
    <row r="19590" ht="15" spans="2:7">
      <c r="B19590" s="10"/>
      <c r="C19590" s="10"/>
      <c r="D19590" s="10"/>
      <c r="E19590" s="10"/>
      <c r="F19590" s="11"/>
      <c r="G19590"/>
    </row>
    <row r="19591" ht="15" spans="2:7">
      <c r="B19591" s="10"/>
      <c r="C19591" s="10"/>
      <c r="D19591" s="10"/>
      <c r="E19591" s="10"/>
      <c r="F19591" s="11"/>
      <c r="G19591"/>
    </row>
    <row r="19592" ht="15" spans="2:7">
      <c r="B19592" s="10"/>
      <c r="C19592" s="10"/>
      <c r="D19592" s="10"/>
      <c r="E19592" s="10"/>
      <c r="F19592" s="11"/>
      <c r="G19592"/>
    </row>
    <row r="19593" ht="15" spans="2:7">
      <c r="B19593" s="10"/>
      <c r="C19593" s="10"/>
      <c r="D19593" s="10"/>
      <c r="E19593" s="10"/>
      <c r="F19593" s="11"/>
      <c r="G19593"/>
    </row>
    <row r="19594" ht="15" spans="2:7">
      <c r="B19594" s="10"/>
      <c r="C19594" s="10"/>
      <c r="D19594" s="10"/>
      <c r="E19594" s="10"/>
      <c r="F19594" s="11"/>
      <c r="G19594"/>
    </row>
    <row r="19595" ht="15" spans="2:7">
      <c r="B19595" s="10"/>
      <c r="C19595" s="10"/>
      <c r="D19595" s="10"/>
      <c r="E19595" s="10"/>
      <c r="F19595" s="11"/>
      <c r="G19595"/>
    </row>
    <row r="19596" ht="15" spans="2:7">
      <c r="B19596" s="10"/>
      <c r="C19596" s="10"/>
      <c r="D19596" s="10"/>
      <c r="E19596" s="10"/>
      <c r="F19596" s="11"/>
      <c r="G19596"/>
    </row>
    <row r="19597" ht="15" spans="2:7">
      <c r="B19597" s="10"/>
      <c r="C19597" s="10"/>
      <c r="D19597" s="10"/>
      <c r="E19597" s="10"/>
      <c r="F19597" s="11"/>
      <c r="G19597"/>
    </row>
    <row r="19598" ht="15" spans="2:7">
      <c r="B19598" s="10"/>
      <c r="C19598" s="10"/>
      <c r="D19598" s="10"/>
      <c r="E19598" s="10"/>
      <c r="F19598" s="11"/>
      <c r="G19598"/>
    </row>
    <row r="19599" ht="15" spans="2:7">
      <c r="B19599" s="10"/>
      <c r="C19599" s="10"/>
      <c r="D19599" s="10"/>
      <c r="E19599" s="10"/>
      <c r="F19599" s="11"/>
      <c r="G19599"/>
    </row>
    <row r="19600" ht="15" spans="2:7">
      <c r="B19600" s="10"/>
      <c r="C19600" s="10"/>
      <c r="D19600" s="10"/>
      <c r="E19600" s="10"/>
      <c r="F19600" s="11"/>
      <c r="G19600"/>
    </row>
    <row r="19601" ht="15" spans="2:7">
      <c r="B19601" s="10"/>
      <c r="C19601" s="10"/>
      <c r="D19601" s="10"/>
      <c r="E19601" s="10"/>
      <c r="F19601" s="11"/>
      <c r="G19601"/>
    </row>
    <row r="19602" ht="15" spans="2:7">
      <c r="B19602" s="10"/>
      <c r="C19602" s="10"/>
      <c r="D19602" s="10"/>
      <c r="E19602" s="10"/>
      <c r="F19602" s="11"/>
      <c r="G19602"/>
    </row>
    <row r="19603" ht="15" spans="2:7">
      <c r="B19603" s="10"/>
      <c r="C19603" s="10"/>
      <c r="D19603" s="10"/>
      <c r="E19603" s="10"/>
      <c r="F19603" s="11"/>
      <c r="G19603"/>
    </row>
    <row r="19604" ht="15" spans="2:7">
      <c r="B19604" s="10"/>
      <c r="C19604" s="10"/>
      <c r="D19604" s="10"/>
      <c r="E19604" s="10"/>
      <c r="F19604" s="11"/>
      <c r="G19604"/>
    </row>
    <row r="19605" ht="15" spans="2:7">
      <c r="B19605" s="10"/>
      <c r="C19605" s="10"/>
      <c r="D19605" s="10"/>
      <c r="E19605" s="10"/>
      <c r="F19605" s="11"/>
      <c r="G19605"/>
    </row>
    <row r="19606" ht="15" spans="2:7">
      <c r="B19606" s="10"/>
      <c r="C19606" s="10"/>
      <c r="D19606" s="10"/>
      <c r="E19606" s="10"/>
      <c r="F19606" s="11"/>
      <c r="G19606"/>
    </row>
    <row r="19607" ht="15" spans="2:7">
      <c r="B19607" s="10"/>
      <c r="C19607" s="10"/>
      <c r="D19607" s="10"/>
      <c r="E19607" s="10"/>
      <c r="F19607" s="11"/>
      <c r="G19607"/>
    </row>
    <row r="19608" ht="15" spans="2:7">
      <c r="B19608" s="10"/>
      <c r="C19608" s="10"/>
      <c r="D19608" s="10"/>
      <c r="E19608" s="10"/>
      <c r="F19608" s="11"/>
      <c r="G19608"/>
    </row>
    <row r="19609" ht="15" spans="2:7">
      <c r="B19609" s="10"/>
      <c r="C19609" s="10"/>
      <c r="D19609" s="10"/>
      <c r="E19609" s="10"/>
      <c r="F19609" s="11"/>
      <c r="G19609"/>
    </row>
    <row r="19610" ht="15" spans="2:7">
      <c r="B19610" s="10"/>
      <c r="C19610" s="10"/>
      <c r="D19610" s="10"/>
      <c r="E19610" s="10"/>
      <c r="F19610" s="11"/>
      <c r="G19610"/>
    </row>
    <row r="19611" ht="15" spans="2:7">
      <c r="B19611" s="10"/>
      <c r="C19611" s="10"/>
      <c r="D19611" s="10"/>
      <c r="E19611" s="10"/>
      <c r="F19611" s="11"/>
      <c r="G19611"/>
    </row>
    <row r="19612" ht="15" spans="2:7">
      <c r="B19612" s="10"/>
      <c r="C19612" s="10"/>
      <c r="D19612" s="10"/>
      <c r="E19612" s="10"/>
      <c r="F19612" s="11"/>
      <c r="G19612"/>
    </row>
    <row r="19613" ht="15" spans="2:7">
      <c r="B19613" s="10"/>
      <c r="C19613" s="10"/>
      <c r="D19613" s="10"/>
      <c r="E19613" s="10"/>
      <c r="F19613" s="11"/>
      <c r="G19613"/>
    </row>
    <row r="19614" ht="15" spans="2:7">
      <c r="B19614" s="10"/>
      <c r="C19614" s="10"/>
      <c r="D19614" s="10"/>
      <c r="E19614" s="10"/>
      <c r="F19614" s="11"/>
      <c r="G19614"/>
    </row>
    <row r="19615" ht="15" spans="2:7">
      <c r="B19615" s="10"/>
      <c r="C19615" s="10"/>
      <c r="D19615" s="10"/>
      <c r="E19615" s="10"/>
      <c r="F19615" s="11"/>
      <c r="G19615"/>
    </row>
    <row r="19616" ht="15" spans="2:7">
      <c r="B19616" s="10"/>
      <c r="C19616" s="10"/>
      <c r="D19616" s="10"/>
      <c r="E19616" s="10"/>
      <c r="F19616" s="11"/>
      <c r="G19616"/>
    </row>
    <row r="19617" ht="15" spans="2:7">
      <c r="B19617" s="10"/>
      <c r="C19617" s="10"/>
      <c r="D19617" s="10"/>
      <c r="E19617" s="10"/>
      <c r="F19617" s="11"/>
      <c r="G19617"/>
    </row>
    <row r="19618" ht="15" spans="2:7">
      <c r="B19618" s="10"/>
      <c r="C19618" s="10"/>
      <c r="D19618" s="10"/>
      <c r="E19618" s="10"/>
      <c r="F19618" s="11"/>
      <c r="G19618"/>
    </row>
    <row r="19619" ht="15" spans="2:7">
      <c r="B19619" s="10"/>
      <c r="C19619" s="10"/>
      <c r="D19619" s="10"/>
      <c r="E19619" s="10"/>
      <c r="F19619" s="11"/>
      <c r="G19619"/>
    </row>
    <row r="19620" ht="15" spans="2:7">
      <c r="B19620" s="10"/>
      <c r="C19620" s="10"/>
      <c r="D19620" s="10"/>
      <c r="E19620" s="10"/>
      <c r="F19620" s="11"/>
      <c r="G19620"/>
    </row>
    <row r="19621" ht="15" spans="2:7">
      <c r="B19621" s="10"/>
      <c r="C19621" s="10"/>
      <c r="D19621" s="10"/>
      <c r="E19621" s="10"/>
      <c r="F19621" s="11"/>
      <c r="G19621"/>
    </row>
    <row r="19622" ht="15" spans="2:7">
      <c r="B19622" s="10"/>
      <c r="C19622" s="10"/>
      <c r="D19622" s="10"/>
      <c r="E19622" s="10"/>
      <c r="F19622" s="11"/>
      <c r="G19622"/>
    </row>
    <row r="19623" ht="15" spans="2:7">
      <c r="B19623" s="10"/>
      <c r="C19623" s="10"/>
      <c r="D19623" s="10"/>
      <c r="E19623" s="10"/>
      <c r="F19623" s="11"/>
      <c r="G19623"/>
    </row>
    <row r="19624" ht="15" spans="2:7">
      <c r="B19624" s="10"/>
      <c r="C19624" s="10"/>
      <c r="D19624" s="10"/>
      <c r="E19624" s="10"/>
      <c r="F19624" s="11"/>
      <c r="G19624"/>
    </row>
    <row r="19625" ht="15" spans="2:7">
      <c r="B19625" s="10"/>
      <c r="C19625" s="10"/>
      <c r="D19625" s="10"/>
      <c r="E19625" s="10"/>
      <c r="F19625" s="11"/>
      <c r="G19625"/>
    </row>
    <row r="19626" ht="15" spans="2:7">
      <c r="B19626" s="10"/>
      <c r="C19626" s="10"/>
      <c r="D19626" s="10"/>
      <c r="E19626" s="10"/>
      <c r="F19626" s="11"/>
      <c r="G19626"/>
    </row>
    <row r="19627" ht="15" spans="2:7">
      <c r="B19627" s="10"/>
      <c r="C19627" s="10"/>
      <c r="D19627" s="10"/>
      <c r="E19627" s="10"/>
      <c r="F19627" s="11"/>
      <c r="G19627"/>
    </row>
    <row r="19628" ht="15" spans="2:7">
      <c r="B19628" s="10"/>
      <c r="C19628" s="10"/>
      <c r="D19628" s="10"/>
      <c r="E19628" s="10"/>
      <c r="F19628" s="11"/>
      <c r="G19628"/>
    </row>
    <row r="19629" ht="15" spans="2:7">
      <c r="B19629" s="10"/>
      <c r="C19629" s="10"/>
      <c r="D19629" s="10"/>
      <c r="E19629" s="10"/>
      <c r="F19629" s="11"/>
      <c r="G19629"/>
    </row>
    <row r="19630" ht="15" spans="2:7">
      <c r="B19630" s="10"/>
      <c r="C19630" s="10"/>
      <c r="D19630" s="10"/>
      <c r="E19630" s="10"/>
      <c r="F19630" s="11"/>
      <c r="G19630"/>
    </row>
    <row r="19631" ht="15" spans="2:7">
      <c r="B19631" s="10"/>
      <c r="C19631" s="10"/>
      <c r="D19631" s="10"/>
      <c r="E19631" s="10"/>
      <c r="F19631" s="11"/>
      <c r="G19631"/>
    </row>
    <row r="19632" ht="15" spans="2:7">
      <c r="B19632" s="10"/>
      <c r="C19632" s="10"/>
      <c r="D19632" s="10"/>
      <c r="E19632" s="10"/>
      <c r="F19632" s="11"/>
      <c r="G19632"/>
    </row>
    <row r="19633" ht="15" spans="2:7">
      <c r="B19633" s="10"/>
      <c r="C19633" s="10"/>
      <c r="D19633" s="10"/>
      <c r="E19633" s="10"/>
      <c r="F19633" s="11"/>
      <c r="G19633"/>
    </row>
    <row r="19634" ht="15" spans="2:7">
      <c r="B19634" s="10"/>
      <c r="C19634" s="10"/>
      <c r="D19634" s="10"/>
      <c r="E19634" s="10"/>
      <c r="F19634" s="11"/>
      <c r="G19634"/>
    </row>
    <row r="19635" ht="15" spans="2:7">
      <c r="B19635" s="10"/>
      <c r="C19635" s="10"/>
      <c r="D19635" s="10"/>
      <c r="E19635" s="10"/>
      <c r="F19635" s="11"/>
      <c r="G19635"/>
    </row>
    <row r="19636" ht="15" spans="2:7">
      <c r="B19636" s="10"/>
      <c r="C19636" s="10"/>
      <c r="D19636" s="10"/>
      <c r="E19636" s="10"/>
      <c r="F19636" s="11"/>
      <c r="G19636"/>
    </row>
    <row r="19637" ht="15" spans="2:7">
      <c r="B19637" s="10"/>
      <c r="C19637" s="10"/>
      <c r="D19637" s="10"/>
      <c r="E19637" s="10"/>
      <c r="F19637" s="11"/>
      <c r="G19637"/>
    </row>
    <row r="19638" ht="15" spans="2:7">
      <c r="B19638" s="10"/>
      <c r="C19638" s="10"/>
      <c r="D19638" s="10"/>
      <c r="E19638" s="10"/>
      <c r="F19638" s="11"/>
      <c r="G19638"/>
    </row>
    <row r="19639" ht="15" spans="2:7">
      <c r="B19639" s="10"/>
      <c r="C19639" s="10"/>
      <c r="D19639" s="10"/>
      <c r="E19639" s="10"/>
      <c r="F19639" s="11"/>
      <c r="G19639"/>
    </row>
    <row r="19640" ht="15" spans="2:7">
      <c r="B19640" s="10"/>
      <c r="C19640" s="10"/>
      <c r="D19640" s="10"/>
      <c r="E19640" s="10"/>
      <c r="F19640" s="11"/>
      <c r="G19640"/>
    </row>
    <row r="19641" ht="15" spans="2:7">
      <c r="B19641" s="10"/>
      <c r="C19641" s="10"/>
      <c r="D19641" s="10"/>
      <c r="E19641" s="10"/>
      <c r="F19641" s="11"/>
      <c r="G19641"/>
    </row>
    <row r="19642" ht="15" spans="2:7">
      <c r="B19642" s="10"/>
      <c r="C19642" s="10"/>
      <c r="D19642" s="10"/>
      <c r="E19642" s="10"/>
      <c r="F19642" s="11"/>
      <c r="G19642"/>
    </row>
    <row r="19643" ht="15" spans="2:7">
      <c r="B19643" s="10"/>
      <c r="C19643" s="10"/>
      <c r="D19643" s="10"/>
      <c r="E19643" s="10"/>
      <c r="F19643" s="11"/>
      <c r="G19643"/>
    </row>
    <row r="19644" ht="15" spans="2:7">
      <c r="B19644" s="10"/>
      <c r="C19644" s="10"/>
      <c r="D19644" s="10"/>
      <c r="E19644" s="10"/>
      <c r="F19644" s="11"/>
      <c r="G19644"/>
    </row>
    <row r="19645" ht="15" spans="2:7">
      <c r="B19645" s="10"/>
      <c r="C19645" s="10"/>
      <c r="D19645" s="10"/>
      <c r="E19645" s="10"/>
      <c r="F19645" s="11"/>
      <c r="G19645"/>
    </row>
    <row r="19646" ht="15" spans="2:7">
      <c r="B19646" s="10"/>
      <c r="C19646" s="10"/>
      <c r="D19646" s="10"/>
      <c r="E19646" s="10"/>
      <c r="F19646" s="11"/>
      <c r="G19646"/>
    </row>
    <row r="19647" ht="15" spans="2:7">
      <c r="B19647" s="10"/>
      <c r="C19647" s="10"/>
      <c r="D19647" s="10"/>
      <c r="E19647" s="10"/>
      <c r="F19647" s="11"/>
      <c r="G19647"/>
    </row>
    <row r="19648" ht="15" spans="2:7">
      <c r="B19648" s="10"/>
      <c r="C19648" s="10"/>
      <c r="D19648" s="10"/>
      <c r="E19648" s="10"/>
      <c r="F19648" s="11"/>
      <c r="G19648"/>
    </row>
    <row r="19649" ht="15" spans="2:7">
      <c r="B19649" s="10"/>
      <c r="C19649" s="10"/>
      <c r="D19649" s="10"/>
      <c r="E19649" s="10"/>
      <c r="F19649" s="11"/>
      <c r="G19649"/>
    </row>
    <row r="19650" ht="15" spans="2:7">
      <c r="B19650" s="10"/>
      <c r="C19650" s="10"/>
      <c r="D19650" s="10"/>
      <c r="E19650" s="10"/>
      <c r="F19650" s="11"/>
      <c r="G19650"/>
    </row>
    <row r="19651" ht="15" spans="2:7">
      <c r="B19651" s="10"/>
      <c r="C19651" s="10"/>
      <c r="D19651" s="10"/>
      <c r="E19651" s="10"/>
      <c r="F19651" s="11"/>
      <c r="G19651"/>
    </row>
    <row r="19652" ht="15" spans="2:7">
      <c r="B19652" s="10"/>
      <c r="C19652" s="10"/>
      <c r="D19652" s="10"/>
      <c r="E19652" s="10"/>
      <c r="F19652" s="11"/>
      <c r="G19652"/>
    </row>
    <row r="19653" ht="15" spans="2:7">
      <c r="B19653" s="10"/>
      <c r="C19653" s="10"/>
      <c r="D19653" s="10"/>
      <c r="E19653" s="10"/>
      <c r="F19653" s="11"/>
      <c r="G19653"/>
    </row>
    <row r="19654" ht="15" spans="2:7">
      <c r="B19654" s="10"/>
      <c r="C19654" s="10"/>
      <c r="D19654" s="10"/>
      <c r="E19654" s="10"/>
      <c r="F19654" s="11"/>
      <c r="G19654"/>
    </row>
    <row r="19655" ht="15" spans="2:7">
      <c r="B19655" s="10"/>
      <c r="C19655" s="10"/>
      <c r="D19655" s="10"/>
      <c r="E19655" s="10"/>
      <c r="F19655" s="11"/>
      <c r="G19655"/>
    </row>
    <row r="19656" ht="15" spans="2:7">
      <c r="B19656" s="10"/>
      <c r="C19656" s="10"/>
      <c r="D19656" s="10"/>
      <c r="E19656" s="10"/>
      <c r="F19656" s="11"/>
      <c r="G19656"/>
    </row>
    <row r="19657" ht="15" spans="2:7">
      <c r="B19657" s="10"/>
      <c r="C19657" s="10"/>
      <c r="D19657" s="10"/>
      <c r="E19657" s="10"/>
      <c r="F19657" s="11"/>
      <c r="G19657"/>
    </row>
    <row r="19658" ht="15" spans="2:7">
      <c r="B19658" s="10"/>
      <c r="C19658" s="10"/>
      <c r="D19658" s="10"/>
      <c r="E19658" s="10"/>
      <c r="F19658" s="11"/>
      <c r="G19658"/>
    </row>
    <row r="19659" ht="15" spans="2:7">
      <c r="B19659" s="10"/>
      <c r="C19659" s="10"/>
      <c r="D19659" s="10"/>
      <c r="E19659" s="10"/>
      <c r="F19659" s="11"/>
      <c r="G19659"/>
    </row>
    <row r="19660" ht="15" spans="2:7">
      <c r="B19660" s="10"/>
      <c r="C19660" s="10"/>
      <c r="D19660" s="10"/>
      <c r="E19660" s="10"/>
      <c r="F19660" s="11"/>
      <c r="G19660"/>
    </row>
    <row r="19661" ht="15" spans="2:7">
      <c r="B19661" s="10"/>
      <c r="C19661" s="10"/>
      <c r="D19661" s="10"/>
      <c r="E19661" s="10"/>
      <c r="F19661" s="11"/>
      <c r="G19661"/>
    </row>
    <row r="19662" ht="15" spans="2:7">
      <c r="B19662" s="10"/>
      <c r="C19662" s="10"/>
      <c r="D19662" s="10"/>
      <c r="E19662" s="10"/>
      <c r="F19662" s="11"/>
      <c r="G19662"/>
    </row>
    <row r="19663" ht="15" spans="2:7">
      <c r="B19663" s="10"/>
      <c r="C19663" s="10"/>
      <c r="D19663" s="10"/>
      <c r="E19663" s="10"/>
      <c r="F19663" s="11"/>
      <c r="G19663"/>
    </row>
    <row r="19664" ht="15" spans="2:7">
      <c r="B19664" s="10"/>
      <c r="C19664" s="10"/>
      <c r="D19664" s="10"/>
      <c r="E19664" s="10"/>
      <c r="F19664" s="11"/>
      <c r="G19664"/>
    </row>
    <row r="19665" ht="15" spans="2:7">
      <c r="B19665" s="10"/>
      <c r="C19665" s="10"/>
      <c r="D19665" s="10"/>
      <c r="E19665" s="10"/>
      <c r="F19665" s="11"/>
      <c r="G19665"/>
    </row>
    <row r="19666" ht="15" spans="2:7">
      <c r="B19666" s="10"/>
      <c r="C19666" s="10"/>
      <c r="D19666" s="10"/>
      <c r="E19666" s="10"/>
      <c r="F19666" s="11"/>
      <c r="G19666"/>
    </row>
    <row r="19667" ht="15" spans="2:7">
      <c r="B19667" s="10"/>
      <c r="C19667" s="10"/>
      <c r="D19667" s="10"/>
      <c r="E19667" s="10"/>
      <c r="F19667" s="11"/>
      <c r="G19667"/>
    </row>
    <row r="19668" ht="15" spans="2:7">
      <c r="B19668" s="10"/>
      <c r="C19668" s="10"/>
      <c r="D19668" s="10"/>
      <c r="E19668" s="10"/>
      <c r="F19668" s="11"/>
      <c r="G19668"/>
    </row>
    <row r="19669" ht="15" spans="2:7">
      <c r="B19669" s="10"/>
      <c r="C19669" s="10"/>
      <c r="D19669" s="10"/>
      <c r="E19669" s="10"/>
      <c r="F19669" s="11"/>
      <c r="G19669"/>
    </row>
    <row r="19670" ht="15" spans="2:7">
      <c r="B19670" s="10"/>
      <c r="C19670" s="10"/>
      <c r="D19670" s="10"/>
      <c r="E19670" s="10"/>
      <c r="F19670" s="11"/>
      <c r="G19670"/>
    </row>
    <row r="19671" ht="15" spans="2:7">
      <c r="B19671" s="10"/>
      <c r="C19671" s="10"/>
      <c r="D19671" s="10"/>
      <c r="E19671" s="10"/>
      <c r="F19671" s="11"/>
      <c r="G19671"/>
    </row>
    <row r="19672" ht="15" spans="2:7">
      <c r="B19672" s="10"/>
      <c r="C19672" s="10"/>
      <c r="D19672" s="10"/>
      <c r="E19672" s="10"/>
      <c r="F19672" s="11"/>
      <c r="G19672"/>
    </row>
    <row r="19673" ht="15" spans="2:7">
      <c r="B19673" s="10"/>
      <c r="C19673" s="10"/>
      <c r="D19673" s="10"/>
      <c r="E19673" s="10"/>
      <c r="F19673" s="11"/>
      <c r="G19673"/>
    </row>
    <row r="19674" ht="15" spans="2:7">
      <c r="B19674" s="10"/>
      <c r="C19674" s="10"/>
      <c r="D19674" s="10"/>
      <c r="E19674" s="10"/>
      <c r="F19674" s="11"/>
      <c r="G19674"/>
    </row>
    <row r="19675" ht="15" spans="2:7">
      <c r="B19675" s="10"/>
      <c r="C19675" s="10"/>
      <c r="D19675" s="10"/>
      <c r="E19675" s="10"/>
      <c r="F19675" s="11"/>
      <c r="G19675"/>
    </row>
    <row r="19676" ht="15" spans="2:7">
      <c r="B19676" s="10"/>
      <c r="C19676" s="10"/>
      <c r="D19676" s="10"/>
      <c r="E19676" s="10"/>
      <c r="F19676" s="11"/>
      <c r="G19676"/>
    </row>
    <row r="19677" ht="15" spans="2:7">
      <c r="B19677" s="10"/>
      <c r="C19677" s="10"/>
      <c r="D19677" s="10"/>
      <c r="E19677" s="10"/>
      <c r="F19677" s="11"/>
      <c r="G19677"/>
    </row>
    <row r="19678" ht="15" spans="2:7">
      <c r="B19678" s="10"/>
      <c r="C19678" s="10"/>
      <c r="D19678" s="10"/>
      <c r="E19678" s="10"/>
      <c r="F19678" s="11"/>
      <c r="G19678"/>
    </row>
    <row r="19679" ht="15" spans="2:7">
      <c r="B19679" s="10"/>
      <c r="C19679" s="10"/>
      <c r="D19679" s="10"/>
      <c r="E19679" s="10"/>
      <c r="F19679" s="11"/>
      <c r="G19679"/>
    </row>
    <row r="19680" ht="15" spans="2:7">
      <c r="B19680" s="10"/>
      <c r="C19680" s="10"/>
      <c r="D19680" s="10"/>
      <c r="E19680" s="10"/>
      <c r="F19680" s="11"/>
      <c r="G19680"/>
    </row>
    <row r="19681" ht="15" spans="2:7">
      <c r="B19681" s="10"/>
      <c r="C19681" s="10"/>
      <c r="D19681" s="10"/>
      <c r="E19681" s="10"/>
      <c r="F19681" s="11"/>
      <c r="G19681"/>
    </row>
    <row r="19682" ht="15" spans="2:7">
      <c r="B19682" s="10"/>
      <c r="C19682" s="10"/>
      <c r="D19682" s="10"/>
      <c r="E19682" s="10"/>
      <c r="F19682" s="11"/>
      <c r="G19682"/>
    </row>
    <row r="19683" ht="15" spans="2:7">
      <c r="B19683" s="10"/>
      <c r="C19683" s="10"/>
      <c r="D19683" s="10"/>
      <c r="E19683" s="10"/>
      <c r="F19683" s="11"/>
      <c r="G19683"/>
    </row>
    <row r="19684" ht="15" spans="2:7">
      <c r="B19684" s="10"/>
      <c r="C19684" s="10"/>
      <c r="D19684" s="10"/>
      <c r="E19684" s="10"/>
      <c r="F19684" s="11"/>
      <c r="G19684"/>
    </row>
    <row r="19685" ht="15" spans="2:7">
      <c r="B19685" s="10"/>
      <c r="C19685" s="10"/>
      <c r="D19685" s="10"/>
      <c r="E19685" s="10"/>
      <c r="F19685" s="11"/>
      <c r="G19685"/>
    </row>
    <row r="19686" ht="15" spans="2:7">
      <c r="B19686" s="10"/>
      <c r="C19686" s="10"/>
      <c r="D19686" s="10"/>
      <c r="E19686" s="10"/>
      <c r="F19686" s="11"/>
      <c r="G19686"/>
    </row>
    <row r="19687" ht="15" spans="2:7">
      <c r="B19687" s="10"/>
      <c r="C19687" s="10"/>
      <c r="D19687" s="10"/>
      <c r="E19687" s="10"/>
      <c r="F19687" s="11"/>
      <c r="G19687"/>
    </row>
    <row r="19688" ht="15" spans="2:7">
      <c r="B19688" s="10"/>
      <c r="C19688" s="10"/>
      <c r="D19688" s="10"/>
      <c r="E19688" s="10"/>
      <c r="F19688" s="11"/>
      <c r="G19688"/>
    </row>
    <row r="19689" ht="15" spans="2:7">
      <c r="B19689" s="10"/>
      <c r="C19689" s="10"/>
      <c r="D19689" s="10"/>
      <c r="E19689" s="10"/>
      <c r="F19689" s="11"/>
      <c r="G19689"/>
    </row>
    <row r="19690" ht="15" spans="2:7">
      <c r="B19690" s="10"/>
      <c r="C19690" s="10"/>
      <c r="D19690" s="10"/>
      <c r="E19690" s="10"/>
      <c r="F19690" s="11"/>
      <c r="G19690"/>
    </row>
    <row r="19691" ht="15" spans="2:7">
      <c r="B19691" s="10"/>
      <c r="C19691" s="10"/>
      <c r="D19691" s="10"/>
      <c r="E19691" s="10"/>
      <c r="F19691" s="11"/>
      <c r="G19691"/>
    </row>
    <row r="19692" ht="15" spans="2:7">
      <c r="B19692" s="10"/>
      <c r="C19692" s="10"/>
      <c r="D19692" s="10"/>
      <c r="E19692" s="10"/>
      <c r="F19692" s="11"/>
      <c r="G19692"/>
    </row>
    <row r="19693" ht="15" spans="2:7">
      <c r="B19693" s="10"/>
      <c r="C19693" s="10"/>
      <c r="D19693" s="10"/>
      <c r="E19693" s="10"/>
      <c r="F19693" s="11"/>
      <c r="G19693"/>
    </row>
    <row r="19694" ht="15" spans="2:7">
      <c r="B19694" s="10"/>
      <c r="C19694" s="10"/>
      <c r="D19694" s="10"/>
      <c r="E19694" s="10"/>
      <c r="F19694" s="11"/>
      <c r="G19694"/>
    </row>
    <row r="19695" ht="15" spans="2:7">
      <c r="B19695" s="10"/>
      <c r="C19695" s="10"/>
      <c r="D19695" s="10"/>
      <c r="E19695" s="10"/>
      <c r="F19695" s="11"/>
      <c r="G19695"/>
    </row>
    <row r="19696" ht="15" spans="2:7">
      <c r="B19696" s="10"/>
      <c r="C19696" s="10"/>
      <c r="D19696" s="10"/>
      <c r="E19696" s="10"/>
      <c r="F19696" s="11"/>
      <c r="G19696"/>
    </row>
    <row r="19697" ht="15" spans="2:7">
      <c r="B19697" s="10"/>
      <c r="C19697" s="10"/>
      <c r="D19697" s="10"/>
      <c r="E19697" s="10"/>
      <c r="F19697" s="11"/>
      <c r="G19697"/>
    </row>
    <row r="19698" ht="15" spans="2:7">
      <c r="B19698" s="10"/>
      <c r="C19698" s="10"/>
      <c r="D19698" s="10"/>
      <c r="E19698" s="10"/>
      <c r="F19698" s="11"/>
      <c r="G19698"/>
    </row>
    <row r="19699" ht="15" spans="2:7">
      <c r="B19699" s="10"/>
      <c r="C19699" s="10"/>
      <c r="D19699" s="10"/>
      <c r="E19699" s="10"/>
      <c r="F19699" s="11"/>
      <c r="G19699"/>
    </row>
    <row r="19700" ht="15" spans="2:7">
      <c r="B19700" s="10"/>
      <c r="C19700" s="10"/>
      <c r="D19700" s="10"/>
      <c r="E19700" s="10"/>
      <c r="F19700" s="11"/>
      <c r="G19700"/>
    </row>
    <row r="19701" ht="15" spans="2:7">
      <c r="B19701" s="10"/>
      <c r="C19701" s="10"/>
      <c r="D19701" s="10"/>
      <c r="E19701" s="10"/>
      <c r="F19701" s="11"/>
      <c r="G19701"/>
    </row>
    <row r="19702" ht="15" spans="2:7">
      <c r="B19702" s="10"/>
      <c r="C19702" s="10"/>
      <c r="D19702" s="10"/>
      <c r="E19702" s="10"/>
      <c r="F19702" s="11"/>
      <c r="G19702"/>
    </row>
    <row r="19703" ht="15" spans="2:7">
      <c r="B19703" s="10"/>
      <c r="C19703" s="10"/>
      <c r="D19703" s="10"/>
      <c r="E19703" s="10"/>
      <c r="F19703" s="11"/>
      <c r="G19703"/>
    </row>
    <row r="19704" ht="15" spans="2:7">
      <c r="B19704" s="10"/>
      <c r="C19704" s="10"/>
      <c r="D19704" s="10"/>
      <c r="E19704" s="10"/>
      <c r="F19704" s="11"/>
      <c r="G19704"/>
    </row>
    <row r="19705" ht="15" spans="2:7">
      <c r="B19705" s="10"/>
      <c r="C19705" s="10"/>
      <c r="D19705" s="10"/>
      <c r="E19705" s="10"/>
      <c r="F19705" s="11"/>
      <c r="G19705"/>
    </row>
    <row r="19706" ht="15" spans="2:7">
      <c r="B19706" s="10"/>
      <c r="C19706" s="10"/>
      <c r="D19706" s="10"/>
      <c r="E19706" s="10"/>
      <c r="F19706" s="11"/>
      <c r="G19706"/>
    </row>
    <row r="19707" ht="15" spans="2:7">
      <c r="B19707" s="10"/>
      <c r="C19707" s="10"/>
      <c r="D19707" s="10"/>
      <c r="E19707" s="10"/>
      <c r="F19707" s="11"/>
      <c r="G19707"/>
    </row>
    <row r="19708" ht="15" spans="2:7">
      <c r="B19708" s="10"/>
      <c r="C19708" s="10"/>
      <c r="D19708" s="10"/>
      <c r="E19708" s="10"/>
      <c r="F19708" s="11"/>
      <c r="G19708"/>
    </row>
    <row r="19709" ht="15" spans="2:7">
      <c r="B19709" s="10"/>
      <c r="C19709" s="10"/>
      <c r="D19709" s="10"/>
      <c r="E19709" s="10"/>
      <c r="F19709" s="11"/>
      <c r="G19709"/>
    </row>
    <row r="19710" ht="15" spans="2:7">
      <c r="B19710" s="10"/>
      <c r="C19710" s="10"/>
      <c r="D19710" s="10"/>
      <c r="E19710" s="10"/>
      <c r="F19710" s="11"/>
      <c r="G19710"/>
    </row>
    <row r="19711" ht="15" spans="2:7">
      <c r="B19711" s="10"/>
      <c r="C19711" s="10"/>
      <c r="D19711" s="10"/>
      <c r="E19711" s="10"/>
      <c r="F19711" s="11"/>
      <c r="G19711"/>
    </row>
    <row r="19712" ht="15" spans="2:7">
      <c r="B19712" s="10"/>
      <c r="C19712" s="10"/>
      <c r="D19712" s="10"/>
      <c r="E19712" s="10"/>
      <c r="F19712" s="11"/>
      <c r="G19712"/>
    </row>
    <row r="19713" ht="15" spans="2:7">
      <c r="B19713" s="10"/>
      <c r="C19713" s="10"/>
      <c r="D19713" s="10"/>
      <c r="E19713" s="10"/>
      <c r="F19713" s="11"/>
      <c r="G19713"/>
    </row>
    <row r="19714" ht="15" spans="2:7">
      <c r="B19714" s="10"/>
      <c r="C19714" s="10"/>
      <c r="D19714" s="10"/>
      <c r="E19714" s="10"/>
      <c r="F19714" s="11"/>
      <c r="G19714"/>
    </row>
    <row r="19715" ht="15" spans="2:7">
      <c r="B19715" s="10"/>
      <c r="C19715" s="10"/>
      <c r="D19715" s="10"/>
      <c r="E19715" s="10"/>
      <c r="F19715" s="11"/>
      <c r="G19715"/>
    </row>
    <row r="19716" ht="15" spans="2:7">
      <c r="B19716" s="10"/>
      <c r="C19716" s="10"/>
      <c r="D19716" s="10"/>
      <c r="E19716" s="10"/>
      <c r="F19716" s="11"/>
      <c r="G19716"/>
    </row>
    <row r="19717" ht="15" spans="2:7">
      <c r="B19717" s="10"/>
      <c r="C19717" s="10"/>
      <c r="D19717" s="10"/>
      <c r="E19717" s="10"/>
      <c r="F19717" s="11"/>
      <c r="G19717"/>
    </row>
    <row r="19718" ht="15" spans="2:7">
      <c r="B19718" s="10"/>
      <c r="C19718" s="10"/>
      <c r="D19718" s="10"/>
      <c r="E19718" s="10"/>
      <c r="F19718" s="11"/>
      <c r="G19718"/>
    </row>
    <row r="19719" ht="15" spans="2:7">
      <c r="B19719" s="10"/>
      <c r="C19719" s="10"/>
      <c r="D19719" s="10"/>
      <c r="E19719" s="10"/>
      <c r="F19719" s="11"/>
      <c r="G19719"/>
    </row>
    <row r="19720" ht="15" spans="2:7">
      <c r="B19720" s="10"/>
      <c r="C19720" s="10"/>
      <c r="D19720" s="10"/>
      <c r="E19720" s="10"/>
      <c r="F19720" s="11"/>
      <c r="G19720"/>
    </row>
    <row r="19721" ht="15" spans="2:7">
      <c r="B19721" s="10"/>
      <c r="C19721" s="10"/>
      <c r="D19721" s="10"/>
      <c r="E19721" s="10"/>
      <c r="F19721" s="11"/>
      <c r="G19721"/>
    </row>
    <row r="19722" ht="15" spans="2:7">
      <c r="B19722" s="10"/>
      <c r="C19722" s="10"/>
      <c r="D19722" s="10"/>
      <c r="E19722" s="10"/>
      <c r="F19722" s="11"/>
      <c r="G19722"/>
    </row>
    <row r="19723" ht="15" spans="2:7">
      <c r="B19723" s="10"/>
      <c r="C19723" s="10"/>
      <c r="D19723" s="10"/>
      <c r="E19723" s="10"/>
      <c r="F19723" s="11"/>
      <c r="G19723"/>
    </row>
    <row r="19724" ht="15" spans="2:7">
      <c r="B19724" s="10"/>
      <c r="C19724" s="10"/>
      <c r="D19724" s="10"/>
      <c r="E19724" s="10"/>
      <c r="F19724" s="11"/>
      <c r="G19724"/>
    </row>
    <row r="19725" ht="15" spans="2:7">
      <c r="B19725" s="10"/>
      <c r="C19725" s="10"/>
      <c r="D19725" s="10"/>
      <c r="E19725" s="10"/>
      <c r="F19725" s="11"/>
      <c r="G19725"/>
    </row>
    <row r="19726" ht="15" spans="2:7">
      <c r="B19726" s="10"/>
      <c r="C19726" s="10"/>
      <c r="D19726" s="10"/>
      <c r="E19726" s="10"/>
      <c r="F19726" s="11"/>
      <c r="G19726"/>
    </row>
    <row r="19727" ht="15" spans="2:7">
      <c r="B19727" s="10"/>
      <c r="C19727" s="10"/>
      <c r="D19727" s="10"/>
      <c r="E19727" s="10"/>
      <c r="F19727" s="11"/>
      <c r="G19727"/>
    </row>
    <row r="19728" ht="15" spans="2:7">
      <c r="B19728" s="10"/>
      <c r="C19728" s="10"/>
      <c r="D19728" s="10"/>
      <c r="E19728" s="10"/>
      <c r="F19728" s="11"/>
      <c r="G19728"/>
    </row>
    <row r="19729" ht="15" spans="2:7">
      <c r="B19729" s="10"/>
      <c r="C19729" s="10"/>
      <c r="D19729" s="10"/>
      <c r="E19729" s="10"/>
      <c r="F19729" s="11"/>
      <c r="G19729"/>
    </row>
    <row r="19730" ht="15" spans="2:7">
      <c r="B19730" s="10"/>
      <c r="C19730" s="10"/>
      <c r="D19730" s="10"/>
      <c r="E19730" s="10"/>
      <c r="F19730" s="11"/>
      <c r="G19730"/>
    </row>
    <row r="19731" ht="15" spans="2:7">
      <c r="B19731" s="10"/>
      <c r="C19731" s="10"/>
      <c r="D19731" s="10"/>
      <c r="E19731" s="10"/>
      <c r="F19731" s="11"/>
      <c r="G19731"/>
    </row>
    <row r="19732" ht="15" spans="2:7">
      <c r="B19732" s="10"/>
      <c r="C19732" s="10"/>
      <c r="D19732" s="10"/>
      <c r="E19732" s="10"/>
      <c r="F19732" s="11"/>
      <c r="G19732"/>
    </row>
    <row r="19733" ht="15" spans="2:7">
      <c r="B19733" s="10"/>
      <c r="C19733" s="10"/>
      <c r="D19733" s="10"/>
      <c r="E19733" s="10"/>
      <c r="F19733" s="11"/>
      <c r="G19733"/>
    </row>
    <row r="19734" ht="15" spans="2:7">
      <c r="B19734" s="10"/>
      <c r="C19734" s="10"/>
      <c r="D19734" s="10"/>
      <c r="E19734" s="10"/>
      <c r="F19734" s="11"/>
      <c r="G19734"/>
    </row>
    <row r="19735" ht="15" spans="2:7">
      <c r="B19735" s="10"/>
      <c r="C19735" s="10"/>
      <c r="D19735" s="10"/>
      <c r="E19735" s="10"/>
      <c r="F19735" s="11"/>
      <c r="G19735"/>
    </row>
    <row r="19736" ht="15" spans="2:7">
      <c r="B19736" s="10"/>
      <c r="C19736" s="10"/>
      <c r="D19736" s="10"/>
      <c r="E19736" s="10"/>
      <c r="F19736" s="11"/>
      <c r="G19736"/>
    </row>
    <row r="19737" ht="15" spans="2:7">
      <c r="B19737" s="10"/>
      <c r="C19737" s="10"/>
      <c r="D19737" s="10"/>
      <c r="E19737" s="10"/>
      <c r="F19737" s="11"/>
      <c r="G19737"/>
    </row>
    <row r="19738" ht="15" spans="2:7">
      <c r="B19738" s="10"/>
      <c r="C19738" s="10"/>
      <c r="D19738" s="10"/>
      <c r="E19738" s="10"/>
      <c r="F19738" s="11"/>
      <c r="G19738"/>
    </row>
    <row r="19739" ht="15" spans="2:7">
      <c r="B19739" s="10"/>
      <c r="C19739" s="10"/>
      <c r="D19739" s="10"/>
      <c r="E19739" s="10"/>
      <c r="F19739" s="11"/>
      <c r="G19739"/>
    </row>
    <row r="19740" ht="15" spans="2:7">
      <c r="B19740" s="10"/>
      <c r="C19740" s="10"/>
      <c r="D19740" s="10"/>
      <c r="E19740" s="10"/>
      <c r="F19740" s="11"/>
      <c r="G19740"/>
    </row>
    <row r="19741" ht="15" spans="2:7">
      <c r="B19741" s="10"/>
      <c r="C19741" s="10"/>
      <c r="D19741" s="10"/>
      <c r="E19741" s="10"/>
      <c r="F19741" s="11"/>
      <c r="G19741"/>
    </row>
    <row r="19742" ht="15" spans="2:7">
      <c r="B19742" s="10"/>
      <c r="C19742" s="10"/>
      <c r="D19742" s="10"/>
      <c r="E19742" s="10"/>
      <c r="F19742" s="11"/>
      <c r="G19742"/>
    </row>
    <row r="19743" ht="15" spans="2:7">
      <c r="B19743" s="10"/>
      <c r="C19743" s="10"/>
      <c r="D19743" s="10"/>
      <c r="E19743" s="10"/>
      <c r="F19743" s="11"/>
      <c r="G19743"/>
    </row>
    <row r="19744" ht="15" spans="2:7">
      <c r="B19744" s="10"/>
      <c r="C19744" s="10"/>
      <c r="D19744" s="10"/>
      <c r="E19744" s="10"/>
      <c r="F19744" s="11"/>
      <c r="G19744"/>
    </row>
    <row r="19745" ht="15" spans="2:7">
      <c r="B19745" s="10"/>
      <c r="C19745" s="10"/>
      <c r="D19745" s="10"/>
      <c r="E19745" s="10"/>
      <c r="F19745" s="11"/>
      <c r="G19745"/>
    </row>
    <row r="19746" ht="15" spans="2:7">
      <c r="B19746" s="10"/>
      <c r="C19746" s="10"/>
      <c r="D19746" s="10"/>
      <c r="E19746" s="10"/>
      <c r="F19746" s="11"/>
      <c r="G19746"/>
    </row>
    <row r="19747" ht="15" spans="2:7">
      <c r="B19747" s="10"/>
      <c r="C19747" s="10"/>
      <c r="D19747" s="10"/>
      <c r="E19747" s="10"/>
      <c r="F19747" s="11"/>
      <c r="G19747"/>
    </row>
    <row r="19748" ht="15" spans="2:7">
      <c r="B19748" s="10"/>
      <c r="C19748" s="10"/>
      <c r="D19748" s="10"/>
      <c r="E19748" s="10"/>
      <c r="F19748" s="11"/>
      <c r="G19748"/>
    </row>
    <row r="19749" ht="15" spans="2:7">
      <c r="B19749" s="10"/>
      <c r="C19749" s="10"/>
      <c r="D19749" s="10"/>
      <c r="E19749" s="10"/>
      <c r="F19749" s="11"/>
      <c r="G19749"/>
    </row>
    <row r="19750" ht="15" spans="2:7">
      <c r="B19750" s="10"/>
      <c r="C19750" s="10"/>
      <c r="D19750" s="10"/>
      <c r="E19750" s="10"/>
      <c r="F19750" s="11"/>
      <c r="G19750"/>
    </row>
    <row r="19751" ht="15" spans="2:7">
      <c r="B19751" s="10"/>
      <c r="C19751" s="10"/>
      <c r="D19751" s="10"/>
      <c r="E19751" s="10"/>
      <c r="F19751" s="11"/>
      <c r="G19751"/>
    </row>
    <row r="19752" ht="15" spans="2:7">
      <c r="B19752" s="10"/>
      <c r="C19752" s="10"/>
      <c r="D19752" s="10"/>
      <c r="E19752" s="10"/>
      <c r="F19752" s="11"/>
      <c r="G19752"/>
    </row>
    <row r="19753" ht="15" spans="2:7">
      <c r="B19753" s="10"/>
      <c r="C19753" s="10"/>
      <c r="D19753" s="10"/>
      <c r="E19753" s="10"/>
      <c r="F19753" s="11"/>
      <c r="G19753"/>
    </row>
    <row r="19754" ht="15" spans="2:7">
      <c r="B19754" s="10"/>
      <c r="C19754" s="10"/>
      <c r="D19754" s="10"/>
      <c r="E19754" s="10"/>
      <c r="F19754" s="11"/>
      <c r="G19754"/>
    </row>
    <row r="19755" ht="15" spans="2:7">
      <c r="B19755" s="10"/>
      <c r="C19755" s="10"/>
      <c r="D19755" s="10"/>
      <c r="E19755" s="10"/>
      <c r="F19755" s="11"/>
      <c r="G19755"/>
    </row>
    <row r="19756" ht="15" spans="2:7">
      <c r="B19756" s="10"/>
      <c r="C19756" s="10"/>
      <c r="D19756" s="10"/>
      <c r="E19756" s="10"/>
      <c r="F19756" s="11"/>
      <c r="G19756"/>
    </row>
    <row r="19757" ht="15" spans="2:7">
      <c r="B19757" s="10"/>
      <c r="C19757" s="10"/>
      <c r="D19757" s="10"/>
      <c r="E19757" s="10"/>
      <c r="F19757" s="11"/>
      <c r="G19757"/>
    </row>
    <row r="19758" ht="15" spans="2:7">
      <c r="B19758" s="10"/>
      <c r="C19758" s="10"/>
      <c r="D19758" s="10"/>
      <c r="E19758" s="10"/>
      <c r="F19758" s="11"/>
      <c r="G19758"/>
    </row>
    <row r="19759" ht="15" spans="2:7">
      <c r="B19759" s="10"/>
      <c r="C19759" s="10"/>
      <c r="D19759" s="10"/>
      <c r="E19759" s="10"/>
      <c r="F19759" s="11"/>
      <c r="G19759"/>
    </row>
    <row r="19760" ht="15" spans="2:7">
      <c r="B19760" s="10"/>
      <c r="C19760" s="10"/>
      <c r="D19760" s="10"/>
      <c r="E19760" s="10"/>
      <c r="F19760" s="11"/>
      <c r="G19760"/>
    </row>
    <row r="19761" ht="15" spans="2:7">
      <c r="B19761" s="10"/>
      <c r="C19761" s="10"/>
      <c r="D19761" s="10"/>
      <c r="E19761" s="10"/>
      <c r="F19761" s="11"/>
      <c r="G19761"/>
    </row>
    <row r="19762" ht="15" spans="2:7">
      <c r="B19762" s="10"/>
      <c r="C19762" s="10"/>
      <c r="D19762" s="10"/>
      <c r="E19762" s="10"/>
      <c r="F19762" s="11"/>
      <c r="G19762"/>
    </row>
    <row r="19763" ht="15" spans="2:7">
      <c r="B19763" s="10"/>
      <c r="C19763" s="10"/>
      <c r="D19763" s="10"/>
      <c r="E19763" s="10"/>
      <c r="F19763" s="11"/>
      <c r="G19763"/>
    </row>
    <row r="19764" ht="15" spans="2:7">
      <c r="B19764" s="10"/>
      <c r="C19764" s="10"/>
      <c r="D19764" s="10"/>
      <c r="E19764" s="10"/>
      <c r="F19764" s="11"/>
      <c r="G19764"/>
    </row>
    <row r="19765" ht="15" spans="2:7">
      <c r="B19765" s="10"/>
      <c r="C19765" s="10"/>
      <c r="D19765" s="10"/>
      <c r="E19765" s="10"/>
      <c r="F19765" s="11"/>
      <c r="G19765"/>
    </row>
    <row r="19766" ht="15" spans="2:7">
      <c r="B19766" s="10"/>
      <c r="C19766" s="10"/>
      <c r="D19766" s="10"/>
      <c r="E19766" s="10"/>
      <c r="F19766" s="11"/>
      <c r="G19766"/>
    </row>
    <row r="19767" ht="15" spans="2:7">
      <c r="B19767" s="10"/>
      <c r="C19767" s="10"/>
      <c r="D19767" s="10"/>
      <c r="E19767" s="10"/>
      <c r="F19767" s="11"/>
      <c r="G19767"/>
    </row>
    <row r="19768" ht="15" spans="2:7">
      <c r="B19768" s="10"/>
      <c r="C19768" s="10"/>
      <c r="D19768" s="10"/>
      <c r="E19768" s="10"/>
      <c r="F19768" s="11"/>
      <c r="G19768"/>
    </row>
    <row r="19769" ht="15" spans="2:7">
      <c r="B19769" s="10"/>
      <c r="C19769" s="10"/>
      <c r="D19769" s="10"/>
      <c r="E19769" s="10"/>
      <c r="F19769" s="11"/>
      <c r="G19769"/>
    </row>
    <row r="19770" ht="15" spans="2:7">
      <c r="B19770" s="10"/>
      <c r="C19770" s="10"/>
      <c r="D19770" s="10"/>
      <c r="E19770" s="10"/>
      <c r="F19770" s="11"/>
      <c r="G19770"/>
    </row>
    <row r="19771" ht="15" spans="2:7">
      <c r="B19771" s="10"/>
      <c r="C19771" s="10"/>
      <c r="D19771" s="10"/>
      <c r="E19771" s="10"/>
      <c r="F19771" s="11"/>
      <c r="G19771"/>
    </row>
    <row r="19772" ht="15" spans="2:7">
      <c r="B19772" s="10"/>
      <c r="C19772" s="10"/>
      <c r="D19772" s="10"/>
      <c r="E19772" s="10"/>
      <c r="F19772" s="11"/>
      <c r="G19772"/>
    </row>
    <row r="19773" ht="15" spans="2:7">
      <c r="B19773" s="10"/>
      <c r="C19773" s="10"/>
      <c r="D19773" s="10"/>
      <c r="E19773" s="10"/>
      <c r="F19773" s="11"/>
      <c r="G19773"/>
    </row>
    <row r="19774" ht="15" spans="2:7">
      <c r="B19774" s="10"/>
      <c r="C19774" s="10"/>
      <c r="D19774" s="10"/>
      <c r="E19774" s="10"/>
      <c r="F19774" s="11"/>
      <c r="G19774"/>
    </row>
    <row r="19775" ht="15" spans="2:7">
      <c r="B19775" s="10"/>
      <c r="C19775" s="10"/>
      <c r="D19775" s="10"/>
      <c r="E19775" s="10"/>
      <c r="F19775" s="11"/>
      <c r="G19775"/>
    </row>
    <row r="19776" ht="15" spans="2:7">
      <c r="B19776" s="10"/>
      <c r="C19776" s="10"/>
      <c r="D19776" s="10"/>
      <c r="E19776" s="10"/>
      <c r="F19776" s="11"/>
      <c r="G19776"/>
    </row>
    <row r="19777" ht="15" spans="2:7">
      <c r="B19777" s="10"/>
      <c r="C19777" s="10"/>
      <c r="D19777" s="10"/>
      <c r="E19777" s="10"/>
      <c r="F19777" s="11"/>
      <c r="G19777"/>
    </row>
    <row r="19778" ht="15" spans="2:7">
      <c r="B19778" s="10"/>
      <c r="C19778" s="10"/>
      <c r="D19778" s="10"/>
      <c r="E19778" s="10"/>
      <c r="F19778" s="11"/>
      <c r="G19778"/>
    </row>
    <row r="19779" ht="15" spans="2:7">
      <c r="B19779" s="10"/>
      <c r="C19779" s="10"/>
      <c r="D19779" s="10"/>
      <c r="E19779" s="10"/>
      <c r="F19779" s="11"/>
      <c r="G19779"/>
    </row>
    <row r="19780" ht="15" spans="2:7">
      <c r="B19780" s="10"/>
      <c r="C19780" s="10"/>
      <c r="D19780" s="10"/>
      <c r="E19780" s="10"/>
      <c r="F19780" s="11"/>
      <c r="G19780"/>
    </row>
    <row r="19781" ht="15" spans="2:7">
      <c r="B19781" s="10"/>
      <c r="C19781" s="10"/>
      <c r="D19781" s="10"/>
      <c r="E19781" s="10"/>
      <c r="F19781" s="11"/>
      <c r="G19781"/>
    </row>
    <row r="19782" ht="15" spans="2:7">
      <c r="B19782" s="10"/>
      <c r="C19782" s="10"/>
      <c r="D19782" s="10"/>
      <c r="E19782" s="10"/>
      <c r="F19782" s="11"/>
      <c r="G19782"/>
    </row>
    <row r="19783" ht="15" spans="2:7">
      <c r="B19783" s="10"/>
      <c r="C19783" s="10"/>
      <c r="D19783" s="10"/>
      <c r="E19783" s="10"/>
      <c r="F19783" s="11"/>
      <c r="G19783"/>
    </row>
    <row r="19784" ht="15" spans="2:7">
      <c r="B19784" s="10"/>
      <c r="C19784" s="10"/>
      <c r="D19784" s="10"/>
      <c r="E19784" s="10"/>
      <c r="F19784" s="11"/>
      <c r="G19784"/>
    </row>
    <row r="19785" ht="15" spans="2:7">
      <c r="B19785" s="10"/>
      <c r="C19785" s="10"/>
      <c r="D19785" s="10"/>
      <c r="E19785" s="10"/>
      <c r="F19785" s="11"/>
      <c r="G19785"/>
    </row>
    <row r="19786" ht="15" spans="2:7">
      <c r="B19786" s="10"/>
      <c r="C19786" s="10"/>
      <c r="D19786" s="10"/>
      <c r="E19786" s="10"/>
      <c r="F19786" s="11"/>
      <c r="G19786"/>
    </row>
    <row r="19787" ht="15" spans="2:7">
      <c r="B19787" s="10"/>
      <c r="C19787" s="10"/>
      <c r="D19787" s="10"/>
      <c r="E19787" s="10"/>
      <c r="F19787" s="11"/>
      <c r="G19787"/>
    </row>
    <row r="19788" ht="15" spans="2:7">
      <c r="B19788" s="10"/>
      <c r="C19788" s="10"/>
      <c r="D19788" s="10"/>
      <c r="E19788" s="10"/>
      <c r="F19788" s="11"/>
      <c r="G19788"/>
    </row>
    <row r="19789" ht="15" spans="2:7">
      <c r="B19789" s="10"/>
      <c r="C19789" s="10"/>
      <c r="D19789" s="10"/>
      <c r="E19789" s="10"/>
      <c r="F19789" s="11"/>
      <c r="G19789"/>
    </row>
    <row r="19790" ht="15" spans="2:7">
      <c r="B19790" s="10"/>
      <c r="C19790" s="10"/>
      <c r="D19790" s="10"/>
      <c r="E19790" s="10"/>
      <c r="F19790" s="11"/>
      <c r="G19790"/>
    </row>
    <row r="19791" ht="15" spans="2:7">
      <c r="B19791" s="10"/>
      <c r="C19791" s="10"/>
      <c r="D19791" s="10"/>
      <c r="E19791" s="10"/>
      <c r="F19791" s="11"/>
      <c r="G19791"/>
    </row>
    <row r="19792" ht="15" spans="2:7">
      <c r="B19792" s="10"/>
      <c r="C19792" s="10"/>
      <c r="D19792" s="10"/>
      <c r="E19792" s="10"/>
      <c r="F19792" s="11"/>
      <c r="G19792"/>
    </row>
    <row r="19793" ht="15" spans="2:7">
      <c r="B19793" s="10"/>
      <c r="C19793" s="10"/>
      <c r="D19793" s="10"/>
      <c r="E19793" s="10"/>
      <c r="F19793" s="11"/>
      <c r="G19793"/>
    </row>
    <row r="19794" ht="15" spans="2:7">
      <c r="B19794" s="10"/>
      <c r="C19794" s="10"/>
      <c r="D19794" s="10"/>
      <c r="E19794" s="10"/>
      <c r="F19794" s="11"/>
      <c r="G19794"/>
    </row>
    <row r="19795" ht="15" spans="2:7">
      <c r="B19795" s="10"/>
      <c r="C19795" s="10"/>
      <c r="D19795" s="10"/>
      <c r="E19795" s="10"/>
      <c r="F19795" s="11"/>
      <c r="G19795"/>
    </row>
    <row r="19796" ht="15" spans="2:7">
      <c r="B19796" s="10"/>
      <c r="C19796" s="10"/>
      <c r="D19796" s="10"/>
      <c r="E19796" s="10"/>
      <c r="F19796" s="11"/>
      <c r="G19796"/>
    </row>
    <row r="19797" ht="15" spans="2:7">
      <c r="B19797" s="10"/>
      <c r="C19797" s="10"/>
      <c r="D19797" s="10"/>
      <c r="E19797" s="10"/>
      <c r="F19797" s="11"/>
      <c r="G19797"/>
    </row>
    <row r="19798" ht="15" spans="2:7">
      <c r="B19798" s="10"/>
      <c r="C19798" s="10"/>
      <c r="D19798" s="10"/>
      <c r="E19798" s="10"/>
      <c r="F19798" s="11"/>
      <c r="G19798"/>
    </row>
    <row r="19799" ht="15" spans="2:7">
      <c r="B19799" s="10"/>
      <c r="C19799" s="10"/>
      <c r="D19799" s="10"/>
      <c r="E19799" s="10"/>
      <c r="F19799" s="11"/>
      <c r="G19799"/>
    </row>
    <row r="19800" ht="15" spans="2:7">
      <c r="B19800" s="10"/>
      <c r="C19800" s="10"/>
      <c r="D19800" s="10"/>
      <c r="E19800" s="10"/>
      <c r="F19800" s="11"/>
      <c r="G19800"/>
    </row>
    <row r="19801" ht="15" spans="2:7">
      <c r="B19801" s="10"/>
      <c r="C19801" s="10"/>
      <c r="D19801" s="10"/>
      <c r="E19801" s="10"/>
      <c r="F19801" s="11"/>
      <c r="G19801"/>
    </row>
    <row r="19802" ht="15" spans="2:7">
      <c r="B19802" s="10"/>
      <c r="C19802" s="10"/>
      <c r="D19802" s="10"/>
      <c r="E19802" s="10"/>
      <c r="F19802" s="11"/>
      <c r="G19802"/>
    </row>
    <row r="19803" ht="15" spans="2:7">
      <c r="B19803" s="10"/>
      <c r="C19803" s="10"/>
      <c r="D19803" s="10"/>
      <c r="E19803" s="10"/>
      <c r="F19803" s="11"/>
      <c r="G19803"/>
    </row>
    <row r="19804" ht="15" spans="2:7">
      <c r="B19804" s="10"/>
      <c r="C19804" s="10"/>
      <c r="D19804" s="10"/>
      <c r="E19804" s="10"/>
      <c r="F19804" s="11"/>
      <c r="G19804"/>
    </row>
    <row r="19805" ht="15" spans="2:7">
      <c r="B19805" s="10"/>
      <c r="C19805" s="10"/>
      <c r="D19805" s="10"/>
      <c r="E19805" s="10"/>
      <c r="F19805" s="11"/>
      <c r="G19805"/>
    </row>
    <row r="19806" ht="15" spans="2:7">
      <c r="B19806" s="10"/>
      <c r="C19806" s="10"/>
      <c r="D19806" s="10"/>
      <c r="E19806" s="10"/>
      <c r="F19806" s="11"/>
      <c r="G19806"/>
    </row>
    <row r="19807" ht="15" spans="2:7">
      <c r="B19807" s="10"/>
      <c r="C19807" s="10"/>
      <c r="D19807" s="10"/>
      <c r="E19807" s="10"/>
      <c r="F19807" s="11"/>
      <c r="G19807"/>
    </row>
    <row r="19808" ht="15" spans="2:7">
      <c r="B19808" s="10"/>
      <c r="C19808" s="10"/>
      <c r="D19808" s="10"/>
      <c r="E19808" s="10"/>
      <c r="F19808" s="11"/>
      <c r="G19808"/>
    </row>
    <row r="19809" ht="15" spans="2:7">
      <c r="B19809" s="10"/>
      <c r="C19809" s="10"/>
      <c r="D19809" s="10"/>
      <c r="E19809" s="10"/>
      <c r="F19809" s="11"/>
      <c r="G19809"/>
    </row>
    <row r="19810" ht="15" spans="2:7">
      <c r="B19810" s="10"/>
      <c r="C19810" s="10"/>
      <c r="D19810" s="10"/>
      <c r="E19810" s="10"/>
      <c r="F19810" s="11"/>
      <c r="G19810"/>
    </row>
    <row r="19811" ht="15" spans="2:7">
      <c r="B19811" s="10"/>
      <c r="C19811" s="10"/>
      <c r="D19811" s="10"/>
      <c r="E19811" s="10"/>
      <c r="F19811" s="11"/>
      <c r="G19811"/>
    </row>
    <row r="19812" ht="15" spans="2:7">
      <c r="B19812" s="10"/>
      <c r="C19812" s="10"/>
      <c r="D19812" s="10"/>
      <c r="E19812" s="10"/>
      <c r="F19812" s="11"/>
      <c r="G19812"/>
    </row>
    <row r="19813" ht="15" spans="2:7">
      <c r="B19813" s="10"/>
      <c r="C19813" s="10"/>
      <c r="D19813" s="10"/>
      <c r="E19813" s="10"/>
      <c r="F19813" s="11"/>
      <c r="G19813"/>
    </row>
    <row r="19814" ht="15" spans="2:7">
      <c r="B19814" s="10"/>
      <c r="C19814" s="10"/>
      <c r="D19814" s="10"/>
      <c r="E19814" s="10"/>
      <c r="F19814" s="11"/>
      <c r="G19814"/>
    </row>
    <row r="19815" ht="15" spans="2:7">
      <c r="B19815" s="10"/>
      <c r="C19815" s="10"/>
      <c r="D19815" s="10"/>
      <c r="E19815" s="10"/>
      <c r="F19815" s="11"/>
      <c r="G19815"/>
    </row>
    <row r="19816" ht="15" spans="2:7">
      <c r="B19816" s="10"/>
      <c r="C19816" s="10"/>
      <c r="D19816" s="10"/>
      <c r="E19816" s="10"/>
      <c r="F19816" s="11"/>
      <c r="G19816"/>
    </row>
    <row r="19817" ht="15" spans="2:7">
      <c r="B19817" s="10"/>
      <c r="C19817" s="10"/>
      <c r="D19817" s="10"/>
      <c r="E19817" s="10"/>
      <c r="F19817" s="11"/>
      <c r="G19817"/>
    </row>
    <row r="19818" ht="15" spans="2:7">
      <c r="B19818" s="10"/>
      <c r="C19818" s="10"/>
      <c r="D19818" s="10"/>
      <c r="E19818" s="10"/>
      <c r="F19818" s="11"/>
      <c r="G19818"/>
    </row>
    <row r="19819" ht="15" spans="2:7">
      <c r="B19819" s="10"/>
      <c r="C19819" s="10"/>
      <c r="D19819" s="10"/>
      <c r="E19819" s="10"/>
      <c r="F19819" s="11"/>
      <c r="G19819"/>
    </row>
    <row r="19820" ht="15" spans="2:7">
      <c r="B19820" s="10"/>
      <c r="C19820" s="10"/>
      <c r="D19820" s="10"/>
      <c r="E19820" s="10"/>
      <c r="F19820" s="11"/>
      <c r="G19820"/>
    </row>
    <row r="19821" ht="15" spans="2:7">
      <c r="B19821" s="10"/>
      <c r="C19821" s="10"/>
      <c r="D19821" s="10"/>
      <c r="E19821" s="10"/>
      <c r="F19821" s="11"/>
      <c r="G19821"/>
    </row>
    <row r="19822" ht="15" spans="2:7">
      <c r="B19822" s="10"/>
      <c r="C19822" s="10"/>
      <c r="D19822" s="10"/>
      <c r="E19822" s="10"/>
      <c r="F19822" s="11"/>
      <c r="G19822"/>
    </row>
    <row r="19823" ht="15" spans="2:7">
      <c r="B19823" s="10"/>
      <c r="C19823" s="10"/>
      <c r="D19823" s="10"/>
      <c r="E19823" s="10"/>
      <c r="F19823" s="11"/>
      <c r="G19823"/>
    </row>
    <row r="19824" ht="15" spans="2:7">
      <c r="B19824" s="10"/>
      <c r="C19824" s="10"/>
      <c r="D19824" s="10"/>
      <c r="E19824" s="10"/>
      <c r="F19824" s="11"/>
      <c r="G19824"/>
    </row>
    <row r="19825" ht="15" spans="2:7">
      <c r="B19825" s="10"/>
      <c r="C19825" s="10"/>
      <c r="D19825" s="10"/>
      <c r="E19825" s="10"/>
      <c r="F19825" s="11"/>
      <c r="G19825"/>
    </row>
    <row r="19826" ht="15" spans="2:7">
      <c r="B19826" s="10"/>
      <c r="C19826" s="10"/>
      <c r="D19826" s="10"/>
      <c r="E19826" s="10"/>
      <c r="F19826" s="11"/>
      <c r="G19826"/>
    </row>
    <row r="19827" ht="15" spans="2:7">
      <c r="B19827" s="10"/>
      <c r="C19827" s="10"/>
      <c r="D19827" s="10"/>
      <c r="E19827" s="10"/>
      <c r="F19827" s="11"/>
      <c r="G19827"/>
    </row>
    <row r="19828" ht="15" spans="2:7">
      <c r="B19828" s="10"/>
      <c r="C19828" s="10"/>
      <c r="D19828" s="10"/>
      <c r="E19828" s="10"/>
      <c r="F19828" s="11"/>
      <c r="G19828"/>
    </row>
    <row r="19829" ht="15" spans="2:7">
      <c r="B19829" s="10"/>
      <c r="C19829" s="10"/>
      <c r="D19829" s="10"/>
      <c r="E19829" s="10"/>
      <c r="F19829" s="11"/>
      <c r="G19829"/>
    </row>
    <row r="19830" ht="15" spans="2:7">
      <c r="B19830" s="10"/>
      <c r="C19830" s="10"/>
      <c r="D19830" s="10"/>
      <c r="E19830" s="10"/>
      <c r="F19830" s="11"/>
      <c r="G19830"/>
    </row>
    <row r="19831" ht="15" spans="2:7">
      <c r="B19831" s="10"/>
      <c r="C19831" s="10"/>
      <c r="D19831" s="10"/>
      <c r="E19831" s="10"/>
      <c r="F19831" s="11"/>
      <c r="G19831"/>
    </row>
    <row r="19832" ht="15" spans="2:7">
      <c r="B19832" s="10"/>
      <c r="C19832" s="10"/>
      <c r="D19832" s="10"/>
      <c r="E19832" s="10"/>
      <c r="F19832" s="11"/>
      <c r="G19832"/>
    </row>
    <row r="19833" ht="15" spans="2:7">
      <c r="B19833" s="10"/>
      <c r="C19833" s="10"/>
      <c r="D19833" s="10"/>
      <c r="E19833" s="10"/>
      <c r="F19833" s="11"/>
      <c r="G19833"/>
    </row>
    <row r="19834" ht="15" spans="2:7">
      <c r="B19834" s="10"/>
      <c r="C19834" s="10"/>
      <c r="D19834" s="10"/>
      <c r="E19834" s="10"/>
      <c r="F19834" s="11"/>
      <c r="G19834"/>
    </row>
    <row r="19835" ht="15" spans="2:7">
      <c r="B19835" s="10"/>
      <c r="C19835" s="10"/>
      <c r="D19835" s="10"/>
      <c r="E19835" s="10"/>
      <c r="F19835" s="11"/>
      <c r="G19835"/>
    </row>
    <row r="19836" ht="15" spans="2:7">
      <c r="B19836" s="10"/>
      <c r="C19836" s="10"/>
      <c r="D19836" s="10"/>
      <c r="E19836" s="10"/>
      <c r="F19836" s="11"/>
      <c r="G19836"/>
    </row>
    <row r="19837" ht="15" spans="2:7">
      <c r="B19837" s="10"/>
      <c r="C19837" s="10"/>
      <c r="D19837" s="10"/>
      <c r="E19837" s="10"/>
      <c r="F19837" s="11"/>
      <c r="G19837"/>
    </row>
    <row r="19838" ht="15" spans="2:7">
      <c r="B19838" s="10"/>
      <c r="C19838" s="10"/>
      <c r="D19838" s="10"/>
      <c r="E19838" s="10"/>
      <c r="F19838" s="11"/>
      <c r="G19838"/>
    </row>
    <row r="19839" ht="15" spans="2:7">
      <c r="B19839" s="10"/>
      <c r="C19839" s="10"/>
      <c r="D19839" s="10"/>
      <c r="E19839" s="10"/>
      <c r="F19839" s="11"/>
      <c r="G19839"/>
    </row>
    <row r="19840" ht="15" spans="2:7">
      <c r="B19840" s="10"/>
      <c r="C19840" s="10"/>
      <c r="D19840" s="10"/>
      <c r="E19840" s="10"/>
      <c r="F19840" s="11"/>
      <c r="G19840"/>
    </row>
    <row r="19841" ht="15" spans="2:7">
      <c r="B19841" s="10"/>
      <c r="C19841" s="10"/>
      <c r="D19841" s="10"/>
      <c r="E19841" s="10"/>
      <c r="F19841" s="11"/>
      <c r="G19841"/>
    </row>
    <row r="19842" ht="15" spans="2:7">
      <c r="B19842" s="10"/>
      <c r="C19842" s="10"/>
      <c r="D19842" s="10"/>
      <c r="E19842" s="10"/>
      <c r="F19842" s="11"/>
      <c r="G19842"/>
    </row>
    <row r="19843" ht="15" spans="2:7">
      <c r="B19843" s="10"/>
      <c r="C19843" s="10"/>
      <c r="D19843" s="10"/>
      <c r="E19843" s="10"/>
      <c r="F19843" s="11"/>
      <c r="G19843"/>
    </row>
    <row r="19844" ht="15" spans="2:7">
      <c r="B19844" s="10"/>
      <c r="C19844" s="10"/>
      <c r="D19844" s="10"/>
      <c r="E19844" s="10"/>
      <c r="F19844" s="11"/>
      <c r="G19844"/>
    </row>
    <row r="19845" ht="15" spans="2:7">
      <c r="B19845" s="10"/>
      <c r="C19845" s="10"/>
      <c r="D19845" s="10"/>
      <c r="E19845" s="10"/>
      <c r="F19845" s="11"/>
      <c r="G19845"/>
    </row>
    <row r="19846" ht="15" spans="2:7">
      <c r="B19846" s="10"/>
      <c r="C19846" s="10"/>
      <c r="D19846" s="10"/>
      <c r="E19846" s="10"/>
      <c r="F19846" s="11"/>
      <c r="G19846"/>
    </row>
    <row r="19847" ht="15" spans="2:7">
      <c r="B19847" s="10"/>
      <c r="C19847" s="10"/>
      <c r="D19847" s="10"/>
      <c r="E19847" s="10"/>
      <c r="F19847" s="11"/>
      <c r="G19847"/>
    </row>
    <row r="19848" ht="15" spans="2:7">
      <c r="B19848" s="10"/>
      <c r="C19848" s="10"/>
      <c r="D19848" s="10"/>
      <c r="E19848" s="10"/>
      <c r="F19848" s="11"/>
      <c r="G19848"/>
    </row>
    <row r="19849" ht="15" spans="2:7">
      <c r="B19849" s="10"/>
      <c r="C19849" s="10"/>
      <c r="D19849" s="10"/>
      <c r="E19849" s="10"/>
      <c r="F19849" s="11"/>
      <c r="G19849"/>
    </row>
    <row r="19850" ht="15" spans="2:7">
      <c r="B19850" s="10"/>
      <c r="C19850" s="10"/>
      <c r="D19850" s="10"/>
      <c r="E19850" s="10"/>
      <c r="F19850" s="11"/>
      <c r="G19850"/>
    </row>
    <row r="19851" ht="15" spans="2:7">
      <c r="B19851" s="10"/>
      <c r="C19851" s="10"/>
      <c r="D19851" s="10"/>
      <c r="E19851" s="10"/>
      <c r="F19851" s="11"/>
      <c r="G19851"/>
    </row>
    <row r="19852" ht="15" spans="2:7">
      <c r="B19852" s="10"/>
      <c r="C19852" s="10"/>
      <c r="D19852" s="10"/>
      <c r="E19852" s="10"/>
      <c r="F19852" s="11"/>
      <c r="G19852"/>
    </row>
    <row r="19853" ht="15" spans="2:7">
      <c r="B19853" s="10"/>
      <c r="C19853" s="10"/>
      <c r="D19853" s="10"/>
      <c r="E19853" s="10"/>
      <c r="F19853" s="11"/>
      <c r="G19853"/>
    </row>
    <row r="19854" ht="15" spans="2:7">
      <c r="B19854" s="10"/>
      <c r="C19854" s="10"/>
      <c r="D19854" s="10"/>
      <c r="E19854" s="10"/>
      <c r="F19854" s="11"/>
      <c r="G19854"/>
    </row>
    <row r="19855" ht="15" spans="2:7">
      <c r="B19855" s="10"/>
      <c r="C19855" s="10"/>
      <c r="D19855" s="10"/>
      <c r="E19855" s="10"/>
      <c r="F19855" s="11"/>
      <c r="G19855"/>
    </row>
    <row r="19856" ht="15" spans="2:7">
      <c r="B19856" s="10"/>
      <c r="C19856" s="10"/>
      <c r="D19856" s="10"/>
      <c r="E19856" s="10"/>
      <c r="F19856" s="11"/>
      <c r="G19856"/>
    </row>
    <row r="19857" ht="15" spans="2:7">
      <c r="B19857" s="10"/>
      <c r="C19857" s="10"/>
      <c r="D19857" s="10"/>
      <c r="E19857" s="10"/>
      <c r="F19857" s="11"/>
      <c r="G19857"/>
    </row>
    <row r="19858" ht="15" spans="2:7">
      <c r="B19858" s="10"/>
      <c r="C19858" s="10"/>
      <c r="D19858" s="10"/>
      <c r="E19858" s="10"/>
      <c r="F19858" s="11"/>
      <c r="G19858"/>
    </row>
    <row r="19859" ht="15" spans="2:7">
      <c r="B19859" s="10"/>
      <c r="C19859" s="10"/>
      <c r="D19859" s="10"/>
      <c r="E19859" s="10"/>
      <c r="F19859" s="11"/>
      <c r="G19859"/>
    </row>
    <row r="19860" ht="15" spans="2:7">
      <c r="B19860" s="10"/>
      <c r="C19860" s="10"/>
      <c r="D19860" s="10"/>
      <c r="E19860" s="10"/>
      <c r="F19860" s="11"/>
      <c r="G19860"/>
    </row>
    <row r="19861" ht="15" spans="2:7">
      <c r="B19861" s="10"/>
      <c r="C19861" s="10"/>
      <c r="D19861" s="10"/>
      <c r="E19861" s="10"/>
      <c r="F19861" s="11"/>
      <c r="G19861"/>
    </row>
    <row r="19862" ht="15" spans="2:7">
      <c r="B19862" s="10"/>
      <c r="C19862" s="10"/>
      <c r="D19862" s="10"/>
      <c r="E19862" s="10"/>
      <c r="F19862" s="11"/>
      <c r="G19862"/>
    </row>
    <row r="19863" ht="15" spans="2:7">
      <c r="B19863" s="10"/>
      <c r="C19863" s="10"/>
      <c r="D19863" s="10"/>
      <c r="E19863" s="10"/>
      <c r="F19863" s="11"/>
      <c r="G19863"/>
    </row>
    <row r="19864" ht="15" spans="2:7">
      <c r="B19864" s="10"/>
      <c r="C19864" s="10"/>
      <c r="D19864" s="10"/>
      <c r="E19864" s="10"/>
      <c r="F19864" s="11"/>
      <c r="G19864"/>
    </row>
    <row r="19865" ht="15" spans="2:7">
      <c r="B19865" s="10"/>
      <c r="C19865" s="10"/>
      <c r="D19865" s="10"/>
      <c r="E19865" s="10"/>
      <c r="F19865" s="11"/>
      <c r="G19865"/>
    </row>
    <row r="19866" ht="15" spans="2:7">
      <c r="B19866" s="10"/>
      <c r="C19866" s="10"/>
      <c r="D19866" s="10"/>
      <c r="E19866" s="10"/>
      <c r="F19866" s="11"/>
      <c r="G19866"/>
    </row>
    <row r="19867" ht="15" spans="2:7">
      <c r="B19867" s="10"/>
      <c r="C19867" s="10"/>
      <c r="D19867" s="10"/>
      <c r="E19867" s="10"/>
      <c r="F19867" s="11"/>
      <c r="G19867"/>
    </row>
    <row r="19868" ht="15" spans="2:7">
      <c r="B19868" s="10"/>
      <c r="C19868" s="10"/>
      <c r="D19868" s="10"/>
      <c r="E19868" s="10"/>
      <c r="F19868" s="11"/>
      <c r="G19868"/>
    </row>
    <row r="19869" ht="15" spans="2:7">
      <c r="B19869" s="10"/>
      <c r="C19869" s="10"/>
      <c r="D19869" s="10"/>
      <c r="E19869" s="10"/>
      <c r="F19869" s="11"/>
      <c r="G19869"/>
    </row>
    <row r="19870" ht="15" spans="2:7">
      <c r="B19870" s="10"/>
      <c r="C19870" s="10"/>
      <c r="D19870" s="10"/>
      <c r="E19870" s="10"/>
      <c r="F19870" s="11"/>
      <c r="G19870"/>
    </row>
    <row r="19871" ht="15" spans="2:7">
      <c r="B19871" s="10"/>
      <c r="C19871" s="10"/>
      <c r="D19871" s="10"/>
      <c r="E19871" s="10"/>
      <c r="F19871" s="11"/>
      <c r="G19871"/>
    </row>
    <row r="19872" ht="15" spans="2:7">
      <c r="B19872" s="10"/>
      <c r="C19872" s="10"/>
      <c r="D19872" s="10"/>
      <c r="E19872" s="10"/>
      <c r="F19872" s="11"/>
      <c r="G19872"/>
    </row>
    <row r="19873" ht="15" spans="2:7">
      <c r="B19873" s="10"/>
      <c r="C19873" s="10"/>
      <c r="D19873" s="10"/>
      <c r="E19873" s="10"/>
      <c r="F19873" s="11"/>
      <c r="G19873"/>
    </row>
    <row r="19874" ht="15" spans="2:7">
      <c r="B19874" s="10"/>
      <c r="C19874" s="10"/>
      <c r="D19874" s="10"/>
      <c r="E19874" s="10"/>
      <c r="F19874" s="11"/>
      <c r="G19874"/>
    </row>
    <row r="19875" ht="15" spans="2:7">
      <c r="B19875" s="10"/>
      <c r="C19875" s="10"/>
      <c r="D19875" s="10"/>
      <c r="E19875" s="10"/>
      <c r="F19875" s="11"/>
      <c r="G19875"/>
    </row>
    <row r="19876" ht="15" spans="2:7">
      <c r="B19876" s="10"/>
      <c r="C19876" s="10"/>
      <c r="D19876" s="10"/>
      <c r="E19876" s="10"/>
      <c r="F19876" s="11"/>
      <c r="G19876"/>
    </row>
    <row r="19877" ht="15" spans="2:7">
      <c r="B19877" s="10"/>
      <c r="C19877" s="10"/>
      <c r="D19877" s="10"/>
      <c r="E19877" s="10"/>
      <c r="F19877" s="11"/>
      <c r="G19877"/>
    </row>
    <row r="19878" ht="15" spans="2:7">
      <c r="B19878" s="10"/>
      <c r="C19878" s="10"/>
      <c r="D19878" s="10"/>
      <c r="E19878" s="10"/>
      <c r="F19878" s="11"/>
      <c r="G19878"/>
    </row>
    <row r="19879" ht="15" spans="2:7">
      <c r="B19879" s="10"/>
      <c r="C19879" s="10"/>
      <c r="D19879" s="10"/>
      <c r="E19879" s="10"/>
      <c r="F19879" s="11"/>
      <c r="G19879"/>
    </row>
    <row r="19880" ht="15" spans="2:7">
      <c r="B19880" s="10"/>
      <c r="C19880" s="10"/>
      <c r="D19880" s="10"/>
      <c r="E19880" s="10"/>
      <c r="F19880" s="11"/>
      <c r="G19880"/>
    </row>
    <row r="19881" ht="15" spans="2:7">
      <c r="B19881" s="10"/>
      <c r="C19881" s="10"/>
      <c r="D19881" s="10"/>
      <c r="E19881" s="10"/>
      <c r="F19881" s="11"/>
      <c r="G19881"/>
    </row>
    <row r="19882" ht="15" spans="2:7">
      <c r="B19882" s="10"/>
      <c r="C19882" s="10"/>
      <c r="D19882" s="10"/>
      <c r="E19882" s="10"/>
      <c r="F19882" s="11"/>
      <c r="G19882"/>
    </row>
    <row r="19883" ht="15" spans="2:7">
      <c r="B19883" s="10"/>
      <c r="C19883" s="10"/>
      <c r="D19883" s="10"/>
      <c r="E19883" s="10"/>
      <c r="F19883" s="11"/>
      <c r="G19883"/>
    </row>
    <row r="19884" ht="15" spans="2:7">
      <c r="B19884" s="10"/>
      <c r="C19884" s="10"/>
      <c r="D19884" s="10"/>
      <c r="E19884" s="10"/>
      <c r="F19884" s="11"/>
      <c r="G19884"/>
    </row>
    <row r="19885" ht="15" spans="2:7">
      <c r="B19885" s="10"/>
      <c r="C19885" s="10"/>
      <c r="D19885" s="10"/>
      <c r="E19885" s="10"/>
      <c r="F19885" s="11"/>
      <c r="G19885"/>
    </row>
    <row r="19886" ht="15" spans="2:7">
      <c r="B19886" s="10"/>
      <c r="C19886" s="10"/>
      <c r="D19886" s="10"/>
      <c r="E19886" s="10"/>
      <c r="F19886" s="11"/>
      <c r="G19886"/>
    </row>
    <row r="19887" ht="15" spans="2:7">
      <c r="B19887" s="10"/>
      <c r="C19887" s="10"/>
      <c r="D19887" s="10"/>
      <c r="E19887" s="10"/>
      <c r="F19887" s="11"/>
      <c r="G19887"/>
    </row>
    <row r="19888" ht="15" spans="2:7">
      <c r="B19888" s="10"/>
      <c r="C19888" s="10"/>
      <c r="D19888" s="10"/>
      <c r="E19888" s="10"/>
      <c r="F19888" s="11"/>
      <c r="G19888"/>
    </row>
    <row r="19889" ht="15" spans="2:7">
      <c r="B19889" s="10"/>
      <c r="C19889" s="10"/>
      <c r="D19889" s="10"/>
      <c r="E19889" s="10"/>
      <c r="F19889" s="11"/>
      <c r="G19889"/>
    </row>
    <row r="19890" ht="15" spans="2:7">
      <c r="B19890" s="10"/>
      <c r="C19890" s="10"/>
      <c r="D19890" s="10"/>
      <c r="E19890" s="10"/>
      <c r="F19890" s="11"/>
      <c r="G19890"/>
    </row>
    <row r="19891" ht="15" spans="2:7">
      <c r="B19891" s="10"/>
      <c r="C19891" s="10"/>
      <c r="D19891" s="10"/>
      <c r="E19891" s="10"/>
      <c r="F19891" s="11"/>
      <c r="G19891"/>
    </row>
    <row r="19892" ht="15" spans="2:7">
      <c r="B19892" s="10"/>
      <c r="C19892" s="10"/>
      <c r="D19892" s="10"/>
      <c r="E19892" s="10"/>
      <c r="F19892" s="11"/>
      <c r="G19892"/>
    </row>
    <row r="19893" ht="15" spans="2:7">
      <c r="B19893" s="10"/>
      <c r="C19893" s="10"/>
      <c r="D19893" s="10"/>
      <c r="E19893" s="10"/>
      <c r="F19893" s="11"/>
      <c r="G19893"/>
    </row>
    <row r="19894" ht="15" spans="2:7">
      <c r="B19894" s="10"/>
      <c r="C19894" s="10"/>
      <c r="D19894" s="10"/>
      <c r="E19894" s="10"/>
      <c r="F19894" s="11"/>
      <c r="G19894"/>
    </row>
    <row r="19895" ht="15" spans="2:7">
      <c r="B19895" s="10"/>
      <c r="C19895" s="10"/>
      <c r="D19895" s="10"/>
      <c r="E19895" s="10"/>
      <c r="F19895" s="11"/>
      <c r="G19895"/>
    </row>
    <row r="19896" ht="15" spans="2:7">
      <c r="B19896" s="10"/>
      <c r="C19896" s="10"/>
      <c r="D19896" s="10"/>
      <c r="E19896" s="10"/>
      <c r="F19896" s="11"/>
      <c r="G19896"/>
    </row>
    <row r="19897" ht="15" spans="2:7">
      <c r="B19897" s="10"/>
      <c r="C19897" s="10"/>
      <c r="D19897" s="10"/>
      <c r="E19897" s="10"/>
      <c r="F19897" s="11"/>
      <c r="G19897"/>
    </row>
    <row r="19898" ht="15" spans="2:7">
      <c r="B19898" s="10"/>
      <c r="C19898" s="10"/>
      <c r="D19898" s="10"/>
      <c r="E19898" s="10"/>
      <c r="F19898" s="11"/>
      <c r="G19898"/>
    </row>
    <row r="19899" ht="15" spans="2:7">
      <c r="B19899" s="10"/>
      <c r="C19899" s="10"/>
      <c r="D19899" s="10"/>
      <c r="E19899" s="10"/>
      <c r="F19899" s="11"/>
      <c r="G19899"/>
    </row>
    <row r="19900" ht="15" spans="2:7">
      <c r="B19900" s="10"/>
      <c r="C19900" s="10"/>
      <c r="D19900" s="10"/>
      <c r="E19900" s="10"/>
      <c r="F19900" s="11"/>
      <c r="G19900"/>
    </row>
    <row r="19901" ht="15" spans="2:7">
      <c r="B19901" s="10"/>
      <c r="C19901" s="10"/>
      <c r="D19901" s="10"/>
      <c r="E19901" s="10"/>
      <c r="F19901" s="11"/>
      <c r="G19901"/>
    </row>
    <row r="19902" ht="15" spans="2:7">
      <c r="B19902" s="10"/>
      <c r="C19902" s="10"/>
      <c r="D19902" s="10"/>
      <c r="E19902" s="10"/>
      <c r="F19902" s="11"/>
      <c r="G19902"/>
    </row>
    <row r="19903" ht="15" spans="2:7">
      <c r="B19903" s="10"/>
      <c r="C19903" s="10"/>
      <c r="D19903" s="10"/>
      <c r="E19903" s="10"/>
      <c r="F19903" s="11"/>
      <c r="G19903"/>
    </row>
    <row r="19904" ht="15" spans="2:7">
      <c r="B19904" s="10"/>
      <c r="C19904" s="10"/>
      <c r="D19904" s="10"/>
      <c r="E19904" s="10"/>
      <c r="F19904" s="11"/>
      <c r="G19904"/>
    </row>
    <row r="19905" ht="15" spans="2:7">
      <c r="B19905" s="10"/>
      <c r="C19905" s="10"/>
      <c r="D19905" s="10"/>
      <c r="E19905" s="10"/>
      <c r="F19905" s="11"/>
      <c r="G19905"/>
    </row>
    <row r="19906" ht="15" spans="2:7">
      <c r="B19906" s="10"/>
      <c r="C19906" s="10"/>
      <c r="D19906" s="10"/>
      <c r="E19906" s="10"/>
      <c r="F19906" s="11"/>
      <c r="G19906"/>
    </row>
    <row r="19907" ht="15" spans="2:7">
      <c r="B19907" s="10"/>
      <c r="C19907" s="10"/>
      <c r="D19907" s="10"/>
      <c r="E19907" s="10"/>
      <c r="F19907" s="11"/>
      <c r="G19907"/>
    </row>
    <row r="19908" ht="15" spans="2:7">
      <c r="B19908" s="10"/>
      <c r="C19908" s="10"/>
      <c r="D19908" s="10"/>
      <c r="E19908" s="10"/>
      <c r="F19908" s="11"/>
      <c r="G19908"/>
    </row>
    <row r="19909" ht="15" spans="2:7">
      <c r="B19909" s="10"/>
      <c r="C19909" s="10"/>
      <c r="D19909" s="10"/>
      <c r="E19909" s="10"/>
      <c r="F19909" s="11"/>
      <c r="G19909"/>
    </row>
    <row r="19910" ht="15" spans="2:7">
      <c r="B19910" s="10"/>
      <c r="C19910" s="10"/>
      <c r="D19910" s="10"/>
      <c r="E19910" s="10"/>
      <c r="F19910" s="11"/>
      <c r="G19910"/>
    </row>
    <row r="19911" ht="15" spans="2:7">
      <c r="B19911" s="10"/>
      <c r="C19911" s="10"/>
      <c r="D19911" s="10"/>
      <c r="E19911" s="10"/>
      <c r="F19911" s="11"/>
      <c r="G19911"/>
    </row>
    <row r="19912" ht="15" spans="2:7">
      <c r="B19912" s="10"/>
      <c r="C19912" s="10"/>
      <c r="D19912" s="10"/>
      <c r="E19912" s="10"/>
      <c r="F19912" s="11"/>
      <c r="G19912"/>
    </row>
    <row r="19913" ht="15" spans="2:7">
      <c r="B19913" s="10"/>
      <c r="C19913" s="10"/>
      <c r="D19913" s="10"/>
      <c r="E19913" s="10"/>
      <c r="F19913" s="11"/>
      <c r="G19913"/>
    </row>
    <row r="19914" ht="15" spans="2:7">
      <c r="B19914" s="10"/>
      <c r="C19914" s="10"/>
      <c r="D19914" s="10"/>
      <c r="E19914" s="10"/>
      <c r="F19914" s="11"/>
      <c r="G19914"/>
    </row>
    <row r="19915" ht="15" spans="2:7">
      <c r="B19915" s="10"/>
      <c r="C19915" s="10"/>
      <c r="D19915" s="10"/>
      <c r="E19915" s="10"/>
      <c r="F19915" s="11"/>
      <c r="G19915"/>
    </row>
    <row r="19916" ht="15" spans="2:7">
      <c r="B19916" s="10"/>
      <c r="C19916" s="10"/>
      <c r="D19916" s="10"/>
      <c r="E19916" s="10"/>
      <c r="F19916" s="11"/>
      <c r="G19916"/>
    </row>
    <row r="19917" ht="15" spans="2:7">
      <c r="B19917" s="10"/>
      <c r="C19917" s="10"/>
      <c r="D19917" s="10"/>
      <c r="E19917" s="10"/>
      <c r="F19917" s="11"/>
      <c r="G19917"/>
    </row>
    <row r="19918" ht="15" spans="2:7">
      <c r="B19918" s="10"/>
      <c r="C19918" s="10"/>
      <c r="D19918" s="10"/>
      <c r="E19918" s="10"/>
      <c r="F19918" s="11"/>
      <c r="G19918"/>
    </row>
    <row r="19919" ht="15" spans="2:7">
      <c r="B19919" s="10"/>
      <c r="C19919" s="10"/>
      <c r="D19919" s="10"/>
      <c r="E19919" s="10"/>
      <c r="F19919" s="11"/>
      <c r="G19919"/>
    </row>
    <row r="19920" ht="15" spans="2:7">
      <c r="B19920" s="10"/>
      <c r="C19920" s="10"/>
      <c r="D19920" s="10"/>
      <c r="E19920" s="10"/>
      <c r="F19920" s="11"/>
      <c r="G19920"/>
    </row>
    <row r="19921" ht="15" spans="2:7">
      <c r="B19921" s="10"/>
      <c r="C19921" s="10"/>
      <c r="D19921" s="10"/>
      <c r="E19921" s="10"/>
      <c r="F19921" s="11"/>
      <c r="G19921"/>
    </row>
    <row r="19922" ht="15" spans="2:7">
      <c r="B19922" s="10"/>
      <c r="C19922" s="10"/>
      <c r="D19922" s="10"/>
      <c r="E19922" s="10"/>
      <c r="F19922" s="11"/>
      <c r="G19922"/>
    </row>
    <row r="19923" ht="15" spans="2:7">
      <c r="B19923" s="10"/>
      <c r="C19923" s="10"/>
      <c r="D19923" s="10"/>
      <c r="E19923" s="10"/>
      <c r="F19923" s="11"/>
      <c r="G19923"/>
    </row>
    <row r="19924" ht="15" spans="2:7">
      <c r="B19924" s="10"/>
      <c r="C19924" s="10"/>
      <c r="D19924" s="10"/>
      <c r="E19924" s="10"/>
      <c r="F19924" s="11"/>
      <c r="G19924"/>
    </row>
    <row r="19925" ht="15" spans="2:7">
      <c r="B19925" s="10"/>
      <c r="C19925" s="10"/>
      <c r="D19925" s="10"/>
      <c r="E19925" s="10"/>
      <c r="F19925" s="11"/>
      <c r="G19925"/>
    </row>
    <row r="19926" ht="15" spans="2:7">
      <c r="B19926" s="10"/>
      <c r="C19926" s="10"/>
      <c r="D19926" s="10"/>
      <c r="E19926" s="10"/>
      <c r="F19926" s="11"/>
      <c r="G19926"/>
    </row>
    <row r="19927" ht="15" spans="2:7">
      <c r="B19927" s="10"/>
      <c r="C19927" s="10"/>
      <c r="D19927" s="10"/>
      <c r="E19927" s="10"/>
      <c r="F19927" s="11"/>
      <c r="G19927"/>
    </row>
    <row r="19928" ht="15" spans="2:7">
      <c r="B19928" s="10"/>
      <c r="C19928" s="10"/>
      <c r="D19928" s="10"/>
      <c r="E19928" s="10"/>
      <c r="F19928" s="11"/>
      <c r="G19928"/>
    </row>
    <row r="19929" ht="15" spans="2:7">
      <c r="B19929" s="10"/>
      <c r="C19929" s="10"/>
      <c r="D19929" s="10"/>
      <c r="E19929" s="10"/>
      <c r="F19929" s="11"/>
      <c r="G19929"/>
    </row>
    <row r="19930" ht="15" spans="2:7">
      <c r="B19930" s="10"/>
      <c r="C19930" s="10"/>
      <c r="D19930" s="10"/>
      <c r="E19930" s="10"/>
      <c r="F19930" s="11"/>
      <c r="G19930"/>
    </row>
    <row r="19931" ht="15" spans="2:7">
      <c r="B19931" s="10"/>
      <c r="C19931" s="10"/>
      <c r="D19931" s="10"/>
      <c r="E19931" s="10"/>
      <c r="F19931" s="11"/>
      <c r="G19931"/>
    </row>
    <row r="19932" ht="15" spans="2:7">
      <c r="B19932" s="10"/>
      <c r="C19932" s="10"/>
      <c r="D19932" s="10"/>
      <c r="E19932" s="10"/>
      <c r="F19932" s="11"/>
      <c r="G19932"/>
    </row>
    <row r="19933" ht="15" spans="2:7">
      <c r="B19933" s="10"/>
      <c r="C19933" s="10"/>
      <c r="D19933" s="10"/>
      <c r="E19933" s="10"/>
      <c r="F19933" s="11"/>
      <c r="G19933"/>
    </row>
    <row r="19934" ht="15" spans="2:7">
      <c r="B19934" s="10"/>
      <c r="C19934" s="10"/>
      <c r="D19934" s="10"/>
      <c r="E19934" s="10"/>
      <c r="F19934" s="11"/>
      <c r="G19934"/>
    </row>
    <row r="19935" ht="15" spans="2:7">
      <c r="B19935" s="10"/>
      <c r="C19935" s="10"/>
      <c r="D19935" s="10"/>
      <c r="E19935" s="10"/>
      <c r="F19935" s="11"/>
      <c r="G19935"/>
    </row>
    <row r="19936" ht="15" spans="2:7">
      <c r="B19936" s="10"/>
      <c r="C19936" s="10"/>
      <c r="D19936" s="10"/>
      <c r="E19936" s="10"/>
      <c r="F19936" s="11"/>
      <c r="G19936"/>
    </row>
    <row r="19937" ht="15" spans="2:7">
      <c r="B19937" s="10"/>
      <c r="C19937" s="10"/>
      <c r="D19937" s="10"/>
      <c r="E19937" s="10"/>
      <c r="F19937" s="11"/>
      <c r="G19937"/>
    </row>
    <row r="19938" ht="15" spans="2:7">
      <c r="B19938" s="10"/>
      <c r="C19938" s="10"/>
      <c r="D19938" s="10"/>
      <c r="E19938" s="10"/>
      <c r="F19938" s="11"/>
      <c r="G19938"/>
    </row>
    <row r="19939" ht="15" spans="2:7">
      <c r="B19939" s="10"/>
      <c r="C19939" s="10"/>
      <c r="D19939" s="10"/>
      <c r="E19939" s="10"/>
      <c r="F19939" s="11"/>
      <c r="G19939"/>
    </row>
    <row r="19940" ht="15" spans="2:7">
      <c r="B19940" s="10"/>
      <c r="C19940" s="10"/>
      <c r="D19940" s="10"/>
      <c r="E19940" s="10"/>
      <c r="F19940" s="11"/>
      <c r="G19940"/>
    </row>
    <row r="19941" ht="15" spans="2:7">
      <c r="B19941" s="10"/>
      <c r="C19941" s="10"/>
      <c r="D19941" s="10"/>
      <c r="E19941" s="10"/>
      <c r="F19941" s="11"/>
      <c r="G19941"/>
    </row>
    <row r="19942" ht="15" spans="2:7">
      <c r="B19942" s="10"/>
      <c r="C19942" s="10"/>
      <c r="D19942" s="10"/>
      <c r="E19942" s="10"/>
      <c r="F19942" s="11"/>
      <c r="G19942"/>
    </row>
    <row r="19943" ht="15" spans="2:7">
      <c r="B19943" s="10"/>
      <c r="C19943" s="10"/>
      <c r="D19943" s="10"/>
      <c r="E19943" s="10"/>
      <c r="F19943" s="11"/>
      <c r="G19943"/>
    </row>
    <row r="19944" ht="15" spans="2:7">
      <c r="B19944" s="10"/>
      <c r="C19944" s="10"/>
      <c r="D19944" s="10"/>
      <c r="E19944" s="10"/>
      <c r="F19944" s="11"/>
      <c r="G19944"/>
    </row>
    <row r="19945" ht="15" spans="2:7">
      <c r="B19945" s="10"/>
      <c r="C19945" s="10"/>
      <c r="D19945" s="10"/>
      <c r="E19945" s="10"/>
      <c r="F19945" s="11"/>
      <c r="G19945"/>
    </row>
    <row r="19946" ht="15" spans="2:7">
      <c r="B19946" s="10"/>
      <c r="C19946" s="10"/>
      <c r="D19946" s="10"/>
      <c r="E19946" s="10"/>
      <c r="F19946" s="11"/>
      <c r="G19946"/>
    </row>
    <row r="19947" ht="15" spans="2:7">
      <c r="B19947" s="10"/>
      <c r="C19947" s="10"/>
      <c r="D19947" s="10"/>
      <c r="E19947" s="10"/>
      <c r="F19947" s="11"/>
      <c r="G19947"/>
    </row>
    <row r="19948" ht="15" spans="2:7">
      <c r="B19948" s="10"/>
      <c r="C19948" s="10"/>
      <c r="D19948" s="10"/>
      <c r="E19948" s="10"/>
      <c r="F19948" s="11"/>
      <c r="G19948"/>
    </row>
    <row r="19949" ht="15" spans="2:7">
      <c r="B19949" s="10"/>
      <c r="C19949" s="10"/>
      <c r="D19949" s="10"/>
      <c r="E19949" s="10"/>
      <c r="F19949" s="11"/>
      <c r="G19949"/>
    </row>
    <row r="19950" ht="15" spans="2:7">
      <c r="B19950" s="10"/>
      <c r="C19950" s="10"/>
      <c r="D19950" s="10"/>
      <c r="E19950" s="10"/>
      <c r="F19950" s="11"/>
      <c r="G19950"/>
    </row>
    <row r="19951" ht="15" spans="2:7">
      <c r="B19951" s="10"/>
      <c r="C19951" s="10"/>
      <c r="D19951" s="10"/>
      <c r="E19951" s="10"/>
      <c r="F19951" s="11"/>
      <c r="G19951"/>
    </row>
    <row r="19952" ht="15" spans="2:7">
      <c r="B19952" s="10"/>
      <c r="C19952" s="10"/>
      <c r="D19952" s="10"/>
      <c r="E19952" s="10"/>
      <c r="F19952" s="11"/>
      <c r="G19952"/>
    </row>
    <row r="19953" ht="15" spans="2:7">
      <c r="B19953" s="10"/>
      <c r="C19953" s="10"/>
      <c r="D19953" s="10"/>
      <c r="E19953" s="10"/>
      <c r="F19953" s="11"/>
      <c r="G19953"/>
    </row>
    <row r="19954" ht="15" spans="2:7">
      <c r="B19954" s="10"/>
      <c r="C19954" s="10"/>
      <c r="D19954" s="10"/>
      <c r="E19954" s="10"/>
      <c r="F19954" s="11"/>
      <c r="G19954"/>
    </row>
    <row r="19955" ht="15" spans="2:7">
      <c r="B19955" s="10"/>
      <c r="C19955" s="10"/>
      <c r="D19955" s="10"/>
      <c r="E19955" s="10"/>
      <c r="F19955" s="11"/>
      <c r="G19955"/>
    </row>
    <row r="19956" ht="15" spans="2:7">
      <c r="B19956" s="10"/>
      <c r="C19956" s="10"/>
      <c r="D19956" s="10"/>
      <c r="E19956" s="10"/>
      <c r="F19956" s="11"/>
      <c r="G19956"/>
    </row>
    <row r="19957" ht="15" spans="2:7">
      <c r="B19957" s="10"/>
      <c r="C19957" s="10"/>
      <c r="D19957" s="10"/>
      <c r="E19957" s="10"/>
      <c r="F19957" s="11"/>
      <c r="G19957"/>
    </row>
    <row r="19958" ht="15" spans="2:7">
      <c r="B19958" s="10"/>
      <c r="C19958" s="10"/>
      <c r="D19958" s="10"/>
      <c r="E19958" s="10"/>
      <c r="F19958" s="11"/>
      <c r="G19958"/>
    </row>
    <row r="19959" ht="15" spans="2:7">
      <c r="B19959" s="10"/>
      <c r="C19959" s="10"/>
      <c r="D19959" s="10"/>
      <c r="E19959" s="10"/>
      <c r="F19959" s="11"/>
      <c r="G19959"/>
    </row>
    <row r="19960" ht="15" spans="2:7">
      <c r="B19960" s="10"/>
      <c r="C19960" s="10"/>
      <c r="D19960" s="10"/>
      <c r="E19960" s="10"/>
      <c r="F19960" s="11"/>
      <c r="G19960"/>
    </row>
    <row r="19961" ht="15" spans="2:7">
      <c r="B19961" s="10"/>
      <c r="C19961" s="10"/>
      <c r="D19961" s="10"/>
      <c r="E19961" s="10"/>
      <c r="F19961" s="11"/>
      <c r="G19961"/>
    </row>
    <row r="19962" ht="15" spans="2:7">
      <c r="B19962" s="10"/>
      <c r="C19962" s="10"/>
      <c r="D19962" s="10"/>
      <c r="E19962" s="10"/>
      <c r="F19962" s="11"/>
      <c r="G19962"/>
    </row>
    <row r="19963" ht="15" spans="2:7">
      <c r="B19963" s="10"/>
      <c r="C19963" s="10"/>
      <c r="D19963" s="10"/>
      <c r="E19963" s="10"/>
      <c r="F19963" s="11"/>
      <c r="G19963"/>
    </row>
    <row r="19964" ht="15" spans="2:7">
      <c r="B19964" s="10"/>
      <c r="C19964" s="10"/>
      <c r="D19964" s="10"/>
      <c r="E19964" s="10"/>
      <c r="F19964" s="11"/>
      <c r="G19964"/>
    </row>
    <row r="19965" ht="15" spans="2:7">
      <c r="B19965" s="10"/>
      <c r="C19965" s="10"/>
      <c r="D19965" s="10"/>
      <c r="E19965" s="10"/>
      <c r="F19965" s="11"/>
      <c r="G19965"/>
    </row>
    <row r="19966" ht="15" spans="2:7">
      <c r="B19966" s="10"/>
      <c r="C19966" s="10"/>
      <c r="D19966" s="10"/>
      <c r="E19966" s="10"/>
      <c r="F19966" s="11"/>
      <c r="G19966"/>
    </row>
    <row r="19967" ht="15" spans="2:7">
      <c r="B19967" s="10"/>
      <c r="C19967" s="10"/>
      <c r="D19967" s="10"/>
      <c r="E19967" s="10"/>
      <c r="F19967" s="11"/>
      <c r="G19967"/>
    </row>
    <row r="19968" ht="15" spans="2:7">
      <c r="B19968" s="10"/>
      <c r="C19968" s="10"/>
      <c r="D19968" s="10"/>
      <c r="E19968" s="10"/>
      <c r="F19968" s="11"/>
      <c r="G19968"/>
    </row>
    <row r="19969" ht="15" spans="2:7">
      <c r="B19969" s="10"/>
      <c r="C19969" s="10"/>
      <c r="D19969" s="10"/>
      <c r="E19969" s="10"/>
      <c r="F19969" s="11"/>
      <c r="G19969"/>
    </row>
    <row r="19970" ht="15" spans="2:7">
      <c r="B19970" s="10"/>
      <c r="C19970" s="10"/>
      <c r="D19970" s="10"/>
      <c r="E19970" s="10"/>
      <c r="F19970" s="11"/>
      <c r="G19970"/>
    </row>
    <row r="19971" ht="15" spans="2:7">
      <c r="B19971" s="10"/>
      <c r="C19971" s="10"/>
      <c r="D19971" s="10"/>
      <c r="E19971" s="10"/>
      <c r="F19971" s="11"/>
      <c r="G19971"/>
    </row>
    <row r="19972" ht="15" spans="2:7">
      <c r="B19972" s="10"/>
      <c r="C19972" s="10"/>
      <c r="D19972" s="10"/>
      <c r="E19972" s="10"/>
      <c r="F19972" s="11"/>
      <c r="G19972"/>
    </row>
    <row r="19973" ht="15" spans="2:7">
      <c r="B19973" s="10"/>
      <c r="C19973" s="10"/>
      <c r="D19973" s="10"/>
      <c r="E19973" s="10"/>
      <c r="F19973" s="11"/>
      <c r="G19973"/>
    </row>
    <row r="19974" ht="15" spans="2:7">
      <c r="B19974" s="10"/>
      <c r="C19974" s="10"/>
      <c r="D19974" s="10"/>
      <c r="E19974" s="10"/>
      <c r="F19974" s="11"/>
      <c r="G19974"/>
    </row>
    <row r="19975" ht="15" spans="2:7">
      <c r="B19975" s="10"/>
      <c r="C19975" s="10"/>
      <c r="D19975" s="10"/>
      <c r="E19975" s="10"/>
      <c r="F19975" s="11"/>
      <c r="G19975"/>
    </row>
    <row r="19976" ht="15" spans="2:7">
      <c r="B19976" s="10"/>
      <c r="C19976" s="10"/>
      <c r="D19976" s="10"/>
      <c r="E19976" s="10"/>
      <c r="F19976" s="11"/>
      <c r="G19976"/>
    </row>
    <row r="19977" ht="15" spans="2:7">
      <c r="B19977" s="10"/>
      <c r="C19977" s="10"/>
      <c r="D19977" s="10"/>
      <c r="E19977" s="10"/>
      <c r="F19977" s="11"/>
      <c r="G19977"/>
    </row>
    <row r="19978" ht="15" spans="2:7">
      <c r="B19978" s="10"/>
      <c r="C19978" s="10"/>
      <c r="D19978" s="10"/>
      <c r="E19978" s="10"/>
      <c r="F19978" s="11"/>
      <c r="G19978"/>
    </row>
    <row r="19979" ht="15" spans="2:7">
      <c r="B19979" s="10"/>
      <c r="C19979" s="10"/>
      <c r="D19979" s="10"/>
      <c r="E19979" s="10"/>
      <c r="F19979" s="11"/>
      <c r="G19979"/>
    </row>
    <row r="19980" ht="15" spans="2:7">
      <c r="B19980" s="10"/>
      <c r="C19980" s="10"/>
      <c r="D19980" s="10"/>
      <c r="E19980" s="10"/>
      <c r="F19980" s="11"/>
      <c r="G19980"/>
    </row>
    <row r="19981" ht="15" spans="2:7">
      <c r="B19981" s="10"/>
      <c r="C19981" s="10"/>
      <c r="D19981" s="10"/>
      <c r="E19981" s="10"/>
      <c r="F19981" s="11"/>
      <c r="G19981"/>
    </row>
    <row r="19982" ht="15" spans="2:7">
      <c r="B19982" s="10"/>
      <c r="C19982" s="10"/>
      <c r="D19982" s="10"/>
      <c r="E19982" s="10"/>
      <c r="F19982" s="11"/>
      <c r="G19982"/>
    </row>
    <row r="19983" ht="15" spans="2:7">
      <c r="B19983" s="10"/>
      <c r="C19983" s="10"/>
      <c r="D19983" s="10"/>
      <c r="E19983" s="10"/>
      <c r="F19983" s="11"/>
      <c r="G19983"/>
    </row>
    <row r="19984" ht="15" spans="2:7">
      <c r="B19984" s="10"/>
      <c r="C19984" s="10"/>
      <c r="D19984" s="10"/>
      <c r="E19984" s="10"/>
      <c r="F19984" s="11"/>
      <c r="G19984"/>
    </row>
    <row r="19985" ht="15" spans="2:7">
      <c r="B19985" s="10"/>
      <c r="C19985" s="10"/>
      <c r="D19985" s="10"/>
      <c r="E19985" s="10"/>
      <c r="F19985" s="11"/>
      <c r="G19985"/>
    </row>
    <row r="19986" ht="15" spans="2:7">
      <c r="B19986" s="10"/>
      <c r="C19986" s="10"/>
      <c r="D19986" s="10"/>
      <c r="E19986" s="10"/>
      <c r="F19986" s="11"/>
      <c r="G19986"/>
    </row>
    <row r="19987" ht="15" spans="2:7">
      <c r="B19987" s="10"/>
      <c r="C19987" s="10"/>
      <c r="D19987" s="10"/>
      <c r="E19987" s="10"/>
      <c r="F19987" s="11"/>
      <c r="G19987"/>
    </row>
    <row r="19988" ht="15" spans="2:7">
      <c r="B19988" s="10"/>
      <c r="C19988" s="10"/>
      <c r="D19988" s="10"/>
      <c r="E19988" s="10"/>
      <c r="F19988" s="11"/>
      <c r="G19988"/>
    </row>
    <row r="19989" ht="15" spans="2:7">
      <c r="B19989" s="10"/>
      <c r="C19989" s="10"/>
      <c r="D19989" s="10"/>
      <c r="E19989" s="10"/>
      <c r="F19989" s="11"/>
      <c r="G19989"/>
    </row>
    <row r="19990" ht="15" spans="2:7">
      <c r="B19990" s="10"/>
      <c r="C19990" s="10"/>
      <c r="D19990" s="10"/>
      <c r="E19990" s="10"/>
      <c r="F19990" s="11"/>
      <c r="G19990"/>
    </row>
    <row r="19991" ht="15" spans="2:7">
      <c r="B19991" s="10"/>
      <c r="C19991" s="10"/>
      <c r="D19991" s="10"/>
      <c r="E19991" s="10"/>
      <c r="F19991" s="11"/>
      <c r="G19991"/>
    </row>
    <row r="19992" ht="15" spans="2:7">
      <c r="B19992" s="10"/>
      <c r="C19992" s="10"/>
      <c r="D19992" s="10"/>
      <c r="E19992" s="10"/>
      <c r="F19992" s="11"/>
      <c r="G19992"/>
    </row>
    <row r="19993" ht="15" spans="2:7">
      <c r="B19993" s="10"/>
      <c r="C19993" s="10"/>
      <c r="D19993" s="10"/>
      <c r="E19993" s="10"/>
      <c r="F19993" s="11"/>
      <c r="G19993"/>
    </row>
    <row r="19994" ht="15" spans="2:7">
      <c r="B19994" s="10"/>
      <c r="C19994" s="10"/>
      <c r="D19994" s="10"/>
      <c r="E19994" s="10"/>
      <c r="F19994" s="11"/>
      <c r="G19994"/>
    </row>
    <row r="19995" ht="15" spans="2:7">
      <c r="B19995" s="10"/>
      <c r="C19995" s="10"/>
      <c r="D19995" s="10"/>
      <c r="E19995" s="10"/>
      <c r="F19995" s="11"/>
      <c r="G19995"/>
    </row>
    <row r="19996" ht="15" spans="2:7">
      <c r="B19996" s="10"/>
      <c r="C19996" s="10"/>
      <c r="D19996" s="10"/>
      <c r="E19996" s="10"/>
      <c r="F19996" s="11"/>
      <c r="G19996"/>
    </row>
    <row r="19997" ht="15" spans="2:7">
      <c r="B19997" s="10"/>
      <c r="C19997" s="10"/>
      <c r="D19997" s="10"/>
      <c r="E19997" s="10"/>
      <c r="F19997" s="11"/>
      <c r="G19997"/>
    </row>
    <row r="19998" ht="15" spans="2:7">
      <c r="B19998" s="10"/>
      <c r="C19998" s="10"/>
      <c r="D19998" s="10"/>
      <c r="E19998" s="10"/>
      <c r="F19998" s="11"/>
      <c r="G19998"/>
    </row>
    <row r="19999" ht="15" spans="2:7">
      <c r="B19999" s="10"/>
      <c r="C19999" s="10"/>
      <c r="D19999" s="10"/>
      <c r="E19999" s="10"/>
      <c r="F19999" s="11"/>
      <c r="G19999"/>
    </row>
    <row r="20000" ht="15" spans="2:7">
      <c r="B20000" s="10"/>
      <c r="C20000" s="10"/>
      <c r="D20000" s="10"/>
      <c r="E20000" s="10"/>
      <c r="F20000" s="11"/>
      <c r="G20000"/>
    </row>
    <row r="20001" ht="15" spans="2:7">
      <c r="B20001" s="10"/>
      <c r="C20001" s="10"/>
      <c r="D20001" s="10"/>
      <c r="E20001" s="10"/>
      <c r="F20001" s="11"/>
      <c r="G20001"/>
    </row>
    <row r="20002" ht="15" spans="2:7">
      <c r="B20002" s="10"/>
      <c r="C20002" s="10"/>
      <c r="D20002" s="10"/>
      <c r="E20002" s="10"/>
      <c r="F20002" s="11"/>
      <c r="G20002"/>
    </row>
    <row r="20003" ht="15" spans="2:7">
      <c r="B20003" s="10"/>
      <c r="C20003" s="10"/>
      <c r="D20003" s="10"/>
      <c r="E20003" s="10"/>
      <c r="F20003" s="11"/>
      <c r="G20003"/>
    </row>
    <row r="20004" ht="15" spans="2:7">
      <c r="B20004" s="10"/>
      <c r="C20004" s="10"/>
      <c r="D20004" s="10"/>
      <c r="E20004" s="10"/>
      <c r="F20004" s="11"/>
      <c r="G20004"/>
    </row>
    <row r="20005" ht="15" spans="2:7">
      <c r="B20005" s="10"/>
      <c r="C20005" s="10"/>
      <c r="D20005" s="10"/>
      <c r="E20005" s="10"/>
      <c r="F20005" s="11"/>
      <c r="G20005"/>
    </row>
    <row r="20006" ht="15" spans="2:7">
      <c r="B20006" s="10"/>
      <c r="C20006" s="10"/>
      <c r="D20006" s="10"/>
      <c r="E20006" s="10"/>
      <c r="F20006" s="11"/>
      <c r="G20006"/>
    </row>
    <row r="20007" ht="15" spans="2:7">
      <c r="B20007" s="10"/>
      <c r="C20007" s="10"/>
      <c r="D20007" s="10"/>
      <c r="E20007" s="10"/>
      <c r="F20007" s="11"/>
      <c r="G20007"/>
    </row>
    <row r="20008" ht="15" spans="2:7">
      <c r="B20008" s="10"/>
      <c r="C20008" s="10"/>
      <c r="D20008" s="10"/>
      <c r="E20008" s="10"/>
      <c r="F20008" s="11"/>
      <c r="G20008"/>
    </row>
    <row r="20009" ht="15" spans="2:7">
      <c r="B20009" s="10"/>
      <c r="C20009" s="10"/>
      <c r="D20009" s="10"/>
      <c r="E20009" s="10"/>
      <c r="F20009" s="11"/>
      <c r="G20009"/>
    </row>
    <row r="20010" ht="15" spans="2:7">
      <c r="B20010" s="10"/>
      <c r="C20010" s="10"/>
      <c r="D20010" s="10"/>
      <c r="E20010" s="10"/>
      <c r="F20010" s="11"/>
      <c r="G20010"/>
    </row>
    <row r="20011" ht="15" spans="2:7">
      <c r="B20011" s="10"/>
      <c r="C20011" s="10"/>
      <c r="D20011" s="10"/>
      <c r="E20011" s="10"/>
      <c r="F20011" s="11"/>
      <c r="G20011"/>
    </row>
    <row r="20012" ht="15" spans="2:7">
      <c r="B20012" s="10"/>
      <c r="C20012" s="10"/>
      <c r="D20012" s="10"/>
      <c r="E20012" s="10"/>
      <c r="F20012" s="11"/>
      <c r="G20012"/>
    </row>
    <row r="20013" ht="15" spans="2:7">
      <c r="B20013" s="10"/>
      <c r="C20013" s="10"/>
      <c r="D20013" s="10"/>
      <c r="E20013" s="10"/>
      <c r="F20013" s="11"/>
      <c r="G20013"/>
    </row>
    <row r="20014" ht="15" spans="2:7">
      <c r="B20014" s="10"/>
      <c r="C20014" s="10"/>
      <c r="D20014" s="10"/>
      <c r="E20014" s="10"/>
      <c r="F20014" s="11"/>
      <c r="G20014"/>
    </row>
    <row r="20015" ht="15" spans="2:7">
      <c r="B20015" s="10"/>
      <c r="C20015" s="10"/>
      <c r="D20015" s="10"/>
      <c r="E20015" s="10"/>
      <c r="F20015" s="11"/>
      <c r="G20015"/>
    </row>
    <row r="20016" ht="15" spans="2:7">
      <c r="B20016" s="10"/>
      <c r="C20016" s="10"/>
      <c r="D20016" s="10"/>
      <c r="E20016" s="10"/>
      <c r="F20016" s="11"/>
      <c r="G20016"/>
    </row>
    <row r="20017" ht="15" spans="2:7">
      <c r="B20017" s="10"/>
      <c r="C20017" s="10"/>
      <c r="D20017" s="10"/>
      <c r="E20017" s="10"/>
      <c r="F20017" s="11"/>
      <c r="G20017"/>
    </row>
    <row r="20018" ht="15" spans="2:7">
      <c r="B20018" s="10"/>
      <c r="C20018" s="10"/>
      <c r="D20018" s="10"/>
      <c r="E20018" s="10"/>
      <c r="F20018" s="11"/>
      <c r="G20018"/>
    </row>
    <row r="20019" ht="15" spans="2:7">
      <c r="B20019" s="10"/>
      <c r="C20019" s="10"/>
      <c r="D20019" s="10"/>
      <c r="E20019" s="10"/>
      <c r="F20019" s="11"/>
      <c r="G20019"/>
    </row>
    <row r="20020" ht="15" spans="2:7">
      <c r="B20020" s="10"/>
      <c r="C20020" s="10"/>
      <c r="D20020" s="10"/>
      <c r="E20020" s="10"/>
      <c r="F20020" s="11"/>
      <c r="G20020"/>
    </row>
    <row r="20021" ht="15" spans="2:7">
      <c r="B20021" s="10"/>
      <c r="C20021" s="10"/>
      <c r="D20021" s="10"/>
      <c r="E20021" s="10"/>
      <c r="F20021" s="11"/>
      <c r="G20021"/>
    </row>
    <row r="20022" ht="15" spans="2:7">
      <c r="B20022" s="10"/>
      <c r="C20022" s="10"/>
      <c r="D20022" s="10"/>
      <c r="E20022" s="10"/>
      <c r="F20022" s="11"/>
      <c r="G20022"/>
    </row>
    <row r="20023" ht="15" spans="2:7">
      <c r="B20023" s="10"/>
      <c r="C20023" s="10"/>
      <c r="D20023" s="10"/>
      <c r="E20023" s="10"/>
      <c r="F20023" s="11"/>
      <c r="G20023"/>
    </row>
    <row r="20024" ht="15" spans="2:7">
      <c r="B20024" s="10"/>
      <c r="C20024" s="10"/>
      <c r="D20024" s="10"/>
      <c r="E20024" s="10"/>
      <c r="F20024" s="11"/>
      <c r="G20024"/>
    </row>
    <row r="20025" ht="15" spans="2:7">
      <c r="B20025" s="10"/>
      <c r="C20025" s="10"/>
      <c r="D20025" s="10"/>
      <c r="E20025" s="10"/>
      <c r="F20025" s="11"/>
      <c r="G20025"/>
    </row>
    <row r="20026" ht="15" spans="2:7">
      <c r="B20026" s="10"/>
      <c r="C20026" s="10"/>
      <c r="D20026" s="10"/>
      <c r="E20026" s="10"/>
      <c r="F20026" s="11"/>
      <c r="G20026"/>
    </row>
    <row r="20027" ht="15" spans="2:7">
      <c r="B20027" s="10"/>
      <c r="C20027" s="10"/>
      <c r="D20027" s="10"/>
      <c r="E20027" s="10"/>
      <c r="F20027" s="11"/>
      <c r="G20027"/>
    </row>
    <row r="20028" ht="15" spans="2:7">
      <c r="B20028" s="10"/>
      <c r="C20028" s="10"/>
      <c r="D20028" s="10"/>
      <c r="E20028" s="10"/>
      <c r="F20028" s="11"/>
      <c r="G20028"/>
    </row>
    <row r="20029" ht="15" spans="2:7">
      <c r="B20029" s="10"/>
      <c r="C20029" s="10"/>
      <c r="D20029" s="10"/>
      <c r="E20029" s="10"/>
      <c r="F20029" s="11"/>
      <c r="G20029"/>
    </row>
    <row r="20030" ht="15" spans="2:7">
      <c r="B20030" s="10"/>
      <c r="C20030" s="10"/>
      <c r="D20030" s="10"/>
      <c r="E20030" s="10"/>
      <c r="F20030" s="11"/>
      <c r="G20030"/>
    </row>
    <row r="20031" ht="15" spans="2:7">
      <c r="B20031" s="10"/>
      <c r="C20031" s="10"/>
      <c r="D20031" s="10"/>
      <c r="E20031" s="10"/>
      <c r="F20031" s="11"/>
      <c r="G20031"/>
    </row>
    <row r="20032" ht="15" spans="2:7">
      <c r="B20032" s="10"/>
      <c r="C20032" s="10"/>
      <c r="D20032" s="10"/>
      <c r="E20032" s="10"/>
      <c r="F20032" s="11"/>
      <c r="G20032"/>
    </row>
    <row r="20033" ht="15" spans="2:7">
      <c r="B20033" s="10"/>
      <c r="C20033" s="10"/>
      <c r="D20033" s="10"/>
      <c r="E20033" s="10"/>
      <c r="F20033" s="11"/>
      <c r="G20033"/>
    </row>
    <row r="20034" ht="15" spans="2:7">
      <c r="B20034" s="10"/>
      <c r="C20034" s="10"/>
      <c r="D20034" s="10"/>
      <c r="E20034" s="10"/>
      <c r="F20034" s="11"/>
      <c r="G20034"/>
    </row>
    <row r="20035" ht="15" spans="2:7">
      <c r="B20035" s="10"/>
      <c r="C20035" s="10"/>
      <c r="D20035" s="10"/>
      <c r="E20035" s="10"/>
      <c r="F20035" s="11"/>
      <c r="G20035"/>
    </row>
    <row r="20036" ht="15" spans="2:7">
      <c r="B20036" s="10"/>
      <c r="C20036" s="10"/>
      <c r="D20036" s="10"/>
      <c r="E20036" s="10"/>
      <c r="F20036" s="11"/>
      <c r="G20036"/>
    </row>
    <row r="20037" ht="15" spans="2:7">
      <c r="B20037" s="10"/>
      <c r="C20037" s="10"/>
      <c r="D20037" s="10"/>
      <c r="E20037" s="10"/>
      <c r="F20037" s="11"/>
      <c r="G20037"/>
    </row>
    <row r="20038" ht="15" spans="2:7">
      <c r="B20038" s="10"/>
      <c r="C20038" s="10"/>
      <c r="D20038" s="10"/>
      <c r="E20038" s="10"/>
      <c r="F20038" s="11"/>
      <c r="G20038"/>
    </row>
    <row r="20039" ht="15" spans="2:7">
      <c r="B20039" s="10"/>
      <c r="C20039" s="10"/>
      <c r="D20039" s="10"/>
      <c r="E20039" s="10"/>
      <c r="F20039" s="11"/>
      <c r="G20039"/>
    </row>
    <row r="20040" ht="15" spans="2:7">
      <c r="B20040" s="10"/>
      <c r="C20040" s="10"/>
      <c r="D20040" s="10"/>
      <c r="E20040" s="10"/>
      <c r="F20040" s="11"/>
      <c r="G20040"/>
    </row>
    <row r="20041" ht="15" spans="2:7">
      <c r="B20041" s="10"/>
      <c r="C20041" s="10"/>
      <c r="D20041" s="10"/>
      <c r="E20041" s="10"/>
      <c r="F20041" s="11"/>
      <c r="G20041"/>
    </row>
    <row r="20042" ht="15" spans="2:7">
      <c r="B20042" s="10"/>
      <c r="C20042" s="10"/>
      <c r="D20042" s="10"/>
      <c r="E20042" s="10"/>
      <c r="F20042" s="11"/>
      <c r="G20042"/>
    </row>
    <row r="20043" ht="15" spans="2:7">
      <c r="B20043" s="10"/>
      <c r="C20043" s="10"/>
      <c r="D20043" s="10"/>
      <c r="E20043" s="10"/>
      <c r="F20043" s="11"/>
      <c r="G20043"/>
    </row>
    <row r="20044" ht="15" spans="2:7">
      <c r="B20044" s="10"/>
      <c r="C20044" s="10"/>
      <c r="D20044" s="10"/>
      <c r="E20044" s="10"/>
      <c r="F20044" s="11"/>
      <c r="G20044"/>
    </row>
    <row r="20045" ht="15" spans="2:7">
      <c r="B20045" s="10"/>
      <c r="C20045" s="10"/>
      <c r="D20045" s="10"/>
      <c r="E20045" s="10"/>
      <c r="F20045" s="11"/>
      <c r="G20045"/>
    </row>
    <row r="20046" ht="15" spans="2:7">
      <c r="B20046" s="10"/>
      <c r="C20046" s="10"/>
      <c r="D20046" s="10"/>
      <c r="E20046" s="10"/>
      <c r="F20046" s="11"/>
      <c r="G20046"/>
    </row>
    <row r="20047" ht="15" spans="2:7">
      <c r="B20047" s="10"/>
      <c r="C20047" s="10"/>
      <c r="D20047" s="10"/>
      <c r="E20047" s="10"/>
      <c r="F20047" s="11"/>
      <c r="G20047"/>
    </row>
    <row r="20048" ht="15" spans="2:7">
      <c r="B20048" s="10"/>
      <c r="C20048" s="10"/>
      <c r="D20048" s="10"/>
      <c r="E20048" s="10"/>
      <c r="F20048" s="11"/>
      <c r="G20048"/>
    </row>
    <row r="20049" ht="15" spans="2:7">
      <c r="B20049" s="10"/>
      <c r="C20049" s="10"/>
      <c r="D20049" s="10"/>
      <c r="E20049" s="10"/>
      <c r="F20049" s="11"/>
      <c r="G20049"/>
    </row>
    <row r="20050" ht="15" spans="2:7">
      <c r="B20050" s="10"/>
      <c r="C20050" s="10"/>
      <c r="D20050" s="10"/>
      <c r="E20050" s="10"/>
      <c r="F20050" s="11"/>
      <c r="G20050"/>
    </row>
    <row r="20051" ht="15" spans="2:7">
      <c r="B20051" s="10"/>
      <c r="C20051" s="10"/>
      <c r="D20051" s="10"/>
      <c r="E20051" s="10"/>
      <c r="F20051" s="11"/>
      <c r="G20051"/>
    </row>
    <row r="20052" ht="15" spans="2:7">
      <c r="B20052" s="10"/>
      <c r="C20052" s="10"/>
      <c r="D20052" s="10"/>
      <c r="E20052" s="10"/>
      <c r="F20052" s="11"/>
      <c r="G20052"/>
    </row>
    <row r="20053" ht="15" spans="2:7">
      <c r="B20053" s="10"/>
      <c r="C20053" s="10"/>
      <c r="D20053" s="10"/>
      <c r="E20053" s="10"/>
      <c r="F20053" s="11"/>
      <c r="G20053"/>
    </row>
    <row r="20054" ht="15" spans="2:7">
      <c r="B20054" s="10"/>
      <c r="C20054" s="10"/>
      <c r="D20054" s="10"/>
      <c r="E20054" s="10"/>
      <c r="F20054" s="11"/>
      <c r="G20054"/>
    </row>
    <row r="20055" ht="15" spans="2:7">
      <c r="B20055" s="10"/>
      <c r="C20055" s="10"/>
      <c r="D20055" s="10"/>
      <c r="E20055" s="10"/>
      <c r="F20055" s="11"/>
      <c r="G20055"/>
    </row>
    <row r="20056" ht="15" spans="2:7">
      <c r="B20056" s="10"/>
      <c r="C20056" s="10"/>
      <c r="D20056" s="10"/>
      <c r="E20056" s="10"/>
      <c r="F20056" s="11"/>
      <c r="G20056"/>
    </row>
    <row r="20057" ht="15" spans="2:7">
      <c r="B20057" s="10"/>
      <c r="C20057" s="10"/>
      <c r="D20057" s="10"/>
      <c r="E20057" s="10"/>
      <c r="F20057" s="11"/>
      <c r="G20057"/>
    </row>
    <row r="20058" ht="15" spans="2:7">
      <c r="B20058" s="10"/>
      <c r="C20058" s="10"/>
      <c r="D20058" s="10"/>
      <c r="E20058" s="10"/>
      <c r="F20058" s="11"/>
      <c r="G20058"/>
    </row>
    <row r="20059" ht="15" spans="2:7">
      <c r="B20059" s="10"/>
      <c r="C20059" s="10"/>
      <c r="D20059" s="10"/>
      <c r="E20059" s="10"/>
      <c r="F20059" s="11"/>
      <c r="G20059"/>
    </row>
    <row r="20060" ht="15" spans="2:7">
      <c r="B20060" s="10"/>
      <c r="C20060" s="10"/>
      <c r="D20060" s="10"/>
      <c r="E20060" s="10"/>
      <c r="F20060" s="11"/>
      <c r="G20060"/>
    </row>
    <row r="20061" ht="15" spans="2:7">
      <c r="B20061" s="10"/>
      <c r="C20061" s="10"/>
      <c r="D20061" s="10"/>
      <c r="E20061" s="10"/>
      <c r="F20061" s="11"/>
      <c r="G20061"/>
    </row>
    <row r="20062" ht="15" spans="2:7">
      <c r="B20062" s="10"/>
      <c r="C20062" s="10"/>
      <c r="D20062" s="10"/>
      <c r="E20062" s="10"/>
      <c r="F20062" s="11"/>
      <c r="G20062"/>
    </row>
    <row r="20063" ht="15" spans="2:7">
      <c r="B20063" s="10"/>
      <c r="C20063" s="10"/>
      <c r="D20063" s="10"/>
      <c r="E20063" s="10"/>
      <c r="F20063" s="11"/>
      <c r="G20063"/>
    </row>
    <row r="20064" ht="15" spans="2:7">
      <c r="B20064" s="10"/>
      <c r="C20064" s="10"/>
      <c r="D20064" s="10"/>
      <c r="E20064" s="10"/>
      <c r="F20064" s="11"/>
      <c r="G20064"/>
    </row>
    <row r="20065" ht="15" spans="2:7">
      <c r="B20065" s="10"/>
      <c r="C20065" s="10"/>
      <c r="D20065" s="10"/>
      <c r="E20065" s="10"/>
      <c r="F20065" s="11"/>
      <c r="G20065"/>
    </row>
    <row r="20066" ht="15" spans="2:7">
      <c r="B20066" s="10"/>
      <c r="C20066" s="10"/>
      <c r="D20066" s="10"/>
      <c r="E20066" s="10"/>
      <c r="F20066" s="11"/>
      <c r="G20066"/>
    </row>
    <row r="20067" ht="15" spans="2:7">
      <c r="B20067" s="10"/>
      <c r="C20067" s="10"/>
      <c r="D20067" s="10"/>
      <c r="E20067" s="10"/>
      <c r="F20067" s="11"/>
      <c r="G20067"/>
    </row>
    <row r="20068" ht="15" spans="2:7">
      <c r="B20068" s="10"/>
      <c r="C20068" s="10"/>
      <c r="D20068" s="10"/>
      <c r="E20068" s="10"/>
      <c r="F20068" s="11"/>
      <c r="G20068"/>
    </row>
    <row r="20069" ht="15" spans="2:7">
      <c r="B20069" s="10"/>
      <c r="C20069" s="10"/>
      <c r="D20069" s="10"/>
      <c r="E20069" s="10"/>
      <c r="F20069" s="11"/>
      <c r="G20069"/>
    </row>
    <row r="20070" ht="15" spans="2:7">
      <c r="B20070" s="10"/>
      <c r="C20070" s="10"/>
      <c r="D20070" s="10"/>
      <c r="E20070" s="10"/>
      <c r="F20070" s="11"/>
      <c r="G20070"/>
    </row>
    <row r="20071" ht="15" spans="2:7">
      <c r="B20071" s="10"/>
      <c r="C20071" s="10"/>
      <c r="D20071" s="10"/>
      <c r="E20071" s="10"/>
      <c r="F20071" s="11"/>
      <c r="G20071"/>
    </row>
    <row r="20072" ht="15" spans="2:7">
      <c r="B20072" s="10"/>
      <c r="C20072" s="10"/>
      <c r="D20072" s="10"/>
      <c r="E20072" s="10"/>
      <c r="F20072" s="11"/>
      <c r="G20072"/>
    </row>
    <row r="20073" ht="15" spans="2:7">
      <c r="B20073" s="10"/>
      <c r="C20073" s="10"/>
      <c r="D20073" s="10"/>
      <c r="E20073" s="10"/>
      <c r="F20073" s="11"/>
      <c r="G20073"/>
    </row>
    <row r="20074" ht="15" spans="2:7">
      <c r="B20074" s="10"/>
      <c r="C20074" s="10"/>
      <c r="D20074" s="10"/>
      <c r="E20074" s="10"/>
      <c r="F20074" s="11"/>
      <c r="G20074"/>
    </row>
    <row r="20075" ht="15" spans="2:7">
      <c r="B20075" s="10"/>
      <c r="C20075" s="10"/>
      <c r="D20075" s="10"/>
      <c r="E20075" s="10"/>
      <c r="F20075" s="11"/>
      <c r="G20075"/>
    </row>
    <row r="20076" ht="15" spans="2:7">
      <c r="B20076" s="10"/>
      <c r="C20076" s="10"/>
      <c r="D20076" s="10"/>
      <c r="E20076" s="10"/>
      <c r="F20076" s="11"/>
      <c r="G20076"/>
    </row>
    <row r="20077" ht="15" spans="2:7">
      <c r="B20077" s="10"/>
      <c r="C20077" s="10"/>
      <c r="D20077" s="10"/>
      <c r="E20077" s="10"/>
      <c r="F20077" s="11"/>
      <c r="G20077"/>
    </row>
    <row r="20078" ht="15" spans="2:7">
      <c r="B20078" s="10"/>
      <c r="C20078" s="10"/>
      <c r="D20078" s="10"/>
      <c r="E20078" s="10"/>
      <c r="F20078" s="11"/>
      <c r="G20078"/>
    </row>
    <row r="20079" ht="15" spans="2:7">
      <c r="B20079" s="10"/>
      <c r="C20079" s="10"/>
      <c r="D20079" s="10"/>
      <c r="E20079" s="10"/>
      <c r="F20079" s="11"/>
      <c r="G20079"/>
    </row>
    <row r="20080" ht="15" spans="2:7">
      <c r="B20080" s="10"/>
      <c r="C20080" s="10"/>
      <c r="D20080" s="10"/>
      <c r="E20080" s="10"/>
      <c r="F20080" s="11"/>
      <c r="G20080"/>
    </row>
    <row r="20081" ht="15" spans="2:7">
      <c r="B20081" s="10"/>
      <c r="C20081" s="10"/>
      <c r="D20081" s="10"/>
      <c r="E20081" s="10"/>
      <c r="F20081" s="11"/>
      <c r="G20081"/>
    </row>
    <row r="20082" ht="15" spans="2:7">
      <c r="B20082" s="10"/>
      <c r="C20082" s="10"/>
      <c r="D20082" s="10"/>
      <c r="E20082" s="10"/>
      <c r="F20082" s="11"/>
      <c r="G20082"/>
    </row>
    <row r="20083" ht="15" spans="2:7">
      <c r="B20083" s="10"/>
      <c r="C20083" s="10"/>
      <c r="D20083" s="10"/>
      <c r="E20083" s="10"/>
      <c r="F20083" s="11"/>
      <c r="G20083"/>
    </row>
    <row r="20084" ht="15" spans="2:7">
      <c r="B20084" s="10"/>
      <c r="C20084" s="10"/>
      <c r="D20084" s="10"/>
      <c r="E20084" s="10"/>
      <c r="F20084" s="11"/>
      <c r="G20084"/>
    </row>
    <row r="20085" ht="15" spans="2:7">
      <c r="B20085" s="10"/>
      <c r="C20085" s="10"/>
      <c r="D20085" s="10"/>
      <c r="E20085" s="10"/>
      <c r="F20085" s="11"/>
      <c r="G20085"/>
    </row>
    <row r="20086" ht="15" spans="2:7">
      <c r="B20086" s="10"/>
      <c r="C20086" s="10"/>
      <c r="D20086" s="10"/>
      <c r="E20086" s="10"/>
      <c r="F20086" s="11"/>
      <c r="G20086"/>
    </row>
    <row r="20087" ht="15" spans="2:7">
      <c r="B20087" s="10"/>
      <c r="C20087" s="10"/>
      <c r="D20087" s="10"/>
      <c r="E20087" s="10"/>
      <c r="F20087" s="11"/>
      <c r="G20087"/>
    </row>
    <row r="20088" ht="15" spans="2:7">
      <c r="B20088" s="10"/>
      <c r="C20088" s="10"/>
      <c r="D20088" s="10"/>
      <c r="E20088" s="10"/>
      <c r="F20088" s="11"/>
      <c r="G20088"/>
    </row>
    <row r="20089" ht="15" spans="2:7">
      <c r="B20089" s="10"/>
      <c r="C20089" s="10"/>
      <c r="D20089" s="10"/>
      <c r="E20089" s="10"/>
      <c r="F20089" s="11"/>
      <c r="G20089"/>
    </row>
    <row r="20090" ht="15" spans="2:7">
      <c r="B20090" s="10"/>
      <c r="C20090" s="10"/>
      <c r="D20090" s="10"/>
      <c r="E20090" s="10"/>
      <c r="F20090" s="11"/>
      <c r="G20090"/>
    </row>
    <row r="20091" ht="15" spans="2:7">
      <c r="B20091" s="10"/>
      <c r="C20091" s="10"/>
      <c r="D20091" s="10"/>
      <c r="E20091" s="10"/>
      <c r="F20091" s="11"/>
      <c r="G20091"/>
    </row>
    <row r="20092" ht="15" spans="2:7">
      <c r="B20092" s="10"/>
      <c r="C20092" s="10"/>
      <c r="D20092" s="10"/>
      <c r="E20092" s="10"/>
      <c r="F20092" s="11"/>
      <c r="G20092"/>
    </row>
    <row r="20093" ht="15" spans="2:7">
      <c r="B20093" s="10"/>
      <c r="C20093" s="10"/>
      <c r="D20093" s="10"/>
      <c r="E20093" s="10"/>
      <c r="F20093" s="11"/>
      <c r="G20093"/>
    </row>
    <row r="20094" ht="15" spans="2:7">
      <c r="B20094" s="10"/>
      <c r="C20094" s="10"/>
      <c r="D20094" s="10"/>
      <c r="E20094" s="10"/>
      <c r="F20094" s="11"/>
      <c r="G20094"/>
    </row>
    <row r="20095" ht="15" spans="2:7">
      <c r="B20095" s="10"/>
      <c r="C20095" s="10"/>
      <c r="D20095" s="10"/>
      <c r="E20095" s="10"/>
      <c r="F20095" s="11"/>
      <c r="G20095"/>
    </row>
    <row r="20096" ht="15" spans="2:7">
      <c r="B20096" s="10"/>
      <c r="C20096" s="10"/>
      <c r="D20096" s="10"/>
      <c r="E20096" s="10"/>
      <c r="F20096" s="11"/>
      <c r="G20096"/>
    </row>
    <row r="20097" ht="15" spans="2:7">
      <c r="B20097" s="10"/>
      <c r="C20097" s="10"/>
      <c r="D20097" s="10"/>
      <c r="E20097" s="10"/>
      <c r="F20097" s="11"/>
      <c r="G20097"/>
    </row>
    <row r="20098" ht="15" spans="2:7">
      <c r="B20098" s="10"/>
      <c r="C20098" s="10"/>
      <c r="D20098" s="10"/>
      <c r="E20098" s="10"/>
      <c r="F20098" s="11"/>
      <c r="G20098"/>
    </row>
    <row r="20099" ht="15" spans="2:7">
      <c r="B20099" s="10"/>
      <c r="C20099" s="10"/>
      <c r="D20099" s="10"/>
      <c r="E20099" s="10"/>
      <c r="F20099" s="11"/>
      <c r="G20099"/>
    </row>
    <row r="20100" ht="15" spans="2:7">
      <c r="B20100" s="10"/>
      <c r="C20100" s="10"/>
      <c r="D20100" s="10"/>
      <c r="E20100" s="10"/>
      <c r="F20100" s="11"/>
      <c r="G20100"/>
    </row>
    <row r="20101" ht="15" spans="2:7">
      <c r="B20101" s="10"/>
      <c r="C20101" s="10"/>
      <c r="D20101" s="10"/>
      <c r="E20101" s="10"/>
      <c r="F20101" s="11"/>
      <c r="G20101"/>
    </row>
    <row r="20102" ht="15" spans="2:7">
      <c r="B20102" s="10"/>
      <c r="C20102" s="10"/>
      <c r="D20102" s="10"/>
      <c r="E20102" s="10"/>
      <c r="F20102" s="11"/>
      <c r="G20102"/>
    </row>
    <row r="20103" ht="15" spans="2:7">
      <c r="B20103" s="10"/>
      <c r="C20103" s="10"/>
      <c r="D20103" s="10"/>
      <c r="E20103" s="10"/>
      <c r="F20103" s="11"/>
      <c r="G20103"/>
    </row>
    <row r="20104" ht="15" spans="2:7">
      <c r="B20104" s="10"/>
      <c r="C20104" s="10"/>
      <c r="D20104" s="10"/>
      <c r="E20104" s="10"/>
      <c r="F20104" s="11"/>
      <c r="G20104"/>
    </row>
    <row r="20105" ht="15" spans="2:7">
      <c r="B20105" s="10"/>
      <c r="C20105" s="10"/>
      <c r="D20105" s="10"/>
      <c r="E20105" s="10"/>
      <c r="F20105" s="11"/>
      <c r="G20105"/>
    </row>
    <row r="20106" ht="15" spans="2:7">
      <c r="B20106" s="10"/>
      <c r="C20106" s="10"/>
      <c r="D20106" s="10"/>
      <c r="E20106" s="10"/>
      <c r="F20106" s="11"/>
      <c r="G20106"/>
    </row>
    <row r="20107" ht="15" spans="2:7">
      <c r="B20107" s="10"/>
      <c r="C20107" s="10"/>
      <c r="D20107" s="10"/>
      <c r="E20107" s="10"/>
      <c r="F20107" s="11"/>
      <c r="G20107"/>
    </row>
    <row r="20108" ht="15" spans="2:7">
      <c r="B20108" s="10"/>
      <c r="C20108" s="10"/>
      <c r="D20108" s="10"/>
      <c r="E20108" s="10"/>
      <c r="F20108" s="11"/>
      <c r="G20108"/>
    </row>
    <row r="20109" ht="15" spans="2:7">
      <c r="B20109" s="10"/>
      <c r="C20109" s="10"/>
      <c r="D20109" s="10"/>
      <c r="E20109" s="10"/>
      <c r="F20109" s="11"/>
      <c r="G20109"/>
    </row>
    <row r="20110" ht="15" spans="2:7">
      <c r="B20110" s="10"/>
      <c r="C20110" s="10"/>
      <c r="D20110" s="10"/>
      <c r="E20110" s="10"/>
      <c r="F20110" s="11"/>
      <c r="G20110"/>
    </row>
    <row r="20111" ht="15" spans="2:7">
      <c r="B20111" s="10"/>
      <c r="C20111" s="10"/>
      <c r="D20111" s="10"/>
      <c r="E20111" s="10"/>
      <c r="F20111" s="11"/>
      <c r="G20111"/>
    </row>
    <row r="20112" ht="15" spans="2:7">
      <c r="B20112" s="10"/>
      <c r="C20112" s="10"/>
      <c r="D20112" s="10"/>
      <c r="E20112" s="10"/>
      <c r="F20112" s="11"/>
      <c r="G20112"/>
    </row>
    <row r="20113" ht="15" spans="2:7">
      <c r="B20113" s="10"/>
      <c r="C20113" s="10"/>
      <c r="D20113" s="10"/>
      <c r="E20113" s="10"/>
      <c r="F20113" s="11"/>
      <c r="G20113"/>
    </row>
    <row r="20114" ht="15" spans="2:7">
      <c r="B20114" s="10"/>
      <c r="C20114" s="10"/>
      <c r="D20114" s="10"/>
      <c r="E20114" s="10"/>
      <c r="F20114" s="11"/>
      <c r="G20114"/>
    </row>
    <row r="20115" ht="15" spans="2:7">
      <c r="B20115" s="10"/>
      <c r="C20115" s="10"/>
      <c r="D20115" s="10"/>
      <c r="E20115" s="10"/>
      <c r="F20115" s="11"/>
      <c r="G20115"/>
    </row>
    <row r="20116" ht="15" spans="2:7">
      <c r="B20116" s="10"/>
      <c r="C20116" s="10"/>
      <c r="D20116" s="10"/>
      <c r="E20116" s="10"/>
      <c r="F20116" s="11"/>
      <c r="G20116"/>
    </row>
    <row r="20117" ht="15" spans="2:7">
      <c r="B20117" s="10"/>
      <c r="C20117" s="10"/>
      <c r="D20117" s="10"/>
      <c r="E20117" s="10"/>
      <c r="F20117" s="11"/>
      <c r="G20117"/>
    </row>
    <row r="20118" ht="15" spans="2:7">
      <c r="B20118" s="10"/>
      <c r="C20118" s="10"/>
      <c r="D20118" s="10"/>
      <c r="E20118" s="10"/>
      <c r="F20118" s="11"/>
      <c r="G20118"/>
    </row>
    <row r="20119" ht="15" spans="2:7">
      <c r="B20119" s="10"/>
      <c r="C20119" s="10"/>
      <c r="D20119" s="10"/>
      <c r="E20119" s="10"/>
      <c r="F20119" s="11"/>
      <c r="G20119"/>
    </row>
    <row r="20120" ht="15" spans="2:7">
      <c r="B20120" s="10"/>
      <c r="C20120" s="10"/>
      <c r="D20120" s="10"/>
      <c r="E20120" s="10"/>
      <c r="F20120" s="11"/>
      <c r="G20120"/>
    </row>
    <row r="20121" ht="15" spans="2:7">
      <c r="B20121" s="10"/>
      <c r="C20121" s="10"/>
      <c r="D20121" s="10"/>
      <c r="E20121" s="10"/>
      <c r="F20121" s="11"/>
      <c r="G20121"/>
    </row>
    <row r="20122" ht="15" spans="2:7">
      <c r="B20122" s="10"/>
      <c r="C20122" s="10"/>
      <c r="D20122" s="10"/>
      <c r="E20122" s="10"/>
      <c r="F20122" s="11"/>
      <c r="G20122"/>
    </row>
    <row r="20123" ht="15" spans="2:7">
      <c r="B20123" s="10"/>
      <c r="C20123" s="10"/>
      <c r="D20123" s="10"/>
      <c r="E20123" s="10"/>
      <c r="F20123" s="11"/>
      <c r="G20123"/>
    </row>
    <row r="20124" ht="15" spans="2:7">
      <c r="B20124" s="10"/>
      <c r="C20124" s="10"/>
      <c r="D20124" s="10"/>
      <c r="E20124" s="10"/>
      <c r="F20124" s="11"/>
      <c r="G20124"/>
    </row>
    <row r="20125" ht="15" spans="2:7">
      <c r="B20125" s="10"/>
      <c r="C20125" s="10"/>
      <c r="D20125" s="10"/>
      <c r="E20125" s="10"/>
      <c r="F20125" s="11"/>
      <c r="G20125"/>
    </row>
    <row r="20126" ht="15" spans="2:7">
      <c r="B20126" s="10"/>
      <c r="C20126" s="10"/>
      <c r="D20126" s="10"/>
      <c r="E20126" s="10"/>
      <c r="F20126" s="11"/>
      <c r="G20126"/>
    </row>
    <row r="20127" ht="15" spans="2:7">
      <c r="B20127" s="10"/>
      <c r="C20127" s="10"/>
      <c r="D20127" s="10"/>
      <c r="E20127" s="10"/>
      <c r="F20127" s="11"/>
      <c r="G20127"/>
    </row>
    <row r="20128" ht="15" spans="2:7">
      <c r="B20128" s="10"/>
      <c r="C20128" s="10"/>
      <c r="D20128" s="10"/>
      <c r="E20128" s="10"/>
      <c r="F20128" s="11"/>
      <c r="G20128"/>
    </row>
    <row r="20129" ht="15" spans="2:7">
      <c r="B20129" s="10"/>
      <c r="C20129" s="10"/>
      <c r="D20129" s="10"/>
      <c r="E20129" s="10"/>
      <c r="F20129" s="11"/>
      <c r="G20129"/>
    </row>
    <row r="20130" ht="15" spans="2:7">
      <c r="B20130" s="10"/>
      <c r="C20130" s="10"/>
      <c r="D20130" s="10"/>
      <c r="E20130" s="10"/>
      <c r="F20130" s="11"/>
      <c r="G20130"/>
    </row>
    <row r="20131" ht="15" spans="2:7">
      <c r="B20131" s="10"/>
      <c r="C20131" s="10"/>
      <c r="D20131" s="10"/>
      <c r="E20131" s="10"/>
      <c r="F20131" s="11"/>
      <c r="G20131"/>
    </row>
    <row r="20132" ht="15" spans="2:7">
      <c r="B20132" s="10"/>
      <c r="C20132" s="10"/>
      <c r="D20132" s="10"/>
      <c r="E20132" s="10"/>
      <c r="F20132" s="11"/>
      <c r="G20132"/>
    </row>
    <row r="20133" ht="15" spans="2:7">
      <c r="B20133" s="10"/>
      <c r="C20133" s="10"/>
      <c r="D20133" s="10"/>
      <c r="E20133" s="10"/>
      <c r="F20133" s="11"/>
      <c r="G20133"/>
    </row>
    <row r="20134" ht="15" spans="2:7">
      <c r="B20134" s="10"/>
      <c r="C20134" s="10"/>
      <c r="D20134" s="10"/>
      <c r="E20134" s="10"/>
      <c r="F20134" s="11"/>
      <c r="G20134"/>
    </row>
    <row r="20135" ht="15" spans="2:7">
      <c r="B20135" s="10"/>
      <c r="C20135" s="10"/>
      <c r="D20135" s="10"/>
      <c r="E20135" s="10"/>
      <c r="F20135" s="11"/>
      <c r="G20135"/>
    </row>
    <row r="20136" ht="15" spans="2:7">
      <c r="B20136" s="10"/>
      <c r="C20136" s="10"/>
      <c r="D20136" s="10"/>
      <c r="E20136" s="10"/>
      <c r="F20136" s="11"/>
      <c r="G20136"/>
    </row>
    <row r="20137" ht="15" spans="2:7">
      <c r="B20137" s="10"/>
      <c r="C20137" s="10"/>
      <c r="D20137" s="10"/>
      <c r="E20137" s="10"/>
      <c r="F20137" s="11"/>
      <c r="G20137"/>
    </row>
    <row r="20138" ht="15" spans="2:7">
      <c r="B20138" s="10"/>
      <c r="C20138" s="10"/>
      <c r="D20138" s="10"/>
      <c r="E20138" s="10"/>
      <c r="F20138" s="11"/>
      <c r="G20138"/>
    </row>
    <row r="20139" ht="15" spans="2:7">
      <c r="B20139" s="10"/>
      <c r="C20139" s="10"/>
      <c r="D20139" s="10"/>
      <c r="E20139" s="10"/>
      <c r="F20139" s="11"/>
      <c r="G20139"/>
    </row>
    <row r="20140" ht="15" spans="2:7">
      <c r="B20140" s="10"/>
      <c r="C20140" s="10"/>
      <c r="D20140" s="10"/>
      <c r="E20140" s="10"/>
      <c r="F20140" s="11"/>
      <c r="G20140"/>
    </row>
    <row r="20141" ht="15" spans="2:7">
      <c r="B20141" s="10"/>
      <c r="C20141" s="10"/>
      <c r="D20141" s="10"/>
      <c r="E20141" s="10"/>
      <c r="F20141" s="11"/>
      <c r="G20141"/>
    </row>
    <row r="20142" ht="15" spans="2:7">
      <c r="B20142" s="10"/>
      <c r="C20142" s="10"/>
      <c r="D20142" s="10"/>
      <c r="E20142" s="10"/>
      <c r="F20142" s="11"/>
      <c r="G20142"/>
    </row>
    <row r="20143" ht="15" spans="2:7">
      <c r="B20143" s="10"/>
      <c r="C20143" s="10"/>
      <c r="D20143" s="10"/>
      <c r="E20143" s="10"/>
      <c r="F20143" s="11"/>
      <c r="G20143"/>
    </row>
    <row r="20144" ht="15" spans="2:7">
      <c r="B20144" s="10"/>
      <c r="C20144" s="10"/>
      <c r="D20144" s="10"/>
      <c r="E20144" s="10"/>
      <c r="F20144" s="11"/>
      <c r="G20144"/>
    </row>
    <row r="20145" ht="15" spans="2:7">
      <c r="B20145" s="10"/>
      <c r="C20145" s="10"/>
      <c r="D20145" s="10"/>
      <c r="E20145" s="10"/>
      <c r="F20145" s="11"/>
      <c r="G20145"/>
    </row>
    <row r="20146" ht="15" spans="2:7">
      <c r="B20146" s="10"/>
      <c r="C20146" s="10"/>
      <c r="D20146" s="10"/>
      <c r="E20146" s="10"/>
      <c r="F20146" s="11"/>
      <c r="G20146"/>
    </row>
    <row r="20147" ht="15" spans="2:7">
      <c r="B20147" s="10"/>
      <c r="C20147" s="10"/>
      <c r="D20147" s="10"/>
      <c r="E20147" s="10"/>
      <c r="F20147" s="11"/>
      <c r="G20147"/>
    </row>
    <row r="20148" ht="15" spans="2:7">
      <c r="B20148" s="10"/>
      <c r="C20148" s="10"/>
      <c r="D20148" s="10"/>
      <c r="E20148" s="10"/>
      <c r="F20148" s="11"/>
      <c r="G20148"/>
    </row>
    <row r="20149" ht="15" spans="2:7">
      <c r="B20149" s="10"/>
      <c r="C20149" s="10"/>
      <c r="D20149" s="10"/>
      <c r="E20149" s="10"/>
      <c r="F20149" s="11"/>
      <c r="G20149"/>
    </row>
    <row r="20150" ht="15" spans="2:7">
      <c r="B20150" s="10"/>
      <c r="C20150" s="10"/>
      <c r="D20150" s="10"/>
      <c r="E20150" s="10"/>
      <c r="F20150" s="11"/>
      <c r="G20150"/>
    </row>
    <row r="20151" ht="15" spans="2:7">
      <c r="B20151" s="10"/>
      <c r="C20151" s="10"/>
      <c r="D20151" s="10"/>
      <c r="E20151" s="10"/>
      <c r="F20151" s="11"/>
      <c r="G20151"/>
    </row>
    <row r="20152" ht="15" spans="2:7">
      <c r="B20152" s="10"/>
      <c r="C20152" s="10"/>
      <c r="D20152" s="10"/>
      <c r="E20152" s="10"/>
      <c r="F20152" s="11"/>
      <c r="G20152"/>
    </row>
    <row r="20153" ht="15" spans="2:7">
      <c r="B20153" s="10"/>
      <c r="C20153" s="10"/>
      <c r="D20153" s="10"/>
      <c r="E20153" s="10"/>
      <c r="F20153" s="11"/>
      <c r="G20153"/>
    </row>
    <row r="20154" ht="15" spans="2:7">
      <c r="B20154" s="10"/>
      <c r="C20154" s="10"/>
      <c r="D20154" s="10"/>
      <c r="E20154" s="10"/>
      <c r="F20154" s="11"/>
      <c r="G20154"/>
    </row>
    <row r="20155" ht="15" spans="2:7">
      <c r="B20155" s="10"/>
      <c r="C20155" s="10"/>
      <c r="D20155" s="10"/>
      <c r="E20155" s="10"/>
      <c r="F20155" s="11"/>
      <c r="G20155"/>
    </row>
    <row r="20156" ht="15" spans="2:7">
      <c r="B20156" s="10"/>
      <c r="C20156" s="10"/>
      <c r="D20156" s="10"/>
      <c r="E20156" s="10"/>
      <c r="F20156" s="11"/>
      <c r="G20156"/>
    </row>
    <row r="20157" ht="15" spans="2:7">
      <c r="B20157" s="10"/>
      <c r="C20157" s="10"/>
      <c r="D20157" s="10"/>
      <c r="E20157" s="10"/>
      <c r="F20157" s="11"/>
      <c r="G20157"/>
    </row>
    <row r="20158" ht="15" spans="2:7">
      <c r="B20158" s="10"/>
      <c r="C20158" s="10"/>
      <c r="D20158" s="10"/>
      <c r="E20158" s="10"/>
      <c r="F20158" s="11"/>
      <c r="G20158"/>
    </row>
    <row r="20159" ht="15" spans="2:7">
      <c r="B20159" s="10"/>
      <c r="C20159" s="10"/>
      <c r="D20159" s="10"/>
      <c r="E20159" s="10"/>
      <c r="F20159" s="11"/>
      <c r="G20159"/>
    </row>
    <row r="20160" ht="15" spans="2:7">
      <c r="B20160" s="10"/>
      <c r="C20160" s="10"/>
      <c r="D20160" s="10"/>
      <c r="E20160" s="10"/>
      <c r="F20160" s="11"/>
      <c r="G20160"/>
    </row>
    <row r="20161" ht="15" spans="2:7">
      <c r="B20161" s="10"/>
      <c r="C20161" s="10"/>
      <c r="D20161" s="10"/>
      <c r="E20161" s="10"/>
      <c r="F20161" s="11"/>
      <c r="G20161"/>
    </row>
    <row r="20162" ht="15" spans="2:7">
      <c r="B20162" s="10"/>
      <c r="C20162" s="10"/>
      <c r="D20162" s="10"/>
      <c r="E20162" s="10"/>
      <c r="F20162" s="11"/>
      <c r="G20162"/>
    </row>
    <row r="20163" ht="15" spans="2:7">
      <c r="B20163" s="10"/>
      <c r="C20163" s="10"/>
      <c r="D20163" s="10"/>
      <c r="E20163" s="10"/>
      <c r="F20163" s="11"/>
      <c r="G20163"/>
    </row>
    <row r="20164" ht="15" spans="2:7">
      <c r="B20164" s="10"/>
      <c r="C20164" s="10"/>
      <c r="D20164" s="10"/>
      <c r="E20164" s="10"/>
      <c r="F20164" s="11"/>
      <c r="G20164"/>
    </row>
    <row r="20165" ht="15" spans="2:7">
      <c r="B20165" s="10"/>
      <c r="C20165" s="10"/>
      <c r="D20165" s="10"/>
      <c r="E20165" s="10"/>
      <c r="F20165" s="11"/>
      <c r="G20165"/>
    </row>
    <row r="20166" ht="15" spans="2:7">
      <c r="B20166" s="10"/>
      <c r="C20166" s="10"/>
      <c r="D20166" s="10"/>
      <c r="E20166" s="10"/>
      <c r="F20166" s="11"/>
      <c r="G20166"/>
    </row>
    <row r="20167" ht="15" spans="2:7">
      <c r="B20167" s="10"/>
      <c r="C20167" s="10"/>
      <c r="D20167" s="10"/>
      <c r="E20167" s="10"/>
      <c r="F20167" s="11"/>
      <c r="G20167"/>
    </row>
    <row r="20168" ht="15" spans="2:7">
      <c r="B20168" s="10"/>
      <c r="C20168" s="10"/>
      <c r="D20168" s="10"/>
      <c r="E20168" s="10"/>
      <c r="F20168" s="11"/>
      <c r="G20168"/>
    </row>
    <row r="20169" ht="15" spans="2:7">
      <c r="B20169" s="10"/>
      <c r="C20169" s="10"/>
      <c r="D20169" s="10"/>
      <c r="E20169" s="10"/>
      <c r="F20169" s="11"/>
      <c r="G20169"/>
    </row>
    <row r="20170" ht="15" spans="2:7">
      <c r="B20170" s="10"/>
      <c r="C20170" s="10"/>
      <c r="D20170" s="10"/>
      <c r="E20170" s="10"/>
      <c r="F20170" s="11"/>
      <c r="G20170"/>
    </row>
    <row r="20171" ht="15" spans="2:7">
      <c r="B20171" s="10"/>
      <c r="C20171" s="10"/>
      <c r="D20171" s="10"/>
      <c r="E20171" s="10"/>
      <c r="F20171" s="11"/>
      <c r="G20171"/>
    </row>
    <row r="20172" ht="15" spans="2:7">
      <c r="B20172" s="10"/>
      <c r="C20172" s="10"/>
      <c r="D20172" s="10"/>
      <c r="E20172" s="10"/>
      <c r="F20172" s="11"/>
      <c r="G20172"/>
    </row>
    <row r="20173" ht="15" spans="2:7">
      <c r="B20173" s="10"/>
      <c r="C20173" s="10"/>
      <c r="D20173" s="10"/>
      <c r="E20173" s="10"/>
      <c r="F20173" s="11"/>
      <c r="G20173"/>
    </row>
    <row r="20174" ht="15" spans="2:7">
      <c r="B20174" s="10"/>
      <c r="C20174" s="10"/>
      <c r="D20174" s="10"/>
      <c r="E20174" s="10"/>
      <c r="F20174" s="11"/>
      <c r="G20174"/>
    </row>
    <row r="20175" ht="15" spans="2:7">
      <c r="B20175" s="10"/>
      <c r="C20175" s="10"/>
      <c r="D20175" s="10"/>
      <c r="E20175" s="10"/>
      <c r="F20175" s="11"/>
      <c r="G20175"/>
    </row>
    <row r="20176" ht="15" spans="2:7">
      <c r="B20176" s="10"/>
      <c r="C20176" s="10"/>
      <c r="D20176" s="10"/>
      <c r="E20176" s="10"/>
      <c r="F20176" s="11"/>
      <c r="G20176"/>
    </row>
    <row r="20177" ht="15" spans="2:7">
      <c r="B20177" s="10"/>
      <c r="C20177" s="10"/>
      <c r="D20177" s="10"/>
      <c r="E20177" s="10"/>
      <c r="F20177" s="11"/>
      <c r="G20177"/>
    </row>
    <row r="20178" ht="15" spans="2:7">
      <c r="B20178" s="10"/>
      <c r="C20178" s="10"/>
      <c r="D20178" s="10"/>
      <c r="E20178" s="10"/>
      <c r="F20178" s="11"/>
      <c r="G20178"/>
    </row>
    <row r="20179" ht="15" spans="2:7">
      <c r="B20179" s="10"/>
      <c r="C20179" s="10"/>
      <c r="D20179" s="10"/>
      <c r="E20179" s="10"/>
      <c r="F20179" s="11"/>
      <c r="G20179"/>
    </row>
    <row r="20180" ht="15" spans="2:7">
      <c r="B20180" s="10"/>
      <c r="C20180" s="10"/>
      <c r="D20180" s="10"/>
      <c r="E20180" s="10"/>
      <c r="F20180" s="11"/>
      <c r="G20180"/>
    </row>
    <row r="20181" ht="15" spans="2:7">
      <c r="B20181" s="10"/>
      <c r="C20181" s="10"/>
      <c r="D20181" s="10"/>
      <c r="E20181" s="10"/>
      <c r="F20181" s="11"/>
      <c r="G20181"/>
    </row>
    <row r="20182" ht="15" spans="2:7">
      <c r="B20182" s="10"/>
      <c r="C20182" s="10"/>
      <c r="D20182" s="10"/>
      <c r="E20182" s="10"/>
      <c r="F20182" s="11"/>
      <c r="G20182"/>
    </row>
    <row r="20183" ht="15" spans="2:7">
      <c r="B20183" s="10"/>
      <c r="C20183" s="10"/>
      <c r="D20183" s="10"/>
      <c r="E20183" s="10"/>
      <c r="F20183" s="11"/>
      <c r="G20183"/>
    </row>
    <row r="20184" ht="15" spans="2:7">
      <c r="B20184" s="10"/>
      <c r="C20184" s="10"/>
      <c r="D20184" s="10"/>
      <c r="E20184" s="10"/>
      <c r="F20184" s="11"/>
      <c r="G20184"/>
    </row>
    <row r="20185" ht="15" spans="2:7">
      <c r="B20185" s="10"/>
      <c r="C20185" s="10"/>
      <c r="D20185" s="10"/>
      <c r="E20185" s="10"/>
      <c r="F20185" s="11"/>
      <c r="G20185"/>
    </row>
    <row r="20186" ht="15" spans="2:7">
      <c r="B20186" s="10"/>
      <c r="C20186" s="10"/>
      <c r="D20186" s="10"/>
      <c r="E20186" s="10"/>
      <c r="F20186" s="11"/>
      <c r="G20186"/>
    </row>
    <row r="20187" ht="15" spans="2:7">
      <c r="B20187" s="10"/>
      <c r="C20187" s="10"/>
      <c r="D20187" s="10"/>
      <c r="E20187" s="10"/>
      <c r="F20187" s="11"/>
      <c r="G20187"/>
    </row>
    <row r="20188" ht="15" spans="2:7">
      <c r="B20188" s="10"/>
      <c r="C20188" s="10"/>
      <c r="D20188" s="10"/>
      <c r="E20188" s="10"/>
      <c r="F20188" s="11"/>
      <c r="G20188"/>
    </row>
    <row r="20189" ht="15" spans="2:7">
      <c r="B20189" s="10"/>
      <c r="C20189" s="10"/>
      <c r="D20189" s="10"/>
      <c r="E20189" s="10"/>
      <c r="F20189" s="11"/>
      <c r="G20189"/>
    </row>
    <row r="20190" ht="15" spans="2:7">
      <c r="B20190" s="10"/>
      <c r="C20190" s="10"/>
      <c r="D20190" s="10"/>
      <c r="E20190" s="10"/>
      <c r="F20190" s="11"/>
      <c r="G20190"/>
    </row>
    <row r="20191" ht="15" spans="2:7">
      <c r="B20191" s="10"/>
      <c r="C20191" s="10"/>
      <c r="D20191" s="10"/>
      <c r="E20191" s="10"/>
      <c r="F20191" s="11"/>
      <c r="G20191"/>
    </row>
    <row r="20192" ht="15" spans="2:7">
      <c r="B20192" s="10"/>
      <c r="C20192" s="10"/>
      <c r="D20192" s="10"/>
      <c r="E20192" s="10"/>
      <c r="F20192" s="11"/>
      <c r="G20192"/>
    </row>
    <row r="20193" ht="15" spans="2:7">
      <c r="B20193" s="10"/>
      <c r="C20193" s="10"/>
      <c r="D20193" s="10"/>
      <c r="E20193" s="10"/>
      <c r="F20193" s="11"/>
      <c r="G20193"/>
    </row>
    <row r="20194" ht="15" spans="2:7">
      <c r="B20194" s="10"/>
      <c r="C20194" s="10"/>
      <c r="D20194" s="10"/>
      <c r="E20194" s="10"/>
      <c r="F20194" s="11"/>
      <c r="G20194"/>
    </row>
    <row r="20195" ht="15" spans="2:7">
      <c r="B20195" s="10"/>
      <c r="C20195" s="10"/>
      <c r="D20195" s="10"/>
      <c r="E20195" s="10"/>
      <c r="F20195" s="11"/>
      <c r="G20195"/>
    </row>
    <row r="20196" ht="15" spans="2:7">
      <c r="B20196" s="10"/>
      <c r="C20196" s="10"/>
      <c r="D20196" s="10"/>
      <c r="E20196" s="10"/>
      <c r="F20196" s="11"/>
      <c r="G20196"/>
    </row>
    <row r="20197" ht="15" spans="2:7">
      <c r="B20197" s="10"/>
      <c r="C20197" s="10"/>
      <c r="D20197" s="10"/>
      <c r="E20197" s="10"/>
      <c r="F20197" s="11"/>
      <c r="G20197"/>
    </row>
    <row r="20198" ht="15" spans="2:7">
      <c r="B20198" s="10"/>
      <c r="C20198" s="10"/>
      <c r="D20198" s="10"/>
      <c r="E20198" s="10"/>
      <c r="F20198" s="11"/>
      <c r="G20198"/>
    </row>
    <row r="20199" ht="15" spans="2:7">
      <c r="B20199" s="10"/>
      <c r="C20199" s="10"/>
      <c r="D20199" s="10"/>
      <c r="E20199" s="10"/>
      <c r="F20199" s="11"/>
      <c r="G20199"/>
    </row>
    <row r="20200" ht="15" spans="2:7">
      <c r="B20200" s="10"/>
      <c r="C20200" s="10"/>
      <c r="D20200" s="10"/>
      <c r="E20200" s="10"/>
      <c r="F20200" s="11"/>
      <c r="G20200"/>
    </row>
    <row r="20201" ht="15" spans="2:7">
      <c r="B20201" s="10"/>
      <c r="C20201" s="10"/>
      <c r="D20201" s="10"/>
      <c r="E20201" s="10"/>
      <c r="F20201" s="11"/>
      <c r="G20201"/>
    </row>
    <row r="20202" ht="15" spans="2:7">
      <c r="B20202" s="10"/>
      <c r="C20202" s="10"/>
      <c r="D20202" s="10"/>
      <c r="E20202" s="10"/>
      <c r="F20202" s="11"/>
      <c r="G20202"/>
    </row>
    <row r="20203" ht="15" spans="2:7">
      <c r="B20203" s="10"/>
      <c r="C20203" s="10"/>
      <c r="D20203" s="10"/>
      <c r="E20203" s="10"/>
      <c r="F20203" s="11"/>
      <c r="G20203"/>
    </row>
    <row r="20204" ht="15" spans="2:7">
      <c r="B20204" s="10"/>
      <c r="C20204" s="10"/>
      <c r="D20204" s="10"/>
      <c r="E20204" s="10"/>
      <c r="F20204" s="11"/>
      <c r="G20204"/>
    </row>
    <row r="20205" ht="15" spans="2:7">
      <c r="B20205" s="10"/>
      <c r="C20205" s="10"/>
      <c r="D20205" s="10"/>
      <c r="E20205" s="10"/>
      <c r="F20205" s="11"/>
      <c r="G20205"/>
    </row>
    <row r="20206" ht="15" spans="2:7">
      <c r="B20206" s="10"/>
      <c r="C20206" s="10"/>
      <c r="D20206" s="10"/>
      <c r="E20206" s="10"/>
      <c r="F20206" s="11"/>
      <c r="G20206"/>
    </row>
    <row r="20207" ht="15" spans="2:7">
      <c r="B20207" s="10"/>
      <c r="C20207" s="10"/>
      <c r="D20207" s="10"/>
      <c r="E20207" s="10"/>
      <c r="F20207" s="11"/>
      <c r="G20207"/>
    </row>
    <row r="20208" ht="15" spans="2:7">
      <c r="B20208" s="10"/>
      <c r="C20208" s="10"/>
      <c r="D20208" s="10"/>
      <c r="E20208" s="10"/>
      <c r="F20208" s="11"/>
      <c r="G20208"/>
    </row>
    <row r="20209" ht="15" spans="2:7">
      <c r="B20209" s="10"/>
      <c r="C20209" s="10"/>
      <c r="D20209" s="10"/>
      <c r="E20209" s="10"/>
      <c r="F20209" s="11"/>
      <c r="G20209"/>
    </row>
    <row r="20210" ht="15" spans="2:7">
      <c r="B20210" s="10"/>
      <c r="C20210" s="10"/>
      <c r="D20210" s="10"/>
      <c r="E20210" s="10"/>
      <c r="F20210" s="11"/>
      <c r="G20210"/>
    </row>
    <row r="20211" ht="15" spans="2:7">
      <c r="B20211" s="10"/>
      <c r="C20211" s="10"/>
      <c r="D20211" s="10"/>
      <c r="E20211" s="10"/>
      <c r="F20211" s="11"/>
      <c r="G20211"/>
    </row>
    <row r="20212" ht="15" spans="2:7">
      <c r="B20212" s="10"/>
      <c r="C20212" s="10"/>
      <c r="D20212" s="10"/>
      <c r="E20212" s="10"/>
      <c r="F20212" s="11"/>
      <c r="G20212"/>
    </row>
    <row r="20213" ht="15" spans="2:7">
      <c r="B20213" s="10"/>
      <c r="C20213" s="10"/>
      <c r="D20213" s="10"/>
      <c r="E20213" s="10"/>
      <c r="F20213" s="11"/>
      <c r="G20213"/>
    </row>
    <row r="20214" ht="15" spans="2:7">
      <c r="B20214" s="10"/>
      <c r="C20214" s="10"/>
      <c r="D20214" s="10"/>
      <c r="E20214" s="10"/>
      <c r="F20214" s="11"/>
      <c r="G20214"/>
    </row>
    <row r="20215" ht="15" spans="2:7">
      <c r="B20215" s="10"/>
      <c r="C20215" s="10"/>
      <c r="D20215" s="10"/>
      <c r="E20215" s="10"/>
      <c r="F20215" s="11"/>
      <c r="G20215"/>
    </row>
    <row r="20216" ht="15" spans="2:7">
      <c r="B20216" s="10"/>
      <c r="C20216" s="10"/>
      <c r="D20216" s="10"/>
      <c r="E20216" s="10"/>
      <c r="F20216" s="11"/>
      <c r="G20216"/>
    </row>
    <row r="20217" ht="15" spans="2:7">
      <c r="B20217" s="10"/>
      <c r="C20217" s="10"/>
      <c r="D20217" s="10"/>
      <c r="E20217" s="10"/>
      <c r="F20217" s="11"/>
      <c r="G20217"/>
    </row>
    <row r="20218" ht="15" spans="2:7">
      <c r="B20218" s="10"/>
      <c r="C20218" s="10"/>
      <c r="D20218" s="10"/>
      <c r="E20218" s="10"/>
      <c r="F20218" s="11"/>
      <c r="G20218"/>
    </row>
    <row r="20219" ht="15" spans="2:7">
      <c r="B20219" s="10"/>
      <c r="C20219" s="10"/>
      <c r="D20219" s="10"/>
      <c r="E20219" s="10"/>
      <c r="F20219" s="11"/>
      <c r="G20219"/>
    </row>
    <row r="20220" ht="15" spans="2:7">
      <c r="B20220" s="10"/>
      <c r="C20220" s="10"/>
      <c r="D20220" s="10"/>
      <c r="E20220" s="10"/>
      <c r="F20220" s="11"/>
      <c r="G20220"/>
    </row>
    <row r="20221" ht="15" spans="2:7">
      <c r="B20221" s="10"/>
      <c r="C20221" s="10"/>
      <c r="D20221" s="10"/>
      <c r="E20221" s="10"/>
      <c r="F20221" s="11"/>
      <c r="G20221"/>
    </row>
    <row r="20222" ht="15" spans="2:7">
      <c r="B20222" s="10"/>
      <c r="C20222" s="10"/>
      <c r="D20222" s="10"/>
      <c r="E20222" s="10"/>
      <c r="F20222" s="11"/>
      <c r="G20222"/>
    </row>
    <row r="20223" ht="15" spans="2:7">
      <c r="B20223" s="10"/>
      <c r="C20223" s="10"/>
      <c r="D20223" s="10"/>
      <c r="E20223" s="10"/>
      <c r="F20223" s="11"/>
      <c r="G20223"/>
    </row>
    <row r="20224" ht="15" spans="2:7">
      <c r="B20224" s="10"/>
      <c r="C20224" s="10"/>
      <c r="D20224" s="10"/>
      <c r="E20224" s="10"/>
      <c r="F20224" s="11"/>
      <c r="G20224"/>
    </row>
    <row r="20225" ht="15" spans="2:7">
      <c r="B20225" s="10"/>
      <c r="C20225" s="10"/>
      <c r="D20225" s="10"/>
      <c r="E20225" s="10"/>
      <c r="F20225" s="11"/>
      <c r="G20225"/>
    </row>
    <row r="20226" ht="15" spans="2:7">
      <c r="B20226" s="10"/>
      <c r="C20226" s="10"/>
      <c r="D20226" s="10"/>
      <c r="E20226" s="10"/>
      <c r="F20226" s="11"/>
      <c r="G20226"/>
    </row>
    <row r="20227" ht="15" spans="2:7">
      <c r="B20227" s="10"/>
      <c r="C20227" s="10"/>
      <c r="D20227" s="10"/>
      <c r="E20227" s="10"/>
      <c r="F20227" s="11"/>
      <c r="G20227"/>
    </row>
    <row r="20228" ht="15" spans="2:7">
      <c r="B20228" s="10"/>
      <c r="C20228" s="10"/>
      <c r="D20228" s="10"/>
      <c r="E20228" s="10"/>
      <c r="F20228" s="11"/>
      <c r="G20228"/>
    </row>
    <row r="20229" ht="15" spans="2:7">
      <c r="B20229" s="10"/>
      <c r="C20229" s="10"/>
      <c r="D20229" s="10"/>
      <c r="E20229" s="10"/>
      <c r="F20229" s="11"/>
      <c r="G20229"/>
    </row>
    <row r="20230" ht="15" spans="2:7">
      <c r="B20230" s="10"/>
      <c r="C20230" s="10"/>
      <c r="D20230" s="10"/>
      <c r="E20230" s="10"/>
      <c r="F20230" s="11"/>
      <c r="G20230"/>
    </row>
    <row r="20231" ht="15" spans="2:7">
      <c r="B20231" s="10"/>
      <c r="C20231" s="10"/>
      <c r="D20231" s="10"/>
      <c r="E20231" s="10"/>
      <c r="F20231" s="11"/>
      <c r="G20231"/>
    </row>
    <row r="20232" ht="15" spans="2:7">
      <c r="B20232" s="10"/>
      <c r="C20232" s="10"/>
      <c r="D20232" s="10"/>
      <c r="E20232" s="10"/>
      <c r="F20232" s="11"/>
      <c r="G20232"/>
    </row>
    <row r="20233" ht="15" spans="2:7">
      <c r="B20233" s="10"/>
      <c r="C20233" s="10"/>
      <c r="D20233" s="10"/>
      <c r="E20233" s="10"/>
      <c r="F20233" s="11"/>
      <c r="G20233"/>
    </row>
    <row r="20234" ht="15" spans="2:7">
      <c r="B20234" s="10"/>
      <c r="C20234" s="10"/>
      <c r="D20234" s="10"/>
      <c r="E20234" s="10"/>
      <c r="F20234" s="11"/>
      <c r="G20234"/>
    </row>
    <row r="20235" ht="15" spans="2:7">
      <c r="B20235" s="10"/>
      <c r="C20235" s="10"/>
      <c r="D20235" s="10"/>
      <c r="E20235" s="10"/>
      <c r="F20235" s="11"/>
      <c r="G20235"/>
    </row>
    <row r="20236" ht="15" spans="2:7">
      <c r="B20236" s="10"/>
      <c r="C20236" s="10"/>
      <c r="D20236" s="10"/>
      <c r="E20236" s="10"/>
      <c r="F20236" s="11"/>
      <c r="G20236"/>
    </row>
    <row r="20237" ht="15" spans="2:7">
      <c r="B20237" s="10"/>
      <c r="C20237" s="10"/>
      <c r="D20237" s="10"/>
      <c r="E20237" s="10"/>
      <c r="F20237" s="11"/>
      <c r="G20237"/>
    </row>
    <row r="20238" ht="15" spans="2:7">
      <c r="B20238" s="10"/>
      <c r="C20238" s="10"/>
      <c r="D20238" s="10"/>
      <c r="E20238" s="10"/>
      <c r="F20238" s="11"/>
      <c r="G20238"/>
    </row>
    <row r="20239" ht="15" spans="2:7">
      <c r="B20239" s="10"/>
      <c r="C20239" s="10"/>
      <c r="D20239" s="10"/>
      <c r="E20239" s="10"/>
      <c r="F20239" s="11"/>
      <c r="G20239"/>
    </row>
    <row r="20240" ht="15" spans="2:7">
      <c r="B20240" s="10"/>
      <c r="C20240" s="10"/>
      <c r="D20240" s="10"/>
      <c r="E20240" s="10"/>
      <c r="F20240" s="11"/>
      <c r="G20240"/>
    </row>
    <row r="20241" ht="15" spans="2:7">
      <c r="B20241" s="10"/>
      <c r="C20241" s="10"/>
      <c r="D20241" s="10"/>
      <c r="E20241" s="10"/>
      <c r="F20241" s="11"/>
      <c r="G20241"/>
    </row>
    <row r="20242" ht="15" spans="2:7">
      <c r="B20242" s="10"/>
      <c r="C20242" s="10"/>
      <c r="D20242" s="10"/>
      <c r="E20242" s="10"/>
      <c r="F20242" s="11"/>
      <c r="G20242"/>
    </row>
    <row r="20243" ht="15" spans="2:7">
      <c r="B20243" s="10"/>
      <c r="C20243" s="10"/>
      <c r="D20243" s="10"/>
      <c r="E20243" s="10"/>
      <c r="F20243" s="11"/>
      <c r="G20243"/>
    </row>
    <row r="20244" ht="15" spans="2:7">
      <c r="B20244" s="10"/>
      <c r="C20244" s="10"/>
      <c r="D20244" s="10"/>
      <c r="E20244" s="10"/>
      <c r="F20244" s="11"/>
      <c r="G20244"/>
    </row>
    <row r="20245" ht="15" spans="2:7">
      <c r="B20245" s="10"/>
      <c r="C20245" s="10"/>
      <c r="D20245" s="10"/>
      <c r="E20245" s="10"/>
      <c r="F20245" s="11"/>
      <c r="G20245"/>
    </row>
    <row r="20246" ht="15" spans="2:7">
      <c r="B20246" s="10"/>
      <c r="C20246" s="10"/>
      <c r="D20246" s="10"/>
      <c r="E20246" s="10"/>
      <c r="F20246" s="11"/>
      <c r="G20246"/>
    </row>
    <row r="20247" ht="15" spans="2:7">
      <c r="B20247" s="10"/>
      <c r="C20247" s="10"/>
      <c r="D20247" s="10"/>
      <c r="E20247" s="10"/>
      <c r="F20247" s="11"/>
      <c r="G20247"/>
    </row>
    <row r="20248" ht="15" spans="2:7">
      <c r="B20248" s="10"/>
      <c r="C20248" s="10"/>
      <c r="D20248" s="10"/>
      <c r="E20248" s="10"/>
      <c r="F20248" s="11"/>
      <c r="G20248"/>
    </row>
    <row r="20249" ht="15" spans="2:7">
      <c r="B20249" s="10"/>
      <c r="C20249" s="10"/>
      <c r="D20249" s="10"/>
      <c r="E20249" s="10"/>
      <c r="F20249" s="11"/>
      <c r="G20249"/>
    </row>
    <row r="20250" ht="15" spans="2:7">
      <c r="B20250" s="10"/>
      <c r="C20250" s="10"/>
      <c r="D20250" s="10"/>
      <c r="E20250" s="10"/>
      <c r="F20250" s="11"/>
      <c r="G20250"/>
    </row>
    <row r="20251" ht="15" spans="2:7">
      <c r="B20251" s="10"/>
      <c r="C20251" s="10"/>
      <c r="D20251" s="10"/>
      <c r="E20251" s="10"/>
      <c r="F20251" s="11"/>
      <c r="G20251"/>
    </row>
    <row r="20252" ht="15" spans="2:7">
      <c r="B20252" s="10"/>
      <c r="C20252" s="10"/>
      <c r="D20252" s="10"/>
      <c r="E20252" s="10"/>
      <c r="F20252" s="11"/>
      <c r="G20252"/>
    </row>
    <row r="20253" ht="15" spans="2:7">
      <c r="B20253" s="10"/>
      <c r="C20253" s="10"/>
      <c r="D20253" s="10"/>
      <c r="E20253" s="10"/>
      <c r="F20253" s="11"/>
      <c r="G20253"/>
    </row>
    <row r="20254" ht="15" spans="2:7">
      <c r="B20254" s="10"/>
      <c r="C20254" s="10"/>
      <c r="D20254" s="10"/>
      <c r="E20254" s="10"/>
      <c r="F20254" s="11"/>
      <c r="G20254"/>
    </row>
    <row r="20255" ht="15" spans="2:7">
      <c r="B20255" s="10"/>
      <c r="C20255" s="10"/>
      <c r="D20255" s="10"/>
      <c r="E20255" s="10"/>
      <c r="F20255" s="11"/>
      <c r="G20255"/>
    </row>
    <row r="20256" ht="15" spans="2:7">
      <c r="B20256" s="10"/>
      <c r="C20256" s="10"/>
      <c r="D20256" s="10"/>
      <c r="E20256" s="10"/>
      <c r="F20256" s="11"/>
      <c r="G20256"/>
    </row>
    <row r="20257" ht="15" spans="2:7">
      <c r="B20257" s="10"/>
      <c r="C20257" s="10"/>
      <c r="D20257" s="10"/>
      <c r="E20257" s="10"/>
      <c r="F20257" s="11"/>
      <c r="G20257"/>
    </row>
    <row r="20258" ht="15" spans="2:7">
      <c r="B20258" s="10"/>
      <c r="C20258" s="10"/>
      <c r="D20258" s="10"/>
      <c r="E20258" s="10"/>
      <c r="F20258" s="11"/>
      <c r="G20258"/>
    </row>
    <row r="20259" ht="15" spans="2:7">
      <c r="B20259" s="10"/>
      <c r="C20259" s="10"/>
      <c r="D20259" s="10"/>
      <c r="E20259" s="10"/>
      <c r="F20259" s="11"/>
      <c r="G20259"/>
    </row>
    <row r="20260" ht="15" spans="2:7">
      <c r="B20260" s="10"/>
      <c r="C20260" s="10"/>
      <c r="D20260" s="10"/>
      <c r="E20260" s="10"/>
      <c r="F20260" s="11"/>
      <c r="G20260"/>
    </row>
    <row r="20261" ht="15" spans="2:7">
      <c r="B20261" s="10"/>
      <c r="C20261" s="10"/>
      <c r="D20261" s="10"/>
      <c r="E20261" s="10"/>
      <c r="F20261" s="11"/>
      <c r="G20261"/>
    </row>
    <row r="20262" ht="15" spans="2:7">
      <c r="B20262" s="10"/>
      <c r="C20262" s="10"/>
      <c r="D20262" s="10"/>
      <c r="E20262" s="10"/>
      <c r="F20262" s="11"/>
      <c r="G20262"/>
    </row>
    <row r="20263" ht="15" spans="2:7">
      <c r="B20263" s="10"/>
      <c r="C20263" s="10"/>
      <c r="D20263" s="10"/>
      <c r="E20263" s="10"/>
      <c r="F20263" s="11"/>
      <c r="G20263"/>
    </row>
    <row r="20264" ht="15" spans="2:7">
      <c r="B20264" s="10"/>
      <c r="C20264" s="10"/>
      <c r="D20264" s="10"/>
      <c r="E20264" s="10"/>
      <c r="F20264" s="11"/>
      <c r="G20264"/>
    </row>
    <row r="20265" ht="15" spans="2:7">
      <c r="B20265" s="10"/>
      <c r="C20265" s="10"/>
      <c r="D20265" s="10"/>
      <c r="E20265" s="10"/>
      <c r="F20265" s="11"/>
      <c r="G20265"/>
    </row>
    <row r="20266" ht="15" spans="2:7">
      <c r="B20266" s="10"/>
      <c r="C20266" s="10"/>
      <c r="D20266" s="10"/>
      <c r="E20266" s="10"/>
      <c r="F20266" s="11"/>
      <c r="G20266"/>
    </row>
    <row r="20267" ht="15" spans="2:7">
      <c r="B20267" s="10"/>
      <c r="C20267" s="10"/>
      <c r="D20267" s="10"/>
      <c r="E20267" s="10"/>
      <c r="F20267" s="11"/>
      <c r="G20267"/>
    </row>
    <row r="20268" ht="15" spans="2:7">
      <c r="B20268" s="10"/>
      <c r="C20268" s="10"/>
      <c r="D20268" s="10"/>
      <c r="E20268" s="10"/>
      <c r="F20268" s="11"/>
      <c r="G20268"/>
    </row>
    <row r="20269" ht="15" spans="2:7">
      <c r="B20269" s="10"/>
      <c r="C20269" s="10"/>
      <c r="D20269" s="10"/>
      <c r="E20269" s="10"/>
      <c r="F20269" s="11"/>
      <c r="G20269"/>
    </row>
    <row r="20270" ht="15" spans="2:7">
      <c r="B20270" s="10"/>
      <c r="C20270" s="10"/>
      <c r="D20270" s="10"/>
      <c r="E20270" s="10"/>
      <c r="F20270" s="11"/>
      <c r="G20270"/>
    </row>
    <row r="20271" ht="15" spans="2:7">
      <c r="B20271" s="10"/>
      <c r="C20271" s="10"/>
      <c r="D20271" s="10"/>
      <c r="E20271" s="10"/>
      <c r="F20271" s="11"/>
      <c r="G20271"/>
    </row>
    <row r="20272" ht="15" spans="2:7">
      <c r="B20272" s="10"/>
      <c r="C20272" s="10"/>
      <c r="D20272" s="10"/>
      <c r="E20272" s="10"/>
      <c r="F20272" s="11"/>
      <c r="G20272"/>
    </row>
    <row r="20273" ht="15" spans="2:7">
      <c r="B20273" s="10"/>
      <c r="C20273" s="10"/>
      <c r="D20273" s="10"/>
      <c r="E20273" s="10"/>
      <c r="F20273" s="11"/>
      <c r="G20273"/>
    </row>
    <row r="20274" ht="15" spans="2:7">
      <c r="B20274" s="10"/>
      <c r="C20274" s="10"/>
      <c r="D20274" s="10"/>
      <c r="E20274" s="10"/>
      <c r="F20274" s="11"/>
      <c r="G20274"/>
    </row>
    <row r="20275" ht="15" spans="2:7">
      <c r="B20275" s="10"/>
      <c r="C20275" s="10"/>
      <c r="D20275" s="10"/>
      <c r="E20275" s="10"/>
      <c r="F20275" s="11"/>
      <c r="G20275"/>
    </row>
    <row r="20276" ht="15" spans="2:7">
      <c r="B20276" s="10"/>
      <c r="C20276" s="10"/>
      <c r="D20276" s="10"/>
      <c r="E20276" s="10"/>
      <c r="F20276" s="11"/>
      <c r="G20276"/>
    </row>
    <row r="20277" ht="15" spans="2:7">
      <c r="B20277" s="10"/>
      <c r="C20277" s="10"/>
      <c r="D20277" s="10"/>
      <c r="E20277" s="10"/>
      <c r="F20277" s="11"/>
      <c r="G20277"/>
    </row>
    <row r="20278" ht="15" spans="2:7">
      <c r="B20278" s="10"/>
      <c r="C20278" s="10"/>
      <c r="D20278" s="10"/>
      <c r="E20278" s="10"/>
      <c r="F20278" s="11"/>
      <c r="G20278"/>
    </row>
    <row r="20279" ht="15" spans="2:7">
      <c r="B20279" s="10"/>
      <c r="C20279" s="10"/>
      <c r="D20279" s="10"/>
      <c r="E20279" s="10"/>
      <c r="F20279" s="11"/>
      <c r="G20279"/>
    </row>
    <row r="20280" ht="15" spans="2:7">
      <c r="B20280" s="10"/>
      <c r="C20280" s="10"/>
      <c r="D20280" s="10"/>
      <c r="E20280" s="10"/>
      <c r="F20280" s="11"/>
      <c r="G20280"/>
    </row>
    <row r="20281" ht="15" spans="2:7">
      <c r="B20281" s="10"/>
      <c r="C20281" s="10"/>
      <c r="D20281" s="10"/>
      <c r="E20281" s="10"/>
      <c r="F20281" s="11"/>
      <c r="G20281"/>
    </row>
    <row r="20282" ht="15" spans="2:7">
      <c r="B20282" s="10"/>
      <c r="C20282" s="10"/>
      <c r="D20282" s="10"/>
      <c r="E20282" s="10"/>
      <c r="F20282" s="11"/>
      <c r="G20282"/>
    </row>
    <row r="20283" ht="15" spans="2:7">
      <c r="B20283" s="10"/>
      <c r="C20283" s="10"/>
      <c r="D20283" s="10"/>
      <c r="E20283" s="10"/>
      <c r="F20283" s="11"/>
      <c r="G20283"/>
    </row>
    <row r="20284" ht="15" spans="2:7">
      <c r="B20284" s="10"/>
      <c r="C20284" s="10"/>
      <c r="D20284" s="10"/>
      <c r="E20284" s="10"/>
      <c r="F20284" s="11"/>
      <c r="G20284"/>
    </row>
    <row r="20285" ht="15" spans="2:7">
      <c r="B20285" s="10"/>
      <c r="C20285" s="10"/>
      <c r="D20285" s="10"/>
      <c r="E20285" s="10"/>
      <c r="F20285" s="11"/>
      <c r="G20285"/>
    </row>
    <row r="20286" ht="15" spans="2:7">
      <c r="B20286" s="10"/>
      <c r="C20286" s="10"/>
      <c r="D20286" s="10"/>
      <c r="E20286" s="10"/>
      <c r="F20286" s="11"/>
      <c r="G20286"/>
    </row>
    <row r="20287" ht="15" spans="2:7">
      <c r="B20287" s="10"/>
      <c r="C20287" s="10"/>
      <c r="D20287" s="10"/>
      <c r="E20287" s="10"/>
      <c r="F20287" s="11"/>
      <c r="G20287"/>
    </row>
    <row r="20288" ht="15" spans="2:7">
      <c r="B20288" s="10"/>
      <c r="C20288" s="10"/>
      <c r="D20288" s="10"/>
      <c r="E20288" s="10"/>
      <c r="F20288" s="11"/>
      <c r="G20288"/>
    </row>
    <row r="20289" ht="15" spans="2:7">
      <c r="B20289" s="10"/>
      <c r="C20289" s="10"/>
      <c r="D20289" s="10"/>
      <c r="E20289" s="10"/>
      <c r="F20289" s="11"/>
      <c r="G20289"/>
    </row>
    <row r="20290" ht="15" spans="2:7">
      <c r="B20290" s="10"/>
      <c r="C20290" s="10"/>
      <c r="D20290" s="10"/>
      <c r="E20290" s="10"/>
      <c r="F20290" s="11"/>
      <c r="G20290"/>
    </row>
    <row r="20291" ht="15" spans="2:7">
      <c r="B20291" s="10"/>
      <c r="C20291" s="10"/>
      <c r="D20291" s="10"/>
      <c r="E20291" s="10"/>
      <c r="F20291" s="11"/>
      <c r="G20291"/>
    </row>
    <row r="20292" ht="15" spans="2:7">
      <c r="B20292" s="10"/>
      <c r="C20292" s="10"/>
      <c r="D20292" s="10"/>
      <c r="E20292" s="10"/>
      <c r="F20292" s="11"/>
      <c r="G20292"/>
    </row>
    <row r="20293" ht="15" spans="2:7">
      <c r="B20293" s="10"/>
      <c r="C20293" s="10"/>
      <c r="D20293" s="10"/>
      <c r="E20293" s="10"/>
      <c r="F20293" s="11"/>
      <c r="G20293"/>
    </row>
    <row r="20294" ht="15" spans="2:7">
      <c r="B20294" s="10"/>
      <c r="C20294" s="10"/>
      <c r="D20294" s="10"/>
      <c r="E20294" s="10"/>
      <c r="F20294" s="11"/>
      <c r="G20294"/>
    </row>
    <row r="20295" ht="15" spans="2:7">
      <c r="B20295" s="10"/>
      <c r="C20295" s="10"/>
      <c r="D20295" s="10"/>
      <c r="E20295" s="10"/>
      <c r="F20295" s="11"/>
      <c r="G20295"/>
    </row>
    <row r="20296" ht="15" spans="2:7">
      <c r="B20296" s="10"/>
      <c r="C20296" s="10"/>
      <c r="D20296" s="10"/>
      <c r="E20296" s="10"/>
      <c r="F20296" s="11"/>
      <c r="G20296"/>
    </row>
    <row r="20297" ht="15" spans="2:7">
      <c r="B20297" s="10"/>
      <c r="C20297" s="10"/>
      <c r="D20297" s="10"/>
      <c r="E20297" s="10"/>
      <c r="F20297" s="11"/>
      <c r="G20297"/>
    </row>
    <row r="20298" ht="15" spans="2:7">
      <c r="B20298" s="10"/>
      <c r="C20298" s="10"/>
      <c r="D20298" s="10"/>
      <c r="E20298" s="10"/>
      <c r="F20298" s="11"/>
      <c r="G20298"/>
    </row>
    <row r="20299" ht="15" spans="2:7">
      <c r="B20299" s="10"/>
      <c r="C20299" s="10"/>
      <c r="D20299" s="10"/>
      <c r="E20299" s="10"/>
      <c r="F20299" s="11"/>
      <c r="G20299"/>
    </row>
    <row r="20300" ht="15" spans="2:7">
      <c r="B20300" s="10"/>
      <c r="C20300" s="10"/>
      <c r="D20300" s="10"/>
      <c r="E20300" s="10"/>
      <c r="F20300" s="11"/>
      <c r="G20300"/>
    </row>
    <row r="20301" ht="15" spans="2:7">
      <c r="B20301" s="10"/>
      <c r="C20301" s="10"/>
      <c r="D20301" s="10"/>
      <c r="E20301" s="10"/>
      <c r="F20301" s="11"/>
      <c r="G20301"/>
    </row>
    <row r="20302" ht="15" spans="2:7">
      <c r="B20302" s="10"/>
      <c r="C20302" s="10"/>
      <c r="D20302" s="10"/>
      <c r="E20302" s="10"/>
      <c r="F20302" s="11"/>
      <c r="G20302"/>
    </row>
    <row r="20303" ht="15" spans="2:7">
      <c r="B20303" s="10"/>
      <c r="C20303" s="10"/>
      <c r="D20303" s="10"/>
      <c r="E20303" s="10"/>
      <c r="F20303" s="11"/>
      <c r="G20303"/>
    </row>
    <row r="20304" ht="15" spans="2:7">
      <c r="B20304" s="10"/>
      <c r="C20304" s="10"/>
      <c r="D20304" s="10"/>
      <c r="E20304" s="10"/>
      <c r="F20304" s="11"/>
      <c r="G20304"/>
    </row>
    <row r="20305" ht="15" spans="2:7">
      <c r="B20305" s="10"/>
      <c r="C20305" s="10"/>
      <c r="D20305" s="10"/>
      <c r="E20305" s="10"/>
      <c r="F20305" s="11"/>
      <c r="G20305"/>
    </row>
    <row r="20306" ht="15" spans="2:7">
      <c r="B20306" s="10"/>
      <c r="C20306" s="10"/>
      <c r="D20306" s="10"/>
      <c r="E20306" s="10"/>
      <c r="F20306" s="11"/>
      <c r="G20306"/>
    </row>
    <row r="20307" ht="15" spans="2:7">
      <c r="B20307" s="10"/>
      <c r="C20307" s="10"/>
      <c r="D20307" s="10"/>
      <c r="E20307" s="10"/>
      <c r="F20307" s="11"/>
      <c r="G20307"/>
    </row>
    <row r="20308" ht="15" spans="2:7">
      <c r="B20308" s="10"/>
      <c r="C20308" s="10"/>
      <c r="D20308" s="10"/>
      <c r="E20308" s="10"/>
      <c r="F20308" s="11"/>
      <c r="G20308"/>
    </row>
    <row r="20309" ht="15" spans="2:7">
      <c r="B20309" s="10"/>
      <c r="C20309" s="10"/>
      <c r="D20309" s="10"/>
      <c r="E20309" s="10"/>
      <c r="F20309" s="11"/>
      <c r="G20309"/>
    </row>
    <row r="20310" ht="15" spans="2:7">
      <c r="B20310" s="10"/>
      <c r="C20310" s="10"/>
      <c r="D20310" s="10"/>
      <c r="E20310" s="10"/>
      <c r="F20310" s="11"/>
      <c r="G20310"/>
    </row>
    <row r="20311" ht="15" spans="2:7">
      <c r="B20311" s="10"/>
      <c r="C20311" s="10"/>
      <c r="D20311" s="10"/>
      <c r="E20311" s="10"/>
      <c r="F20311" s="11"/>
      <c r="G20311"/>
    </row>
    <row r="20312" ht="15" spans="2:7">
      <c r="B20312" s="10"/>
      <c r="C20312" s="10"/>
      <c r="D20312" s="10"/>
      <c r="E20312" s="10"/>
      <c r="F20312" s="11"/>
      <c r="G20312"/>
    </row>
    <row r="20313" ht="15" spans="2:7">
      <c r="B20313" s="10"/>
      <c r="C20313" s="10"/>
      <c r="D20313" s="10"/>
      <c r="E20313" s="10"/>
      <c r="F20313" s="11"/>
      <c r="G20313"/>
    </row>
    <row r="20314" ht="15" spans="2:7">
      <c r="B20314" s="10"/>
      <c r="C20314" s="10"/>
      <c r="D20314" s="10"/>
      <c r="E20314" s="10"/>
      <c r="F20314" s="11"/>
      <c r="G20314"/>
    </row>
    <row r="20315" ht="15" spans="2:7">
      <c r="B20315" s="10"/>
      <c r="C20315" s="10"/>
      <c r="D20315" s="10"/>
      <c r="E20315" s="10"/>
      <c r="F20315" s="11"/>
      <c r="G20315"/>
    </row>
    <row r="20316" ht="15" spans="2:7">
      <c r="B20316" s="10"/>
      <c r="C20316" s="10"/>
      <c r="D20316" s="10"/>
      <c r="E20316" s="10"/>
      <c r="F20316" s="11"/>
      <c r="G20316"/>
    </row>
    <row r="20317" ht="15" spans="2:7">
      <c r="B20317" s="10"/>
      <c r="C20317" s="10"/>
      <c r="D20317" s="10"/>
      <c r="E20317" s="10"/>
      <c r="F20317" s="11"/>
      <c r="G20317"/>
    </row>
    <row r="20318" ht="15" spans="2:7">
      <c r="B20318" s="10"/>
      <c r="C20318" s="10"/>
      <c r="D20318" s="10"/>
      <c r="E20318" s="10"/>
      <c r="F20318" s="11"/>
      <c r="G20318"/>
    </row>
    <row r="20319" ht="15" spans="2:7">
      <c r="B20319" s="10"/>
      <c r="C20319" s="10"/>
      <c r="D20319" s="10"/>
      <c r="E20319" s="10"/>
      <c r="F20319" s="11"/>
      <c r="G20319"/>
    </row>
    <row r="20320" ht="15" spans="2:7">
      <c r="B20320" s="10"/>
      <c r="C20320" s="10"/>
      <c r="D20320" s="10"/>
      <c r="E20320" s="10"/>
      <c r="F20320" s="11"/>
      <c r="G20320"/>
    </row>
    <row r="20321" ht="15" spans="2:7">
      <c r="B20321" s="10"/>
      <c r="C20321" s="10"/>
      <c r="D20321" s="10"/>
      <c r="E20321" s="10"/>
      <c r="F20321" s="11"/>
      <c r="G20321"/>
    </row>
    <row r="20322" ht="15" spans="2:7">
      <c r="B20322" s="10"/>
      <c r="C20322" s="10"/>
      <c r="D20322" s="10"/>
      <c r="E20322" s="10"/>
      <c r="F20322" s="11"/>
      <c r="G20322"/>
    </row>
    <row r="20323" ht="15" spans="2:7">
      <c r="B20323" s="10"/>
      <c r="C20323" s="10"/>
      <c r="D20323" s="10"/>
      <c r="E20323" s="10"/>
      <c r="F20323" s="11"/>
      <c r="G20323"/>
    </row>
    <row r="20324" ht="15" spans="2:7">
      <c r="B20324" s="10"/>
      <c r="C20324" s="10"/>
      <c r="D20324" s="10"/>
      <c r="E20324" s="10"/>
      <c r="F20324" s="11"/>
      <c r="G20324"/>
    </row>
    <row r="20325" ht="15" spans="2:7">
      <c r="B20325" s="10"/>
      <c r="C20325" s="10"/>
      <c r="D20325" s="10"/>
      <c r="E20325" s="10"/>
      <c r="F20325" s="11"/>
      <c r="G20325"/>
    </row>
    <row r="20326" ht="15" spans="2:7">
      <c r="B20326" s="10"/>
      <c r="C20326" s="10"/>
      <c r="D20326" s="10"/>
      <c r="E20326" s="10"/>
      <c r="F20326" s="11"/>
      <c r="G20326"/>
    </row>
    <row r="20327" ht="15" spans="2:7">
      <c r="B20327" s="10"/>
      <c r="C20327" s="10"/>
      <c r="D20327" s="10"/>
      <c r="E20327" s="10"/>
      <c r="F20327" s="11"/>
      <c r="G20327"/>
    </row>
    <row r="20328" ht="15" spans="2:7">
      <c r="B20328" s="10"/>
      <c r="C20328" s="10"/>
      <c r="D20328" s="10"/>
      <c r="E20328" s="10"/>
      <c r="F20328" s="11"/>
      <c r="G20328"/>
    </row>
    <row r="20329" ht="15" spans="2:7">
      <c r="B20329" s="10"/>
      <c r="C20329" s="10"/>
      <c r="D20329" s="10"/>
      <c r="E20329" s="10"/>
      <c r="F20329" s="11"/>
      <c r="G20329"/>
    </row>
    <row r="20330" ht="15" spans="2:7">
      <c r="B20330" s="10"/>
      <c r="C20330" s="10"/>
      <c r="D20330" s="10"/>
      <c r="E20330" s="10"/>
      <c r="F20330" s="11"/>
      <c r="G20330"/>
    </row>
    <row r="20331" ht="15" spans="2:7">
      <c r="B20331" s="10"/>
      <c r="C20331" s="10"/>
      <c r="D20331" s="10"/>
      <c r="E20331" s="10"/>
      <c r="F20331" s="11"/>
      <c r="G20331"/>
    </row>
    <row r="20332" ht="15" spans="2:7">
      <c r="B20332" s="10"/>
      <c r="C20332" s="10"/>
      <c r="D20332" s="10"/>
      <c r="E20332" s="10"/>
      <c r="F20332" s="11"/>
      <c r="G20332"/>
    </row>
    <row r="20333" ht="15" spans="2:7">
      <c r="B20333" s="10"/>
      <c r="C20333" s="10"/>
      <c r="D20333" s="10"/>
      <c r="E20333" s="10"/>
      <c r="F20333" s="11"/>
      <c r="G20333"/>
    </row>
    <row r="20334" ht="15" spans="2:7">
      <c r="B20334" s="10"/>
      <c r="C20334" s="10"/>
      <c r="D20334" s="10"/>
      <c r="E20334" s="10"/>
      <c r="F20334" s="11"/>
      <c r="G20334"/>
    </row>
    <row r="20335" ht="15" spans="2:7">
      <c r="B20335" s="10"/>
      <c r="C20335" s="10"/>
      <c r="D20335" s="10"/>
      <c r="E20335" s="10"/>
      <c r="F20335" s="11"/>
      <c r="G20335"/>
    </row>
    <row r="20336" ht="15" spans="2:7">
      <c r="B20336" s="10"/>
      <c r="C20336" s="10"/>
      <c r="D20336" s="10"/>
      <c r="E20336" s="10"/>
      <c r="F20336" s="11"/>
      <c r="G20336"/>
    </row>
    <row r="20337" ht="15" spans="2:7">
      <c r="B20337" s="10"/>
      <c r="C20337" s="10"/>
      <c r="D20337" s="10"/>
      <c r="E20337" s="10"/>
      <c r="F20337" s="11"/>
      <c r="G20337"/>
    </row>
    <row r="20338" ht="15" spans="2:7">
      <c r="B20338" s="10"/>
      <c r="C20338" s="10"/>
      <c r="D20338" s="10"/>
      <c r="E20338" s="10"/>
      <c r="F20338" s="11"/>
      <c r="G20338"/>
    </row>
    <row r="20339" ht="15" spans="2:7">
      <c r="B20339" s="10"/>
      <c r="C20339" s="10"/>
      <c r="D20339" s="10"/>
      <c r="E20339" s="10"/>
      <c r="F20339" s="11"/>
      <c r="G20339"/>
    </row>
    <row r="20340" ht="15" spans="2:7">
      <c r="B20340" s="10"/>
      <c r="C20340" s="10"/>
      <c r="D20340" s="10"/>
      <c r="E20340" s="10"/>
      <c r="F20340" s="11"/>
      <c r="G20340"/>
    </row>
    <row r="20341" ht="15" spans="2:7">
      <c r="B20341" s="10"/>
      <c r="C20341" s="10"/>
      <c r="D20341" s="10"/>
      <c r="E20341" s="10"/>
      <c r="F20341" s="11"/>
      <c r="G20341"/>
    </row>
    <row r="20342" ht="15" spans="2:7">
      <c r="B20342" s="10"/>
      <c r="C20342" s="10"/>
      <c r="D20342" s="10"/>
      <c r="E20342" s="10"/>
      <c r="F20342" s="11"/>
      <c r="G20342"/>
    </row>
    <row r="20343" ht="15" spans="2:7">
      <c r="B20343" s="10"/>
      <c r="C20343" s="10"/>
      <c r="D20343" s="10"/>
      <c r="E20343" s="10"/>
      <c r="F20343" s="11"/>
      <c r="G20343"/>
    </row>
    <row r="20344" ht="15" spans="2:7">
      <c r="B20344" s="10"/>
      <c r="C20344" s="10"/>
      <c r="D20344" s="10"/>
      <c r="E20344" s="10"/>
      <c r="F20344" s="11"/>
      <c r="G20344"/>
    </row>
    <row r="20345" ht="15" spans="2:7">
      <c r="B20345" s="10"/>
      <c r="C20345" s="10"/>
      <c r="D20345" s="10"/>
      <c r="E20345" s="10"/>
      <c r="F20345" s="11"/>
      <c r="G20345"/>
    </row>
    <row r="20346" ht="15" spans="2:7">
      <c r="B20346" s="10"/>
      <c r="C20346" s="10"/>
      <c r="D20346" s="10"/>
      <c r="E20346" s="10"/>
      <c r="F20346" s="11"/>
      <c r="G20346"/>
    </row>
    <row r="20347" ht="15" spans="2:7">
      <c r="B20347" s="10"/>
      <c r="C20347" s="10"/>
      <c r="D20347" s="10"/>
      <c r="E20347" s="10"/>
      <c r="F20347" s="11"/>
      <c r="G20347"/>
    </row>
    <row r="20348" ht="15" spans="2:7">
      <c r="B20348" s="10"/>
      <c r="C20348" s="10"/>
      <c r="D20348" s="10"/>
      <c r="E20348" s="10"/>
      <c r="F20348" s="11"/>
      <c r="G20348"/>
    </row>
    <row r="20349" ht="15" spans="2:7">
      <c r="B20349" s="10"/>
      <c r="C20349" s="10"/>
      <c r="D20349" s="10"/>
      <c r="E20349" s="10"/>
      <c r="F20349" s="11"/>
      <c r="G20349"/>
    </row>
    <row r="20350" ht="15" spans="2:7">
      <c r="B20350" s="10"/>
      <c r="C20350" s="10"/>
      <c r="D20350" s="10"/>
      <c r="E20350" s="10"/>
      <c r="F20350" s="11"/>
      <c r="G20350"/>
    </row>
    <row r="20351" ht="15" spans="2:7">
      <c r="B20351" s="10"/>
      <c r="C20351" s="10"/>
      <c r="D20351" s="10"/>
      <c r="E20351" s="10"/>
      <c r="F20351" s="11"/>
      <c r="G20351"/>
    </row>
    <row r="20352" ht="15" spans="2:7">
      <c r="B20352" s="10"/>
      <c r="C20352" s="10"/>
      <c r="D20352" s="10"/>
      <c r="E20352" s="10"/>
      <c r="F20352" s="11"/>
      <c r="G20352"/>
    </row>
    <row r="20353" ht="15" spans="2:7">
      <c r="B20353" s="10"/>
      <c r="C20353" s="10"/>
      <c r="D20353" s="10"/>
      <c r="E20353" s="10"/>
      <c r="F20353" s="11"/>
      <c r="G20353"/>
    </row>
    <row r="20354" ht="15" spans="2:7">
      <c r="B20354" s="10"/>
      <c r="C20354" s="10"/>
      <c r="D20354" s="10"/>
      <c r="E20354" s="10"/>
      <c r="F20354" s="11"/>
      <c r="G20354"/>
    </row>
    <row r="20355" ht="15" spans="2:7">
      <c r="B20355" s="10"/>
      <c r="C20355" s="10"/>
      <c r="D20355" s="10"/>
      <c r="E20355" s="10"/>
      <c r="F20355" s="11"/>
      <c r="G20355"/>
    </row>
    <row r="20356" ht="15" spans="2:7">
      <c r="B20356" s="10"/>
      <c r="C20356" s="10"/>
      <c r="D20356" s="10"/>
      <c r="E20356" s="10"/>
      <c r="F20356" s="11"/>
      <c r="G20356"/>
    </row>
    <row r="20357" ht="15" spans="2:7">
      <c r="B20357" s="10"/>
      <c r="C20357" s="10"/>
      <c r="D20357" s="10"/>
      <c r="E20357" s="10"/>
      <c r="F20357" s="11"/>
      <c r="G20357"/>
    </row>
    <row r="20358" ht="15" spans="2:7">
      <c r="B20358" s="10"/>
      <c r="C20358" s="10"/>
      <c r="D20358" s="10"/>
      <c r="E20358" s="10"/>
      <c r="F20358" s="11"/>
      <c r="G20358"/>
    </row>
    <row r="20359" ht="15" spans="2:7">
      <c r="B20359" s="10"/>
      <c r="C20359" s="10"/>
      <c r="D20359" s="10"/>
      <c r="E20359" s="10"/>
      <c r="F20359" s="11"/>
      <c r="G20359"/>
    </row>
    <row r="20360" ht="15" spans="2:7">
      <c r="B20360" s="10"/>
      <c r="C20360" s="10"/>
      <c r="D20360" s="10"/>
      <c r="E20360" s="10"/>
      <c r="F20360" s="11"/>
      <c r="G20360"/>
    </row>
    <row r="20361" ht="15" spans="2:7">
      <c r="B20361" s="10"/>
      <c r="C20361" s="10"/>
      <c r="D20361" s="10"/>
      <c r="E20361" s="10"/>
      <c r="F20361" s="11"/>
      <c r="G20361"/>
    </row>
    <row r="20362" ht="15" spans="2:7">
      <c r="B20362" s="10"/>
      <c r="C20362" s="10"/>
      <c r="D20362" s="10"/>
      <c r="E20362" s="10"/>
      <c r="F20362" s="11"/>
      <c r="G20362"/>
    </row>
    <row r="20363" ht="15" spans="2:7">
      <c r="B20363" s="10"/>
      <c r="C20363" s="10"/>
      <c r="D20363" s="10"/>
      <c r="E20363" s="10"/>
      <c r="F20363" s="11"/>
      <c r="G20363"/>
    </row>
    <row r="20364" ht="15" spans="2:7">
      <c r="B20364" s="10"/>
      <c r="C20364" s="10"/>
      <c r="D20364" s="10"/>
      <c r="E20364" s="10"/>
      <c r="F20364" s="11"/>
      <c r="G20364"/>
    </row>
    <row r="20365" ht="15" spans="2:7">
      <c r="B20365" s="10"/>
      <c r="C20365" s="10"/>
      <c r="D20365" s="10"/>
      <c r="E20365" s="10"/>
      <c r="F20365" s="11"/>
      <c r="G20365"/>
    </row>
    <row r="20366" ht="15" spans="2:7">
      <c r="B20366" s="10"/>
      <c r="C20366" s="10"/>
      <c r="D20366" s="10"/>
      <c r="E20366" s="10"/>
      <c r="F20366" s="11"/>
      <c r="G20366"/>
    </row>
    <row r="20367" ht="15" spans="2:7">
      <c r="B20367" s="10"/>
      <c r="C20367" s="10"/>
      <c r="D20367" s="10"/>
      <c r="E20367" s="10"/>
      <c r="F20367" s="11"/>
      <c r="G20367"/>
    </row>
    <row r="20368" ht="15" spans="2:7">
      <c r="B20368" s="10"/>
      <c r="C20368" s="10"/>
      <c r="D20368" s="10"/>
      <c r="E20368" s="10"/>
      <c r="F20368" s="11"/>
      <c r="G20368"/>
    </row>
    <row r="20369" ht="15" spans="2:7">
      <c r="B20369" s="10"/>
      <c r="C20369" s="10"/>
      <c r="D20369" s="10"/>
      <c r="E20369" s="10"/>
      <c r="F20369" s="11"/>
      <c r="G20369"/>
    </row>
    <row r="20370" ht="15" spans="2:7">
      <c r="B20370" s="10"/>
      <c r="C20370" s="10"/>
      <c r="D20370" s="10"/>
      <c r="E20370" s="10"/>
      <c r="F20370" s="11"/>
      <c r="G20370"/>
    </row>
    <row r="20371" ht="15" spans="2:7">
      <c r="B20371" s="10"/>
      <c r="C20371" s="10"/>
      <c r="D20371" s="10"/>
      <c r="E20371" s="10"/>
      <c r="F20371" s="11"/>
      <c r="G20371"/>
    </row>
    <row r="20372" ht="15" spans="2:7">
      <c r="B20372" s="10"/>
      <c r="C20372" s="10"/>
      <c r="D20372" s="10"/>
      <c r="E20372" s="10"/>
      <c r="F20372" s="11"/>
      <c r="G20372"/>
    </row>
    <row r="20373" ht="15" spans="2:7">
      <c r="B20373" s="10"/>
      <c r="C20373" s="10"/>
      <c r="D20373" s="10"/>
      <c r="E20373" s="10"/>
      <c r="F20373" s="11"/>
      <c r="G20373"/>
    </row>
    <row r="20374" ht="15" spans="2:7">
      <c r="B20374" s="10"/>
      <c r="C20374" s="10"/>
      <c r="D20374" s="10"/>
      <c r="E20374" s="10"/>
      <c r="F20374" s="11"/>
      <c r="G20374"/>
    </row>
    <row r="20375" ht="15" spans="2:7">
      <c r="B20375" s="10"/>
      <c r="C20375" s="10"/>
      <c r="D20375" s="10"/>
      <c r="E20375" s="10"/>
      <c r="F20375" s="11"/>
      <c r="G20375"/>
    </row>
    <row r="20376" ht="15" spans="2:7">
      <c r="B20376" s="10"/>
      <c r="C20376" s="10"/>
      <c r="D20376" s="10"/>
      <c r="E20376" s="10"/>
      <c r="F20376" s="11"/>
      <c r="G20376"/>
    </row>
    <row r="20377" ht="15" spans="2:7">
      <c r="B20377" s="10"/>
      <c r="C20377" s="10"/>
      <c r="D20377" s="10"/>
      <c r="E20377" s="10"/>
      <c r="F20377" s="11"/>
      <c r="G20377"/>
    </row>
    <row r="20378" ht="15" spans="2:7">
      <c r="B20378" s="10"/>
      <c r="C20378" s="10"/>
      <c r="D20378" s="10"/>
      <c r="E20378" s="10"/>
      <c r="F20378" s="11"/>
      <c r="G20378"/>
    </row>
    <row r="20379" ht="15" spans="2:7">
      <c r="B20379" s="10"/>
      <c r="C20379" s="10"/>
      <c r="D20379" s="10"/>
      <c r="E20379" s="10"/>
      <c r="F20379" s="11"/>
      <c r="G20379"/>
    </row>
    <row r="20380" ht="15" spans="2:7">
      <c r="B20380" s="10"/>
      <c r="C20380" s="10"/>
      <c r="D20380" s="10"/>
      <c r="E20380" s="10"/>
      <c r="F20380" s="11"/>
      <c r="G20380"/>
    </row>
    <row r="20381" ht="15" spans="2:7">
      <c r="B20381" s="10"/>
      <c r="C20381" s="10"/>
      <c r="D20381" s="10"/>
      <c r="E20381" s="10"/>
      <c r="F20381" s="11"/>
      <c r="G20381"/>
    </row>
    <row r="20382" ht="15" spans="2:7">
      <c r="B20382" s="10"/>
      <c r="C20382" s="10"/>
      <c r="D20382" s="10"/>
      <c r="E20382" s="10"/>
      <c r="F20382" s="11"/>
      <c r="G20382"/>
    </row>
    <row r="20383" ht="15" spans="2:7">
      <c r="B20383" s="10"/>
      <c r="C20383" s="10"/>
      <c r="D20383" s="10"/>
      <c r="E20383" s="10"/>
      <c r="F20383" s="11"/>
      <c r="G20383"/>
    </row>
    <row r="20384" ht="15" spans="2:7">
      <c r="B20384" s="10"/>
      <c r="C20384" s="10"/>
      <c r="D20384" s="10"/>
      <c r="E20384" s="10"/>
      <c r="F20384" s="11"/>
      <c r="G20384"/>
    </row>
    <row r="20385" ht="15" spans="2:7">
      <c r="B20385" s="10"/>
      <c r="C20385" s="10"/>
      <c r="D20385" s="10"/>
      <c r="E20385" s="10"/>
      <c r="F20385" s="11"/>
      <c r="G20385"/>
    </row>
    <row r="20386" ht="15" spans="2:7">
      <c r="B20386" s="10"/>
      <c r="C20386" s="10"/>
      <c r="D20386" s="10"/>
      <c r="E20386" s="10"/>
      <c r="F20386" s="11"/>
      <c r="G20386"/>
    </row>
    <row r="20387" ht="15" spans="2:7">
      <c r="B20387" s="10"/>
      <c r="C20387" s="10"/>
      <c r="D20387" s="10"/>
      <c r="E20387" s="10"/>
      <c r="F20387" s="11"/>
      <c r="G20387"/>
    </row>
    <row r="20388" ht="15" spans="2:7">
      <c r="B20388" s="10"/>
      <c r="C20388" s="10"/>
      <c r="D20388" s="10"/>
      <c r="E20388" s="10"/>
      <c r="F20388" s="11"/>
      <c r="G20388"/>
    </row>
    <row r="20389" ht="15" spans="2:7">
      <c r="B20389" s="10"/>
      <c r="C20389" s="10"/>
      <c r="D20389" s="10"/>
      <c r="E20389" s="10"/>
      <c r="F20389" s="11"/>
      <c r="G20389"/>
    </row>
    <row r="20390" ht="15" spans="2:7">
      <c r="B20390" s="10"/>
      <c r="C20390" s="10"/>
      <c r="D20390" s="10"/>
      <c r="E20390" s="10"/>
      <c r="F20390" s="11"/>
      <c r="G20390"/>
    </row>
    <row r="20391" ht="15" spans="2:7">
      <c r="B20391" s="10"/>
      <c r="C20391" s="10"/>
      <c r="D20391" s="10"/>
      <c r="E20391" s="10"/>
      <c r="F20391" s="11"/>
      <c r="G20391"/>
    </row>
    <row r="20392" ht="15" spans="2:7">
      <c r="B20392" s="10"/>
      <c r="C20392" s="10"/>
      <c r="D20392" s="10"/>
      <c r="E20392" s="10"/>
      <c r="F20392" s="11"/>
      <c r="G20392"/>
    </row>
    <row r="20393" ht="15" spans="2:7">
      <c r="B20393" s="10"/>
      <c r="C20393" s="10"/>
      <c r="D20393" s="10"/>
      <c r="E20393" s="10"/>
      <c r="F20393" s="11"/>
      <c r="G20393"/>
    </row>
    <row r="20394" ht="15" spans="2:7">
      <c r="B20394" s="10"/>
      <c r="C20394" s="10"/>
      <c r="D20394" s="10"/>
      <c r="E20394" s="10"/>
      <c r="F20394" s="11"/>
      <c r="G20394"/>
    </row>
    <row r="20395" ht="15" spans="2:7">
      <c r="B20395" s="10"/>
      <c r="C20395" s="10"/>
      <c r="D20395" s="10"/>
      <c r="E20395" s="10"/>
      <c r="F20395" s="11"/>
      <c r="G20395"/>
    </row>
    <row r="20396" ht="15" spans="2:7">
      <c r="B20396" s="10"/>
      <c r="C20396" s="10"/>
      <c r="D20396" s="10"/>
      <c r="E20396" s="10"/>
      <c r="F20396" s="11"/>
      <c r="G20396"/>
    </row>
    <row r="20397" ht="15" spans="2:7">
      <c r="B20397" s="10"/>
      <c r="C20397" s="10"/>
      <c r="D20397" s="10"/>
      <c r="E20397" s="10"/>
      <c r="F20397" s="11"/>
      <c r="G20397"/>
    </row>
    <row r="20398" ht="15" spans="2:7">
      <c r="B20398" s="10"/>
      <c r="C20398" s="10"/>
      <c r="D20398" s="10"/>
      <c r="E20398" s="10"/>
      <c r="F20398" s="11"/>
      <c r="G20398"/>
    </row>
    <row r="20399" ht="15" spans="2:7">
      <c r="B20399" s="10"/>
      <c r="C20399" s="10"/>
      <c r="D20399" s="10"/>
      <c r="E20399" s="10"/>
      <c r="F20399" s="11"/>
      <c r="G20399"/>
    </row>
    <row r="20400" ht="15" spans="2:7">
      <c r="B20400" s="10"/>
      <c r="C20400" s="10"/>
      <c r="D20400" s="10"/>
      <c r="E20400" s="10"/>
      <c r="F20400" s="11"/>
      <c r="G20400"/>
    </row>
    <row r="20401" ht="15" spans="2:7">
      <c r="B20401" s="10"/>
      <c r="C20401" s="10"/>
      <c r="D20401" s="10"/>
      <c r="E20401" s="10"/>
      <c r="F20401" s="11"/>
      <c r="G20401"/>
    </row>
    <row r="20402" ht="15" spans="2:7">
      <c r="B20402" s="10"/>
      <c r="C20402" s="10"/>
      <c r="D20402" s="10"/>
      <c r="E20402" s="10"/>
      <c r="F20402" s="11"/>
      <c r="G20402"/>
    </row>
    <row r="20403" ht="15" spans="2:7">
      <c r="B20403" s="10"/>
      <c r="C20403" s="10"/>
      <c r="D20403" s="10"/>
      <c r="E20403" s="10"/>
      <c r="F20403" s="11"/>
      <c r="G20403"/>
    </row>
    <row r="20404" ht="15" spans="2:7">
      <c r="B20404" s="10"/>
      <c r="C20404" s="10"/>
      <c r="D20404" s="10"/>
      <c r="E20404" s="10"/>
      <c r="F20404" s="11"/>
      <c r="G20404"/>
    </row>
    <row r="20405" ht="15" spans="2:7">
      <c r="B20405" s="10"/>
      <c r="C20405" s="10"/>
      <c r="D20405" s="10"/>
      <c r="E20405" s="10"/>
      <c r="F20405" s="11"/>
      <c r="G20405"/>
    </row>
    <row r="20406" ht="15" spans="2:7">
      <c r="B20406" s="10"/>
      <c r="C20406" s="10"/>
      <c r="D20406" s="10"/>
      <c r="E20406" s="10"/>
      <c r="F20406" s="11"/>
      <c r="G20406"/>
    </row>
    <row r="20407" ht="15" spans="2:7">
      <c r="B20407" s="10"/>
      <c r="C20407" s="10"/>
      <c r="D20407" s="10"/>
      <c r="E20407" s="10"/>
      <c r="F20407" s="11"/>
      <c r="G20407"/>
    </row>
    <row r="20408" ht="15" spans="2:7">
      <c r="B20408" s="10"/>
      <c r="C20408" s="10"/>
      <c r="D20408" s="10"/>
      <c r="E20408" s="10"/>
      <c r="F20408" s="11"/>
      <c r="G20408"/>
    </row>
    <row r="20409" ht="15" spans="2:7">
      <c r="B20409" s="10"/>
      <c r="C20409" s="10"/>
      <c r="D20409" s="10"/>
      <c r="E20409" s="10"/>
      <c r="F20409" s="11"/>
      <c r="G20409"/>
    </row>
    <row r="20410" ht="15" spans="2:7">
      <c r="B20410" s="10"/>
      <c r="C20410" s="10"/>
      <c r="D20410" s="10"/>
      <c r="E20410" s="10"/>
      <c r="F20410" s="11"/>
      <c r="G20410"/>
    </row>
    <row r="20411" ht="15" spans="2:7">
      <c r="B20411" s="10"/>
      <c r="C20411" s="10"/>
      <c r="D20411" s="10"/>
      <c r="E20411" s="10"/>
      <c r="F20411" s="11"/>
      <c r="G20411"/>
    </row>
    <row r="20412" ht="15" spans="2:7">
      <c r="B20412" s="10"/>
      <c r="C20412" s="10"/>
      <c r="D20412" s="10"/>
      <c r="E20412" s="10"/>
      <c r="F20412" s="11"/>
      <c r="G20412"/>
    </row>
    <row r="20413" ht="15" spans="2:7">
      <c r="B20413" s="10"/>
      <c r="C20413" s="10"/>
      <c r="D20413" s="10"/>
      <c r="E20413" s="10"/>
      <c r="F20413" s="11"/>
      <c r="G20413"/>
    </row>
    <row r="20414" ht="15" spans="2:7">
      <c r="B20414" s="10"/>
      <c r="C20414" s="10"/>
      <c r="D20414" s="10"/>
      <c r="E20414" s="10"/>
      <c r="F20414" s="11"/>
      <c r="G20414"/>
    </row>
    <row r="20415" ht="15" spans="2:7">
      <c r="B20415" s="10"/>
      <c r="C20415" s="10"/>
      <c r="D20415" s="10"/>
      <c r="E20415" s="10"/>
      <c r="F20415" s="11"/>
      <c r="G20415"/>
    </row>
    <row r="20416" ht="15" spans="2:7">
      <c r="B20416" s="10"/>
      <c r="C20416" s="10"/>
      <c r="D20416" s="10"/>
      <c r="E20416" s="10"/>
      <c r="F20416" s="11"/>
      <c r="G20416"/>
    </row>
    <row r="20417" ht="15" spans="2:7">
      <c r="B20417" s="10"/>
      <c r="C20417" s="10"/>
      <c r="D20417" s="10"/>
      <c r="E20417" s="10"/>
      <c r="F20417" s="11"/>
      <c r="G20417"/>
    </row>
    <row r="20418" ht="15" spans="2:7">
      <c r="B20418" s="10"/>
      <c r="C20418" s="10"/>
      <c r="D20418" s="10"/>
      <c r="E20418" s="10"/>
      <c r="F20418" s="11"/>
      <c r="G20418"/>
    </row>
    <row r="20419" ht="15" spans="2:7">
      <c r="B20419" s="10"/>
      <c r="C20419" s="10"/>
      <c r="D20419" s="10"/>
      <c r="E20419" s="10"/>
      <c r="F20419" s="11"/>
      <c r="G20419"/>
    </row>
    <row r="20420" ht="15" spans="2:7">
      <c r="B20420" s="10"/>
      <c r="C20420" s="10"/>
      <c r="D20420" s="10"/>
      <c r="E20420" s="10"/>
      <c r="F20420" s="11"/>
      <c r="G20420"/>
    </row>
    <row r="20421" ht="15" spans="2:7">
      <c r="B20421" s="10"/>
      <c r="C20421" s="10"/>
      <c r="D20421" s="10"/>
      <c r="E20421" s="10"/>
      <c r="F20421" s="11"/>
      <c r="G20421"/>
    </row>
    <row r="20422" ht="15" spans="2:7">
      <c r="B20422" s="10"/>
      <c r="C20422" s="10"/>
      <c r="D20422" s="10"/>
      <c r="E20422" s="10"/>
      <c r="F20422" s="11"/>
      <c r="G20422"/>
    </row>
    <row r="20423" ht="15" spans="2:7">
      <c r="B20423" s="10"/>
      <c r="C20423" s="10"/>
      <c r="D20423" s="10"/>
      <c r="E20423" s="10"/>
      <c r="F20423" s="11"/>
      <c r="G20423"/>
    </row>
    <row r="20424" ht="15" spans="2:7">
      <c r="B20424" s="10"/>
      <c r="C20424" s="10"/>
      <c r="D20424" s="10"/>
      <c r="E20424" s="10"/>
      <c r="F20424" s="11"/>
      <c r="G20424"/>
    </row>
    <row r="20425" ht="15" spans="2:7">
      <c r="B20425" s="10"/>
      <c r="C20425" s="10"/>
      <c r="D20425" s="10"/>
      <c r="E20425" s="10"/>
      <c r="F20425" s="11"/>
      <c r="G20425"/>
    </row>
    <row r="20426" ht="15" spans="2:7">
      <c r="B20426" s="10"/>
      <c r="C20426" s="10"/>
      <c r="D20426" s="10"/>
      <c r="E20426" s="10"/>
      <c r="F20426" s="11"/>
      <c r="G20426"/>
    </row>
    <row r="20427" ht="15" spans="2:7">
      <c r="B20427" s="10"/>
      <c r="C20427" s="10"/>
      <c r="D20427" s="10"/>
      <c r="E20427" s="10"/>
      <c r="F20427" s="11"/>
      <c r="G20427"/>
    </row>
    <row r="20428" ht="15" spans="2:7">
      <c r="B20428" s="10"/>
      <c r="C20428" s="10"/>
      <c r="D20428" s="10"/>
      <c r="E20428" s="10"/>
      <c r="F20428" s="11"/>
      <c r="G20428"/>
    </row>
    <row r="20429" ht="15" spans="2:7">
      <c r="B20429" s="10"/>
      <c r="C20429" s="10"/>
      <c r="D20429" s="10"/>
      <c r="E20429" s="10"/>
      <c r="F20429" s="11"/>
      <c r="G20429"/>
    </row>
    <row r="20430" ht="15" spans="2:7">
      <c r="B20430" s="10"/>
      <c r="C20430" s="10"/>
      <c r="D20430" s="10"/>
      <c r="E20430" s="10"/>
      <c r="F20430" s="11"/>
      <c r="G20430"/>
    </row>
    <row r="20431" ht="15" spans="2:7">
      <c r="B20431" s="10"/>
      <c r="C20431" s="10"/>
      <c r="D20431" s="10"/>
      <c r="E20431" s="10"/>
      <c r="F20431" s="11"/>
      <c r="G20431"/>
    </row>
    <row r="20432" ht="15" spans="2:7">
      <c r="B20432" s="10"/>
      <c r="C20432" s="10"/>
      <c r="D20432" s="10"/>
      <c r="E20432" s="10"/>
      <c r="F20432" s="11"/>
      <c r="G20432"/>
    </row>
    <row r="20433" ht="15" spans="2:7">
      <c r="B20433" s="10"/>
      <c r="C20433" s="10"/>
      <c r="D20433" s="10"/>
      <c r="E20433" s="10"/>
      <c r="F20433" s="11"/>
      <c r="G20433"/>
    </row>
    <row r="20434" ht="15" spans="2:7">
      <c r="B20434" s="10"/>
      <c r="C20434" s="10"/>
      <c r="D20434" s="10"/>
      <c r="E20434" s="10"/>
      <c r="F20434" s="11"/>
      <c r="G20434"/>
    </row>
    <row r="20435" ht="15" spans="2:7">
      <c r="B20435" s="10"/>
      <c r="C20435" s="10"/>
      <c r="D20435" s="10"/>
      <c r="E20435" s="10"/>
      <c r="F20435" s="11"/>
      <c r="G20435"/>
    </row>
    <row r="20436" ht="15" spans="2:7">
      <c r="B20436" s="10"/>
      <c r="C20436" s="10"/>
      <c r="D20436" s="10"/>
      <c r="E20436" s="10"/>
      <c r="F20436" s="11"/>
      <c r="G20436"/>
    </row>
    <row r="20437" ht="15" spans="2:7">
      <c r="B20437" s="10"/>
      <c r="C20437" s="10"/>
      <c r="D20437" s="10"/>
      <c r="E20437" s="10"/>
      <c r="F20437" s="11"/>
      <c r="G20437"/>
    </row>
    <row r="20438" ht="15" spans="2:7">
      <c r="B20438" s="10"/>
      <c r="C20438" s="10"/>
      <c r="D20438" s="10"/>
      <c r="E20438" s="10"/>
      <c r="F20438" s="11"/>
      <c r="G20438"/>
    </row>
    <row r="20439" ht="15" spans="2:7">
      <c r="B20439" s="10"/>
      <c r="C20439" s="10"/>
      <c r="D20439" s="10"/>
      <c r="E20439" s="10"/>
      <c r="F20439" s="11"/>
      <c r="G20439"/>
    </row>
    <row r="20440" ht="15" spans="2:7">
      <c r="B20440" s="10"/>
      <c r="C20440" s="10"/>
      <c r="D20440" s="10"/>
      <c r="E20440" s="10"/>
      <c r="F20440" s="11"/>
      <c r="G20440"/>
    </row>
    <row r="20441" ht="15" spans="2:7">
      <c r="B20441" s="10"/>
      <c r="C20441" s="10"/>
      <c r="D20441" s="10"/>
      <c r="E20441" s="10"/>
      <c r="F20441" s="11"/>
      <c r="G20441"/>
    </row>
    <row r="20442" ht="15" spans="2:7">
      <c r="B20442" s="10"/>
      <c r="C20442" s="10"/>
      <c r="D20442" s="10"/>
      <c r="E20442" s="10"/>
      <c r="F20442" s="11"/>
      <c r="G20442"/>
    </row>
    <row r="20443" ht="15" spans="2:7">
      <c r="B20443" s="10"/>
      <c r="C20443" s="10"/>
      <c r="D20443" s="10"/>
      <c r="E20443" s="10"/>
      <c r="F20443" s="11"/>
      <c r="G20443"/>
    </row>
    <row r="20444" ht="15" spans="2:7">
      <c r="B20444" s="10"/>
      <c r="C20444" s="10"/>
      <c r="D20444" s="10"/>
      <c r="E20444" s="10"/>
      <c r="F20444" s="11"/>
      <c r="G20444"/>
    </row>
    <row r="20445" ht="15" spans="2:7">
      <c r="B20445" s="10"/>
      <c r="C20445" s="10"/>
      <c r="D20445" s="10"/>
      <c r="E20445" s="10"/>
      <c r="F20445" s="11"/>
      <c r="G20445"/>
    </row>
    <row r="20446" ht="15" spans="2:7">
      <c r="B20446" s="10"/>
      <c r="C20446" s="10"/>
      <c r="D20446" s="10"/>
      <c r="E20446" s="10"/>
      <c r="F20446" s="11"/>
      <c r="G20446"/>
    </row>
    <row r="20447" ht="15" spans="2:7">
      <c r="B20447" s="10"/>
      <c r="C20447" s="10"/>
      <c r="D20447" s="10"/>
      <c r="E20447" s="10"/>
      <c r="F20447" s="11"/>
      <c r="G20447"/>
    </row>
    <row r="20448" ht="15" spans="2:7">
      <c r="B20448" s="10"/>
      <c r="C20448" s="10"/>
      <c r="D20448" s="10"/>
      <c r="E20448" s="10"/>
      <c r="F20448" s="11"/>
      <c r="G20448"/>
    </row>
    <row r="20449" ht="15" spans="2:7">
      <c r="B20449" s="10"/>
      <c r="C20449" s="10"/>
      <c r="D20449" s="10"/>
      <c r="E20449" s="10"/>
      <c r="F20449" s="11"/>
      <c r="G20449"/>
    </row>
    <row r="20450" ht="15" spans="2:7">
      <c r="B20450" s="10"/>
      <c r="C20450" s="10"/>
      <c r="D20450" s="10"/>
      <c r="E20450" s="10"/>
      <c r="F20450" s="11"/>
      <c r="G20450"/>
    </row>
    <row r="20451" ht="15" spans="2:7">
      <c r="B20451" s="10"/>
      <c r="C20451" s="10"/>
      <c r="D20451" s="10"/>
      <c r="E20451" s="10"/>
      <c r="F20451" s="11"/>
      <c r="G20451"/>
    </row>
    <row r="20452" ht="15" spans="2:7">
      <c r="B20452" s="10"/>
      <c r="C20452" s="10"/>
      <c r="D20452" s="10"/>
      <c r="E20452" s="10"/>
      <c r="F20452" s="11"/>
      <c r="G20452"/>
    </row>
    <row r="20453" ht="15" spans="2:7">
      <c r="B20453" s="10"/>
      <c r="C20453" s="10"/>
      <c r="D20453" s="10"/>
      <c r="E20453" s="10"/>
      <c r="F20453" s="11"/>
      <c r="G20453"/>
    </row>
    <row r="20454" ht="15" spans="2:7">
      <c r="B20454" s="10"/>
      <c r="C20454" s="10"/>
      <c r="D20454" s="10"/>
      <c r="E20454" s="10"/>
      <c r="F20454" s="11"/>
      <c r="G20454"/>
    </row>
    <row r="20455" ht="15" spans="2:7">
      <c r="B20455" s="10"/>
      <c r="C20455" s="10"/>
      <c r="D20455" s="10"/>
      <c r="E20455" s="10"/>
      <c r="F20455" s="11"/>
      <c r="G20455"/>
    </row>
    <row r="20456" ht="15" spans="2:7">
      <c r="B20456" s="10"/>
      <c r="C20456" s="10"/>
      <c r="D20456" s="10"/>
      <c r="E20456" s="10"/>
      <c r="F20456" s="11"/>
      <c r="G20456"/>
    </row>
    <row r="20457" ht="15" spans="2:7">
      <c r="B20457" s="10"/>
      <c r="C20457" s="10"/>
      <c r="D20457" s="10"/>
      <c r="E20457" s="10"/>
      <c r="F20457" s="11"/>
      <c r="G20457"/>
    </row>
    <row r="20458" ht="15" spans="2:7">
      <c r="B20458" s="10"/>
      <c r="C20458" s="10"/>
      <c r="D20458" s="10"/>
      <c r="E20458" s="10"/>
      <c r="F20458" s="11"/>
      <c r="G20458"/>
    </row>
    <row r="20459" ht="15" spans="2:7">
      <c r="B20459" s="10"/>
      <c r="C20459" s="10"/>
      <c r="D20459" s="10"/>
      <c r="E20459" s="10"/>
      <c r="F20459" s="11"/>
      <c r="G20459"/>
    </row>
    <row r="20460" ht="15" spans="2:7">
      <c r="B20460" s="10"/>
      <c r="C20460" s="10"/>
      <c r="D20460" s="10"/>
      <c r="E20460" s="10"/>
      <c r="F20460" s="11"/>
      <c r="G20460"/>
    </row>
    <row r="20461" ht="15" spans="2:7">
      <c r="B20461" s="10"/>
      <c r="C20461" s="10"/>
      <c r="D20461" s="10"/>
      <c r="E20461" s="10"/>
      <c r="F20461" s="11"/>
      <c r="G20461"/>
    </row>
    <row r="20462" ht="15" spans="2:7">
      <c r="B20462" s="10"/>
      <c r="C20462" s="10"/>
      <c r="D20462" s="10"/>
      <c r="E20462" s="10"/>
      <c r="F20462" s="11"/>
      <c r="G20462"/>
    </row>
    <row r="20463" ht="15" spans="2:7">
      <c r="B20463" s="10"/>
      <c r="C20463" s="10"/>
      <c r="D20463" s="10"/>
      <c r="E20463" s="10"/>
      <c r="F20463" s="11"/>
      <c r="G20463"/>
    </row>
    <row r="20464" ht="15" spans="2:7">
      <c r="B20464" s="10"/>
      <c r="C20464" s="10"/>
      <c r="D20464" s="10"/>
      <c r="E20464" s="10"/>
      <c r="F20464" s="11"/>
      <c r="G20464"/>
    </row>
    <row r="20465" ht="15" spans="2:7">
      <c r="B20465" s="10"/>
      <c r="C20465" s="10"/>
      <c r="D20465" s="10"/>
      <c r="E20465" s="10"/>
      <c r="F20465" s="11"/>
      <c r="G20465"/>
    </row>
    <row r="20466" ht="15" spans="2:7">
      <c r="B20466" s="10"/>
      <c r="C20466" s="10"/>
      <c r="D20466" s="10"/>
      <c r="E20466" s="10"/>
      <c r="F20466" s="11"/>
      <c r="G20466"/>
    </row>
    <row r="20467" ht="15" spans="2:7">
      <c r="B20467" s="10"/>
      <c r="C20467" s="10"/>
      <c r="D20467" s="10"/>
      <c r="E20467" s="10"/>
      <c r="F20467" s="11"/>
      <c r="G20467"/>
    </row>
    <row r="20468" ht="15" spans="2:7">
      <c r="B20468" s="10"/>
      <c r="C20468" s="10"/>
      <c r="D20468" s="10"/>
      <c r="E20468" s="10"/>
      <c r="F20468" s="11"/>
      <c r="G20468"/>
    </row>
    <row r="20469" ht="15" spans="2:7">
      <c r="B20469" s="10"/>
      <c r="C20469" s="10"/>
      <c r="D20469" s="10"/>
      <c r="E20469" s="10"/>
      <c r="F20469" s="11"/>
      <c r="G20469"/>
    </row>
    <row r="20470" ht="15" spans="2:7">
      <c r="B20470" s="10"/>
      <c r="C20470" s="10"/>
      <c r="D20470" s="10"/>
      <c r="E20470" s="10"/>
      <c r="F20470" s="11"/>
      <c r="G20470"/>
    </row>
    <row r="20471" ht="15" spans="2:7">
      <c r="B20471" s="10"/>
      <c r="C20471" s="10"/>
      <c r="D20471" s="10"/>
      <c r="E20471" s="10"/>
      <c r="F20471" s="11"/>
      <c r="G20471"/>
    </row>
    <row r="20472" ht="15" spans="2:7">
      <c r="B20472" s="10"/>
      <c r="C20472" s="10"/>
      <c r="D20472" s="10"/>
      <c r="E20472" s="10"/>
      <c r="F20472" s="11"/>
      <c r="G20472"/>
    </row>
    <row r="20473" ht="15" spans="2:7">
      <c r="B20473" s="10"/>
      <c r="C20473" s="10"/>
      <c r="D20473" s="10"/>
      <c r="E20473" s="10"/>
      <c r="F20473" s="11"/>
      <c r="G20473"/>
    </row>
    <row r="20474" ht="15" spans="2:7">
      <c r="B20474" s="10"/>
      <c r="C20474" s="10"/>
      <c r="D20474" s="10"/>
      <c r="E20474" s="10"/>
      <c r="F20474" s="11"/>
      <c r="G20474"/>
    </row>
    <row r="20475" ht="15" spans="2:7">
      <c r="B20475" s="10"/>
      <c r="C20475" s="10"/>
      <c r="D20475" s="10"/>
      <c r="E20475" s="10"/>
      <c r="F20475" s="11"/>
      <c r="G20475"/>
    </row>
    <row r="20476" ht="15" spans="2:7">
      <c r="B20476" s="10"/>
      <c r="C20476" s="10"/>
      <c r="D20476" s="10"/>
      <c r="E20476" s="10"/>
      <c r="F20476" s="11"/>
      <c r="G20476"/>
    </row>
    <row r="20477" ht="15" spans="2:7">
      <c r="B20477" s="10"/>
      <c r="C20477" s="10"/>
      <c r="D20477" s="10"/>
      <c r="E20477" s="10"/>
      <c r="F20477" s="11"/>
      <c r="G20477"/>
    </row>
    <row r="20478" ht="15" spans="2:7">
      <c r="B20478" s="10"/>
      <c r="C20478" s="10"/>
      <c r="D20478" s="10"/>
      <c r="E20478" s="10"/>
      <c r="F20478" s="11"/>
      <c r="G20478"/>
    </row>
    <row r="20479" ht="15" spans="2:7">
      <c r="B20479" s="10"/>
      <c r="C20479" s="10"/>
      <c r="D20479" s="10"/>
      <c r="E20479" s="10"/>
      <c r="F20479" s="11"/>
      <c r="G20479"/>
    </row>
    <row r="20480" ht="15" spans="2:7">
      <c r="B20480" s="10"/>
      <c r="C20480" s="10"/>
      <c r="D20480" s="10"/>
      <c r="E20480" s="10"/>
      <c r="F20480" s="11"/>
      <c r="G20480"/>
    </row>
    <row r="20481" ht="15" spans="2:7">
      <c r="B20481" s="10"/>
      <c r="C20481" s="10"/>
      <c r="D20481" s="10"/>
      <c r="E20481" s="10"/>
      <c r="F20481" s="11"/>
      <c r="G20481"/>
    </row>
    <row r="20482" ht="15" spans="2:7">
      <c r="B20482" s="10"/>
      <c r="C20482" s="10"/>
      <c r="D20482" s="10"/>
      <c r="E20482" s="10"/>
      <c r="F20482" s="11"/>
      <c r="G20482"/>
    </row>
    <row r="20483" ht="15" spans="2:7">
      <c r="B20483" s="10"/>
      <c r="C20483" s="10"/>
      <c r="D20483" s="10"/>
      <c r="E20483" s="10"/>
      <c r="F20483" s="11"/>
      <c r="G20483"/>
    </row>
    <row r="20484" ht="15" spans="2:7">
      <c r="B20484" s="10"/>
      <c r="C20484" s="10"/>
      <c r="D20484" s="10"/>
      <c r="E20484" s="10"/>
      <c r="F20484" s="11"/>
      <c r="G20484"/>
    </row>
    <row r="20485" ht="15" spans="2:7">
      <c r="B20485" s="10"/>
      <c r="C20485" s="10"/>
      <c r="D20485" s="10"/>
      <c r="E20485" s="10"/>
      <c r="F20485" s="11"/>
      <c r="G20485"/>
    </row>
    <row r="20486" ht="15" spans="2:7">
      <c r="B20486" s="10"/>
      <c r="C20486" s="10"/>
      <c r="D20486" s="10"/>
      <c r="E20486" s="10"/>
      <c r="F20486" s="11"/>
      <c r="G20486"/>
    </row>
    <row r="20487" ht="15" spans="2:7">
      <c r="B20487" s="10"/>
      <c r="C20487" s="10"/>
      <c r="D20487" s="10"/>
      <c r="E20487" s="10"/>
      <c r="F20487" s="11"/>
      <c r="G20487"/>
    </row>
    <row r="20488" ht="15" spans="2:7">
      <c r="B20488" s="10"/>
      <c r="C20488" s="10"/>
      <c r="D20488" s="10"/>
      <c r="E20488" s="10"/>
      <c r="F20488" s="11"/>
      <c r="G20488"/>
    </row>
    <row r="20489" ht="15" spans="2:7">
      <c r="B20489" s="10"/>
      <c r="C20489" s="10"/>
      <c r="D20489" s="10"/>
      <c r="E20489" s="10"/>
      <c r="F20489" s="11"/>
      <c r="G20489"/>
    </row>
    <row r="20490" ht="15" spans="2:7">
      <c r="B20490" s="10"/>
      <c r="C20490" s="10"/>
      <c r="D20490" s="10"/>
      <c r="E20490" s="10"/>
      <c r="F20490" s="11"/>
      <c r="G20490"/>
    </row>
    <row r="20491" ht="15" spans="2:7">
      <c r="B20491" s="10"/>
      <c r="C20491" s="10"/>
      <c r="D20491" s="10"/>
      <c r="E20491" s="10"/>
      <c r="F20491" s="11"/>
      <c r="G20491"/>
    </row>
    <row r="20492" ht="15" spans="2:7">
      <c r="B20492" s="10"/>
      <c r="C20492" s="10"/>
      <c r="D20492" s="10"/>
      <c r="E20492" s="10"/>
      <c r="F20492" s="11"/>
      <c r="G20492"/>
    </row>
    <row r="20493" ht="15" spans="2:7">
      <c r="B20493" s="10"/>
      <c r="C20493" s="10"/>
      <c r="D20493" s="10"/>
      <c r="E20493" s="10"/>
      <c r="F20493" s="11"/>
      <c r="G20493"/>
    </row>
    <row r="20494" ht="15" spans="2:7">
      <c r="B20494" s="10"/>
      <c r="C20494" s="10"/>
      <c r="D20494" s="10"/>
      <c r="E20494" s="10"/>
      <c r="F20494" s="11"/>
      <c r="G20494"/>
    </row>
    <row r="20495" ht="15" spans="2:7">
      <c r="B20495" s="10"/>
      <c r="C20495" s="10"/>
      <c r="D20495" s="10"/>
      <c r="E20495" s="10"/>
      <c r="F20495" s="11"/>
      <c r="G20495"/>
    </row>
    <row r="20496" ht="15" spans="2:7">
      <c r="B20496" s="10"/>
      <c r="C20496" s="10"/>
      <c r="D20496" s="10"/>
      <c r="E20496" s="10"/>
      <c r="F20496" s="11"/>
      <c r="G20496"/>
    </row>
    <row r="20497" ht="15" spans="2:7">
      <c r="B20497" s="10"/>
      <c r="C20497" s="10"/>
      <c r="D20497" s="10"/>
      <c r="E20497" s="10"/>
      <c r="F20497" s="11"/>
      <c r="G20497"/>
    </row>
    <row r="20498" ht="15" spans="2:7">
      <c r="B20498" s="10"/>
      <c r="C20498" s="10"/>
      <c r="D20498" s="10"/>
      <c r="E20498" s="10"/>
      <c r="F20498" s="11"/>
      <c r="G20498"/>
    </row>
    <row r="20499" ht="15" spans="2:7">
      <c r="B20499" s="10"/>
      <c r="C20499" s="10"/>
      <c r="D20499" s="10"/>
      <c r="E20499" s="10"/>
      <c r="F20499" s="11"/>
      <c r="G20499"/>
    </row>
    <row r="20500" ht="15" spans="2:7">
      <c r="B20500" s="10"/>
      <c r="C20500" s="10"/>
      <c r="D20500" s="10"/>
      <c r="E20500" s="10"/>
      <c r="F20500" s="11"/>
      <c r="G20500"/>
    </row>
    <row r="20501" ht="15" spans="2:7">
      <c r="B20501" s="10"/>
      <c r="C20501" s="10"/>
      <c r="D20501" s="10"/>
      <c r="E20501" s="10"/>
      <c r="F20501" s="11"/>
      <c r="G20501"/>
    </row>
    <row r="20502" ht="15" spans="2:7">
      <c r="B20502" s="10"/>
      <c r="C20502" s="10"/>
      <c r="D20502" s="10"/>
      <c r="E20502" s="10"/>
      <c r="F20502" s="11"/>
      <c r="G20502"/>
    </row>
    <row r="20503" ht="15" spans="2:7">
      <c r="B20503" s="10"/>
      <c r="C20503" s="10"/>
      <c r="D20503" s="10"/>
      <c r="E20503" s="10"/>
      <c r="F20503" s="11"/>
      <c r="G20503"/>
    </row>
    <row r="20504" ht="15" spans="2:7">
      <c r="B20504" s="10"/>
      <c r="C20504" s="10"/>
      <c r="D20504" s="10"/>
      <c r="E20504" s="10"/>
      <c r="F20504" s="11"/>
      <c r="G20504"/>
    </row>
    <row r="20505" ht="15" spans="2:7">
      <c r="B20505" s="10"/>
      <c r="C20505" s="10"/>
      <c r="D20505" s="10"/>
      <c r="E20505" s="10"/>
      <c r="F20505" s="11"/>
      <c r="G20505"/>
    </row>
    <row r="20506" ht="15" spans="2:7">
      <c r="B20506" s="10"/>
      <c r="C20506" s="10"/>
      <c r="D20506" s="10"/>
      <c r="E20506" s="10"/>
      <c r="F20506" s="11"/>
      <c r="G20506"/>
    </row>
    <row r="20507" ht="15" spans="2:7">
      <c r="B20507" s="10"/>
      <c r="C20507" s="10"/>
      <c r="D20507" s="10"/>
      <c r="E20507" s="10"/>
      <c r="F20507" s="11"/>
      <c r="G20507"/>
    </row>
    <row r="20508" ht="15" spans="2:7">
      <c r="B20508" s="10"/>
      <c r="C20508" s="10"/>
      <c r="D20508" s="10"/>
      <c r="E20508" s="10"/>
      <c r="F20508" s="11"/>
      <c r="G20508"/>
    </row>
    <row r="20509" ht="15" spans="2:7">
      <c r="B20509" s="10"/>
      <c r="C20509" s="10"/>
      <c r="D20509" s="10"/>
      <c r="E20509" s="10"/>
      <c r="F20509" s="11"/>
      <c r="G20509"/>
    </row>
    <row r="20510" ht="15" spans="2:7">
      <c r="B20510" s="10"/>
      <c r="C20510" s="10"/>
      <c r="D20510" s="10"/>
      <c r="E20510" s="10"/>
      <c r="F20510" s="11"/>
      <c r="G20510"/>
    </row>
    <row r="20511" ht="15" spans="2:7">
      <c r="B20511" s="10"/>
      <c r="C20511" s="10"/>
      <c r="D20511" s="10"/>
      <c r="E20511" s="10"/>
      <c r="F20511" s="11"/>
      <c r="G20511"/>
    </row>
    <row r="20512" ht="15" spans="2:7">
      <c r="B20512" s="10"/>
      <c r="C20512" s="10"/>
      <c r="D20512" s="10"/>
      <c r="E20512" s="10"/>
      <c r="F20512" s="11"/>
      <c r="G20512"/>
    </row>
    <row r="20513" ht="15" spans="2:7">
      <c r="B20513" s="10"/>
      <c r="C20513" s="10"/>
      <c r="D20513" s="10"/>
      <c r="E20513" s="10"/>
      <c r="F20513" s="11"/>
      <c r="G20513"/>
    </row>
    <row r="20514" ht="15" spans="2:7">
      <c r="B20514" s="10"/>
      <c r="C20514" s="10"/>
      <c r="D20514" s="10"/>
      <c r="E20514" s="10"/>
      <c r="F20514" s="11"/>
      <c r="G20514"/>
    </row>
    <row r="20515" ht="15" spans="2:7">
      <c r="B20515" s="10"/>
      <c r="C20515" s="10"/>
      <c r="D20515" s="10"/>
      <c r="E20515" s="10"/>
      <c r="F20515" s="11"/>
      <c r="G20515"/>
    </row>
    <row r="20516" ht="15" spans="2:7">
      <c r="B20516" s="10"/>
      <c r="C20516" s="10"/>
      <c r="D20516" s="10"/>
      <c r="E20516" s="10"/>
      <c r="F20516" s="11"/>
      <c r="G20516"/>
    </row>
    <row r="20517" ht="15" spans="2:7">
      <c r="B20517" s="10"/>
      <c r="C20517" s="10"/>
      <c r="D20517" s="10"/>
      <c r="E20517" s="10"/>
      <c r="F20517" s="11"/>
      <c r="G20517"/>
    </row>
    <row r="20518" ht="15" spans="2:7">
      <c r="B20518" s="10"/>
      <c r="C20518" s="10"/>
      <c r="D20518" s="10"/>
      <c r="E20518" s="10"/>
      <c r="F20518" s="11"/>
      <c r="G20518"/>
    </row>
    <row r="20519" ht="15" spans="2:7">
      <c r="B20519" s="10"/>
      <c r="C20519" s="10"/>
      <c r="D20519" s="10"/>
      <c r="E20519" s="10"/>
      <c r="F20519" s="11"/>
      <c r="G20519"/>
    </row>
    <row r="20520" ht="15" spans="2:7">
      <c r="B20520" s="10"/>
      <c r="C20520" s="10"/>
      <c r="D20520" s="10"/>
      <c r="E20520" s="10"/>
      <c r="F20520" s="11"/>
      <c r="G20520"/>
    </row>
    <row r="20521" ht="15" spans="2:7">
      <c r="B20521" s="10"/>
      <c r="C20521" s="10"/>
      <c r="D20521" s="10"/>
      <c r="E20521" s="10"/>
      <c r="F20521" s="11"/>
      <c r="G20521"/>
    </row>
    <row r="20522" ht="15" spans="2:7">
      <c r="B20522" s="10"/>
      <c r="C20522" s="10"/>
      <c r="D20522" s="10"/>
      <c r="E20522" s="10"/>
      <c r="F20522" s="11"/>
      <c r="G20522"/>
    </row>
    <row r="20523" ht="15" spans="2:7">
      <c r="B20523" s="10"/>
      <c r="C20523" s="10"/>
      <c r="D20523" s="10"/>
      <c r="E20523" s="10"/>
      <c r="F20523" s="11"/>
      <c r="G20523"/>
    </row>
    <row r="20524" ht="15" spans="2:7">
      <c r="B20524" s="10"/>
      <c r="C20524" s="10"/>
      <c r="D20524" s="10"/>
      <c r="E20524" s="10"/>
      <c r="F20524" s="11"/>
      <c r="G20524"/>
    </row>
    <row r="20525" ht="15" spans="2:7">
      <c r="B20525" s="10"/>
      <c r="C20525" s="10"/>
      <c r="D20525" s="10"/>
      <c r="E20525" s="10"/>
      <c r="F20525" s="11"/>
      <c r="G20525"/>
    </row>
    <row r="20526" ht="15" spans="2:7">
      <c r="B20526" s="10"/>
      <c r="C20526" s="10"/>
      <c r="D20526" s="10"/>
      <c r="E20526" s="10"/>
      <c r="F20526" s="11"/>
      <c r="G20526"/>
    </row>
    <row r="20527" ht="15" spans="2:7">
      <c r="B20527" s="10"/>
      <c r="C20527" s="10"/>
      <c r="D20527" s="10"/>
      <c r="E20527" s="10"/>
      <c r="F20527" s="11"/>
      <c r="G20527"/>
    </row>
    <row r="20528" ht="15" spans="2:7">
      <c r="B20528" s="10"/>
      <c r="C20528" s="10"/>
      <c r="D20528" s="10"/>
      <c r="E20528" s="10"/>
      <c r="F20528" s="11"/>
      <c r="G20528"/>
    </row>
    <row r="20529" ht="15" spans="2:7">
      <c r="B20529" s="10"/>
      <c r="C20529" s="10"/>
      <c r="D20529" s="10"/>
      <c r="E20529" s="10"/>
      <c r="F20529" s="11"/>
      <c r="G20529"/>
    </row>
    <row r="20530" ht="15" spans="2:7">
      <c r="B20530" s="10"/>
      <c r="C20530" s="10"/>
      <c r="D20530" s="10"/>
      <c r="E20530" s="10"/>
      <c r="F20530" s="11"/>
      <c r="G20530"/>
    </row>
    <row r="20531" ht="15" spans="2:7">
      <c r="B20531" s="10"/>
      <c r="C20531" s="10"/>
      <c r="D20531" s="10"/>
      <c r="E20531" s="10"/>
      <c r="F20531" s="11"/>
      <c r="G20531"/>
    </row>
    <row r="20532" ht="15" spans="2:7">
      <c r="B20532" s="10"/>
      <c r="C20532" s="10"/>
      <c r="D20532" s="10"/>
      <c r="E20532" s="10"/>
      <c r="F20532" s="11"/>
      <c r="G20532"/>
    </row>
    <row r="20533" ht="15" spans="2:7">
      <c r="B20533" s="10"/>
      <c r="C20533" s="10"/>
      <c r="D20533" s="10"/>
      <c r="E20533" s="10"/>
      <c r="F20533" s="11"/>
      <c r="G20533"/>
    </row>
    <row r="20534" ht="15" spans="2:7">
      <c r="B20534" s="10"/>
      <c r="C20534" s="10"/>
      <c r="D20534" s="10"/>
      <c r="E20534" s="10"/>
      <c r="F20534" s="11"/>
      <c r="G20534"/>
    </row>
    <row r="20535" ht="15" spans="2:7">
      <c r="B20535" s="10"/>
      <c r="C20535" s="10"/>
      <c r="D20535" s="10"/>
      <c r="E20535" s="10"/>
      <c r="F20535" s="11"/>
      <c r="G20535"/>
    </row>
    <row r="20536" ht="15" spans="2:7">
      <c r="B20536" s="10"/>
      <c r="C20536" s="10"/>
      <c r="D20536" s="10"/>
      <c r="E20536" s="10"/>
      <c r="F20536" s="11"/>
      <c r="G20536"/>
    </row>
    <row r="20537" ht="15" spans="2:7">
      <c r="B20537" s="10"/>
      <c r="C20537" s="10"/>
      <c r="D20537" s="10"/>
      <c r="E20537" s="10"/>
      <c r="F20537" s="11"/>
      <c r="G20537"/>
    </row>
    <row r="20538" ht="15" spans="2:7">
      <c r="B20538" s="10"/>
      <c r="C20538" s="10"/>
      <c r="D20538" s="10"/>
      <c r="E20538" s="10"/>
      <c r="F20538" s="11"/>
      <c r="G20538"/>
    </row>
    <row r="20539" ht="15" spans="2:7">
      <c r="B20539" s="10"/>
      <c r="C20539" s="10"/>
      <c r="D20539" s="10"/>
      <c r="E20539" s="10"/>
      <c r="F20539" s="11"/>
      <c r="G20539"/>
    </row>
    <row r="20540" ht="15" spans="2:7">
      <c r="B20540" s="10"/>
      <c r="C20540" s="10"/>
      <c r="D20540" s="10"/>
      <c r="E20540" s="10"/>
      <c r="F20540" s="11"/>
      <c r="G20540"/>
    </row>
    <row r="20541" ht="15" spans="2:7">
      <c r="B20541" s="10"/>
      <c r="C20541" s="10"/>
      <c r="D20541" s="10"/>
      <c r="E20541" s="10"/>
      <c r="F20541" s="11"/>
      <c r="G20541"/>
    </row>
    <row r="20542" ht="15" spans="2:7">
      <c r="B20542" s="10"/>
      <c r="C20542" s="10"/>
      <c r="D20542" s="10"/>
      <c r="E20542" s="10"/>
      <c r="F20542" s="11"/>
      <c r="G20542"/>
    </row>
    <row r="20543" ht="15" spans="2:7">
      <c r="B20543" s="10"/>
      <c r="C20543" s="10"/>
      <c r="D20543" s="10"/>
      <c r="E20543" s="10"/>
      <c r="F20543" s="11"/>
      <c r="G20543"/>
    </row>
    <row r="20544" ht="15" spans="2:7">
      <c r="B20544" s="10"/>
      <c r="C20544" s="10"/>
      <c r="D20544" s="10"/>
      <c r="E20544" s="10"/>
      <c r="F20544" s="11"/>
      <c r="G20544"/>
    </row>
    <row r="20545" ht="15" spans="2:7">
      <c r="B20545" s="10"/>
      <c r="C20545" s="10"/>
      <c r="D20545" s="10"/>
      <c r="E20545" s="10"/>
      <c r="F20545" s="11"/>
      <c r="G20545"/>
    </row>
    <row r="20546" ht="15" spans="2:7">
      <c r="B20546" s="10"/>
      <c r="C20546" s="10"/>
      <c r="D20546" s="10"/>
      <c r="E20546" s="10"/>
      <c r="F20546" s="11"/>
      <c r="G20546"/>
    </row>
    <row r="20547" ht="15" spans="2:7">
      <c r="B20547" s="10"/>
      <c r="C20547" s="10"/>
      <c r="D20547" s="10"/>
      <c r="E20547" s="10"/>
      <c r="F20547" s="11"/>
      <c r="G20547"/>
    </row>
    <row r="20548" ht="15" spans="2:7">
      <c r="B20548" s="10"/>
      <c r="C20548" s="10"/>
      <c r="D20548" s="10"/>
      <c r="E20548" s="10"/>
      <c r="F20548" s="11"/>
      <c r="G20548"/>
    </row>
    <row r="20549" ht="15" spans="2:7">
      <c r="B20549" s="10"/>
      <c r="C20549" s="10"/>
      <c r="D20549" s="10"/>
      <c r="E20549" s="10"/>
      <c r="F20549" s="11"/>
      <c r="G20549"/>
    </row>
    <row r="20550" ht="15" spans="2:7">
      <c r="B20550" s="10"/>
      <c r="C20550" s="10"/>
      <c r="D20550" s="10"/>
      <c r="E20550" s="10"/>
      <c r="F20550" s="11"/>
      <c r="G20550"/>
    </row>
    <row r="20551" ht="15" spans="2:7">
      <c r="B20551" s="10"/>
      <c r="C20551" s="10"/>
      <c r="D20551" s="10"/>
      <c r="E20551" s="10"/>
      <c r="F20551" s="11"/>
      <c r="G20551"/>
    </row>
    <row r="20552" ht="15" spans="2:7">
      <c r="B20552" s="10"/>
      <c r="C20552" s="10"/>
      <c r="D20552" s="10"/>
      <c r="E20552" s="10"/>
      <c r="F20552" s="11"/>
      <c r="G20552"/>
    </row>
    <row r="20553" ht="15" spans="2:7">
      <c r="B20553" s="10"/>
      <c r="C20553" s="10"/>
      <c r="D20553" s="10"/>
      <c r="E20553" s="10"/>
      <c r="F20553" s="11"/>
      <c r="G20553"/>
    </row>
    <row r="20554" ht="15" spans="2:7">
      <c r="B20554" s="10"/>
      <c r="C20554" s="10"/>
      <c r="D20554" s="10"/>
      <c r="E20554" s="10"/>
      <c r="F20554" s="11"/>
      <c r="G20554"/>
    </row>
    <row r="20555" ht="15" spans="2:7">
      <c r="B20555" s="10"/>
      <c r="C20555" s="10"/>
      <c r="D20555" s="10"/>
      <c r="E20555" s="10"/>
      <c r="F20555" s="11"/>
      <c r="G20555"/>
    </row>
    <row r="20556" ht="15" spans="2:7">
      <c r="B20556" s="10"/>
      <c r="C20556" s="10"/>
      <c r="D20556" s="10"/>
      <c r="E20556" s="10"/>
      <c r="F20556" s="11"/>
      <c r="G20556"/>
    </row>
    <row r="20557" ht="15" spans="2:7">
      <c r="B20557" s="10"/>
      <c r="C20557" s="10"/>
      <c r="D20557" s="10"/>
      <c r="E20557" s="10"/>
      <c r="F20557" s="11"/>
      <c r="G20557"/>
    </row>
    <row r="20558" ht="15" spans="2:7">
      <c r="B20558" s="10"/>
      <c r="C20558" s="10"/>
      <c r="D20558" s="10"/>
      <c r="E20558" s="10"/>
      <c r="F20558" s="11"/>
      <c r="G20558"/>
    </row>
    <row r="20559" ht="15" spans="2:7">
      <c r="B20559" s="10"/>
      <c r="C20559" s="10"/>
      <c r="D20559" s="10"/>
      <c r="E20559" s="10"/>
      <c r="F20559" s="11"/>
      <c r="G20559"/>
    </row>
    <row r="20560" ht="15" spans="2:7">
      <c r="B20560" s="10"/>
      <c r="C20560" s="10"/>
      <c r="D20560" s="10"/>
      <c r="E20560" s="10"/>
      <c r="F20560" s="11"/>
      <c r="G20560"/>
    </row>
    <row r="20561" ht="15" spans="2:7">
      <c r="B20561" s="10"/>
      <c r="C20561" s="10"/>
      <c r="D20561" s="10"/>
      <c r="E20561" s="10"/>
      <c r="F20561" s="11"/>
      <c r="G20561"/>
    </row>
    <row r="20562" ht="15" spans="2:7">
      <c r="B20562" s="10"/>
      <c r="C20562" s="10"/>
      <c r="D20562" s="10"/>
      <c r="E20562" s="10"/>
      <c r="F20562" s="11"/>
      <c r="G20562"/>
    </row>
    <row r="20563" ht="15" spans="2:7">
      <c r="B20563" s="10"/>
      <c r="C20563" s="10"/>
      <c r="D20563" s="10"/>
      <c r="E20563" s="10"/>
      <c r="F20563" s="11"/>
      <c r="G20563"/>
    </row>
    <row r="20564" ht="15" spans="2:7">
      <c r="B20564" s="10"/>
      <c r="C20564" s="10"/>
      <c r="D20564" s="10"/>
      <c r="E20564" s="10"/>
      <c r="F20564" s="11"/>
      <c r="G20564"/>
    </row>
    <row r="20565" ht="15" spans="2:7">
      <c r="B20565" s="10"/>
      <c r="C20565" s="10"/>
      <c r="D20565" s="10"/>
      <c r="E20565" s="10"/>
      <c r="F20565" s="11"/>
      <c r="G20565"/>
    </row>
    <row r="20566" ht="15" spans="2:7">
      <c r="B20566" s="10"/>
      <c r="C20566" s="10"/>
      <c r="D20566" s="10"/>
      <c r="E20566" s="10"/>
      <c r="F20566" s="11"/>
      <c r="G20566"/>
    </row>
    <row r="20567" ht="15" spans="2:7">
      <c r="B20567" s="10"/>
      <c r="C20567" s="10"/>
      <c r="D20567" s="10"/>
      <c r="E20567" s="10"/>
      <c r="F20567" s="11"/>
      <c r="G20567"/>
    </row>
    <row r="20568" ht="15" spans="2:7">
      <c r="B20568" s="10"/>
      <c r="C20568" s="10"/>
      <c r="D20568" s="10"/>
      <c r="E20568" s="10"/>
      <c r="F20568" s="11"/>
      <c r="G20568"/>
    </row>
    <row r="20569" ht="15" spans="2:7">
      <c r="B20569" s="10"/>
      <c r="C20569" s="10"/>
      <c r="D20569" s="10"/>
      <c r="E20569" s="10"/>
      <c r="F20569" s="11"/>
      <c r="G20569"/>
    </row>
    <row r="20570" ht="15" spans="2:7">
      <c r="B20570" s="10"/>
      <c r="C20570" s="10"/>
      <c r="D20570" s="10"/>
      <c r="E20570" s="10"/>
      <c r="F20570" s="11"/>
      <c r="G20570"/>
    </row>
    <row r="20571" ht="15" spans="2:7">
      <c r="B20571" s="10"/>
      <c r="C20571" s="10"/>
      <c r="D20571" s="10"/>
      <c r="E20571" s="10"/>
      <c r="F20571" s="11"/>
      <c r="G20571"/>
    </row>
    <row r="20572" ht="15" spans="2:7">
      <c r="B20572" s="10"/>
      <c r="C20572" s="10"/>
      <c r="D20572" s="10"/>
      <c r="E20572" s="10"/>
      <c r="F20572" s="11"/>
      <c r="G20572"/>
    </row>
    <row r="20573" ht="15" spans="2:7">
      <c r="B20573" s="10"/>
      <c r="C20573" s="10"/>
      <c r="D20573" s="10"/>
      <c r="E20573" s="10"/>
      <c r="F20573" s="11"/>
      <c r="G20573"/>
    </row>
    <row r="20574" ht="15" spans="2:7">
      <c r="B20574" s="10"/>
      <c r="C20574" s="10"/>
      <c r="D20574" s="10"/>
      <c r="E20574" s="10"/>
      <c r="F20574" s="11"/>
      <c r="G20574"/>
    </row>
    <row r="20575" ht="15" spans="2:7">
      <c r="B20575" s="10"/>
      <c r="C20575" s="10"/>
      <c r="D20575" s="10"/>
      <c r="E20575" s="10"/>
      <c r="F20575" s="11"/>
      <c r="G20575"/>
    </row>
    <row r="20576" ht="15" spans="2:7">
      <c r="B20576" s="10"/>
      <c r="C20576" s="10"/>
      <c r="D20576" s="10"/>
      <c r="E20576" s="10"/>
      <c r="F20576" s="11"/>
      <c r="G20576"/>
    </row>
    <row r="20577" ht="15" spans="2:7">
      <c r="B20577" s="10"/>
      <c r="C20577" s="10"/>
      <c r="D20577" s="10"/>
      <c r="E20577" s="10"/>
      <c r="F20577" s="11"/>
      <c r="G20577"/>
    </row>
    <row r="20578" ht="15" spans="2:7">
      <c r="B20578" s="10"/>
      <c r="C20578" s="10"/>
      <c r="D20578" s="10"/>
      <c r="E20578" s="10"/>
      <c r="F20578" s="11"/>
      <c r="G20578"/>
    </row>
    <row r="20579" ht="15" spans="2:7">
      <c r="B20579" s="10"/>
      <c r="C20579" s="10"/>
      <c r="D20579" s="10"/>
      <c r="E20579" s="10"/>
      <c r="F20579" s="11"/>
      <c r="G20579"/>
    </row>
    <row r="20580" ht="15" spans="2:7">
      <c r="B20580" s="10"/>
      <c r="C20580" s="10"/>
      <c r="D20580" s="10"/>
      <c r="E20580" s="10"/>
      <c r="F20580" s="11"/>
      <c r="G20580"/>
    </row>
    <row r="20581" ht="15" spans="2:7">
      <c r="B20581" s="10"/>
      <c r="C20581" s="10"/>
      <c r="D20581" s="10"/>
      <c r="E20581" s="10"/>
      <c r="F20581" s="11"/>
      <c r="G20581"/>
    </row>
    <row r="20582" ht="15" spans="2:7">
      <c r="B20582" s="10"/>
      <c r="C20582" s="10"/>
      <c r="D20582" s="10"/>
      <c r="E20582" s="10"/>
      <c r="F20582" s="11"/>
      <c r="G20582"/>
    </row>
    <row r="20583" ht="15" spans="2:7">
      <c r="B20583" s="10"/>
      <c r="C20583" s="10"/>
      <c r="D20583" s="10"/>
      <c r="E20583" s="10"/>
      <c r="F20583" s="11"/>
      <c r="G20583"/>
    </row>
    <row r="20584" ht="15" spans="2:7">
      <c r="B20584" s="10"/>
      <c r="C20584" s="10"/>
      <c r="D20584" s="10"/>
      <c r="E20584" s="10"/>
      <c r="F20584" s="11"/>
      <c r="G20584"/>
    </row>
    <row r="20585" ht="15" spans="2:7">
      <c r="B20585" s="10"/>
      <c r="C20585" s="10"/>
      <c r="D20585" s="10"/>
      <c r="E20585" s="10"/>
      <c r="F20585" s="11"/>
      <c r="G20585"/>
    </row>
    <row r="20586" ht="15" spans="2:7">
      <c r="B20586" s="10"/>
      <c r="C20586" s="10"/>
      <c r="D20586" s="10"/>
      <c r="E20586" s="10"/>
      <c r="F20586" s="11"/>
      <c r="G20586"/>
    </row>
    <row r="20587" ht="15" spans="2:7">
      <c r="B20587" s="10"/>
      <c r="C20587" s="10"/>
      <c r="D20587" s="10"/>
      <c r="E20587" s="10"/>
      <c r="F20587" s="11"/>
      <c r="G20587"/>
    </row>
    <row r="20588" ht="15" spans="2:7">
      <c r="B20588" s="10"/>
      <c r="C20588" s="10"/>
      <c r="D20588" s="10"/>
      <c r="E20588" s="10"/>
      <c r="F20588" s="11"/>
      <c r="G20588"/>
    </row>
    <row r="20589" ht="15" spans="2:7">
      <c r="B20589" s="10"/>
      <c r="C20589" s="10"/>
      <c r="D20589" s="10"/>
      <c r="E20589" s="10"/>
      <c r="F20589" s="11"/>
      <c r="G20589"/>
    </row>
    <row r="20590" ht="15" spans="2:7">
      <c r="B20590" s="10"/>
      <c r="C20590" s="10"/>
      <c r="D20590" s="10"/>
      <c r="E20590" s="10"/>
      <c r="F20590" s="11"/>
      <c r="G20590"/>
    </row>
    <row r="20591" ht="15" spans="2:7">
      <c r="B20591" s="10"/>
      <c r="C20591" s="10"/>
      <c r="D20591" s="10"/>
      <c r="E20591" s="10"/>
      <c r="F20591" s="11"/>
      <c r="G20591"/>
    </row>
    <row r="20592" ht="15" spans="2:7">
      <c r="B20592" s="10"/>
      <c r="C20592" s="10"/>
      <c r="D20592" s="10"/>
      <c r="E20592" s="10"/>
      <c r="F20592" s="11"/>
      <c r="G20592"/>
    </row>
    <row r="20593" ht="15" spans="2:7">
      <c r="B20593" s="10"/>
      <c r="C20593" s="10"/>
      <c r="D20593" s="10"/>
      <c r="E20593" s="10"/>
      <c r="F20593" s="11"/>
      <c r="G20593"/>
    </row>
    <row r="20594" ht="15" spans="2:7">
      <c r="B20594" s="10"/>
      <c r="C20594" s="10"/>
      <c r="D20594" s="10"/>
      <c r="E20594" s="10"/>
      <c r="F20594" s="11"/>
      <c r="G20594"/>
    </row>
    <row r="20595" ht="15" spans="2:7">
      <c r="B20595" s="10"/>
      <c r="C20595" s="10"/>
      <c r="D20595" s="10"/>
      <c r="E20595" s="10"/>
      <c r="F20595" s="11"/>
      <c r="G20595"/>
    </row>
    <row r="20596" ht="15" spans="2:7">
      <c r="B20596" s="10"/>
      <c r="C20596" s="10"/>
      <c r="D20596" s="10"/>
      <c r="E20596" s="10"/>
      <c r="F20596" s="11"/>
      <c r="G20596"/>
    </row>
    <row r="20597" ht="15" spans="2:7">
      <c r="B20597" s="10"/>
      <c r="C20597" s="10"/>
      <c r="D20597" s="10"/>
      <c r="E20597" s="10"/>
      <c r="F20597" s="11"/>
      <c r="G20597"/>
    </row>
    <row r="20598" ht="15" spans="2:7">
      <c r="B20598" s="10"/>
      <c r="C20598" s="10"/>
      <c r="D20598" s="10"/>
      <c r="E20598" s="10"/>
      <c r="F20598" s="11"/>
      <c r="G20598"/>
    </row>
    <row r="20599" ht="15" spans="2:7">
      <c r="B20599" s="10"/>
      <c r="C20599" s="10"/>
      <c r="D20599" s="10"/>
      <c r="E20599" s="10"/>
      <c r="F20599" s="11"/>
      <c r="G20599"/>
    </row>
    <row r="20600" ht="15" spans="2:7">
      <c r="B20600" s="10"/>
      <c r="C20600" s="10"/>
      <c r="D20600" s="10"/>
      <c r="E20600" s="10"/>
      <c r="F20600" s="11"/>
      <c r="G20600"/>
    </row>
    <row r="20601" ht="15" spans="2:7">
      <c r="B20601" s="10"/>
      <c r="C20601" s="10"/>
      <c r="D20601" s="10"/>
      <c r="E20601" s="10"/>
      <c r="F20601" s="11"/>
      <c r="G20601"/>
    </row>
    <row r="20602" ht="15" spans="2:7">
      <c r="B20602" s="10"/>
      <c r="C20602" s="10"/>
      <c r="D20602" s="10"/>
      <c r="E20602" s="10"/>
      <c r="F20602" s="11"/>
      <c r="G20602"/>
    </row>
    <row r="20603" ht="15" spans="2:7">
      <c r="B20603" s="10"/>
      <c r="C20603" s="10"/>
      <c r="D20603" s="10"/>
      <c r="E20603" s="10"/>
      <c r="F20603" s="11"/>
      <c r="G20603"/>
    </row>
    <row r="20604" ht="15" spans="2:7">
      <c r="B20604" s="10"/>
      <c r="C20604" s="10"/>
      <c r="D20604" s="10"/>
      <c r="E20604" s="10"/>
      <c r="F20604" s="11"/>
      <c r="G20604"/>
    </row>
    <row r="20605" ht="15" spans="2:7">
      <c r="B20605" s="10"/>
      <c r="C20605" s="10"/>
      <c r="D20605" s="10"/>
      <c r="E20605" s="10"/>
      <c r="F20605" s="11"/>
      <c r="G20605"/>
    </row>
    <row r="20606" ht="15" spans="2:7">
      <c r="B20606" s="10"/>
      <c r="C20606" s="10"/>
      <c r="D20606" s="10"/>
      <c r="E20606" s="10"/>
      <c r="F20606" s="11"/>
      <c r="G20606"/>
    </row>
    <row r="20607" ht="15" spans="2:7">
      <c r="B20607" s="10"/>
      <c r="C20607" s="10"/>
      <c r="D20607" s="10"/>
      <c r="E20607" s="10"/>
      <c r="F20607" s="11"/>
      <c r="G20607"/>
    </row>
    <row r="20608" ht="15" spans="2:7">
      <c r="B20608" s="10"/>
      <c r="C20608" s="10"/>
      <c r="D20608" s="10"/>
      <c r="E20608" s="10"/>
      <c r="F20608" s="11"/>
      <c r="G20608"/>
    </row>
    <row r="20609" ht="15" spans="2:7">
      <c r="B20609" s="10"/>
      <c r="C20609" s="10"/>
      <c r="D20609" s="10"/>
      <c r="E20609" s="10"/>
      <c r="F20609" s="11"/>
      <c r="G20609"/>
    </row>
    <row r="20610" ht="15" spans="2:7">
      <c r="B20610" s="10"/>
      <c r="C20610" s="10"/>
      <c r="D20610" s="10"/>
      <c r="E20610" s="10"/>
      <c r="F20610" s="11"/>
      <c r="G20610"/>
    </row>
    <row r="20611" ht="15" spans="2:7">
      <c r="B20611" s="10"/>
      <c r="C20611" s="10"/>
      <c r="D20611" s="10"/>
      <c r="E20611" s="10"/>
      <c r="F20611" s="11"/>
      <c r="G20611"/>
    </row>
    <row r="20612" ht="15" spans="2:7">
      <c r="B20612" s="10"/>
      <c r="C20612" s="10"/>
      <c r="D20612" s="10"/>
      <c r="E20612" s="10"/>
      <c r="F20612" s="11"/>
      <c r="G20612"/>
    </row>
    <row r="20613" ht="15" spans="2:7">
      <c r="B20613" s="10"/>
      <c r="C20613" s="10"/>
      <c r="D20613" s="10"/>
      <c r="E20613" s="10"/>
      <c r="F20613" s="11"/>
      <c r="G20613"/>
    </row>
    <row r="20614" ht="15" spans="2:7">
      <c r="B20614" s="10"/>
      <c r="C20614" s="10"/>
      <c r="D20614" s="10"/>
      <c r="E20614" s="10"/>
      <c r="F20614" s="11"/>
      <c r="G20614"/>
    </row>
    <row r="20615" ht="15" spans="2:7">
      <c r="B20615" s="10"/>
      <c r="C20615" s="10"/>
      <c r="D20615" s="10"/>
      <c r="E20615" s="10"/>
      <c r="F20615" s="11"/>
      <c r="G20615"/>
    </row>
    <row r="20616" ht="15" spans="2:7">
      <c r="B20616" s="10"/>
      <c r="C20616" s="10"/>
      <c r="D20616" s="10"/>
      <c r="E20616" s="10"/>
      <c r="F20616" s="11"/>
      <c r="G20616"/>
    </row>
    <row r="20617" ht="15" spans="2:7">
      <c r="B20617" s="10"/>
      <c r="C20617" s="10"/>
      <c r="D20617" s="10"/>
      <c r="E20617" s="10"/>
      <c r="F20617" s="11"/>
      <c r="G20617"/>
    </row>
    <row r="20618" ht="15" spans="2:7">
      <c r="B20618" s="10"/>
      <c r="C20618" s="10"/>
      <c r="D20618" s="10"/>
      <c r="E20618" s="10"/>
      <c r="F20618" s="11"/>
      <c r="G20618"/>
    </row>
    <row r="20619" ht="15" spans="2:7">
      <c r="B20619" s="10"/>
      <c r="C20619" s="10"/>
      <c r="D20619" s="10"/>
      <c r="E20619" s="10"/>
      <c r="F20619" s="11"/>
      <c r="G20619"/>
    </row>
    <row r="20620" ht="15" spans="2:7">
      <c r="B20620" s="10"/>
      <c r="C20620" s="10"/>
      <c r="D20620" s="10"/>
      <c r="E20620" s="10"/>
      <c r="F20620" s="11"/>
      <c r="G20620"/>
    </row>
    <row r="20621" ht="15" spans="2:7">
      <c r="B20621" s="10"/>
      <c r="C20621" s="10"/>
      <c r="D20621" s="10"/>
      <c r="E20621" s="10"/>
      <c r="F20621" s="11"/>
      <c r="G20621"/>
    </row>
    <row r="20622" ht="15" spans="2:7">
      <c r="B20622" s="10"/>
      <c r="C20622" s="10"/>
      <c r="D20622" s="10"/>
      <c r="E20622" s="10"/>
      <c r="F20622" s="11"/>
      <c r="G20622"/>
    </row>
    <row r="20623" ht="15" spans="2:7">
      <c r="B20623" s="10"/>
      <c r="C20623" s="10"/>
      <c r="D20623" s="10"/>
      <c r="E20623" s="10"/>
      <c r="F20623" s="11"/>
      <c r="G20623"/>
    </row>
    <row r="20624" ht="15" spans="2:7">
      <c r="B20624" s="10"/>
      <c r="C20624" s="10"/>
      <c r="D20624" s="10"/>
      <c r="E20624" s="10"/>
      <c r="F20624" s="11"/>
      <c r="G20624"/>
    </row>
    <row r="20625" ht="15" spans="2:7">
      <c r="B20625" s="10"/>
      <c r="C20625" s="10"/>
      <c r="D20625" s="10"/>
      <c r="E20625" s="10"/>
      <c r="F20625" s="11"/>
      <c r="G20625"/>
    </row>
    <row r="20626" ht="15" spans="2:7">
      <c r="B20626" s="10"/>
      <c r="C20626" s="10"/>
      <c r="D20626" s="10"/>
      <c r="E20626" s="10"/>
      <c r="F20626" s="11"/>
      <c r="G20626"/>
    </row>
    <row r="20627" ht="15" spans="2:7">
      <c r="B20627" s="10"/>
      <c r="C20627" s="10"/>
      <c r="D20627" s="10"/>
      <c r="E20627" s="10"/>
      <c r="F20627" s="11"/>
      <c r="G20627"/>
    </row>
    <row r="20628" ht="15" spans="2:7">
      <c r="B20628" s="10"/>
      <c r="C20628" s="10"/>
      <c r="D20628" s="10"/>
      <c r="E20628" s="10"/>
      <c r="F20628" s="11"/>
      <c r="G20628"/>
    </row>
    <row r="20629" ht="15" spans="2:7">
      <c r="B20629" s="10"/>
      <c r="C20629" s="10"/>
      <c r="D20629" s="10"/>
      <c r="E20629" s="10"/>
      <c r="F20629" s="11"/>
      <c r="G20629"/>
    </row>
    <row r="20630" ht="15" spans="2:7">
      <c r="B20630" s="10"/>
      <c r="C20630" s="10"/>
      <c r="D20630" s="10"/>
      <c r="E20630" s="10"/>
      <c r="F20630" s="11"/>
      <c r="G20630"/>
    </row>
    <row r="20631" ht="15" spans="2:7">
      <c r="B20631" s="10"/>
      <c r="C20631" s="10"/>
      <c r="D20631" s="10"/>
      <c r="E20631" s="10"/>
      <c r="F20631" s="11"/>
      <c r="G20631"/>
    </row>
    <row r="20632" ht="15" spans="2:7">
      <c r="B20632" s="10"/>
      <c r="C20632" s="10"/>
      <c r="D20632" s="10"/>
      <c r="E20632" s="10"/>
      <c r="F20632" s="11"/>
      <c r="G20632"/>
    </row>
    <row r="20633" ht="15" spans="2:7">
      <c r="B20633" s="10"/>
      <c r="C20633" s="10"/>
      <c r="D20633" s="10"/>
      <c r="E20633" s="10"/>
      <c r="F20633" s="11"/>
      <c r="G20633"/>
    </row>
    <row r="20634" ht="15" spans="2:7">
      <c r="B20634" s="10"/>
      <c r="C20634" s="10"/>
      <c r="D20634" s="10"/>
      <c r="E20634" s="10"/>
      <c r="F20634" s="11"/>
      <c r="G20634"/>
    </row>
    <row r="20635" ht="15" spans="2:7">
      <c r="B20635" s="10"/>
      <c r="C20635" s="10"/>
      <c r="D20635" s="10"/>
      <c r="E20635" s="10"/>
      <c r="F20635" s="11"/>
      <c r="G20635"/>
    </row>
    <row r="20636" ht="15" spans="2:7">
      <c r="B20636" s="10"/>
      <c r="C20636" s="10"/>
      <c r="D20636" s="10"/>
      <c r="E20636" s="10"/>
      <c r="F20636" s="11"/>
      <c r="G20636"/>
    </row>
    <row r="20637" ht="15" spans="2:7">
      <c r="B20637" s="10"/>
      <c r="C20637" s="10"/>
      <c r="D20637" s="10"/>
      <c r="E20637" s="10"/>
      <c r="F20637" s="11"/>
      <c r="G20637"/>
    </row>
    <row r="20638" ht="15" spans="2:7">
      <c r="B20638" s="10"/>
      <c r="C20638" s="10"/>
      <c r="D20638" s="10"/>
      <c r="E20638" s="10"/>
      <c r="F20638" s="11"/>
      <c r="G20638"/>
    </row>
    <row r="20639" ht="15" spans="2:7">
      <c r="B20639" s="10"/>
      <c r="C20639" s="10"/>
      <c r="D20639" s="10"/>
      <c r="E20639" s="10"/>
      <c r="F20639" s="11"/>
      <c r="G20639"/>
    </row>
    <row r="20640" ht="15" spans="2:7">
      <c r="B20640" s="10"/>
      <c r="C20640" s="10"/>
      <c r="D20640" s="10"/>
      <c r="E20640" s="10"/>
      <c r="F20640" s="11"/>
      <c r="G20640"/>
    </row>
    <row r="20641" ht="15" spans="2:7">
      <c r="B20641" s="10"/>
      <c r="C20641" s="10"/>
      <c r="D20641" s="10"/>
      <c r="E20641" s="10"/>
      <c r="F20641" s="11"/>
      <c r="G20641"/>
    </row>
    <row r="20642" ht="15" spans="2:7">
      <c r="B20642" s="10"/>
      <c r="C20642" s="10"/>
      <c r="D20642" s="10"/>
      <c r="E20642" s="10"/>
      <c r="F20642" s="11"/>
      <c r="G20642"/>
    </row>
    <row r="20643" ht="15" spans="2:7">
      <c r="B20643" s="10"/>
      <c r="C20643" s="10"/>
      <c r="D20643" s="10"/>
      <c r="E20643" s="10"/>
      <c r="F20643" s="11"/>
      <c r="G20643"/>
    </row>
    <row r="20644" ht="15" spans="2:7">
      <c r="B20644" s="10"/>
      <c r="C20644" s="10"/>
      <c r="D20644" s="10"/>
      <c r="E20644" s="10"/>
      <c r="F20644" s="11"/>
      <c r="G20644"/>
    </row>
    <row r="20645" ht="15" spans="2:7">
      <c r="B20645" s="10"/>
      <c r="C20645" s="10"/>
      <c r="D20645" s="10"/>
      <c r="E20645" s="10"/>
      <c r="F20645" s="11"/>
      <c r="G20645"/>
    </row>
    <row r="20646" ht="15" spans="2:7">
      <c r="B20646" s="10"/>
      <c r="C20646" s="10"/>
      <c r="D20646" s="10"/>
      <c r="E20646" s="10"/>
      <c r="F20646" s="11"/>
      <c r="G20646"/>
    </row>
    <row r="20647" ht="15" spans="2:7">
      <c r="B20647" s="10"/>
      <c r="C20647" s="10"/>
      <c r="D20647" s="10"/>
      <c r="E20647" s="10"/>
      <c r="F20647" s="11"/>
      <c r="G20647"/>
    </row>
    <row r="20648" ht="15" spans="2:7">
      <c r="B20648" s="10"/>
      <c r="C20648" s="10"/>
      <c r="D20648" s="10"/>
      <c r="E20648" s="10"/>
      <c r="F20648" s="11"/>
      <c r="G20648"/>
    </row>
    <row r="20649" ht="15" spans="2:7">
      <c r="B20649" s="10"/>
      <c r="C20649" s="10"/>
      <c r="D20649" s="10"/>
      <c r="E20649" s="10"/>
      <c r="F20649" s="11"/>
      <c r="G20649"/>
    </row>
    <row r="20650" ht="15" spans="2:7">
      <c r="B20650" s="10"/>
      <c r="C20650" s="10"/>
      <c r="D20650" s="10"/>
      <c r="E20650" s="10"/>
      <c r="F20650" s="11"/>
      <c r="G20650"/>
    </row>
    <row r="20651" ht="15" spans="2:7">
      <c r="B20651" s="10"/>
      <c r="C20651" s="10"/>
      <c r="D20651" s="10"/>
      <c r="E20651" s="10"/>
      <c r="F20651" s="11"/>
      <c r="G20651"/>
    </row>
    <row r="20652" ht="15" spans="2:7">
      <c r="B20652" s="10"/>
      <c r="C20652" s="10"/>
      <c r="D20652" s="10"/>
      <c r="E20652" s="10"/>
      <c r="F20652" s="11"/>
      <c r="G20652"/>
    </row>
    <row r="20653" ht="15" spans="2:7">
      <c r="B20653" s="10"/>
      <c r="C20653" s="10"/>
      <c r="D20653" s="10"/>
      <c r="E20653" s="10"/>
      <c r="F20653" s="11"/>
      <c r="G20653"/>
    </row>
    <row r="20654" ht="15" spans="2:7">
      <c r="B20654" s="10"/>
      <c r="C20654" s="10"/>
      <c r="D20654" s="10"/>
      <c r="E20654" s="10"/>
      <c r="F20654" s="11"/>
      <c r="G20654"/>
    </row>
    <row r="20655" ht="15" spans="2:7">
      <c r="B20655" s="10"/>
      <c r="C20655" s="10"/>
      <c r="D20655" s="10"/>
      <c r="E20655" s="10"/>
      <c r="F20655" s="11"/>
      <c r="G20655"/>
    </row>
    <row r="20656" ht="15" spans="2:7">
      <c r="B20656" s="10"/>
      <c r="C20656" s="10"/>
      <c r="D20656" s="10"/>
      <c r="E20656" s="10"/>
      <c r="F20656" s="11"/>
      <c r="G20656"/>
    </row>
    <row r="20657" ht="15" spans="2:7">
      <c r="B20657" s="10"/>
      <c r="C20657" s="10"/>
      <c r="D20657" s="10"/>
      <c r="E20657" s="10"/>
      <c r="F20657" s="11"/>
      <c r="G20657"/>
    </row>
    <row r="20658" ht="15" spans="2:7">
      <c r="B20658" s="10"/>
      <c r="C20658" s="10"/>
      <c r="D20658" s="10"/>
      <c r="E20658" s="10"/>
      <c r="F20658" s="11"/>
      <c r="G20658"/>
    </row>
    <row r="20659" ht="15" spans="2:7">
      <c r="B20659" s="10"/>
      <c r="C20659" s="10"/>
      <c r="D20659" s="10"/>
      <c r="E20659" s="10"/>
      <c r="F20659" s="11"/>
      <c r="G20659"/>
    </row>
    <row r="20660" ht="15" spans="2:7">
      <c r="B20660" s="10"/>
      <c r="C20660" s="10"/>
      <c r="D20660" s="10"/>
      <c r="E20660" s="10"/>
      <c r="F20660" s="11"/>
      <c r="G20660"/>
    </row>
    <row r="20661" ht="15" spans="2:7">
      <c r="B20661" s="10"/>
      <c r="C20661" s="10"/>
      <c r="D20661" s="10"/>
      <c r="E20661" s="10"/>
      <c r="F20661" s="11"/>
      <c r="G20661"/>
    </row>
    <row r="20662" ht="15" spans="2:7">
      <c r="B20662" s="10"/>
      <c r="C20662" s="10"/>
      <c r="D20662" s="10"/>
      <c r="E20662" s="10"/>
      <c r="F20662" s="11"/>
      <c r="G20662"/>
    </row>
    <row r="20663" ht="15" spans="2:7">
      <c r="B20663" s="10"/>
      <c r="C20663" s="10"/>
      <c r="D20663" s="10"/>
      <c r="E20663" s="10"/>
      <c r="F20663" s="11"/>
      <c r="G20663"/>
    </row>
    <row r="20664" ht="15" spans="2:7">
      <c r="B20664" s="10"/>
      <c r="C20664" s="10"/>
      <c r="D20664" s="10"/>
      <c r="E20664" s="10"/>
      <c r="F20664" s="11"/>
      <c r="G20664"/>
    </row>
    <row r="20665" ht="15" spans="2:7">
      <c r="B20665" s="10"/>
      <c r="C20665" s="10"/>
      <c r="D20665" s="10"/>
      <c r="E20665" s="10"/>
      <c r="F20665" s="11"/>
      <c r="G20665"/>
    </row>
    <row r="20666" ht="15" spans="2:7">
      <c r="B20666" s="10"/>
      <c r="C20666" s="10"/>
      <c r="D20666" s="10"/>
      <c r="E20666" s="10"/>
      <c r="F20666" s="11"/>
      <c r="G20666"/>
    </row>
    <row r="20667" ht="15" spans="2:7">
      <c r="B20667" s="10"/>
      <c r="C20667" s="10"/>
      <c r="D20667" s="10"/>
      <c r="E20667" s="10"/>
      <c r="F20667" s="11"/>
      <c r="G20667"/>
    </row>
    <row r="20668" ht="15" spans="2:7">
      <c r="B20668" s="10"/>
      <c r="C20668" s="10"/>
      <c r="D20668" s="10"/>
      <c r="E20668" s="10"/>
      <c r="F20668" s="11"/>
      <c r="G20668"/>
    </row>
    <row r="20669" ht="15" spans="2:7">
      <c r="B20669" s="10"/>
      <c r="C20669" s="10"/>
      <c r="D20669" s="10"/>
      <c r="E20669" s="10"/>
      <c r="F20669" s="11"/>
      <c r="G20669"/>
    </row>
    <row r="20670" ht="15" spans="2:7">
      <c r="B20670" s="10"/>
      <c r="C20670" s="10"/>
      <c r="D20670" s="10"/>
      <c r="E20670" s="10"/>
      <c r="F20670" s="11"/>
      <c r="G20670"/>
    </row>
    <row r="20671" ht="15" spans="2:7">
      <c r="B20671" s="10"/>
      <c r="C20671" s="10"/>
      <c r="D20671" s="10"/>
      <c r="E20671" s="10"/>
      <c r="F20671" s="11"/>
      <c r="G20671"/>
    </row>
    <row r="20672" ht="15" spans="2:7">
      <c r="B20672" s="10"/>
      <c r="C20672" s="10"/>
      <c r="D20672" s="10"/>
      <c r="E20672" s="10"/>
      <c r="F20672" s="11"/>
      <c r="G20672"/>
    </row>
    <row r="20673" ht="15" spans="2:7">
      <c r="B20673" s="10"/>
      <c r="C20673" s="10"/>
      <c r="D20673" s="10"/>
      <c r="E20673" s="10"/>
      <c r="F20673" s="11"/>
      <c r="G20673"/>
    </row>
    <row r="20674" ht="15" spans="2:7">
      <c r="B20674" s="10"/>
      <c r="C20674" s="10"/>
      <c r="D20674" s="10"/>
      <c r="E20674" s="10"/>
      <c r="F20674" s="11"/>
      <c r="G20674"/>
    </row>
    <row r="20675" ht="15" spans="2:7">
      <c r="B20675" s="10"/>
      <c r="C20675" s="10"/>
      <c r="D20675" s="10"/>
      <c r="E20675" s="10"/>
      <c r="F20675" s="11"/>
      <c r="G20675"/>
    </row>
    <row r="20676" ht="15" spans="2:7">
      <c r="B20676" s="10"/>
      <c r="C20676" s="10"/>
      <c r="D20676" s="10"/>
      <c r="E20676" s="10"/>
      <c r="F20676" s="11"/>
      <c r="G20676"/>
    </row>
    <row r="20677" ht="15" spans="2:7">
      <c r="B20677" s="10"/>
      <c r="C20677" s="10"/>
      <c r="D20677" s="10"/>
      <c r="E20677" s="10"/>
      <c r="F20677" s="11"/>
      <c r="G20677"/>
    </row>
    <row r="20678" ht="15" spans="2:7">
      <c r="B20678" s="10"/>
      <c r="C20678" s="10"/>
      <c r="D20678" s="10"/>
      <c r="E20678" s="10"/>
      <c r="F20678" s="11"/>
      <c r="G20678"/>
    </row>
    <row r="20679" ht="15" spans="2:7">
      <c r="B20679" s="10"/>
      <c r="C20679" s="10"/>
      <c r="D20679" s="10"/>
      <c r="E20679" s="10"/>
      <c r="F20679" s="11"/>
      <c r="G20679"/>
    </row>
    <row r="20680" ht="15" spans="2:7">
      <c r="B20680" s="10"/>
      <c r="C20680" s="10"/>
      <c r="D20680" s="10"/>
      <c r="E20680" s="10"/>
      <c r="F20680" s="11"/>
      <c r="G20680"/>
    </row>
    <row r="20681" ht="15" spans="2:7">
      <c r="B20681" s="10"/>
      <c r="C20681" s="10"/>
      <c r="D20681" s="10"/>
      <c r="E20681" s="10"/>
      <c r="F20681" s="11"/>
      <c r="G20681"/>
    </row>
    <row r="20682" ht="15" spans="2:7">
      <c r="B20682" s="10"/>
      <c r="C20682" s="10"/>
      <c r="D20682" s="10"/>
      <c r="E20682" s="10"/>
      <c r="F20682" s="11"/>
      <c r="G20682"/>
    </row>
    <row r="20683" ht="15" spans="2:7">
      <c r="B20683" s="10"/>
      <c r="C20683" s="10"/>
      <c r="D20683" s="10"/>
      <c r="E20683" s="10"/>
      <c r="F20683" s="11"/>
      <c r="G20683"/>
    </row>
    <row r="20684" ht="15" spans="2:7">
      <c r="B20684" s="10"/>
      <c r="C20684" s="10"/>
      <c r="D20684" s="10"/>
      <c r="E20684" s="10"/>
      <c r="F20684" s="11"/>
      <c r="G20684"/>
    </row>
    <row r="20685" ht="15" spans="2:7">
      <c r="B20685" s="10"/>
      <c r="C20685" s="10"/>
      <c r="D20685" s="10"/>
      <c r="E20685" s="10"/>
      <c r="F20685" s="11"/>
      <c r="G20685"/>
    </row>
    <row r="20686" ht="15" spans="2:7">
      <c r="B20686" s="10"/>
      <c r="C20686" s="10"/>
      <c r="D20686" s="10"/>
      <c r="E20686" s="10"/>
      <c r="F20686" s="11"/>
      <c r="G20686"/>
    </row>
    <row r="20687" ht="15" spans="2:7">
      <c r="B20687" s="10"/>
      <c r="C20687" s="10"/>
      <c r="D20687" s="10"/>
      <c r="E20687" s="10"/>
      <c r="F20687" s="11"/>
      <c r="G20687"/>
    </row>
    <row r="20688" ht="15" spans="2:7">
      <c r="B20688" s="10"/>
      <c r="C20688" s="10"/>
      <c r="D20688" s="10"/>
      <c r="E20688" s="10"/>
      <c r="F20688" s="11"/>
      <c r="G20688"/>
    </row>
    <row r="20689" ht="15" spans="2:7">
      <c r="B20689" s="10"/>
      <c r="C20689" s="10"/>
      <c r="D20689" s="10"/>
      <c r="E20689" s="10"/>
      <c r="F20689" s="11"/>
      <c r="G20689"/>
    </row>
    <row r="20690" ht="15" spans="2:7">
      <c r="B20690" s="10"/>
      <c r="C20690" s="10"/>
      <c r="D20690" s="10"/>
      <c r="E20690" s="10"/>
      <c r="F20690" s="11"/>
      <c r="G20690"/>
    </row>
    <row r="20691" ht="15" spans="2:7">
      <c r="B20691" s="10"/>
      <c r="C20691" s="10"/>
      <c r="D20691" s="10"/>
      <c r="E20691" s="10"/>
      <c r="F20691" s="11"/>
      <c r="G20691"/>
    </row>
    <row r="20692" ht="15" spans="2:7">
      <c r="B20692" s="10"/>
      <c r="C20692" s="10"/>
      <c r="D20692" s="10"/>
      <c r="E20692" s="10"/>
      <c r="F20692" s="11"/>
      <c r="G20692"/>
    </row>
    <row r="20693" ht="15" spans="2:7">
      <c r="B20693" s="10"/>
      <c r="C20693" s="10"/>
      <c r="D20693" s="10"/>
      <c r="E20693" s="10"/>
      <c r="F20693" s="11"/>
      <c r="G20693"/>
    </row>
    <row r="20694" ht="15" spans="2:7">
      <c r="B20694" s="10"/>
      <c r="C20694" s="10"/>
      <c r="D20694" s="10"/>
      <c r="E20694" s="10"/>
      <c r="F20694" s="11"/>
      <c r="G20694"/>
    </row>
    <row r="20695" ht="15" spans="2:7">
      <c r="B20695" s="10"/>
      <c r="C20695" s="10"/>
      <c r="D20695" s="10"/>
      <c r="E20695" s="10"/>
      <c r="F20695" s="11"/>
      <c r="G20695"/>
    </row>
    <row r="20696" ht="15" spans="2:7">
      <c r="B20696" s="10"/>
      <c r="C20696" s="10"/>
      <c r="D20696" s="10"/>
      <c r="E20696" s="10"/>
      <c r="F20696" s="11"/>
      <c r="G20696"/>
    </row>
    <row r="20697" ht="15" spans="2:7">
      <c r="B20697" s="10"/>
      <c r="C20697" s="10"/>
      <c r="D20697" s="10"/>
      <c r="E20697" s="10"/>
      <c r="F20697" s="11"/>
      <c r="G20697"/>
    </row>
    <row r="20698" ht="15" spans="2:7">
      <c r="B20698" s="10"/>
      <c r="C20698" s="10"/>
      <c r="D20698" s="10"/>
      <c r="E20698" s="10"/>
      <c r="F20698" s="11"/>
      <c r="G20698"/>
    </row>
    <row r="20699" ht="15" spans="2:7">
      <c r="B20699" s="10"/>
      <c r="C20699" s="10"/>
      <c r="D20699" s="10"/>
      <c r="E20699" s="10"/>
      <c r="F20699" s="11"/>
      <c r="G20699"/>
    </row>
    <row r="20700" ht="15" spans="2:7">
      <c r="B20700" s="10"/>
      <c r="C20700" s="10"/>
      <c r="D20700" s="10"/>
      <c r="E20700" s="10"/>
      <c r="F20700" s="11"/>
      <c r="G20700"/>
    </row>
    <row r="20701" ht="15" spans="2:7">
      <c r="B20701" s="10"/>
      <c r="C20701" s="10"/>
      <c r="D20701" s="10"/>
      <c r="E20701" s="10"/>
      <c r="F20701" s="11"/>
      <c r="G20701"/>
    </row>
    <row r="20702" ht="15" spans="2:7">
      <c r="B20702" s="10"/>
      <c r="C20702" s="10"/>
      <c r="D20702" s="10"/>
      <c r="E20702" s="10"/>
      <c r="F20702" s="11"/>
      <c r="G20702"/>
    </row>
    <row r="20703" ht="15" spans="2:7">
      <c r="B20703" s="10"/>
      <c r="C20703" s="10"/>
      <c r="D20703" s="10"/>
      <c r="E20703" s="10"/>
      <c r="F20703" s="11"/>
      <c r="G20703"/>
    </row>
    <row r="20704" ht="15" spans="2:7">
      <c r="B20704" s="10"/>
      <c r="C20704" s="10"/>
      <c r="D20704" s="10"/>
      <c r="E20704" s="10"/>
      <c r="F20704" s="11"/>
      <c r="G20704"/>
    </row>
    <row r="20705" ht="15" spans="2:7">
      <c r="B20705" s="10"/>
      <c r="C20705" s="10"/>
      <c r="D20705" s="10"/>
      <c r="E20705" s="10"/>
      <c r="F20705" s="11"/>
      <c r="G20705"/>
    </row>
    <row r="20706" ht="15" spans="2:7">
      <c r="B20706" s="10"/>
      <c r="C20706" s="10"/>
      <c r="D20706" s="10"/>
      <c r="E20706" s="10"/>
      <c r="F20706" s="11"/>
      <c r="G20706"/>
    </row>
    <row r="20707" ht="15" spans="2:7">
      <c r="B20707" s="10"/>
      <c r="C20707" s="10"/>
      <c r="D20707" s="10"/>
      <c r="E20707" s="10"/>
      <c r="F20707" s="11"/>
      <c r="G20707"/>
    </row>
    <row r="20708" ht="15" spans="2:7">
      <c r="B20708" s="10"/>
      <c r="C20708" s="10"/>
      <c r="D20708" s="10"/>
      <c r="E20708" s="10"/>
      <c r="F20708" s="11"/>
      <c r="G20708"/>
    </row>
    <row r="20709" ht="15" spans="2:7">
      <c r="B20709" s="10"/>
      <c r="C20709" s="10"/>
      <c r="D20709" s="10"/>
      <c r="E20709" s="10"/>
      <c r="F20709" s="11"/>
      <c r="G20709"/>
    </row>
    <row r="20710" ht="15" spans="2:7">
      <c r="B20710" s="10"/>
      <c r="C20710" s="10"/>
      <c r="D20710" s="10"/>
      <c r="E20710" s="10"/>
      <c r="F20710" s="11"/>
      <c r="G20710"/>
    </row>
    <row r="20711" ht="15" spans="2:7">
      <c r="B20711" s="10"/>
      <c r="C20711" s="10"/>
      <c r="D20711" s="10"/>
      <c r="E20711" s="10"/>
      <c r="F20711" s="11"/>
      <c r="G20711"/>
    </row>
    <row r="20712" ht="15" spans="2:7">
      <c r="B20712" s="10"/>
      <c r="C20712" s="10"/>
      <c r="D20712" s="10"/>
      <c r="E20712" s="10"/>
      <c r="F20712" s="11"/>
      <c r="G20712"/>
    </row>
    <row r="20713" ht="15" spans="2:7">
      <c r="B20713" s="10"/>
      <c r="C20713" s="10"/>
      <c r="D20713" s="10"/>
      <c r="E20713" s="10"/>
      <c r="F20713" s="11"/>
      <c r="G20713"/>
    </row>
    <row r="20714" ht="15" spans="2:7">
      <c r="B20714" s="10"/>
      <c r="C20714" s="10"/>
      <c r="D20714" s="10"/>
      <c r="E20714" s="10"/>
      <c r="F20714" s="11"/>
      <c r="G20714"/>
    </row>
    <row r="20715" ht="15" spans="2:7">
      <c r="B20715" s="10"/>
      <c r="C20715" s="10"/>
      <c r="D20715" s="10"/>
      <c r="E20715" s="10"/>
      <c r="F20715" s="11"/>
      <c r="G20715"/>
    </row>
    <row r="20716" ht="15" spans="2:7">
      <c r="B20716" s="10"/>
      <c r="C20716" s="10"/>
      <c r="D20716" s="10"/>
      <c r="E20716" s="10"/>
      <c r="F20716" s="11"/>
      <c r="G20716"/>
    </row>
    <row r="20717" ht="15" spans="2:7">
      <c r="B20717" s="10"/>
      <c r="C20717" s="10"/>
      <c r="D20717" s="10"/>
      <c r="E20717" s="10"/>
      <c r="F20717" s="11"/>
      <c r="G20717"/>
    </row>
    <row r="20718" ht="15" spans="2:7">
      <c r="B20718" s="10"/>
      <c r="C20718" s="10"/>
      <c r="D20718" s="10"/>
      <c r="E20718" s="10"/>
      <c r="F20718" s="11"/>
      <c r="G20718"/>
    </row>
    <row r="20719" ht="15" spans="2:7">
      <c r="B20719" s="10"/>
      <c r="C20719" s="10"/>
      <c r="D20719" s="10"/>
      <c r="E20719" s="10"/>
      <c r="F20719" s="11"/>
      <c r="G20719"/>
    </row>
    <row r="20720" ht="15" spans="2:7">
      <c r="B20720" s="10"/>
      <c r="C20720" s="10"/>
      <c r="D20720" s="10"/>
      <c r="E20720" s="10"/>
      <c r="F20720" s="11"/>
      <c r="G20720"/>
    </row>
    <row r="20721" ht="15" spans="2:7">
      <c r="B20721" s="10"/>
      <c r="C20721" s="10"/>
      <c r="D20721" s="10"/>
      <c r="E20721" s="10"/>
      <c r="F20721" s="11"/>
      <c r="G20721"/>
    </row>
    <row r="20722" ht="15" spans="2:7">
      <c r="B20722" s="10"/>
      <c r="C20722" s="10"/>
      <c r="D20722" s="10"/>
      <c r="E20722" s="10"/>
      <c r="F20722" s="11"/>
      <c r="G20722"/>
    </row>
    <row r="20723" ht="15" spans="2:7">
      <c r="B20723" s="10"/>
      <c r="C20723" s="10"/>
      <c r="D20723" s="10"/>
      <c r="E20723" s="10"/>
      <c r="F20723" s="11"/>
      <c r="G20723"/>
    </row>
    <row r="20724" ht="15" spans="2:7">
      <c r="B20724" s="10"/>
      <c r="C20724" s="10"/>
      <c r="D20724" s="10"/>
      <c r="E20724" s="10"/>
      <c r="F20724" s="11"/>
      <c r="G20724"/>
    </row>
    <row r="20725" ht="15" spans="2:7">
      <c r="B20725" s="10"/>
      <c r="C20725" s="10"/>
      <c r="D20725" s="10"/>
      <c r="E20725" s="10"/>
      <c r="F20725" s="11"/>
      <c r="G20725"/>
    </row>
    <row r="20726" ht="15" spans="2:7">
      <c r="B20726" s="10"/>
      <c r="C20726" s="10"/>
      <c r="D20726" s="10"/>
      <c r="E20726" s="10"/>
      <c r="F20726" s="11"/>
      <c r="G20726"/>
    </row>
    <row r="20727" ht="15" spans="2:7">
      <c r="B20727" s="10"/>
      <c r="C20727" s="10"/>
      <c r="D20727" s="10"/>
      <c r="E20727" s="10"/>
      <c r="F20727" s="11"/>
      <c r="G20727"/>
    </row>
    <row r="20728" ht="15" spans="2:7">
      <c r="B20728" s="10"/>
      <c r="C20728" s="10"/>
      <c r="D20728" s="10"/>
      <c r="E20728" s="10"/>
      <c r="F20728" s="11"/>
      <c r="G20728"/>
    </row>
    <row r="20729" ht="15" spans="2:7">
      <c r="B20729" s="10"/>
      <c r="C20729" s="10"/>
      <c r="D20729" s="10"/>
      <c r="E20729" s="10"/>
      <c r="F20729" s="11"/>
      <c r="G20729"/>
    </row>
    <row r="20730" ht="15" spans="2:7">
      <c r="B20730" s="10"/>
      <c r="C20730" s="10"/>
      <c r="D20730" s="10"/>
      <c r="E20730" s="10"/>
      <c r="F20730" s="11"/>
      <c r="G20730"/>
    </row>
    <row r="20731" ht="15" spans="2:7">
      <c r="B20731" s="10"/>
      <c r="C20731" s="10"/>
      <c r="D20731" s="10"/>
      <c r="E20731" s="10"/>
      <c r="F20731" s="11"/>
      <c r="G20731"/>
    </row>
    <row r="20732" ht="15" spans="2:7">
      <c r="B20732" s="10"/>
      <c r="C20732" s="10"/>
      <c r="D20732" s="10"/>
      <c r="E20732" s="10"/>
      <c r="F20732" s="11"/>
      <c r="G20732"/>
    </row>
    <row r="20733" ht="15" spans="2:7">
      <c r="B20733" s="10"/>
      <c r="C20733" s="10"/>
      <c r="D20733" s="10"/>
      <c r="E20733" s="10"/>
      <c r="F20733" s="11"/>
      <c r="G20733"/>
    </row>
    <row r="20734" ht="15" spans="2:7">
      <c r="B20734" s="10"/>
      <c r="C20734" s="10"/>
      <c r="D20734" s="10"/>
      <c r="E20734" s="10"/>
      <c r="F20734" s="11"/>
      <c r="G20734"/>
    </row>
    <row r="20735" ht="15" spans="2:7">
      <c r="B20735" s="10"/>
      <c r="C20735" s="10"/>
      <c r="D20735" s="10"/>
      <c r="E20735" s="10"/>
      <c r="F20735" s="11"/>
      <c r="G20735"/>
    </row>
    <row r="20736" ht="15" spans="2:7">
      <c r="B20736" s="10"/>
      <c r="C20736" s="10"/>
      <c r="D20736" s="10"/>
      <c r="E20736" s="10"/>
      <c r="F20736" s="11"/>
      <c r="G20736"/>
    </row>
    <row r="20737" ht="15" spans="2:7">
      <c r="B20737" s="10"/>
      <c r="C20737" s="10"/>
      <c r="D20737" s="10"/>
      <c r="E20737" s="10"/>
      <c r="F20737" s="11"/>
      <c r="G20737"/>
    </row>
    <row r="20738" ht="15" spans="2:7">
      <c r="B20738" s="10"/>
      <c r="C20738" s="10"/>
      <c r="D20738" s="10"/>
      <c r="E20738" s="10"/>
      <c r="F20738" s="11"/>
      <c r="G20738"/>
    </row>
    <row r="20739" ht="15" spans="2:7">
      <c r="B20739" s="10"/>
      <c r="C20739" s="10"/>
      <c r="D20739" s="10"/>
      <c r="E20739" s="10"/>
      <c r="F20739" s="11"/>
      <c r="G20739"/>
    </row>
    <row r="20740" ht="15" spans="2:7">
      <c r="B20740" s="10"/>
      <c r="C20740" s="10"/>
      <c r="D20740" s="10"/>
      <c r="E20740" s="10"/>
      <c r="F20740" s="11"/>
      <c r="G20740"/>
    </row>
    <row r="20741" ht="15" spans="2:7">
      <c r="B20741" s="10"/>
      <c r="C20741" s="10"/>
      <c r="D20741" s="10"/>
      <c r="E20741" s="10"/>
      <c r="F20741" s="11"/>
      <c r="G20741"/>
    </row>
    <row r="20742" ht="15" spans="2:7">
      <c r="B20742" s="10"/>
      <c r="C20742" s="10"/>
      <c r="D20742" s="10"/>
      <c r="E20742" s="10"/>
      <c r="F20742" s="11"/>
      <c r="G20742"/>
    </row>
    <row r="20743" ht="15" spans="2:7">
      <c r="B20743" s="10"/>
      <c r="C20743" s="10"/>
      <c r="D20743" s="10"/>
      <c r="E20743" s="10"/>
      <c r="F20743" s="11"/>
      <c r="G20743"/>
    </row>
    <row r="20744" ht="15" spans="2:7">
      <c r="B20744" s="10"/>
      <c r="C20744" s="10"/>
      <c r="D20744" s="10"/>
      <c r="E20744" s="10"/>
      <c r="F20744" s="11"/>
      <c r="G20744"/>
    </row>
    <row r="20745" ht="15" spans="2:7">
      <c r="B20745" s="10"/>
      <c r="C20745" s="10"/>
      <c r="D20745" s="10"/>
      <c r="E20745" s="10"/>
      <c r="F20745" s="11"/>
      <c r="G20745"/>
    </row>
    <row r="20746" ht="15" spans="2:7">
      <c r="B20746" s="10"/>
      <c r="C20746" s="10"/>
      <c r="D20746" s="10"/>
      <c r="E20746" s="10"/>
      <c r="F20746" s="11"/>
      <c r="G20746"/>
    </row>
    <row r="20747" ht="15" spans="2:7">
      <c r="B20747" s="10"/>
      <c r="C20747" s="10"/>
      <c r="D20747" s="10"/>
      <c r="E20747" s="10"/>
      <c r="F20747" s="11"/>
      <c r="G20747"/>
    </row>
    <row r="20748" ht="15" spans="2:7">
      <c r="B20748" s="10"/>
      <c r="C20748" s="10"/>
      <c r="D20748" s="10"/>
      <c r="E20748" s="10"/>
      <c r="F20748" s="11"/>
      <c r="G20748"/>
    </row>
    <row r="20749" ht="15" spans="2:7">
      <c r="B20749" s="10"/>
      <c r="C20749" s="10"/>
      <c r="D20749" s="10"/>
      <c r="E20749" s="10"/>
      <c r="F20749" s="11"/>
      <c r="G20749"/>
    </row>
    <row r="20750" ht="15" spans="2:7">
      <c r="B20750" s="10"/>
      <c r="C20750" s="10"/>
      <c r="D20750" s="10"/>
      <c r="E20750" s="10"/>
      <c r="F20750" s="11"/>
      <c r="G20750"/>
    </row>
    <row r="20751" ht="15" spans="2:7">
      <c r="B20751" s="10"/>
      <c r="C20751" s="10"/>
      <c r="D20751" s="10"/>
      <c r="E20751" s="10"/>
      <c r="F20751" s="11"/>
      <c r="G20751"/>
    </row>
    <row r="20752" ht="15" spans="2:7">
      <c r="B20752" s="10"/>
      <c r="C20752" s="10"/>
      <c r="D20752" s="10"/>
      <c r="E20752" s="10"/>
      <c r="F20752" s="11"/>
      <c r="G20752"/>
    </row>
    <row r="20753" ht="15" spans="2:7">
      <c r="B20753" s="10"/>
      <c r="C20753" s="10"/>
      <c r="D20753" s="10"/>
      <c r="E20753" s="10"/>
      <c r="F20753" s="11"/>
      <c r="G20753"/>
    </row>
    <row r="20754" ht="15" spans="2:7">
      <c r="B20754" s="10"/>
      <c r="C20754" s="10"/>
      <c r="D20754" s="10"/>
      <c r="E20754" s="10"/>
      <c r="F20754" s="11"/>
      <c r="G20754"/>
    </row>
    <row r="20755" ht="15" spans="2:7">
      <c r="B20755" s="10"/>
      <c r="C20755" s="10"/>
      <c r="D20755" s="10"/>
      <c r="E20755" s="10"/>
      <c r="F20755" s="11"/>
      <c r="G20755"/>
    </row>
    <row r="20756" ht="15" spans="2:7">
      <c r="B20756" s="10"/>
      <c r="C20756" s="10"/>
      <c r="D20756" s="10"/>
      <c r="E20756" s="10"/>
      <c r="F20756" s="11"/>
      <c r="G20756"/>
    </row>
    <row r="20757" ht="15" spans="2:7">
      <c r="B20757" s="10"/>
      <c r="C20757" s="10"/>
      <c r="D20757" s="10"/>
      <c r="E20757" s="10"/>
      <c r="F20757" s="11"/>
      <c r="G20757"/>
    </row>
    <row r="20758" ht="15" spans="2:7">
      <c r="B20758" s="10"/>
      <c r="C20758" s="10"/>
      <c r="D20758" s="10"/>
      <c r="E20758" s="10"/>
      <c r="F20758" s="11"/>
      <c r="G20758"/>
    </row>
    <row r="20759" ht="15" spans="2:7">
      <c r="B20759" s="10"/>
      <c r="C20759" s="10"/>
      <c r="D20759" s="10"/>
      <c r="E20759" s="10"/>
      <c r="F20759" s="11"/>
      <c r="G20759"/>
    </row>
    <row r="20760" ht="15" spans="2:7">
      <c r="B20760" s="10"/>
      <c r="C20760" s="10"/>
      <c r="D20760" s="10"/>
      <c r="E20760" s="10"/>
      <c r="F20760" s="11"/>
      <c r="G20760"/>
    </row>
    <row r="20761" ht="15" spans="2:7">
      <c r="B20761" s="10"/>
      <c r="C20761" s="10"/>
      <c r="D20761" s="10"/>
      <c r="E20761" s="10"/>
      <c r="F20761" s="11"/>
      <c r="G20761"/>
    </row>
    <row r="20762" ht="15" spans="2:7">
      <c r="B20762" s="10"/>
      <c r="C20762" s="10"/>
      <c r="D20762" s="10"/>
      <c r="E20762" s="10"/>
      <c r="F20762" s="11"/>
      <c r="G20762"/>
    </row>
    <row r="20763" ht="15" spans="2:7">
      <c r="B20763" s="10"/>
      <c r="C20763" s="10"/>
      <c r="D20763" s="10"/>
      <c r="E20763" s="10"/>
      <c r="F20763" s="11"/>
      <c r="G20763"/>
    </row>
    <row r="20764" ht="15" spans="2:7">
      <c r="B20764" s="10"/>
      <c r="C20764" s="10"/>
      <c r="D20764" s="10"/>
      <c r="E20764" s="10"/>
      <c r="F20764" s="11"/>
      <c r="G20764"/>
    </row>
    <row r="20765" ht="15" spans="2:7">
      <c r="B20765" s="10"/>
      <c r="C20765" s="10"/>
      <c r="D20765" s="10"/>
      <c r="E20765" s="10"/>
      <c r="F20765" s="11"/>
      <c r="G20765"/>
    </row>
    <row r="20766" ht="15" spans="2:7">
      <c r="B20766" s="10"/>
      <c r="C20766" s="10"/>
      <c r="D20766" s="10"/>
      <c r="E20766" s="10"/>
      <c r="F20766" s="11"/>
      <c r="G20766"/>
    </row>
    <row r="20767" ht="15" spans="2:7">
      <c r="B20767" s="10"/>
      <c r="C20767" s="10"/>
      <c r="D20767" s="10"/>
      <c r="E20767" s="10"/>
      <c r="F20767" s="11"/>
      <c r="G20767"/>
    </row>
    <row r="20768" ht="15" spans="2:7">
      <c r="B20768" s="10"/>
      <c r="C20768" s="10"/>
      <c r="D20768" s="10"/>
      <c r="E20768" s="10"/>
      <c r="F20768" s="11"/>
      <c r="G20768"/>
    </row>
    <row r="20769" ht="15" spans="2:7">
      <c r="B20769" s="10"/>
      <c r="C20769" s="10"/>
      <c r="D20769" s="10"/>
      <c r="E20769" s="10"/>
      <c r="F20769" s="11"/>
      <c r="G20769"/>
    </row>
    <row r="20770" ht="15" spans="2:7">
      <c r="B20770" s="10"/>
      <c r="C20770" s="10"/>
      <c r="D20770" s="10"/>
      <c r="E20770" s="10"/>
      <c r="F20770" s="11"/>
      <c r="G20770"/>
    </row>
    <row r="20771" ht="15" spans="2:7">
      <c r="B20771" s="10"/>
      <c r="C20771" s="10"/>
      <c r="D20771" s="10"/>
      <c r="E20771" s="10"/>
      <c r="F20771" s="11"/>
      <c r="G20771"/>
    </row>
    <row r="20772" ht="15" spans="2:7">
      <c r="B20772" s="10"/>
      <c r="C20772" s="10"/>
      <c r="D20772" s="10"/>
      <c r="E20772" s="10"/>
      <c r="F20772" s="11"/>
      <c r="G20772"/>
    </row>
    <row r="20773" ht="15" spans="2:7">
      <c r="B20773" s="10"/>
      <c r="C20773" s="10"/>
      <c r="D20773" s="10"/>
      <c r="E20773" s="10"/>
      <c r="F20773" s="11"/>
      <c r="G20773"/>
    </row>
    <row r="20774" ht="15" spans="2:7">
      <c r="B20774" s="10"/>
      <c r="C20774" s="10"/>
      <c r="D20774" s="10"/>
      <c r="E20774" s="10"/>
      <c r="F20774" s="11"/>
      <c r="G20774"/>
    </row>
    <row r="20775" ht="15" spans="2:7">
      <c r="B20775" s="10"/>
      <c r="C20775" s="10"/>
      <c r="D20775" s="10"/>
      <c r="E20775" s="10"/>
      <c r="F20775" s="11"/>
      <c r="G20775"/>
    </row>
    <row r="20776" ht="15" spans="2:7">
      <c r="B20776" s="10"/>
      <c r="C20776" s="10"/>
      <c r="D20776" s="10"/>
      <c r="E20776" s="10"/>
      <c r="F20776" s="11"/>
      <c r="G20776"/>
    </row>
    <row r="20777" ht="15" spans="2:7">
      <c r="B20777" s="10"/>
      <c r="C20777" s="10"/>
      <c r="D20777" s="10"/>
      <c r="E20777" s="10"/>
      <c r="F20777" s="11"/>
      <c r="G20777"/>
    </row>
    <row r="20778" ht="15" spans="2:7">
      <c r="B20778" s="10"/>
      <c r="C20778" s="10"/>
      <c r="D20778" s="10"/>
      <c r="E20778" s="10"/>
      <c r="F20778" s="11"/>
      <c r="G20778"/>
    </row>
    <row r="20779" ht="15" spans="2:7">
      <c r="B20779" s="10"/>
      <c r="C20779" s="10"/>
      <c r="D20779" s="10"/>
      <c r="E20779" s="10"/>
      <c r="F20779" s="11"/>
      <c r="G20779"/>
    </row>
    <row r="20780" ht="15" spans="2:7">
      <c r="B20780" s="10"/>
      <c r="C20780" s="10"/>
      <c r="D20780" s="10"/>
      <c r="E20780" s="10"/>
      <c r="F20780" s="11"/>
      <c r="G20780"/>
    </row>
    <row r="20781" ht="15" spans="2:7">
      <c r="B20781" s="10"/>
      <c r="C20781" s="10"/>
      <c r="D20781" s="10"/>
      <c r="E20781" s="10"/>
      <c r="F20781" s="11"/>
      <c r="G20781"/>
    </row>
    <row r="20782" ht="15" spans="2:7">
      <c r="B20782" s="10"/>
      <c r="C20782" s="10"/>
      <c r="D20782" s="10"/>
      <c r="E20782" s="10"/>
      <c r="F20782" s="11"/>
      <c r="G20782"/>
    </row>
    <row r="20783" ht="15" spans="2:7">
      <c r="B20783" s="10"/>
      <c r="C20783" s="10"/>
      <c r="D20783" s="10"/>
      <c r="E20783" s="10"/>
      <c r="F20783" s="11"/>
      <c r="G20783"/>
    </row>
    <row r="20784" ht="15" spans="2:7">
      <c r="B20784" s="10"/>
      <c r="C20784" s="10"/>
      <c r="D20784" s="10"/>
      <c r="E20784" s="10"/>
      <c r="F20784" s="11"/>
      <c r="G20784"/>
    </row>
    <row r="20785" ht="15" spans="2:7">
      <c r="B20785" s="10"/>
      <c r="C20785" s="10"/>
      <c r="D20785" s="10"/>
      <c r="E20785" s="10"/>
      <c r="F20785" s="11"/>
      <c r="G20785"/>
    </row>
    <row r="20786" ht="15" spans="2:7">
      <c r="B20786" s="10"/>
      <c r="C20786" s="10"/>
      <c r="D20786" s="10"/>
      <c r="E20786" s="10"/>
      <c r="F20786" s="11"/>
      <c r="G20786"/>
    </row>
    <row r="20787" ht="15" spans="2:7">
      <c r="B20787" s="10"/>
      <c r="C20787" s="10"/>
      <c r="D20787" s="10"/>
      <c r="E20787" s="10"/>
      <c r="F20787" s="11"/>
      <c r="G20787"/>
    </row>
    <row r="20788" ht="15" spans="2:7">
      <c r="B20788" s="10"/>
      <c r="C20788" s="10"/>
      <c r="D20788" s="10"/>
      <c r="E20788" s="10"/>
      <c r="F20788" s="11"/>
      <c r="G20788"/>
    </row>
    <row r="20789" ht="15" spans="2:7">
      <c r="B20789" s="10"/>
      <c r="C20789" s="10"/>
      <c r="D20789" s="10"/>
      <c r="E20789" s="10"/>
      <c r="F20789" s="11"/>
      <c r="G20789"/>
    </row>
    <row r="20790" ht="15" spans="2:7">
      <c r="B20790" s="10"/>
      <c r="C20790" s="10"/>
      <c r="D20790" s="10"/>
      <c r="E20790" s="10"/>
      <c r="F20790" s="11"/>
      <c r="G20790"/>
    </row>
    <row r="20791" ht="15" spans="2:7">
      <c r="B20791" s="10"/>
      <c r="C20791" s="10"/>
      <c r="D20791" s="10"/>
      <c r="E20791" s="10"/>
      <c r="F20791" s="11"/>
      <c r="G20791"/>
    </row>
    <row r="20792" ht="15" spans="2:7">
      <c r="B20792" s="10"/>
      <c r="C20792" s="10"/>
      <c r="D20792" s="10"/>
      <c r="E20792" s="10"/>
      <c r="F20792" s="11"/>
      <c r="G20792"/>
    </row>
    <row r="20793" ht="15" spans="2:7">
      <c r="B20793" s="10"/>
      <c r="C20793" s="10"/>
      <c r="D20793" s="10"/>
      <c r="E20793" s="10"/>
      <c r="F20793" s="11"/>
      <c r="G20793"/>
    </row>
    <row r="20794" ht="15" spans="2:7">
      <c r="B20794" s="10"/>
      <c r="C20794" s="10"/>
      <c r="D20794" s="10"/>
      <c r="E20794" s="10"/>
      <c r="F20794" s="11"/>
      <c r="G20794"/>
    </row>
    <row r="20795" ht="15" spans="2:7">
      <c r="B20795" s="10"/>
      <c r="C20795" s="10"/>
      <c r="D20795" s="10"/>
      <c r="E20795" s="10"/>
      <c r="F20795" s="11"/>
      <c r="G20795"/>
    </row>
    <row r="20796" ht="15" spans="2:7">
      <c r="B20796" s="10"/>
      <c r="C20796" s="10"/>
      <c r="D20796" s="10"/>
      <c r="E20796" s="10"/>
      <c r="F20796" s="11"/>
      <c r="G20796"/>
    </row>
    <row r="20797" ht="15" spans="2:7">
      <c r="B20797" s="10"/>
      <c r="C20797" s="10"/>
      <c r="D20797" s="10"/>
      <c r="E20797" s="10"/>
      <c r="F20797" s="11"/>
      <c r="G20797"/>
    </row>
    <row r="20798" ht="15" spans="2:7">
      <c r="B20798" s="10"/>
      <c r="C20798" s="10"/>
      <c r="D20798" s="10"/>
      <c r="E20798" s="10"/>
      <c r="F20798" s="11"/>
      <c r="G20798"/>
    </row>
    <row r="20799" ht="15" spans="2:7">
      <c r="B20799" s="10"/>
      <c r="C20799" s="10"/>
      <c r="D20799" s="10"/>
      <c r="E20799" s="10"/>
      <c r="F20799" s="11"/>
      <c r="G20799"/>
    </row>
    <row r="20800" ht="15" spans="2:7">
      <c r="B20800" s="10"/>
      <c r="C20800" s="10"/>
      <c r="D20800" s="10"/>
      <c r="E20800" s="10"/>
      <c r="F20800" s="11"/>
      <c r="G20800"/>
    </row>
    <row r="20801" ht="15" spans="2:7">
      <c r="B20801" s="10"/>
      <c r="C20801" s="10"/>
      <c r="D20801" s="10"/>
      <c r="E20801" s="10"/>
      <c r="F20801" s="11"/>
      <c r="G20801"/>
    </row>
    <row r="20802" ht="15" spans="2:7">
      <c r="B20802" s="10"/>
      <c r="C20802" s="10"/>
      <c r="D20802" s="10"/>
      <c r="E20802" s="10"/>
      <c r="F20802" s="11"/>
      <c r="G20802"/>
    </row>
    <row r="20803" ht="15" spans="2:7">
      <c r="B20803" s="10"/>
      <c r="C20803" s="10"/>
      <c r="D20803" s="10"/>
      <c r="E20803" s="10"/>
      <c r="F20803" s="11"/>
      <c r="G20803"/>
    </row>
    <row r="20804" ht="15" spans="2:7">
      <c r="B20804" s="10"/>
      <c r="C20804" s="10"/>
      <c r="D20804" s="10"/>
      <c r="E20804" s="10"/>
      <c r="F20804" s="11"/>
      <c r="G20804"/>
    </row>
    <row r="20805" ht="15" spans="2:7">
      <c r="B20805" s="10"/>
      <c r="C20805" s="10"/>
      <c r="D20805" s="10"/>
      <c r="E20805" s="10"/>
      <c r="F20805" s="11"/>
      <c r="G20805"/>
    </row>
    <row r="20806" ht="15" spans="2:7">
      <c r="B20806" s="10"/>
      <c r="C20806" s="10"/>
      <c r="D20806" s="10"/>
      <c r="E20806" s="10"/>
      <c r="F20806" s="11"/>
      <c r="G20806"/>
    </row>
    <row r="20807" ht="15" spans="2:7">
      <c r="B20807" s="10"/>
      <c r="C20807" s="10"/>
      <c r="D20807" s="10"/>
      <c r="E20807" s="10"/>
      <c r="F20807" s="11"/>
      <c r="G20807"/>
    </row>
    <row r="20808" ht="15" spans="2:7">
      <c r="B20808" s="10"/>
      <c r="C20808" s="10"/>
      <c r="D20808" s="10"/>
      <c r="E20808" s="10"/>
      <c r="F20808" s="11"/>
      <c r="G20808"/>
    </row>
    <row r="20809" ht="15" spans="2:7">
      <c r="B20809" s="10"/>
      <c r="C20809" s="10"/>
      <c r="D20809" s="10"/>
      <c r="E20809" s="10"/>
      <c r="F20809" s="11"/>
      <c r="G20809"/>
    </row>
    <row r="20810" ht="15" spans="2:7">
      <c r="B20810" s="10"/>
      <c r="C20810" s="10"/>
      <c r="D20810" s="10"/>
      <c r="E20810" s="10"/>
      <c r="F20810" s="11"/>
      <c r="G20810"/>
    </row>
    <row r="20811" ht="15" spans="2:7">
      <c r="B20811" s="10"/>
      <c r="C20811" s="10"/>
      <c r="D20811" s="10"/>
      <c r="E20811" s="10"/>
      <c r="F20811" s="11"/>
      <c r="G20811"/>
    </row>
    <row r="20812" ht="15" spans="2:7">
      <c r="B20812" s="10"/>
      <c r="C20812" s="10"/>
      <c r="D20812" s="10"/>
      <c r="E20812" s="10"/>
      <c r="F20812" s="11"/>
      <c r="G20812"/>
    </row>
    <row r="20813" ht="15" spans="2:7">
      <c r="B20813" s="10"/>
      <c r="C20813" s="10"/>
      <c r="D20813" s="10"/>
      <c r="E20813" s="10"/>
      <c r="F20813" s="11"/>
      <c r="G20813"/>
    </row>
    <row r="20814" ht="15" spans="2:7">
      <c r="B20814" s="10"/>
      <c r="C20814" s="10"/>
      <c r="D20814" s="10"/>
      <c r="E20814" s="10"/>
      <c r="F20814" s="11"/>
      <c r="G20814"/>
    </row>
    <row r="20815" ht="15" spans="2:7">
      <c r="B20815" s="10"/>
      <c r="C20815" s="10"/>
      <c r="D20815" s="10"/>
      <c r="E20815" s="10"/>
      <c r="F20815" s="11"/>
      <c r="G20815"/>
    </row>
    <row r="20816" ht="15" spans="2:7">
      <c r="B20816" s="10"/>
      <c r="C20816" s="10"/>
      <c r="D20816" s="10"/>
      <c r="E20816" s="10"/>
      <c r="F20816" s="11"/>
      <c r="G20816"/>
    </row>
    <row r="20817" ht="15" spans="2:7">
      <c r="B20817" s="10"/>
      <c r="C20817" s="10"/>
      <c r="D20817" s="10"/>
      <c r="E20817" s="10"/>
      <c r="F20817" s="11"/>
      <c r="G20817"/>
    </row>
    <row r="20818" ht="15" spans="2:7">
      <c r="B20818" s="10"/>
      <c r="C20818" s="10"/>
      <c r="D20818" s="10"/>
      <c r="E20818" s="10"/>
      <c r="F20818" s="11"/>
      <c r="G20818"/>
    </row>
    <row r="20819" ht="15" spans="2:7">
      <c r="B20819" s="10"/>
      <c r="C20819" s="10"/>
      <c r="D20819" s="10"/>
      <c r="E20819" s="10"/>
      <c r="F20819" s="11"/>
      <c r="G20819"/>
    </row>
    <row r="20820" ht="15" spans="2:7">
      <c r="B20820" s="10"/>
      <c r="C20820" s="10"/>
      <c r="D20820" s="10"/>
      <c r="E20820" s="10"/>
      <c r="F20820" s="11"/>
      <c r="G20820"/>
    </row>
    <row r="20821" ht="15" spans="2:7">
      <c r="B20821" s="10"/>
      <c r="C20821" s="10"/>
      <c r="D20821" s="10"/>
      <c r="E20821" s="10"/>
      <c r="F20821" s="11"/>
      <c r="G20821"/>
    </row>
    <row r="20822" ht="15" spans="2:7">
      <c r="B20822" s="10"/>
      <c r="C20822" s="10"/>
      <c r="D20822" s="10"/>
      <c r="E20822" s="10"/>
      <c r="F20822" s="11"/>
      <c r="G20822"/>
    </row>
    <row r="20823" ht="15" spans="2:7">
      <c r="B20823" s="10"/>
      <c r="C20823" s="10"/>
      <c r="D20823" s="10"/>
      <c r="E20823" s="10"/>
      <c r="F20823" s="11"/>
      <c r="G20823"/>
    </row>
    <row r="20824" ht="15" spans="2:7">
      <c r="B20824" s="10"/>
      <c r="C20824" s="10"/>
      <c r="D20824" s="10"/>
      <c r="E20824" s="10"/>
      <c r="F20824" s="11"/>
      <c r="G20824"/>
    </row>
    <row r="20825" ht="15" spans="2:7">
      <c r="B20825" s="10"/>
      <c r="C20825" s="10"/>
      <c r="D20825" s="10"/>
      <c r="E20825" s="10"/>
      <c r="F20825" s="11"/>
      <c r="G20825"/>
    </row>
    <row r="20826" ht="15" spans="2:7">
      <c r="B20826" s="10"/>
      <c r="C20826" s="10"/>
      <c r="D20826" s="10"/>
      <c r="E20826" s="10"/>
      <c r="F20826" s="11"/>
      <c r="G20826"/>
    </row>
    <row r="20827" ht="15" spans="2:7">
      <c r="B20827" s="10"/>
      <c r="C20827" s="10"/>
      <c r="D20827" s="10"/>
      <c r="E20827" s="10"/>
      <c r="F20827" s="11"/>
      <c r="G20827"/>
    </row>
    <row r="20828" ht="15" spans="2:7">
      <c r="B20828" s="10"/>
      <c r="C20828" s="10"/>
      <c r="D20828" s="10"/>
      <c r="E20828" s="10"/>
      <c r="F20828" s="11"/>
      <c r="G20828"/>
    </row>
    <row r="20829" ht="15" spans="2:7">
      <c r="B20829" s="10"/>
      <c r="C20829" s="10"/>
      <c r="D20829" s="10"/>
      <c r="E20829" s="10"/>
      <c r="F20829" s="11"/>
      <c r="G20829"/>
    </row>
    <row r="20830" ht="15" spans="2:7">
      <c r="B20830" s="10"/>
      <c r="C20830" s="10"/>
      <c r="D20830" s="10"/>
      <c r="E20830" s="10"/>
      <c r="F20830" s="11"/>
      <c r="G20830"/>
    </row>
    <row r="20831" ht="15" spans="2:7">
      <c r="B20831" s="10"/>
      <c r="C20831" s="10"/>
      <c r="D20831" s="10"/>
      <c r="E20831" s="10"/>
      <c r="F20831" s="11"/>
      <c r="G20831"/>
    </row>
    <row r="20832" ht="15" spans="2:7">
      <c r="B20832" s="10"/>
      <c r="C20832" s="10"/>
      <c r="D20832" s="10"/>
      <c r="E20832" s="10"/>
      <c r="F20832" s="11"/>
      <c r="G20832"/>
    </row>
    <row r="20833" ht="15" spans="2:7">
      <c r="B20833" s="10"/>
      <c r="C20833" s="10"/>
      <c r="D20833" s="10"/>
      <c r="E20833" s="10"/>
      <c r="F20833" s="11"/>
      <c r="G20833"/>
    </row>
    <row r="20834" ht="15" spans="2:7">
      <c r="B20834" s="10"/>
      <c r="C20834" s="10"/>
      <c r="D20834" s="10"/>
      <c r="E20834" s="10"/>
      <c r="F20834" s="11"/>
      <c r="G20834"/>
    </row>
    <row r="20835" ht="15" spans="2:7">
      <c r="B20835" s="10"/>
      <c r="C20835" s="10"/>
      <c r="D20835" s="10"/>
      <c r="E20835" s="10"/>
      <c r="F20835" s="11"/>
      <c r="G20835"/>
    </row>
    <row r="20836" ht="15" spans="2:7">
      <c r="B20836" s="10"/>
      <c r="C20836" s="10"/>
      <c r="D20836" s="10"/>
      <c r="E20836" s="10"/>
      <c r="F20836" s="11"/>
      <c r="G20836"/>
    </row>
    <row r="20837" ht="15" spans="2:7">
      <c r="B20837" s="10"/>
      <c r="C20837" s="10"/>
      <c r="D20837" s="10"/>
      <c r="E20837" s="10"/>
      <c r="F20837" s="11"/>
      <c r="G20837"/>
    </row>
    <row r="20838" ht="15" spans="2:7">
      <c r="B20838" s="10"/>
      <c r="C20838" s="10"/>
      <c r="D20838" s="10"/>
      <c r="E20838" s="10"/>
      <c r="F20838" s="11"/>
      <c r="G20838"/>
    </row>
    <row r="20839" ht="15" spans="2:7">
      <c r="B20839" s="10"/>
      <c r="C20839" s="10"/>
      <c r="D20839" s="10"/>
      <c r="E20839" s="10"/>
      <c r="F20839" s="11"/>
      <c r="G20839"/>
    </row>
    <row r="20840" ht="15" spans="2:7">
      <c r="B20840" s="10"/>
      <c r="C20840" s="10"/>
      <c r="D20840" s="10"/>
      <c r="E20840" s="10"/>
      <c r="F20840" s="11"/>
      <c r="G20840"/>
    </row>
    <row r="20841" ht="15" spans="2:7">
      <c r="B20841" s="10"/>
      <c r="C20841" s="10"/>
      <c r="D20841" s="10"/>
      <c r="E20841" s="10"/>
      <c r="F20841" s="11"/>
      <c r="G20841"/>
    </row>
    <row r="20842" ht="15" spans="2:7">
      <c r="B20842" s="10"/>
      <c r="C20842" s="10"/>
      <c r="D20842" s="10"/>
      <c r="E20842" s="10"/>
      <c r="F20842" s="11"/>
      <c r="G20842"/>
    </row>
    <row r="20843" ht="15" spans="2:7">
      <c r="B20843" s="10"/>
      <c r="C20843" s="10"/>
      <c r="D20843" s="10"/>
      <c r="E20843" s="10"/>
      <c r="F20843" s="11"/>
      <c r="G20843"/>
    </row>
    <row r="20844" ht="15" spans="2:7">
      <c r="B20844" s="10"/>
      <c r="C20844" s="10"/>
      <c r="D20844" s="10"/>
      <c r="E20844" s="10"/>
      <c r="F20844" s="11"/>
      <c r="G20844"/>
    </row>
    <row r="20845" ht="15" spans="2:7">
      <c r="B20845" s="10"/>
      <c r="C20845" s="10"/>
      <c r="D20845" s="10"/>
      <c r="E20845" s="10"/>
      <c r="F20845" s="11"/>
      <c r="G20845"/>
    </row>
    <row r="20846" ht="15" spans="2:7">
      <c r="B20846" s="10"/>
      <c r="C20846" s="10"/>
      <c r="D20846" s="10"/>
      <c r="E20846" s="10"/>
      <c r="F20846" s="11"/>
      <c r="G20846"/>
    </row>
    <row r="20847" ht="15" spans="2:7">
      <c r="B20847" s="10"/>
      <c r="C20847" s="10"/>
      <c r="D20847" s="10"/>
      <c r="E20847" s="10"/>
      <c r="F20847" s="11"/>
      <c r="G20847"/>
    </row>
    <row r="20848" ht="15" spans="2:7">
      <c r="B20848" s="10"/>
      <c r="C20848" s="10"/>
      <c r="D20848" s="10"/>
      <c r="E20848" s="10"/>
      <c r="F20848" s="11"/>
      <c r="G20848"/>
    </row>
    <row r="20849" ht="15" spans="2:7">
      <c r="B20849" s="10"/>
      <c r="C20849" s="10"/>
      <c r="D20849" s="10"/>
      <c r="E20849" s="10"/>
      <c r="F20849" s="11"/>
      <c r="G20849"/>
    </row>
    <row r="20850" ht="15" spans="2:7">
      <c r="B20850" s="10"/>
      <c r="C20850" s="10"/>
      <c r="D20850" s="10"/>
      <c r="E20850" s="10"/>
      <c r="F20850" s="11"/>
      <c r="G20850"/>
    </row>
    <row r="20851" ht="15" spans="2:7">
      <c r="B20851" s="10"/>
      <c r="C20851" s="10"/>
      <c r="D20851" s="10"/>
      <c r="E20851" s="10"/>
      <c r="F20851" s="11"/>
      <c r="G20851"/>
    </row>
    <row r="20852" ht="15" spans="2:7">
      <c r="B20852" s="10"/>
      <c r="C20852" s="10"/>
      <c r="D20852" s="10"/>
      <c r="E20852" s="10"/>
      <c r="F20852" s="11"/>
      <c r="G20852"/>
    </row>
    <row r="20853" ht="15" spans="2:7">
      <c r="B20853" s="10"/>
      <c r="C20853" s="10"/>
      <c r="D20853" s="10"/>
      <c r="E20853" s="10"/>
      <c r="F20853" s="11"/>
      <c r="G20853"/>
    </row>
    <row r="20854" ht="15" spans="2:7">
      <c r="B20854" s="10"/>
      <c r="C20854" s="10"/>
      <c r="D20854" s="10"/>
      <c r="E20854" s="10"/>
      <c r="F20854" s="11"/>
      <c r="G20854"/>
    </row>
    <row r="20855" ht="15" spans="2:7">
      <c r="B20855" s="10"/>
      <c r="C20855" s="10"/>
      <c r="D20855" s="10"/>
      <c r="E20855" s="10"/>
      <c r="F20855" s="11"/>
      <c r="G20855"/>
    </row>
    <row r="20856" ht="15" spans="2:7">
      <c r="B20856" s="10"/>
      <c r="C20856" s="10"/>
      <c r="D20856" s="10"/>
      <c r="E20856" s="10"/>
      <c r="F20856" s="11"/>
      <c r="G20856"/>
    </row>
    <row r="20857" ht="15" spans="2:7">
      <c r="B20857" s="10"/>
      <c r="C20857" s="10"/>
      <c r="D20857" s="10"/>
      <c r="E20857" s="10"/>
      <c r="F20857" s="11"/>
      <c r="G20857"/>
    </row>
    <row r="20858" ht="15" spans="2:7">
      <c r="B20858" s="10"/>
      <c r="C20858" s="10"/>
      <c r="D20858" s="10"/>
      <c r="E20858" s="10"/>
      <c r="F20858" s="11"/>
      <c r="G20858"/>
    </row>
    <row r="20859" ht="15" spans="2:7">
      <c r="B20859" s="10"/>
      <c r="C20859" s="10"/>
      <c r="D20859" s="10"/>
      <c r="E20859" s="10"/>
      <c r="F20859" s="11"/>
      <c r="G20859"/>
    </row>
    <row r="20860" ht="15" spans="2:7">
      <c r="B20860" s="10"/>
      <c r="C20860" s="10"/>
      <c r="D20860" s="10"/>
      <c r="E20860" s="10"/>
      <c r="F20860" s="11"/>
      <c r="G20860"/>
    </row>
    <row r="20861" ht="15" spans="2:7">
      <c r="B20861" s="10"/>
      <c r="C20861" s="10"/>
      <c r="D20861" s="10"/>
      <c r="E20861" s="10"/>
      <c r="F20861" s="11"/>
      <c r="G20861"/>
    </row>
    <row r="20862" ht="15" spans="2:7">
      <c r="B20862" s="10"/>
      <c r="C20862" s="10"/>
      <c r="D20862" s="10"/>
      <c r="E20862" s="10"/>
      <c r="F20862" s="11"/>
      <c r="G20862"/>
    </row>
    <row r="20863" ht="15" spans="2:7">
      <c r="B20863" s="10"/>
      <c r="C20863" s="10"/>
      <c r="D20863" s="10"/>
      <c r="E20863" s="10"/>
      <c r="F20863" s="11"/>
      <c r="G20863"/>
    </row>
    <row r="20864" ht="15" spans="2:7">
      <c r="B20864" s="10"/>
      <c r="C20864" s="10"/>
      <c r="D20864" s="10"/>
      <c r="E20864" s="10"/>
      <c r="F20864" s="11"/>
      <c r="G20864"/>
    </row>
    <row r="20865" ht="15" spans="2:7">
      <c r="B20865" s="10"/>
      <c r="C20865" s="10"/>
      <c r="D20865" s="10"/>
      <c r="E20865" s="10"/>
      <c r="F20865" s="11"/>
      <c r="G20865"/>
    </row>
    <row r="20866" ht="15" spans="2:7">
      <c r="B20866" s="10"/>
      <c r="C20866" s="10"/>
      <c r="D20866" s="10"/>
      <c r="E20866" s="10"/>
      <c r="F20866" s="11"/>
      <c r="G20866"/>
    </row>
    <row r="20867" ht="15" spans="2:7">
      <c r="B20867" s="10"/>
      <c r="C20867" s="10"/>
      <c r="D20867" s="10"/>
      <c r="E20867" s="10"/>
      <c r="F20867" s="11"/>
      <c r="G20867"/>
    </row>
    <row r="20868" ht="15" spans="2:7">
      <c r="B20868" s="10"/>
      <c r="C20868" s="10"/>
      <c r="D20868" s="10"/>
      <c r="E20868" s="10"/>
      <c r="F20868" s="11"/>
      <c r="G20868"/>
    </row>
    <row r="20869" ht="15" spans="2:7">
      <c r="B20869" s="10"/>
      <c r="C20869" s="10"/>
      <c r="D20869" s="10"/>
      <c r="E20869" s="10"/>
      <c r="F20869" s="11"/>
      <c r="G20869"/>
    </row>
    <row r="20870" ht="15" spans="2:7">
      <c r="B20870" s="10"/>
      <c r="C20870" s="10"/>
      <c r="D20870" s="10"/>
      <c r="E20870" s="10"/>
      <c r="F20870" s="11"/>
      <c r="G20870"/>
    </row>
    <row r="20871" ht="15" spans="2:7">
      <c r="B20871" s="10"/>
      <c r="C20871" s="10"/>
      <c r="D20871" s="10"/>
      <c r="E20871" s="10"/>
      <c r="F20871" s="11"/>
      <c r="G20871"/>
    </row>
    <row r="20872" ht="15" spans="2:7">
      <c r="B20872" s="10"/>
      <c r="C20872" s="10"/>
      <c r="D20872" s="10"/>
      <c r="E20872" s="10"/>
      <c r="F20872" s="11"/>
      <c r="G20872"/>
    </row>
    <row r="20873" ht="15" spans="2:7">
      <c r="B20873" s="10"/>
      <c r="C20873" s="10"/>
      <c r="D20873" s="10"/>
      <c r="E20873" s="10"/>
      <c r="F20873" s="11"/>
      <c r="G20873"/>
    </row>
    <row r="20874" ht="15" spans="2:7">
      <c r="B20874" s="10"/>
      <c r="C20874" s="10"/>
      <c r="D20874" s="10"/>
      <c r="E20874" s="10"/>
      <c r="F20874" s="11"/>
      <c r="G20874"/>
    </row>
    <row r="20875" ht="15" spans="2:7">
      <c r="B20875" s="10"/>
      <c r="C20875" s="10"/>
      <c r="D20875" s="10"/>
      <c r="E20875" s="10"/>
      <c r="F20875" s="11"/>
      <c r="G20875"/>
    </row>
    <row r="20876" ht="15" spans="2:7">
      <c r="B20876" s="10"/>
      <c r="C20876" s="10"/>
      <c r="D20876" s="10"/>
      <c r="E20876" s="10"/>
      <c r="F20876" s="11"/>
      <c r="G20876"/>
    </row>
    <row r="20877" ht="15" spans="2:7">
      <c r="B20877" s="10"/>
      <c r="C20877" s="10"/>
      <c r="D20877" s="10"/>
      <c r="E20877" s="10"/>
      <c r="F20877" s="11"/>
      <c r="G20877"/>
    </row>
    <row r="20878" ht="15" spans="2:7">
      <c r="B20878" s="10"/>
      <c r="C20878" s="10"/>
      <c r="D20878" s="10"/>
      <c r="E20878" s="10"/>
      <c r="F20878" s="11"/>
      <c r="G20878"/>
    </row>
    <row r="20879" ht="15" spans="2:7">
      <c r="B20879" s="10"/>
      <c r="C20879" s="10"/>
      <c r="D20879" s="10"/>
      <c r="E20879" s="10"/>
      <c r="F20879" s="11"/>
      <c r="G20879"/>
    </row>
    <row r="20880" ht="15" spans="2:7">
      <c r="B20880" s="10"/>
      <c r="C20880" s="10"/>
      <c r="D20880" s="10"/>
      <c r="E20880" s="10"/>
      <c r="F20880" s="11"/>
      <c r="G20880"/>
    </row>
    <row r="20881" ht="15" spans="2:7">
      <c r="B20881" s="10"/>
      <c r="C20881" s="10"/>
      <c r="D20881" s="10"/>
      <c r="E20881" s="10"/>
      <c r="F20881" s="11"/>
      <c r="G20881"/>
    </row>
    <row r="20882" ht="15" spans="2:7">
      <c r="B20882" s="10"/>
      <c r="C20882" s="10"/>
      <c r="D20882" s="10"/>
      <c r="E20882" s="10"/>
      <c r="F20882" s="11"/>
      <c r="G20882"/>
    </row>
    <row r="20883" ht="15" spans="2:7">
      <c r="B20883" s="10"/>
      <c r="C20883" s="10"/>
      <c r="D20883" s="10"/>
      <c r="E20883" s="10"/>
      <c r="F20883" s="11"/>
      <c r="G20883"/>
    </row>
    <row r="20884" ht="15" spans="2:7">
      <c r="B20884" s="10"/>
      <c r="C20884" s="10"/>
      <c r="D20884" s="10"/>
      <c r="E20884" s="10"/>
      <c r="F20884" s="11"/>
      <c r="G20884"/>
    </row>
    <row r="20885" ht="15" spans="2:7">
      <c r="B20885" s="10"/>
      <c r="C20885" s="10"/>
      <c r="D20885" s="10"/>
      <c r="E20885" s="10"/>
      <c r="F20885" s="11"/>
      <c r="G20885"/>
    </row>
    <row r="20886" ht="15" spans="2:7">
      <c r="B20886" s="10"/>
      <c r="C20886" s="10"/>
      <c r="D20886" s="10"/>
      <c r="E20886" s="10"/>
      <c r="F20886" s="11"/>
      <c r="G20886"/>
    </row>
    <row r="20887" ht="15" spans="2:7">
      <c r="B20887" s="10"/>
      <c r="C20887" s="10"/>
      <c r="D20887" s="10"/>
      <c r="E20887" s="10"/>
      <c r="F20887" s="11"/>
      <c r="G20887"/>
    </row>
    <row r="20888" ht="15" spans="2:7">
      <c r="B20888" s="10"/>
      <c r="C20888" s="10"/>
      <c r="D20888" s="10"/>
      <c r="E20888" s="10"/>
      <c r="F20888" s="11"/>
      <c r="G20888"/>
    </row>
    <row r="20889" ht="15" spans="2:7">
      <c r="B20889" s="10"/>
      <c r="C20889" s="10"/>
      <c r="D20889" s="10"/>
      <c r="E20889" s="10"/>
      <c r="F20889" s="11"/>
      <c r="G20889"/>
    </row>
    <row r="20890" ht="15" spans="2:7">
      <c r="B20890" s="10"/>
      <c r="C20890" s="10"/>
      <c r="D20890" s="10"/>
      <c r="E20890" s="10"/>
      <c r="F20890" s="11"/>
      <c r="G20890"/>
    </row>
    <row r="20891" ht="15" spans="2:7">
      <c r="B20891" s="10"/>
      <c r="C20891" s="10"/>
      <c r="D20891" s="10"/>
      <c r="E20891" s="10"/>
      <c r="F20891" s="11"/>
      <c r="G20891"/>
    </row>
    <row r="20892" ht="15" spans="2:7">
      <c r="B20892" s="10"/>
      <c r="C20892" s="10"/>
      <c r="D20892" s="10"/>
      <c r="E20892" s="10"/>
      <c r="F20892" s="11"/>
      <c r="G20892"/>
    </row>
    <row r="20893" ht="15" spans="2:7">
      <c r="B20893" s="10"/>
      <c r="C20893" s="10"/>
      <c r="D20893" s="10"/>
      <c r="E20893" s="10"/>
      <c r="F20893" s="11"/>
      <c r="G20893"/>
    </row>
    <row r="20894" ht="15" spans="2:7">
      <c r="B20894" s="10"/>
      <c r="C20894" s="10"/>
      <c r="D20894" s="10"/>
      <c r="E20894" s="10"/>
      <c r="F20894" s="11"/>
      <c r="G20894"/>
    </row>
    <row r="20895" ht="15" spans="2:7">
      <c r="B20895" s="10"/>
      <c r="C20895" s="10"/>
      <c r="D20895" s="10"/>
      <c r="E20895" s="10"/>
      <c r="F20895" s="11"/>
      <c r="G20895"/>
    </row>
    <row r="20896" ht="15" spans="2:7">
      <c r="B20896" s="10"/>
      <c r="C20896" s="10"/>
      <c r="D20896" s="10"/>
      <c r="E20896" s="10"/>
      <c r="F20896" s="11"/>
      <c r="G20896"/>
    </row>
    <row r="20897" ht="15" spans="2:7">
      <c r="B20897" s="10"/>
      <c r="C20897" s="10"/>
      <c r="D20897" s="10"/>
      <c r="E20897" s="10"/>
      <c r="F20897" s="11"/>
      <c r="G20897"/>
    </row>
    <row r="20898" ht="15" spans="2:7">
      <c r="B20898" s="10"/>
      <c r="C20898" s="10"/>
      <c r="D20898" s="10"/>
      <c r="E20898" s="10"/>
      <c r="F20898" s="11"/>
      <c r="G20898"/>
    </row>
    <row r="20899" ht="15" spans="2:7">
      <c r="B20899" s="10"/>
      <c r="C20899" s="10"/>
      <c r="D20899" s="10"/>
      <c r="E20899" s="10"/>
      <c r="F20899" s="11"/>
      <c r="G20899"/>
    </row>
    <row r="20900" ht="15" spans="2:7">
      <c r="B20900" s="10"/>
      <c r="C20900" s="10"/>
      <c r="D20900" s="10"/>
      <c r="E20900" s="10"/>
      <c r="F20900" s="11"/>
      <c r="G20900"/>
    </row>
    <row r="20901" ht="15" spans="2:7">
      <c r="B20901" s="10"/>
      <c r="C20901" s="10"/>
      <c r="D20901" s="10"/>
      <c r="E20901" s="10"/>
      <c r="F20901" s="11"/>
      <c r="G20901"/>
    </row>
    <row r="20902" ht="15" spans="2:7">
      <c r="B20902" s="10"/>
      <c r="C20902" s="10"/>
      <c r="D20902" s="10"/>
      <c r="E20902" s="10"/>
      <c r="F20902" s="11"/>
      <c r="G20902"/>
    </row>
    <row r="20903" ht="15" spans="2:7">
      <c r="B20903" s="10"/>
      <c r="C20903" s="10"/>
      <c r="D20903" s="10"/>
      <c r="E20903" s="10"/>
      <c r="F20903" s="11"/>
      <c r="G20903"/>
    </row>
    <row r="20904" ht="15" spans="2:7">
      <c r="B20904" s="10"/>
      <c r="C20904" s="10"/>
      <c r="D20904" s="10"/>
      <c r="E20904" s="10"/>
      <c r="F20904" s="11"/>
      <c r="G20904"/>
    </row>
    <row r="20905" ht="15" spans="2:7">
      <c r="B20905" s="10"/>
      <c r="C20905" s="10"/>
      <c r="D20905" s="10"/>
      <c r="E20905" s="10"/>
      <c r="F20905" s="11"/>
      <c r="G20905"/>
    </row>
    <row r="20906" ht="15" spans="2:7">
      <c r="B20906" s="10"/>
      <c r="C20906" s="10"/>
      <c r="D20906" s="10"/>
      <c r="E20906" s="10"/>
      <c r="F20906" s="11"/>
      <c r="G20906"/>
    </row>
    <row r="20907" ht="15" spans="2:7">
      <c r="B20907" s="10"/>
      <c r="C20907" s="10"/>
      <c r="D20907" s="10"/>
      <c r="E20907" s="10"/>
      <c r="F20907" s="11"/>
      <c r="G20907"/>
    </row>
    <row r="20908" ht="15" spans="2:7">
      <c r="B20908" s="10"/>
      <c r="C20908" s="10"/>
      <c r="D20908" s="10"/>
      <c r="E20908" s="10"/>
      <c r="F20908" s="11"/>
      <c r="G20908"/>
    </row>
    <row r="20909" ht="15" spans="2:7">
      <c r="B20909" s="10"/>
      <c r="C20909" s="10"/>
      <c r="D20909" s="10"/>
      <c r="E20909" s="10"/>
      <c r="F20909" s="11"/>
      <c r="G20909"/>
    </row>
    <row r="20910" ht="15" spans="2:7">
      <c r="B20910" s="10"/>
      <c r="C20910" s="10"/>
      <c r="D20910" s="10"/>
      <c r="E20910" s="10"/>
      <c r="F20910" s="11"/>
      <c r="G20910"/>
    </row>
    <row r="20911" ht="15" spans="2:7">
      <c r="B20911" s="10"/>
      <c r="C20911" s="10"/>
      <c r="D20911" s="10"/>
      <c r="E20911" s="10"/>
      <c r="F20911" s="11"/>
      <c r="G20911"/>
    </row>
    <row r="20912" ht="15" spans="2:7">
      <c r="B20912" s="10"/>
      <c r="C20912" s="10"/>
      <c r="D20912" s="10"/>
      <c r="E20912" s="10"/>
      <c r="F20912" s="11"/>
      <c r="G20912"/>
    </row>
    <row r="20913" ht="15" spans="2:7">
      <c r="B20913" s="10"/>
      <c r="C20913" s="10"/>
      <c r="D20913" s="10"/>
      <c r="E20913" s="10"/>
      <c r="F20913" s="11"/>
      <c r="G20913"/>
    </row>
    <row r="20914" ht="15" spans="2:7">
      <c r="B20914" s="10"/>
      <c r="C20914" s="10"/>
      <c r="D20914" s="10"/>
      <c r="E20914" s="10"/>
      <c r="F20914" s="11"/>
      <c r="G20914"/>
    </row>
    <row r="20915" ht="15" spans="2:7">
      <c r="B20915" s="10"/>
      <c r="C20915" s="10"/>
      <c r="D20915" s="10"/>
      <c r="E20915" s="10"/>
      <c r="F20915" s="11"/>
      <c r="G20915"/>
    </row>
    <row r="20916" ht="15" spans="2:7">
      <c r="B20916" s="10"/>
      <c r="C20916" s="10"/>
      <c r="D20916" s="10"/>
      <c r="E20916" s="10"/>
      <c r="F20916" s="11"/>
      <c r="G20916"/>
    </row>
    <row r="20917" ht="15" spans="2:7">
      <c r="B20917" s="10"/>
      <c r="C20917" s="10"/>
      <c r="D20917" s="10"/>
      <c r="E20917" s="10"/>
      <c r="F20917" s="11"/>
      <c r="G20917"/>
    </row>
    <row r="20918" ht="15" spans="2:7">
      <c r="B20918" s="10"/>
      <c r="C20918" s="10"/>
      <c r="D20918" s="10"/>
      <c r="E20918" s="10"/>
      <c r="F20918" s="11"/>
      <c r="G20918"/>
    </row>
    <row r="20919" ht="15" spans="2:7">
      <c r="B20919" s="10"/>
      <c r="C20919" s="10"/>
      <c r="D20919" s="10"/>
      <c r="E20919" s="10"/>
      <c r="F20919" s="11"/>
      <c r="G20919"/>
    </row>
    <row r="20920" ht="15" spans="2:7">
      <c r="B20920" s="10"/>
      <c r="C20920" s="10"/>
      <c r="D20920" s="10"/>
      <c r="E20920" s="10"/>
      <c r="F20920" s="11"/>
      <c r="G20920"/>
    </row>
    <row r="20921" ht="15" spans="2:7">
      <c r="B20921" s="10"/>
      <c r="C20921" s="10"/>
      <c r="D20921" s="10"/>
      <c r="E20921" s="10"/>
      <c r="F20921" s="11"/>
      <c r="G20921"/>
    </row>
    <row r="20922" ht="15" spans="2:7">
      <c r="B20922" s="10"/>
      <c r="C20922" s="10"/>
      <c r="D20922" s="10"/>
      <c r="E20922" s="10"/>
      <c r="F20922" s="11"/>
      <c r="G20922"/>
    </row>
    <row r="20923" ht="15" spans="2:7">
      <c r="B20923" s="10"/>
      <c r="C20923" s="10"/>
      <c r="D20923" s="10"/>
      <c r="E20923" s="10"/>
      <c r="F20923" s="11"/>
      <c r="G20923"/>
    </row>
    <row r="20924" ht="15" spans="2:7">
      <c r="B20924" s="10"/>
      <c r="C20924" s="10"/>
      <c r="D20924" s="10"/>
      <c r="E20924" s="10"/>
      <c r="F20924" s="11"/>
      <c r="G20924"/>
    </row>
    <row r="20925" ht="15" spans="2:7">
      <c r="B20925" s="10"/>
      <c r="C20925" s="10"/>
      <c r="D20925" s="10"/>
      <c r="E20925" s="10"/>
      <c r="F20925" s="11"/>
      <c r="G20925"/>
    </row>
    <row r="20926" ht="15" spans="2:7">
      <c r="B20926" s="10"/>
      <c r="C20926" s="10"/>
      <c r="D20926" s="10"/>
      <c r="E20926" s="10"/>
      <c r="F20926" s="11"/>
      <c r="G20926"/>
    </row>
    <row r="20927" ht="15" spans="2:7">
      <c r="B20927" s="10"/>
      <c r="C20927" s="10"/>
      <c r="D20927" s="10"/>
      <c r="E20927" s="10"/>
      <c r="F20927" s="11"/>
      <c r="G20927"/>
    </row>
    <row r="20928" ht="15" spans="2:7">
      <c r="B20928" s="10"/>
      <c r="C20928" s="10"/>
      <c r="D20928" s="10"/>
      <c r="E20928" s="10"/>
      <c r="F20928" s="11"/>
      <c r="G20928"/>
    </row>
    <row r="20929" ht="15" spans="2:7">
      <c r="B20929" s="10"/>
      <c r="C20929" s="10"/>
      <c r="D20929" s="10"/>
      <c r="E20929" s="10"/>
      <c r="F20929" s="11"/>
      <c r="G20929"/>
    </row>
    <row r="20930" ht="15" spans="2:7">
      <c r="B20930" s="10"/>
      <c r="C20930" s="10"/>
      <c r="D20930" s="10"/>
      <c r="E20930" s="10"/>
      <c r="F20930" s="11"/>
      <c r="G20930"/>
    </row>
    <row r="20931" ht="15" spans="2:7">
      <c r="B20931" s="10"/>
      <c r="C20931" s="10"/>
      <c r="D20931" s="10"/>
      <c r="E20931" s="10"/>
      <c r="F20931" s="11"/>
      <c r="G20931"/>
    </row>
    <row r="20932" ht="15" spans="2:7">
      <c r="B20932" s="10"/>
      <c r="C20932" s="10"/>
      <c r="D20932" s="10"/>
      <c r="E20932" s="10"/>
      <c r="F20932" s="11"/>
      <c r="G20932"/>
    </row>
    <row r="20933" ht="15" spans="2:7">
      <c r="B20933" s="10"/>
      <c r="C20933" s="10"/>
      <c r="D20933" s="10"/>
      <c r="E20933" s="10"/>
      <c r="F20933" s="11"/>
      <c r="G20933"/>
    </row>
    <row r="20934" ht="15" spans="2:7">
      <c r="B20934" s="10"/>
      <c r="C20934" s="10"/>
      <c r="D20934" s="10"/>
      <c r="E20934" s="10"/>
      <c r="F20934" s="11"/>
      <c r="G20934"/>
    </row>
    <row r="20935" ht="15" spans="2:7">
      <c r="B20935" s="10"/>
      <c r="C20935" s="10"/>
      <c r="D20935" s="10"/>
      <c r="E20935" s="10"/>
      <c r="F20935" s="11"/>
      <c r="G20935"/>
    </row>
    <row r="20936" ht="15" spans="2:7">
      <c r="B20936" s="10"/>
      <c r="C20936" s="10"/>
      <c r="D20936" s="10"/>
      <c r="E20936" s="10"/>
      <c r="F20936" s="11"/>
      <c r="G20936"/>
    </row>
    <row r="20937" ht="15" spans="2:7">
      <c r="B20937" s="10"/>
      <c r="C20937" s="10"/>
      <c r="D20937" s="10"/>
      <c r="E20937" s="10"/>
      <c r="F20937" s="11"/>
      <c r="G20937"/>
    </row>
    <row r="20938" ht="15" spans="2:7">
      <c r="B20938" s="10"/>
      <c r="C20938" s="10"/>
      <c r="D20938" s="10"/>
      <c r="E20938" s="10"/>
      <c r="F20938" s="11"/>
      <c r="G20938"/>
    </row>
    <row r="20939" ht="15" spans="2:7">
      <c r="B20939" s="10"/>
      <c r="C20939" s="10"/>
      <c r="D20939" s="10"/>
      <c r="E20939" s="10"/>
      <c r="F20939" s="11"/>
      <c r="G20939"/>
    </row>
    <row r="20940" ht="15" spans="2:7">
      <c r="B20940" s="10"/>
      <c r="C20940" s="10"/>
      <c r="D20940" s="10"/>
      <c r="E20940" s="10"/>
      <c r="F20940" s="11"/>
      <c r="G20940"/>
    </row>
    <row r="20941" ht="15" spans="2:7">
      <c r="B20941" s="10"/>
      <c r="C20941" s="10"/>
      <c r="D20941" s="10"/>
      <c r="E20941" s="10"/>
      <c r="F20941" s="11"/>
      <c r="G20941"/>
    </row>
    <row r="20942" ht="15" spans="2:7">
      <c r="B20942" s="10"/>
      <c r="C20942" s="10"/>
      <c r="D20942" s="10"/>
      <c r="E20942" s="10"/>
      <c r="F20942" s="11"/>
      <c r="G20942"/>
    </row>
    <row r="20943" ht="15" spans="2:7">
      <c r="B20943" s="10"/>
      <c r="C20943" s="10"/>
      <c r="D20943" s="10"/>
      <c r="E20943" s="10"/>
      <c r="F20943" s="11"/>
      <c r="G20943"/>
    </row>
    <row r="20944" ht="15" spans="2:7">
      <c r="B20944" s="10"/>
      <c r="C20944" s="10"/>
      <c r="D20944" s="10"/>
      <c r="E20944" s="10"/>
      <c r="F20944" s="11"/>
      <c r="G20944"/>
    </row>
    <row r="20945" ht="15" spans="2:7">
      <c r="B20945" s="10"/>
      <c r="C20945" s="10"/>
      <c r="D20945" s="10"/>
      <c r="E20945" s="10"/>
      <c r="F20945" s="11"/>
      <c r="G20945"/>
    </row>
    <row r="20946" ht="15" spans="2:7">
      <c r="B20946" s="10"/>
      <c r="C20946" s="10"/>
      <c r="D20946" s="10"/>
      <c r="E20946" s="10"/>
      <c r="F20946" s="11"/>
      <c r="G20946"/>
    </row>
    <row r="20947" ht="15" spans="2:7">
      <c r="B20947" s="10"/>
      <c r="C20947" s="10"/>
      <c r="D20947" s="10"/>
      <c r="E20947" s="10"/>
      <c r="F20947" s="11"/>
      <c r="G20947"/>
    </row>
    <row r="20948" ht="15" spans="2:7">
      <c r="B20948" s="10"/>
      <c r="C20948" s="10"/>
      <c r="D20948" s="10"/>
      <c r="E20948" s="10"/>
      <c r="F20948" s="11"/>
      <c r="G20948"/>
    </row>
    <row r="20949" ht="15" spans="2:7">
      <c r="B20949" s="10"/>
      <c r="C20949" s="10"/>
      <c r="D20949" s="10"/>
      <c r="E20949" s="10"/>
      <c r="F20949" s="11"/>
      <c r="G20949"/>
    </row>
    <row r="20950" ht="15" spans="2:7">
      <c r="B20950" s="10"/>
      <c r="C20950" s="10"/>
      <c r="D20950" s="10"/>
      <c r="E20950" s="10"/>
      <c r="F20950" s="11"/>
      <c r="G20950"/>
    </row>
    <row r="20951" ht="15" spans="2:7">
      <c r="B20951" s="10"/>
      <c r="C20951" s="10"/>
      <c r="D20951" s="10"/>
      <c r="E20951" s="10"/>
      <c r="F20951" s="11"/>
      <c r="G20951"/>
    </row>
    <row r="20952" ht="15" spans="2:7">
      <c r="B20952" s="10"/>
      <c r="C20952" s="10"/>
      <c r="D20952" s="10"/>
      <c r="E20952" s="10"/>
      <c r="F20952" s="11"/>
      <c r="G20952"/>
    </row>
    <row r="20953" ht="15" spans="2:7">
      <c r="B20953" s="10"/>
      <c r="C20953" s="10"/>
      <c r="D20953" s="10"/>
      <c r="E20953" s="10"/>
      <c r="F20953" s="11"/>
      <c r="G20953"/>
    </row>
    <row r="20954" ht="15" spans="2:7">
      <c r="B20954" s="10"/>
      <c r="C20954" s="10"/>
      <c r="D20954" s="10"/>
      <c r="E20954" s="10"/>
      <c r="F20954" s="11"/>
      <c r="G20954"/>
    </row>
    <row r="20955" ht="15" spans="2:7">
      <c r="B20955" s="10"/>
      <c r="C20955" s="10"/>
      <c r="D20955" s="10"/>
      <c r="E20955" s="10"/>
      <c r="F20955" s="11"/>
      <c r="G20955"/>
    </row>
    <row r="20956" ht="15" spans="2:7">
      <c r="B20956" s="10"/>
      <c r="C20956" s="10"/>
      <c r="D20956" s="10"/>
      <c r="E20956" s="10"/>
      <c r="F20956" s="11"/>
      <c r="G20956"/>
    </row>
    <row r="20957" ht="15" spans="2:7">
      <c r="B20957" s="10"/>
      <c r="C20957" s="10"/>
      <c r="D20957" s="10"/>
      <c r="E20957" s="10"/>
      <c r="F20957" s="11"/>
      <c r="G20957"/>
    </row>
    <row r="20958" ht="15" spans="2:7">
      <c r="B20958" s="10"/>
      <c r="C20958" s="10"/>
      <c r="D20958" s="10"/>
      <c r="E20958" s="10"/>
      <c r="F20958" s="11"/>
      <c r="G20958"/>
    </row>
    <row r="20959" ht="15" spans="2:7">
      <c r="B20959" s="10"/>
      <c r="C20959" s="10"/>
      <c r="D20959" s="10"/>
      <c r="E20959" s="10"/>
      <c r="F20959" s="11"/>
      <c r="G20959"/>
    </row>
    <row r="20960" ht="15" spans="2:7">
      <c r="B20960" s="10"/>
      <c r="C20960" s="10"/>
      <c r="D20960" s="10"/>
      <c r="E20960" s="10"/>
      <c r="F20960" s="11"/>
      <c r="G20960"/>
    </row>
    <row r="20961" ht="15" spans="2:7">
      <c r="B20961" s="10"/>
      <c r="C20961" s="10"/>
      <c r="D20961" s="10"/>
      <c r="E20961" s="10"/>
      <c r="F20961" s="11"/>
      <c r="G20961"/>
    </row>
    <row r="20962" ht="15" spans="2:7">
      <c r="B20962" s="10"/>
      <c r="C20962" s="10"/>
      <c r="D20962" s="10"/>
      <c r="E20962" s="10"/>
      <c r="F20962" s="11"/>
      <c r="G20962"/>
    </row>
    <row r="20963" ht="15" spans="2:7">
      <c r="B20963" s="10"/>
      <c r="C20963" s="10"/>
      <c r="D20963" s="10"/>
      <c r="E20963" s="10"/>
      <c r="F20963" s="11"/>
      <c r="G20963"/>
    </row>
    <row r="20964" ht="15" spans="2:7">
      <c r="B20964" s="10"/>
      <c r="C20964" s="10"/>
      <c r="D20964" s="10"/>
      <c r="E20964" s="10"/>
      <c r="F20964" s="11"/>
      <c r="G20964"/>
    </row>
    <row r="20965" ht="15" spans="2:7">
      <c r="B20965" s="10"/>
      <c r="C20965" s="10"/>
      <c r="D20965" s="10"/>
      <c r="E20965" s="10"/>
      <c r="F20965" s="11"/>
      <c r="G20965"/>
    </row>
    <row r="20966" ht="15" spans="2:7">
      <c r="B20966" s="10"/>
      <c r="C20966" s="10"/>
      <c r="D20966" s="10"/>
      <c r="E20966" s="10"/>
      <c r="F20966" s="11"/>
      <c r="G20966"/>
    </row>
    <row r="20967" ht="15" spans="2:7">
      <c r="B20967" s="10"/>
      <c r="C20967" s="10"/>
      <c r="D20967" s="10"/>
      <c r="E20967" s="10"/>
      <c r="F20967" s="11"/>
      <c r="G20967"/>
    </row>
    <row r="20968" ht="15" spans="2:7">
      <c r="B20968" s="10"/>
      <c r="C20968" s="10"/>
      <c r="D20968" s="10"/>
      <c r="E20968" s="10"/>
      <c r="F20968" s="11"/>
      <c r="G20968"/>
    </row>
    <row r="20969" ht="15" spans="2:7">
      <c r="B20969" s="10"/>
      <c r="C20969" s="10"/>
      <c r="D20969" s="10"/>
      <c r="E20969" s="10"/>
      <c r="F20969" s="11"/>
      <c r="G20969"/>
    </row>
    <row r="20970" ht="15" spans="2:7">
      <c r="B20970" s="10"/>
      <c r="C20970" s="10"/>
      <c r="D20970" s="10"/>
      <c r="E20970" s="10"/>
      <c r="F20970" s="11"/>
      <c r="G20970"/>
    </row>
    <row r="20971" ht="15" spans="2:7">
      <c r="B20971" s="10"/>
      <c r="C20971" s="10"/>
      <c r="D20971" s="10"/>
      <c r="E20971" s="10"/>
      <c r="F20971" s="11"/>
      <c r="G20971"/>
    </row>
    <row r="20972" ht="15" spans="2:7">
      <c r="B20972" s="10"/>
      <c r="C20972" s="10"/>
      <c r="D20972" s="10"/>
      <c r="E20972" s="10"/>
      <c r="F20972" s="11"/>
      <c r="G20972"/>
    </row>
    <row r="20973" ht="15" spans="2:7">
      <c r="B20973" s="10"/>
      <c r="C20973" s="10"/>
      <c r="D20973" s="10"/>
      <c r="E20973" s="10"/>
      <c r="F20973" s="11"/>
      <c r="G20973"/>
    </row>
    <row r="20974" ht="15" spans="2:7">
      <c r="B20974" s="10"/>
      <c r="C20974" s="10"/>
      <c r="D20974" s="10"/>
      <c r="E20974" s="10"/>
      <c r="F20974" s="11"/>
      <c r="G20974"/>
    </row>
    <row r="20975" ht="15" spans="2:7">
      <c r="B20975" s="10"/>
      <c r="C20975" s="10"/>
      <c r="D20975" s="10"/>
      <c r="E20975" s="10"/>
      <c r="F20975" s="11"/>
      <c r="G20975"/>
    </row>
    <row r="20976" ht="15" spans="2:7">
      <c r="B20976" s="10"/>
      <c r="C20976" s="10"/>
      <c r="D20976" s="10"/>
      <c r="E20976" s="10"/>
      <c r="F20976" s="11"/>
      <c r="G20976"/>
    </row>
    <row r="20977" ht="15" spans="2:7">
      <c r="B20977" s="10"/>
      <c r="C20977" s="10"/>
      <c r="D20977" s="10"/>
      <c r="E20977" s="10"/>
      <c r="F20977" s="11"/>
      <c r="G20977"/>
    </row>
    <row r="20978" ht="15" spans="2:7">
      <c r="B20978" s="10"/>
      <c r="C20978" s="10"/>
      <c r="D20978" s="10"/>
      <c r="E20978" s="10"/>
      <c r="F20978" s="11"/>
      <c r="G20978"/>
    </row>
    <row r="20979" ht="15" spans="2:7">
      <c r="B20979" s="10"/>
      <c r="C20979" s="10"/>
      <c r="D20979" s="10"/>
      <c r="E20979" s="10"/>
      <c r="F20979" s="11"/>
      <c r="G20979"/>
    </row>
    <row r="20980" ht="15" spans="2:7">
      <c r="B20980" s="10"/>
      <c r="C20980" s="10"/>
      <c r="D20980" s="10"/>
      <c r="E20980" s="10"/>
      <c r="F20980" s="11"/>
      <c r="G20980"/>
    </row>
    <row r="20981" ht="15" spans="2:7">
      <c r="B20981" s="10"/>
      <c r="C20981" s="10"/>
      <c r="D20981" s="10"/>
      <c r="E20981" s="10"/>
      <c r="F20981" s="11"/>
      <c r="G20981"/>
    </row>
    <row r="20982" ht="15" spans="2:7">
      <c r="B20982" s="10"/>
      <c r="C20982" s="10"/>
      <c r="D20982" s="10"/>
      <c r="E20982" s="10"/>
      <c r="F20982" s="11"/>
      <c r="G20982"/>
    </row>
    <row r="20983" ht="15" spans="2:7">
      <c r="B20983" s="10"/>
      <c r="C20983" s="10"/>
      <c r="D20983" s="10"/>
      <c r="E20983" s="10"/>
      <c r="F20983" s="11"/>
      <c r="G20983"/>
    </row>
    <row r="20984" ht="15" spans="2:7">
      <c r="B20984" s="10"/>
      <c r="C20984" s="10"/>
      <c r="D20984" s="10"/>
      <c r="E20984" s="10"/>
      <c r="F20984" s="11"/>
      <c r="G20984"/>
    </row>
    <row r="20985" ht="15" spans="2:7">
      <c r="B20985" s="10"/>
      <c r="C20985" s="10"/>
      <c r="D20985" s="10"/>
      <c r="E20985" s="10"/>
      <c r="F20985" s="11"/>
      <c r="G20985"/>
    </row>
    <row r="20986" ht="15" spans="2:7">
      <c r="B20986" s="10"/>
      <c r="C20986" s="10"/>
      <c r="D20986" s="10"/>
      <c r="E20986" s="10"/>
      <c r="F20986" s="11"/>
      <c r="G20986"/>
    </row>
    <row r="20987" ht="15" spans="2:7">
      <c r="B20987" s="10"/>
      <c r="C20987" s="10"/>
      <c r="D20987" s="10"/>
      <c r="E20987" s="10"/>
      <c r="F20987" s="11"/>
      <c r="G20987"/>
    </row>
    <row r="20988" ht="15" spans="2:7">
      <c r="B20988" s="10"/>
      <c r="C20988" s="10"/>
      <c r="D20988" s="10"/>
      <c r="E20988" s="10"/>
      <c r="F20988" s="11"/>
      <c r="G20988"/>
    </row>
    <row r="20989" ht="15" spans="2:7">
      <c r="B20989" s="10"/>
      <c r="C20989" s="10"/>
      <c r="D20989" s="10"/>
      <c r="E20989" s="10"/>
      <c r="F20989" s="11"/>
      <c r="G20989"/>
    </row>
    <row r="20990" ht="15" spans="2:7">
      <c r="B20990" s="10"/>
      <c r="C20990" s="10"/>
      <c r="D20990" s="10"/>
      <c r="E20990" s="10"/>
      <c r="F20990" s="11"/>
      <c r="G20990"/>
    </row>
    <row r="20991" ht="15" spans="2:7">
      <c r="B20991" s="10"/>
      <c r="C20991" s="10"/>
      <c r="D20991" s="10"/>
      <c r="E20991" s="10"/>
      <c r="F20991" s="11"/>
      <c r="G20991"/>
    </row>
    <row r="20992" ht="15" spans="2:7">
      <c r="B20992" s="10"/>
      <c r="C20992" s="10"/>
      <c r="D20992" s="10"/>
      <c r="E20992" s="10"/>
      <c r="F20992" s="11"/>
      <c r="G20992"/>
    </row>
    <row r="20993" ht="15" spans="2:7">
      <c r="B20993" s="10"/>
      <c r="C20993" s="10"/>
      <c r="D20993" s="10"/>
      <c r="E20993" s="10"/>
      <c r="F20993" s="11"/>
      <c r="G20993"/>
    </row>
    <row r="20994" ht="15" spans="2:7">
      <c r="B20994" s="10"/>
      <c r="C20994" s="10"/>
      <c r="D20994" s="10"/>
      <c r="E20994" s="10"/>
      <c r="F20994" s="11"/>
      <c r="G20994"/>
    </row>
    <row r="20995" ht="15" spans="2:7">
      <c r="B20995" s="10"/>
      <c r="C20995" s="10"/>
      <c r="D20995" s="10"/>
      <c r="E20995" s="10"/>
      <c r="F20995" s="11"/>
      <c r="G20995"/>
    </row>
    <row r="20996" ht="15" spans="2:7">
      <c r="B20996" s="10"/>
      <c r="C20996" s="10"/>
      <c r="D20996" s="10"/>
      <c r="E20996" s="10"/>
      <c r="F20996" s="11"/>
      <c r="G20996"/>
    </row>
    <row r="20997" ht="15" spans="2:7">
      <c r="B20997" s="10"/>
      <c r="C20997" s="10"/>
      <c r="D20997" s="10"/>
      <c r="E20997" s="10"/>
      <c r="F20997" s="11"/>
      <c r="G20997"/>
    </row>
    <row r="20998" ht="15" spans="2:7">
      <c r="B20998" s="10"/>
      <c r="C20998" s="10"/>
      <c r="D20998" s="10"/>
      <c r="E20998" s="10"/>
      <c r="F20998" s="11"/>
      <c r="G20998"/>
    </row>
    <row r="20999" ht="15" spans="2:7">
      <c r="B20999" s="10"/>
      <c r="C20999" s="10"/>
      <c r="D20999" s="10"/>
      <c r="E20999" s="10"/>
      <c r="F20999" s="11"/>
      <c r="G20999"/>
    </row>
    <row r="21000" ht="15" spans="2:7">
      <c r="B21000" s="10"/>
      <c r="C21000" s="10"/>
      <c r="D21000" s="10"/>
      <c r="E21000" s="10"/>
      <c r="F21000" s="11"/>
      <c r="G21000"/>
    </row>
    <row r="21001" ht="15" spans="2:7">
      <c r="B21001" s="10"/>
      <c r="C21001" s="10"/>
      <c r="D21001" s="10"/>
      <c r="E21001" s="10"/>
      <c r="F21001" s="11"/>
      <c r="G21001"/>
    </row>
    <row r="21002" ht="15" spans="2:7">
      <c r="B21002" s="10"/>
      <c r="C21002" s="10"/>
      <c r="D21002" s="10"/>
      <c r="E21002" s="10"/>
      <c r="F21002" s="11"/>
      <c r="G21002"/>
    </row>
    <row r="21003" ht="15" spans="2:7">
      <c r="B21003" s="10"/>
      <c r="C21003" s="10"/>
      <c r="D21003" s="10"/>
      <c r="E21003" s="10"/>
      <c r="F21003" s="11"/>
      <c r="G21003"/>
    </row>
    <row r="21004" ht="15" spans="2:7">
      <c r="B21004" s="10"/>
      <c r="C21004" s="10"/>
      <c r="D21004" s="10"/>
      <c r="E21004" s="10"/>
      <c r="F21004" s="11"/>
      <c r="G21004"/>
    </row>
    <row r="21005" ht="15" spans="2:7">
      <c r="B21005" s="10"/>
      <c r="C21005" s="10"/>
      <c r="D21005" s="10"/>
      <c r="E21005" s="10"/>
      <c r="F21005" s="11"/>
      <c r="G21005"/>
    </row>
    <row r="21006" ht="15" spans="2:7">
      <c r="B21006" s="10"/>
      <c r="C21006" s="10"/>
      <c r="D21006" s="10"/>
      <c r="E21006" s="10"/>
      <c r="F21006" s="11"/>
      <c r="G21006"/>
    </row>
    <row r="21007" ht="15" spans="2:7">
      <c r="B21007" s="10"/>
      <c r="C21007" s="10"/>
      <c r="D21007" s="10"/>
      <c r="E21007" s="10"/>
      <c r="F21007" s="11"/>
      <c r="G21007"/>
    </row>
    <row r="21008" ht="15" spans="2:7">
      <c r="B21008" s="10"/>
      <c r="C21008" s="10"/>
      <c r="D21008" s="10"/>
      <c r="E21008" s="10"/>
      <c r="F21008" s="11"/>
      <c r="G21008"/>
    </row>
    <row r="21009" ht="15" spans="2:7">
      <c r="B21009" s="10"/>
      <c r="C21009" s="10"/>
      <c r="D21009" s="10"/>
      <c r="E21009" s="10"/>
      <c r="F21009" s="11"/>
      <c r="G21009"/>
    </row>
    <row r="21010" ht="15" spans="2:7">
      <c r="B21010" s="10"/>
      <c r="C21010" s="10"/>
      <c r="D21010" s="10"/>
      <c r="E21010" s="10"/>
      <c r="F21010" s="11"/>
      <c r="G21010"/>
    </row>
    <row r="21011" ht="15" spans="2:7">
      <c r="B21011" s="10"/>
      <c r="C21011" s="10"/>
      <c r="D21011" s="10"/>
      <c r="E21011" s="10"/>
      <c r="F21011" s="11"/>
      <c r="G21011"/>
    </row>
    <row r="21012" ht="15" spans="2:7">
      <c r="B21012" s="10"/>
      <c r="C21012" s="10"/>
      <c r="D21012" s="10"/>
      <c r="E21012" s="10"/>
      <c r="F21012" s="11"/>
      <c r="G21012"/>
    </row>
    <row r="21013" ht="15" spans="2:7">
      <c r="B21013" s="10"/>
      <c r="C21013" s="10"/>
      <c r="D21013" s="10"/>
      <c r="E21013" s="10"/>
      <c r="F21013" s="11"/>
      <c r="G21013"/>
    </row>
    <row r="21014" ht="15" spans="2:7">
      <c r="B21014" s="10"/>
      <c r="C21014" s="10"/>
      <c r="D21014" s="10"/>
      <c r="E21014" s="10"/>
      <c r="F21014" s="11"/>
      <c r="G21014"/>
    </row>
    <row r="21015" ht="15" spans="2:7">
      <c r="B21015" s="10"/>
      <c r="C21015" s="10"/>
      <c r="D21015" s="10"/>
      <c r="E21015" s="10"/>
      <c r="F21015" s="11"/>
      <c r="G21015"/>
    </row>
    <row r="21016" ht="15" spans="2:7">
      <c r="B21016" s="10"/>
      <c r="C21016" s="10"/>
      <c r="D21016" s="10"/>
      <c r="E21016" s="10"/>
      <c r="F21016" s="11"/>
      <c r="G21016"/>
    </row>
    <row r="21017" ht="15" spans="2:7">
      <c r="B21017" s="10"/>
      <c r="C21017" s="10"/>
      <c r="D21017" s="10"/>
      <c r="E21017" s="10"/>
      <c r="F21017" s="11"/>
      <c r="G21017"/>
    </row>
    <row r="21018" ht="15" spans="2:7">
      <c r="B21018" s="10"/>
      <c r="C21018" s="10"/>
      <c r="D21018" s="10"/>
      <c r="E21018" s="10"/>
      <c r="F21018" s="11"/>
      <c r="G21018"/>
    </row>
    <row r="21019" ht="15" spans="2:7">
      <c r="B21019" s="10"/>
      <c r="C21019" s="10"/>
      <c r="D21019" s="10"/>
      <c r="E21019" s="10"/>
      <c r="F21019" s="11"/>
      <c r="G21019"/>
    </row>
    <row r="21020" ht="15" spans="2:7">
      <c r="B21020" s="10"/>
      <c r="C21020" s="10"/>
      <c r="D21020" s="10"/>
      <c r="E21020" s="10"/>
      <c r="F21020" s="11"/>
      <c r="G21020"/>
    </row>
    <row r="21021" ht="15" spans="2:7">
      <c r="B21021" s="10"/>
      <c r="C21021" s="10"/>
      <c r="D21021" s="10"/>
      <c r="E21021" s="10"/>
      <c r="F21021" s="11"/>
      <c r="G21021"/>
    </row>
    <row r="21022" ht="15" spans="2:7">
      <c r="B21022" s="10"/>
      <c r="C21022" s="10"/>
      <c r="D21022" s="10"/>
      <c r="E21022" s="10"/>
      <c r="F21022" s="11"/>
      <c r="G21022"/>
    </row>
    <row r="21023" ht="15" spans="2:7">
      <c r="B21023" s="10"/>
      <c r="C21023" s="10"/>
      <c r="D21023" s="10"/>
      <c r="E21023" s="10"/>
      <c r="F21023" s="11"/>
      <c r="G21023"/>
    </row>
    <row r="21024" ht="15" spans="2:7">
      <c r="B21024" s="10"/>
      <c r="C21024" s="10"/>
      <c r="D21024" s="10"/>
      <c r="E21024" s="10"/>
      <c r="F21024" s="11"/>
      <c r="G21024"/>
    </row>
    <row r="21025" ht="15" spans="2:7">
      <c r="B21025" s="10"/>
      <c r="C21025" s="10"/>
      <c r="D21025" s="10"/>
      <c r="E21025" s="10"/>
      <c r="F21025" s="11"/>
      <c r="G21025"/>
    </row>
    <row r="21026" ht="15" spans="2:7">
      <c r="B21026" s="10"/>
      <c r="C21026" s="10"/>
      <c r="D21026" s="10"/>
      <c r="E21026" s="10"/>
      <c r="F21026" s="11"/>
      <c r="G21026"/>
    </row>
    <row r="21027" ht="15" spans="2:7">
      <c r="B21027" s="10"/>
      <c r="C21027" s="10"/>
      <c r="D21027" s="10"/>
      <c r="E21027" s="10"/>
      <c r="F21027" s="11"/>
      <c r="G21027"/>
    </row>
    <row r="21028" ht="15" spans="2:7">
      <c r="B21028" s="10"/>
      <c r="C21028" s="10"/>
      <c r="D21028" s="10"/>
      <c r="E21028" s="10"/>
      <c r="F21028" s="11"/>
      <c r="G21028"/>
    </row>
    <row r="21029" ht="15" spans="2:7">
      <c r="B21029" s="10"/>
      <c r="C21029" s="10"/>
      <c r="D21029" s="10"/>
      <c r="E21029" s="10"/>
      <c r="F21029" s="11"/>
      <c r="G21029"/>
    </row>
    <row r="21030" ht="15" spans="2:7">
      <c r="B21030" s="10"/>
      <c r="C21030" s="10"/>
      <c r="D21030" s="10"/>
      <c r="E21030" s="10"/>
      <c r="F21030" s="11"/>
      <c r="G21030"/>
    </row>
    <row r="21031" ht="15" spans="2:7">
      <c r="B21031" s="10"/>
      <c r="C21031" s="10"/>
      <c r="D21031" s="10"/>
      <c r="E21031" s="10"/>
      <c r="F21031" s="11"/>
      <c r="G21031"/>
    </row>
    <row r="21032" ht="15" spans="2:7">
      <c r="B21032" s="10"/>
      <c r="C21032" s="10"/>
      <c r="D21032" s="10"/>
      <c r="E21032" s="10"/>
      <c r="F21032" s="11"/>
      <c r="G21032"/>
    </row>
    <row r="21033" ht="15" spans="2:7">
      <c r="B21033" s="10"/>
      <c r="C21033" s="10"/>
      <c r="D21033" s="10"/>
      <c r="E21033" s="10"/>
      <c r="F21033" s="11"/>
      <c r="G21033"/>
    </row>
    <row r="21034" ht="15" spans="2:7">
      <c r="B21034" s="10"/>
      <c r="C21034" s="10"/>
      <c r="D21034" s="10"/>
      <c r="E21034" s="10"/>
      <c r="F21034" s="11"/>
      <c r="G21034"/>
    </row>
    <row r="21035" ht="15" spans="2:7">
      <c r="B21035" s="10"/>
      <c r="C21035" s="10"/>
      <c r="D21035" s="10"/>
      <c r="E21035" s="10"/>
      <c r="F21035" s="11"/>
      <c r="G21035"/>
    </row>
    <row r="21036" ht="15" spans="2:7">
      <c r="B21036" s="10"/>
      <c r="C21036" s="10"/>
      <c r="D21036" s="10"/>
      <c r="E21036" s="10"/>
      <c r="F21036" s="11"/>
      <c r="G21036"/>
    </row>
    <row r="21037" ht="15" spans="2:7">
      <c r="B21037" s="10"/>
      <c r="C21037" s="10"/>
      <c r="D21037" s="10"/>
      <c r="E21037" s="10"/>
      <c r="F21037" s="11"/>
      <c r="G21037"/>
    </row>
    <row r="21038" ht="15" spans="2:7">
      <c r="B21038" s="10"/>
      <c r="C21038" s="10"/>
      <c r="D21038" s="10"/>
      <c r="E21038" s="10"/>
      <c r="F21038" s="11"/>
      <c r="G21038"/>
    </row>
    <row r="21039" ht="15" spans="2:7">
      <c r="B21039" s="10"/>
      <c r="C21039" s="10"/>
      <c r="D21039" s="10"/>
      <c r="E21039" s="10"/>
      <c r="F21039" s="11"/>
      <c r="G21039"/>
    </row>
    <row r="21040" ht="15" spans="2:7">
      <c r="B21040" s="10"/>
      <c r="C21040" s="10"/>
      <c r="D21040" s="10"/>
      <c r="E21040" s="10"/>
      <c r="F21040" s="11"/>
      <c r="G21040"/>
    </row>
    <row r="21041" ht="15" spans="2:7">
      <c r="B21041" s="10"/>
      <c r="C21041" s="10"/>
      <c r="D21041" s="10"/>
      <c r="E21041" s="10"/>
      <c r="F21041" s="11"/>
      <c r="G21041"/>
    </row>
    <row r="21042" ht="15" spans="2:7">
      <c r="B21042" s="10"/>
      <c r="C21042" s="10"/>
      <c r="D21042" s="10"/>
      <c r="E21042" s="10"/>
      <c r="F21042" s="11"/>
      <c r="G21042"/>
    </row>
    <row r="21043" ht="15" spans="2:7">
      <c r="B21043" s="10"/>
      <c r="C21043" s="10"/>
      <c r="D21043" s="10"/>
      <c r="E21043" s="10"/>
      <c r="F21043" s="11"/>
      <c r="G21043"/>
    </row>
    <row r="21044" ht="15" spans="2:7">
      <c r="B21044" s="10"/>
      <c r="C21044" s="10"/>
      <c r="D21044" s="10"/>
      <c r="E21044" s="10"/>
      <c r="F21044" s="11"/>
      <c r="G21044"/>
    </row>
    <row r="21045" ht="15" spans="2:7">
      <c r="B21045" s="10"/>
      <c r="C21045" s="10"/>
      <c r="D21045" s="10"/>
      <c r="E21045" s="10"/>
      <c r="F21045" s="11"/>
      <c r="G21045"/>
    </row>
    <row r="21046" ht="15" spans="2:7">
      <c r="B21046" s="10"/>
      <c r="C21046" s="10"/>
      <c r="D21046" s="10"/>
      <c r="E21046" s="10"/>
      <c r="F21046" s="11"/>
      <c r="G21046"/>
    </row>
    <row r="21047" ht="15" spans="2:7">
      <c r="B21047" s="10"/>
      <c r="C21047" s="10"/>
      <c r="D21047" s="10"/>
      <c r="E21047" s="10"/>
      <c r="F21047" s="11"/>
      <c r="G21047"/>
    </row>
    <row r="21048" ht="15" spans="2:7">
      <c r="B21048" s="10"/>
      <c r="C21048" s="10"/>
      <c r="D21048" s="10"/>
      <c r="E21048" s="10"/>
      <c r="F21048" s="11"/>
      <c r="G21048"/>
    </row>
    <row r="21049" ht="15" spans="2:7">
      <c r="B21049" s="10"/>
      <c r="C21049" s="10"/>
      <c r="D21049" s="10"/>
      <c r="E21049" s="10"/>
      <c r="F21049" s="11"/>
      <c r="G21049"/>
    </row>
    <row r="21050" ht="15" spans="2:7">
      <c r="B21050" s="10"/>
      <c r="C21050" s="10"/>
      <c r="D21050" s="10"/>
      <c r="E21050" s="10"/>
      <c r="F21050" s="11"/>
      <c r="G21050"/>
    </row>
    <row r="21051" ht="15" spans="2:7">
      <c r="B21051" s="10"/>
      <c r="C21051" s="10"/>
      <c r="D21051" s="10"/>
      <c r="E21051" s="10"/>
      <c r="F21051" s="11"/>
      <c r="G21051"/>
    </row>
    <row r="21052" ht="15" spans="2:7">
      <c r="B21052" s="10"/>
      <c r="C21052" s="10"/>
      <c r="D21052" s="10"/>
      <c r="E21052" s="10"/>
      <c r="F21052" s="11"/>
      <c r="G21052"/>
    </row>
    <row r="21053" ht="15" spans="2:7">
      <c r="B21053" s="10"/>
      <c r="C21053" s="10"/>
      <c r="D21053" s="10"/>
      <c r="E21053" s="10"/>
      <c r="F21053" s="11"/>
      <c r="G21053"/>
    </row>
    <row r="21054" ht="15" spans="2:7">
      <c r="B21054" s="10"/>
      <c r="C21054" s="10"/>
      <c r="D21054" s="10"/>
      <c r="E21054" s="10"/>
      <c r="F21054" s="11"/>
      <c r="G21054"/>
    </row>
    <row r="21055" ht="15" spans="2:7">
      <c r="B21055" s="10"/>
      <c r="C21055" s="10"/>
      <c r="D21055" s="10"/>
      <c r="E21055" s="10"/>
      <c r="F21055" s="11"/>
      <c r="G21055"/>
    </row>
    <row r="21056" ht="15" spans="2:7">
      <c r="B21056" s="10"/>
      <c r="C21056" s="10"/>
      <c r="D21056" s="10"/>
      <c r="E21056" s="10"/>
      <c r="F21056" s="11"/>
      <c r="G21056"/>
    </row>
    <row r="21057" ht="15" spans="2:7">
      <c r="B21057" s="10"/>
      <c r="C21057" s="10"/>
      <c r="D21057" s="10"/>
      <c r="E21057" s="10"/>
      <c r="F21057" s="11"/>
      <c r="G21057"/>
    </row>
    <row r="21058" ht="15" spans="2:7">
      <c r="B21058" s="10"/>
      <c r="C21058" s="10"/>
      <c r="D21058" s="10"/>
      <c r="E21058" s="10"/>
      <c r="F21058" s="11"/>
      <c r="G21058"/>
    </row>
    <row r="21059" ht="15" spans="2:7">
      <c r="B21059" s="10"/>
      <c r="C21059" s="10"/>
      <c r="D21059" s="10"/>
      <c r="E21059" s="10"/>
      <c r="F21059" s="11"/>
      <c r="G21059"/>
    </row>
    <row r="21060" ht="15" spans="2:7">
      <c r="B21060" s="10"/>
      <c r="C21060" s="10"/>
      <c r="D21060" s="10"/>
      <c r="E21060" s="10"/>
      <c r="F21060" s="11"/>
      <c r="G21060"/>
    </row>
    <row r="21061" ht="15" spans="2:7">
      <c r="B21061" s="10"/>
      <c r="C21061" s="10"/>
      <c r="D21061" s="10"/>
      <c r="E21061" s="10"/>
      <c r="F21061" s="11"/>
      <c r="G21061"/>
    </row>
    <row r="21062" ht="15" spans="2:7">
      <c r="B21062" s="10"/>
      <c r="C21062" s="10"/>
      <c r="D21062" s="10"/>
      <c r="E21062" s="10"/>
      <c r="F21062" s="11"/>
      <c r="G21062"/>
    </row>
    <row r="21063" ht="15" spans="2:7">
      <c r="B21063" s="10"/>
      <c r="C21063" s="10"/>
      <c r="D21063" s="10"/>
      <c r="E21063" s="10"/>
      <c r="F21063" s="11"/>
      <c r="G21063"/>
    </row>
    <row r="21064" ht="15" spans="2:7">
      <c r="B21064" s="10"/>
      <c r="C21064" s="10"/>
      <c r="D21064" s="10"/>
      <c r="E21064" s="10"/>
      <c r="F21064" s="11"/>
      <c r="G21064"/>
    </row>
    <row r="21065" ht="15" spans="2:7">
      <c r="B21065" s="10"/>
      <c r="C21065" s="10"/>
      <c r="D21065" s="10"/>
      <c r="E21065" s="10"/>
      <c r="F21065" s="11"/>
      <c r="G21065"/>
    </row>
    <row r="21066" ht="15" spans="2:7">
      <c r="B21066" s="10"/>
      <c r="C21066" s="10"/>
      <c r="D21066" s="10"/>
      <c r="E21066" s="10"/>
      <c r="F21066" s="11"/>
      <c r="G21066"/>
    </row>
    <row r="21067" ht="15" spans="2:7">
      <c r="B21067" s="10"/>
      <c r="C21067" s="10"/>
      <c r="D21067" s="10"/>
      <c r="E21067" s="10"/>
      <c r="F21067" s="11"/>
      <c r="G21067"/>
    </row>
    <row r="21068" ht="15" spans="2:7">
      <c r="B21068" s="10"/>
      <c r="C21068" s="10"/>
      <c r="D21068" s="10"/>
      <c r="E21068" s="10"/>
      <c r="F21068" s="11"/>
      <c r="G21068"/>
    </row>
    <row r="21069" ht="15" spans="2:7">
      <c r="B21069" s="10"/>
      <c r="C21069" s="10"/>
      <c r="D21069" s="10"/>
      <c r="E21069" s="10"/>
      <c r="F21069" s="11"/>
      <c r="G21069"/>
    </row>
    <row r="21070" ht="15" spans="2:7">
      <c r="B21070" s="10"/>
      <c r="C21070" s="10"/>
      <c r="D21070" s="10"/>
      <c r="E21070" s="10"/>
      <c r="F21070" s="11"/>
      <c r="G21070"/>
    </row>
    <row r="21071" ht="15" spans="2:7">
      <c r="B21071" s="10"/>
      <c r="C21071" s="10"/>
      <c r="D21071" s="10"/>
      <c r="E21071" s="10"/>
      <c r="F21071" s="11"/>
      <c r="G21071"/>
    </row>
    <row r="21072" ht="15" spans="2:7">
      <c r="B21072" s="10"/>
      <c r="C21072" s="10"/>
      <c r="D21072" s="10"/>
      <c r="E21072" s="10"/>
      <c r="F21072" s="11"/>
      <c r="G21072"/>
    </row>
    <row r="21073" ht="15" spans="2:7">
      <c r="B21073" s="10"/>
      <c r="C21073" s="10"/>
      <c r="D21073" s="10"/>
      <c r="E21073" s="10"/>
      <c r="F21073" s="11"/>
      <c r="G21073"/>
    </row>
    <row r="21074" ht="15" spans="2:7">
      <c r="B21074" s="10"/>
      <c r="C21074" s="10"/>
      <c r="D21074" s="10"/>
      <c r="E21074" s="10"/>
      <c r="F21074" s="11"/>
      <c r="G21074"/>
    </row>
    <row r="21075" ht="15" spans="2:7">
      <c r="B21075" s="10"/>
      <c r="C21075" s="10"/>
      <c r="D21075" s="10"/>
      <c r="E21075" s="10"/>
      <c r="F21075" s="11"/>
      <c r="G21075"/>
    </row>
    <row r="21076" ht="15" spans="2:7">
      <c r="B21076" s="10"/>
      <c r="C21076" s="10"/>
      <c r="D21076" s="10"/>
      <c r="E21076" s="10"/>
      <c r="F21076" s="11"/>
      <c r="G21076"/>
    </row>
    <row r="21077" ht="15" spans="2:7">
      <c r="B21077" s="10"/>
      <c r="C21077" s="10"/>
      <c r="D21077" s="10"/>
      <c r="E21077" s="10"/>
      <c r="F21077" s="11"/>
      <c r="G21077"/>
    </row>
    <row r="21078" ht="15" spans="2:7">
      <c r="B21078" s="10"/>
      <c r="C21078" s="10"/>
      <c r="D21078" s="10"/>
      <c r="E21078" s="10"/>
      <c r="F21078" s="11"/>
      <c r="G21078"/>
    </row>
    <row r="21079" ht="15" spans="2:7">
      <c r="B21079" s="10"/>
      <c r="C21079" s="10"/>
      <c r="D21079" s="10"/>
      <c r="E21079" s="10"/>
      <c r="F21079" s="11"/>
      <c r="G21079"/>
    </row>
    <row r="21080" ht="15" spans="2:7">
      <c r="B21080" s="10"/>
      <c r="C21080" s="10"/>
      <c r="D21080" s="10"/>
      <c r="E21080" s="10"/>
      <c r="F21080" s="11"/>
      <c r="G21080"/>
    </row>
    <row r="21081" ht="15" spans="2:7">
      <c r="B21081" s="10"/>
      <c r="C21081" s="10"/>
      <c r="D21081" s="10"/>
      <c r="E21081" s="10"/>
      <c r="F21081" s="11"/>
      <c r="G21081"/>
    </row>
    <row r="21082" ht="15" spans="2:7">
      <c r="B21082" s="10"/>
      <c r="C21082" s="10"/>
      <c r="D21082" s="10"/>
      <c r="E21082" s="10"/>
      <c r="F21082" s="11"/>
      <c r="G21082"/>
    </row>
    <row r="21083" ht="15" spans="2:7">
      <c r="B21083" s="10"/>
      <c r="C21083" s="10"/>
      <c r="D21083" s="10"/>
      <c r="E21083" s="10"/>
      <c r="F21083" s="11"/>
      <c r="G21083"/>
    </row>
    <row r="21084" ht="15" spans="2:7">
      <c r="B21084" s="10"/>
      <c r="C21084" s="10"/>
      <c r="D21084" s="10"/>
      <c r="E21084" s="10"/>
      <c r="F21084" s="11"/>
      <c r="G21084"/>
    </row>
    <row r="21085" ht="15" spans="2:7">
      <c r="B21085" s="10"/>
      <c r="C21085" s="10"/>
      <c r="D21085" s="10"/>
      <c r="E21085" s="10"/>
      <c r="F21085" s="11"/>
      <c r="G21085"/>
    </row>
    <row r="21086" ht="15" spans="2:7">
      <c r="B21086" s="10"/>
      <c r="C21086" s="10"/>
      <c r="D21086" s="10"/>
      <c r="E21086" s="10"/>
      <c r="F21086" s="11"/>
      <c r="G21086"/>
    </row>
    <row r="21087" ht="15" spans="2:7">
      <c r="B21087" s="10"/>
      <c r="C21087" s="10"/>
      <c r="D21087" s="10"/>
      <c r="E21087" s="10"/>
      <c r="F21087" s="11"/>
      <c r="G21087"/>
    </row>
    <row r="21088" ht="15" spans="2:7">
      <c r="B21088" s="10"/>
      <c r="C21088" s="10"/>
      <c r="D21088" s="10"/>
      <c r="E21088" s="10"/>
      <c r="F21088" s="11"/>
      <c r="G21088"/>
    </row>
    <row r="21089" ht="15" spans="2:7">
      <c r="B21089" s="10"/>
      <c r="C21089" s="10"/>
      <c r="D21089" s="10"/>
      <c r="E21089" s="10"/>
      <c r="F21089" s="11"/>
      <c r="G21089"/>
    </row>
    <row r="21090" ht="15" spans="2:7">
      <c r="B21090" s="10"/>
      <c r="C21090" s="10"/>
      <c r="D21090" s="10"/>
      <c r="E21090" s="10"/>
      <c r="F21090" s="11"/>
      <c r="G21090"/>
    </row>
    <row r="21091" ht="15" spans="2:7">
      <c r="B21091" s="10"/>
      <c r="C21091" s="10"/>
      <c r="D21091" s="10"/>
      <c r="E21091" s="10"/>
      <c r="F21091" s="11"/>
      <c r="G21091"/>
    </row>
    <row r="21092" ht="15" spans="2:7">
      <c r="B21092" s="10"/>
      <c r="C21092" s="10"/>
      <c r="D21092" s="10"/>
      <c r="E21092" s="10"/>
      <c r="F21092" s="11"/>
      <c r="G21092"/>
    </row>
    <row r="21093" ht="15" spans="2:7">
      <c r="B21093" s="10"/>
      <c r="C21093" s="10"/>
      <c r="D21093" s="10"/>
      <c r="E21093" s="10"/>
      <c r="F21093" s="11"/>
      <c r="G21093"/>
    </row>
    <row r="21094" ht="15" spans="2:7">
      <c r="B21094" s="10"/>
      <c r="C21094" s="10"/>
      <c r="D21094" s="10"/>
      <c r="E21094" s="10"/>
      <c r="F21094" s="11"/>
      <c r="G21094"/>
    </row>
    <row r="21095" ht="15" spans="2:7">
      <c r="B21095" s="10"/>
      <c r="C21095" s="10"/>
      <c r="D21095" s="10"/>
      <c r="E21095" s="10"/>
      <c r="F21095" s="11"/>
      <c r="G21095"/>
    </row>
    <row r="21096" ht="15" spans="2:7">
      <c r="B21096" s="10"/>
      <c r="C21096" s="10"/>
      <c r="D21096" s="10"/>
      <c r="E21096" s="10"/>
      <c r="F21096" s="11"/>
      <c r="G21096"/>
    </row>
    <row r="21097" ht="15" spans="2:7">
      <c r="B21097" s="10"/>
      <c r="C21097" s="10"/>
      <c r="D21097" s="10"/>
      <c r="E21097" s="10"/>
      <c r="F21097" s="11"/>
      <c r="G21097"/>
    </row>
    <row r="21098" ht="15" spans="2:7">
      <c r="B21098" s="10"/>
      <c r="C21098" s="10"/>
      <c r="D21098" s="10"/>
      <c r="E21098" s="10"/>
      <c r="F21098" s="11"/>
      <c r="G21098"/>
    </row>
    <row r="21099" ht="15" spans="2:7">
      <c r="B21099" s="10"/>
      <c r="C21099" s="10"/>
      <c r="D21099" s="10"/>
      <c r="E21099" s="10"/>
      <c r="F21099" s="11"/>
      <c r="G21099"/>
    </row>
    <row r="21100" ht="15" spans="2:7">
      <c r="B21100" s="10"/>
      <c r="C21100" s="10"/>
      <c r="D21100" s="10"/>
      <c r="E21100" s="10"/>
      <c r="F21100" s="11"/>
      <c r="G21100"/>
    </row>
    <row r="21101" ht="15" spans="2:7">
      <c r="B21101" s="10"/>
      <c r="C21101" s="10"/>
      <c r="D21101" s="10"/>
      <c r="E21101" s="10"/>
      <c r="F21101" s="11"/>
      <c r="G21101"/>
    </row>
    <row r="21102" ht="15" spans="2:7">
      <c r="B21102" s="10"/>
      <c r="C21102" s="10"/>
      <c r="D21102" s="10"/>
      <c r="E21102" s="10"/>
      <c r="F21102" s="11"/>
      <c r="G21102"/>
    </row>
    <row r="21103" ht="15" spans="2:7">
      <c r="B21103" s="10"/>
      <c r="C21103" s="10"/>
      <c r="D21103" s="10"/>
      <c r="E21103" s="10"/>
      <c r="F21103" s="11"/>
      <c r="G21103"/>
    </row>
    <row r="21104" ht="15" spans="2:7">
      <c r="B21104" s="10"/>
      <c r="C21104" s="10"/>
      <c r="D21104" s="10"/>
      <c r="E21104" s="10"/>
      <c r="F21104" s="11"/>
      <c r="G21104"/>
    </row>
    <row r="21105" ht="15" spans="2:7">
      <c r="B21105" s="10"/>
      <c r="C21105" s="10"/>
      <c r="D21105" s="10"/>
      <c r="E21105" s="10"/>
      <c r="F21105" s="11"/>
      <c r="G21105"/>
    </row>
    <row r="21106" ht="15" spans="2:7">
      <c r="B21106" s="10"/>
      <c r="C21106" s="10"/>
      <c r="D21106" s="10"/>
      <c r="E21106" s="10"/>
      <c r="F21106" s="11"/>
      <c r="G21106"/>
    </row>
    <row r="21107" ht="15" spans="2:7">
      <c r="B21107" s="10"/>
      <c r="C21107" s="10"/>
      <c r="D21107" s="10"/>
      <c r="E21107" s="10"/>
      <c r="F21107" s="11"/>
      <c r="G21107"/>
    </row>
    <row r="21108" ht="15" spans="2:7">
      <c r="B21108" s="10"/>
      <c r="C21108" s="10"/>
      <c r="D21108" s="10"/>
      <c r="E21108" s="10"/>
      <c r="F21108" s="11"/>
      <c r="G21108"/>
    </row>
    <row r="21109" ht="15" spans="2:7">
      <c r="B21109" s="10"/>
      <c r="C21109" s="10"/>
      <c r="D21109" s="10"/>
      <c r="E21109" s="10"/>
      <c r="F21109" s="11"/>
      <c r="G21109"/>
    </row>
    <row r="21110" ht="15" spans="2:7">
      <c r="B21110" s="10"/>
      <c r="C21110" s="10"/>
      <c r="D21110" s="10"/>
      <c r="E21110" s="10"/>
      <c r="F21110" s="11"/>
      <c r="G21110"/>
    </row>
    <row r="21111" ht="15" spans="2:7">
      <c r="B21111" s="10"/>
      <c r="C21111" s="10"/>
      <c r="D21111" s="10"/>
      <c r="E21111" s="10"/>
      <c r="F21111" s="11"/>
      <c r="G21111"/>
    </row>
    <row r="21112" ht="15" spans="2:7">
      <c r="B21112" s="10"/>
      <c r="C21112" s="10"/>
      <c r="D21112" s="10"/>
      <c r="E21112" s="10"/>
      <c r="F21112" s="11"/>
      <c r="G21112"/>
    </row>
    <row r="21113" ht="15" spans="2:7">
      <c r="B21113" s="10"/>
      <c r="C21113" s="10"/>
      <c r="D21113" s="10"/>
      <c r="E21113" s="10"/>
      <c r="F21113" s="11"/>
      <c r="G21113"/>
    </row>
    <row r="21114" ht="15" spans="2:7">
      <c r="B21114" s="10"/>
      <c r="C21114" s="10"/>
      <c r="D21114" s="10"/>
      <c r="E21114" s="10"/>
      <c r="F21114" s="11"/>
      <c r="G21114"/>
    </row>
    <row r="21115" ht="15" spans="2:7">
      <c r="B21115" s="10"/>
      <c r="C21115" s="10"/>
      <c r="D21115" s="10"/>
      <c r="E21115" s="10"/>
      <c r="F21115" s="11"/>
      <c r="G21115"/>
    </row>
    <row r="21116" ht="15" spans="2:7">
      <c r="B21116" s="10"/>
      <c r="C21116" s="10"/>
      <c r="D21116" s="10"/>
      <c r="E21116" s="10"/>
      <c r="F21116" s="11"/>
      <c r="G21116"/>
    </row>
    <row r="21117" ht="15" spans="2:7">
      <c r="B21117" s="10"/>
      <c r="C21117" s="10"/>
      <c r="D21117" s="10"/>
      <c r="E21117" s="10"/>
      <c r="F21117" s="11"/>
      <c r="G21117"/>
    </row>
    <row r="21118" ht="15" spans="2:7">
      <c r="B21118" s="10"/>
      <c r="C21118" s="10"/>
      <c r="D21118" s="10"/>
      <c r="E21118" s="10"/>
      <c r="F21118" s="11"/>
      <c r="G21118"/>
    </row>
    <row r="21119" ht="15" spans="2:7">
      <c r="B21119" s="10"/>
      <c r="C21119" s="10"/>
      <c r="D21119" s="10"/>
      <c r="E21119" s="10"/>
      <c r="F21119" s="11"/>
      <c r="G21119"/>
    </row>
    <row r="21120" ht="15" spans="2:7">
      <c r="B21120" s="10"/>
      <c r="C21120" s="10"/>
      <c r="D21120" s="10"/>
      <c r="E21120" s="10"/>
      <c r="F21120" s="11"/>
      <c r="G21120"/>
    </row>
    <row r="21121" ht="15" spans="2:7">
      <c r="B21121" s="10"/>
      <c r="C21121" s="10"/>
      <c r="D21121" s="10"/>
      <c r="E21121" s="10"/>
      <c r="F21121" s="11"/>
      <c r="G21121"/>
    </row>
    <row r="21122" ht="15" spans="2:7">
      <c r="B21122" s="10"/>
      <c r="C21122" s="10"/>
      <c r="D21122" s="10"/>
      <c r="E21122" s="10"/>
      <c r="F21122" s="11"/>
      <c r="G21122"/>
    </row>
    <row r="21123" ht="15" spans="2:7">
      <c r="B21123" s="10"/>
      <c r="C21123" s="10"/>
      <c r="D21123" s="10"/>
      <c r="E21123" s="10"/>
      <c r="F21123" s="11"/>
      <c r="G21123"/>
    </row>
    <row r="21124" ht="15" spans="2:7">
      <c r="B21124" s="10"/>
      <c r="C21124" s="10"/>
      <c r="D21124" s="10"/>
      <c r="E21124" s="10"/>
      <c r="F21124" s="11"/>
      <c r="G21124"/>
    </row>
    <row r="21125" ht="15" spans="2:7">
      <c r="B21125" s="10"/>
      <c r="C21125" s="10"/>
      <c r="D21125" s="10"/>
      <c r="E21125" s="10"/>
      <c r="F21125" s="11"/>
      <c r="G21125"/>
    </row>
    <row r="21126" ht="15" spans="2:7">
      <c r="B21126" s="10"/>
      <c r="C21126" s="10"/>
      <c r="D21126" s="10"/>
      <c r="E21126" s="10"/>
      <c r="F21126" s="11"/>
      <c r="G21126"/>
    </row>
    <row r="21127" ht="15" spans="2:7">
      <c r="B21127" s="10"/>
      <c r="C21127" s="10"/>
      <c r="D21127" s="10"/>
      <c r="E21127" s="10"/>
      <c r="F21127" s="11"/>
      <c r="G21127"/>
    </row>
    <row r="21128" ht="15" spans="2:7">
      <c r="B21128" s="10"/>
      <c r="C21128" s="10"/>
      <c r="D21128" s="10"/>
      <c r="E21128" s="10"/>
      <c r="F21128" s="11"/>
      <c r="G21128"/>
    </row>
    <row r="21129" ht="15" spans="2:7">
      <c r="B21129" s="10"/>
      <c r="C21129" s="10"/>
      <c r="D21129" s="10"/>
      <c r="E21129" s="10"/>
      <c r="F21129" s="11"/>
      <c r="G21129"/>
    </row>
    <row r="21130" ht="15" spans="2:7">
      <c r="B21130" s="10"/>
      <c r="C21130" s="10"/>
      <c r="D21130" s="10"/>
      <c r="E21130" s="10"/>
      <c r="F21130" s="11"/>
      <c r="G21130"/>
    </row>
    <row r="21131" ht="15" spans="2:7">
      <c r="B21131" s="10"/>
      <c r="C21131" s="10"/>
      <c r="D21131" s="10"/>
      <c r="E21131" s="10"/>
      <c r="F21131" s="11"/>
      <c r="G21131"/>
    </row>
    <row r="21132" ht="15" spans="2:7">
      <c r="B21132" s="10"/>
      <c r="C21132" s="10"/>
      <c r="D21132" s="10"/>
      <c r="E21132" s="10"/>
      <c r="F21132" s="11"/>
      <c r="G21132"/>
    </row>
    <row r="21133" ht="15" spans="2:7">
      <c r="B21133" s="10"/>
      <c r="C21133" s="10"/>
      <c r="D21133" s="10"/>
      <c r="E21133" s="10"/>
      <c r="F21133" s="11"/>
      <c r="G21133"/>
    </row>
    <row r="21134" ht="15" spans="2:7">
      <c r="B21134" s="10"/>
      <c r="C21134" s="10"/>
      <c r="D21134" s="10"/>
      <c r="E21134" s="10"/>
      <c r="F21134" s="11"/>
      <c r="G21134"/>
    </row>
    <row r="21135" ht="15" spans="2:7">
      <c r="B21135" s="10"/>
      <c r="C21135" s="10"/>
      <c r="D21135" s="10"/>
      <c r="E21135" s="10"/>
      <c r="F21135" s="11"/>
      <c r="G21135"/>
    </row>
    <row r="21136" ht="15" spans="2:7">
      <c r="B21136" s="10"/>
      <c r="C21136" s="10"/>
      <c r="D21136" s="10"/>
      <c r="E21136" s="10"/>
      <c r="F21136" s="11"/>
      <c r="G21136"/>
    </row>
    <row r="21137" ht="15" spans="2:7">
      <c r="B21137" s="10"/>
      <c r="C21137" s="10"/>
      <c r="D21137" s="10"/>
      <c r="E21137" s="10"/>
      <c r="F21137" s="11"/>
      <c r="G21137"/>
    </row>
    <row r="21138" ht="15" spans="2:7">
      <c r="B21138" s="10"/>
      <c r="C21138" s="10"/>
      <c r="D21138" s="10"/>
      <c r="E21138" s="10"/>
      <c r="F21138" s="11"/>
      <c r="G21138"/>
    </row>
    <row r="21139" ht="15" spans="2:7">
      <c r="B21139" s="10"/>
      <c r="C21139" s="10"/>
      <c r="D21139" s="10"/>
      <c r="E21139" s="10"/>
      <c r="F21139" s="11"/>
      <c r="G21139"/>
    </row>
    <row r="21140" ht="15" spans="2:7">
      <c r="B21140" s="10"/>
      <c r="C21140" s="10"/>
      <c r="D21140" s="10"/>
      <c r="E21140" s="10"/>
      <c r="F21140" s="11"/>
      <c r="G21140"/>
    </row>
    <row r="21141" ht="15" spans="2:7">
      <c r="B21141" s="10"/>
      <c r="C21141" s="10"/>
      <c r="D21141" s="10"/>
      <c r="E21141" s="10"/>
      <c r="F21141" s="11"/>
      <c r="G21141"/>
    </row>
    <row r="21142" ht="15" spans="2:7">
      <c r="B21142" s="10"/>
      <c r="C21142" s="10"/>
      <c r="D21142" s="10"/>
      <c r="E21142" s="10"/>
      <c r="F21142" s="11"/>
      <c r="G21142"/>
    </row>
    <row r="21143" ht="15" spans="2:7">
      <c r="B21143" s="10"/>
      <c r="C21143" s="10"/>
      <c r="D21143" s="10"/>
      <c r="E21143" s="10"/>
      <c r="F21143" s="11"/>
      <c r="G21143"/>
    </row>
    <row r="21144" ht="15" spans="2:7">
      <c r="B21144" s="10"/>
      <c r="C21144" s="10"/>
      <c r="D21144" s="10"/>
      <c r="E21144" s="10"/>
      <c r="F21144" s="11"/>
      <c r="G21144"/>
    </row>
    <row r="21145" ht="15" spans="2:7">
      <c r="B21145" s="10"/>
      <c r="C21145" s="10"/>
      <c r="D21145" s="10"/>
      <c r="E21145" s="10"/>
      <c r="F21145" s="11"/>
      <c r="G21145"/>
    </row>
    <row r="21146" ht="15" spans="2:7">
      <c r="B21146" s="10"/>
      <c r="C21146" s="10"/>
      <c r="D21146" s="10"/>
      <c r="E21146" s="10"/>
      <c r="F21146" s="11"/>
      <c r="G21146"/>
    </row>
    <row r="21147" ht="15" spans="2:7">
      <c r="B21147" s="10"/>
      <c r="C21147" s="10"/>
      <c r="D21147" s="10"/>
      <c r="E21147" s="10"/>
      <c r="F21147" s="11"/>
      <c r="G21147"/>
    </row>
    <row r="21148" ht="15" spans="2:7">
      <c r="B21148" s="10"/>
      <c r="C21148" s="10"/>
      <c r="D21148" s="10"/>
      <c r="E21148" s="10"/>
      <c r="F21148" s="11"/>
      <c r="G21148"/>
    </row>
    <row r="21149" ht="15" spans="2:7">
      <c r="B21149" s="10"/>
      <c r="C21149" s="10"/>
      <c r="D21149" s="10"/>
      <c r="E21149" s="10"/>
      <c r="F21149" s="11"/>
      <c r="G21149"/>
    </row>
    <row r="21150" ht="15" spans="2:7">
      <c r="B21150" s="10"/>
      <c r="C21150" s="10"/>
      <c r="D21150" s="10"/>
      <c r="E21150" s="10"/>
      <c r="F21150" s="11"/>
      <c r="G21150"/>
    </row>
    <row r="21151" ht="15" spans="2:7">
      <c r="B21151" s="10"/>
      <c r="C21151" s="10"/>
      <c r="D21151" s="10"/>
      <c r="E21151" s="10"/>
      <c r="F21151" s="11"/>
      <c r="G21151"/>
    </row>
    <row r="21152" ht="15" spans="2:7">
      <c r="B21152" s="10"/>
      <c r="C21152" s="10"/>
      <c r="D21152" s="10"/>
      <c r="E21152" s="10"/>
      <c r="F21152" s="11"/>
      <c r="G21152"/>
    </row>
    <row r="21153" ht="15" spans="2:7">
      <c r="B21153" s="10"/>
      <c r="C21153" s="10"/>
      <c r="D21153" s="10"/>
      <c r="E21153" s="10"/>
      <c r="F21153" s="11"/>
      <c r="G21153"/>
    </row>
    <row r="21154" ht="15" spans="2:7">
      <c r="B21154" s="10"/>
      <c r="C21154" s="10"/>
      <c r="D21154" s="10"/>
      <c r="E21154" s="10"/>
      <c r="F21154" s="11"/>
      <c r="G21154"/>
    </row>
    <row r="21155" ht="15" spans="2:7">
      <c r="B21155" s="10"/>
      <c r="C21155" s="10"/>
      <c r="D21155" s="10"/>
      <c r="E21155" s="10"/>
      <c r="F21155" s="11"/>
      <c r="G21155"/>
    </row>
    <row r="21156" ht="15" spans="2:7">
      <c r="B21156" s="10"/>
      <c r="C21156" s="10"/>
      <c r="D21156" s="10"/>
      <c r="E21156" s="10"/>
      <c r="F21156" s="11"/>
      <c r="G21156"/>
    </row>
    <row r="21157" ht="15" spans="2:7">
      <c r="B21157" s="10"/>
      <c r="C21157" s="10"/>
      <c r="D21157" s="10"/>
      <c r="E21157" s="10"/>
      <c r="F21157" s="11"/>
      <c r="G21157"/>
    </row>
    <row r="21158" ht="15" spans="2:7">
      <c r="B21158" s="10"/>
      <c r="C21158" s="10"/>
      <c r="D21158" s="10"/>
      <c r="E21158" s="10"/>
      <c r="F21158" s="11"/>
      <c r="G21158"/>
    </row>
    <row r="21159" ht="15" spans="2:7">
      <c r="B21159" s="10"/>
      <c r="C21159" s="10"/>
      <c r="D21159" s="10"/>
      <c r="E21159" s="10"/>
      <c r="F21159" s="11"/>
      <c r="G21159"/>
    </row>
    <row r="21160" ht="15" spans="2:7">
      <c r="B21160" s="10"/>
      <c r="C21160" s="10"/>
      <c r="D21160" s="10"/>
      <c r="E21160" s="10"/>
      <c r="F21160" s="11"/>
      <c r="G21160"/>
    </row>
    <row r="21161" ht="15" spans="2:7">
      <c r="B21161" s="10"/>
      <c r="C21161" s="10"/>
      <c r="D21161" s="10"/>
      <c r="E21161" s="10"/>
      <c r="F21161" s="11"/>
      <c r="G21161"/>
    </row>
    <row r="21162" ht="15" spans="2:7">
      <c r="B21162" s="10"/>
      <c r="C21162" s="10"/>
      <c r="D21162" s="10"/>
      <c r="E21162" s="10"/>
      <c r="F21162" s="11"/>
      <c r="G21162"/>
    </row>
    <row r="21163" ht="15" spans="2:7">
      <c r="B21163" s="10"/>
      <c r="C21163" s="10"/>
      <c r="D21163" s="10"/>
      <c r="E21163" s="10"/>
      <c r="F21163" s="11"/>
      <c r="G21163"/>
    </row>
    <row r="21164" ht="15" spans="2:7">
      <c r="B21164" s="10"/>
      <c r="C21164" s="10"/>
      <c r="D21164" s="10"/>
      <c r="E21164" s="10"/>
      <c r="F21164" s="11"/>
      <c r="G21164"/>
    </row>
    <row r="21165" ht="15" spans="2:7">
      <c r="B21165" s="10"/>
      <c r="C21165" s="10"/>
      <c r="D21165" s="10"/>
      <c r="E21165" s="10"/>
      <c r="F21165" s="11"/>
      <c r="G21165"/>
    </row>
    <row r="21166" ht="15" spans="2:7">
      <c r="B21166" s="10"/>
      <c r="C21166" s="10"/>
      <c r="D21166" s="10"/>
      <c r="E21166" s="10"/>
      <c r="F21166" s="11"/>
      <c r="G21166"/>
    </row>
    <row r="21167" ht="15" spans="2:7">
      <c r="B21167" s="10"/>
      <c r="C21167" s="10"/>
      <c r="D21167" s="10"/>
      <c r="E21167" s="10"/>
      <c r="F21167" s="11"/>
      <c r="G21167"/>
    </row>
    <row r="21168" ht="15" spans="2:7">
      <c r="B21168" s="10"/>
      <c r="C21168" s="10"/>
      <c r="D21168" s="10"/>
      <c r="E21168" s="10"/>
      <c r="F21168" s="11"/>
      <c r="G21168"/>
    </row>
    <row r="21169" ht="15" spans="2:7">
      <c r="B21169" s="10"/>
      <c r="C21169" s="10"/>
      <c r="D21169" s="10"/>
      <c r="E21169" s="10"/>
      <c r="F21169" s="11"/>
      <c r="G21169"/>
    </row>
    <row r="21170" ht="15" spans="2:7">
      <c r="B21170" s="10"/>
      <c r="C21170" s="10"/>
      <c r="D21170" s="10"/>
      <c r="E21170" s="10"/>
      <c r="F21170" s="11"/>
      <c r="G21170"/>
    </row>
    <row r="21171" ht="15" spans="2:7">
      <c r="B21171" s="10"/>
      <c r="C21171" s="10"/>
      <c r="D21171" s="10"/>
      <c r="E21171" s="10"/>
      <c r="F21171" s="11"/>
      <c r="G21171"/>
    </row>
    <row r="21172" ht="15" spans="2:7">
      <c r="B21172" s="10"/>
      <c r="C21172" s="10"/>
      <c r="D21172" s="10"/>
      <c r="E21172" s="10"/>
      <c r="F21172" s="11"/>
      <c r="G21172"/>
    </row>
    <row r="21173" ht="15" spans="2:7">
      <c r="B21173" s="10"/>
      <c r="C21173" s="10"/>
      <c r="D21173" s="10"/>
      <c r="E21173" s="10"/>
      <c r="F21173" s="11"/>
      <c r="G21173"/>
    </row>
    <row r="21174" ht="15" spans="2:7">
      <c r="B21174" s="10"/>
      <c r="C21174" s="10"/>
      <c r="D21174" s="10"/>
      <c r="E21174" s="10"/>
      <c r="F21174" s="11"/>
      <c r="G21174"/>
    </row>
    <row r="21175" ht="15" spans="2:7">
      <c r="B21175" s="10"/>
      <c r="C21175" s="10"/>
      <c r="D21175" s="10"/>
      <c r="E21175" s="10"/>
      <c r="F21175" s="11"/>
      <c r="G21175"/>
    </row>
    <row r="21176" ht="15" spans="2:7">
      <c r="B21176" s="10"/>
      <c r="C21176" s="10"/>
      <c r="D21176" s="10"/>
      <c r="E21176" s="10"/>
      <c r="F21176" s="11"/>
      <c r="G21176"/>
    </row>
    <row r="21177" ht="15" spans="2:7">
      <c r="B21177" s="10"/>
      <c r="C21177" s="10"/>
      <c r="D21177" s="10"/>
      <c r="E21177" s="10"/>
      <c r="F21177" s="11"/>
      <c r="G21177"/>
    </row>
    <row r="21178" ht="15" spans="2:7">
      <c r="B21178" s="10"/>
      <c r="C21178" s="10"/>
      <c r="D21178" s="10"/>
      <c r="E21178" s="10"/>
      <c r="F21178" s="11"/>
      <c r="G21178"/>
    </row>
    <row r="21179" ht="15" spans="2:7">
      <c r="B21179" s="10"/>
      <c r="C21179" s="10"/>
      <c r="D21179" s="10"/>
      <c r="E21179" s="10"/>
      <c r="F21179" s="11"/>
      <c r="G21179"/>
    </row>
    <row r="21180" ht="15" spans="2:7">
      <c r="B21180" s="10"/>
      <c r="C21180" s="10"/>
      <c r="D21180" s="10"/>
      <c r="E21180" s="10"/>
      <c r="F21180" s="11"/>
      <c r="G21180"/>
    </row>
    <row r="21181" ht="15" spans="2:7">
      <c r="B21181" s="10"/>
      <c r="C21181" s="10"/>
      <c r="D21181" s="10"/>
      <c r="E21181" s="10"/>
      <c r="F21181" s="11"/>
      <c r="G21181"/>
    </row>
    <row r="21182" ht="15" spans="2:7">
      <c r="B21182" s="10"/>
      <c r="C21182" s="10"/>
      <c r="D21182" s="10"/>
      <c r="E21182" s="10"/>
      <c r="F21182" s="11"/>
      <c r="G21182"/>
    </row>
    <row r="21183" ht="15" spans="2:7">
      <c r="B21183" s="10"/>
      <c r="C21183" s="10"/>
      <c r="D21183" s="10"/>
      <c r="E21183" s="10"/>
      <c r="F21183" s="11"/>
      <c r="G21183"/>
    </row>
    <row r="21184" ht="15" spans="2:7">
      <c r="B21184" s="10"/>
      <c r="C21184" s="10"/>
      <c r="D21184" s="10"/>
      <c r="E21184" s="10"/>
      <c r="F21184" s="11"/>
      <c r="G21184"/>
    </row>
    <row r="21185" ht="15" spans="2:7">
      <c r="B21185" s="10"/>
      <c r="C21185" s="10"/>
      <c r="D21185" s="10"/>
      <c r="E21185" s="10"/>
      <c r="F21185" s="11"/>
      <c r="G21185"/>
    </row>
    <row r="21186" ht="15" spans="2:7">
      <c r="B21186" s="10"/>
      <c r="C21186" s="10"/>
      <c r="D21186" s="10"/>
      <c r="E21186" s="10"/>
      <c r="F21186" s="11"/>
      <c r="G21186"/>
    </row>
    <row r="21187" ht="15" spans="2:7">
      <c r="B21187" s="10"/>
      <c r="C21187" s="10"/>
      <c r="D21187" s="10"/>
      <c r="E21187" s="10"/>
      <c r="F21187" s="11"/>
      <c r="G21187"/>
    </row>
    <row r="21188" ht="15" spans="2:7">
      <c r="B21188" s="10"/>
      <c r="C21188" s="10"/>
      <c r="D21188" s="10"/>
      <c r="E21188" s="10"/>
      <c r="F21188" s="11"/>
      <c r="G21188"/>
    </row>
    <row r="21189" ht="15" spans="2:7">
      <c r="B21189" s="10"/>
      <c r="C21189" s="10"/>
      <c r="D21189" s="10"/>
      <c r="E21189" s="10"/>
      <c r="F21189" s="11"/>
      <c r="G21189"/>
    </row>
    <row r="21190" ht="15" spans="2:7">
      <c r="B21190" s="10"/>
      <c r="C21190" s="10"/>
      <c r="D21190" s="10"/>
      <c r="E21190" s="10"/>
      <c r="F21190" s="11"/>
      <c r="G21190"/>
    </row>
    <row r="21191" ht="15" spans="2:7">
      <c r="B21191" s="10"/>
      <c r="C21191" s="10"/>
      <c r="D21191" s="10"/>
      <c r="E21191" s="10"/>
      <c r="F21191" s="11"/>
      <c r="G21191"/>
    </row>
    <row r="21192" ht="15" spans="2:7">
      <c r="B21192" s="10"/>
      <c r="C21192" s="10"/>
      <c r="D21192" s="10"/>
      <c r="E21192" s="10"/>
      <c r="F21192" s="11"/>
      <c r="G21192"/>
    </row>
    <row r="21193" ht="15" spans="2:7">
      <c r="B21193" s="10"/>
      <c r="C21193" s="10"/>
      <c r="D21193" s="10"/>
      <c r="E21193" s="10"/>
      <c r="F21193" s="11"/>
      <c r="G21193"/>
    </row>
    <row r="21194" ht="15" spans="2:7">
      <c r="B21194" s="10"/>
      <c r="C21194" s="10"/>
      <c r="D21194" s="10"/>
      <c r="E21194" s="10"/>
      <c r="F21194" s="11"/>
      <c r="G21194"/>
    </row>
    <row r="21195" ht="15" spans="2:7">
      <c r="B21195" s="10"/>
      <c r="C21195" s="10"/>
      <c r="D21195" s="10"/>
      <c r="E21195" s="10"/>
      <c r="F21195" s="11"/>
      <c r="G21195"/>
    </row>
    <row r="21196" ht="15" spans="2:7">
      <c r="B21196" s="10"/>
      <c r="C21196" s="10"/>
      <c r="D21196" s="10"/>
      <c r="E21196" s="10"/>
      <c r="F21196" s="11"/>
      <c r="G21196"/>
    </row>
    <row r="21197" ht="15" spans="2:7">
      <c r="B21197" s="10"/>
      <c r="C21197" s="10"/>
      <c r="D21197" s="10"/>
      <c r="E21197" s="10"/>
      <c r="F21197" s="11"/>
      <c r="G21197"/>
    </row>
    <row r="21198" ht="15" spans="2:7">
      <c r="B21198" s="10"/>
      <c r="C21198" s="10"/>
      <c r="D21198" s="10"/>
      <c r="E21198" s="10"/>
      <c r="F21198" s="11"/>
      <c r="G21198"/>
    </row>
    <row r="21199" ht="15" spans="2:7">
      <c r="B21199" s="10"/>
      <c r="C21199" s="10"/>
      <c r="D21199" s="10"/>
      <c r="E21199" s="10"/>
      <c r="F21199" s="11"/>
      <c r="G21199"/>
    </row>
    <row r="21200" ht="15" spans="2:7">
      <c r="B21200" s="10"/>
      <c r="C21200" s="10"/>
      <c r="D21200" s="10"/>
      <c r="E21200" s="10"/>
      <c r="F21200" s="11"/>
      <c r="G21200"/>
    </row>
    <row r="21201" ht="15" spans="2:7">
      <c r="B21201" s="10"/>
      <c r="C21201" s="10"/>
      <c r="D21201" s="10"/>
      <c r="E21201" s="10"/>
      <c r="F21201" s="11"/>
      <c r="G21201"/>
    </row>
    <row r="21202" ht="15" spans="2:7">
      <c r="B21202" s="10"/>
      <c r="C21202" s="10"/>
      <c r="D21202" s="10"/>
      <c r="E21202" s="10"/>
      <c r="F21202" s="11"/>
      <c r="G21202"/>
    </row>
    <row r="21203" ht="15" spans="2:7">
      <c r="B21203" s="10"/>
      <c r="C21203" s="10"/>
      <c r="D21203" s="10"/>
      <c r="E21203" s="10"/>
      <c r="F21203" s="11"/>
      <c r="G21203"/>
    </row>
    <row r="21204" ht="15" spans="2:7">
      <c r="B21204" s="10"/>
      <c r="C21204" s="10"/>
      <c r="D21204" s="10"/>
      <c r="E21204" s="10"/>
      <c r="F21204" s="11"/>
      <c r="G21204"/>
    </row>
    <row r="21205" ht="15" spans="2:7">
      <c r="B21205" s="10"/>
      <c r="C21205" s="10"/>
      <c r="D21205" s="10"/>
      <c r="E21205" s="10"/>
      <c r="F21205" s="11"/>
      <c r="G21205"/>
    </row>
    <row r="21206" ht="15" spans="2:7">
      <c r="B21206" s="10"/>
      <c r="C21206" s="10"/>
      <c r="D21206" s="10"/>
      <c r="E21206" s="10"/>
      <c r="F21206" s="11"/>
      <c r="G21206"/>
    </row>
    <row r="21207" ht="15" spans="2:7">
      <c r="B21207" s="10"/>
      <c r="C21207" s="10"/>
      <c r="D21207" s="10"/>
      <c r="E21207" s="10"/>
      <c r="F21207" s="11"/>
      <c r="G21207"/>
    </row>
    <row r="21208" ht="15" spans="2:7">
      <c r="B21208" s="10"/>
      <c r="C21208" s="10"/>
      <c r="D21208" s="10"/>
      <c r="E21208" s="10"/>
      <c r="F21208" s="11"/>
      <c r="G21208"/>
    </row>
    <row r="21209" ht="15" spans="2:7">
      <c r="B21209" s="10"/>
      <c r="C21209" s="10"/>
      <c r="D21209" s="10"/>
      <c r="E21209" s="10"/>
      <c r="F21209" s="11"/>
      <c r="G21209"/>
    </row>
    <row r="21210" ht="15" spans="2:7">
      <c r="B21210" s="10"/>
      <c r="C21210" s="10"/>
      <c r="D21210" s="10"/>
      <c r="E21210" s="10"/>
      <c r="F21210" s="11"/>
      <c r="G21210"/>
    </row>
    <row r="21211" ht="15" spans="2:7">
      <c r="B21211" s="10"/>
      <c r="C21211" s="10"/>
      <c r="D21211" s="10"/>
      <c r="E21211" s="10"/>
      <c r="F21211" s="11"/>
      <c r="G21211"/>
    </row>
    <row r="21212" ht="15" spans="2:7">
      <c r="B21212" s="10"/>
      <c r="C21212" s="10"/>
      <c r="D21212" s="10"/>
      <c r="E21212" s="10"/>
      <c r="F21212" s="11"/>
      <c r="G21212"/>
    </row>
    <row r="21213" ht="15" spans="2:7">
      <c r="B21213" s="10"/>
      <c r="C21213" s="10"/>
      <c r="D21213" s="10"/>
      <c r="E21213" s="10"/>
      <c r="F21213" s="11"/>
      <c r="G21213"/>
    </row>
    <row r="21214" ht="15" spans="2:7">
      <c r="B21214" s="10"/>
      <c r="C21214" s="10"/>
      <c r="D21214" s="10"/>
      <c r="E21214" s="10"/>
      <c r="F21214" s="11"/>
      <c r="G21214"/>
    </row>
    <row r="21215" ht="15" spans="2:7">
      <c r="B21215" s="10"/>
      <c r="C21215" s="10"/>
      <c r="D21215" s="10"/>
      <c r="E21215" s="10"/>
      <c r="F21215" s="11"/>
      <c r="G21215"/>
    </row>
    <row r="21216" ht="15" spans="2:7">
      <c r="B21216" s="10"/>
      <c r="C21216" s="10"/>
      <c r="D21216" s="10"/>
      <c r="E21216" s="10"/>
      <c r="F21216" s="11"/>
      <c r="G21216"/>
    </row>
    <row r="21217" ht="15" spans="2:7">
      <c r="B21217" s="10"/>
      <c r="C21217" s="10"/>
      <c r="D21217" s="10"/>
      <c r="E21217" s="10"/>
      <c r="F21217" s="11"/>
      <c r="G21217"/>
    </row>
    <row r="21218" ht="15" spans="2:7">
      <c r="B21218" s="10"/>
      <c r="C21218" s="10"/>
      <c r="D21218" s="10"/>
      <c r="E21218" s="10"/>
      <c r="F21218" s="11"/>
      <c r="G21218"/>
    </row>
    <row r="21219" ht="15" spans="2:7">
      <c r="B21219" s="10"/>
      <c r="C21219" s="10"/>
      <c r="D21219" s="10"/>
      <c r="E21219" s="10"/>
      <c r="F21219" s="11"/>
      <c r="G21219"/>
    </row>
    <row r="21220" ht="15" spans="2:7">
      <c r="B21220" s="10"/>
      <c r="C21220" s="10"/>
      <c r="D21220" s="10"/>
      <c r="E21220" s="10"/>
      <c r="F21220" s="11"/>
      <c r="G21220"/>
    </row>
    <row r="21221" ht="15" spans="2:7">
      <c r="B21221" s="10"/>
      <c r="C21221" s="10"/>
      <c r="D21221" s="10"/>
      <c r="E21221" s="10"/>
      <c r="F21221" s="11"/>
      <c r="G21221"/>
    </row>
    <row r="21222" ht="15" spans="2:7">
      <c r="B21222" s="10"/>
      <c r="C21222" s="10"/>
      <c r="D21222" s="10"/>
      <c r="E21222" s="10"/>
      <c r="F21222" s="11"/>
      <c r="G21222"/>
    </row>
    <row r="21223" ht="15" spans="2:7">
      <c r="B21223" s="10"/>
      <c r="C21223" s="10"/>
      <c r="D21223" s="10"/>
      <c r="E21223" s="10"/>
      <c r="F21223" s="11"/>
      <c r="G21223"/>
    </row>
    <row r="21224" ht="15" spans="2:7">
      <c r="B21224" s="10"/>
      <c r="C21224" s="10"/>
      <c r="D21224" s="10"/>
      <c r="E21224" s="10"/>
      <c r="F21224" s="11"/>
      <c r="G21224"/>
    </row>
    <row r="21225" ht="15" spans="2:7">
      <c r="B21225" s="10"/>
      <c r="C21225" s="10"/>
      <c r="D21225" s="10"/>
      <c r="E21225" s="10"/>
      <c r="F21225" s="11"/>
      <c r="G21225"/>
    </row>
    <row r="21226" ht="15" spans="2:7">
      <c r="B21226" s="10"/>
      <c r="C21226" s="10"/>
      <c r="D21226" s="10"/>
      <c r="E21226" s="10"/>
      <c r="F21226" s="11"/>
      <c r="G21226"/>
    </row>
    <row r="21227" ht="15" spans="2:7">
      <c r="B21227" s="10"/>
      <c r="C21227" s="10"/>
      <c r="D21227" s="10"/>
      <c r="E21227" s="10"/>
      <c r="F21227" s="11"/>
      <c r="G21227"/>
    </row>
    <row r="21228" ht="15" spans="2:7">
      <c r="B21228" s="10"/>
      <c r="C21228" s="10"/>
      <c r="D21228" s="10"/>
      <c r="E21228" s="10"/>
      <c r="F21228" s="11"/>
      <c r="G21228"/>
    </row>
    <row r="21229" ht="15" spans="2:7">
      <c r="B21229" s="10"/>
      <c r="C21229" s="10"/>
      <c r="D21229" s="10"/>
      <c r="E21229" s="10"/>
      <c r="F21229" s="11"/>
      <c r="G21229"/>
    </row>
    <row r="21230" ht="15" spans="2:7">
      <c r="B21230" s="10"/>
      <c r="C21230" s="10"/>
      <c r="D21230" s="10"/>
      <c r="E21230" s="10"/>
      <c r="F21230" s="11"/>
      <c r="G21230"/>
    </row>
    <row r="21231" ht="15" spans="2:7">
      <c r="B21231" s="10"/>
      <c r="C21231" s="10"/>
      <c r="D21231" s="10"/>
      <c r="E21231" s="10"/>
      <c r="F21231" s="11"/>
      <c r="G21231"/>
    </row>
    <row r="21232" ht="15" spans="2:7">
      <c r="B21232" s="10"/>
      <c r="C21232" s="10"/>
      <c r="D21232" s="10"/>
      <c r="E21232" s="10"/>
      <c r="F21232" s="11"/>
      <c r="G21232"/>
    </row>
    <row r="21233" ht="15" spans="2:7">
      <c r="B21233" s="10"/>
      <c r="C21233" s="10"/>
      <c r="D21233" s="10"/>
      <c r="E21233" s="10"/>
      <c r="F21233" s="11"/>
      <c r="G21233"/>
    </row>
    <row r="21234" ht="15" spans="2:7">
      <c r="B21234" s="10"/>
      <c r="C21234" s="10"/>
      <c r="D21234" s="10"/>
      <c r="E21234" s="10"/>
      <c r="F21234" s="11"/>
      <c r="G21234"/>
    </row>
    <row r="21235" ht="15" spans="2:7">
      <c r="B21235" s="10"/>
      <c r="C21235" s="10"/>
      <c r="D21235" s="10"/>
      <c r="E21235" s="10"/>
      <c r="F21235" s="11"/>
      <c r="G21235"/>
    </row>
    <row r="21236" ht="15" spans="2:7">
      <c r="B21236" s="10"/>
      <c r="C21236" s="10"/>
      <c r="D21236" s="10"/>
      <c r="E21236" s="10"/>
      <c r="F21236" s="11"/>
      <c r="G21236"/>
    </row>
    <row r="21237" ht="15" spans="2:7">
      <c r="B21237" s="10"/>
      <c r="C21237" s="10"/>
      <c r="D21237" s="10"/>
      <c r="E21237" s="10"/>
      <c r="F21237" s="11"/>
      <c r="G21237"/>
    </row>
    <row r="21238" ht="15" spans="2:7">
      <c r="B21238" s="10"/>
      <c r="C21238" s="10"/>
      <c r="D21238" s="10"/>
      <c r="E21238" s="10"/>
      <c r="F21238" s="11"/>
      <c r="G21238"/>
    </row>
    <row r="21239" ht="15" spans="2:7">
      <c r="B21239" s="10"/>
      <c r="C21239" s="10"/>
      <c r="D21239" s="10"/>
      <c r="E21239" s="10"/>
      <c r="F21239" s="11"/>
      <c r="G21239"/>
    </row>
    <row r="21240" ht="15" spans="2:7">
      <c r="B21240" s="10"/>
      <c r="C21240" s="10"/>
      <c r="D21240" s="10"/>
      <c r="E21240" s="10"/>
      <c r="F21240" s="11"/>
      <c r="G21240"/>
    </row>
    <row r="21241" ht="15" spans="2:7">
      <c r="B21241" s="10"/>
      <c r="C21241" s="10"/>
      <c r="D21241" s="10"/>
      <c r="E21241" s="10"/>
      <c r="F21241" s="11"/>
      <c r="G21241"/>
    </row>
    <row r="21242" ht="15" spans="2:7">
      <c r="B21242" s="10"/>
      <c r="C21242" s="10"/>
      <c r="D21242" s="10"/>
      <c r="E21242" s="10"/>
      <c r="F21242" s="11"/>
      <c r="G21242"/>
    </row>
    <row r="21243" ht="15" spans="2:7">
      <c r="B21243" s="10"/>
      <c r="C21243" s="10"/>
      <c r="D21243" s="10"/>
      <c r="E21243" s="10"/>
      <c r="F21243" s="11"/>
      <c r="G21243"/>
    </row>
    <row r="21244" ht="15" spans="2:7">
      <c r="B21244" s="10"/>
      <c r="C21244" s="10"/>
      <c r="D21244" s="10"/>
      <c r="E21244" s="10"/>
      <c r="F21244" s="11"/>
      <c r="G21244"/>
    </row>
    <row r="21245" ht="15" spans="2:7">
      <c r="B21245" s="10"/>
      <c r="C21245" s="10"/>
      <c r="D21245" s="10"/>
      <c r="E21245" s="10"/>
      <c r="F21245" s="11"/>
      <c r="G21245"/>
    </row>
    <row r="21246" ht="15" spans="2:7">
      <c r="B21246" s="10"/>
      <c r="C21246" s="10"/>
      <c r="D21246" s="10"/>
      <c r="E21246" s="10"/>
      <c r="F21246" s="11"/>
      <c r="G21246"/>
    </row>
    <row r="21247" ht="15" spans="2:7">
      <c r="B21247" s="10"/>
      <c r="C21247" s="10"/>
      <c r="D21247" s="10"/>
      <c r="E21247" s="10"/>
      <c r="F21247" s="11"/>
      <c r="G21247"/>
    </row>
    <row r="21248" ht="15" spans="2:7">
      <c r="B21248" s="10"/>
      <c r="C21248" s="10"/>
      <c r="D21248" s="10"/>
      <c r="E21248" s="10"/>
      <c r="F21248" s="11"/>
      <c r="G21248"/>
    </row>
    <row r="21249" ht="15" spans="2:7">
      <c r="B21249" s="10"/>
      <c r="C21249" s="10"/>
      <c r="D21249" s="10"/>
      <c r="E21249" s="10"/>
      <c r="F21249" s="11"/>
      <c r="G21249"/>
    </row>
    <row r="21250" ht="15" spans="2:7">
      <c r="B21250" s="10"/>
      <c r="C21250" s="10"/>
      <c r="D21250" s="10"/>
      <c r="E21250" s="10"/>
      <c r="F21250" s="11"/>
      <c r="G21250"/>
    </row>
    <row r="21251" ht="15" spans="2:7">
      <c r="B21251" s="10"/>
      <c r="C21251" s="10"/>
      <c r="D21251" s="10"/>
      <c r="E21251" s="10"/>
      <c r="F21251" s="11"/>
      <c r="G21251"/>
    </row>
    <row r="21252" ht="15" spans="2:7">
      <c r="B21252" s="10"/>
      <c r="C21252" s="10"/>
      <c r="D21252" s="10"/>
      <c r="E21252" s="10"/>
      <c r="F21252" s="11"/>
      <c r="G21252"/>
    </row>
    <row r="21253" ht="15" spans="2:7">
      <c r="B21253" s="10"/>
      <c r="C21253" s="10"/>
      <c r="D21253" s="10"/>
      <c r="E21253" s="10"/>
      <c r="F21253" s="11"/>
      <c r="G21253"/>
    </row>
    <row r="21254" ht="15" spans="2:7">
      <c r="B21254" s="10"/>
      <c r="C21254" s="10"/>
      <c r="D21254" s="10"/>
      <c r="E21254" s="10"/>
      <c r="F21254" s="11"/>
      <c r="G21254"/>
    </row>
    <row r="21255" ht="15" spans="2:7">
      <c r="B21255" s="10"/>
      <c r="C21255" s="10"/>
      <c r="D21255" s="10"/>
      <c r="E21255" s="10"/>
      <c r="F21255" s="11"/>
      <c r="G21255"/>
    </row>
    <row r="21256" ht="15" spans="2:7">
      <c r="B21256" s="10"/>
      <c r="C21256" s="10"/>
      <c r="D21256" s="10"/>
      <c r="E21256" s="10"/>
      <c r="F21256" s="11"/>
      <c r="G21256"/>
    </row>
    <row r="21257" ht="15" spans="2:7">
      <c r="B21257" s="10"/>
      <c r="C21257" s="10"/>
      <c r="D21257" s="10"/>
      <c r="E21257" s="10"/>
      <c r="F21257" s="11"/>
      <c r="G21257"/>
    </row>
    <row r="21258" ht="15" spans="2:7">
      <c r="B21258" s="10"/>
      <c r="C21258" s="10"/>
      <c r="D21258" s="10"/>
      <c r="E21258" s="10"/>
      <c r="F21258" s="11"/>
      <c r="G21258"/>
    </row>
    <row r="21259" ht="15" spans="2:7">
      <c r="B21259" s="10"/>
      <c r="C21259" s="10"/>
      <c r="D21259" s="10"/>
      <c r="E21259" s="10"/>
      <c r="F21259" s="11"/>
      <c r="G21259"/>
    </row>
    <row r="21260" ht="15" spans="2:7">
      <c r="B21260" s="10"/>
      <c r="C21260" s="10"/>
      <c r="D21260" s="10"/>
      <c r="E21260" s="10"/>
      <c r="F21260" s="11"/>
      <c r="G21260"/>
    </row>
    <row r="21261" ht="15" spans="2:7">
      <c r="B21261" s="10"/>
      <c r="C21261" s="10"/>
      <c r="D21261" s="10"/>
      <c r="E21261" s="10"/>
      <c r="F21261" s="11"/>
      <c r="G21261"/>
    </row>
    <row r="21262" ht="15" spans="2:7">
      <c r="B21262" s="10"/>
      <c r="C21262" s="10"/>
      <c r="D21262" s="10"/>
      <c r="E21262" s="10"/>
      <c r="F21262" s="11"/>
      <c r="G21262"/>
    </row>
    <row r="21263" ht="15" spans="2:7">
      <c r="B21263" s="10"/>
      <c r="C21263" s="10"/>
      <c r="D21263" s="10"/>
      <c r="E21263" s="10"/>
      <c r="F21263" s="11"/>
      <c r="G21263"/>
    </row>
    <row r="21264" ht="15" spans="2:7">
      <c r="B21264" s="10"/>
      <c r="C21264" s="10"/>
      <c r="D21264" s="10"/>
      <c r="E21264" s="10"/>
      <c r="F21264" s="11"/>
      <c r="G21264"/>
    </row>
    <row r="21265" ht="15" spans="2:7">
      <c r="B21265" s="10"/>
      <c r="C21265" s="10"/>
      <c r="D21265" s="10"/>
      <c r="E21265" s="10"/>
      <c r="F21265" s="11"/>
      <c r="G21265"/>
    </row>
    <row r="21266" ht="15" spans="2:7">
      <c r="B21266" s="10"/>
      <c r="C21266" s="10"/>
      <c r="D21266" s="10"/>
      <c r="E21266" s="10"/>
      <c r="F21266" s="11"/>
      <c r="G21266"/>
    </row>
    <row r="21267" ht="15" spans="2:7">
      <c r="B21267" s="10"/>
      <c r="C21267" s="10"/>
      <c r="D21267" s="10"/>
      <c r="E21267" s="10"/>
      <c r="F21267" s="11"/>
      <c r="G21267"/>
    </row>
    <row r="21268" ht="15" spans="2:7">
      <c r="B21268" s="10"/>
      <c r="C21268" s="10"/>
      <c r="D21268" s="10"/>
      <c r="E21268" s="10"/>
      <c r="F21268" s="11"/>
      <c r="G21268"/>
    </row>
    <row r="21269" ht="15" spans="2:7">
      <c r="B21269" s="10"/>
      <c r="C21269" s="10"/>
      <c r="D21269" s="10"/>
      <c r="E21269" s="10"/>
      <c r="F21269" s="11"/>
      <c r="G21269"/>
    </row>
    <row r="21270" ht="15" spans="2:7">
      <c r="B21270" s="10"/>
      <c r="C21270" s="10"/>
      <c r="D21270" s="10"/>
      <c r="E21270" s="10"/>
      <c r="F21270" s="11"/>
      <c r="G21270"/>
    </row>
    <row r="21271" ht="15" spans="2:7">
      <c r="B21271" s="10"/>
      <c r="C21271" s="10"/>
      <c r="D21271" s="10"/>
      <c r="E21271" s="10"/>
      <c r="F21271" s="11"/>
      <c r="G21271"/>
    </row>
    <row r="21272" ht="15" spans="2:7">
      <c r="B21272" s="10"/>
      <c r="C21272" s="10"/>
      <c r="D21272" s="10"/>
      <c r="E21272" s="10"/>
      <c r="F21272" s="11"/>
      <c r="G21272"/>
    </row>
    <row r="21273" ht="15" spans="2:7">
      <c r="B21273" s="10"/>
      <c r="C21273" s="10"/>
      <c r="D21273" s="10"/>
      <c r="E21273" s="10"/>
      <c r="F21273" s="11"/>
      <c r="G21273"/>
    </row>
    <row r="21274" ht="15" spans="2:7">
      <c r="B21274" s="10"/>
      <c r="C21274" s="10"/>
      <c r="D21274" s="10"/>
      <c r="E21274" s="10"/>
      <c r="F21274" s="11"/>
      <c r="G21274"/>
    </row>
    <row r="21275" ht="15" spans="2:7">
      <c r="B21275" s="10"/>
      <c r="C21275" s="10"/>
      <c r="D21275" s="10"/>
      <c r="E21275" s="10"/>
      <c r="F21275" s="11"/>
      <c r="G21275"/>
    </row>
    <row r="21276" ht="15" spans="2:7">
      <c r="B21276" s="10"/>
      <c r="C21276" s="10"/>
      <c r="D21276" s="10"/>
      <c r="E21276" s="10"/>
      <c r="F21276" s="11"/>
      <c r="G21276"/>
    </row>
    <row r="21277" ht="15" spans="2:7">
      <c r="B21277" s="10"/>
      <c r="C21277" s="10"/>
      <c r="D21277" s="10"/>
      <c r="E21277" s="10"/>
      <c r="F21277" s="11"/>
      <c r="G21277"/>
    </row>
    <row r="21278" ht="15" spans="2:7">
      <c r="B21278" s="10"/>
      <c r="C21278" s="10"/>
      <c r="D21278" s="10"/>
      <c r="E21278" s="10"/>
      <c r="F21278" s="11"/>
      <c r="G21278"/>
    </row>
    <row r="21279" ht="15" spans="2:7">
      <c r="B21279" s="10"/>
      <c r="C21279" s="10"/>
      <c r="D21279" s="10"/>
      <c r="E21279" s="10"/>
      <c r="F21279" s="11"/>
      <c r="G21279"/>
    </row>
    <row r="21280" ht="15" spans="2:7">
      <c r="B21280" s="10"/>
      <c r="C21280" s="10"/>
      <c r="D21280" s="10"/>
      <c r="E21280" s="10"/>
      <c r="F21280" s="11"/>
      <c r="G21280"/>
    </row>
    <row r="21281" ht="15" spans="2:7">
      <c r="B21281" s="10"/>
      <c r="C21281" s="10"/>
      <c r="D21281" s="10"/>
      <c r="E21281" s="10"/>
      <c r="F21281" s="11"/>
      <c r="G21281"/>
    </row>
    <row r="21282" ht="15" spans="2:7">
      <c r="B21282" s="10"/>
      <c r="C21282" s="10"/>
      <c r="D21282" s="10"/>
      <c r="E21282" s="10"/>
      <c r="F21282" s="11"/>
      <c r="G21282"/>
    </row>
    <row r="21283" ht="15" spans="2:7">
      <c r="B21283" s="10"/>
      <c r="C21283" s="10"/>
      <c r="D21283" s="10"/>
      <c r="E21283" s="10"/>
      <c r="F21283" s="11"/>
      <c r="G21283"/>
    </row>
    <row r="21284" ht="15" spans="2:7">
      <c r="B21284" s="10"/>
      <c r="C21284" s="10"/>
      <c r="D21284" s="10"/>
      <c r="E21284" s="10"/>
      <c r="F21284" s="11"/>
      <c r="G21284"/>
    </row>
    <row r="21285" ht="15" spans="2:7">
      <c r="B21285" s="10"/>
      <c r="C21285" s="10"/>
      <c r="D21285" s="10"/>
      <c r="E21285" s="10"/>
      <c r="F21285" s="11"/>
      <c r="G21285"/>
    </row>
    <row r="21286" ht="15" spans="2:7">
      <c r="B21286" s="10"/>
      <c r="C21286" s="10"/>
      <c r="D21286" s="10"/>
      <c r="E21286" s="10"/>
      <c r="F21286" s="11"/>
      <c r="G21286"/>
    </row>
    <row r="21287" ht="15" spans="2:7">
      <c r="B21287" s="10"/>
      <c r="C21287" s="10"/>
      <c r="D21287" s="10"/>
      <c r="E21287" s="10"/>
      <c r="F21287" s="11"/>
      <c r="G21287"/>
    </row>
    <row r="21288" ht="15" spans="2:7">
      <c r="B21288" s="10"/>
      <c r="C21288" s="10"/>
      <c r="D21288" s="10"/>
      <c r="E21288" s="10"/>
      <c r="F21288" s="11"/>
      <c r="G21288"/>
    </row>
    <row r="21289" ht="15" spans="2:7">
      <c r="B21289" s="10"/>
      <c r="C21289" s="10"/>
      <c r="D21289" s="10"/>
      <c r="E21289" s="10"/>
      <c r="F21289" s="11"/>
      <c r="G21289"/>
    </row>
    <row r="21290" ht="15" spans="2:7">
      <c r="B21290" s="10"/>
      <c r="C21290" s="10"/>
      <c r="D21290" s="10"/>
      <c r="E21290" s="10"/>
      <c r="F21290" s="11"/>
      <c r="G21290"/>
    </row>
    <row r="21291" ht="15" spans="2:7">
      <c r="B21291" s="10"/>
      <c r="C21291" s="10"/>
      <c r="D21291" s="10"/>
      <c r="E21291" s="10"/>
      <c r="F21291" s="11"/>
      <c r="G21291"/>
    </row>
    <row r="21292" ht="15" spans="2:7">
      <c r="B21292" s="10"/>
      <c r="C21292" s="10"/>
      <c r="D21292" s="10"/>
      <c r="E21292" s="10"/>
      <c r="F21292" s="11"/>
      <c r="G21292"/>
    </row>
    <row r="21293" ht="15" spans="2:7">
      <c r="B21293" s="10"/>
      <c r="C21293" s="10"/>
      <c r="D21293" s="10"/>
      <c r="E21293" s="10"/>
      <c r="F21293" s="11"/>
      <c r="G21293"/>
    </row>
    <row r="21294" ht="15" spans="2:7">
      <c r="B21294" s="10"/>
      <c r="C21294" s="10"/>
      <c r="D21294" s="10"/>
      <c r="E21294" s="10"/>
      <c r="F21294" s="11"/>
      <c r="G21294"/>
    </row>
    <row r="21295" ht="15" spans="2:7">
      <c r="B21295" s="10"/>
      <c r="C21295" s="10"/>
      <c r="D21295" s="10"/>
      <c r="E21295" s="10"/>
      <c r="F21295" s="11"/>
      <c r="G21295"/>
    </row>
    <row r="21296" ht="15" spans="2:7">
      <c r="B21296" s="10"/>
      <c r="C21296" s="10"/>
      <c r="D21296" s="10"/>
      <c r="E21296" s="10"/>
      <c r="F21296" s="11"/>
      <c r="G21296"/>
    </row>
    <row r="21297" ht="15" spans="2:7">
      <c r="B21297" s="10"/>
      <c r="C21297" s="10"/>
      <c r="D21297" s="10"/>
      <c r="E21297" s="10"/>
      <c r="F21297" s="11"/>
      <c r="G21297"/>
    </row>
    <row r="21298" ht="15" spans="2:7">
      <c r="B21298" s="10"/>
      <c r="C21298" s="10"/>
      <c r="D21298" s="10"/>
      <c r="E21298" s="10"/>
      <c r="F21298" s="11"/>
      <c r="G21298"/>
    </row>
    <row r="21299" ht="15" spans="2:7">
      <c r="B21299" s="10"/>
      <c r="C21299" s="10"/>
      <c r="D21299" s="10"/>
      <c r="E21299" s="10"/>
      <c r="F21299" s="11"/>
      <c r="G21299"/>
    </row>
    <row r="21300" ht="15" spans="2:7">
      <c r="B21300" s="10"/>
      <c r="C21300" s="10"/>
      <c r="D21300" s="10"/>
      <c r="E21300" s="10"/>
      <c r="F21300" s="11"/>
      <c r="G21300"/>
    </row>
    <row r="21301" ht="15" spans="2:7">
      <c r="B21301" s="10"/>
      <c r="C21301" s="10"/>
      <c r="D21301" s="10"/>
      <c r="E21301" s="10"/>
      <c r="F21301" s="11"/>
      <c r="G21301"/>
    </row>
    <row r="21302" ht="15" spans="2:7">
      <c r="B21302" s="10"/>
      <c r="C21302" s="10"/>
      <c r="D21302" s="10"/>
      <c r="E21302" s="10"/>
      <c r="F21302" s="11"/>
      <c r="G21302"/>
    </row>
    <row r="21303" ht="15" spans="2:7">
      <c r="B21303" s="10"/>
      <c r="C21303" s="10"/>
      <c r="D21303" s="10"/>
      <c r="E21303" s="10"/>
      <c r="F21303" s="11"/>
      <c r="G21303"/>
    </row>
    <row r="21304" ht="15" spans="2:7">
      <c r="B21304" s="10"/>
      <c r="C21304" s="10"/>
      <c r="D21304" s="10"/>
      <c r="E21304" s="10"/>
      <c r="F21304" s="11"/>
      <c r="G21304"/>
    </row>
    <row r="21305" ht="15" spans="2:7">
      <c r="B21305" s="10"/>
      <c r="C21305" s="10"/>
      <c r="D21305" s="10"/>
      <c r="E21305" s="10"/>
      <c r="F21305" s="11"/>
      <c r="G21305"/>
    </row>
    <row r="21306" ht="15" spans="2:7">
      <c r="B21306" s="10"/>
      <c r="C21306" s="10"/>
      <c r="D21306" s="10"/>
      <c r="E21306" s="10"/>
      <c r="F21306" s="11"/>
      <c r="G21306"/>
    </row>
    <row r="21307" ht="15" spans="2:7">
      <c r="B21307" s="10"/>
      <c r="C21307" s="10"/>
      <c r="D21307" s="10"/>
      <c r="E21307" s="10"/>
      <c r="F21307" s="11"/>
      <c r="G21307"/>
    </row>
    <row r="21308" ht="15" spans="2:7">
      <c r="B21308" s="10"/>
      <c r="C21308" s="10"/>
      <c r="D21308" s="10"/>
      <c r="E21308" s="10"/>
      <c r="F21308" s="11"/>
      <c r="G21308"/>
    </row>
    <row r="21309" ht="15" spans="2:7">
      <c r="B21309" s="10"/>
      <c r="C21309" s="10"/>
      <c r="D21309" s="10"/>
      <c r="E21309" s="10"/>
      <c r="F21309" s="11"/>
      <c r="G21309"/>
    </row>
    <row r="21310" ht="15" spans="2:7">
      <c r="B21310" s="10"/>
      <c r="C21310" s="10"/>
      <c r="D21310" s="10"/>
      <c r="E21310" s="10"/>
      <c r="F21310" s="11"/>
      <c r="G21310"/>
    </row>
    <row r="21311" ht="15" spans="2:7">
      <c r="B21311" s="10"/>
      <c r="C21311" s="10"/>
      <c r="D21311" s="10"/>
      <c r="E21311" s="10"/>
      <c r="F21311" s="11"/>
      <c r="G21311"/>
    </row>
    <row r="21312" ht="15" spans="2:7">
      <c r="B21312" s="10"/>
      <c r="C21312" s="10"/>
      <c r="D21312" s="10"/>
      <c r="E21312" s="10"/>
      <c r="F21312" s="11"/>
      <c r="G21312"/>
    </row>
    <row r="21313" ht="15" spans="2:7">
      <c r="B21313" s="10"/>
      <c r="C21313" s="10"/>
      <c r="D21313" s="10"/>
      <c r="E21313" s="10"/>
      <c r="F21313" s="11"/>
      <c r="G21313"/>
    </row>
    <row r="21314" ht="15" spans="2:7">
      <c r="B21314" s="10"/>
      <c r="C21314" s="10"/>
      <c r="D21314" s="10"/>
      <c r="E21314" s="10"/>
      <c r="F21314" s="11"/>
      <c r="G21314"/>
    </row>
    <row r="21315" ht="15" spans="2:7">
      <c r="B21315" s="10"/>
      <c r="C21315" s="10"/>
      <c r="D21315" s="10"/>
      <c r="E21315" s="10"/>
      <c r="F21315" s="11"/>
      <c r="G21315"/>
    </row>
    <row r="21316" ht="15" spans="2:7">
      <c r="B21316" s="10"/>
      <c r="C21316" s="10"/>
      <c r="D21316" s="10"/>
      <c r="E21316" s="10"/>
      <c r="F21316" s="11"/>
      <c r="G21316"/>
    </row>
    <row r="21317" ht="15" spans="2:7">
      <c r="B21317" s="10"/>
      <c r="C21317" s="10"/>
      <c r="D21317" s="10"/>
      <c r="E21317" s="10"/>
      <c r="F21317" s="11"/>
      <c r="G21317"/>
    </row>
    <row r="21318" ht="15" spans="2:7">
      <c r="B21318" s="10"/>
      <c r="C21318" s="10"/>
      <c r="D21318" s="10"/>
      <c r="E21318" s="10"/>
      <c r="F21318" s="11"/>
      <c r="G21318"/>
    </row>
    <row r="21319" ht="15" spans="2:7">
      <c r="B21319" s="10"/>
      <c r="C21319" s="10"/>
      <c r="D21319" s="10"/>
      <c r="E21319" s="10"/>
      <c r="F21319" s="11"/>
      <c r="G21319"/>
    </row>
    <row r="21320" ht="15" spans="2:7">
      <c r="B21320" s="10"/>
      <c r="C21320" s="10"/>
      <c r="D21320" s="10"/>
      <c r="E21320" s="10"/>
      <c r="F21320" s="11"/>
      <c r="G21320"/>
    </row>
    <row r="21321" ht="15" spans="2:7">
      <c r="B21321" s="10"/>
      <c r="C21321" s="10"/>
      <c r="D21321" s="10"/>
      <c r="E21321" s="10"/>
      <c r="F21321" s="11"/>
      <c r="G21321"/>
    </row>
    <row r="21322" ht="15" spans="2:7">
      <c r="B21322" s="10"/>
      <c r="C21322" s="10"/>
      <c r="D21322" s="10"/>
      <c r="E21322" s="10"/>
      <c r="F21322" s="11"/>
      <c r="G21322"/>
    </row>
    <row r="21323" ht="15" spans="2:7">
      <c r="B21323" s="10"/>
      <c r="C21323" s="10"/>
      <c r="D21323" s="10"/>
      <c r="E21323" s="10"/>
      <c r="F21323" s="11"/>
      <c r="G21323"/>
    </row>
    <row r="21324" ht="15" spans="2:7">
      <c r="B21324" s="10"/>
      <c r="C21324" s="10"/>
      <c r="D21324" s="10"/>
      <c r="E21324" s="10"/>
      <c r="F21324" s="11"/>
      <c r="G21324"/>
    </row>
    <row r="21325" ht="15" spans="2:7">
      <c r="B21325" s="10"/>
      <c r="C21325" s="10"/>
      <c r="D21325" s="10"/>
      <c r="E21325" s="10"/>
      <c r="F21325" s="11"/>
      <c r="G21325"/>
    </row>
    <row r="21326" ht="15" spans="2:7">
      <c r="B21326" s="10"/>
      <c r="C21326" s="10"/>
      <c r="D21326" s="10"/>
      <c r="E21326" s="10"/>
      <c r="F21326" s="11"/>
      <c r="G21326"/>
    </row>
    <row r="21327" ht="15" spans="2:7">
      <c r="B21327" s="10"/>
      <c r="C21327" s="10"/>
      <c r="D21327" s="10"/>
      <c r="E21327" s="10"/>
      <c r="F21327" s="11"/>
      <c r="G21327"/>
    </row>
    <row r="21328" ht="15" spans="2:7">
      <c r="B21328" s="10"/>
      <c r="C21328" s="10"/>
      <c r="D21328" s="10"/>
      <c r="E21328" s="10"/>
      <c r="F21328" s="11"/>
      <c r="G21328"/>
    </row>
    <row r="21329" ht="15" spans="2:7">
      <c r="B21329" s="10"/>
      <c r="C21329" s="10"/>
      <c r="D21329" s="10"/>
      <c r="E21329" s="10"/>
      <c r="F21329" s="11"/>
      <c r="G21329"/>
    </row>
    <row r="21330" ht="15" spans="2:7">
      <c r="B21330" s="10"/>
      <c r="C21330" s="10"/>
      <c r="D21330" s="10"/>
      <c r="E21330" s="10"/>
      <c r="F21330" s="11"/>
      <c r="G21330"/>
    </row>
    <row r="21331" ht="15" spans="2:7">
      <c r="B21331" s="10"/>
      <c r="C21331" s="10"/>
      <c r="D21331" s="10"/>
      <c r="E21331" s="10"/>
      <c r="F21331" s="11"/>
      <c r="G21331"/>
    </row>
    <row r="21332" ht="15" spans="2:7">
      <c r="B21332" s="10"/>
      <c r="C21332" s="10"/>
      <c r="D21332" s="10"/>
      <c r="E21332" s="10"/>
      <c r="F21332" s="11"/>
      <c r="G21332"/>
    </row>
    <row r="21333" ht="15" spans="2:7">
      <c r="B21333" s="10"/>
      <c r="C21333" s="10"/>
      <c r="D21333" s="10"/>
      <c r="E21333" s="10"/>
      <c r="F21333" s="11"/>
      <c r="G21333"/>
    </row>
    <row r="21334" ht="15" spans="2:7">
      <c r="B21334" s="10"/>
      <c r="C21334" s="10"/>
      <c r="D21334" s="10"/>
      <c r="E21334" s="10"/>
      <c r="F21334" s="11"/>
      <c r="G21334"/>
    </row>
    <row r="21335" ht="15" spans="2:7">
      <c r="B21335" s="10"/>
      <c r="C21335" s="10"/>
      <c r="D21335" s="10"/>
      <c r="E21335" s="10"/>
      <c r="F21335" s="11"/>
      <c r="G21335"/>
    </row>
    <row r="21336" ht="15" spans="2:7">
      <c r="B21336" s="10"/>
      <c r="C21336" s="10"/>
      <c r="D21336" s="10"/>
      <c r="E21336" s="10"/>
      <c r="F21336" s="11"/>
      <c r="G21336"/>
    </row>
    <row r="21337" ht="15" spans="2:7">
      <c r="B21337" s="10"/>
      <c r="C21337" s="10"/>
      <c r="D21337" s="10"/>
      <c r="E21337" s="10"/>
      <c r="F21337" s="11"/>
      <c r="G21337"/>
    </row>
    <row r="21338" ht="15" spans="2:7">
      <c r="B21338" s="10"/>
      <c r="C21338" s="10"/>
      <c r="D21338" s="10"/>
      <c r="E21338" s="10"/>
      <c r="F21338" s="11"/>
      <c r="G21338"/>
    </row>
    <row r="21339" ht="15" spans="2:7">
      <c r="B21339" s="10"/>
      <c r="C21339" s="10"/>
      <c r="D21339" s="10"/>
      <c r="E21339" s="10"/>
      <c r="F21339" s="11"/>
      <c r="G21339"/>
    </row>
    <row r="21340" ht="15" spans="2:7">
      <c r="B21340" s="10"/>
      <c r="C21340" s="10"/>
      <c r="D21340" s="10"/>
      <c r="E21340" s="10"/>
      <c r="F21340" s="11"/>
      <c r="G21340"/>
    </row>
    <row r="21341" ht="15" spans="2:7">
      <c r="B21341" s="10"/>
      <c r="C21341" s="10"/>
      <c r="D21341" s="10"/>
      <c r="E21341" s="10"/>
      <c r="F21341" s="11"/>
      <c r="G21341"/>
    </row>
    <row r="21342" ht="15" spans="2:7">
      <c r="B21342" s="10"/>
      <c r="C21342" s="10"/>
      <c r="D21342" s="10"/>
      <c r="E21342" s="10"/>
      <c r="F21342" s="11"/>
      <c r="G21342"/>
    </row>
    <row r="21343" ht="15" spans="2:7">
      <c r="B21343" s="10"/>
      <c r="C21343" s="10"/>
      <c r="D21343" s="10"/>
      <c r="E21343" s="10"/>
      <c r="F21343" s="11"/>
      <c r="G21343"/>
    </row>
    <row r="21344" ht="15" spans="2:7">
      <c r="B21344" s="10"/>
      <c r="C21344" s="10"/>
      <c r="D21344" s="10"/>
      <c r="E21344" s="10"/>
      <c r="F21344" s="11"/>
      <c r="G21344"/>
    </row>
    <row r="21345" ht="15" spans="2:7">
      <c r="B21345" s="10"/>
      <c r="C21345" s="10"/>
      <c r="D21345" s="10"/>
      <c r="E21345" s="10"/>
      <c r="F21345" s="11"/>
      <c r="G21345"/>
    </row>
    <row r="21346" ht="15" spans="2:7">
      <c r="B21346" s="10"/>
      <c r="C21346" s="10"/>
      <c r="D21346" s="10"/>
      <c r="E21346" s="10"/>
      <c r="F21346" s="11"/>
      <c r="G21346"/>
    </row>
    <row r="21347" ht="15" spans="2:7">
      <c r="B21347" s="10"/>
      <c r="C21347" s="10"/>
      <c r="D21347" s="10"/>
      <c r="E21347" s="10"/>
      <c r="F21347" s="11"/>
      <c r="G21347"/>
    </row>
    <row r="21348" ht="15" spans="2:7">
      <c r="B21348" s="10"/>
      <c r="C21348" s="10"/>
      <c r="D21348" s="10"/>
      <c r="E21348" s="10"/>
      <c r="F21348" s="11"/>
      <c r="G21348"/>
    </row>
    <row r="21349" ht="15" spans="2:7">
      <c r="B21349" s="10"/>
      <c r="C21349" s="10"/>
      <c r="D21349" s="10"/>
      <c r="E21349" s="10"/>
      <c r="F21349" s="11"/>
      <c r="G21349"/>
    </row>
    <row r="21350" ht="15" spans="2:7">
      <c r="B21350" s="10"/>
      <c r="C21350" s="10"/>
      <c r="D21350" s="10"/>
      <c r="E21350" s="10"/>
      <c r="F21350" s="11"/>
      <c r="G21350"/>
    </row>
    <row r="21351" ht="15" spans="2:7">
      <c r="B21351" s="10"/>
      <c r="C21351" s="10"/>
      <c r="D21351" s="10"/>
      <c r="E21351" s="10"/>
      <c r="F21351" s="11"/>
      <c r="G21351"/>
    </row>
    <row r="21352" ht="15" spans="2:7">
      <c r="B21352" s="10"/>
      <c r="C21352" s="10"/>
      <c r="D21352" s="10"/>
      <c r="E21352" s="10"/>
      <c r="F21352" s="11"/>
      <c r="G21352"/>
    </row>
    <row r="21353" ht="15" spans="2:7">
      <c r="B21353" s="10"/>
      <c r="C21353" s="10"/>
      <c r="D21353" s="10"/>
      <c r="E21353" s="10"/>
      <c r="F21353" s="11"/>
      <c r="G21353"/>
    </row>
    <row r="21354" ht="15" spans="2:7">
      <c r="B21354" s="10"/>
      <c r="C21354" s="10"/>
      <c r="D21354" s="10"/>
      <c r="E21354" s="10"/>
      <c r="F21354" s="11"/>
      <c r="G21354"/>
    </row>
    <row r="21355" ht="15" spans="2:7">
      <c r="B21355" s="10"/>
      <c r="C21355" s="10"/>
      <c r="D21355" s="10"/>
      <c r="E21355" s="10"/>
      <c r="F21355" s="11"/>
      <c r="G21355"/>
    </row>
    <row r="21356" ht="15" spans="2:7">
      <c r="B21356" s="10"/>
      <c r="C21356" s="10"/>
      <c r="D21356" s="10"/>
      <c r="E21356" s="10"/>
      <c r="F21356" s="11"/>
      <c r="G21356"/>
    </row>
    <row r="21357" ht="15" spans="2:7">
      <c r="B21357" s="10"/>
      <c r="C21357" s="10"/>
      <c r="D21357" s="10"/>
      <c r="E21357" s="10"/>
      <c r="F21357" s="11"/>
      <c r="G21357"/>
    </row>
    <row r="21358" ht="15" spans="2:7">
      <c r="B21358" s="10"/>
      <c r="C21358" s="10"/>
      <c r="D21358" s="10"/>
      <c r="E21358" s="10"/>
      <c r="F21358" s="11"/>
      <c r="G21358"/>
    </row>
    <row r="21359" ht="15" spans="2:7">
      <c r="B21359" s="10"/>
      <c r="C21359" s="10"/>
      <c r="D21359" s="10"/>
      <c r="E21359" s="10"/>
      <c r="F21359" s="11"/>
      <c r="G21359"/>
    </row>
    <row r="21360" ht="15" spans="2:7">
      <c r="B21360" s="10"/>
      <c r="C21360" s="10"/>
      <c r="D21360" s="10"/>
      <c r="E21360" s="10"/>
      <c r="F21360" s="11"/>
      <c r="G21360"/>
    </row>
    <row r="21361" ht="15" spans="2:7">
      <c r="B21361" s="10"/>
      <c r="C21361" s="10"/>
      <c r="D21361" s="10"/>
      <c r="E21361" s="10"/>
      <c r="F21361" s="11"/>
      <c r="G21361"/>
    </row>
    <row r="21362" ht="15" spans="2:7">
      <c r="B21362" s="10"/>
      <c r="C21362" s="10"/>
      <c r="D21362" s="10"/>
      <c r="E21362" s="10"/>
      <c r="F21362" s="11"/>
      <c r="G21362"/>
    </row>
    <row r="21363" ht="15" spans="2:7">
      <c r="B21363" s="10"/>
      <c r="C21363" s="10"/>
      <c r="D21363" s="10"/>
      <c r="E21363" s="10"/>
      <c r="F21363" s="11"/>
      <c r="G21363"/>
    </row>
    <row r="21364" ht="15" spans="2:7">
      <c r="B21364" s="10"/>
      <c r="C21364" s="10"/>
      <c r="D21364" s="10"/>
      <c r="E21364" s="10"/>
      <c r="F21364" s="11"/>
      <c r="G21364"/>
    </row>
    <row r="21365" ht="15" spans="2:7">
      <c r="B21365" s="10"/>
      <c r="C21365" s="10"/>
      <c r="D21365" s="10"/>
      <c r="E21365" s="10"/>
      <c r="F21365" s="11"/>
      <c r="G21365"/>
    </row>
    <row r="21366" ht="15" spans="2:7">
      <c r="B21366" s="10"/>
      <c r="C21366" s="10"/>
      <c r="D21366" s="10"/>
      <c r="E21366" s="10"/>
      <c r="F21366" s="11"/>
      <c r="G21366"/>
    </row>
    <row r="21367" ht="15" spans="2:7">
      <c r="B21367" s="10"/>
      <c r="C21367" s="10"/>
      <c r="D21367" s="10"/>
      <c r="E21367" s="10"/>
      <c r="F21367" s="11"/>
      <c r="G21367"/>
    </row>
    <row r="21368" ht="15" spans="2:7">
      <c r="B21368" s="10"/>
      <c r="C21368" s="10"/>
      <c r="D21368" s="10"/>
      <c r="E21368" s="10"/>
      <c r="F21368" s="11"/>
      <c r="G21368"/>
    </row>
    <row r="21369" ht="15" spans="2:7">
      <c r="B21369" s="10"/>
      <c r="C21369" s="10"/>
      <c r="D21369" s="10"/>
      <c r="E21369" s="10"/>
      <c r="F21369" s="11"/>
      <c r="G21369"/>
    </row>
    <row r="21370" ht="15" spans="2:7">
      <c r="B21370" s="10"/>
      <c r="C21370" s="10"/>
      <c r="D21370" s="10"/>
      <c r="E21370" s="10"/>
      <c r="F21370" s="11"/>
      <c r="G21370"/>
    </row>
    <row r="21371" ht="15" spans="2:7">
      <c r="B21371" s="10"/>
      <c r="C21371" s="10"/>
      <c r="D21371" s="10"/>
      <c r="E21371" s="10"/>
      <c r="F21371" s="11"/>
      <c r="G21371"/>
    </row>
    <row r="21372" ht="15" spans="2:7">
      <c r="B21372" s="10"/>
      <c r="C21372" s="10"/>
      <c r="D21372" s="10"/>
      <c r="E21372" s="10"/>
      <c r="F21372" s="11"/>
      <c r="G21372"/>
    </row>
    <row r="21373" ht="15" spans="2:7">
      <c r="B21373" s="10"/>
      <c r="C21373" s="10"/>
      <c r="D21373" s="10"/>
      <c r="E21373" s="10"/>
      <c r="F21373" s="11"/>
      <c r="G21373"/>
    </row>
    <row r="21374" ht="15" spans="2:7">
      <c r="B21374" s="10"/>
      <c r="C21374" s="10"/>
      <c r="D21374" s="10"/>
      <c r="E21374" s="10"/>
      <c r="F21374" s="11"/>
      <c r="G21374"/>
    </row>
    <row r="21375" ht="15" spans="2:7">
      <c r="B21375" s="10"/>
      <c r="C21375" s="10"/>
      <c r="D21375" s="10"/>
      <c r="E21375" s="10"/>
      <c r="F21375" s="11"/>
      <c r="G21375"/>
    </row>
    <row r="21376" ht="15" spans="2:7">
      <c r="B21376" s="10"/>
      <c r="C21376" s="10"/>
      <c r="D21376" s="10"/>
      <c r="E21376" s="10"/>
      <c r="F21376" s="11"/>
      <c r="G21376"/>
    </row>
    <row r="21377" ht="15" spans="2:7">
      <c r="B21377" s="10"/>
      <c r="C21377" s="10"/>
      <c r="D21377" s="10"/>
      <c r="E21377" s="10"/>
      <c r="F21377" s="11"/>
      <c r="G21377"/>
    </row>
    <row r="21378" ht="15" spans="2:7">
      <c r="B21378" s="10"/>
      <c r="C21378" s="10"/>
      <c r="D21378" s="10"/>
      <c r="E21378" s="10"/>
      <c r="F21378" s="11"/>
      <c r="G21378"/>
    </row>
    <row r="21379" ht="15" spans="2:7">
      <c r="B21379" s="10"/>
      <c r="C21379" s="10"/>
      <c r="D21379" s="10"/>
      <c r="E21379" s="10"/>
      <c r="F21379" s="11"/>
      <c r="G21379"/>
    </row>
    <row r="21380" ht="15" spans="2:7">
      <c r="B21380" s="10"/>
      <c r="C21380" s="10"/>
      <c r="D21380" s="10"/>
      <c r="E21380" s="10"/>
      <c r="F21380" s="11"/>
      <c r="G21380"/>
    </row>
    <row r="21381" ht="15" spans="2:7">
      <c r="B21381" s="10"/>
      <c r="C21381" s="10"/>
      <c r="D21381" s="10"/>
      <c r="E21381" s="10"/>
      <c r="F21381" s="11"/>
      <c r="G21381"/>
    </row>
    <row r="21382" ht="15" spans="2:7">
      <c r="B21382" s="10"/>
      <c r="C21382" s="10"/>
      <c r="D21382" s="10"/>
      <c r="E21382" s="10"/>
      <c r="F21382" s="11"/>
      <c r="G21382"/>
    </row>
    <row r="21383" ht="15" spans="2:7">
      <c r="B21383" s="10"/>
      <c r="C21383" s="10"/>
      <c r="D21383" s="10"/>
      <c r="E21383" s="10"/>
      <c r="F21383" s="11"/>
      <c r="G21383"/>
    </row>
    <row r="21384" ht="15" spans="2:7">
      <c r="B21384" s="10"/>
      <c r="C21384" s="10"/>
      <c r="D21384" s="10"/>
      <c r="E21384" s="10"/>
      <c r="F21384" s="11"/>
      <c r="G21384"/>
    </row>
    <row r="21385" ht="15" spans="2:7">
      <c r="B21385" s="10"/>
      <c r="C21385" s="10"/>
      <c r="D21385" s="10"/>
      <c r="E21385" s="10"/>
      <c r="F21385" s="11"/>
      <c r="G21385"/>
    </row>
    <row r="21386" ht="15" spans="2:7">
      <c r="B21386" s="10"/>
      <c r="C21386" s="10"/>
      <c r="D21386" s="10"/>
      <c r="E21386" s="10"/>
      <c r="F21386" s="11"/>
      <c r="G21386"/>
    </row>
    <row r="21387" ht="15" spans="2:7">
      <c r="B21387" s="10"/>
      <c r="C21387" s="10"/>
      <c r="D21387" s="10"/>
      <c r="E21387" s="10"/>
      <c r="F21387" s="11"/>
      <c r="G21387"/>
    </row>
    <row r="21388" ht="15" spans="2:7">
      <c r="B21388" s="10"/>
      <c r="C21388" s="10"/>
      <c r="D21388" s="10"/>
      <c r="E21388" s="10"/>
      <c r="F21388" s="11"/>
      <c r="G21388"/>
    </row>
    <row r="21389" ht="15" spans="2:7">
      <c r="B21389" s="10"/>
      <c r="C21389" s="10"/>
      <c r="D21389" s="10"/>
      <c r="E21389" s="10"/>
      <c r="F21389" s="11"/>
      <c r="G21389"/>
    </row>
    <row r="21390" ht="15" spans="2:7">
      <c r="B21390" s="10"/>
      <c r="C21390" s="10"/>
      <c r="D21390" s="10"/>
      <c r="E21390" s="10"/>
      <c r="F21390" s="11"/>
      <c r="G21390"/>
    </row>
    <row r="21391" ht="15" spans="2:7">
      <c r="B21391" s="10"/>
      <c r="C21391" s="10"/>
      <c r="D21391" s="10"/>
      <c r="E21391" s="10"/>
      <c r="F21391" s="11"/>
      <c r="G21391"/>
    </row>
    <row r="21392" ht="15" spans="2:7">
      <c r="B21392" s="10"/>
      <c r="C21392" s="10"/>
      <c r="D21392" s="10"/>
      <c r="E21392" s="10"/>
      <c r="F21392" s="11"/>
      <c r="G21392"/>
    </row>
    <row r="21393" ht="15" spans="2:7">
      <c r="B21393" s="10"/>
      <c r="C21393" s="10"/>
      <c r="D21393" s="10"/>
      <c r="E21393" s="10"/>
      <c r="F21393" s="11"/>
      <c r="G21393"/>
    </row>
    <row r="21394" ht="15" spans="2:7">
      <c r="B21394" s="10"/>
      <c r="C21394" s="10"/>
      <c r="D21394" s="10"/>
      <c r="E21394" s="10"/>
      <c r="F21394" s="11"/>
      <c r="G21394"/>
    </row>
    <row r="21395" ht="15" spans="2:7">
      <c r="B21395" s="10"/>
      <c r="C21395" s="10"/>
      <c r="D21395" s="10"/>
      <c r="E21395" s="10"/>
      <c r="F21395" s="11"/>
      <c r="G21395"/>
    </row>
    <row r="21396" ht="15" spans="2:7">
      <c r="B21396" s="10"/>
      <c r="C21396" s="10"/>
      <c r="D21396" s="10"/>
      <c r="E21396" s="10"/>
      <c r="F21396" s="11"/>
      <c r="G21396"/>
    </row>
    <row r="21397" ht="15" spans="2:7">
      <c r="B21397" s="10"/>
      <c r="C21397" s="10"/>
      <c r="D21397" s="10"/>
      <c r="E21397" s="10"/>
      <c r="F21397" s="11"/>
      <c r="G21397"/>
    </row>
    <row r="21398" ht="15" spans="2:7">
      <c r="B21398" s="10"/>
      <c r="C21398" s="10"/>
      <c r="D21398" s="10"/>
      <c r="E21398" s="10"/>
      <c r="F21398" s="11"/>
      <c r="G21398"/>
    </row>
    <row r="21399" ht="15" spans="2:7">
      <c r="B21399" s="10"/>
      <c r="C21399" s="10"/>
      <c r="D21399" s="10"/>
      <c r="E21399" s="10"/>
      <c r="F21399" s="11"/>
      <c r="G21399"/>
    </row>
    <row r="21400" ht="15" spans="2:7">
      <c r="B21400" s="10"/>
      <c r="C21400" s="10"/>
      <c r="D21400" s="10"/>
      <c r="E21400" s="10"/>
      <c r="F21400" s="11"/>
      <c r="G21400"/>
    </row>
    <row r="21401" ht="15" spans="2:7">
      <c r="B21401" s="10"/>
      <c r="C21401" s="10"/>
      <c r="D21401" s="10"/>
      <c r="E21401" s="10"/>
      <c r="F21401" s="11"/>
      <c r="G21401"/>
    </row>
    <row r="21402" ht="15" spans="2:7">
      <c r="B21402" s="10"/>
      <c r="C21402" s="10"/>
      <c r="D21402" s="10"/>
      <c r="E21402" s="10"/>
      <c r="F21402" s="11"/>
      <c r="G21402"/>
    </row>
    <row r="21403" ht="15" spans="2:7">
      <c r="B21403" s="10"/>
      <c r="C21403" s="10"/>
      <c r="D21403" s="10"/>
      <c r="E21403" s="10"/>
      <c r="F21403" s="11"/>
      <c r="G21403"/>
    </row>
    <row r="21404" ht="15" spans="2:7">
      <c r="B21404" s="10"/>
      <c r="C21404" s="10"/>
      <c r="D21404" s="10"/>
      <c r="E21404" s="10"/>
      <c r="F21404" s="11"/>
      <c r="G21404"/>
    </row>
    <row r="21405" ht="15" spans="2:7">
      <c r="B21405" s="10"/>
      <c r="C21405" s="10"/>
      <c r="D21405" s="10"/>
      <c r="E21405" s="10"/>
      <c r="F21405" s="11"/>
      <c r="G21405"/>
    </row>
    <row r="21406" ht="15" spans="2:7">
      <c r="B21406" s="10"/>
      <c r="C21406" s="10"/>
      <c r="D21406" s="10"/>
      <c r="E21406" s="10"/>
      <c r="F21406" s="11"/>
      <c r="G21406"/>
    </row>
    <row r="21407" ht="15" spans="2:7">
      <c r="B21407" s="10"/>
      <c r="C21407" s="10"/>
      <c r="D21407" s="10"/>
      <c r="E21407" s="10"/>
      <c r="F21407" s="11"/>
      <c r="G21407"/>
    </row>
    <row r="21408" ht="15" spans="2:7">
      <c r="B21408" s="10"/>
      <c r="C21408" s="10"/>
      <c r="D21408" s="10"/>
      <c r="E21408" s="10"/>
      <c r="F21408" s="11"/>
      <c r="G21408"/>
    </row>
    <row r="21409" ht="15" spans="2:7">
      <c r="B21409" s="10"/>
      <c r="C21409" s="10"/>
      <c r="D21409" s="10"/>
      <c r="E21409" s="10"/>
      <c r="F21409" s="11"/>
      <c r="G21409"/>
    </row>
    <row r="21410" ht="15" spans="2:7">
      <c r="B21410" s="10"/>
      <c r="C21410" s="10"/>
      <c r="D21410" s="10"/>
      <c r="E21410" s="10"/>
      <c r="F21410" s="11"/>
      <c r="G21410"/>
    </row>
    <row r="21411" ht="15" spans="2:7">
      <c r="B21411" s="10"/>
      <c r="C21411" s="10"/>
      <c r="D21411" s="10"/>
      <c r="E21411" s="10"/>
      <c r="F21411" s="11"/>
      <c r="G21411"/>
    </row>
    <row r="21412" ht="15" spans="2:7">
      <c r="B21412" s="10"/>
      <c r="C21412" s="10"/>
      <c r="D21412" s="10"/>
      <c r="E21412" s="10"/>
      <c r="F21412" s="11"/>
      <c r="G21412"/>
    </row>
    <row r="21413" ht="15" spans="2:7">
      <c r="B21413" s="10"/>
      <c r="C21413" s="10"/>
      <c r="D21413" s="10"/>
      <c r="E21413" s="10"/>
      <c r="F21413" s="11"/>
      <c r="G21413"/>
    </row>
    <row r="21414" ht="15" spans="2:7">
      <c r="B21414" s="10"/>
      <c r="C21414" s="10"/>
      <c r="D21414" s="10"/>
      <c r="E21414" s="10"/>
      <c r="F21414" s="11"/>
      <c r="G21414"/>
    </row>
    <row r="21415" ht="15" spans="2:7">
      <c r="B21415" s="10"/>
      <c r="C21415" s="10"/>
      <c r="D21415" s="10"/>
      <c r="E21415" s="10"/>
      <c r="F21415" s="11"/>
      <c r="G21415"/>
    </row>
    <row r="21416" ht="15" spans="2:7">
      <c r="B21416" s="10"/>
      <c r="C21416" s="10"/>
      <c r="D21416" s="10"/>
      <c r="E21416" s="10"/>
      <c r="F21416" s="11"/>
      <c r="G21416"/>
    </row>
    <row r="21417" ht="15" spans="2:7">
      <c r="B21417" s="10"/>
      <c r="C21417" s="10"/>
      <c r="D21417" s="10"/>
      <c r="E21417" s="10"/>
      <c r="F21417" s="11"/>
      <c r="G21417"/>
    </row>
    <row r="21418" ht="15" spans="2:7">
      <c r="B21418" s="10"/>
      <c r="C21418" s="10"/>
      <c r="D21418" s="10"/>
      <c r="E21418" s="10"/>
      <c r="F21418" s="11"/>
      <c r="G21418"/>
    </row>
    <row r="21419" ht="15" spans="2:7">
      <c r="B21419" s="10"/>
      <c r="C21419" s="10"/>
      <c r="D21419" s="10"/>
      <c r="E21419" s="10"/>
      <c r="F21419" s="11"/>
      <c r="G21419"/>
    </row>
    <row r="21420" ht="15" spans="2:7">
      <c r="B21420" s="10"/>
      <c r="C21420" s="10"/>
      <c r="D21420" s="10"/>
      <c r="E21420" s="10"/>
      <c r="F21420" s="11"/>
      <c r="G21420"/>
    </row>
    <row r="21421" ht="15" spans="2:7">
      <c r="B21421" s="10"/>
      <c r="C21421" s="10"/>
      <c r="D21421" s="10"/>
      <c r="E21421" s="10"/>
      <c r="F21421" s="11"/>
      <c r="G21421"/>
    </row>
    <row r="21422" ht="15" spans="2:7">
      <c r="B21422" s="10"/>
      <c r="C21422" s="10"/>
      <c r="D21422" s="10"/>
      <c r="E21422" s="10"/>
      <c r="F21422" s="11"/>
      <c r="G21422"/>
    </row>
    <row r="21423" ht="15" spans="2:7">
      <c r="B21423" s="10"/>
      <c r="C21423" s="10"/>
      <c r="D21423" s="10"/>
      <c r="E21423" s="10"/>
      <c r="F21423" s="11"/>
      <c r="G21423"/>
    </row>
    <row r="21424" ht="15" spans="2:7">
      <c r="B21424" s="10"/>
      <c r="C21424" s="10"/>
      <c r="D21424" s="10"/>
      <c r="E21424" s="10"/>
      <c r="F21424" s="11"/>
      <c r="G21424"/>
    </row>
    <row r="21425" ht="15" spans="2:7">
      <c r="B21425" s="10"/>
      <c r="C21425" s="10"/>
      <c r="D21425" s="10"/>
      <c r="E21425" s="10"/>
      <c r="F21425" s="11"/>
      <c r="G21425"/>
    </row>
    <row r="21426" ht="15" spans="2:7">
      <c r="B21426" s="10"/>
      <c r="C21426" s="10"/>
      <c r="D21426" s="10"/>
      <c r="E21426" s="10"/>
      <c r="F21426" s="11"/>
      <c r="G21426"/>
    </row>
    <row r="21427" ht="15" spans="2:7">
      <c r="B21427" s="10"/>
      <c r="C21427" s="10"/>
      <c r="D21427" s="10"/>
      <c r="E21427" s="10"/>
      <c r="F21427" s="11"/>
      <c r="G21427"/>
    </row>
    <row r="21428" ht="15" spans="2:7">
      <c r="B21428" s="10"/>
      <c r="C21428" s="10"/>
      <c r="D21428" s="10"/>
      <c r="E21428" s="10"/>
      <c r="F21428" s="11"/>
      <c r="G21428"/>
    </row>
    <row r="21429" ht="15" spans="2:7">
      <c r="B21429" s="10"/>
      <c r="C21429" s="10"/>
      <c r="D21429" s="10"/>
      <c r="E21429" s="10"/>
      <c r="F21429" s="11"/>
      <c r="G21429"/>
    </row>
    <row r="21430" ht="15" spans="2:7">
      <c r="B21430" s="10"/>
      <c r="C21430" s="10"/>
      <c r="D21430" s="10"/>
      <c r="E21430" s="10"/>
      <c r="F21430" s="11"/>
      <c r="G21430"/>
    </row>
    <row r="21431" ht="15" spans="2:7">
      <c r="B21431" s="10"/>
      <c r="C21431" s="10"/>
      <c r="D21431" s="10"/>
      <c r="E21431" s="10"/>
      <c r="F21431" s="11"/>
      <c r="G21431"/>
    </row>
    <row r="21432" ht="15" spans="2:7">
      <c r="B21432" s="10"/>
      <c r="C21432" s="10"/>
      <c r="D21432" s="10"/>
      <c r="E21432" s="10"/>
      <c r="F21432" s="11"/>
      <c r="G21432"/>
    </row>
    <row r="21433" ht="15" spans="2:7">
      <c r="B21433" s="10"/>
      <c r="C21433" s="10"/>
      <c r="D21433" s="10"/>
      <c r="E21433" s="10"/>
      <c r="F21433" s="11"/>
      <c r="G21433"/>
    </row>
    <row r="21434" ht="15" spans="2:7">
      <c r="B21434" s="10"/>
      <c r="C21434" s="10"/>
      <c r="D21434" s="10"/>
      <c r="E21434" s="10"/>
      <c r="F21434" s="11"/>
      <c r="G21434"/>
    </row>
    <row r="21435" ht="15" spans="2:7">
      <c r="B21435" s="10"/>
      <c r="C21435" s="10"/>
      <c r="D21435" s="10"/>
      <c r="E21435" s="10"/>
      <c r="F21435" s="11"/>
      <c r="G21435"/>
    </row>
    <row r="21436" ht="15" spans="2:7">
      <c r="B21436" s="10"/>
      <c r="C21436" s="10"/>
      <c r="D21436" s="10"/>
      <c r="E21436" s="10"/>
      <c r="F21436" s="11"/>
      <c r="G21436"/>
    </row>
    <row r="21437" ht="15" spans="2:7">
      <c r="B21437" s="10"/>
      <c r="C21437" s="10"/>
      <c r="D21437" s="10"/>
      <c r="E21437" s="10"/>
      <c r="F21437" s="11"/>
      <c r="G21437"/>
    </row>
    <row r="21438" ht="15" spans="2:7">
      <c r="B21438" s="10"/>
      <c r="C21438" s="10"/>
      <c r="D21438" s="10"/>
      <c r="E21438" s="10"/>
      <c r="F21438" s="11"/>
      <c r="G21438"/>
    </row>
    <row r="21439" ht="15" spans="2:7">
      <c r="B21439" s="10"/>
      <c r="C21439" s="10"/>
      <c r="D21439" s="10"/>
      <c r="E21439" s="10"/>
      <c r="F21439" s="11"/>
      <c r="G21439"/>
    </row>
    <row r="21440" ht="15" spans="2:7">
      <c r="B21440" s="10"/>
      <c r="C21440" s="10"/>
      <c r="D21440" s="10"/>
      <c r="E21440" s="10"/>
      <c r="F21440" s="11"/>
      <c r="G21440"/>
    </row>
    <row r="21441" ht="15" spans="2:7">
      <c r="B21441" s="10"/>
      <c r="C21441" s="10"/>
      <c r="D21441" s="10"/>
      <c r="E21441" s="10"/>
      <c r="F21441" s="11"/>
      <c r="G21441"/>
    </row>
    <row r="21442" ht="15" spans="2:7">
      <c r="B21442" s="10"/>
      <c r="C21442" s="10"/>
      <c r="D21442" s="10"/>
      <c r="E21442" s="10"/>
      <c r="F21442" s="11"/>
      <c r="G21442"/>
    </row>
    <row r="21443" ht="15" spans="2:7">
      <c r="B21443" s="10"/>
      <c r="C21443" s="10"/>
      <c r="D21443" s="10"/>
      <c r="E21443" s="10"/>
      <c r="F21443" s="11"/>
      <c r="G21443"/>
    </row>
    <row r="21444" ht="15" spans="2:7">
      <c r="B21444" s="10"/>
      <c r="C21444" s="10"/>
      <c r="D21444" s="10"/>
      <c r="E21444" s="10"/>
      <c r="F21444" s="11"/>
      <c r="G21444"/>
    </row>
    <row r="21445" ht="15" spans="2:7">
      <c r="B21445" s="10"/>
      <c r="C21445" s="10"/>
      <c r="D21445" s="10"/>
      <c r="E21445" s="10"/>
      <c r="F21445" s="11"/>
      <c r="G21445"/>
    </row>
    <row r="21446" ht="15" spans="2:7">
      <c r="B21446" s="10"/>
      <c r="C21446" s="10"/>
      <c r="D21446" s="10"/>
      <c r="E21446" s="10"/>
      <c r="F21446" s="11"/>
      <c r="G21446"/>
    </row>
    <row r="21447" ht="15" spans="2:7">
      <c r="B21447" s="10"/>
      <c r="C21447" s="10"/>
      <c r="D21447" s="10"/>
      <c r="E21447" s="10"/>
      <c r="F21447" s="11"/>
      <c r="G21447"/>
    </row>
    <row r="21448" ht="15" spans="2:7">
      <c r="B21448" s="10"/>
      <c r="C21448" s="10"/>
      <c r="D21448" s="10"/>
      <c r="E21448" s="10"/>
      <c r="F21448" s="11"/>
      <c r="G21448"/>
    </row>
    <row r="21449" ht="15" spans="2:7">
      <c r="B21449" s="10"/>
      <c r="C21449" s="10"/>
      <c r="D21449" s="10"/>
      <c r="E21449" s="10"/>
      <c r="F21449" s="11"/>
      <c r="G21449"/>
    </row>
    <row r="21450" ht="15" spans="2:7">
      <c r="B21450" s="10"/>
      <c r="C21450" s="10"/>
      <c r="D21450" s="10"/>
      <c r="E21450" s="10"/>
      <c r="F21450" s="11"/>
      <c r="G21450"/>
    </row>
    <row r="21451" ht="15" spans="2:7">
      <c r="B21451" s="10"/>
      <c r="C21451" s="10"/>
      <c r="D21451" s="10"/>
      <c r="E21451" s="10"/>
      <c r="F21451" s="11"/>
      <c r="G21451"/>
    </row>
    <row r="21452" ht="15" spans="2:7">
      <c r="B21452" s="10"/>
      <c r="C21452" s="10"/>
      <c r="D21452" s="10"/>
      <c r="E21452" s="10"/>
      <c r="F21452" s="11"/>
      <c r="G21452"/>
    </row>
    <row r="21453" ht="15" spans="2:7">
      <c r="B21453" s="10"/>
      <c r="C21453" s="10"/>
      <c r="D21453" s="10"/>
      <c r="E21453" s="10"/>
      <c r="F21453" s="11"/>
      <c r="G21453"/>
    </row>
    <row r="21454" ht="15" spans="2:7">
      <c r="B21454" s="10"/>
      <c r="C21454" s="10"/>
      <c r="D21454" s="10"/>
      <c r="E21454" s="10"/>
      <c r="F21454" s="11"/>
      <c r="G21454"/>
    </row>
    <row r="21455" ht="15" spans="2:7">
      <c r="B21455" s="10"/>
      <c r="C21455" s="10"/>
      <c r="D21455" s="10"/>
      <c r="E21455" s="10"/>
      <c r="F21455" s="11"/>
      <c r="G21455"/>
    </row>
    <row r="21456" ht="15" spans="2:7">
      <c r="B21456" s="10"/>
      <c r="C21456" s="10"/>
      <c r="D21456" s="10"/>
      <c r="E21456" s="10"/>
      <c r="F21456" s="11"/>
      <c r="G21456"/>
    </row>
    <row r="21457" ht="15" spans="2:7">
      <c r="B21457" s="10"/>
      <c r="C21457" s="10"/>
      <c r="D21457" s="10"/>
      <c r="E21457" s="10"/>
      <c r="F21457" s="11"/>
      <c r="G21457"/>
    </row>
    <row r="21458" ht="15" spans="2:7">
      <c r="B21458" s="10"/>
      <c r="C21458" s="10"/>
      <c r="D21458" s="10"/>
      <c r="E21458" s="10"/>
      <c r="F21458" s="11"/>
      <c r="G21458"/>
    </row>
    <row r="21459" ht="15" spans="2:7">
      <c r="B21459" s="10"/>
      <c r="C21459" s="10"/>
      <c r="D21459" s="10"/>
      <c r="E21459" s="10"/>
      <c r="F21459" s="11"/>
      <c r="G21459"/>
    </row>
    <row r="21460" ht="15" spans="2:7">
      <c r="B21460" s="10"/>
      <c r="C21460" s="10"/>
      <c r="D21460" s="10"/>
      <c r="E21460" s="10"/>
      <c r="F21460" s="11"/>
      <c r="G21460"/>
    </row>
    <row r="21461" ht="15" spans="2:7">
      <c r="B21461" s="10"/>
      <c r="C21461" s="10"/>
      <c r="D21461" s="10"/>
      <c r="E21461" s="10"/>
      <c r="F21461" s="11"/>
      <c r="G21461"/>
    </row>
    <row r="21462" ht="15" spans="2:7">
      <c r="B21462" s="10"/>
      <c r="C21462" s="10"/>
      <c r="D21462" s="10"/>
      <c r="E21462" s="10"/>
      <c r="F21462" s="11"/>
      <c r="G21462"/>
    </row>
    <row r="21463" ht="15" spans="2:7">
      <c r="B21463" s="10"/>
      <c r="C21463" s="10"/>
      <c r="D21463" s="10"/>
      <c r="E21463" s="10"/>
      <c r="F21463" s="11"/>
      <c r="G21463"/>
    </row>
    <row r="21464" ht="15" spans="2:7">
      <c r="B21464" s="10"/>
      <c r="C21464" s="10"/>
      <c r="D21464" s="10"/>
      <c r="E21464" s="10"/>
      <c r="F21464" s="11"/>
      <c r="G21464"/>
    </row>
    <row r="21465" ht="15" spans="2:7">
      <c r="B21465" s="10"/>
      <c r="C21465" s="10"/>
      <c r="D21465" s="10"/>
      <c r="E21465" s="10"/>
      <c r="F21465" s="11"/>
      <c r="G21465"/>
    </row>
    <row r="21466" ht="15" spans="2:7">
      <c r="B21466" s="10"/>
      <c r="C21466" s="10"/>
      <c r="D21466" s="10"/>
      <c r="E21466" s="10"/>
      <c r="F21466" s="11"/>
      <c r="G21466"/>
    </row>
    <row r="21467" ht="15" spans="2:7">
      <c r="B21467" s="10"/>
      <c r="C21467" s="10"/>
      <c r="D21467" s="10"/>
      <c r="E21467" s="10"/>
      <c r="F21467" s="11"/>
      <c r="G21467"/>
    </row>
    <row r="21468" ht="15" spans="2:7">
      <c r="B21468" s="10"/>
      <c r="C21468" s="10"/>
      <c r="D21468" s="10"/>
      <c r="E21468" s="10"/>
      <c r="F21468" s="11"/>
      <c r="G21468"/>
    </row>
    <row r="21469" ht="15" spans="2:7">
      <c r="B21469" s="10"/>
      <c r="C21469" s="10"/>
      <c r="D21469" s="10"/>
      <c r="E21469" s="10"/>
      <c r="F21469" s="11"/>
      <c r="G21469"/>
    </row>
    <row r="21470" ht="15" spans="2:7">
      <c r="B21470" s="10"/>
      <c r="C21470" s="10"/>
      <c r="D21470" s="10"/>
      <c r="E21470" s="10"/>
      <c r="F21470" s="11"/>
      <c r="G21470"/>
    </row>
    <row r="21471" ht="15" spans="2:7">
      <c r="B21471" s="10"/>
      <c r="C21471" s="10"/>
      <c r="D21471" s="10"/>
      <c r="E21471" s="10"/>
      <c r="F21471" s="11"/>
      <c r="G21471"/>
    </row>
    <row r="21472" ht="15" spans="2:7">
      <c r="B21472" s="10"/>
      <c r="C21472" s="10"/>
      <c r="D21472" s="10"/>
      <c r="E21472" s="10"/>
      <c r="F21472" s="11"/>
      <c r="G21472"/>
    </row>
    <row r="21473" ht="15" spans="2:7">
      <c r="B21473" s="10"/>
      <c r="C21473" s="10"/>
      <c r="D21473" s="10"/>
      <c r="E21473" s="10"/>
      <c r="F21473" s="11"/>
      <c r="G21473"/>
    </row>
    <row r="21474" ht="15" spans="2:7">
      <c r="B21474" s="10"/>
      <c r="C21474" s="10"/>
      <c r="D21474" s="10"/>
      <c r="E21474" s="10"/>
      <c r="F21474" s="11"/>
      <c r="G21474"/>
    </row>
    <row r="21475" ht="15" spans="2:7">
      <c r="B21475" s="10"/>
      <c r="C21475" s="10"/>
      <c r="D21475" s="10"/>
      <c r="E21475" s="10"/>
      <c r="F21475" s="11"/>
      <c r="G21475"/>
    </row>
    <row r="21476" ht="15" spans="2:7">
      <c r="B21476" s="10"/>
      <c r="C21476" s="10"/>
      <c r="D21476" s="10"/>
      <c r="E21476" s="10"/>
      <c r="F21476" s="11"/>
      <c r="G21476"/>
    </row>
    <row r="21477" ht="15" spans="2:7">
      <c r="B21477" s="10"/>
      <c r="C21477" s="10"/>
      <c r="D21477" s="10"/>
      <c r="E21477" s="10"/>
      <c r="F21477" s="11"/>
      <c r="G21477"/>
    </row>
    <row r="21478" ht="15" spans="2:7">
      <c r="B21478" s="10"/>
      <c r="C21478" s="10"/>
      <c r="D21478" s="10"/>
      <c r="E21478" s="10"/>
      <c r="F21478" s="11"/>
      <c r="G21478"/>
    </row>
    <row r="21479" ht="15" spans="2:7">
      <c r="B21479" s="10"/>
      <c r="C21479" s="10"/>
      <c r="D21479" s="10"/>
      <c r="E21479" s="10"/>
      <c r="F21479" s="11"/>
      <c r="G21479"/>
    </row>
    <row r="21480" ht="15" spans="2:7">
      <c r="B21480" s="10"/>
      <c r="C21480" s="10"/>
      <c r="D21480" s="10"/>
      <c r="E21480" s="10"/>
      <c r="F21480" s="11"/>
      <c r="G21480"/>
    </row>
    <row r="21481" ht="15" spans="2:7">
      <c r="B21481" s="10"/>
      <c r="C21481" s="10"/>
      <c r="D21481" s="10"/>
      <c r="E21481" s="10"/>
      <c r="F21481" s="11"/>
      <c r="G21481"/>
    </row>
    <row r="21482" ht="15" spans="2:7">
      <c r="B21482" s="10"/>
      <c r="C21482" s="10"/>
      <c r="D21482" s="10"/>
      <c r="E21482" s="10"/>
      <c r="F21482" s="11"/>
      <c r="G21482"/>
    </row>
    <row r="21483" ht="15" spans="2:7">
      <c r="B21483" s="10"/>
      <c r="C21483" s="10"/>
      <c r="D21483" s="10"/>
      <c r="E21483" s="10"/>
      <c r="F21483" s="11"/>
      <c r="G21483"/>
    </row>
    <row r="21484" ht="15" spans="2:7">
      <c r="B21484" s="10"/>
      <c r="C21484" s="10"/>
      <c r="D21484" s="10"/>
      <c r="E21484" s="10"/>
      <c r="F21484" s="11"/>
      <c r="G21484"/>
    </row>
    <row r="21485" ht="15" spans="2:7">
      <c r="B21485" s="10"/>
      <c r="C21485" s="10"/>
      <c r="D21485" s="10"/>
      <c r="E21485" s="10"/>
      <c r="F21485" s="11"/>
      <c r="G21485"/>
    </row>
    <row r="21486" ht="15" spans="2:7">
      <c r="B21486" s="10"/>
      <c r="C21486" s="10"/>
      <c r="D21486" s="10"/>
      <c r="E21486" s="10"/>
      <c r="F21486" s="11"/>
      <c r="G21486"/>
    </row>
    <row r="21487" ht="15" spans="2:7">
      <c r="B21487" s="10"/>
      <c r="C21487" s="10"/>
      <c r="D21487" s="10"/>
      <c r="E21487" s="10"/>
      <c r="F21487" s="11"/>
      <c r="G21487"/>
    </row>
    <row r="21488" ht="15" spans="2:7">
      <c r="B21488" s="10"/>
      <c r="C21488" s="10"/>
      <c r="D21488" s="10"/>
      <c r="E21488" s="10"/>
      <c r="F21488" s="11"/>
      <c r="G21488"/>
    </row>
    <row r="21489" ht="15" spans="2:7">
      <c r="B21489" s="10"/>
      <c r="C21489" s="10"/>
      <c r="D21489" s="10"/>
      <c r="E21489" s="10"/>
      <c r="F21489" s="11"/>
      <c r="G21489"/>
    </row>
    <row r="21490" ht="15" spans="2:7">
      <c r="B21490" s="10"/>
      <c r="C21490" s="10"/>
      <c r="D21490" s="10"/>
      <c r="E21490" s="10"/>
      <c r="F21490" s="11"/>
      <c r="G21490"/>
    </row>
    <row r="21491" ht="15" spans="2:7">
      <c r="B21491" s="10"/>
      <c r="C21491" s="10"/>
      <c r="D21491" s="10"/>
      <c r="E21491" s="10"/>
      <c r="F21491" s="11"/>
      <c r="G21491"/>
    </row>
    <row r="21492" ht="15" spans="2:7">
      <c r="B21492" s="10"/>
      <c r="C21492" s="10"/>
      <c r="D21492" s="10"/>
      <c r="E21492" s="10"/>
      <c r="F21492" s="11"/>
      <c r="G21492"/>
    </row>
    <row r="21493" ht="15" spans="2:7">
      <c r="B21493" s="10"/>
      <c r="C21493" s="10"/>
      <c r="D21493" s="10"/>
      <c r="E21493" s="10"/>
      <c r="F21493" s="11"/>
      <c r="G21493"/>
    </row>
    <row r="21494" ht="15" spans="2:7">
      <c r="B21494" s="10"/>
      <c r="C21494" s="10"/>
      <c r="D21494" s="10"/>
      <c r="E21494" s="10"/>
      <c r="F21494" s="11"/>
      <c r="G21494"/>
    </row>
    <row r="21495" ht="15" spans="2:7">
      <c r="B21495" s="10"/>
      <c r="C21495" s="10"/>
      <c r="D21495" s="10"/>
      <c r="E21495" s="10"/>
      <c r="F21495" s="11"/>
      <c r="G21495"/>
    </row>
    <row r="21496" ht="15" spans="2:7">
      <c r="B21496" s="10"/>
      <c r="C21496" s="10"/>
      <c r="D21496" s="10"/>
      <c r="E21496" s="10"/>
      <c r="F21496" s="11"/>
      <c r="G21496"/>
    </row>
    <row r="21497" ht="15" spans="2:7">
      <c r="B21497" s="10"/>
      <c r="C21497" s="10"/>
      <c r="D21497" s="10"/>
      <c r="E21497" s="10"/>
      <c r="F21497" s="11"/>
      <c r="G21497"/>
    </row>
    <row r="21498" ht="15" spans="2:7">
      <c r="B21498" s="10"/>
      <c r="C21498" s="10"/>
      <c r="D21498" s="10"/>
      <c r="E21498" s="10"/>
      <c r="F21498" s="11"/>
      <c r="G21498"/>
    </row>
    <row r="21499" ht="15" spans="2:7">
      <c r="B21499" s="10"/>
      <c r="C21499" s="10"/>
      <c r="D21499" s="10"/>
      <c r="E21499" s="10"/>
      <c r="F21499" s="11"/>
      <c r="G21499"/>
    </row>
    <row r="21500" ht="15" spans="2:7">
      <c r="B21500" s="10"/>
      <c r="C21500" s="10"/>
      <c r="D21500" s="10"/>
      <c r="E21500" s="10"/>
      <c r="F21500" s="11"/>
      <c r="G21500"/>
    </row>
    <row r="21501" ht="15" spans="2:7">
      <c r="B21501" s="10"/>
      <c r="C21501" s="10"/>
      <c r="D21501" s="10"/>
      <c r="E21501" s="10"/>
      <c r="F21501" s="11"/>
      <c r="G21501"/>
    </row>
    <row r="21502" ht="15" spans="2:7">
      <c r="B21502" s="10"/>
      <c r="C21502" s="10"/>
      <c r="D21502" s="10"/>
      <c r="E21502" s="10"/>
      <c r="F21502" s="11"/>
      <c r="G21502"/>
    </row>
    <row r="21503" ht="15" spans="2:7">
      <c r="B21503" s="10"/>
      <c r="C21503" s="10"/>
      <c r="D21503" s="10"/>
      <c r="E21503" s="10"/>
      <c r="F21503" s="11"/>
      <c r="G21503"/>
    </row>
    <row r="21504" ht="15" spans="2:7">
      <c r="B21504" s="10"/>
      <c r="C21504" s="10"/>
      <c r="D21504" s="10"/>
      <c r="E21504" s="10"/>
      <c r="F21504" s="11"/>
      <c r="G21504"/>
    </row>
    <row r="21505" ht="15" spans="2:7">
      <c r="B21505" s="10"/>
      <c r="C21505" s="10"/>
      <c r="D21505" s="10"/>
      <c r="E21505" s="10"/>
      <c r="F21505" s="11"/>
      <c r="G21505"/>
    </row>
    <row r="21506" ht="15" spans="2:7">
      <c r="B21506" s="10"/>
      <c r="C21506" s="10"/>
      <c r="D21506" s="10"/>
      <c r="E21506" s="10"/>
      <c r="F21506" s="11"/>
      <c r="G21506"/>
    </row>
    <row r="21507" ht="15" spans="2:7">
      <c r="B21507" s="10"/>
      <c r="C21507" s="10"/>
      <c r="D21507" s="10"/>
      <c r="E21507" s="10"/>
      <c r="F21507" s="11"/>
      <c r="G21507"/>
    </row>
    <row r="21508" ht="15" spans="2:7">
      <c r="B21508" s="10"/>
      <c r="C21508" s="10"/>
      <c r="D21508" s="10"/>
      <c r="E21508" s="10"/>
      <c r="F21508" s="11"/>
      <c r="G21508"/>
    </row>
    <row r="21509" ht="15" spans="2:7">
      <c r="B21509" s="10"/>
      <c r="C21509" s="10"/>
      <c r="D21509" s="10"/>
      <c r="E21509" s="10"/>
      <c r="F21509" s="11"/>
      <c r="G21509"/>
    </row>
    <row r="21510" ht="15" spans="2:7">
      <c r="B21510" s="10"/>
      <c r="C21510" s="10"/>
      <c r="D21510" s="10"/>
      <c r="E21510" s="10"/>
      <c r="F21510" s="11"/>
      <c r="G21510"/>
    </row>
    <row r="21511" ht="15" spans="2:7">
      <c r="B21511" s="10"/>
      <c r="C21511" s="10"/>
      <c r="D21511" s="10"/>
      <c r="E21511" s="10"/>
      <c r="F21511" s="11"/>
      <c r="G21511"/>
    </row>
    <row r="21512" ht="15" spans="2:7">
      <c r="B21512" s="10"/>
      <c r="C21512" s="10"/>
      <c r="D21512" s="10"/>
      <c r="E21512" s="10"/>
      <c r="F21512" s="11"/>
      <c r="G21512"/>
    </row>
    <row r="21513" ht="15" spans="2:7">
      <c r="B21513" s="10"/>
      <c r="C21513" s="10"/>
      <c r="D21513" s="10"/>
      <c r="E21513" s="10"/>
      <c r="F21513" s="11"/>
      <c r="G21513"/>
    </row>
    <row r="21514" ht="15" spans="2:7">
      <c r="B21514" s="10"/>
      <c r="C21514" s="10"/>
      <c r="D21514" s="10"/>
      <c r="E21514" s="10"/>
      <c r="F21514" s="11"/>
      <c r="G21514"/>
    </row>
    <row r="21515" ht="15" spans="2:7">
      <c r="B21515" s="10"/>
      <c r="C21515" s="10"/>
      <c r="D21515" s="10"/>
      <c r="E21515" s="10"/>
      <c r="F21515" s="11"/>
      <c r="G21515"/>
    </row>
    <row r="21516" ht="15" spans="2:7">
      <c r="B21516" s="10"/>
      <c r="C21516" s="10"/>
      <c r="D21516" s="10"/>
      <c r="E21516" s="10"/>
      <c r="F21516" s="11"/>
      <c r="G21516"/>
    </row>
    <row r="21517" ht="15" spans="2:7">
      <c r="B21517" s="10"/>
      <c r="C21517" s="10"/>
      <c r="D21517" s="10"/>
      <c r="E21517" s="10"/>
      <c r="F21517" s="11"/>
      <c r="G21517"/>
    </row>
    <row r="21518" ht="15" spans="2:7">
      <c r="B21518" s="10"/>
      <c r="C21518" s="10"/>
      <c r="D21518" s="10"/>
      <c r="E21518" s="10"/>
      <c r="F21518" s="11"/>
      <c r="G21518"/>
    </row>
    <row r="21519" ht="15" spans="2:7">
      <c r="B21519" s="10"/>
      <c r="C21519" s="10"/>
      <c r="D21519" s="10"/>
      <c r="E21519" s="10"/>
      <c r="F21519" s="11"/>
      <c r="G21519"/>
    </row>
    <row r="21520" ht="15" spans="2:7">
      <c r="B21520" s="10"/>
      <c r="C21520" s="10"/>
      <c r="D21520" s="10"/>
      <c r="E21520" s="10"/>
      <c r="F21520" s="11"/>
      <c r="G21520"/>
    </row>
    <row r="21521" ht="15" spans="2:7">
      <c r="B21521" s="10"/>
      <c r="C21521" s="10"/>
      <c r="D21521" s="10"/>
      <c r="E21521" s="10"/>
      <c r="F21521" s="11"/>
      <c r="G21521"/>
    </row>
    <row r="21522" ht="15" spans="2:7">
      <c r="B21522" s="10"/>
      <c r="C21522" s="10"/>
      <c r="D21522" s="10"/>
      <c r="E21522" s="10"/>
      <c r="F21522" s="11"/>
      <c r="G21522"/>
    </row>
    <row r="21523" ht="15" spans="2:7">
      <c r="B21523" s="10"/>
      <c r="C21523" s="10"/>
      <c r="D21523" s="10"/>
      <c r="E21523" s="10"/>
      <c r="F21523" s="11"/>
      <c r="G21523"/>
    </row>
    <row r="21524" ht="15" spans="2:7">
      <c r="B21524" s="10"/>
      <c r="C21524" s="10"/>
      <c r="D21524" s="10"/>
      <c r="E21524" s="10"/>
      <c r="F21524" s="11"/>
      <c r="G21524"/>
    </row>
    <row r="21525" ht="15" spans="2:7">
      <c r="B21525" s="10"/>
      <c r="C21525" s="10"/>
      <c r="D21525" s="10"/>
      <c r="E21525" s="10"/>
      <c r="F21525" s="11"/>
      <c r="G21525"/>
    </row>
    <row r="21526" ht="15" spans="2:7">
      <c r="B21526" s="10"/>
      <c r="C21526" s="10"/>
      <c r="D21526" s="10"/>
      <c r="E21526" s="10"/>
      <c r="F21526" s="11"/>
      <c r="G21526"/>
    </row>
    <row r="21527" ht="15" spans="2:7">
      <c r="B21527" s="10"/>
      <c r="C21527" s="10"/>
      <c r="D21527" s="10"/>
      <c r="E21527" s="10"/>
      <c r="F21527" s="11"/>
      <c r="G21527"/>
    </row>
    <row r="21528" ht="15" spans="2:7">
      <c r="B21528" s="10"/>
      <c r="C21528" s="10"/>
      <c r="D21528" s="10"/>
      <c r="E21528" s="10"/>
      <c r="F21528" s="11"/>
      <c r="G21528"/>
    </row>
    <row r="21529" ht="15" spans="2:7">
      <c r="B21529" s="10"/>
      <c r="C21529" s="10"/>
      <c r="D21529" s="10"/>
      <c r="E21529" s="10"/>
      <c r="F21529" s="11"/>
      <c r="G21529"/>
    </row>
    <row r="21530" ht="15" spans="2:7">
      <c r="B21530" s="10"/>
      <c r="C21530" s="10"/>
      <c r="D21530" s="10"/>
      <c r="E21530" s="10"/>
      <c r="F21530" s="11"/>
      <c r="G21530"/>
    </row>
    <row r="21531" ht="15" spans="2:7">
      <c r="B21531" s="10"/>
      <c r="C21531" s="10"/>
      <c r="D21531" s="10"/>
      <c r="E21531" s="10"/>
      <c r="F21531" s="11"/>
      <c r="G21531"/>
    </row>
    <row r="21532" ht="15" spans="2:7">
      <c r="B21532" s="10"/>
      <c r="C21532" s="10"/>
      <c r="D21532" s="10"/>
      <c r="E21532" s="10"/>
      <c r="F21532" s="11"/>
      <c r="G21532"/>
    </row>
    <row r="21533" ht="15" spans="2:7">
      <c r="B21533" s="10"/>
      <c r="C21533" s="10"/>
      <c r="D21533" s="10"/>
      <c r="E21533" s="10"/>
      <c r="F21533" s="11"/>
      <c r="G21533"/>
    </row>
    <row r="21534" ht="15" spans="2:7">
      <c r="B21534" s="10"/>
      <c r="C21534" s="10"/>
      <c r="D21534" s="10"/>
      <c r="E21534" s="10"/>
      <c r="F21534" s="11"/>
      <c r="G21534"/>
    </row>
    <row r="21535" ht="15" spans="2:7">
      <c r="B21535" s="10"/>
      <c r="C21535" s="10"/>
      <c r="D21535" s="10"/>
      <c r="E21535" s="10"/>
      <c r="F21535" s="11"/>
      <c r="G21535"/>
    </row>
    <row r="21536" ht="15" spans="2:7">
      <c r="B21536" s="10"/>
      <c r="C21536" s="10"/>
      <c r="D21536" s="10"/>
      <c r="E21536" s="10"/>
      <c r="F21536" s="11"/>
      <c r="G21536"/>
    </row>
    <row r="21537" ht="15" spans="2:7">
      <c r="B21537" s="10"/>
      <c r="C21537" s="10"/>
      <c r="D21537" s="10"/>
      <c r="E21537" s="10"/>
      <c r="F21537" s="11"/>
      <c r="G21537"/>
    </row>
    <row r="21538" ht="15" spans="2:7">
      <c r="B21538" s="10"/>
      <c r="C21538" s="10"/>
      <c r="D21538" s="10"/>
      <c r="E21538" s="10"/>
      <c r="F21538" s="11"/>
      <c r="G21538"/>
    </row>
    <row r="21539" ht="15" spans="2:7">
      <c r="B21539" s="10"/>
      <c r="C21539" s="10"/>
      <c r="D21539" s="10"/>
      <c r="E21539" s="10"/>
      <c r="F21539" s="11"/>
      <c r="G21539"/>
    </row>
    <row r="21540" ht="15" spans="2:7">
      <c r="B21540" s="10"/>
      <c r="C21540" s="10"/>
      <c r="D21540" s="10"/>
      <c r="E21540" s="10"/>
      <c r="F21540" s="11"/>
      <c r="G21540"/>
    </row>
    <row r="21541" ht="15" spans="2:7">
      <c r="B21541" s="10"/>
      <c r="C21541" s="10"/>
      <c r="D21541" s="10"/>
      <c r="E21541" s="10"/>
      <c r="F21541" s="11"/>
      <c r="G21541"/>
    </row>
    <row r="21542" ht="15" spans="2:7">
      <c r="B21542" s="10"/>
      <c r="C21542" s="10"/>
      <c r="D21542" s="10"/>
      <c r="E21542" s="10"/>
      <c r="F21542" s="11"/>
      <c r="G21542"/>
    </row>
    <row r="21543" ht="15" spans="2:7">
      <c r="B21543" s="10"/>
      <c r="C21543" s="10"/>
      <c r="D21543" s="10"/>
      <c r="E21543" s="10"/>
      <c r="F21543" s="11"/>
      <c r="G21543"/>
    </row>
    <row r="21544" ht="15" spans="2:7">
      <c r="B21544" s="10"/>
      <c r="C21544" s="10"/>
      <c r="D21544" s="10"/>
      <c r="E21544" s="10"/>
      <c r="F21544" s="11"/>
      <c r="G21544"/>
    </row>
    <row r="21545" ht="15" spans="2:7">
      <c r="B21545" s="10"/>
      <c r="C21545" s="10"/>
      <c r="D21545" s="10"/>
      <c r="E21545" s="10"/>
      <c r="F21545" s="11"/>
      <c r="G21545"/>
    </row>
    <row r="21546" ht="15" spans="2:7">
      <c r="B21546" s="10"/>
      <c r="C21546" s="10"/>
      <c r="D21546" s="10"/>
      <c r="E21546" s="10"/>
      <c r="F21546" s="11"/>
      <c r="G21546"/>
    </row>
    <row r="21547" ht="15" spans="2:7">
      <c r="B21547" s="10"/>
      <c r="C21547" s="10"/>
      <c r="D21547" s="10"/>
      <c r="E21547" s="10"/>
      <c r="F21547" s="11"/>
      <c r="G21547"/>
    </row>
    <row r="21548" ht="15" spans="2:7">
      <c r="B21548" s="10"/>
      <c r="C21548" s="10"/>
      <c r="D21548" s="10"/>
      <c r="E21548" s="10"/>
      <c r="F21548" s="11"/>
      <c r="G21548"/>
    </row>
    <row r="21549" ht="15" spans="2:7">
      <c r="B21549" s="10"/>
      <c r="C21549" s="10"/>
      <c r="D21549" s="10"/>
      <c r="E21549" s="10"/>
      <c r="F21549" s="11"/>
      <c r="G21549"/>
    </row>
    <row r="21550" ht="15" spans="2:7">
      <c r="B21550" s="10"/>
      <c r="C21550" s="10"/>
      <c r="D21550" s="10"/>
      <c r="E21550" s="10"/>
      <c r="F21550" s="11"/>
      <c r="G21550"/>
    </row>
    <row r="21551" ht="15" spans="2:7">
      <c r="B21551" s="10"/>
      <c r="C21551" s="10"/>
      <c r="D21551" s="10"/>
      <c r="E21551" s="10"/>
      <c r="F21551" s="11"/>
      <c r="G21551"/>
    </row>
    <row r="21552" ht="15" spans="2:7">
      <c r="B21552" s="10"/>
      <c r="C21552" s="10"/>
      <c r="D21552" s="10"/>
      <c r="E21552" s="10"/>
      <c r="F21552" s="11"/>
      <c r="G21552"/>
    </row>
    <row r="21553" ht="15" spans="2:7">
      <c r="B21553" s="10"/>
      <c r="C21553" s="10"/>
      <c r="D21553" s="10"/>
      <c r="E21553" s="10"/>
      <c r="F21553" s="11"/>
      <c r="G21553"/>
    </row>
    <row r="21554" ht="15" spans="2:7">
      <c r="B21554" s="10"/>
      <c r="C21554" s="10"/>
      <c r="D21554" s="10"/>
      <c r="E21554" s="10"/>
      <c r="F21554" s="11"/>
      <c r="G21554"/>
    </row>
    <row r="21555" ht="15" spans="2:7">
      <c r="B21555" s="10"/>
      <c r="C21555" s="10"/>
      <c r="D21555" s="10"/>
      <c r="E21555" s="10"/>
      <c r="F21555" s="11"/>
      <c r="G21555"/>
    </row>
    <row r="21556" ht="15" spans="2:7">
      <c r="B21556" s="10"/>
      <c r="C21556" s="10"/>
      <c r="D21556" s="10"/>
      <c r="E21556" s="10"/>
      <c r="F21556" s="11"/>
      <c r="G21556"/>
    </row>
    <row r="21557" ht="15" spans="2:7">
      <c r="B21557" s="10"/>
      <c r="C21557" s="10"/>
      <c r="D21557" s="10"/>
      <c r="E21557" s="10"/>
      <c r="F21557" s="11"/>
      <c r="G21557"/>
    </row>
    <row r="21558" ht="15" spans="2:7">
      <c r="B21558" s="10"/>
      <c r="C21558" s="10"/>
      <c r="D21558" s="10"/>
      <c r="E21558" s="10"/>
      <c r="F21558" s="11"/>
      <c r="G21558"/>
    </row>
    <row r="21559" ht="15" spans="2:7">
      <c r="B21559" s="10"/>
      <c r="C21559" s="10"/>
      <c r="D21559" s="10"/>
      <c r="E21559" s="10"/>
      <c r="F21559" s="11"/>
      <c r="G21559"/>
    </row>
    <row r="21560" ht="15" spans="2:7">
      <c r="B21560" s="10"/>
      <c r="C21560" s="10"/>
      <c r="D21560" s="10"/>
      <c r="E21560" s="10"/>
      <c r="F21560" s="11"/>
      <c r="G21560"/>
    </row>
    <row r="21561" ht="15" spans="2:7">
      <c r="B21561" s="10"/>
      <c r="C21561" s="10"/>
      <c r="D21561" s="10"/>
      <c r="E21561" s="10"/>
      <c r="F21561" s="11"/>
      <c r="G21561"/>
    </row>
    <row r="21562" ht="15" spans="2:7">
      <c r="B21562" s="10"/>
      <c r="C21562" s="10"/>
      <c r="D21562" s="10"/>
      <c r="E21562" s="10"/>
      <c r="F21562" s="11"/>
      <c r="G21562"/>
    </row>
    <row r="21563" ht="15" spans="2:7">
      <c r="B21563" s="10"/>
      <c r="C21563" s="10"/>
      <c r="D21563" s="10"/>
      <c r="E21563" s="10"/>
      <c r="F21563" s="11"/>
      <c r="G21563"/>
    </row>
    <row r="21564" ht="15" spans="2:7">
      <c r="B21564" s="10"/>
      <c r="C21564" s="10"/>
      <c r="D21564" s="10"/>
      <c r="E21564" s="10"/>
      <c r="F21564" s="11"/>
      <c r="G21564"/>
    </row>
    <row r="21565" ht="15" spans="2:7">
      <c r="B21565" s="10"/>
      <c r="C21565" s="10"/>
      <c r="D21565" s="10"/>
      <c r="E21565" s="10"/>
      <c r="F21565" s="11"/>
      <c r="G21565"/>
    </row>
    <row r="21566" ht="15" spans="2:7">
      <c r="B21566" s="10"/>
      <c r="C21566" s="10"/>
      <c r="D21566" s="10"/>
      <c r="E21566" s="10"/>
      <c r="F21566" s="11"/>
      <c r="G21566"/>
    </row>
    <row r="21567" ht="15" spans="2:7">
      <c r="B21567" s="10"/>
      <c r="C21567" s="10"/>
      <c r="D21567" s="10"/>
      <c r="E21567" s="10"/>
      <c r="F21567" s="11"/>
      <c r="G21567"/>
    </row>
    <row r="21568" ht="15" spans="2:7">
      <c r="B21568" s="10"/>
      <c r="C21568" s="10"/>
      <c r="D21568" s="10"/>
      <c r="E21568" s="10"/>
      <c r="F21568" s="11"/>
      <c r="G21568"/>
    </row>
    <row r="21569" ht="15" spans="2:7">
      <c r="B21569" s="10"/>
      <c r="C21569" s="10"/>
      <c r="D21569" s="10"/>
      <c r="E21569" s="10"/>
      <c r="F21569" s="11"/>
      <c r="G21569"/>
    </row>
    <row r="21570" ht="15" spans="2:7">
      <c r="B21570" s="10"/>
      <c r="C21570" s="10"/>
      <c r="D21570" s="10"/>
      <c r="E21570" s="10"/>
      <c r="F21570" s="11"/>
      <c r="G21570"/>
    </row>
    <row r="21571" ht="15" spans="2:7">
      <c r="B21571" s="10"/>
      <c r="C21571" s="10"/>
      <c r="D21571" s="10"/>
      <c r="E21571" s="10"/>
      <c r="F21571" s="11"/>
      <c r="G21571"/>
    </row>
    <row r="21572" ht="15" spans="2:7">
      <c r="B21572" s="10"/>
      <c r="C21572" s="10"/>
      <c r="D21572" s="10"/>
      <c r="E21572" s="10"/>
      <c r="F21572" s="11"/>
      <c r="G21572"/>
    </row>
    <row r="21573" ht="15" spans="2:7">
      <c r="B21573" s="10"/>
      <c r="C21573" s="10"/>
      <c r="D21573" s="10"/>
      <c r="E21573" s="10"/>
      <c r="F21573" s="11"/>
      <c r="G21573"/>
    </row>
    <row r="21574" ht="15" spans="2:7">
      <c r="B21574" s="10"/>
      <c r="C21574" s="10"/>
      <c r="D21574" s="10"/>
      <c r="E21574" s="10"/>
      <c r="F21574" s="11"/>
      <c r="G21574"/>
    </row>
    <row r="21575" ht="15" spans="2:7">
      <c r="B21575" s="10"/>
      <c r="C21575" s="10"/>
      <c r="D21575" s="10"/>
      <c r="E21575" s="10"/>
      <c r="F21575" s="11"/>
      <c r="G21575"/>
    </row>
    <row r="21576" ht="15" spans="2:7">
      <c r="B21576" s="10"/>
      <c r="C21576" s="10"/>
      <c r="D21576" s="10"/>
      <c r="E21576" s="10"/>
      <c r="F21576" s="11"/>
      <c r="G21576"/>
    </row>
    <row r="21577" ht="15" spans="2:7">
      <c r="B21577" s="10"/>
      <c r="C21577" s="10"/>
      <c r="D21577" s="10"/>
      <c r="E21577" s="10"/>
      <c r="F21577" s="11"/>
      <c r="G21577"/>
    </row>
    <row r="21578" ht="15" spans="2:7">
      <c r="B21578" s="10"/>
      <c r="C21578" s="10"/>
      <c r="D21578" s="10"/>
      <c r="E21578" s="10"/>
      <c r="F21578" s="11"/>
      <c r="G21578"/>
    </row>
    <row r="21579" ht="15" spans="2:7">
      <c r="B21579" s="10"/>
      <c r="C21579" s="10"/>
      <c r="D21579" s="10"/>
      <c r="E21579" s="10"/>
      <c r="F21579" s="11"/>
      <c r="G21579"/>
    </row>
    <row r="21580" ht="15" spans="2:7">
      <c r="B21580" s="10"/>
      <c r="C21580" s="10"/>
      <c r="D21580" s="10"/>
      <c r="E21580" s="10"/>
      <c r="F21580" s="11"/>
      <c r="G21580"/>
    </row>
    <row r="21581" ht="15" spans="2:7">
      <c r="B21581" s="10"/>
      <c r="C21581" s="10"/>
      <c r="D21581" s="10"/>
      <c r="E21581" s="10"/>
      <c r="F21581" s="11"/>
      <c r="G21581"/>
    </row>
    <row r="21582" ht="15" spans="2:7">
      <c r="B21582" s="10"/>
      <c r="C21582" s="10"/>
      <c r="D21582" s="10"/>
      <c r="E21582" s="10"/>
      <c r="F21582" s="11"/>
      <c r="G21582"/>
    </row>
    <row r="21583" ht="15" spans="2:7">
      <c r="B21583" s="10"/>
      <c r="C21583" s="10"/>
      <c r="D21583" s="10"/>
      <c r="E21583" s="10"/>
      <c r="F21583" s="11"/>
      <c r="G21583"/>
    </row>
    <row r="21584" ht="15" spans="2:7">
      <c r="B21584" s="10"/>
      <c r="C21584" s="10"/>
      <c r="D21584" s="10"/>
      <c r="E21584" s="10"/>
      <c r="F21584" s="11"/>
      <c r="G21584"/>
    </row>
    <row r="21585" ht="15" spans="2:7">
      <c r="B21585" s="10"/>
      <c r="C21585" s="10"/>
      <c r="D21585" s="10"/>
      <c r="E21585" s="10"/>
      <c r="F21585" s="11"/>
      <c r="G21585"/>
    </row>
    <row r="21586" ht="15" spans="2:7">
      <c r="B21586" s="10"/>
      <c r="C21586" s="10"/>
      <c r="D21586" s="10"/>
      <c r="E21586" s="10"/>
      <c r="F21586" s="11"/>
      <c r="G21586"/>
    </row>
    <row r="21587" ht="15" spans="2:7">
      <c r="B21587" s="10"/>
      <c r="C21587" s="10"/>
      <c r="D21587" s="10"/>
      <c r="E21587" s="10"/>
      <c r="F21587" s="11"/>
      <c r="G21587"/>
    </row>
    <row r="21588" ht="15" spans="2:7">
      <c r="B21588" s="10"/>
      <c r="C21588" s="10"/>
      <c r="D21588" s="10"/>
      <c r="E21588" s="10"/>
      <c r="F21588" s="11"/>
      <c r="G21588"/>
    </row>
    <row r="21589" ht="15" spans="2:7">
      <c r="B21589" s="10"/>
      <c r="C21589" s="10"/>
      <c r="D21589" s="10"/>
      <c r="E21589" s="10"/>
      <c r="F21589" s="11"/>
      <c r="G21589"/>
    </row>
    <row r="21590" ht="15" spans="2:7">
      <c r="B21590" s="10"/>
      <c r="C21590" s="10"/>
      <c r="D21590" s="10"/>
      <c r="E21590" s="10"/>
      <c r="F21590" s="11"/>
      <c r="G21590"/>
    </row>
    <row r="21591" ht="15" spans="2:7">
      <c r="B21591" s="10"/>
      <c r="C21591" s="10"/>
      <c r="D21591" s="10"/>
      <c r="E21591" s="10"/>
      <c r="F21591" s="11"/>
      <c r="G21591"/>
    </row>
    <row r="21592" ht="15" spans="2:7">
      <c r="B21592" s="10"/>
      <c r="C21592" s="10"/>
      <c r="D21592" s="10"/>
      <c r="E21592" s="10"/>
      <c r="F21592" s="11"/>
      <c r="G21592"/>
    </row>
    <row r="21593" ht="15" spans="2:7">
      <c r="B21593" s="10"/>
      <c r="C21593" s="10"/>
      <c r="D21593" s="10"/>
      <c r="E21593" s="10"/>
      <c r="F21593" s="11"/>
      <c r="G21593"/>
    </row>
    <row r="21594" ht="15" spans="2:7">
      <c r="B21594" s="10"/>
      <c r="C21594" s="10"/>
      <c r="D21594" s="10"/>
      <c r="E21594" s="10"/>
      <c r="F21594" s="11"/>
      <c r="G21594"/>
    </row>
    <row r="21595" ht="15" spans="2:7">
      <c r="B21595" s="10"/>
      <c r="C21595" s="10"/>
      <c r="D21595" s="10"/>
      <c r="E21595" s="10"/>
      <c r="F21595" s="11"/>
      <c r="G21595"/>
    </row>
    <row r="21596" ht="15" spans="2:7">
      <c r="B21596" s="10"/>
      <c r="C21596" s="10"/>
      <c r="D21596" s="10"/>
      <c r="E21596" s="10"/>
      <c r="F21596" s="11"/>
      <c r="G21596"/>
    </row>
    <row r="21597" ht="15" spans="2:7">
      <c r="B21597" s="10"/>
      <c r="C21597" s="10"/>
      <c r="D21597" s="10"/>
      <c r="E21597" s="10"/>
      <c r="F21597" s="11"/>
      <c r="G21597"/>
    </row>
    <row r="21598" ht="15" spans="2:7">
      <c r="B21598" s="10"/>
      <c r="C21598" s="10"/>
      <c r="D21598" s="10"/>
      <c r="E21598" s="10"/>
      <c r="F21598" s="11"/>
      <c r="G21598"/>
    </row>
    <row r="21599" ht="15" spans="2:7">
      <c r="B21599" s="10"/>
      <c r="C21599" s="10"/>
      <c r="D21599" s="10"/>
      <c r="E21599" s="10"/>
      <c r="F21599" s="11"/>
      <c r="G21599"/>
    </row>
    <row r="21600" ht="15" spans="2:7">
      <c r="B21600" s="10"/>
      <c r="C21600" s="10"/>
      <c r="D21600" s="10"/>
      <c r="E21600" s="10"/>
      <c r="F21600" s="11"/>
      <c r="G21600"/>
    </row>
    <row r="21601" ht="15" spans="2:7">
      <c r="B21601" s="10"/>
      <c r="C21601" s="10"/>
      <c r="D21601" s="10"/>
      <c r="E21601" s="10"/>
      <c r="F21601" s="11"/>
      <c r="G21601"/>
    </row>
    <row r="21602" ht="15" spans="2:7">
      <c r="B21602" s="10"/>
      <c r="C21602" s="10"/>
      <c r="D21602" s="10"/>
      <c r="E21602" s="10"/>
      <c r="F21602" s="11"/>
      <c r="G21602"/>
    </row>
    <row r="21603" ht="15" spans="2:7">
      <c r="B21603" s="10"/>
      <c r="C21603" s="10"/>
      <c r="D21603" s="10"/>
      <c r="E21603" s="10"/>
      <c r="F21603" s="11"/>
      <c r="G21603"/>
    </row>
    <row r="21604" ht="15" spans="2:7">
      <c r="B21604" s="10"/>
      <c r="C21604" s="10"/>
      <c r="D21604" s="10"/>
      <c r="E21604" s="10"/>
      <c r="F21604" s="11"/>
      <c r="G21604"/>
    </row>
    <row r="21605" ht="15" spans="2:7">
      <c r="B21605" s="10"/>
      <c r="C21605" s="10"/>
      <c r="D21605" s="10"/>
      <c r="E21605" s="10"/>
      <c r="F21605" s="11"/>
      <c r="G21605"/>
    </row>
    <row r="21606" ht="15" spans="2:7">
      <c r="B21606" s="10"/>
      <c r="C21606" s="10"/>
      <c r="D21606" s="10"/>
      <c r="E21606" s="10"/>
      <c r="F21606" s="11"/>
      <c r="G21606"/>
    </row>
    <row r="21607" ht="15" spans="2:7">
      <c r="B21607" s="10"/>
      <c r="C21607" s="10"/>
      <c r="D21607" s="10"/>
      <c r="E21607" s="10"/>
      <c r="F21607" s="11"/>
      <c r="G21607"/>
    </row>
    <row r="21608" ht="15" spans="2:7">
      <c r="B21608" s="10"/>
      <c r="C21608" s="10"/>
      <c r="D21608" s="10"/>
      <c r="E21608" s="10"/>
      <c r="F21608" s="11"/>
      <c r="G21608"/>
    </row>
    <row r="21609" ht="15" spans="2:7">
      <c r="B21609" s="10"/>
      <c r="C21609" s="10"/>
      <c r="D21609" s="10"/>
      <c r="E21609" s="10"/>
      <c r="F21609" s="11"/>
      <c r="G21609"/>
    </row>
    <row r="21610" ht="15" spans="2:7">
      <c r="B21610" s="10"/>
      <c r="C21610" s="10"/>
      <c r="D21610" s="10"/>
      <c r="E21610" s="10"/>
      <c r="F21610" s="11"/>
      <c r="G21610"/>
    </row>
    <row r="21611" ht="15" spans="2:7">
      <c r="B21611" s="10"/>
      <c r="C21611" s="10"/>
      <c r="D21611" s="10"/>
      <c r="E21611" s="10"/>
      <c r="F21611" s="11"/>
      <c r="G21611"/>
    </row>
    <row r="21612" ht="15" spans="2:7">
      <c r="B21612" s="10"/>
      <c r="C21612" s="10"/>
      <c r="D21612" s="10"/>
      <c r="E21612" s="10"/>
      <c r="F21612" s="11"/>
      <c r="G21612"/>
    </row>
    <row r="21613" ht="15" spans="2:7">
      <c r="B21613" s="10"/>
      <c r="C21613" s="10"/>
      <c r="D21613" s="10"/>
      <c r="E21613" s="10"/>
      <c r="F21613" s="11"/>
      <c r="G21613"/>
    </row>
    <row r="21614" ht="15" spans="2:7">
      <c r="B21614" s="10"/>
      <c r="C21614" s="10"/>
      <c r="D21614" s="10"/>
      <c r="E21614" s="10"/>
      <c r="F21614" s="11"/>
      <c r="G21614"/>
    </row>
    <row r="21615" ht="15" spans="2:7">
      <c r="B21615" s="10"/>
      <c r="C21615" s="10"/>
      <c r="D21615" s="10"/>
      <c r="E21615" s="10"/>
      <c r="F21615" s="11"/>
      <c r="G21615"/>
    </row>
    <row r="21616" ht="15" spans="2:7">
      <c r="B21616" s="10"/>
      <c r="C21616" s="10"/>
      <c r="D21616" s="10"/>
      <c r="E21616" s="10"/>
      <c r="F21616" s="11"/>
      <c r="G21616"/>
    </row>
    <row r="21617" ht="15" spans="2:7">
      <c r="B21617" s="10"/>
      <c r="C21617" s="10"/>
      <c r="D21617" s="10"/>
      <c r="E21617" s="10"/>
      <c r="F21617" s="11"/>
      <c r="G21617"/>
    </row>
    <row r="21618" ht="15" spans="2:7">
      <c r="B21618" s="10"/>
      <c r="C21618" s="10"/>
      <c r="D21618" s="10"/>
      <c r="E21618" s="10"/>
      <c r="F21618" s="11"/>
      <c r="G21618"/>
    </row>
    <row r="21619" ht="15" spans="2:7">
      <c r="B21619" s="10"/>
      <c r="C21619" s="10"/>
      <c r="D21619" s="10"/>
      <c r="E21619" s="10"/>
      <c r="F21619" s="11"/>
      <c r="G21619"/>
    </row>
    <row r="21620" ht="15" spans="2:7">
      <c r="B21620" s="10"/>
      <c r="C21620" s="10"/>
      <c r="D21620" s="10"/>
      <c r="E21620" s="10"/>
      <c r="F21620" s="11"/>
      <c r="G21620"/>
    </row>
    <row r="21621" ht="15" spans="2:7">
      <c r="B21621" s="10"/>
      <c r="C21621" s="10"/>
      <c r="D21621" s="10"/>
      <c r="E21621" s="10"/>
      <c r="F21621" s="11"/>
      <c r="G21621"/>
    </row>
    <row r="21622" ht="15" spans="2:7">
      <c r="B21622" s="10"/>
      <c r="C21622" s="10"/>
      <c r="D21622" s="10"/>
      <c r="E21622" s="10"/>
      <c r="F21622" s="11"/>
      <c r="G21622"/>
    </row>
    <row r="21623" ht="15" spans="2:7">
      <c r="B21623" s="10"/>
      <c r="C21623" s="10"/>
      <c r="D21623" s="10"/>
      <c r="E21623" s="10"/>
      <c r="F21623" s="11"/>
      <c r="G21623"/>
    </row>
    <row r="21624" ht="15" spans="2:7">
      <c r="B21624" s="10"/>
      <c r="C21624" s="10"/>
      <c r="D21624" s="10"/>
      <c r="E21624" s="10"/>
      <c r="F21624" s="11"/>
      <c r="G21624"/>
    </row>
    <row r="21625" ht="15" spans="2:7">
      <c r="B21625" s="10"/>
      <c r="C21625" s="10"/>
      <c r="D21625" s="10"/>
      <c r="E21625" s="10"/>
      <c r="F21625" s="11"/>
      <c r="G21625"/>
    </row>
    <row r="21626" ht="15" spans="2:7">
      <c r="B21626" s="10"/>
      <c r="C21626" s="10"/>
      <c r="D21626" s="10"/>
      <c r="E21626" s="10"/>
      <c r="F21626" s="11"/>
      <c r="G21626"/>
    </row>
    <row r="21627" ht="15" spans="2:7">
      <c r="B21627" s="10"/>
      <c r="C21627" s="10"/>
      <c r="D21627" s="10"/>
      <c r="E21627" s="10"/>
      <c r="F21627" s="11"/>
      <c r="G21627"/>
    </row>
    <row r="21628" ht="15" spans="2:7">
      <c r="B21628" s="10"/>
      <c r="C21628" s="10"/>
      <c r="D21628" s="10"/>
      <c r="E21628" s="10"/>
      <c r="F21628" s="11"/>
      <c r="G21628"/>
    </row>
    <row r="21629" ht="15" spans="2:7">
      <c r="B21629" s="10"/>
      <c r="C21629" s="10"/>
      <c r="D21629" s="10"/>
      <c r="E21629" s="10"/>
      <c r="F21629" s="11"/>
      <c r="G21629"/>
    </row>
    <row r="21630" ht="15" spans="2:7">
      <c r="B21630" s="10"/>
      <c r="C21630" s="10"/>
      <c r="D21630" s="10"/>
      <c r="E21630" s="10"/>
      <c r="F21630" s="11"/>
      <c r="G21630"/>
    </row>
    <row r="21631" ht="15" spans="2:7">
      <c r="B21631" s="10"/>
      <c r="C21631" s="10"/>
      <c r="D21631" s="10"/>
      <c r="E21631" s="10"/>
      <c r="F21631" s="11"/>
      <c r="G21631"/>
    </row>
    <row r="21632" ht="15" spans="2:7">
      <c r="B21632" s="10"/>
      <c r="C21632" s="10"/>
      <c r="D21632" s="10"/>
      <c r="E21632" s="10"/>
      <c r="F21632" s="11"/>
      <c r="G21632"/>
    </row>
    <row r="21633" ht="15" spans="2:7">
      <c r="B21633" s="10"/>
      <c r="C21633" s="10"/>
      <c r="D21633" s="10"/>
      <c r="E21633" s="10"/>
      <c r="F21633" s="11"/>
      <c r="G21633"/>
    </row>
    <row r="21634" ht="15" spans="2:7">
      <c r="B21634" s="10"/>
      <c r="C21634" s="10"/>
      <c r="D21634" s="10"/>
      <c r="E21634" s="10"/>
      <c r="F21634" s="11"/>
      <c r="G21634"/>
    </row>
    <row r="21635" ht="15" spans="2:7">
      <c r="B21635" s="10"/>
      <c r="C21635" s="10"/>
      <c r="D21635" s="10"/>
      <c r="E21635" s="10"/>
      <c r="F21635" s="11"/>
      <c r="G21635"/>
    </row>
    <row r="21636" ht="15" spans="2:7">
      <c r="B21636" s="10"/>
      <c r="C21636" s="10"/>
      <c r="D21636" s="10"/>
      <c r="E21636" s="10"/>
      <c r="F21636" s="11"/>
      <c r="G21636"/>
    </row>
    <row r="21637" ht="15" spans="2:7">
      <c r="B21637" s="10"/>
      <c r="C21637" s="10"/>
      <c r="D21637" s="10"/>
      <c r="E21637" s="10"/>
      <c r="F21637" s="11"/>
      <c r="G21637"/>
    </row>
    <row r="21638" ht="15" spans="2:7">
      <c r="B21638" s="10"/>
      <c r="C21638" s="10"/>
      <c r="D21638" s="10"/>
      <c r="E21638" s="10"/>
      <c r="F21638" s="11"/>
      <c r="G21638"/>
    </row>
    <row r="21639" ht="15" spans="2:7">
      <c r="B21639" s="10"/>
      <c r="C21639" s="10"/>
      <c r="D21639" s="10"/>
      <c r="E21639" s="10"/>
      <c r="F21639" s="11"/>
      <c r="G21639"/>
    </row>
    <row r="21640" ht="15" spans="2:7">
      <c r="B21640" s="10"/>
      <c r="C21640" s="10"/>
      <c r="D21640" s="10"/>
      <c r="E21640" s="10"/>
      <c r="F21640" s="11"/>
      <c r="G21640"/>
    </row>
    <row r="21641" ht="15" spans="2:7">
      <c r="B21641" s="10"/>
      <c r="C21641" s="10"/>
      <c r="D21641" s="10"/>
      <c r="E21641" s="10"/>
      <c r="F21641" s="11"/>
      <c r="G21641"/>
    </row>
    <row r="21642" ht="15" spans="2:7">
      <c r="B21642" s="10"/>
      <c r="C21642" s="10"/>
      <c r="D21642" s="10"/>
      <c r="E21642" s="10"/>
      <c r="F21642" s="11"/>
      <c r="G21642"/>
    </row>
    <row r="21643" ht="15" spans="2:7">
      <c r="B21643" s="10"/>
      <c r="C21643" s="10"/>
      <c r="D21643" s="10"/>
      <c r="E21643" s="10"/>
      <c r="F21643" s="11"/>
      <c r="G21643"/>
    </row>
    <row r="21644" ht="15" spans="2:7">
      <c r="B21644" s="10"/>
      <c r="C21644" s="10"/>
      <c r="D21644" s="10"/>
      <c r="E21644" s="10"/>
      <c r="F21644" s="11"/>
      <c r="G21644"/>
    </row>
    <row r="21645" ht="15" spans="2:7">
      <c r="B21645" s="10"/>
      <c r="C21645" s="10"/>
      <c r="D21645" s="10"/>
      <c r="E21645" s="10"/>
      <c r="F21645" s="11"/>
      <c r="G21645"/>
    </row>
    <row r="21646" ht="15" spans="2:7">
      <c r="B21646" s="10"/>
      <c r="C21646" s="10"/>
      <c r="D21646" s="10"/>
      <c r="E21646" s="10"/>
      <c r="F21646" s="11"/>
      <c r="G21646"/>
    </row>
    <row r="21647" ht="15" spans="2:7">
      <c r="B21647" s="10"/>
      <c r="C21647" s="10"/>
      <c r="D21647" s="10"/>
      <c r="E21647" s="10"/>
      <c r="F21647" s="11"/>
      <c r="G21647"/>
    </row>
    <row r="21648" ht="15" spans="2:7">
      <c r="B21648" s="10"/>
      <c r="C21648" s="10"/>
      <c r="D21648" s="10"/>
      <c r="E21648" s="10"/>
      <c r="F21648" s="11"/>
      <c r="G21648"/>
    </row>
    <row r="21649" ht="15" spans="2:7">
      <c r="B21649" s="10"/>
      <c r="C21649" s="10"/>
      <c r="D21649" s="10"/>
      <c r="E21649" s="10"/>
      <c r="F21649" s="11"/>
      <c r="G21649"/>
    </row>
    <row r="21650" ht="15" spans="2:7">
      <c r="B21650" s="10"/>
      <c r="C21650" s="10"/>
      <c r="D21650" s="10"/>
      <c r="E21650" s="10"/>
      <c r="F21650" s="11"/>
      <c r="G21650"/>
    </row>
    <row r="21651" ht="15" spans="2:7">
      <c r="B21651" s="10"/>
      <c r="C21651" s="10"/>
      <c r="D21651" s="10"/>
      <c r="E21651" s="10"/>
      <c r="F21651" s="11"/>
      <c r="G21651"/>
    </row>
    <row r="21652" ht="15" spans="2:7">
      <c r="B21652" s="10"/>
      <c r="C21652" s="10"/>
      <c r="D21652" s="10"/>
      <c r="E21652" s="10"/>
      <c r="F21652" s="11"/>
      <c r="G21652"/>
    </row>
    <row r="21653" ht="15" spans="2:7">
      <c r="B21653" s="10"/>
      <c r="C21653" s="10"/>
      <c r="D21653" s="10"/>
      <c r="E21653" s="10"/>
      <c r="F21653" s="11"/>
      <c r="G21653"/>
    </row>
    <row r="21654" ht="15" spans="2:7">
      <c r="B21654" s="10"/>
      <c r="C21654" s="10"/>
      <c r="D21654" s="10"/>
      <c r="E21654" s="10"/>
      <c r="F21654" s="11"/>
      <c r="G21654"/>
    </row>
    <row r="21655" ht="15" spans="2:7">
      <c r="B21655" s="10"/>
      <c r="C21655" s="10"/>
      <c r="D21655" s="10"/>
      <c r="E21655" s="10"/>
      <c r="F21655" s="11"/>
      <c r="G21655"/>
    </row>
    <row r="21656" ht="15" spans="2:7">
      <c r="B21656" s="10"/>
      <c r="C21656" s="10"/>
      <c r="D21656" s="10"/>
      <c r="E21656" s="10"/>
      <c r="F21656" s="11"/>
      <c r="G21656"/>
    </row>
    <row r="21657" ht="15" spans="2:7">
      <c r="B21657" s="10"/>
      <c r="C21657" s="10"/>
      <c r="D21657" s="10"/>
      <c r="E21657" s="10"/>
      <c r="F21657" s="11"/>
      <c r="G21657"/>
    </row>
    <row r="21658" ht="15" spans="2:7">
      <c r="B21658" s="10"/>
      <c r="C21658" s="10"/>
      <c r="D21658" s="10"/>
      <c r="E21658" s="10"/>
      <c r="F21658" s="11"/>
      <c r="G21658"/>
    </row>
    <row r="21659" ht="15" spans="2:7">
      <c r="B21659" s="10"/>
      <c r="C21659" s="10"/>
      <c r="D21659" s="10"/>
      <c r="E21659" s="10"/>
      <c r="F21659" s="11"/>
      <c r="G21659"/>
    </row>
    <row r="21660" ht="15" spans="2:7">
      <c r="B21660" s="10"/>
      <c r="C21660" s="10"/>
      <c r="D21660" s="10"/>
      <c r="E21660" s="10"/>
      <c r="F21660" s="11"/>
      <c r="G21660"/>
    </row>
    <row r="21661" ht="15" spans="2:7">
      <c r="B21661" s="10"/>
      <c r="C21661" s="10"/>
      <c r="D21661" s="10"/>
      <c r="E21661" s="10"/>
      <c r="F21661" s="11"/>
      <c r="G21661"/>
    </row>
    <row r="21662" ht="15" spans="2:7">
      <c r="B21662" s="10"/>
      <c r="C21662" s="10"/>
      <c r="D21662" s="10"/>
      <c r="E21662" s="10"/>
      <c r="F21662" s="11"/>
      <c r="G21662"/>
    </row>
    <row r="21663" ht="15" spans="2:7">
      <c r="B21663" s="10"/>
      <c r="C21663" s="10"/>
      <c r="D21663" s="10"/>
      <c r="E21663" s="10"/>
      <c r="F21663" s="11"/>
      <c r="G21663"/>
    </row>
    <row r="21664" ht="15" spans="2:7">
      <c r="B21664" s="10"/>
      <c r="C21664" s="10"/>
      <c r="D21664" s="10"/>
      <c r="E21664" s="10"/>
      <c r="F21664" s="11"/>
      <c r="G21664"/>
    </row>
    <row r="21665" ht="15" spans="2:7">
      <c r="B21665" s="10"/>
      <c r="C21665" s="10"/>
      <c r="D21665" s="10"/>
      <c r="E21665" s="10"/>
      <c r="F21665" s="11"/>
      <c r="G21665"/>
    </row>
    <row r="21666" ht="15" spans="2:7">
      <c r="B21666" s="10"/>
      <c r="C21666" s="10"/>
      <c r="D21666" s="10"/>
      <c r="E21666" s="10"/>
      <c r="F21666" s="11"/>
      <c r="G21666"/>
    </row>
    <row r="21667" ht="15" spans="2:7">
      <c r="B21667" s="10"/>
      <c r="C21667" s="10"/>
      <c r="D21667" s="10"/>
      <c r="E21667" s="10"/>
      <c r="F21667" s="11"/>
      <c r="G21667"/>
    </row>
    <row r="21668" ht="15" spans="2:7">
      <c r="B21668" s="10"/>
      <c r="C21668" s="10"/>
      <c r="D21668" s="10"/>
      <c r="E21668" s="10"/>
      <c r="F21668" s="11"/>
      <c r="G21668"/>
    </row>
    <row r="21669" ht="15" spans="2:7">
      <c r="B21669" s="10"/>
      <c r="C21669" s="10"/>
      <c r="D21669" s="10"/>
      <c r="E21669" s="10"/>
      <c r="F21669" s="11"/>
      <c r="G21669"/>
    </row>
    <row r="21670" ht="15" spans="2:7">
      <c r="B21670" s="10"/>
      <c r="C21670" s="10"/>
      <c r="D21670" s="10"/>
      <c r="E21670" s="10"/>
      <c r="F21670" s="11"/>
      <c r="G21670"/>
    </row>
    <row r="21671" ht="15" spans="2:7">
      <c r="B21671" s="10"/>
      <c r="C21671" s="10"/>
      <c r="D21671" s="10"/>
      <c r="E21671" s="10"/>
      <c r="F21671" s="11"/>
      <c r="G21671"/>
    </row>
    <row r="21672" ht="15" spans="2:7">
      <c r="B21672" s="10"/>
      <c r="C21672" s="10"/>
      <c r="D21672" s="10"/>
      <c r="E21672" s="10"/>
      <c r="F21672" s="11"/>
      <c r="G21672"/>
    </row>
    <row r="21673" ht="15" spans="2:7">
      <c r="B21673" s="10"/>
      <c r="C21673" s="10"/>
      <c r="D21673" s="10"/>
      <c r="E21673" s="10"/>
      <c r="F21673" s="11"/>
      <c r="G21673"/>
    </row>
    <row r="21674" ht="15" spans="2:7">
      <c r="B21674" s="10"/>
      <c r="C21674" s="10"/>
      <c r="D21674" s="10"/>
      <c r="E21674" s="10"/>
      <c r="F21674" s="11"/>
      <c r="G21674"/>
    </row>
    <row r="21675" ht="15" spans="2:7">
      <c r="B21675" s="10"/>
      <c r="C21675" s="10"/>
      <c r="D21675" s="10"/>
      <c r="E21675" s="10"/>
      <c r="F21675" s="11"/>
      <c r="G21675"/>
    </row>
    <row r="21676" ht="15" spans="2:7">
      <c r="B21676" s="10"/>
      <c r="C21676" s="10"/>
      <c r="D21676" s="10"/>
      <c r="E21676" s="10"/>
      <c r="F21676" s="11"/>
      <c r="G21676"/>
    </row>
    <row r="21677" ht="15" spans="2:7">
      <c r="B21677" s="10"/>
      <c r="C21677" s="10"/>
      <c r="D21677" s="10"/>
      <c r="E21677" s="10"/>
      <c r="F21677" s="11"/>
      <c r="G21677"/>
    </row>
    <row r="21678" ht="15" spans="2:7">
      <c r="B21678" s="10"/>
      <c r="C21678" s="10"/>
      <c r="D21678" s="10"/>
      <c r="E21678" s="10"/>
      <c r="F21678" s="11"/>
      <c r="G21678"/>
    </row>
    <row r="21679" ht="15" spans="2:7">
      <c r="B21679" s="10"/>
      <c r="C21679" s="10"/>
      <c r="D21679" s="10"/>
      <c r="E21679" s="10"/>
      <c r="F21679" s="11"/>
      <c r="G21679"/>
    </row>
    <row r="21680" ht="15" spans="2:7">
      <c r="B21680" s="10"/>
      <c r="C21680" s="10"/>
      <c r="D21680" s="10"/>
      <c r="E21680" s="10"/>
      <c r="F21680" s="11"/>
      <c r="G21680"/>
    </row>
    <row r="21681" ht="15" spans="2:7">
      <c r="B21681" s="10"/>
      <c r="C21681" s="10"/>
      <c r="D21681" s="10"/>
      <c r="E21681" s="10"/>
      <c r="F21681" s="11"/>
      <c r="G21681"/>
    </row>
    <row r="21682" ht="15" spans="2:7">
      <c r="B21682" s="10"/>
      <c r="C21682" s="10"/>
      <c r="D21682" s="10"/>
      <c r="E21682" s="10"/>
      <c r="F21682" s="11"/>
      <c r="G21682"/>
    </row>
    <row r="21683" ht="15" spans="2:7">
      <c r="B21683" s="10"/>
      <c r="C21683" s="10"/>
      <c r="D21683" s="10"/>
      <c r="E21683" s="10"/>
      <c r="F21683" s="11"/>
      <c r="G21683"/>
    </row>
    <row r="21684" ht="15" spans="2:7">
      <c r="B21684" s="10"/>
      <c r="C21684" s="10"/>
      <c r="D21684" s="10"/>
      <c r="E21684" s="10"/>
      <c r="F21684" s="11"/>
      <c r="G21684"/>
    </row>
    <row r="21685" ht="15" spans="2:7">
      <c r="B21685" s="10"/>
      <c r="C21685" s="10"/>
      <c r="D21685" s="10"/>
      <c r="E21685" s="10"/>
      <c r="F21685" s="11"/>
      <c r="G21685"/>
    </row>
    <row r="21686" ht="15" spans="2:7">
      <c r="B21686" s="10"/>
      <c r="C21686" s="10"/>
      <c r="D21686" s="10"/>
      <c r="E21686" s="10"/>
      <c r="F21686" s="11"/>
      <c r="G21686"/>
    </row>
    <row r="21687" ht="15" spans="2:7">
      <c r="B21687" s="10"/>
      <c r="C21687" s="10"/>
      <c r="D21687" s="10"/>
      <c r="E21687" s="10"/>
      <c r="F21687" s="11"/>
      <c r="G21687"/>
    </row>
    <row r="21688" ht="15" spans="2:7">
      <c r="B21688" s="10"/>
      <c r="C21688" s="10"/>
      <c r="D21688" s="10"/>
      <c r="E21688" s="10"/>
      <c r="F21688" s="11"/>
      <c r="G21688"/>
    </row>
    <row r="21689" ht="15" spans="2:7">
      <c r="B21689" s="10"/>
      <c r="C21689" s="10"/>
      <c r="D21689" s="10"/>
      <c r="E21689" s="10"/>
      <c r="F21689" s="11"/>
      <c r="G21689"/>
    </row>
    <row r="21690" ht="15" spans="2:7">
      <c r="B21690" s="10"/>
      <c r="C21690" s="10"/>
      <c r="D21690" s="10"/>
      <c r="E21690" s="10"/>
      <c r="F21690" s="11"/>
      <c r="G21690"/>
    </row>
    <row r="21691" ht="15" spans="2:7">
      <c r="B21691" s="10"/>
      <c r="C21691" s="10"/>
      <c r="D21691" s="10"/>
      <c r="E21691" s="10"/>
      <c r="F21691" s="11"/>
      <c r="G21691"/>
    </row>
    <row r="21692" ht="15" spans="2:7">
      <c r="B21692" s="10"/>
      <c r="C21692" s="10"/>
      <c r="D21692" s="10"/>
      <c r="E21692" s="10"/>
      <c r="F21692" s="11"/>
      <c r="G21692"/>
    </row>
    <row r="21693" ht="15" spans="2:7">
      <c r="B21693" s="10"/>
      <c r="C21693" s="10"/>
      <c r="D21693" s="10"/>
      <c r="E21693" s="10"/>
      <c r="F21693" s="11"/>
      <c r="G21693"/>
    </row>
    <row r="21694" ht="15" spans="2:7">
      <c r="B21694" s="10"/>
      <c r="C21694" s="10"/>
      <c r="D21694" s="10"/>
      <c r="E21694" s="10"/>
      <c r="F21694" s="11"/>
      <c r="G21694"/>
    </row>
    <row r="21695" ht="15" spans="2:7">
      <c r="B21695" s="10"/>
      <c r="C21695" s="10"/>
      <c r="D21695" s="10"/>
      <c r="E21695" s="10"/>
      <c r="F21695" s="11"/>
      <c r="G21695"/>
    </row>
    <row r="21696" ht="15" spans="2:7">
      <c r="B21696" s="10"/>
      <c r="C21696" s="10"/>
      <c r="D21696" s="10"/>
      <c r="E21696" s="10"/>
      <c r="F21696" s="11"/>
      <c r="G21696"/>
    </row>
    <row r="21697" ht="15" spans="2:7">
      <c r="B21697" s="10"/>
      <c r="C21697" s="10"/>
      <c r="D21697" s="10"/>
      <c r="E21697" s="10"/>
      <c r="F21697" s="11"/>
      <c r="G21697"/>
    </row>
    <row r="21698" ht="15" spans="2:7">
      <c r="B21698" s="10"/>
      <c r="C21698" s="10"/>
      <c r="D21698" s="10"/>
      <c r="E21698" s="10"/>
      <c r="F21698" s="11"/>
      <c r="G21698"/>
    </row>
    <row r="21699" ht="15" spans="2:7">
      <c r="B21699" s="10"/>
      <c r="C21699" s="10"/>
      <c r="D21699" s="10"/>
      <c r="E21699" s="10"/>
      <c r="F21699" s="11"/>
      <c r="G21699"/>
    </row>
    <row r="21700" ht="15" spans="2:7">
      <c r="B21700" s="10"/>
      <c r="C21700" s="10"/>
      <c r="D21700" s="10"/>
      <c r="E21700" s="10"/>
      <c r="F21700" s="11"/>
      <c r="G21700"/>
    </row>
    <row r="21701" ht="15" spans="2:7">
      <c r="B21701" s="10"/>
      <c r="C21701" s="10"/>
      <c r="D21701" s="10"/>
      <c r="E21701" s="10"/>
      <c r="F21701" s="11"/>
      <c r="G21701"/>
    </row>
    <row r="21702" ht="15" spans="2:7">
      <c r="B21702" s="10"/>
      <c r="C21702" s="10"/>
      <c r="D21702" s="10"/>
      <c r="E21702" s="10"/>
      <c r="F21702" s="11"/>
      <c r="G21702"/>
    </row>
    <row r="21703" ht="15" spans="2:7">
      <c r="B21703" s="10"/>
      <c r="C21703" s="10"/>
      <c r="D21703" s="10"/>
      <c r="E21703" s="10"/>
      <c r="F21703" s="11"/>
      <c r="G21703"/>
    </row>
    <row r="21704" ht="15" spans="2:7">
      <c r="B21704" s="10"/>
      <c r="C21704" s="10"/>
      <c r="D21704" s="10"/>
      <c r="E21704" s="10"/>
      <c r="F21704" s="11"/>
      <c r="G21704"/>
    </row>
    <row r="21705" ht="15" spans="2:7">
      <c r="B21705" s="10"/>
      <c r="C21705" s="10"/>
      <c r="D21705" s="10"/>
      <c r="E21705" s="10"/>
      <c r="F21705" s="11"/>
      <c r="G21705"/>
    </row>
    <row r="21706" ht="15" spans="2:7">
      <c r="B21706" s="10"/>
      <c r="C21706" s="10"/>
      <c r="D21706" s="10"/>
      <c r="E21706" s="10"/>
      <c r="F21706" s="11"/>
      <c r="G21706"/>
    </row>
    <row r="21707" ht="15" spans="2:7">
      <c r="B21707" s="10"/>
      <c r="C21707" s="10"/>
      <c r="D21707" s="10"/>
      <c r="E21707" s="10"/>
      <c r="F21707" s="11"/>
      <c r="G21707"/>
    </row>
    <row r="21708" ht="15" spans="2:7">
      <c r="B21708" s="10"/>
      <c r="C21708" s="10"/>
      <c r="D21708" s="10"/>
      <c r="E21708" s="10"/>
      <c r="F21708" s="11"/>
      <c r="G21708"/>
    </row>
    <row r="21709" ht="15" spans="2:7">
      <c r="B21709" s="10"/>
      <c r="C21709" s="10"/>
      <c r="D21709" s="10"/>
      <c r="E21709" s="10"/>
      <c r="F21709" s="11"/>
      <c r="G21709"/>
    </row>
    <row r="21710" ht="15" spans="2:7">
      <c r="B21710" s="10"/>
      <c r="C21710" s="10"/>
      <c r="D21710" s="10"/>
      <c r="E21710" s="10"/>
      <c r="F21710" s="11"/>
      <c r="G21710"/>
    </row>
    <row r="21711" ht="15" spans="2:7">
      <c r="B21711" s="10"/>
      <c r="C21711" s="10"/>
      <c r="D21711" s="10"/>
      <c r="E21711" s="10"/>
      <c r="F21711" s="11"/>
      <c r="G21711"/>
    </row>
    <row r="21712" ht="15" spans="2:7">
      <c r="B21712" s="10"/>
      <c r="C21712" s="10"/>
      <c r="D21712" s="10"/>
      <c r="E21712" s="10"/>
      <c r="F21712" s="11"/>
      <c r="G21712"/>
    </row>
    <row r="21713" ht="15" spans="2:7">
      <c r="B21713" s="10"/>
      <c r="C21713" s="10"/>
      <c r="D21713" s="10"/>
      <c r="E21713" s="10"/>
      <c r="F21713" s="11"/>
      <c r="G21713"/>
    </row>
    <row r="21714" ht="15" spans="2:7">
      <c r="B21714" s="10"/>
      <c r="C21714" s="10"/>
      <c r="D21714" s="10"/>
      <c r="E21714" s="10"/>
      <c r="F21714" s="11"/>
      <c r="G21714"/>
    </row>
    <row r="21715" ht="15" spans="2:7">
      <c r="B21715" s="10"/>
      <c r="C21715" s="10"/>
      <c r="D21715" s="10"/>
      <c r="E21715" s="10"/>
      <c r="F21715" s="11"/>
      <c r="G21715"/>
    </row>
    <row r="21716" ht="15" spans="2:7">
      <c r="B21716" s="10"/>
      <c r="C21716" s="10"/>
      <c r="D21716" s="10"/>
      <c r="E21716" s="10"/>
      <c r="F21716" s="11"/>
      <c r="G21716"/>
    </row>
    <row r="21717" ht="15" spans="2:7">
      <c r="B21717" s="10"/>
      <c r="C21717" s="10"/>
      <c r="D21717" s="10"/>
      <c r="E21717" s="10"/>
      <c r="F21717" s="11"/>
      <c r="G21717"/>
    </row>
    <row r="21718" ht="15" spans="2:7">
      <c r="B21718" s="10"/>
      <c r="C21718" s="10"/>
      <c r="D21718" s="10"/>
      <c r="E21718" s="10"/>
      <c r="F21718" s="11"/>
      <c r="G21718"/>
    </row>
    <row r="21719" ht="15" spans="2:7">
      <c r="B21719" s="10"/>
      <c r="C21719" s="10"/>
      <c r="D21719" s="10"/>
      <c r="E21719" s="10"/>
      <c r="F21719" s="11"/>
      <c r="G21719"/>
    </row>
    <row r="21720" ht="15" spans="2:7">
      <c r="B21720" s="10"/>
      <c r="C21720" s="10"/>
      <c r="D21720" s="10"/>
      <c r="E21720" s="10"/>
      <c r="F21720" s="11"/>
      <c r="G21720"/>
    </row>
    <row r="21721" ht="15" spans="2:7">
      <c r="B21721" s="10"/>
      <c r="C21721" s="10"/>
      <c r="D21721" s="10"/>
      <c r="E21721" s="10"/>
      <c r="F21721" s="11"/>
      <c r="G21721"/>
    </row>
    <row r="21722" ht="15" spans="2:7">
      <c r="B21722" s="10"/>
      <c r="C21722" s="10"/>
      <c r="D21722" s="10"/>
      <c r="E21722" s="10"/>
      <c r="F21722" s="11"/>
      <c r="G21722"/>
    </row>
    <row r="21723" ht="15" spans="2:7">
      <c r="B21723" s="10"/>
      <c r="C21723" s="10"/>
      <c r="D21723" s="10"/>
      <c r="E21723" s="10"/>
      <c r="F21723" s="11"/>
      <c r="G21723"/>
    </row>
    <row r="21724" ht="15" spans="2:7">
      <c r="B21724" s="10"/>
      <c r="C21724" s="10"/>
      <c r="D21724" s="10"/>
      <c r="E21724" s="10"/>
      <c r="F21724" s="11"/>
      <c r="G21724"/>
    </row>
    <row r="21725" ht="15" spans="2:7">
      <c r="B21725" s="10"/>
      <c r="C21725" s="10"/>
      <c r="D21725" s="10"/>
      <c r="E21725" s="10"/>
      <c r="F21725" s="11"/>
      <c r="G21725"/>
    </row>
    <row r="21726" ht="15" spans="2:7">
      <c r="B21726" s="10"/>
      <c r="C21726" s="10"/>
      <c r="D21726" s="10"/>
      <c r="E21726" s="10"/>
      <c r="F21726" s="11"/>
      <c r="G21726"/>
    </row>
    <row r="21727" ht="15" spans="2:7">
      <c r="B21727" s="10"/>
      <c r="C21727" s="10"/>
      <c r="D21727" s="10"/>
      <c r="E21727" s="10"/>
      <c r="F21727" s="11"/>
      <c r="G21727"/>
    </row>
    <row r="21728" ht="15" spans="2:7">
      <c r="B21728" s="10"/>
      <c r="C21728" s="10"/>
      <c r="D21728" s="10"/>
      <c r="E21728" s="10"/>
      <c r="F21728" s="11"/>
      <c r="G21728"/>
    </row>
    <row r="21729" ht="15" spans="2:7">
      <c r="B21729" s="10"/>
      <c r="C21729" s="10"/>
      <c r="D21729" s="10"/>
      <c r="E21729" s="10"/>
      <c r="F21729" s="11"/>
      <c r="G21729"/>
    </row>
    <row r="21730" ht="15" spans="2:7">
      <c r="B21730" s="10"/>
      <c r="C21730" s="10"/>
      <c r="D21730" s="10"/>
      <c r="E21730" s="10"/>
      <c r="F21730" s="11"/>
      <c r="G21730"/>
    </row>
    <row r="21731" ht="15" spans="2:7">
      <c r="B21731" s="10"/>
      <c r="C21731" s="10"/>
      <c r="D21731" s="10"/>
      <c r="E21731" s="10"/>
      <c r="F21731" s="11"/>
      <c r="G21731"/>
    </row>
    <row r="21732" ht="15" spans="2:7">
      <c r="B21732" s="10"/>
      <c r="C21732" s="10"/>
      <c r="D21732" s="10"/>
      <c r="E21732" s="10"/>
      <c r="F21732" s="11"/>
      <c r="G21732"/>
    </row>
    <row r="21733" ht="15" spans="2:7">
      <c r="B21733" s="10"/>
      <c r="C21733" s="10"/>
      <c r="D21733" s="10"/>
      <c r="E21733" s="10"/>
      <c r="F21733" s="11"/>
      <c r="G21733"/>
    </row>
    <row r="21734" ht="15" spans="2:7">
      <c r="B21734" s="10"/>
      <c r="C21734" s="10"/>
      <c r="D21734" s="10"/>
      <c r="E21734" s="10"/>
      <c r="F21734" s="11"/>
      <c r="G21734"/>
    </row>
    <row r="21735" ht="15" spans="2:7">
      <c r="B21735" s="10"/>
      <c r="C21735" s="10"/>
      <c r="D21735" s="10"/>
      <c r="E21735" s="10"/>
      <c r="F21735" s="11"/>
      <c r="G21735"/>
    </row>
    <row r="21736" ht="15" spans="2:7">
      <c r="B21736" s="10"/>
      <c r="C21736" s="10"/>
      <c r="D21736" s="10"/>
      <c r="E21736" s="10"/>
      <c r="F21736" s="11"/>
      <c r="G21736"/>
    </row>
    <row r="21737" ht="15" spans="2:7">
      <c r="B21737" s="10"/>
      <c r="C21737" s="10"/>
      <c r="D21737" s="10"/>
      <c r="E21737" s="10"/>
      <c r="F21737" s="11"/>
      <c r="G21737"/>
    </row>
    <row r="21738" ht="15" spans="2:7">
      <c r="B21738" s="10"/>
      <c r="C21738" s="10"/>
      <c r="D21738" s="10"/>
      <c r="E21738" s="10"/>
      <c r="F21738" s="11"/>
      <c r="G21738"/>
    </row>
    <row r="21739" ht="15" spans="2:7">
      <c r="B21739" s="10"/>
      <c r="C21739" s="10"/>
      <c r="D21739" s="10"/>
      <c r="E21739" s="10"/>
      <c r="F21739" s="11"/>
      <c r="G21739"/>
    </row>
    <row r="21740" ht="15" spans="2:7">
      <c r="B21740" s="10"/>
      <c r="C21740" s="10"/>
      <c r="D21740" s="10"/>
      <c r="E21740" s="10"/>
      <c r="F21740" s="11"/>
      <c r="G21740"/>
    </row>
    <row r="21741" ht="15" spans="2:7">
      <c r="B21741" s="10"/>
      <c r="C21741" s="10"/>
      <c r="D21741" s="10"/>
      <c r="E21741" s="10"/>
      <c r="F21741" s="11"/>
      <c r="G21741"/>
    </row>
    <row r="21742" ht="15" spans="2:7">
      <c r="B21742" s="10"/>
      <c r="C21742" s="10"/>
      <c r="D21742" s="10"/>
      <c r="E21742" s="10"/>
      <c r="F21742" s="11"/>
      <c r="G21742"/>
    </row>
    <row r="21743" ht="15" spans="2:7">
      <c r="B21743" s="10"/>
      <c r="C21743" s="10"/>
      <c r="D21743" s="10"/>
      <c r="E21743" s="10"/>
      <c r="F21743" s="11"/>
      <c r="G21743"/>
    </row>
    <row r="21744" ht="15" spans="2:7">
      <c r="B21744" s="10"/>
      <c r="C21744" s="10"/>
      <c r="D21744" s="10"/>
      <c r="E21744" s="10"/>
      <c r="F21744" s="11"/>
      <c r="G21744"/>
    </row>
    <row r="21745" ht="15" spans="2:7">
      <c r="B21745" s="10"/>
      <c r="C21745" s="10"/>
      <c r="D21745" s="10"/>
      <c r="E21745" s="10"/>
      <c r="F21745" s="11"/>
      <c r="G21745"/>
    </row>
    <row r="21746" ht="15" spans="2:7">
      <c r="B21746" s="10"/>
      <c r="C21746" s="10"/>
      <c r="D21746" s="10"/>
      <c r="E21746" s="10"/>
      <c r="F21746" s="11"/>
      <c r="G21746"/>
    </row>
    <row r="21747" ht="15" spans="2:7">
      <c r="B21747" s="10"/>
      <c r="C21747" s="10"/>
      <c r="D21747" s="10"/>
      <c r="E21747" s="10"/>
      <c r="F21747" s="11"/>
      <c r="G21747"/>
    </row>
    <row r="21748" ht="15" spans="2:7">
      <c r="B21748" s="10"/>
      <c r="C21748" s="10"/>
      <c r="D21748" s="10"/>
      <c r="E21748" s="10"/>
      <c r="F21748" s="11"/>
      <c r="G21748"/>
    </row>
    <row r="21749" ht="15" spans="2:7">
      <c r="B21749" s="10"/>
      <c r="C21749" s="10"/>
      <c r="D21749" s="10"/>
      <c r="E21749" s="10"/>
      <c r="F21749" s="11"/>
      <c r="G21749"/>
    </row>
    <row r="21750" ht="15" spans="2:7">
      <c r="B21750" s="10"/>
      <c r="C21750" s="10"/>
      <c r="D21750" s="10"/>
      <c r="E21750" s="10"/>
      <c r="F21750" s="11"/>
      <c r="G21750"/>
    </row>
    <row r="21751" ht="15" spans="2:7">
      <c r="B21751" s="10"/>
      <c r="C21751" s="10"/>
      <c r="D21751" s="10"/>
      <c r="E21751" s="10"/>
      <c r="F21751" s="11"/>
      <c r="G21751"/>
    </row>
    <row r="21752" ht="15" spans="2:7">
      <c r="B21752" s="10"/>
      <c r="C21752" s="10"/>
      <c r="D21752" s="10"/>
      <c r="E21752" s="10"/>
      <c r="F21752" s="11"/>
      <c r="G21752"/>
    </row>
    <row r="21753" ht="15" spans="2:7">
      <c r="B21753" s="10"/>
      <c r="C21753" s="10"/>
      <c r="D21753" s="10"/>
      <c r="E21753" s="10"/>
      <c r="F21753" s="11"/>
      <c r="G21753"/>
    </row>
    <row r="21754" ht="15" spans="2:7">
      <c r="B21754" s="10"/>
      <c r="C21754" s="10"/>
      <c r="D21754" s="10"/>
      <c r="E21754" s="10"/>
      <c r="F21754" s="11"/>
      <c r="G21754"/>
    </row>
    <row r="21755" ht="15" spans="2:7">
      <c r="B21755" s="10"/>
      <c r="C21755" s="10"/>
      <c r="D21755" s="10"/>
      <c r="E21755" s="10"/>
      <c r="F21755" s="11"/>
      <c r="G21755"/>
    </row>
    <row r="21756" ht="15" spans="2:7">
      <c r="B21756" s="10"/>
      <c r="C21756" s="10"/>
      <c r="D21756" s="10"/>
      <c r="E21756" s="10"/>
      <c r="F21756" s="11"/>
      <c r="G21756"/>
    </row>
    <row r="21757" ht="15" spans="2:7">
      <c r="B21757" s="10"/>
      <c r="C21757" s="10"/>
      <c r="D21757" s="10"/>
      <c r="E21757" s="10"/>
      <c r="F21757" s="11"/>
      <c r="G21757"/>
    </row>
    <row r="21758" ht="15" spans="2:7">
      <c r="B21758" s="10"/>
      <c r="C21758" s="10"/>
      <c r="D21758" s="10"/>
      <c r="E21758" s="10"/>
      <c r="F21758" s="11"/>
      <c r="G21758"/>
    </row>
    <row r="21759" ht="15" spans="2:7">
      <c r="B21759" s="10"/>
      <c r="C21759" s="10"/>
      <c r="D21759" s="10"/>
      <c r="E21759" s="10"/>
      <c r="F21759" s="11"/>
      <c r="G21759"/>
    </row>
    <row r="21760" ht="15" spans="2:7">
      <c r="B21760" s="10"/>
      <c r="C21760" s="10"/>
      <c r="D21760" s="10"/>
      <c r="E21760" s="10"/>
      <c r="F21760" s="11"/>
      <c r="G21760"/>
    </row>
    <row r="21761" ht="15" spans="2:7">
      <c r="B21761" s="10"/>
      <c r="C21761" s="10"/>
      <c r="D21761" s="10"/>
      <c r="E21761" s="10"/>
      <c r="F21761" s="11"/>
      <c r="G21761"/>
    </row>
    <row r="21762" ht="15" spans="2:7">
      <c r="B21762" s="10"/>
      <c r="C21762" s="10"/>
      <c r="D21762" s="10"/>
      <c r="E21762" s="10"/>
      <c r="F21762" s="11"/>
      <c r="G21762"/>
    </row>
    <row r="21763" ht="15" spans="2:7">
      <c r="B21763" s="10"/>
      <c r="C21763" s="10"/>
      <c r="D21763" s="10"/>
      <c r="E21763" s="10"/>
      <c r="F21763" s="11"/>
      <c r="G21763"/>
    </row>
    <row r="21764" ht="15" spans="2:7">
      <c r="B21764" s="10"/>
      <c r="C21764" s="10"/>
      <c r="D21764" s="10"/>
      <c r="E21764" s="10"/>
      <c r="F21764" s="11"/>
      <c r="G21764"/>
    </row>
    <row r="21765" ht="15" spans="2:7">
      <c r="B21765" s="10"/>
      <c r="C21765" s="10"/>
      <c r="D21765" s="10"/>
      <c r="E21765" s="10"/>
      <c r="F21765" s="11"/>
      <c r="G21765"/>
    </row>
    <row r="21766" ht="15" spans="2:7">
      <c r="B21766" s="10"/>
      <c r="C21766" s="10"/>
      <c r="D21766" s="10"/>
      <c r="E21766" s="10"/>
      <c r="F21766" s="11"/>
      <c r="G21766"/>
    </row>
    <row r="21767" ht="15" spans="2:7">
      <c r="B21767" s="10"/>
      <c r="C21767" s="10"/>
      <c r="D21767" s="10"/>
      <c r="E21767" s="10"/>
      <c r="F21767" s="11"/>
      <c r="G21767"/>
    </row>
    <row r="21768" ht="15" spans="2:7">
      <c r="B21768" s="10"/>
      <c r="C21768" s="10"/>
      <c r="D21768" s="10"/>
      <c r="E21768" s="10"/>
      <c r="F21768" s="11"/>
      <c r="G21768"/>
    </row>
    <row r="21769" ht="15" spans="2:7">
      <c r="B21769" s="10"/>
      <c r="C21769" s="10"/>
      <c r="D21769" s="10"/>
      <c r="E21769" s="10"/>
      <c r="F21769" s="11"/>
      <c r="G21769"/>
    </row>
    <row r="21770" ht="15" spans="2:7">
      <c r="B21770" s="10"/>
      <c r="C21770" s="10"/>
      <c r="D21770" s="10"/>
      <c r="E21770" s="10"/>
      <c r="F21770" s="11"/>
      <c r="G21770"/>
    </row>
    <row r="21771" ht="15" spans="2:7">
      <c r="B21771" s="10"/>
      <c r="C21771" s="10"/>
      <c r="D21771" s="10"/>
      <c r="E21771" s="10"/>
      <c r="F21771" s="11"/>
      <c r="G21771"/>
    </row>
    <row r="21772" ht="15" spans="2:7">
      <c r="B21772" s="10"/>
      <c r="C21772" s="10"/>
      <c r="D21772" s="10"/>
      <c r="E21772" s="10"/>
      <c r="F21772" s="11"/>
      <c r="G21772"/>
    </row>
    <row r="21773" ht="15" spans="2:7">
      <c r="B21773" s="10"/>
      <c r="C21773" s="10"/>
      <c r="D21773" s="10"/>
      <c r="E21773" s="10"/>
      <c r="F21773" s="11"/>
      <c r="G21773"/>
    </row>
    <row r="21774" ht="15" spans="2:7">
      <c r="B21774" s="10"/>
      <c r="C21774" s="10"/>
      <c r="D21774" s="10"/>
      <c r="E21774" s="10"/>
      <c r="F21774" s="11"/>
      <c r="G21774"/>
    </row>
    <row r="21775" ht="15" spans="2:7">
      <c r="B21775" s="10"/>
      <c r="C21775" s="10"/>
      <c r="D21775" s="10"/>
      <c r="E21775" s="10"/>
      <c r="F21775" s="11"/>
      <c r="G21775"/>
    </row>
    <row r="21776" ht="15" spans="2:7">
      <c r="B21776" s="10"/>
      <c r="C21776" s="10"/>
      <c r="D21776" s="10"/>
      <c r="E21776" s="10"/>
      <c r="F21776" s="11"/>
      <c r="G21776"/>
    </row>
    <row r="21777" ht="15" spans="2:7">
      <c r="B21777" s="10"/>
      <c r="C21777" s="10"/>
      <c r="D21777" s="10"/>
      <c r="E21777" s="10"/>
      <c r="F21777" s="11"/>
      <c r="G21777"/>
    </row>
    <row r="21778" ht="15" spans="2:7">
      <c r="B21778" s="10"/>
      <c r="C21778" s="10"/>
      <c r="D21778" s="10"/>
      <c r="E21778" s="10"/>
      <c r="F21778" s="11"/>
      <c r="G21778"/>
    </row>
    <row r="21779" ht="15" spans="2:7">
      <c r="B21779" s="10"/>
      <c r="C21779" s="10"/>
      <c r="D21779" s="10"/>
      <c r="E21779" s="10"/>
      <c r="F21779" s="11"/>
      <c r="G21779"/>
    </row>
    <row r="21780" ht="15" spans="2:7">
      <c r="B21780" s="10"/>
      <c r="C21780" s="10"/>
      <c r="D21780" s="10"/>
      <c r="E21780" s="10"/>
      <c r="F21780" s="11"/>
      <c r="G21780"/>
    </row>
    <row r="21781" ht="15" spans="2:7">
      <c r="B21781" s="10"/>
      <c r="C21781" s="10"/>
      <c r="D21781" s="10"/>
      <c r="E21781" s="10"/>
      <c r="F21781" s="11"/>
      <c r="G21781"/>
    </row>
    <row r="21782" ht="15" spans="2:7">
      <c r="B21782" s="10"/>
      <c r="C21782" s="10"/>
      <c r="D21782" s="10"/>
      <c r="E21782" s="10"/>
      <c r="F21782" s="11"/>
      <c r="G21782"/>
    </row>
    <row r="21783" ht="15" spans="2:7">
      <c r="B21783" s="10"/>
      <c r="C21783" s="10"/>
      <c r="D21783" s="10"/>
      <c r="E21783" s="10"/>
      <c r="F21783" s="11"/>
      <c r="G21783"/>
    </row>
    <row r="21784" ht="15" spans="2:7">
      <c r="B21784" s="10"/>
      <c r="C21784" s="10"/>
      <c r="D21784" s="10"/>
      <c r="E21784" s="10"/>
      <c r="F21784" s="11"/>
      <c r="G21784"/>
    </row>
    <row r="21785" ht="15" spans="2:7">
      <c r="B21785" s="10"/>
      <c r="C21785" s="10"/>
      <c r="D21785" s="10"/>
      <c r="E21785" s="10"/>
      <c r="F21785" s="11"/>
      <c r="G21785"/>
    </row>
    <row r="21786" ht="15" spans="2:7">
      <c r="B21786" s="10"/>
      <c r="C21786" s="10"/>
      <c r="D21786" s="10"/>
      <c r="E21786" s="10"/>
      <c r="F21786" s="11"/>
      <c r="G21786"/>
    </row>
    <row r="21787" ht="15" spans="2:7">
      <c r="B21787" s="10"/>
      <c r="C21787" s="10"/>
      <c r="D21787" s="10"/>
      <c r="E21787" s="10"/>
      <c r="F21787" s="11"/>
      <c r="G21787"/>
    </row>
    <row r="21788" ht="15" spans="2:7">
      <c r="B21788" s="10"/>
      <c r="C21788" s="10"/>
      <c r="D21788" s="10"/>
      <c r="E21788" s="10"/>
      <c r="F21788" s="11"/>
      <c r="G21788"/>
    </row>
    <row r="21789" ht="15" spans="2:7">
      <c r="B21789" s="10"/>
      <c r="C21789" s="10"/>
      <c r="D21789" s="10"/>
      <c r="E21789" s="10"/>
      <c r="F21789" s="11"/>
      <c r="G21789"/>
    </row>
    <row r="21790" ht="15" spans="2:7">
      <c r="B21790" s="10"/>
      <c r="C21790" s="10"/>
      <c r="D21790" s="10"/>
      <c r="E21790" s="10"/>
      <c r="F21790" s="11"/>
      <c r="G21790"/>
    </row>
    <row r="21791" ht="15" spans="2:7">
      <c r="B21791" s="10"/>
      <c r="C21791" s="10"/>
      <c r="D21791" s="10"/>
      <c r="E21791" s="10"/>
      <c r="F21791" s="11"/>
      <c r="G21791"/>
    </row>
    <row r="21792" ht="15" spans="2:7">
      <c r="B21792" s="10"/>
      <c r="C21792" s="10"/>
      <c r="D21792" s="10"/>
      <c r="E21792" s="10"/>
      <c r="F21792" s="11"/>
      <c r="G21792"/>
    </row>
    <row r="21793" ht="15" spans="2:7">
      <c r="B21793" s="10"/>
      <c r="C21793" s="10"/>
      <c r="D21793" s="10"/>
      <c r="E21793" s="10"/>
      <c r="F21793" s="11"/>
      <c r="G21793"/>
    </row>
    <row r="21794" ht="15" spans="2:7">
      <c r="B21794" s="10"/>
      <c r="C21794" s="10"/>
      <c r="D21794" s="10"/>
      <c r="E21794" s="10"/>
      <c r="F21794" s="11"/>
      <c r="G21794"/>
    </row>
    <row r="21795" ht="15" spans="2:7">
      <c r="B21795" s="10"/>
      <c r="C21795" s="10"/>
      <c r="D21795" s="10"/>
      <c r="E21795" s="10"/>
      <c r="F21795" s="11"/>
      <c r="G21795"/>
    </row>
    <row r="21796" ht="15" spans="2:7">
      <c r="B21796" s="10"/>
      <c r="C21796" s="10"/>
      <c r="D21796" s="10"/>
      <c r="E21796" s="10"/>
      <c r="F21796" s="11"/>
      <c r="G21796"/>
    </row>
    <row r="21797" ht="15" spans="2:7">
      <c r="B21797" s="10"/>
      <c r="C21797" s="10"/>
      <c r="D21797" s="10"/>
      <c r="E21797" s="10"/>
      <c r="F21797" s="11"/>
      <c r="G21797"/>
    </row>
    <row r="21798" ht="15" spans="2:7">
      <c r="B21798" s="10"/>
      <c r="C21798" s="10"/>
      <c r="D21798" s="10"/>
      <c r="E21798" s="10"/>
      <c r="F21798" s="11"/>
      <c r="G21798"/>
    </row>
    <row r="21799" ht="15" spans="2:7">
      <c r="B21799" s="10"/>
      <c r="C21799" s="10"/>
      <c r="D21799" s="10"/>
      <c r="E21799" s="10"/>
      <c r="F21799" s="11"/>
      <c r="G21799"/>
    </row>
    <row r="21800" ht="15" spans="2:7">
      <c r="B21800" s="10"/>
      <c r="C21800" s="10"/>
      <c r="D21800" s="10"/>
      <c r="E21800" s="10"/>
      <c r="F21800" s="11"/>
      <c r="G21800"/>
    </row>
    <row r="21801" ht="15" spans="2:7">
      <c r="B21801" s="10"/>
      <c r="C21801" s="10"/>
      <c r="D21801" s="10"/>
      <c r="E21801" s="10"/>
      <c r="F21801" s="11"/>
      <c r="G21801"/>
    </row>
    <row r="21802" ht="15" spans="2:7">
      <c r="B21802" s="10"/>
      <c r="C21802" s="10"/>
      <c r="D21802" s="10"/>
      <c r="E21802" s="10"/>
      <c r="F21802" s="11"/>
      <c r="G21802"/>
    </row>
    <row r="21803" ht="15" spans="2:7">
      <c r="B21803" s="10"/>
      <c r="C21803" s="10"/>
      <c r="D21803" s="10"/>
      <c r="E21803" s="10"/>
      <c r="F21803" s="11"/>
      <c r="G21803"/>
    </row>
    <row r="21804" ht="15" spans="2:7">
      <c r="B21804" s="10"/>
      <c r="C21804" s="10"/>
      <c r="D21804" s="10"/>
      <c r="E21804" s="10"/>
      <c r="F21804" s="11"/>
      <c r="G21804"/>
    </row>
    <row r="21805" ht="15" spans="2:7">
      <c r="B21805" s="10"/>
      <c r="C21805" s="10"/>
      <c r="D21805" s="10"/>
      <c r="E21805" s="10"/>
      <c r="F21805" s="11"/>
      <c r="G21805"/>
    </row>
    <row r="21806" ht="15" spans="2:7">
      <c r="B21806" s="10"/>
      <c r="C21806" s="10"/>
      <c r="D21806" s="10"/>
      <c r="E21806" s="10"/>
      <c r="F21806" s="11"/>
      <c r="G21806"/>
    </row>
    <row r="21807" ht="15" spans="2:7">
      <c r="B21807" s="10"/>
      <c r="C21807" s="10"/>
      <c r="D21807" s="10"/>
      <c r="E21807" s="10"/>
      <c r="F21807" s="11"/>
      <c r="G21807"/>
    </row>
    <row r="21808" ht="15" spans="2:7">
      <c r="B21808" s="10"/>
      <c r="C21808" s="10"/>
      <c r="D21808" s="10"/>
      <c r="E21808" s="10"/>
      <c r="F21808" s="11"/>
      <c r="G21808"/>
    </row>
    <row r="21809" ht="15" spans="2:7">
      <c r="B21809" s="10"/>
      <c r="C21809" s="10"/>
      <c r="D21809" s="10"/>
      <c r="E21809" s="10"/>
      <c r="F21809" s="11"/>
      <c r="G21809"/>
    </row>
    <row r="21810" ht="15" spans="2:7">
      <c r="B21810" s="10"/>
      <c r="C21810" s="10"/>
      <c r="D21810" s="10"/>
      <c r="E21810" s="10"/>
      <c r="F21810" s="11"/>
      <c r="G21810"/>
    </row>
    <row r="21811" ht="15" spans="2:7">
      <c r="B21811" s="10"/>
      <c r="C21811" s="10"/>
      <c r="D21811" s="10"/>
      <c r="E21811" s="10"/>
      <c r="F21811" s="11"/>
      <c r="G21811"/>
    </row>
    <row r="21812" ht="15" spans="2:7">
      <c r="B21812" s="10"/>
      <c r="C21812" s="10"/>
      <c r="D21812" s="10"/>
      <c r="E21812" s="10"/>
      <c r="F21812" s="11"/>
      <c r="G21812"/>
    </row>
    <row r="21813" ht="15" spans="2:7">
      <c r="B21813" s="10"/>
      <c r="C21813" s="10"/>
      <c r="D21813" s="10"/>
      <c r="E21813" s="10"/>
      <c r="F21813" s="11"/>
      <c r="G21813"/>
    </row>
    <row r="21814" ht="15" spans="2:7">
      <c r="B21814" s="10"/>
      <c r="C21814" s="10"/>
      <c r="D21814" s="10"/>
      <c r="E21814" s="10"/>
      <c r="F21814" s="11"/>
      <c r="G21814"/>
    </row>
    <row r="21815" ht="15" spans="2:7">
      <c r="B21815" s="10"/>
      <c r="C21815" s="10"/>
      <c r="D21815" s="10"/>
      <c r="E21815" s="10"/>
      <c r="F21815" s="11"/>
      <c r="G21815"/>
    </row>
    <row r="21816" ht="15" spans="2:7">
      <c r="B21816" s="10"/>
      <c r="C21816" s="10"/>
      <c r="D21816" s="10"/>
      <c r="E21816" s="10"/>
      <c r="F21816" s="11"/>
      <c r="G21816"/>
    </row>
    <row r="21817" ht="15" spans="2:7">
      <c r="B21817" s="10"/>
      <c r="C21817" s="10"/>
      <c r="D21817" s="10"/>
      <c r="E21817" s="10"/>
      <c r="F21817" s="11"/>
      <c r="G21817"/>
    </row>
    <row r="21818" ht="15" spans="2:7">
      <c r="B21818" s="10"/>
      <c r="C21818" s="10"/>
      <c r="D21818" s="10"/>
      <c r="E21818" s="10"/>
      <c r="F21818" s="11"/>
      <c r="G21818"/>
    </row>
    <row r="21819" ht="15" spans="2:7">
      <c r="B21819" s="10"/>
      <c r="C21819" s="10"/>
      <c r="D21819" s="10"/>
      <c r="E21819" s="10"/>
      <c r="F21819" s="11"/>
      <c r="G21819"/>
    </row>
    <row r="21820" ht="15" spans="2:7">
      <c r="B21820" s="10"/>
      <c r="C21820" s="10"/>
      <c r="D21820" s="10"/>
      <c r="E21820" s="10"/>
      <c r="F21820" s="11"/>
      <c r="G21820"/>
    </row>
    <row r="21821" ht="15" spans="2:7">
      <c r="B21821" s="10"/>
      <c r="C21821" s="10"/>
      <c r="D21821" s="10"/>
      <c r="E21821" s="10"/>
      <c r="F21821" s="11"/>
      <c r="G21821"/>
    </row>
    <row r="21822" ht="15" spans="2:7">
      <c r="B21822" s="10"/>
      <c r="C21822" s="10"/>
      <c r="D21822" s="10"/>
      <c r="E21822" s="10"/>
      <c r="F21822" s="11"/>
      <c r="G21822"/>
    </row>
    <row r="21823" ht="15" spans="2:7">
      <c r="B21823" s="10"/>
      <c r="C21823" s="10"/>
      <c r="D21823" s="10"/>
      <c r="E21823" s="10"/>
      <c r="F21823" s="11"/>
      <c r="G21823"/>
    </row>
    <row r="21824" ht="15" spans="2:7">
      <c r="B21824" s="10"/>
      <c r="C21824" s="10"/>
      <c r="D21824" s="10"/>
      <c r="E21824" s="10"/>
      <c r="F21824" s="11"/>
      <c r="G21824"/>
    </row>
    <row r="21825" ht="15" spans="2:7">
      <c r="B21825" s="10"/>
      <c r="C21825" s="10"/>
      <c r="D21825" s="10"/>
      <c r="E21825" s="10"/>
      <c r="F21825" s="11"/>
      <c r="G21825"/>
    </row>
    <row r="21826" ht="15" spans="2:7">
      <c r="B21826" s="10"/>
      <c r="C21826" s="10"/>
      <c r="D21826" s="10"/>
      <c r="E21826" s="10"/>
      <c r="F21826" s="11"/>
      <c r="G21826"/>
    </row>
    <row r="21827" ht="15" spans="2:7">
      <c r="B21827" s="10"/>
      <c r="C21827" s="10"/>
      <c r="D21827" s="10"/>
      <c r="E21827" s="10"/>
      <c r="F21827" s="11"/>
      <c r="G21827"/>
    </row>
    <row r="21828" ht="15" spans="2:7">
      <c r="B21828" s="10"/>
      <c r="C21828" s="10"/>
      <c r="D21828" s="10"/>
      <c r="E21828" s="10"/>
      <c r="F21828" s="11"/>
      <c r="G21828"/>
    </row>
    <row r="21829" ht="15" spans="2:7">
      <c r="B21829" s="10"/>
      <c r="C21829" s="10"/>
      <c r="D21829" s="10"/>
      <c r="E21829" s="10"/>
      <c r="F21829" s="11"/>
      <c r="G21829"/>
    </row>
    <row r="21830" ht="15" spans="2:7">
      <c r="B21830" s="10"/>
      <c r="C21830" s="10"/>
      <c r="D21830" s="10"/>
      <c r="E21830" s="10"/>
      <c r="F21830" s="11"/>
      <c r="G21830"/>
    </row>
    <row r="21831" ht="15" spans="2:7">
      <c r="B21831" s="10"/>
      <c r="C21831" s="10"/>
      <c r="D21831" s="10"/>
      <c r="E21831" s="10"/>
      <c r="F21831" s="11"/>
      <c r="G21831"/>
    </row>
    <row r="21832" ht="15" spans="2:7">
      <c r="B21832" s="10"/>
      <c r="C21832" s="10"/>
      <c r="D21832" s="10"/>
      <c r="E21832" s="10"/>
      <c r="F21832" s="11"/>
      <c r="G21832"/>
    </row>
    <row r="21833" ht="15" spans="2:7">
      <c r="B21833" s="10"/>
      <c r="C21833" s="10"/>
      <c r="D21833" s="10"/>
      <c r="E21833" s="10"/>
      <c r="F21833" s="11"/>
      <c r="G21833"/>
    </row>
    <row r="21834" ht="15" spans="2:7">
      <c r="B21834" s="10"/>
      <c r="C21834" s="10"/>
      <c r="D21834" s="10"/>
      <c r="E21834" s="10"/>
      <c r="F21834" s="11"/>
      <c r="G21834"/>
    </row>
    <row r="21835" ht="15" spans="2:7">
      <c r="B21835" s="10"/>
      <c r="C21835" s="10"/>
      <c r="D21835" s="10"/>
      <c r="E21835" s="10"/>
      <c r="F21835" s="11"/>
      <c r="G21835"/>
    </row>
    <row r="21836" ht="15" spans="2:7">
      <c r="B21836" s="10"/>
      <c r="C21836" s="10"/>
      <c r="D21836" s="10"/>
      <c r="E21836" s="10"/>
      <c r="F21836" s="11"/>
      <c r="G21836"/>
    </row>
    <row r="21837" ht="15" spans="2:7">
      <c r="B21837" s="10"/>
      <c r="C21837" s="10"/>
      <c r="D21837" s="10"/>
      <c r="E21837" s="10"/>
      <c r="F21837" s="11"/>
      <c r="G21837"/>
    </row>
    <row r="21838" ht="15" spans="2:7">
      <c r="B21838" s="10"/>
      <c r="C21838" s="10"/>
      <c r="D21838" s="10"/>
      <c r="E21838" s="10"/>
      <c r="F21838" s="11"/>
      <c r="G21838"/>
    </row>
    <row r="21839" ht="15" spans="2:7">
      <c r="B21839" s="10"/>
      <c r="C21839" s="10"/>
      <c r="D21839" s="10"/>
      <c r="E21839" s="10"/>
      <c r="F21839" s="11"/>
      <c r="G21839"/>
    </row>
    <row r="21840" ht="15" spans="2:7">
      <c r="B21840" s="10"/>
      <c r="C21840" s="10"/>
      <c r="D21840" s="10"/>
      <c r="E21840" s="10"/>
      <c r="F21840" s="11"/>
      <c r="G21840"/>
    </row>
    <row r="21841" ht="15" spans="2:7">
      <c r="B21841" s="10"/>
      <c r="C21841" s="10"/>
      <c r="D21841" s="10"/>
      <c r="E21841" s="10"/>
      <c r="F21841" s="11"/>
      <c r="G21841"/>
    </row>
    <row r="21842" ht="15" spans="2:7">
      <c r="B21842" s="10"/>
      <c r="C21842" s="10"/>
      <c r="D21842" s="10"/>
      <c r="E21842" s="10"/>
      <c r="F21842" s="11"/>
      <c r="G21842"/>
    </row>
    <row r="21843" ht="15" spans="2:7">
      <c r="B21843" s="10"/>
      <c r="C21843" s="10"/>
      <c r="D21843" s="10"/>
      <c r="E21843" s="10"/>
      <c r="F21843" s="11"/>
      <c r="G21843"/>
    </row>
    <row r="21844" ht="15" spans="2:7">
      <c r="B21844" s="10"/>
      <c r="C21844" s="10"/>
      <c r="D21844" s="10"/>
      <c r="E21844" s="10"/>
      <c r="F21844" s="11"/>
      <c r="G21844"/>
    </row>
    <row r="21845" ht="15" spans="2:7">
      <c r="B21845" s="10"/>
      <c r="C21845" s="10"/>
      <c r="D21845" s="10"/>
      <c r="E21845" s="10"/>
      <c r="F21845" s="11"/>
      <c r="G21845"/>
    </row>
    <row r="21846" ht="15" spans="2:7">
      <c r="B21846" s="10"/>
      <c r="C21846" s="10"/>
      <c r="D21846" s="10"/>
      <c r="E21846" s="10"/>
      <c r="F21846" s="11"/>
      <c r="G21846"/>
    </row>
    <row r="21847" ht="15" spans="2:7">
      <c r="B21847" s="10"/>
      <c r="C21847" s="10"/>
      <c r="D21847" s="10"/>
      <c r="E21847" s="10"/>
      <c r="F21847" s="11"/>
      <c r="G21847"/>
    </row>
    <row r="21848" ht="15" spans="2:7">
      <c r="B21848" s="10"/>
      <c r="C21848" s="10"/>
      <c r="D21848" s="10"/>
      <c r="E21848" s="10"/>
      <c r="F21848" s="11"/>
      <c r="G21848"/>
    </row>
    <row r="21849" ht="15" spans="2:7">
      <c r="B21849" s="10"/>
      <c r="C21849" s="10"/>
      <c r="D21849" s="10"/>
      <c r="E21849" s="10"/>
      <c r="F21849" s="11"/>
      <c r="G21849"/>
    </row>
    <row r="21850" ht="15" spans="2:7">
      <c r="B21850" s="10"/>
      <c r="C21850" s="10"/>
      <c r="D21850" s="10"/>
      <c r="E21850" s="10"/>
      <c r="F21850" s="11"/>
      <c r="G21850"/>
    </row>
    <row r="21851" ht="15" spans="2:7">
      <c r="B21851" s="10"/>
      <c r="C21851" s="10"/>
      <c r="D21851" s="10"/>
      <c r="E21851" s="10"/>
      <c r="F21851" s="11"/>
      <c r="G21851"/>
    </row>
    <row r="21852" ht="15" spans="2:7">
      <c r="B21852" s="10"/>
      <c r="C21852" s="10"/>
      <c r="D21852" s="10"/>
      <c r="E21852" s="10"/>
      <c r="F21852" s="11"/>
      <c r="G21852"/>
    </row>
    <row r="21853" ht="15" spans="2:7">
      <c r="B21853" s="10"/>
      <c r="C21853" s="10"/>
      <c r="D21853" s="10"/>
      <c r="E21853" s="10"/>
      <c r="F21853" s="11"/>
      <c r="G21853"/>
    </row>
    <row r="21854" ht="15" spans="2:7">
      <c r="B21854" s="10"/>
      <c r="C21854" s="10"/>
      <c r="D21854" s="10"/>
      <c r="E21854" s="10"/>
      <c r="F21854" s="11"/>
      <c r="G21854"/>
    </row>
    <row r="21855" ht="15" spans="2:7">
      <c r="B21855" s="10"/>
      <c r="C21855" s="10"/>
      <c r="D21855" s="10"/>
      <c r="E21855" s="10"/>
      <c r="F21855" s="11"/>
      <c r="G21855"/>
    </row>
    <row r="21856" ht="15" spans="2:7">
      <c r="B21856" s="10"/>
      <c r="C21856" s="10"/>
      <c r="D21856" s="10"/>
      <c r="E21856" s="10"/>
      <c r="F21856" s="11"/>
      <c r="G21856"/>
    </row>
    <row r="21857" ht="15" spans="2:7">
      <c r="B21857" s="10"/>
      <c r="C21857" s="10"/>
      <c r="D21857" s="10"/>
      <c r="E21857" s="10"/>
      <c r="F21857" s="11"/>
      <c r="G21857"/>
    </row>
    <row r="21858" ht="15" spans="2:7">
      <c r="B21858" s="10"/>
      <c r="C21858" s="10"/>
      <c r="D21858" s="10"/>
      <c r="E21858" s="10"/>
      <c r="F21858" s="11"/>
      <c r="G21858"/>
    </row>
    <row r="21859" ht="15" spans="2:7">
      <c r="B21859" s="10"/>
      <c r="C21859" s="10"/>
      <c r="D21859" s="10"/>
      <c r="E21859" s="10"/>
      <c r="F21859" s="11"/>
      <c r="G21859"/>
    </row>
    <row r="21860" ht="15" spans="2:7">
      <c r="B21860" s="10"/>
      <c r="C21860" s="10"/>
      <c r="D21860" s="10"/>
      <c r="E21860" s="10"/>
      <c r="F21860" s="11"/>
      <c r="G21860"/>
    </row>
    <row r="21861" ht="15" spans="2:7">
      <c r="B21861" s="10"/>
      <c r="C21861" s="10"/>
      <c r="D21861" s="10"/>
      <c r="E21861" s="10"/>
      <c r="F21861" s="11"/>
      <c r="G21861"/>
    </row>
    <row r="21862" ht="15" spans="2:7">
      <c r="B21862" s="10"/>
      <c r="C21862" s="10"/>
      <c r="D21862" s="10"/>
      <c r="E21862" s="10"/>
      <c r="F21862" s="11"/>
      <c r="G21862"/>
    </row>
    <row r="21863" ht="15" spans="2:7">
      <c r="B21863" s="10"/>
      <c r="C21863" s="10"/>
      <c r="D21863" s="10"/>
      <c r="E21863" s="10"/>
      <c r="F21863" s="11"/>
      <c r="G21863"/>
    </row>
    <row r="21864" ht="15" spans="2:7">
      <c r="B21864" s="10"/>
      <c r="C21864" s="10"/>
      <c r="D21864" s="10"/>
      <c r="E21864" s="10"/>
      <c r="F21864" s="11"/>
      <c r="G21864"/>
    </row>
    <row r="21865" ht="15" spans="2:7">
      <c r="B21865" s="10"/>
      <c r="C21865" s="10"/>
      <c r="D21865" s="10"/>
      <c r="E21865" s="10"/>
      <c r="F21865" s="11"/>
      <c r="G21865"/>
    </row>
    <row r="21866" ht="15" spans="2:7">
      <c r="B21866" s="10"/>
      <c r="C21866" s="10"/>
      <c r="D21866" s="10"/>
      <c r="E21866" s="10"/>
      <c r="F21866" s="11"/>
      <c r="G21866"/>
    </row>
    <row r="21867" ht="15" spans="2:7">
      <c r="B21867" s="10"/>
      <c r="C21867" s="10"/>
      <c r="D21867" s="10"/>
      <c r="E21867" s="10"/>
      <c r="F21867" s="11"/>
      <c r="G21867"/>
    </row>
    <row r="21868" ht="15" spans="2:7">
      <c r="B21868" s="10"/>
      <c r="C21868" s="10"/>
      <c r="D21868" s="10"/>
      <c r="E21868" s="10"/>
      <c r="F21868" s="11"/>
      <c r="G21868"/>
    </row>
    <row r="21869" ht="15" spans="2:7">
      <c r="B21869" s="10"/>
      <c r="C21869" s="10"/>
      <c r="D21869" s="10"/>
      <c r="E21869" s="10"/>
      <c r="F21869" s="11"/>
      <c r="G21869"/>
    </row>
    <row r="21870" ht="15" spans="2:7">
      <c r="B21870" s="10"/>
      <c r="C21870" s="10"/>
      <c r="D21870" s="10"/>
      <c r="E21870" s="10"/>
      <c r="F21870" s="11"/>
      <c r="G21870"/>
    </row>
    <row r="21871" ht="15" spans="2:7">
      <c r="B21871" s="10"/>
      <c r="C21871" s="10"/>
      <c r="D21871" s="10"/>
      <c r="E21871" s="10"/>
      <c r="F21871" s="11"/>
      <c r="G21871"/>
    </row>
    <row r="21872" ht="15" spans="2:7">
      <c r="B21872" s="10"/>
      <c r="C21872" s="10"/>
      <c r="D21872" s="10"/>
      <c r="E21872" s="10"/>
      <c r="F21872" s="11"/>
      <c r="G21872"/>
    </row>
    <row r="21873" ht="15" spans="2:7">
      <c r="B21873" s="10"/>
      <c r="C21873" s="10"/>
      <c r="D21873" s="10"/>
      <c r="E21873" s="10"/>
      <c r="F21873" s="11"/>
      <c r="G21873"/>
    </row>
    <row r="21874" ht="15" spans="2:7">
      <c r="B21874" s="10"/>
      <c r="C21874" s="10"/>
      <c r="D21874" s="10"/>
      <c r="E21874" s="10"/>
      <c r="F21874" s="11"/>
      <c r="G21874"/>
    </row>
    <row r="21875" ht="15" spans="2:7">
      <c r="B21875" s="10"/>
      <c r="C21875" s="10"/>
      <c r="D21875" s="10"/>
      <c r="E21875" s="10"/>
      <c r="F21875" s="11"/>
      <c r="G21875"/>
    </row>
    <row r="21876" ht="15" spans="2:7">
      <c r="B21876" s="10"/>
      <c r="C21876" s="10"/>
      <c r="D21876" s="10"/>
      <c r="E21876" s="10"/>
      <c r="F21876" s="11"/>
      <c r="G21876"/>
    </row>
    <row r="21877" ht="15" spans="2:7">
      <c r="B21877" s="10"/>
      <c r="C21877" s="10"/>
      <c r="D21877" s="10"/>
      <c r="E21877" s="10"/>
      <c r="F21877" s="11"/>
      <c r="G21877"/>
    </row>
    <row r="21878" ht="15" spans="2:7">
      <c r="B21878" s="10"/>
      <c r="C21878" s="10"/>
      <c r="D21878" s="10"/>
      <c r="E21878" s="10"/>
      <c r="F21878" s="11"/>
      <c r="G21878"/>
    </row>
    <row r="21879" ht="15" spans="2:7">
      <c r="B21879" s="10"/>
      <c r="C21879" s="10"/>
      <c r="D21879" s="10"/>
      <c r="E21879" s="10"/>
      <c r="F21879" s="11"/>
      <c r="G21879"/>
    </row>
    <row r="21880" ht="15" spans="2:7">
      <c r="B21880" s="10"/>
      <c r="C21880" s="10"/>
      <c r="D21880" s="10"/>
      <c r="E21880" s="10"/>
      <c r="F21880" s="11"/>
      <c r="G21880"/>
    </row>
    <row r="21881" ht="15" spans="2:7">
      <c r="B21881" s="10"/>
      <c r="C21881" s="10"/>
      <c r="D21881" s="10"/>
      <c r="E21881" s="10"/>
      <c r="F21881" s="11"/>
      <c r="G21881"/>
    </row>
    <row r="21882" ht="15" spans="2:7">
      <c r="B21882" s="10"/>
      <c r="C21882" s="10"/>
      <c r="D21882" s="10"/>
      <c r="E21882" s="10"/>
      <c r="F21882" s="11"/>
      <c r="G21882"/>
    </row>
    <row r="21883" ht="15" spans="2:7">
      <c r="B21883" s="10"/>
      <c r="C21883" s="10"/>
      <c r="D21883" s="10"/>
      <c r="E21883" s="10"/>
      <c r="F21883" s="11"/>
      <c r="G21883"/>
    </row>
    <row r="21884" ht="15" spans="2:7">
      <c r="B21884" s="10"/>
      <c r="C21884" s="10"/>
      <c r="D21884" s="10"/>
      <c r="E21884" s="10"/>
      <c r="F21884" s="11"/>
      <c r="G21884"/>
    </row>
    <row r="21885" ht="15" spans="2:7">
      <c r="B21885" s="10"/>
      <c r="C21885" s="10"/>
      <c r="D21885" s="10"/>
      <c r="E21885" s="10"/>
      <c r="F21885" s="11"/>
      <c r="G21885"/>
    </row>
    <row r="21886" ht="15" spans="2:7">
      <c r="B21886" s="10"/>
      <c r="C21886" s="10"/>
      <c r="D21886" s="10"/>
      <c r="E21886" s="10"/>
      <c r="F21886" s="11"/>
      <c r="G21886"/>
    </row>
    <row r="21887" ht="15" spans="2:7">
      <c r="B21887" s="10"/>
      <c r="C21887" s="10"/>
      <c r="D21887" s="10"/>
      <c r="E21887" s="10"/>
      <c r="F21887" s="11"/>
      <c r="G21887"/>
    </row>
    <row r="21888" ht="15" spans="2:7">
      <c r="B21888" s="10"/>
      <c r="C21888" s="10"/>
      <c r="D21888" s="10"/>
      <c r="E21888" s="10"/>
      <c r="F21888" s="11"/>
      <c r="G21888"/>
    </row>
    <row r="21889" ht="15" spans="2:7">
      <c r="B21889" s="10"/>
      <c r="C21889" s="10"/>
      <c r="D21889" s="10"/>
      <c r="E21889" s="10"/>
      <c r="F21889" s="11"/>
      <c r="G21889"/>
    </row>
    <row r="21890" ht="15" spans="2:7">
      <c r="B21890" s="10"/>
      <c r="C21890" s="10"/>
      <c r="D21890" s="10"/>
      <c r="E21890" s="10"/>
      <c r="F21890" s="11"/>
      <c r="G21890"/>
    </row>
    <row r="21891" ht="15" spans="2:7">
      <c r="B21891" s="10"/>
      <c r="C21891" s="10"/>
      <c r="D21891" s="10"/>
      <c r="E21891" s="10"/>
      <c r="F21891" s="11"/>
      <c r="G21891"/>
    </row>
    <row r="21892" ht="15" spans="2:7">
      <c r="B21892" s="10"/>
      <c r="C21892" s="10"/>
      <c r="D21892" s="10"/>
      <c r="E21892" s="10"/>
      <c r="F21892" s="11"/>
      <c r="G21892"/>
    </row>
    <row r="21893" ht="15" spans="2:7">
      <c r="B21893" s="10"/>
      <c r="C21893" s="10"/>
      <c r="D21893" s="10"/>
      <c r="E21893" s="10"/>
      <c r="F21893" s="11"/>
      <c r="G21893"/>
    </row>
    <row r="21894" ht="15" spans="2:7">
      <c r="B21894" s="10"/>
      <c r="C21894" s="10"/>
      <c r="D21894" s="10"/>
      <c r="E21894" s="10"/>
      <c r="F21894" s="11"/>
      <c r="G21894"/>
    </row>
    <row r="21895" ht="15" spans="2:7">
      <c r="B21895" s="10"/>
      <c r="C21895" s="10"/>
      <c r="D21895" s="10"/>
      <c r="E21895" s="10"/>
      <c r="F21895" s="11"/>
      <c r="G21895"/>
    </row>
    <row r="21896" ht="15" spans="2:7">
      <c r="B21896" s="10"/>
      <c r="C21896" s="10"/>
      <c r="D21896" s="10"/>
      <c r="E21896" s="10"/>
      <c r="F21896" s="11"/>
      <c r="G21896"/>
    </row>
    <row r="21897" ht="15" spans="2:7">
      <c r="B21897" s="10"/>
      <c r="C21897" s="10"/>
      <c r="D21897" s="10"/>
      <c r="E21897" s="10"/>
      <c r="F21897" s="11"/>
      <c r="G21897"/>
    </row>
    <row r="21898" ht="15" spans="2:7">
      <c r="B21898" s="10"/>
      <c r="C21898" s="10"/>
      <c r="D21898" s="10"/>
      <c r="E21898" s="10"/>
      <c r="F21898" s="11"/>
      <c r="G21898"/>
    </row>
    <row r="21899" ht="15" spans="2:7">
      <c r="B21899" s="10"/>
      <c r="C21899" s="10"/>
      <c r="D21899" s="10"/>
      <c r="E21899" s="10"/>
      <c r="F21899" s="11"/>
      <c r="G21899"/>
    </row>
    <row r="21900" ht="15" spans="2:7">
      <c r="B21900" s="10"/>
      <c r="C21900" s="10"/>
      <c r="D21900" s="10"/>
      <c r="E21900" s="10"/>
      <c r="F21900" s="11"/>
      <c r="G21900"/>
    </row>
    <row r="21901" ht="15" spans="2:7">
      <c r="B21901" s="10"/>
      <c r="C21901" s="10"/>
      <c r="D21901" s="10"/>
      <c r="E21901" s="10"/>
      <c r="F21901" s="11"/>
      <c r="G21901"/>
    </row>
    <row r="21902" ht="15" spans="2:7">
      <c r="B21902" s="10"/>
      <c r="C21902" s="10"/>
      <c r="D21902" s="10"/>
      <c r="E21902" s="10"/>
      <c r="F21902" s="11"/>
      <c r="G21902"/>
    </row>
    <row r="21903" ht="15" spans="2:7">
      <c r="B21903" s="10"/>
      <c r="C21903" s="10"/>
      <c r="D21903" s="10"/>
      <c r="E21903" s="10"/>
      <c r="F21903" s="11"/>
      <c r="G21903"/>
    </row>
    <row r="21904" ht="15" spans="2:7">
      <c r="B21904" s="10"/>
      <c r="C21904" s="10"/>
      <c r="D21904" s="10"/>
      <c r="E21904" s="10"/>
      <c r="F21904" s="11"/>
      <c r="G21904"/>
    </row>
    <row r="21905" ht="15" spans="2:7">
      <c r="B21905" s="10"/>
      <c r="C21905" s="10"/>
      <c r="D21905" s="10"/>
      <c r="E21905" s="10"/>
      <c r="F21905" s="11"/>
      <c r="G21905"/>
    </row>
    <row r="21906" ht="15" spans="2:7">
      <c r="B21906" s="10"/>
      <c r="C21906" s="10"/>
      <c r="D21906" s="10"/>
      <c r="E21906" s="10"/>
      <c r="F21906" s="11"/>
      <c r="G21906"/>
    </row>
    <row r="21907" ht="15" spans="2:7">
      <c r="B21907" s="10"/>
      <c r="C21907" s="10"/>
      <c r="D21907" s="10"/>
      <c r="E21907" s="10"/>
      <c r="F21907" s="11"/>
      <c r="G21907"/>
    </row>
    <row r="21908" ht="15" spans="2:7">
      <c r="B21908" s="10"/>
      <c r="C21908" s="10"/>
      <c r="D21908" s="10"/>
      <c r="E21908" s="10"/>
      <c r="F21908" s="11"/>
      <c r="G21908"/>
    </row>
    <row r="21909" ht="15" spans="2:7">
      <c r="B21909" s="10"/>
      <c r="C21909" s="10"/>
      <c r="D21909" s="10"/>
      <c r="E21909" s="10"/>
      <c r="F21909" s="11"/>
      <c r="G21909"/>
    </row>
    <row r="21910" ht="15" spans="2:7">
      <c r="B21910" s="10"/>
      <c r="C21910" s="10"/>
      <c r="D21910" s="10"/>
      <c r="E21910" s="10"/>
      <c r="F21910" s="11"/>
      <c r="G21910"/>
    </row>
    <row r="21911" ht="15" spans="2:7">
      <c r="B21911" s="10"/>
      <c r="C21911" s="10"/>
      <c r="D21911" s="10"/>
      <c r="E21911" s="10"/>
      <c r="F21911" s="11"/>
      <c r="G21911"/>
    </row>
    <row r="21912" ht="15" spans="2:7">
      <c r="B21912" s="10"/>
      <c r="C21912" s="10"/>
      <c r="D21912" s="10"/>
      <c r="E21912" s="10"/>
      <c r="F21912" s="11"/>
      <c r="G21912"/>
    </row>
    <row r="21913" ht="15" spans="2:7">
      <c r="B21913" s="10"/>
      <c r="C21913" s="10"/>
      <c r="D21913" s="10"/>
      <c r="E21913" s="10"/>
      <c r="F21913" s="11"/>
      <c r="G21913"/>
    </row>
    <row r="21914" ht="15" spans="2:7">
      <c r="B21914" s="10"/>
      <c r="C21914" s="10"/>
      <c r="D21914" s="10"/>
      <c r="E21914" s="10"/>
      <c r="F21914" s="11"/>
      <c r="G21914"/>
    </row>
    <row r="21915" ht="15" spans="2:7">
      <c r="B21915" s="10"/>
      <c r="C21915" s="10"/>
      <c r="D21915" s="10"/>
      <c r="E21915" s="10"/>
      <c r="F21915" s="11"/>
      <c r="G21915"/>
    </row>
    <row r="21916" ht="15" spans="2:7">
      <c r="B21916" s="10"/>
      <c r="C21916" s="10"/>
      <c r="D21916" s="10"/>
      <c r="E21916" s="10"/>
      <c r="F21916" s="11"/>
      <c r="G21916"/>
    </row>
    <row r="21917" ht="15" spans="2:7">
      <c r="B21917" s="10"/>
      <c r="C21917" s="10"/>
      <c r="D21917" s="10"/>
      <c r="E21917" s="10"/>
      <c r="F21917" s="11"/>
      <c r="G21917"/>
    </row>
    <row r="21918" ht="15" spans="2:7">
      <c r="B21918" s="10"/>
      <c r="C21918" s="10"/>
      <c r="D21918" s="10"/>
      <c r="E21918" s="10"/>
      <c r="F21918" s="11"/>
      <c r="G21918"/>
    </row>
    <row r="21919" ht="15" spans="2:7">
      <c r="B21919" s="10"/>
      <c r="C21919" s="10"/>
      <c r="D21919" s="10"/>
      <c r="E21919" s="10"/>
      <c r="F21919" s="11"/>
      <c r="G21919"/>
    </row>
    <row r="21920" ht="15" spans="2:7">
      <c r="B21920" s="10"/>
      <c r="C21920" s="10"/>
      <c r="D21920" s="10"/>
      <c r="E21920" s="10"/>
      <c r="F21920" s="11"/>
      <c r="G21920"/>
    </row>
    <row r="21921" ht="15" spans="2:7">
      <c r="B21921" s="10"/>
      <c r="C21921" s="10"/>
      <c r="D21921" s="10"/>
      <c r="E21921" s="10"/>
      <c r="F21921" s="11"/>
      <c r="G21921"/>
    </row>
    <row r="21922" ht="15" spans="2:7">
      <c r="B21922" s="10"/>
      <c r="C21922" s="10"/>
      <c r="D21922" s="10"/>
      <c r="E21922" s="10"/>
      <c r="F21922" s="11"/>
      <c r="G21922"/>
    </row>
    <row r="21923" ht="15" spans="2:7">
      <c r="B21923" s="10"/>
      <c r="C21923" s="10"/>
      <c r="D21923" s="10"/>
      <c r="E21923" s="10"/>
      <c r="F21923" s="11"/>
      <c r="G21923"/>
    </row>
    <row r="21924" ht="15" spans="2:7">
      <c r="B21924" s="10"/>
      <c r="C21924" s="10"/>
      <c r="D21924" s="10"/>
      <c r="E21924" s="10"/>
      <c r="F21924" s="11"/>
      <c r="G21924"/>
    </row>
    <row r="21925" ht="15" spans="2:7">
      <c r="B21925" s="10"/>
      <c r="C21925" s="10"/>
      <c r="D21925" s="10"/>
      <c r="E21925" s="10"/>
      <c r="F21925" s="11"/>
      <c r="G21925"/>
    </row>
    <row r="21926" ht="15" spans="2:7">
      <c r="B21926" s="10"/>
      <c r="C21926" s="10"/>
      <c r="D21926" s="10"/>
      <c r="E21926" s="10"/>
      <c r="F21926" s="11"/>
      <c r="G21926"/>
    </row>
    <row r="21927" ht="15" spans="2:7">
      <c r="B21927" s="10"/>
      <c r="C21927" s="10"/>
      <c r="D21927" s="10"/>
      <c r="E21927" s="10"/>
      <c r="F21927" s="11"/>
      <c r="G21927"/>
    </row>
    <row r="21928" ht="15" spans="2:7">
      <c r="B21928" s="10"/>
      <c r="C21928" s="10"/>
      <c r="D21928" s="10"/>
      <c r="E21928" s="10"/>
      <c r="F21928" s="11"/>
      <c r="G21928"/>
    </row>
    <row r="21929" ht="15" spans="2:7">
      <c r="B21929" s="10"/>
      <c r="C21929" s="10"/>
      <c r="D21929" s="10"/>
      <c r="E21929" s="10"/>
      <c r="F21929" s="11"/>
      <c r="G21929"/>
    </row>
    <row r="21930" ht="15" spans="2:7">
      <c r="B21930" s="10"/>
      <c r="C21930" s="10"/>
      <c r="D21930" s="10"/>
      <c r="E21930" s="10"/>
      <c r="F21930" s="11"/>
      <c r="G21930"/>
    </row>
    <row r="21931" ht="15" spans="2:7">
      <c r="B21931" s="10"/>
      <c r="C21931" s="10"/>
      <c r="D21931" s="10"/>
      <c r="E21931" s="10"/>
      <c r="F21931" s="11"/>
      <c r="G21931"/>
    </row>
    <row r="21932" ht="15" spans="2:7">
      <c r="B21932" s="10"/>
      <c r="C21932" s="10"/>
      <c r="D21932" s="10"/>
      <c r="E21932" s="10"/>
      <c r="F21932" s="11"/>
      <c r="G21932"/>
    </row>
    <row r="21933" ht="15" spans="2:7">
      <c r="B21933" s="10"/>
      <c r="C21933" s="10"/>
      <c r="D21933" s="10"/>
      <c r="E21933" s="10"/>
      <c r="F21933" s="11"/>
      <c r="G21933"/>
    </row>
    <row r="21934" ht="15" spans="2:7">
      <c r="B21934" s="10"/>
      <c r="C21934" s="10"/>
      <c r="D21934" s="10"/>
      <c r="E21934" s="10"/>
      <c r="F21934" s="11"/>
      <c r="G21934"/>
    </row>
    <row r="21935" ht="15" spans="2:7">
      <c r="B21935" s="10"/>
      <c r="C21935" s="10"/>
      <c r="D21935" s="10"/>
      <c r="E21935" s="10"/>
      <c r="F21935" s="11"/>
      <c r="G21935"/>
    </row>
    <row r="21936" ht="15" spans="2:7">
      <c r="B21936" s="10"/>
      <c r="C21936" s="10"/>
      <c r="D21936" s="10"/>
      <c r="E21936" s="10"/>
      <c r="F21936" s="11"/>
      <c r="G21936"/>
    </row>
    <row r="21937" ht="15" spans="2:7">
      <c r="B21937" s="10"/>
      <c r="C21937" s="10"/>
      <c r="D21937" s="10"/>
      <c r="E21937" s="10"/>
      <c r="F21937" s="11"/>
      <c r="G21937"/>
    </row>
    <row r="21938" ht="15" spans="2:7">
      <c r="B21938" s="10"/>
      <c r="C21938" s="10"/>
      <c r="D21938" s="10"/>
      <c r="E21938" s="10"/>
      <c r="F21938" s="11"/>
      <c r="G21938"/>
    </row>
    <row r="21939" ht="15" spans="2:7">
      <c r="B21939" s="10"/>
      <c r="C21939" s="10"/>
      <c r="D21939" s="10"/>
      <c r="E21939" s="10"/>
      <c r="F21939" s="11"/>
      <c r="G21939"/>
    </row>
    <row r="21940" ht="15" spans="2:7">
      <c r="B21940" s="10"/>
      <c r="C21940" s="10"/>
      <c r="D21940" s="10"/>
      <c r="E21940" s="10"/>
      <c r="F21940" s="11"/>
      <c r="G21940"/>
    </row>
    <row r="21941" ht="15" spans="2:7">
      <c r="B21941" s="10"/>
      <c r="C21941" s="10"/>
      <c r="D21941" s="10"/>
      <c r="E21941" s="10"/>
      <c r="F21941" s="11"/>
      <c r="G21941"/>
    </row>
    <row r="21942" ht="15" spans="2:7">
      <c r="B21942" s="10"/>
      <c r="C21942" s="10"/>
      <c r="D21942" s="10"/>
      <c r="E21942" s="10"/>
      <c r="F21942" s="11"/>
      <c r="G21942"/>
    </row>
    <row r="21943" ht="15" spans="2:7">
      <c r="B21943" s="10"/>
      <c r="C21943" s="10"/>
      <c r="D21943" s="10"/>
      <c r="E21943" s="10"/>
      <c r="F21943" s="11"/>
      <c r="G21943"/>
    </row>
    <row r="21944" ht="15" spans="2:7">
      <c r="B21944" s="10"/>
      <c r="C21944" s="10"/>
      <c r="D21944" s="10"/>
      <c r="E21944" s="10"/>
      <c r="F21944" s="11"/>
      <c r="G21944"/>
    </row>
    <row r="21945" ht="15" spans="2:7">
      <c r="B21945" s="10"/>
      <c r="C21945" s="10"/>
      <c r="D21945" s="10"/>
      <c r="E21945" s="10"/>
      <c r="F21945" s="11"/>
      <c r="G21945"/>
    </row>
    <row r="21946" ht="15" spans="2:7">
      <c r="B21946" s="10"/>
      <c r="C21946" s="10"/>
      <c r="D21946" s="10"/>
      <c r="E21946" s="10"/>
      <c r="F21946" s="11"/>
      <c r="G21946"/>
    </row>
    <row r="21947" ht="15" spans="2:7">
      <c r="B21947" s="10"/>
      <c r="C21947" s="10"/>
      <c r="D21947" s="10"/>
      <c r="E21947" s="10"/>
      <c r="F21947" s="11"/>
      <c r="G21947"/>
    </row>
    <row r="21948" ht="15" spans="2:7">
      <c r="B21948" s="10"/>
      <c r="C21948" s="10"/>
      <c r="D21948" s="10"/>
      <c r="E21948" s="10"/>
      <c r="F21948" s="11"/>
      <c r="G21948"/>
    </row>
    <row r="21949" ht="15" spans="2:7">
      <c r="B21949" s="10"/>
      <c r="C21949" s="10"/>
      <c r="D21949" s="10"/>
      <c r="E21949" s="10"/>
      <c r="F21949" s="11"/>
      <c r="G21949"/>
    </row>
    <row r="21950" ht="15" spans="2:7">
      <c r="B21950" s="10"/>
      <c r="C21950" s="10"/>
      <c r="D21950" s="10"/>
      <c r="E21950" s="10"/>
      <c r="F21950" s="11"/>
      <c r="G21950"/>
    </row>
    <row r="21951" ht="15" spans="2:7">
      <c r="B21951" s="10"/>
      <c r="C21951" s="10"/>
      <c r="D21951" s="10"/>
      <c r="E21951" s="10"/>
      <c r="F21951" s="11"/>
      <c r="G21951"/>
    </row>
    <row r="21952" ht="15" spans="2:7">
      <c r="B21952" s="10"/>
      <c r="C21952" s="10"/>
      <c r="D21952" s="10"/>
      <c r="E21952" s="10"/>
      <c r="F21952" s="11"/>
      <c r="G21952"/>
    </row>
    <row r="21953" ht="15" spans="2:7">
      <c r="B21953" s="10"/>
      <c r="C21953" s="10"/>
      <c r="D21953" s="10"/>
      <c r="E21953" s="10"/>
      <c r="F21953" s="11"/>
      <c r="G21953"/>
    </row>
    <row r="21954" ht="15" spans="2:7">
      <c r="B21954" s="10"/>
      <c r="C21954" s="10"/>
      <c r="D21954" s="10"/>
      <c r="E21954" s="10"/>
      <c r="F21954" s="11"/>
      <c r="G21954"/>
    </row>
    <row r="21955" ht="15" spans="2:7">
      <c r="B21955" s="10"/>
      <c r="C21955" s="10"/>
      <c r="D21955" s="10"/>
      <c r="E21955" s="10"/>
      <c r="F21955" s="11"/>
      <c r="G21955"/>
    </row>
    <row r="21956" ht="15" spans="2:7">
      <c r="B21956" s="10"/>
      <c r="C21956" s="10"/>
      <c r="D21956" s="10"/>
      <c r="E21956" s="10"/>
      <c r="F21956" s="11"/>
      <c r="G21956"/>
    </row>
    <row r="21957" ht="15" spans="2:7">
      <c r="B21957" s="10"/>
      <c r="C21957" s="10"/>
      <c r="D21957" s="10"/>
      <c r="E21957" s="10"/>
      <c r="F21957" s="11"/>
      <c r="G21957"/>
    </row>
    <row r="21958" ht="15" spans="2:7">
      <c r="B21958" s="10"/>
      <c r="C21958" s="10"/>
      <c r="D21958" s="10"/>
      <c r="E21958" s="10"/>
      <c r="F21958" s="11"/>
      <c r="G21958"/>
    </row>
    <row r="21959" ht="15" spans="2:7">
      <c r="B21959" s="10"/>
      <c r="C21959" s="10"/>
      <c r="D21959" s="10"/>
      <c r="E21959" s="10"/>
      <c r="F21959" s="11"/>
      <c r="G21959"/>
    </row>
    <row r="21960" ht="15" spans="2:7">
      <c r="B21960" s="10"/>
      <c r="C21960" s="10"/>
      <c r="D21960" s="10"/>
      <c r="E21960" s="10"/>
      <c r="F21960" s="11"/>
      <c r="G21960"/>
    </row>
    <row r="21961" ht="15" spans="2:7">
      <c r="B21961" s="10"/>
      <c r="C21961" s="10"/>
      <c r="D21961" s="10"/>
      <c r="E21961" s="10"/>
      <c r="F21961" s="11"/>
      <c r="G21961"/>
    </row>
    <row r="21962" ht="15" spans="2:7">
      <c r="B21962" s="10"/>
      <c r="C21962" s="10"/>
      <c r="D21962" s="10"/>
      <c r="E21962" s="10"/>
      <c r="F21962" s="11"/>
      <c r="G21962"/>
    </row>
    <row r="21963" ht="15" spans="2:7">
      <c r="B21963" s="10"/>
      <c r="C21963" s="10"/>
      <c r="D21963" s="10"/>
      <c r="E21963" s="10"/>
      <c r="F21963" s="11"/>
      <c r="G21963"/>
    </row>
    <row r="21964" ht="15" spans="2:7">
      <c r="B21964" s="10"/>
      <c r="C21964" s="10"/>
      <c r="D21964" s="10"/>
      <c r="E21964" s="10"/>
      <c r="F21964" s="11"/>
      <c r="G21964"/>
    </row>
    <row r="21965" ht="15" spans="2:7">
      <c r="B21965" s="10"/>
      <c r="C21965" s="10"/>
      <c r="D21965" s="10"/>
      <c r="E21965" s="10"/>
      <c r="F21965" s="11"/>
      <c r="G21965"/>
    </row>
    <row r="21966" ht="15" spans="2:7">
      <c r="B21966" s="10"/>
      <c r="C21966" s="10"/>
      <c r="D21966" s="10"/>
      <c r="E21966" s="10"/>
      <c r="F21966" s="11"/>
      <c r="G21966"/>
    </row>
    <row r="21967" ht="15" spans="2:7">
      <c r="B21967" s="10"/>
      <c r="C21967" s="10"/>
      <c r="D21967" s="10"/>
      <c r="E21967" s="10"/>
      <c r="F21967" s="11"/>
      <c r="G21967"/>
    </row>
    <row r="21968" ht="15" spans="2:7">
      <c r="B21968" s="10"/>
      <c r="C21968" s="10"/>
      <c r="D21968" s="10"/>
      <c r="E21968" s="10"/>
      <c r="F21968" s="11"/>
      <c r="G21968"/>
    </row>
    <row r="21969" ht="15" spans="2:7">
      <c r="B21969" s="10"/>
      <c r="C21969" s="10"/>
      <c r="D21969" s="10"/>
      <c r="E21969" s="10"/>
      <c r="F21969" s="11"/>
      <c r="G21969"/>
    </row>
    <row r="21970" ht="15" spans="2:7">
      <c r="B21970" s="10"/>
      <c r="C21970" s="10"/>
      <c r="D21970" s="10"/>
      <c r="E21970" s="10"/>
      <c r="F21970" s="11"/>
      <c r="G21970"/>
    </row>
    <row r="21971" ht="15" spans="2:7">
      <c r="B21971" s="10"/>
      <c r="C21971" s="10"/>
      <c r="D21971" s="10"/>
      <c r="E21971" s="10"/>
      <c r="F21971" s="11"/>
      <c r="G21971"/>
    </row>
    <row r="21972" ht="15" spans="2:7">
      <c r="B21972" s="10"/>
      <c r="C21972" s="10"/>
      <c r="D21972" s="10"/>
      <c r="E21972" s="10"/>
      <c r="F21972" s="11"/>
      <c r="G21972"/>
    </row>
    <row r="21973" ht="15" spans="2:7">
      <c r="B21973" s="10"/>
      <c r="C21973" s="10"/>
      <c r="D21973" s="10"/>
      <c r="E21973" s="10"/>
      <c r="F21973" s="11"/>
      <c r="G21973"/>
    </row>
    <row r="21974" ht="15" spans="2:7">
      <c r="B21974" s="10"/>
      <c r="C21974" s="10"/>
      <c r="D21974" s="10"/>
      <c r="E21974" s="10"/>
      <c r="F21974" s="11"/>
      <c r="G21974"/>
    </row>
    <row r="21975" ht="15" spans="2:7">
      <c r="B21975" s="10"/>
      <c r="C21975" s="10"/>
      <c r="D21975" s="10"/>
      <c r="E21975" s="10"/>
      <c r="F21975" s="11"/>
      <c r="G21975"/>
    </row>
    <row r="21976" ht="15" spans="2:7">
      <c r="B21976" s="10"/>
      <c r="C21976" s="10"/>
      <c r="D21976" s="10"/>
      <c r="E21976" s="10"/>
      <c r="F21976" s="11"/>
      <c r="G21976"/>
    </row>
    <row r="21977" ht="15" spans="2:7">
      <c r="B21977" s="10"/>
      <c r="C21977" s="10"/>
      <c r="D21977" s="10"/>
      <c r="E21977" s="10"/>
      <c r="F21977" s="11"/>
      <c r="G21977"/>
    </row>
    <row r="21978" ht="15" spans="2:7">
      <c r="B21978" s="10"/>
      <c r="C21978" s="10"/>
      <c r="D21978" s="10"/>
      <c r="E21978" s="10"/>
      <c r="F21978" s="11"/>
      <c r="G21978"/>
    </row>
    <row r="21979" ht="15" spans="2:7">
      <c r="B21979" s="10"/>
      <c r="C21979" s="10"/>
      <c r="D21979" s="10"/>
      <c r="E21979" s="10"/>
      <c r="F21979" s="11"/>
      <c r="G21979"/>
    </row>
    <row r="21980" ht="15" spans="2:7">
      <c r="B21980" s="10"/>
      <c r="C21980" s="10"/>
      <c r="D21980" s="10"/>
      <c r="E21980" s="10"/>
      <c r="F21980" s="11"/>
      <c r="G21980"/>
    </row>
    <row r="21981" ht="15" spans="2:7">
      <c r="B21981" s="10"/>
      <c r="C21981" s="10"/>
      <c r="D21981" s="10"/>
      <c r="E21981" s="10"/>
      <c r="F21981" s="11"/>
      <c r="G21981"/>
    </row>
    <row r="21982" ht="15" spans="2:7">
      <c r="B21982" s="10"/>
      <c r="C21982" s="10"/>
      <c r="D21982" s="10"/>
      <c r="E21982" s="10"/>
      <c r="F21982" s="11"/>
      <c r="G21982"/>
    </row>
    <row r="21983" ht="15" spans="2:7">
      <c r="B21983" s="10"/>
      <c r="C21983" s="10"/>
      <c r="D21983" s="10"/>
      <c r="E21983" s="10"/>
      <c r="F21983" s="11"/>
      <c r="G21983"/>
    </row>
    <row r="21984" ht="15" spans="2:7">
      <c r="B21984" s="10"/>
      <c r="C21984" s="10"/>
      <c r="D21984" s="10"/>
      <c r="E21984" s="10"/>
      <c r="F21984" s="11"/>
      <c r="G21984"/>
    </row>
    <row r="21985" ht="15" spans="2:7">
      <c r="B21985" s="10"/>
      <c r="C21985" s="10"/>
      <c r="D21985" s="10"/>
      <c r="E21985" s="10"/>
      <c r="F21985" s="11"/>
      <c r="G21985"/>
    </row>
    <row r="21986" ht="15" spans="2:7">
      <c r="B21986" s="10"/>
      <c r="C21986" s="10"/>
      <c r="D21986" s="10"/>
      <c r="E21986" s="10"/>
      <c r="F21986" s="11"/>
      <c r="G21986"/>
    </row>
    <row r="21987" ht="15" spans="2:7">
      <c r="B21987" s="10"/>
      <c r="C21987" s="10"/>
      <c r="D21987" s="10"/>
      <c r="E21987" s="10"/>
      <c r="F21987" s="11"/>
      <c r="G21987"/>
    </row>
    <row r="21988" ht="15" spans="2:7">
      <c r="B21988" s="10"/>
      <c r="C21988" s="10"/>
      <c r="D21988" s="10"/>
      <c r="E21988" s="10"/>
      <c r="F21988" s="11"/>
      <c r="G21988"/>
    </row>
    <row r="21989" ht="15" spans="2:7">
      <c r="B21989" s="10"/>
      <c r="C21989" s="10"/>
      <c r="D21989" s="10"/>
      <c r="E21989" s="10"/>
      <c r="F21989" s="11"/>
      <c r="G21989"/>
    </row>
    <row r="21990" ht="15" spans="2:7">
      <c r="B21990" s="10"/>
      <c r="C21990" s="10"/>
      <c r="D21990" s="10"/>
      <c r="E21990" s="10"/>
      <c r="F21990" s="11"/>
      <c r="G21990"/>
    </row>
    <row r="21991" ht="15" spans="2:7">
      <c r="B21991" s="10"/>
      <c r="C21991" s="10"/>
      <c r="D21991" s="10"/>
      <c r="E21991" s="10"/>
      <c r="F21991" s="11"/>
      <c r="G21991"/>
    </row>
    <row r="21992" ht="15" spans="2:7">
      <c r="B21992" s="10"/>
      <c r="C21992" s="10"/>
      <c r="D21992" s="10"/>
      <c r="E21992" s="10"/>
      <c r="F21992" s="11"/>
      <c r="G21992"/>
    </row>
    <row r="21993" ht="15" spans="2:7">
      <c r="B21993" s="10"/>
      <c r="C21993" s="10"/>
      <c r="D21993" s="10"/>
      <c r="E21993" s="10"/>
      <c r="F21993" s="11"/>
      <c r="G21993"/>
    </row>
    <row r="21994" ht="15" spans="2:7">
      <c r="B21994" s="10"/>
      <c r="C21994" s="10"/>
      <c r="D21994" s="10"/>
      <c r="E21994" s="10"/>
      <c r="F21994" s="11"/>
      <c r="G21994"/>
    </row>
    <row r="21995" ht="15" spans="2:7">
      <c r="B21995" s="10"/>
      <c r="C21995" s="10"/>
      <c r="D21995" s="10"/>
      <c r="E21995" s="10"/>
      <c r="F21995" s="11"/>
      <c r="G21995"/>
    </row>
    <row r="21996" ht="15" spans="2:7">
      <c r="B21996" s="10"/>
      <c r="C21996" s="10"/>
      <c r="D21996" s="10"/>
      <c r="E21996" s="10"/>
      <c r="F21996" s="11"/>
      <c r="G21996"/>
    </row>
    <row r="21997" ht="15" spans="2:7">
      <c r="B21997" s="10"/>
      <c r="C21997" s="10"/>
      <c r="D21997" s="10"/>
      <c r="E21997" s="10"/>
      <c r="F21997" s="11"/>
      <c r="G21997"/>
    </row>
    <row r="21998" ht="15" spans="2:7">
      <c r="B21998" s="10"/>
      <c r="C21998" s="10"/>
      <c r="D21998" s="10"/>
      <c r="E21998" s="10"/>
      <c r="F21998" s="11"/>
      <c r="G21998"/>
    </row>
    <row r="21999" ht="15" spans="2:7">
      <c r="B21999" s="10"/>
      <c r="C21999" s="10"/>
      <c r="D21999" s="10"/>
      <c r="E21999" s="10"/>
      <c r="F21999" s="11"/>
      <c r="G21999"/>
    </row>
    <row r="22000" ht="15" spans="2:7">
      <c r="B22000" s="10"/>
      <c r="C22000" s="10"/>
      <c r="D22000" s="10"/>
      <c r="E22000" s="10"/>
      <c r="F22000" s="11"/>
      <c r="G22000"/>
    </row>
    <row r="22001" ht="15" spans="2:7">
      <c r="B22001" s="10"/>
      <c r="C22001" s="10"/>
      <c r="D22001" s="10"/>
      <c r="E22001" s="10"/>
      <c r="F22001" s="11"/>
      <c r="G22001"/>
    </row>
    <row r="22002" ht="15" spans="2:7">
      <c r="B22002" s="10"/>
      <c r="C22002" s="10"/>
      <c r="D22002" s="10"/>
      <c r="E22002" s="10"/>
      <c r="F22002" s="11"/>
      <c r="G22002"/>
    </row>
    <row r="22003" ht="15" spans="2:7">
      <c r="B22003" s="10"/>
      <c r="C22003" s="10"/>
      <c r="D22003" s="10"/>
      <c r="E22003" s="10"/>
      <c r="F22003" s="11"/>
      <c r="G22003"/>
    </row>
    <row r="22004" ht="15" spans="2:7">
      <c r="B22004" s="10"/>
      <c r="C22004" s="10"/>
      <c r="D22004" s="10"/>
      <c r="E22004" s="10"/>
      <c r="F22004" s="11"/>
      <c r="G22004"/>
    </row>
    <row r="22005" ht="15" spans="2:7">
      <c r="B22005" s="10"/>
      <c r="C22005" s="10"/>
      <c r="D22005" s="10"/>
      <c r="E22005" s="10"/>
      <c r="F22005" s="11"/>
      <c r="G22005"/>
    </row>
    <row r="22006" ht="15" spans="2:7">
      <c r="B22006" s="10"/>
      <c r="C22006" s="10"/>
      <c r="D22006" s="10"/>
      <c r="E22006" s="10"/>
      <c r="F22006" s="11"/>
      <c r="G22006"/>
    </row>
    <row r="22007" ht="15" spans="2:7">
      <c r="B22007" s="10"/>
      <c r="C22007" s="10"/>
      <c r="D22007" s="10"/>
      <c r="E22007" s="10"/>
      <c r="F22007" s="11"/>
      <c r="G22007"/>
    </row>
    <row r="22008" ht="15" spans="2:7">
      <c r="B22008" s="10"/>
      <c r="C22008" s="10"/>
      <c r="D22008" s="10"/>
      <c r="E22008" s="10"/>
      <c r="F22008" s="11"/>
      <c r="G22008"/>
    </row>
    <row r="22009" ht="15" spans="2:7">
      <c r="B22009" s="10"/>
      <c r="C22009" s="10"/>
      <c r="D22009" s="10"/>
      <c r="E22009" s="10"/>
      <c r="F22009" s="11"/>
      <c r="G22009"/>
    </row>
    <row r="22010" ht="15" spans="2:7">
      <c r="B22010" s="10"/>
      <c r="C22010" s="10"/>
      <c r="D22010" s="10"/>
      <c r="E22010" s="10"/>
      <c r="F22010" s="11"/>
      <c r="G22010"/>
    </row>
    <row r="22011" ht="15" spans="2:7">
      <c r="B22011" s="10"/>
      <c r="C22011" s="10"/>
      <c r="D22011" s="10"/>
      <c r="E22011" s="10"/>
      <c r="F22011" s="11"/>
      <c r="G22011"/>
    </row>
    <row r="22012" ht="15" spans="2:7">
      <c r="B22012" s="10"/>
      <c r="C22012" s="10"/>
      <c r="D22012" s="10"/>
      <c r="E22012" s="10"/>
      <c r="F22012" s="11"/>
      <c r="G22012"/>
    </row>
    <row r="22013" ht="15" spans="2:7">
      <c r="B22013" s="10"/>
      <c r="C22013" s="10"/>
      <c r="D22013" s="10"/>
      <c r="E22013" s="10"/>
      <c r="F22013" s="11"/>
      <c r="G22013"/>
    </row>
    <row r="22014" ht="15" spans="2:7">
      <c r="B22014" s="10"/>
      <c r="C22014" s="10"/>
      <c r="D22014" s="10"/>
      <c r="E22014" s="10"/>
      <c r="F22014" s="11"/>
      <c r="G22014"/>
    </row>
    <row r="22015" ht="15" spans="2:7">
      <c r="B22015" s="10"/>
      <c r="C22015" s="10"/>
      <c r="D22015" s="10"/>
      <c r="E22015" s="10"/>
      <c r="F22015" s="11"/>
      <c r="G22015"/>
    </row>
    <row r="22016" ht="15" spans="2:7">
      <c r="B22016" s="10"/>
      <c r="C22016" s="10"/>
      <c r="D22016" s="10"/>
      <c r="E22016" s="10"/>
      <c r="F22016" s="11"/>
      <c r="G22016"/>
    </row>
    <row r="22017" ht="15" spans="2:7">
      <c r="B22017" s="10"/>
      <c r="C22017" s="10"/>
      <c r="D22017" s="10"/>
      <c r="E22017" s="10"/>
      <c r="F22017" s="11"/>
      <c r="G22017"/>
    </row>
    <row r="22018" ht="15" spans="2:7">
      <c r="B22018" s="10"/>
      <c r="C22018" s="10"/>
      <c r="D22018" s="10"/>
      <c r="E22018" s="10"/>
      <c r="F22018" s="11"/>
      <c r="G22018"/>
    </row>
    <row r="22019" ht="15" spans="2:7">
      <c r="B22019" s="10"/>
      <c r="C22019" s="10"/>
      <c r="D22019" s="10"/>
      <c r="E22019" s="10"/>
      <c r="F22019" s="11"/>
      <c r="G22019"/>
    </row>
    <row r="22020" ht="15" spans="2:7">
      <c r="B22020" s="10"/>
      <c r="C22020" s="10"/>
      <c r="D22020" s="10"/>
      <c r="E22020" s="10"/>
      <c r="F22020" s="11"/>
      <c r="G22020"/>
    </row>
    <row r="22021" ht="15" spans="2:7">
      <c r="B22021" s="10"/>
      <c r="C22021" s="10"/>
      <c r="D22021" s="10"/>
      <c r="E22021" s="10"/>
      <c r="F22021" s="11"/>
      <c r="G22021"/>
    </row>
    <row r="22022" ht="15" spans="2:7">
      <c r="B22022" s="10"/>
      <c r="C22022" s="10"/>
      <c r="D22022" s="10"/>
      <c r="E22022" s="10"/>
      <c r="F22022" s="11"/>
      <c r="G22022"/>
    </row>
    <row r="22023" ht="15" spans="2:7">
      <c r="B22023" s="10"/>
      <c r="C22023" s="10"/>
      <c r="D22023" s="10"/>
      <c r="E22023" s="10"/>
      <c r="F22023" s="11"/>
      <c r="G22023"/>
    </row>
    <row r="22024" ht="15" spans="2:7">
      <c r="B22024" s="10"/>
      <c r="C22024" s="10"/>
      <c r="D22024" s="10"/>
      <c r="E22024" s="10"/>
      <c r="F22024" s="11"/>
      <c r="G22024"/>
    </row>
    <row r="22025" ht="15" spans="2:7">
      <c r="B22025" s="10"/>
      <c r="C22025" s="10"/>
      <c r="D22025" s="10"/>
      <c r="E22025" s="10"/>
      <c r="F22025" s="11"/>
      <c r="G22025"/>
    </row>
    <row r="22026" ht="15" spans="2:7">
      <c r="B22026" s="10"/>
      <c r="C22026" s="10"/>
      <c r="D22026" s="10"/>
      <c r="E22026" s="10"/>
      <c r="F22026" s="11"/>
      <c r="G22026"/>
    </row>
    <row r="22027" ht="15" spans="2:7">
      <c r="B22027" s="10"/>
      <c r="C22027" s="10"/>
      <c r="D22027" s="10"/>
      <c r="E22027" s="10"/>
      <c r="F22027" s="11"/>
      <c r="G22027"/>
    </row>
    <row r="22028" ht="15" spans="2:7">
      <c r="B22028" s="10"/>
      <c r="C22028" s="10"/>
      <c r="D22028" s="10"/>
      <c r="E22028" s="10"/>
      <c r="F22028" s="11"/>
      <c r="G22028"/>
    </row>
    <row r="22029" ht="15" spans="2:7">
      <c r="B22029" s="10"/>
      <c r="C22029" s="10"/>
      <c r="D22029" s="10"/>
      <c r="E22029" s="10"/>
      <c r="F22029" s="11"/>
      <c r="G22029"/>
    </row>
    <row r="22030" ht="15" spans="2:7">
      <c r="B22030" s="10"/>
      <c r="C22030" s="10"/>
      <c r="D22030" s="10"/>
      <c r="E22030" s="10"/>
      <c r="F22030" s="11"/>
      <c r="G22030"/>
    </row>
    <row r="22031" ht="15" spans="2:7">
      <c r="B22031" s="10"/>
      <c r="C22031" s="10"/>
      <c r="D22031" s="10"/>
      <c r="E22031" s="10"/>
      <c r="F22031" s="11"/>
      <c r="G22031"/>
    </row>
    <row r="22032" ht="15" spans="2:7">
      <c r="B22032" s="10"/>
      <c r="C22032" s="10"/>
      <c r="D22032" s="10"/>
      <c r="E22032" s="10"/>
      <c r="F22032" s="11"/>
      <c r="G22032"/>
    </row>
    <row r="22033" ht="15" spans="2:7">
      <c r="B22033" s="10"/>
      <c r="C22033" s="10"/>
      <c r="D22033" s="10"/>
      <c r="E22033" s="10"/>
      <c r="F22033" s="11"/>
      <c r="G22033"/>
    </row>
    <row r="22034" ht="15" spans="2:7">
      <c r="B22034" s="10"/>
      <c r="C22034" s="10"/>
      <c r="D22034" s="10"/>
      <c r="E22034" s="10"/>
      <c r="F22034" s="11"/>
      <c r="G22034"/>
    </row>
    <row r="22035" ht="15" spans="2:7">
      <c r="B22035" s="10"/>
      <c r="C22035" s="10"/>
      <c r="D22035" s="10"/>
      <c r="E22035" s="10"/>
      <c r="F22035" s="11"/>
      <c r="G22035"/>
    </row>
    <row r="22036" ht="15" spans="2:7">
      <c r="B22036" s="10"/>
      <c r="C22036" s="10"/>
      <c r="D22036" s="10"/>
      <c r="E22036" s="10"/>
      <c r="F22036" s="11"/>
      <c r="G22036"/>
    </row>
    <row r="22037" ht="15" spans="2:7">
      <c r="B22037" s="10"/>
      <c r="C22037" s="10"/>
      <c r="D22037" s="10"/>
      <c r="E22037" s="10"/>
      <c r="F22037" s="11"/>
      <c r="G22037"/>
    </row>
    <row r="22038" ht="15" spans="2:7">
      <c r="B22038" s="10"/>
      <c r="C22038" s="10"/>
      <c r="D22038" s="10"/>
      <c r="E22038" s="10"/>
      <c r="F22038" s="11"/>
      <c r="G22038"/>
    </row>
    <row r="22039" ht="15" spans="2:7">
      <c r="B22039" s="10"/>
      <c r="C22039" s="10"/>
      <c r="D22039" s="10"/>
      <c r="E22039" s="10"/>
      <c r="F22039" s="11"/>
      <c r="G22039"/>
    </row>
    <row r="22040" ht="15" spans="2:7">
      <c r="B22040" s="10"/>
      <c r="C22040" s="10"/>
      <c r="D22040" s="10"/>
      <c r="E22040" s="10"/>
      <c r="F22040" s="11"/>
      <c r="G22040"/>
    </row>
    <row r="22041" ht="15" spans="2:7">
      <c r="B22041" s="10"/>
      <c r="C22041" s="10"/>
      <c r="D22041" s="10"/>
      <c r="E22041" s="10"/>
      <c r="F22041" s="11"/>
      <c r="G22041"/>
    </row>
    <row r="22042" ht="15" spans="2:7">
      <c r="B22042" s="10"/>
      <c r="C22042" s="10"/>
      <c r="D22042" s="10"/>
      <c r="E22042" s="10"/>
      <c r="F22042" s="11"/>
      <c r="G22042"/>
    </row>
    <row r="22043" ht="15" spans="2:7">
      <c r="B22043" s="10"/>
      <c r="C22043" s="10"/>
      <c r="D22043" s="10"/>
      <c r="E22043" s="10"/>
      <c r="F22043" s="11"/>
      <c r="G22043"/>
    </row>
    <row r="22044" ht="15" spans="2:7">
      <c r="B22044" s="10"/>
      <c r="C22044" s="10"/>
      <c r="D22044" s="10"/>
      <c r="E22044" s="10"/>
      <c r="F22044" s="11"/>
      <c r="G22044"/>
    </row>
    <row r="22045" ht="15" spans="2:7">
      <c r="B22045" s="10"/>
      <c r="C22045" s="10"/>
      <c r="D22045" s="10"/>
      <c r="E22045" s="10"/>
      <c r="F22045" s="11"/>
      <c r="G22045"/>
    </row>
    <row r="22046" ht="15" spans="2:7">
      <c r="B22046" s="10"/>
      <c r="C22046" s="10"/>
      <c r="D22046" s="10"/>
      <c r="E22046" s="10"/>
      <c r="F22046" s="11"/>
      <c r="G22046"/>
    </row>
    <row r="22047" ht="15" spans="2:7">
      <c r="B22047" s="10"/>
      <c r="C22047" s="10"/>
      <c r="D22047" s="10"/>
      <c r="E22047" s="10"/>
      <c r="F22047" s="11"/>
      <c r="G22047"/>
    </row>
    <row r="22048" ht="15" spans="2:7">
      <c r="B22048" s="10"/>
      <c r="C22048" s="10"/>
      <c r="D22048" s="10"/>
      <c r="E22048" s="10"/>
      <c r="F22048" s="11"/>
      <c r="G22048"/>
    </row>
    <row r="22049" ht="15" spans="2:7">
      <c r="B22049" s="10"/>
      <c r="C22049" s="10"/>
      <c r="D22049" s="10"/>
      <c r="E22049" s="10"/>
      <c r="F22049" s="11"/>
      <c r="G22049"/>
    </row>
    <row r="22050" ht="15" spans="2:7">
      <c r="B22050" s="10"/>
      <c r="C22050" s="10"/>
      <c r="D22050" s="10"/>
      <c r="E22050" s="10"/>
      <c r="F22050" s="11"/>
      <c r="G22050"/>
    </row>
    <row r="22051" ht="15" spans="2:7">
      <c r="B22051" s="10"/>
      <c r="C22051" s="10"/>
      <c r="D22051" s="10"/>
      <c r="E22051" s="10"/>
      <c r="F22051" s="11"/>
      <c r="G22051"/>
    </row>
    <row r="22052" ht="15" spans="2:7">
      <c r="B22052" s="10"/>
      <c r="C22052" s="10"/>
      <c r="D22052" s="10"/>
      <c r="E22052" s="10"/>
      <c r="F22052" s="11"/>
      <c r="G22052"/>
    </row>
    <row r="22053" ht="15" spans="2:7">
      <c r="B22053" s="10"/>
      <c r="C22053" s="10"/>
      <c r="D22053" s="10"/>
      <c r="E22053" s="10"/>
      <c r="F22053" s="11"/>
      <c r="G22053"/>
    </row>
    <row r="22054" ht="15" spans="2:7">
      <c r="B22054" s="10"/>
      <c r="C22054" s="10"/>
      <c r="D22054" s="10"/>
      <c r="E22054" s="10"/>
      <c r="F22054" s="11"/>
      <c r="G22054"/>
    </row>
    <row r="22055" ht="15" spans="2:7">
      <c r="B22055" s="10"/>
      <c r="C22055" s="10"/>
      <c r="D22055" s="10"/>
      <c r="E22055" s="10"/>
      <c r="F22055" s="11"/>
      <c r="G22055"/>
    </row>
    <row r="22056" ht="15" spans="2:7">
      <c r="B22056" s="10"/>
      <c r="C22056" s="10"/>
      <c r="D22056" s="10"/>
      <c r="E22056" s="10"/>
      <c r="F22056" s="11"/>
      <c r="G22056"/>
    </row>
    <row r="22057" ht="15" spans="2:7">
      <c r="B22057" s="10"/>
      <c r="C22057" s="10"/>
      <c r="D22057" s="10"/>
      <c r="E22057" s="10"/>
      <c r="F22057" s="11"/>
      <c r="G22057"/>
    </row>
    <row r="22058" ht="15" spans="2:7">
      <c r="B22058" s="10"/>
      <c r="C22058" s="10"/>
      <c r="D22058" s="10"/>
      <c r="E22058" s="10"/>
      <c r="F22058" s="11"/>
      <c r="G22058"/>
    </row>
    <row r="22059" ht="15" spans="2:7">
      <c r="B22059" s="10"/>
      <c r="C22059" s="10"/>
      <c r="D22059" s="10"/>
      <c r="E22059" s="10"/>
      <c r="F22059" s="11"/>
      <c r="G22059"/>
    </row>
    <row r="22060" ht="15" spans="2:7">
      <c r="B22060" s="10"/>
      <c r="C22060" s="10"/>
      <c r="D22060" s="10"/>
      <c r="E22060" s="10"/>
      <c r="F22060" s="11"/>
      <c r="G22060"/>
    </row>
    <row r="22061" ht="15" spans="2:7">
      <c r="B22061" s="10"/>
      <c r="C22061" s="10"/>
      <c r="D22061" s="10"/>
      <c r="E22061" s="10"/>
      <c r="F22061" s="11"/>
      <c r="G22061"/>
    </row>
    <row r="22062" ht="15" spans="2:7">
      <c r="B22062" s="10"/>
      <c r="C22062" s="10"/>
      <c r="D22062" s="10"/>
      <c r="E22062" s="10"/>
      <c r="F22062" s="11"/>
      <c r="G22062"/>
    </row>
    <row r="22063" ht="15" spans="2:7">
      <c r="B22063" s="10"/>
      <c r="C22063" s="10"/>
      <c r="D22063" s="10"/>
      <c r="E22063" s="10"/>
      <c r="F22063" s="11"/>
      <c r="G22063"/>
    </row>
    <row r="22064" ht="15" spans="2:7">
      <c r="B22064" s="10"/>
      <c r="C22064" s="10"/>
      <c r="D22064" s="10"/>
      <c r="E22064" s="10"/>
      <c r="F22064" s="11"/>
      <c r="G22064"/>
    </row>
    <row r="22065" ht="15" spans="2:7">
      <c r="B22065" s="10"/>
      <c r="C22065" s="10"/>
      <c r="D22065" s="10"/>
      <c r="E22065" s="10"/>
      <c r="F22065" s="11"/>
      <c r="G22065"/>
    </row>
    <row r="22066" ht="15" spans="2:7">
      <c r="B22066" s="10"/>
      <c r="C22066" s="10"/>
      <c r="D22066" s="10"/>
      <c r="E22066" s="10"/>
      <c r="F22066" s="11"/>
      <c r="G22066"/>
    </row>
    <row r="22067" ht="15" spans="2:7">
      <c r="B22067" s="10"/>
      <c r="C22067" s="10"/>
      <c r="D22067" s="10"/>
      <c r="E22067" s="10"/>
      <c r="F22067" s="11"/>
      <c r="G22067"/>
    </row>
    <row r="22068" ht="15" spans="2:7">
      <c r="B22068" s="10"/>
      <c r="C22068" s="10"/>
      <c r="D22068" s="10"/>
      <c r="E22068" s="10"/>
      <c r="F22068" s="11"/>
      <c r="G22068"/>
    </row>
    <row r="22069" ht="15" spans="2:7">
      <c r="B22069" s="10"/>
      <c r="C22069" s="10"/>
      <c r="D22069" s="10"/>
      <c r="E22069" s="10"/>
      <c r="F22069" s="11"/>
      <c r="G22069"/>
    </row>
    <row r="22070" ht="15" spans="2:7">
      <c r="B22070" s="10"/>
      <c r="C22070" s="10"/>
      <c r="D22070" s="10"/>
      <c r="E22070" s="10"/>
      <c r="F22070" s="11"/>
      <c r="G22070"/>
    </row>
    <row r="22071" ht="15" spans="2:7">
      <c r="B22071" s="10"/>
      <c r="C22071" s="10"/>
      <c r="D22071" s="10"/>
      <c r="E22071" s="10"/>
      <c r="F22071" s="11"/>
      <c r="G22071"/>
    </row>
    <row r="22072" ht="15" spans="2:7">
      <c r="B22072" s="10"/>
      <c r="C22072" s="10"/>
      <c r="D22072" s="10"/>
      <c r="E22072" s="10"/>
      <c r="F22072" s="11"/>
      <c r="G22072"/>
    </row>
    <row r="22073" ht="15" spans="2:7">
      <c r="B22073" s="10"/>
      <c r="C22073" s="10"/>
      <c r="D22073" s="10"/>
      <c r="E22073" s="10"/>
      <c r="F22073" s="11"/>
      <c r="G22073"/>
    </row>
    <row r="22074" ht="15" spans="2:7">
      <c r="B22074" s="10"/>
      <c r="C22074" s="10"/>
      <c r="D22074" s="10"/>
      <c r="E22074" s="10"/>
      <c r="F22074" s="11"/>
      <c r="G22074"/>
    </row>
    <row r="22075" ht="15" spans="2:7">
      <c r="B22075" s="10"/>
      <c r="C22075" s="10"/>
      <c r="D22075" s="10"/>
      <c r="E22075" s="10"/>
      <c r="F22075" s="11"/>
      <c r="G22075"/>
    </row>
    <row r="22076" ht="15" spans="2:7">
      <c r="B22076" s="10"/>
      <c r="C22076" s="10"/>
      <c r="D22076" s="10"/>
      <c r="E22076" s="10"/>
      <c r="F22076" s="11"/>
      <c r="G22076"/>
    </row>
    <row r="22077" ht="15" spans="2:7">
      <c r="B22077" s="10"/>
      <c r="C22077" s="10"/>
      <c r="D22077" s="10"/>
      <c r="E22077" s="10"/>
      <c r="F22077" s="11"/>
      <c r="G22077"/>
    </row>
    <row r="22078" ht="15" spans="2:7">
      <c r="B22078" s="10"/>
      <c r="C22078" s="10"/>
      <c r="D22078" s="10"/>
      <c r="E22078" s="10"/>
      <c r="F22078" s="11"/>
      <c r="G22078"/>
    </row>
    <row r="22079" ht="15" spans="2:7">
      <c r="B22079" s="10"/>
      <c r="C22079" s="10"/>
      <c r="D22079" s="10"/>
      <c r="E22079" s="10"/>
      <c r="F22079" s="11"/>
      <c r="G22079"/>
    </row>
    <row r="22080" ht="15" spans="2:7">
      <c r="B22080" s="10"/>
      <c r="C22080" s="10"/>
      <c r="D22080" s="10"/>
      <c r="E22080" s="10"/>
      <c r="F22080" s="11"/>
      <c r="G22080"/>
    </row>
    <row r="22081" ht="15" spans="2:7">
      <c r="B22081" s="10"/>
      <c r="C22081" s="10"/>
      <c r="D22081" s="10"/>
      <c r="E22081" s="10"/>
      <c r="F22081" s="11"/>
      <c r="G22081"/>
    </row>
    <row r="22082" ht="15" spans="2:7">
      <c r="B22082" s="10"/>
      <c r="C22082" s="10"/>
      <c r="D22082" s="10"/>
      <c r="E22082" s="10"/>
      <c r="F22082" s="11"/>
      <c r="G22082"/>
    </row>
    <row r="22083" ht="15" spans="2:7">
      <c r="B22083" s="10"/>
      <c r="C22083" s="10"/>
      <c r="D22083" s="10"/>
      <c r="E22083" s="10"/>
      <c r="F22083" s="11"/>
      <c r="G22083"/>
    </row>
    <row r="22084" ht="15" spans="2:7">
      <c r="B22084" s="10"/>
      <c r="C22084" s="10"/>
      <c r="D22084" s="10"/>
      <c r="E22084" s="10"/>
      <c r="F22084" s="11"/>
      <c r="G22084"/>
    </row>
    <row r="22085" ht="15" spans="2:7">
      <c r="B22085" s="10"/>
      <c r="C22085" s="10"/>
      <c r="D22085" s="10"/>
      <c r="E22085" s="10"/>
      <c r="F22085" s="11"/>
      <c r="G22085"/>
    </row>
    <row r="22086" ht="15" spans="2:7">
      <c r="B22086" s="10"/>
      <c r="C22086" s="10"/>
      <c r="D22086" s="10"/>
      <c r="E22086" s="10"/>
      <c r="F22086" s="11"/>
      <c r="G22086"/>
    </row>
    <row r="22087" ht="15" spans="2:7">
      <c r="B22087" s="10"/>
      <c r="C22087" s="10"/>
      <c r="D22087" s="10"/>
      <c r="E22087" s="10"/>
      <c r="F22087" s="11"/>
      <c r="G22087"/>
    </row>
    <row r="22088" ht="15" spans="2:7">
      <c r="B22088" s="10"/>
      <c r="C22088" s="10"/>
      <c r="D22088" s="10"/>
      <c r="E22088" s="10"/>
      <c r="F22088" s="11"/>
      <c r="G22088"/>
    </row>
    <row r="22089" ht="15" spans="2:7">
      <c r="B22089" s="10"/>
      <c r="C22089" s="10"/>
      <c r="D22089" s="10"/>
      <c r="E22089" s="10"/>
      <c r="F22089" s="11"/>
      <c r="G22089"/>
    </row>
    <row r="22090" ht="15" spans="2:7">
      <c r="B22090" s="10"/>
      <c r="C22090" s="10"/>
      <c r="D22090" s="10"/>
      <c r="E22090" s="10"/>
      <c r="F22090" s="11"/>
      <c r="G22090"/>
    </row>
    <row r="22091" ht="15" spans="2:7">
      <c r="B22091" s="10"/>
      <c r="C22091" s="10"/>
      <c r="D22091" s="10"/>
      <c r="E22091" s="10"/>
      <c r="F22091" s="11"/>
      <c r="G22091"/>
    </row>
    <row r="22092" ht="15" spans="2:7">
      <c r="B22092" s="10"/>
      <c r="C22092" s="10"/>
      <c r="D22092" s="10"/>
      <c r="E22092" s="10"/>
      <c r="F22092" s="11"/>
      <c r="G22092"/>
    </row>
    <row r="22093" ht="15" spans="2:7">
      <c r="B22093" s="10"/>
      <c r="C22093" s="10"/>
      <c r="D22093" s="10"/>
      <c r="E22093" s="10"/>
      <c r="F22093" s="11"/>
      <c r="G22093"/>
    </row>
    <row r="22094" ht="15" spans="2:7">
      <c r="B22094" s="10"/>
      <c r="C22094" s="10"/>
      <c r="D22094" s="10"/>
      <c r="E22094" s="10"/>
      <c r="F22094" s="11"/>
      <c r="G22094"/>
    </row>
    <row r="22095" ht="15" spans="2:7">
      <c r="B22095" s="10"/>
      <c r="C22095" s="10"/>
      <c r="D22095" s="10"/>
      <c r="E22095" s="10"/>
      <c r="F22095" s="11"/>
      <c r="G22095"/>
    </row>
    <row r="22096" ht="15" spans="2:7">
      <c r="B22096" s="10"/>
      <c r="C22096" s="10"/>
      <c r="D22096" s="10"/>
      <c r="E22096" s="10"/>
      <c r="F22096" s="11"/>
      <c r="G22096"/>
    </row>
    <row r="22097" ht="15" spans="2:7">
      <c r="B22097" s="10"/>
      <c r="C22097" s="10"/>
      <c r="D22097" s="10"/>
      <c r="E22097" s="10"/>
      <c r="F22097" s="11"/>
      <c r="G22097"/>
    </row>
    <row r="22098" ht="15" spans="2:7">
      <c r="B22098" s="10"/>
      <c r="C22098" s="10"/>
      <c r="D22098" s="10"/>
      <c r="E22098" s="10"/>
      <c r="F22098" s="11"/>
      <c r="G22098"/>
    </row>
    <row r="22099" ht="15" spans="2:7">
      <c r="B22099" s="10"/>
      <c r="C22099" s="10"/>
      <c r="D22099" s="10"/>
      <c r="E22099" s="10"/>
      <c r="F22099" s="11"/>
      <c r="G22099"/>
    </row>
    <row r="22100" ht="15" spans="2:7">
      <c r="B22100" s="10"/>
      <c r="C22100" s="10"/>
      <c r="D22100" s="10"/>
      <c r="E22100" s="10"/>
      <c r="F22100" s="11"/>
      <c r="G22100"/>
    </row>
    <row r="22101" ht="15" spans="2:7">
      <c r="B22101" s="10"/>
      <c r="C22101" s="10"/>
      <c r="D22101" s="10"/>
      <c r="E22101" s="10"/>
      <c r="F22101" s="11"/>
      <c r="G22101"/>
    </row>
    <row r="22102" ht="15" spans="2:7">
      <c r="B22102" s="10"/>
      <c r="C22102" s="10"/>
      <c r="D22102" s="10"/>
      <c r="E22102" s="10"/>
      <c r="F22102" s="11"/>
      <c r="G22102"/>
    </row>
    <row r="22103" ht="15" spans="2:7">
      <c r="B22103" s="10"/>
      <c r="C22103" s="10"/>
      <c r="D22103" s="10"/>
      <c r="E22103" s="10"/>
      <c r="F22103" s="11"/>
      <c r="G22103"/>
    </row>
    <row r="22104" ht="15" spans="2:7">
      <c r="B22104" s="10"/>
      <c r="C22104" s="10"/>
      <c r="D22104" s="10"/>
      <c r="E22104" s="10"/>
      <c r="F22104" s="11"/>
      <c r="G22104"/>
    </row>
    <row r="22105" ht="15" spans="2:7">
      <c r="B22105" s="10"/>
      <c r="C22105" s="10"/>
      <c r="D22105" s="10"/>
      <c r="E22105" s="10"/>
      <c r="F22105" s="11"/>
      <c r="G22105"/>
    </row>
    <row r="22106" ht="15" spans="2:7">
      <c r="B22106" s="10"/>
      <c r="C22106" s="10"/>
      <c r="D22106" s="10"/>
      <c r="E22106" s="10"/>
      <c r="F22106" s="11"/>
      <c r="G22106"/>
    </row>
    <row r="22107" ht="15" spans="2:7">
      <c r="B22107" s="10"/>
      <c r="C22107" s="10"/>
      <c r="D22107" s="10"/>
      <c r="E22107" s="10"/>
      <c r="F22107" s="11"/>
      <c r="G22107"/>
    </row>
    <row r="22108" ht="15" spans="2:7">
      <c r="B22108" s="10"/>
      <c r="C22108" s="10"/>
      <c r="D22108" s="10"/>
      <c r="E22108" s="10"/>
      <c r="F22108" s="11"/>
      <c r="G22108"/>
    </row>
    <row r="22109" ht="15" spans="2:7">
      <c r="B22109" s="10"/>
      <c r="C22109" s="10"/>
      <c r="D22109" s="10"/>
      <c r="E22109" s="10"/>
      <c r="F22109" s="11"/>
      <c r="G22109"/>
    </row>
    <row r="22110" ht="15" spans="2:7">
      <c r="B22110" s="10"/>
      <c r="C22110" s="10"/>
      <c r="D22110" s="10"/>
      <c r="E22110" s="10"/>
      <c r="F22110" s="11"/>
      <c r="G22110"/>
    </row>
    <row r="22111" ht="15" spans="2:7">
      <c r="B22111" s="10"/>
      <c r="C22111" s="10"/>
      <c r="D22111" s="10"/>
      <c r="E22111" s="10"/>
      <c r="F22111" s="11"/>
      <c r="G22111"/>
    </row>
    <row r="22112" ht="15" spans="2:7">
      <c r="B22112" s="10"/>
      <c r="C22112" s="10"/>
      <c r="D22112" s="10"/>
      <c r="E22112" s="10"/>
      <c r="F22112" s="11"/>
      <c r="G22112"/>
    </row>
    <row r="22113" ht="15" spans="2:7">
      <c r="B22113" s="10"/>
      <c r="C22113" s="10"/>
      <c r="D22113" s="10"/>
      <c r="E22113" s="10"/>
      <c r="F22113" s="11"/>
      <c r="G22113"/>
    </row>
    <row r="22114" ht="15" spans="2:7">
      <c r="B22114" s="10"/>
      <c r="C22114" s="10"/>
      <c r="D22114" s="10"/>
      <c r="E22114" s="10"/>
      <c r="F22114" s="11"/>
      <c r="G22114"/>
    </row>
    <row r="22115" ht="15" spans="2:7">
      <c r="B22115" s="10"/>
      <c r="C22115" s="10"/>
      <c r="D22115" s="10"/>
      <c r="E22115" s="10"/>
      <c r="F22115" s="11"/>
      <c r="G22115"/>
    </row>
    <row r="22116" ht="15" spans="2:7">
      <c r="B22116" s="10"/>
      <c r="C22116" s="10"/>
      <c r="D22116" s="10"/>
      <c r="E22116" s="10"/>
      <c r="F22116" s="11"/>
      <c r="G22116"/>
    </row>
    <row r="22117" ht="15" spans="2:7">
      <c r="B22117" s="10"/>
      <c r="C22117" s="10"/>
      <c r="D22117" s="10"/>
      <c r="E22117" s="10"/>
      <c r="F22117" s="11"/>
      <c r="G22117"/>
    </row>
    <row r="22118" ht="15" spans="2:7">
      <c r="B22118" s="10"/>
      <c r="C22118" s="10"/>
      <c r="D22118" s="10"/>
      <c r="E22118" s="10"/>
      <c r="F22118" s="11"/>
      <c r="G22118"/>
    </row>
    <row r="22119" ht="15" spans="2:7">
      <c r="B22119" s="10"/>
      <c r="C22119" s="10"/>
      <c r="D22119" s="10"/>
      <c r="E22119" s="10"/>
      <c r="F22119" s="11"/>
      <c r="G22119"/>
    </row>
    <row r="22120" ht="15" spans="2:7">
      <c r="B22120" s="10"/>
      <c r="C22120" s="10"/>
      <c r="D22120" s="10"/>
      <c r="E22120" s="10"/>
      <c r="F22120" s="11"/>
      <c r="G22120"/>
    </row>
    <row r="22121" ht="15" spans="2:7">
      <c r="B22121" s="10"/>
      <c r="C22121" s="10"/>
      <c r="D22121" s="10"/>
      <c r="E22121" s="10"/>
      <c r="F22121" s="11"/>
      <c r="G22121"/>
    </row>
    <row r="22122" ht="15" spans="2:7">
      <c r="B22122" s="10"/>
      <c r="C22122" s="10"/>
      <c r="D22122" s="10"/>
      <c r="E22122" s="10"/>
      <c r="F22122" s="11"/>
      <c r="G22122"/>
    </row>
    <row r="22123" ht="15" spans="2:7">
      <c r="B22123" s="10"/>
      <c r="C22123" s="10"/>
      <c r="D22123" s="10"/>
      <c r="E22123" s="10"/>
      <c r="F22123" s="11"/>
      <c r="G22123"/>
    </row>
    <row r="22124" ht="15" spans="2:7">
      <c r="B22124" s="10"/>
      <c r="C22124" s="10"/>
      <c r="D22124" s="10"/>
      <c r="E22124" s="10"/>
      <c r="F22124" s="11"/>
      <c r="G22124"/>
    </row>
    <row r="22125" ht="15" spans="2:7">
      <c r="B22125" s="10"/>
      <c r="C22125" s="10"/>
      <c r="D22125" s="10"/>
      <c r="E22125" s="10"/>
      <c r="F22125" s="11"/>
      <c r="G22125"/>
    </row>
    <row r="22126" ht="15" spans="2:7">
      <c r="B22126" s="10"/>
      <c r="C22126" s="10"/>
      <c r="D22126" s="10"/>
      <c r="E22126" s="10"/>
      <c r="F22126" s="11"/>
      <c r="G22126"/>
    </row>
    <row r="22127" ht="15" spans="2:7">
      <c r="B22127" s="10"/>
      <c r="C22127" s="10"/>
      <c r="D22127" s="10"/>
      <c r="E22127" s="10"/>
      <c r="F22127" s="11"/>
      <c r="G22127"/>
    </row>
    <row r="22128" ht="15" spans="2:7">
      <c r="B22128" s="10"/>
      <c r="C22128" s="10"/>
      <c r="D22128" s="10"/>
      <c r="E22128" s="10"/>
      <c r="F22128" s="11"/>
      <c r="G22128"/>
    </row>
    <row r="22129" ht="15" spans="2:7">
      <c r="B22129" s="10"/>
      <c r="C22129" s="10"/>
      <c r="D22129" s="10"/>
      <c r="E22129" s="10"/>
      <c r="F22129" s="11"/>
      <c r="G22129"/>
    </row>
    <row r="22130" ht="15" spans="2:7">
      <c r="B22130" s="10"/>
      <c r="C22130" s="10"/>
      <c r="D22130" s="10"/>
      <c r="E22130" s="10"/>
      <c r="F22130" s="11"/>
      <c r="G22130"/>
    </row>
    <row r="22131" ht="15" spans="2:7">
      <c r="B22131" s="10"/>
      <c r="C22131" s="10"/>
      <c r="D22131" s="10"/>
      <c r="E22131" s="10"/>
      <c r="F22131" s="11"/>
      <c r="G22131"/>
    </row>
    <row r="22132" ht="15" spans="2:7">
      <c r="B22132" s="10"/>
      <c r="C22132" s="10"/>
      <c r="D22132" s="10"/>
      <c r="E22132" s="10"/>
      <c r="F22132" s="11"/>
      <c r="G22132"/>
    </row>
    <row r="22133" ht="15" spans="2:7">
      <c r="B22133" s="10"/>
      <c r="C22133" s="10"/>
      <c r="D22133" s="10"/>
      <c r="E22133" s="10"/>
      <c r="F22133" s="11"/>
      <c r="G22133"/>
    </row>
    <row r="22134" ht="15" spans="2:7">
      <c r="B22134" s="10"/>
      <c r="C22134" s="10"/>
      <c r="D22134" s="10"/>
      <c r="E22134" s="10"/>
      <c r="F22134" s="11"/>
      <c r="G22134"/>
    </row>
    <row r="22135" ht="15" spans="2:7">
      <c r="B22135" s="10"/>
      <c r="C22135" s="10"/>
      <c r="D22135" s="10"/>
      <c r="E22135" s="10"/>
      <c r="F22135" s="11"/>
      <c r="G22135"/>
    </row>
    <row r="22136" ht="15" spans="2:7">
      <c r="B22136" s="10"/>
      <c r="C22136" s="10"/>
      <c r="D22136" s="10"/>
      <c r="E22136" s="10"/>
      <c r="F22136" s="11"/>
      <c r="G22136"/>
    </row>
    <row r="22137" ht="15" spans="2:7">
      <c r="B22137" s="10"/>
      <c r="C22137" s="10"/>
      <c r="D22137" s="10"/>
      <c r="E22137" s="10"/>
      <c r="F22137" s="11"/>
      <c r="G22137"/>
    </row>
    <row r="22138" ht="15" spans="2:7">
      <c r="B22138" s="10"/>
      <c r="C22138" s="10"/>
      <c r="D22138" s="10"/>
      <c r="E22138" s="10"/>
      <c r="F22138" s="11"/>
      <c r="G22138"/>
    </row>
    <row r="22139" ht="15" spans="2:7">
      <c r="B22139" s="10"/>
      <c r="C22139" s="10"/>
      <c r="D22139" s="10"/>
      <c r="E22139" s="10"/>
      <c r="F22139" s="11"/>
      <c r="G22139"/>
    </row>
    <row r="22140" ht="15" spans="2:7">
      <c r="B22140" s="10"/>
      <c r="C22140" s="10"/>
      <c r="D22140" s="10"/>
      <c r="E22140" s="10"/>
      <c r="F22140" s="11"/>
      <c r="G22140"/>
    </row>
    <row r="22141" ht="15" spans="2:7">
      <c r="B22141" s="10"/>
      <c r="C22141" s="10"/>
      <c r="D22141" s="10"/>
      <c r="E22141" s="10"/>
      <c r="F22141" s="11"/>
      <c r="G22141"/>
    </row>
    <row r="22142" ht="15" spans="2:7">
      <c r="B22142" s="10"/>
      <c r="C22142" s="10"/>
      <c r="D22142" s="10"/>
      <c r="E22142" s="10"/>
      <c r="F22142" s="11"/>
      <c r="G22142"/>
    </row>
    <row r="22143" ht="15" spans="2:7">
      <c r="B22143" s="10"/>
      <c r="C22143" s="10"/>
      <c r="D22143" s="10"/>
      <c r="E22143" s="10"/>
      <c r="F22143" s="11"/>
      <c r="G22143"/>
    </row>
    <row r="22144" ht="15" spans="2:7">
      <c r="B22144" s="10"/>
      <c r="C22144" s="10"/>
      <c r="D22144" s="10"/>
      <c r="E22144" s="10"/>
      <c r="F22144" s="11"/>
      <c r="G22144"/>
    </row>
    <row r="22145" ht="15" spans="2:7">
      <c r="B22145" s="10"/>
      <c r="C22145" s="10"/>
      <c r="D22145" s="10"/>
      <c r="E22145" s="10"/>
      <c r="F22145" s="11"/>
      <c r="G22145"/>
    </row>
    <row r="22146" ht="15" spans="2:7">
      <c r="B22146" s="10"/>
      <c r="C22146" s="10"/>
      <c r="D22146" s="10"/>
      <c r="E22146" s="10"/>
      <c r="F22146" s="11"/>
      <c r="G22146"/>
    </row>
    <row r="22147" ht="15" spans="2:7">
      <c r="B22147" s="10"/>
      <c r="C22147" s="10"/>
      <c r="D22147" s="10"/>
      <c r="E22147" s="10"/>
      <c r="F22147" s="11"/>
      <c r="G22147"/>
    </row>
    <row r="22148" ht="15" spans="2:7">
      <c r="B22148" s="10"/>
      <c r="C22148" s="10"/>
      <c r="D22148" s="10"/>
      <c r="E22148" s="10"/>
      <c r="F22148" s="11"/>
      <c r="G22148"/>
    </row>
    <row r="22149" ht="15" spans="2:7">
      <c r="B22149" s="10"/>
      <c r="C22149" s="10"/>
      <c r="D22149" s="10"/>
      <c r="E22149" s="10"/>
      <c r="F22149" s="11"/>
      <c r="G22149"/>
    </row>
    <row r="22150" ht="15" spans="2:7">
      <c r="B22150" s="10"/>
      <c r="C22150" s="10"/>
      <c r="D22150" s="10"/>
      <c r="E22150" s="10"/>
      <c r="F22150" s="11"/>
      <c r="G22150"/>
    </row>
    <row r="22151" ht="15" spans="2:7">
      <c r="B22151" s="10"/>
      <c r="C22151" s="10"/>
      <c r="D22151" s="10"/>
      <c r="E22151" s="10"/>
      <c r="F22151" s="11"/>
      <c r="G22151"/>
    </row>
    <row r="22152" ht="15" spans="2:7">
      <c r="B22152" s="10"/>
      <c r="C22152" s="10"/>
      <c r="D22152" s="10"/>
      <c r="E22152" s="10"/>
      <c r="F22152" s="11"/>
      <c r="G22152"/>
    </row>
    <row r="22153" ht="15" spans="2:7">
      <c r="B22153" s="10"/>
      <c r="C22153" s="10"/>
      <c r="D22153" s="10"/>
      <c r="E22153" s="10"/>
      <c r="F22153" s="11"/>
      <c r="G22153"/>
    </row>
    <row r="22154" ht="15" spans="2:7">
      <c r="B22154" s="10"/>
      <c r="C22154" s="10"/>
      <c r="D22154" s="10"/>
      <c r="E22154" s="10"/>
      <c r="F22154" s="11"/>
      <c r="G22154"/>
    </row>
    <row r="22155" ht="15" spans="2:7">
      <c r="B22155" s="10"/>
      <c r="C22155" s="10"/>
      <c r="D22155" s="10"/>
      <c r="E22155" s="10"/>
      <c r="F22155" s="11"/>
      <c r="G22155"/>
    </row>
    <row r="22156" ht="15" spans="2:7">
      <c r="B22156" s="10"/>
      <c r="C22156" s="10"/>
      <c r="D22156" s="10"/>
      <c r="E22156" s="10"/>
      <c r="F22156" s="11"/>
      <c r="G22156"/>
    </row>
    <row r="22157" ht="15" spans="2:7">
      <c r="B22157" s="10"/>
      <c r="C22157" s="10"/>
      <c r="D22157" s="10"/>
      <c r="E22157" s="10"/>
      <c r="F22157" s="11"/>
      <c r="G22157"/>
    </row>
    <row r="22158" ht="15" spans="2:7">
      <c r="B22158" s="10"/>
      <c r="C22158" s="10"/>
      <c r="D22158" s="10"/>
      <c r="E22158" s="10"/>
      <c r="F22158" s="11"/>
      <c r="G22158"/>
    </row>
    <row r="22159" ht="15" spans="2:7">
      <c r="B22159" s="10"/>
      <c r="C22159" s="10"/>
      <c r="D22159" s="10"/>
      <c r="E22159" s="10"/>
      <c r="F22159" s="11"/>
      <c r="G22159"/>
    </row>
    <row r="22160" ht="15" spans="2:7">
      <c r="B22160" s="10"/>
      <c r="C22160" s="10"/>
      <c r="D22160" s="10"/>
      <c r="E22160" s="10"/>
      <c r="F22160" s="11"/>
      <c r="G22160"/>
    </row>
    <row r="22161" ht="15" spans="2:7">
      <c r="B22161" s="10"/>
      <c r="C22161" s="10"/>
      <c r="D22161" s="10"/>
      <c r="E22161" s="10"/>
      <c r="F22161" s="11"/>
      <c r="G22161"/>
    </row>
    <row r="22162" ht="15" spans="2:7">
      <c r="B22162" s="10"/>
      <c r="C22162" s="10"/>
      <c r="D22162" s="10"/>
      <c r="E22162" s="10"/>
      <c r="F22162" s="11"/>
      <c r="G22162"/>
    </row>
    <row r="22163" ht="15" spans="2:7">
      <c r="B22163" s="10"/>
      <c r="C22163" s="10"/>
      <c r="D22163" s="10"/>
      <c r="E22163" s="10"/>
      <c r="F22163" s="11"/>
      <c r="G22163"/>
    </row>
    <row r="22164" ht="15" spans="2:7">
      <c r="B22164" s="10"/>
      <c r="C22164" s="10"/>
      <c r="D22164" s="10"/>
      <c r="E22164" s="10"/>
      <c r="F22164" s="11"/>
      <c r="G22164"/>
    </row>
    <row r="22165" ht="15" spans="2:7">
      <c r="B22165" s="10"/>
      <c r="C22165" s="10"/>
      <c r="D22165" s="10"/>
      <c r="E22165" s="10"/>
      <c r="F22165" s="11"/>
      <c r="G22165"/>
    </row>
    <row r="22166" ht="15" spans="2:7">
      <c r="B22166" s="10"/>
      <c r="C22166" s="10"/>
      <c r="D22166" s="10"/>
      <c r="E22166" s="10"/>
      <c r="F22166" s="11"/>
      <c r="G22166"/>
    </row>
    <row r="22167" ht="15" spans="2:7">
      <c r="B22167" s="10"/>
      <c r="C22167" s="10"/>
      <c r="D22167" s="10"/>
      <c r="E22167" s="10"/>
      <c r="F22167" s="11"/>
      <c r="G22167"/>
    </row>
    <row r="22168" ht="15" spans="2:7">
      <c r="B22168" s="10"/>
      <c r="C22168" s="10"/>
      <c r="D22168" s="10"/>
      <c r="E22168" s="10"/>
      <c r="F22168" s="11"/>
      <c r="G22168"/>
    </row>
    <row r="22169" ht="15" spans="2:7">
      <c r="B22169" s="10"/>
      <c r="C22169" s="10"/>
      <c r="D22169" s="10"/>
      <c r="E22169" s="10"/>
      <c r="F22169" s="11"/>
      <c r="G22169"/>
    </row>
    <row r="22170" ht="15" spans="2:7">
      <c r="B22170" s="10"/>
      <c r="C22170" s="10"/>
      <c r="D22170" s="10"/>
      <c r="E22170" s="10"/>
      <c r="F22170" s="11"/>
      <c r="G22170"/>
    </row>
    <row r="22171" ht="15" spans="2:7">
      <c r="B22171" s="10"/>
      <c r="C22171" s="10"/>
      <c r="D22171" s="10"/>
      <c r="E22171" s="10"/>
      <c r="F22171" s="11"/>
      <c r="G22171"/>
    </row>
    <row r="22172" ht="15" spans="2:7">
      <c r="B22172" s="10"/>
      <c r="C22172" s="10"/>
      <c r="D22172" s="10"/>
      <c r="E22172" s="10"/>
      <c r="F22172" s="11"/>
      <c r="G22172"/>
    </row>
    <row r="22173" ht="15" spans="2:7">
      <c r="B22173" s="10"/>
      <c r="C22173" s="10"/>
      <c r="D22173" s="10"/>
      <c r="E22173" s="10"/>
      <c r="F22173" s="11"/>
      <c r="G22173"/>
    </row>
    <row r="22174" ht="15" spans="2:7">
      <c r="B22174" s="10"/>
      <c r="C22174" s="10"/>
      <c r="D22174" s="10"/>
      <c r="E22174" s="10"/>
      <c r="F22174" s="11"/>
      <c r="G22174"/>
    </row>
    <row r="22175" ht="15" spans="2:7">
      <c r="B22175" s="10"/>
      <c r="C22175" s="10"/>
      <c r="D22175" s="10"/>
      <c r="E22175" s="10"/>
      <c r="F22175" s="11"/>
      <c r="G22175"/>
    </row>
    <row r="22176" ht="15" spans="2:7">
      <c r="B22176" s="10"/>
      <c r="C22176" s="10"/>
      <c r="D22176" s="10"/>
      <c r="E22176" s="10"/>
      <c r="F22176" s="11"/>
      <c r="G22176"/>
    </row>
    <row r="22177" ht="15" spans="2:7">
      <c r="B22177" s="10"/>
      <c r="C22177" s="10"/>
      <c r="D22177" s="10"/>
      <c r="E22177" s="10"/>
      <c r="F22177" s="11"/>
      <c r="G22177"/>
    </row>
    <row r="22178" ht="15" spans="2:7">
      <c r="B22178" s="10"/>
      <c r="C22178" s="10"/>
      <c r="D22178" s="10"/>
      <c r="E22178" s="10"/>
      <c r="F22178" s="11"/>
      <c r="G22178"/>
    </row>
    <row r="22179" ht="15" spans="2:7">
      <c r="B22179" s="10"/>
      <c r="C22179" s="10"/>
      <c r="D22179" s="10"/>
      <c r="E22179" s="10"/>
      <c r="F22179" s="11"/>
      <c r="G22179"/>
    </row>
    <row r="22180" ht="15" spans="2:7">
      <c r="B22180" s="10"/>
      <c r="C22180" s="10"/>
      <c r="D22180" s="10"/>
      <c r="E22180" s="10"/>
      <c r="F22180" s="11"/>
      <c r="G22180"/>
    </row>
    <row r="22181" ht="15" spans="2:7">
      <c r="B22181" s="10"/>
      <c r="C22181" s="10"/>
      <c r="D22181" s="10"/>
      <c r="E22181" s="10"/>
      <c r="F22181" s="11"/>
      <c r="G22181"/>
    </row>
    <row r="22182" ht="15" spans="2:7">
      <c r="B22182" s="10"/>
      <c r="C22182" s="10"/>
      <c r="D22182" s="10"/>
      <c r="E22182" s="10"/>
      <c r="F22182" s="11"/>
      <c r="G22182"/>
    </row>
    <row r="22183" ht="15" spans="2:7">
      <c r="B22183" s="10"/>
      <c r="C22183" s="10"/>
      <c r="D22183" s="10"/>
      <c r="E22183" s="10"/>
      <c r="F22183" s="11"/>
      <c r="G22183"/>
    </row>
    <row r="22184" ht="15" spans="2:7">
      <c r="B22184" s="10"/>
      <c r="C22184" s="10"/>
      <c r="D22184" s="10"/>
      <c r="E22184" s="10"/>
      <c r="F22184" s="11"/>
      <c r="G22184"/>
    </row>
    <row r="22185" ht="15" spans="2:7">
      <c r="B22185" s="10"/>
      <c r="C22185" s="10"/>
      <c r="D22185" s="10"/>
      <c r="E22185" s="10"/>
      <c r="F22185" s="11"/>
      <c r="G22185"/>
    </row>
    <row r="22186" ht="15" spans="2:7">
      <c r="B22186" s="10"/>
      <c r="C22186" s="10"/>
      <c r="D22186" s="10"/>
      <c r="E22186" s="10"/>
      <c r="F22186" s="11"/>
      <c r="G22186"/>
    </row>
    <row r="22187" ht="15" spans="2:7">
      <c r="B22187" s="10"/>
      <c r="C22187" s="10"/>
      <c r="D22187" s="10"/>
      <c r="E22187" s="10"/>
      <c r="F22187" s="11"/>
      <c r="G22187"/>
    </row>
    <row r="22188" ht="15" spans="2:7">
      <c r="B22188" s="10"/>
      <c r="C22188" s="10"/>
      <c r="D22188" s="10"/>
      <c r="E22188" s="10"/>
      <c r="F22188" s="11"/>
      <c r="G22188"/>
    </row>
    <row r="22189" ht="15" spans="2:7">
      <c r="B22189" s="10"/>
      <c r="C22189" s="10"/>
      <c r="D22189" s="10"/>
      <c r="E22189" s="10"/>
      <c r="F22189" s="11"/>
      <c r="G22189"/>
    </row>
    <row r="22190" ht="15" spans="2:7">
      <c r="B22190" s="10"/>
      <c r="C22190" s="10"/>
      <c r="D22190" s="10"/>
      <c r="E22190" s="10"/>
      <c r="F22190" s="11"/>
      <c r="G22190"/>
    </row>
    <row r="22191" ht="15" spans="2:7">
      <c r="B22191" s="10"/>
      <c r="C22191" s="10"/>
      <c r="D22191" s="10"/>
      <c r="E22191" s="10"/>
      <c r="F22191" s="11"/>
      <c r="G22191"/>
    </row>
    <row r="22192" ht="15" spans="2:7">
      <c r="B22192" s="10"/>
      <c r="C22192" s="10"/>
      <c r="D22192" s="10"/>
      <c r="E22192" s="10"/>
      <c r="F22192" s="11"/>
      <c r="G22192"/>
    </row>
    <row r="22193" ht="15" spans="2:7">
      <c r="B22193" s="10"/>
      <c r="C22193" s="10"/>
      <c r="D22193" s="10"/>
      <c r="E22193" s="10"/>
      <c r="F22193" s="11"/>
      <c r="G22193"/>
    </row>
    <row r="22194" ht="15" spans="2:7">
      <c r="B22194" s="10"/>
      <c r="C22194" s="10"/>
      <c r="D22194" s="10"/>
      <c r="E22194" s="10"/>
      <c r="F22194" s="11"/>
      <c r="G22194"/>
    </row>
    <row r="22195" ht="15" spans="2:7">
      <c r="B22195" s="10"/>
      <c r="C22195" s="10"/>
      <c r="D22195" s="10"/>
      <c r="E22195" s="10"/>
      <c r="F22195" s="11"/>
      <c r="G22195"/>
    </row>
    <row r="22196" ht="15" spans="2:7">
      <c r="B22196" s="10"/>
      <c r="C22196" s="10"/>
      <c r="D22196" s="10"/>
      <c r="E22196" s="10"/>
      <c r="F22196" s="11"/>
      <c r="G22196"/>
    </row>
    <row r="22197" ht="15" spans="2:7">
      <c r="B22197" s="10"/>
      <c r="C22197" s="10"/>
      <c r="D22197" s="10"/>
      <c r="E22197" s="10"/>
      <c r="F22197" s="11"/>
      <c r="G22197"/>
    </row>
    <row r="22198" ht="15" spans="2:7">
      <c r="B22198" s="10"/>
      <c r="C22198" s="10"/>
      <c r="D22198" s="10"/>
      <c r="E22198" s="10"/>
      <c r="F22198" s="11"/>
      <c r="G22198"/>
    </row>
    <row r="22199" ht="15" spans="2:7">
      <c r="B22199" s="10"/>
      <c r="C22199" s="10"/>
      <c r="D22199" s="10"/>
      <c r="E22199" s="10"/>
      <c r="F22199" s="11"/>
      <c r="G22199"/>
    </row>
    <row r="22200" ht="15" spans="2:7">
      <c r="B22200" s="10"/>
      <c r="C22200" s="10"/>
      <c r="D22200" s="10"/>
      <c r="E22200" s="10"/>
      <c r="F22200" s="11"/>
      <c r="G22200"/>
    </row>
    <row r="22201" ht="15" spans="2:7">
      <c r="B22201" s="10"/>
      <c r="C22201" s="10"/>
      <c r="D22201" s="10"/>
      <c r="E22201" s="10"/>
      <c r="F22201" s="11"/>
      <c r="G22201"/>
    </row>
    <row r="22202" ht="15" spans="2:7">
      <c r="B22202" s="10"/>
      <c r="C22202" s="10"/>
      <c r="D22202" s="10"/>
      <c r="E22202" s="10"/>
      <c r="F22202" s="11"/>
      <c r="G22202"/>
    </row>
    <row r="22203" ht="15" spans="2:7">
      <c r="B22203" s="10"/>
      <c r="C22203" s="10"/>
      <c r="D22203" s="10"/>
      <c r="E22203" s="10"/>
      <c r="F22203" s="11"/>
      <c r="G22203"/>
    </row>
    <row r="22204" ht="15" spans="2:7">
      <c r="B22204" s="10"/>
      <c r="C22204" s="10"/>
      <c r="D22204" s="10"/>
      <c r="E22204" s="10"/>
      <c r="F22204" s="11"/>
      <c r="G22204"/>
    </row>
    <row r="22205" ht="15" spans="2:7">
      <c r="B22205" s="10"/>
      <c r="C22205" s="10"/>
      <c r="D22205" s="10"/>
      <c r="E22205" s="10"/>
      <c r="F22205" s="11"/>
      <c r="G22205"/>
    </row>
    <row r="22206" ht="15" spans="2:7">
      <c r="B22206" s="10"/>
      <c r="C22206" s="10"/>
      <c r="D22206" s="10"/>
      <c r="E22206" s="10"/>
      <c r="F22206" s="11"/>
      <c r="G22206"/>
    </row>
    <row r="22207" ht="15" spans="2:7">
      <c r="B22207" s="10"/>
      <c r="C22207" s="10"/>
      <c r="D22207" s="10"/>
      <c r="E22207" s="10"/>
      <c r="F22207" s="11"/>
      <c r="G22207"/>
    </row>
    <row r="22208" ht="15" spans="2:7">
      <c r="B22208" s="10"/>
      <c r="C22208" s="10"/>
      <c r="D22208" s="10"/>
      <c r="E22208" s="10"/>
      <c r="F22208" s="11"/>
      <c r="G22208"/>
    </row>
    <row r="22209" ht="15" spans="2:7">
      <c r="B22209" s="10"/>
      <c r="C22209" s="10"/>
      <c r="D22209" s="10"/>
      <c r="E22209" s="10"/>
      <c r="F22209" s="11"/>
      <c r="G22209"/>
    </row>
    <row r="22210" ht="15" spans="2:7">
      <c r="B22210" s="10"/>
      <c r="C22210" s="10"/>
      <c r="D22210" s="10"/>
      <c r="E22210" s="10"/>
      <c r="F22210" s="11"/>
      <c r="G22210"/>
    </row>
    <row r="22211" ht="15" spans="2:7">
      <c r="B22211" s="10"/>
      <c r="C22211" s="10"/>
      <c r="D22211" s="10"/>
      <c r="E22211" s="10"/>
      <c r="F22211" s="11"/>
      <c r="G22211"/>
    </row>
    <row r="22212" ht="15" spans="2:7">
      <c r="B22212" s="10"/>
      <c r="C22212" s="10"/>
      <c r="D22212" s="10"/>
      <c r="E22212" s="10"/>
      <c r="F22212" s="11"/>
      <c r="G22212"/>
    </row>
    <row r="22213" ht="15" spans="2:7">
      <c r="B22213" s="10"/>
      <c r="C22213" s="10"/>
      <c r="D22213" s="10"/>
      <c r="E22213" s="10"/>
      <c r="F22213" s="11"/>
      <c r="G22213"/>
    </row>
    <row r="22214" ht="15" spans="2:7">
      <c r="B22214" s="10"/>
      <c r="C22214" s="10"/>
      <c r="D22214" s="10"/>
      <c r="E22214" s="10"/>
      <c r="F22214" s="11"/>
      <c r="G22214"/>
    </row>
    <row r="22215" ht="15" spans="2:7">
      <c r="B22215" s="10"/>
      <c r="C22215" s="10"/>
      <c r="D22215" s="10"/>
      <c r="E22215" s="10"/>
      <c r="F22215" s="11"/>
      <c r="G22215"/>
    </row>
    <row r="22216" ht="15" spans="2:7">
      <c r="B22216" s="10"/>
      <c r="C22216" s="10"/>
      <c r="D22216" s="10"/>
      <c r="E22216" s="10"/>
      <c r="F22216" s="11"/>
      <c r="G22216"/>
    </row>
    <row r="22217" ht="15" spans="2:7">
      <c r="B22217" s="10"/>
      <c r="C22217" s="10"/>
      <c r="D22217" s="10"/>
      <c r="E22217" s="10"/>
      <c r="F22217" s="11"/>
      <c r="G22217"/>
    </row>
    <row r="22218" ht="15" spans="2:7">
      <c r="B22218" s="10"/>
      <c r="C22218" s="10"/>
      <c r="D22218" s="10"/>
      <c r="E22218" s="10"/>
      <c r="F22218" s="11"/>
      <c r="G22218"/>
    </row>
    <row r="22219" ht="15" spans="2:7">
      <c r="B22219" s="10"/>
      <c r="C22219" s="10"/>
      <c r="D22219" s="10"/>
      <c r="E22219" s="10"/>
      <c r="F22219" s="11"/>
      <c r="G22219"/>
    </row>
    <row r="22220" ht="15" spans="2:7">
      <c r="B22220" s="10"/>
      <c r="C22220" s="10"/>
      <c r="D22220" s="10"/>
      <c r="E22220" s="10"/>
      <c r="F22220" s="11"/>
      <c r="G22220"/>
    </row>
    <row r="22221" ht="15" spans="2:7">
      <c r="B22221" s="10"/>
      <c r="C22221" s="10"/>
      <c r="D22221" s="10"/>
      <c r="E22221" s="10"/>
      <c r="F22221" s="11"/>
      <c r="G22221"/>
    </row>
    <row r="22222" ht="15" spans="2:7">
      <c r="B22222" s="10"/>
      <c r="C22222" s="10"/>
      <c r="D22222" s="10"/>
      <c r="E22222" s="10"/>
      <c r="F22222" s="11"/>
      <c r="G22222"/>
    </row>
    <row r="22223" ht="15" spans="2:7">
      <c r="B22223" s="10"/>
      <c r="C22223" s="10"/>
      <c r="D22223" s="10"/>
      <c r="E22223" s="10"/>
      <c r="F22223" s="11"/>
      <c r="G22223"/>
    </row>
    <row r="22224" ht="15" spans="2:7">
      <c r="B22224" s="10"/>
      <c r="C22224" s="10"/>
      <c r="D22224" s="10"/>
      <c r="E22224" s="10"/>
      <c r="F22224" s="11"/>
      <c r="G22224"/>
    </row>
    <row r="22225" ht="15" spans="2:7">
      <c r="B22225" s="10"/>
      <c r="C22225" s="10"/>
      <c r="D22225" s="10"/>
      <c r="E22225" s="10"/>
      <c r="F22225" s="11"/>
      <c r="G22225"/>
    </row>
    <row r="22226" ht="15" spans="2:7">
      <c r="B22226" s="10"/>
      <c r="C22226" s="10"/>
      <c r="D22226" s="10"/>
      <c r="E22226" s="10"/>
      <c r="F22226" s="11"/>
      <c r="G22226"/>
    </row>
    <row r="22227" ht="15" spans="2:7">
      <c r="B22227" s="10"/>
      <c r="C22227" s="10"/>
      <c r="D22227" s="10"/>
      <c r="E22227" s="10"/>
      <c r="F22227" s="11"/>
      <c r="G22227"/>
    </row>
    <row r="22228" ht="15" spans="2:7">
      <c r="B22228" s="10"/>
      <c r="C22228" s="10"/>
      <c r="D22228" s="10"/>
      <c r="E22228" s="10"/>
      <c r="F22228" s="11"/>
      <c r="G22228"/>
    </row>
    <row r="22229" ht="15" spans="2:7">
      <c r="B22229" s="10"/>
      <c r="C22229" s="10"/>
      <c r="D22229" s="10"/>
      <c r="E22229" s="10"/>
      <c r="F22229" s="11"/>
      <c r="G22229"/>
    </row>
    <row r="22230" ht="15" spans="2:7">
      <c r="B22230" s="10"/>
      <c r="C22230" s="10"/>
      <c r="D22230" s="10"/>
      <c r="E22230" s="10"/>
      <c r="F22230" s="11"/>
      <c r="G22230"/>
    </row>
    <row r="22231" ht="15" spans="2:7">
      <c r="B22231" s="10"/>
      <c r="C22231" s="10"/>
      <c r="D22231" s="10"/>
      <c r="E22231" s="10"/>
      <c r="F22231" s="11"/>
      <c r="G22231"/>
    </row>
    <row r="22232" ht="15" spans="2:7">
      <c r="B22232" s="10"/>
      <c r="C22232" s="10"/>
      <c r="D22232" s="10"/>
      <c r="E22232" s="10"/>
      <c r="F22232" s="11"/>
      <c r="G22232"/>
    </row>
    <row r="22233" ht="15" spans="2:7">
      <c r="B22233" s="10"/>
      <c r="C22233" s="10"/>
      <c r="D22233" s="10"/>
      <c r="E22233" s="10"/>
      <c r="F22233" s="11"/>
      <c r="G22233"/>
    </row>
    <row r="22234" ht="15" spans="2:7">
      <c r="B22234" s="10"/>
      <c r="C22234" s="10"/>
      <c r="D22234" s="10"/>
      <c r="E22234" s="10"/>
      <c r="F22234" s="11"/>
      <c r="G22234"/>
    </row>
    <row r="22235" ht="15" spans="2:7">
      <c r="B22235" s="10"/>
      <c r="C22235" s="10"/>
      <c r="D22235" s="10"/>
      <c r="E22235" s="10"/>
      <c r="F22235" s="11"/>
      <c r="G22235"/>
    </row>
    <row r="22236" ht="15" spans="2:7">
      <c r="B22236" s="10"/>
      <c r="C22236" s="10"/>
      <c r="D22236" s="10"/>
      <c r="E22236" s="10"/>
      <c r="F22236" s="11"/>
      <c r="G22236"/>
    </row>
    <row r="22237" ht="15" spans="2:7">
      <c r="B22237" s="10"/>
      <c r="C22237" s="10"/>
      <c r="D22237" s="10"/>
      <c r="E22237" s="10"/>
      <c r="F22237" s="11"/>
      <c r="G22237"/>
    </row>
    <row r="22238" ht="15" spans="2:7">
      <c r="B22238" s="10"/>
      <c r="C22238" s="10"/>
      <c r="D22238" s="10"/>
      <c r="E22238" s="10"/>
      <c r="F22238" s="11"/>
      <c r="G22238"/>
    </row>
    <row r="22239" ht="15" spans="2:7">
      <c r="B22239" s="10"/>
      <c r="C22239" s="10"/>
      <c r="D22239" s="10"/>
      <c r="E22239" s="10"/>
      <c r="F22239" s="11"/>
      <c r="G22239"/>
    </row>
    <row r="22240" ht="15" spans="2:7">
      <c r="B22240" s="10"/>
      <c r="C22240" s="10"/>
      <c r="D22240" s="10"/>
      <c r="E22240" s="10"/>
      <c r="F22240" s="11"/>
      <c r="G22240"/>
    </row>
    <row r="22241" ht="15" spans="2:7">
      <c r="B22241" s="10"/>
      <c r="C22241" s="10"/>
      <c r="D22241" s="10"/>
      <c r="E22241" s="10"/>
      <c r="F22241" s="11"/>
      <c r="G22241"/>
    </row>
    <row r="22242" ht="15" spans="2:7">
      <c r="B22242" s="10"/>
      <c r="C22242" s="10"/>
      <c r="D22242" s="10"/>
      <c r="E22242" s="10"/>
      <c r="F22242" s="11"/>
      <c r="G22242"/>
    </row>
    <row r="22243" spans="1:1">
      <c r="A22243" s="12" t="s">
        <v>13179</v>
      </c>
    </row>
  </sheetData>
  <pageMargins left="0.75" right="0.75" top="1" bottom="1" header="0.511805555555556" footer="0.511805555555556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s="1" t="s">
        <v>13180</v>
      </c>
      <c r="B1" s="2">
        <f>B12</f>
        <v>43311</v>
      </c>
      <c r="C1" s="3"/>
    </row>
    <row r="2" spans="1:3">
      <c r="A2" s="1" t="s">
        <v>13181</v>
      </c>
      <c r="B2" s="2">
        <v>43338</v>
      </c>
      <c r="C2" s="3"/>
    </row>
    <row r="3" spans="1:2">
      <c r="A3" s="1"/>
      <c r="B3" s="1"/>
    </row>
    <row r="4" spans="1:2">
      <c r="A4" s="1" t="s">
        <v>13182</v>
      </c>
      <c r="B4" s="1"/>
    </row>
    <row r="5" spans="1:2">
      <c r="A5" s="1" t="s">
        <v>13183</v>
      </c>
      <c r="B5" s="4">
        <f>B2</f>
        <v>43338</v>
      </c>
    </row>
    <row r="6" spans="1:2">
      <c r="A6" s="1" t="s">
        <v>13184</v>
      </c>
      <c r="B6" s="5">
        <f>B5-6</f>
        <v>43332</v>
      </c>
    </row>
    <row r="7" spans="1:2">
      <c r="A7" s="1" t="s">
        <v>13185</v>
      </c>
      <c r="B7" s="5">
        <f>B5-7</f>
        <v>43331</v>
      </c>
    </row>
    <row r="8" spans="1:2">
      <c r="A8" s="1" t="s">
        <v>13186</v>
      </c>
      <c r="B8" s="5">
        <f>B5-13</f>
        <v>43325</v>
      </c>
    </row>
    <row r="9" spans="1:2">
      <c r="A9" s="1" t="s">
        <v>13187</v>
      </c>
      <c r="B9" s="5">
        <f>B5-14</f>
        <v>43324</v>
      </c>
    </row>
    <row r="10" spans="1:2">
      <c r="A10" s="1" t="s">
        <v>13188</v>
      </c>
      <c r="B10" s="5">
        <f>B5-20</f>
        <v>43318</v>
      </c>
    </row>
    <row r="11" spans="1:2">
      <c r="A11" s="1" t="s">
        <v>13189</v>
      </c>
      <c r="B11" s="5">
        <f>B5-21</f>
        <v>43317</v>
      </c>
    </row>
    <row r="12" spans="1:2">
      <c r="A12" s="1" t="s">
        <v>13190</v>
      </c>
      <c r="B12" s="5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171450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127"/>
  <sheetViews>
    <sheetView workbookViewId="0">
      <selection activeCell="B2" sqref="B2:B918"/>
    </sheetView>
  </sheetViews>
  <sheetFormatPr defaultColWidth="9" defaultRowHeight="14.25" outlineLevelCol="1"/>
  <cols>
    <col min="1" max="1" width="20.125" customWidth="1"/>
    <col min="2" max="2" width="12.875"/>
  </cols>
  <sheetData>
    <row r="1" spans="1:2">
      <c r="A1" t="s">
        <v>13191</v>
      </c>
      <c r="B1" t="s">
        <v>13177</v>
      </c>
    </row>
    <row r="2" spans="1:2">
      <c r="A2" t="s">
        <v>13192</v>
      </c>
      <c r="B2">
        <f>SUMIF(库存报告使用数据处理!B:B,A2,库存报告使用数据处理!I:I)/SUMIF(库存报告使用数据处理!B:B,A2,库存报告使用数据处理!H:H)</f>
        <v>21.0828358208955</v>
      </c>
    </row>
    <row r="3" spans="1:2">
      <c r="A3" t="s">
        <v>13193</v>
      </c>
      <c r="B3">
        <f>SUMIF(库存报告使用数据处理!B:B,A3,库存报告使用数据处理!I:I)/SUMIF(库存报告使用数据处理!B:B,A3,库存报告使用数据处理!H:H)</f>
        <v>24.4460377358491</v>
      </c>
    </row>
    <row r="4" spans="1:2">
      <c r="A4" t="s">
        <v>13194</v>
      </c>
      <c r="B4">
        <f>SUMIF(库存报告使用数据处理!B:B,A4,库存报告使用数据处理!I:I)/SUMIF(库存报告使用数据处理!B:B,A4,库存报告使用数据处理!H:H)</f>
        <v>0</v>
      </c>
    </row>
    <row r="5" spans="1:2">
      <c r="A5" t="s">
        <v>13195</v>
      </c>
      <c r="B5">
        <f>SUMIF(库存报告使用数据处理!B:B,A5,库存报告使用数据处理!I:I)/SUMIF(库存报告使用数据处理!B:B,A5,库存报告使用数据处理!H:H)</f>
        <v>17.76778125</v>
      </c>
    </row>
    <row r="6" spans="1:2">
      <c r="A6" t="s">
        <v>13196</v>
      </c>
      <c r="B6">
        <f>SUMIF(库存报告使用数据处理!B:B,A6,库存报告使用数据处理!I:I)/SUMIF(库存报告使用数据处理!B:B,A6,库存报告使用数据处理!H:H)</f>
        <v>13.9953333333333</v>
      </c>
    </row>
    <row r="7" spans="1:2">
      <c r="A7" t="s">
        <v>13197</v>
      </c>
      <c r="B7">
        <f>SUMIF(库存报告使用数据处理!B:B,A7,库存报告使用数据处理!I:I)/SUMIF(库存报告使用数据处理!B:B,A7,库存报告使用数据处理!H:H)</f>
        <v>21.546213592233</v>
      </c>
    </row>
    <row r="8" spans="1:2">
      <c r="A8" t="s">
        <v>13198</v>
      </c>
      <c r="B8">
        <f>SUMIF(库存报告使用数据处理!B:B,A8,库存报告使用数据处理!I:I)/SUMIF(库存报告使用数据处理!B:B,A8,库存报告使用数据处理!H:H)</f>
        <v>22.0978947368421</v>
      </c>
    </row>
    <row r="9" spans="1:2">
      <c r="A9" t="s">
        <v>13199</v>
      </c>
      <c r="B9">
        <f>SUMIF(库存报告使用数据处理!B:B,A9,库存报告使用数据处理!I:I)/SUMIF(库存报告使用数据处理!B:B,A9,库存报告使用数据处理!H:H)</f>
        <v>24.7425</v>
      </c>
    </row>
    <row r="10" spans="1:2">
      <c r="A10" t="s">
        <v>13200</v>
      </c>
      <c r="B10">
        <f>SUMIF(库存报告使用数据处理!B:B,A10,库存报告使用数据处理!I:I)/SUMIF(库存报告使用数据处理!B:B,A10,库存报告使用数据处理!H:H)</f>
        <v>17.3266666666667</v>
      </c>
    </row>
    <row r="11" spans="1:2">
      <c r="A11" t="s">
        <v>13201</v>
      </c>
      <c r="B11">
        <f>SUMIF(库存报告使用数据处理!B:B,A11,库存报告使用数据处理!I:I)/SUMIF(库存报告使用数据处理!B:B,A11,库存报告使用数据处理!H:H)</f>
        <v>24.2629213483146</v>
      </c>
    </row>
    <row r="12" spans="1:2">
      <c r="A12" t="s">
        <v>13202</v>
      </c>
      <c r="B12">
        <f>SUMIF(库存报告使用数据处理!B:B,A12,库存报告使用数据处理!I:I)/SUMIF(库存报告使用数据处理!B:B,A12,库存报告使用数据处理!H:H)</f>
        <v>17.1515789473684</v>
      </c>
    </row>
    <row r="13" spans="1:2">
      <c r="A13" t="s">
        <v>13203</v>
      </c>
      <c r="B13">
        <f>SUMIF(库存报告使用数据处理!B:B,A13,库存报告使用数据处理!I:I)/SUMIF(库存报告使用数据处理!B:B,A13,库存报告使用数据处理!H:H)</f>
        <v>11.5323541666667</v>
      </c>
    </row>
    <row r="14" spans="1:2">
      <c r="A14" t="s">
        <v>13204</v>
      </c>
      <c r="B14">
        <f>SUMIF(库存报告使用数据处理!B:B,A14,库存报告使用数据处理!I:I)/SUMIF(库存报告使用数据处理!B:B,A14,库存报告使用数据处理!H:H)</f>
        <v>8.63181818181818</v>
      </c>
    </row>
    <row r="15" spans="1:2">
      <c r="A15" t="s">
        <v>13205</v>
      </c>
      <c r="B15">
        <f>SUMIF(库存报告使用数据处理!B:B,A15,库存报告使用数据处理!I:I)/SUMIF(库存报告使用数据处理!B:B,A15,库存报告使用数据处理!H:H)</f>
        <v>22.0978947368421</v>
      </c>
    </row>
    <row r="16" spans="1:2">
      <c r="A16" t="s">
        <v>13206</v>
      </c>
      <c r="B16">
        <f>SUMIF(库存报告使用数据处理!B:B,A16,库存报告使用数据处理!I:I)/SUMIF(库存报告使用数据处理!B:B,A16,库存报告使用数据处理!H:H)</f>
        <v>22.6143243243243</v>
      </c>
    </row>
    <row r="17" spans="1:2">
      <c r="A17" t="s">
        <v>13207</v>
      </c>
      <c r="B17">
        <f>SUMIF(库存报告使用数据处理!B:B,A17,库存报告使用数据处理!I:I)/SUMIF(库存报告使用数据处理!B:B,A17,库存报告使用数据处理!H:H)</f>
        <v>17.994</v>
      </c>
    </row>
    <row r="18" spans="1:2">
      <c r="A18" t="s">
        <v>13208</v>
      </c>
      <c r="B18">
        <f>SUMIF(库存报告使用数据处理!B:B,A18,库存报告使用数据处理!I:I)/SUMIF(库存报告使用数据处理!B:B,A18,库存报告使用数据处理!H:H)</f>
        <v>13.4872</v>
      </c>
    </row>
    <row r="19" spans="1:2">
      <c r="A19" t="s">
        <v>13209</v>
      </c>
      <c r="B19">
        <f>SUMIF(库存报告使用数据处理!B:B,A19,库存报告使用数据处理!I:I)/SUMIF(库存报告使用数据处理!B:B,A19,库存报告使用数据处理!H:H)</f>
        <v>14.7067857142857</v>
      </c>
    </row>
    <row r="20" spans="1:2">
      <c r="A20" t="s">
        <v>13210</v>
      </c>
      <c r="B20">
        <f>SUMIF(库存报告使用数据处理!B:B,A20,库存报告使用数据处理!I:I)/SUMIF(库存报告使用数据处理!B:B,A20,库存报告使用数据处理!H:H)</f>
        <v>9.995</v>
      </c>
    </row>
    <row r="21" spans="1:2">
      <c r="A21" t="s">
        <v>13211</v>
      </c>
      <c r="B21">
        <f>SUMIF(库存报告使用数据处理!B:B,A21,库存报告使用数据处理!I:I)/SUMIF(库存报告使用数据处理!B:B,A21,库存报告使用数据处理!H:H)</f>
        <v>19.0965789473684</v>
      </c>
    </row>
    <row r="22" spans="1:2">
      <c r="A22" t="s">
        <v>13212</v>
      </c>
      <c r="B22">
        <f>SUMIF(库存报告使用数据处理!B:B,A22,库存报告使用数据处理!I:I)/SUMIF(库存报告使用数据处理!B:B,A22,库存报告使用数据处理!H:H)</f>
        <v>6.66</v>
      </c>
    </row>
    <row r="23" spans="1:2">
      <c r="A23" t="s">
        <v>13213</v>
      </c>
      <c r="B23">
        <f>SUMIF(库存报告使用数据处理!B:B,A23,库存报告使用数据处理!I:I)/SUMIF(库存报告使用数据处理!B:B,A23,库存报告使用数据处理!H:H)</f>
        <v>14.1105882352941</v>
      </c>
    </row>
    <row r="24" spans="1:2">
      <c r="A24" t="s">
        <v>13214</v>
      </c>
      <c r="B24">
        <f>SUMIF(库存报告使用数据处理!B:B,A24,库存报告使用数据处理!I:I)/SUMIF(库存报告使用数据处理!B:B,A24,库存报告使用数据处理!H:H)</f>
        <v>13.196</v>
      </c>
    </row>
    <row r="25" spans="1:2">
      <c r="A25" t="s">
        <v>13215</v>
      </c>
      <c r="B25">
        <f>SUMIF(库存报告使用数据处理!B:B,A25,库存报告使用数据处理!I:I)/SUMIF(库存报告使用数据处理!B:B,A25,库存报告使用数据处理!H:H)</f>
        <v>21.2645454545455</v>
      </c>
    </row>
    <row r="26" spans="1:2">
      <c r="A26" t="s">
        <v>13216</v>
      </c>
      <c r="B26">
        <f>SUMIF(库存报告使用数据处理!B:B,A26,库存报告使用数据处理!I:I)/SUMIF(库存报告使用数据处理!B:B,A26,库存报告使用数据处理!H:H)</f>
        <v>17.054375</v>
      </c>
    </row>
    <row r="27" spans="1:2">
      <c r="A27" t="s">
        <v>13217</v>
      </c>
      <c r="B27">
        <f>SUMIF(库存报告使用数据处理!B:B,A27,库存报告使用数据处理!I:I)/SUMIF(库存报告使用数据处理!B:B,A27,库存报告使用数据处理!H:H)</f>
        <v>11.495</v>
      </c>
    </row>
    <row r="28" spans="1:2">
      <c r="A28" t="s">
        <v>13218</v>
      </c>
      <c r="B28">
        <f>SUMIF(库存报告使用数据处理!B:B,A28,库存报告使用数据处理!I:I)/SUMIF(库存报告使用数据处理!B:B,A28,库存报告使用数据处理!H:H)</f>
        <v>24.1594444444444</v>
      </c>
    </row>
    <row r="29" spans="1:2">
      <c r="A29" t="s">
        <v>13219</v>
      </c>
      <c r="B29" t="e">
        <f>SUMIF(库存报告使用数据处理!B:B,A29,库存报告使用数据处理!I:I)/SUMIF(库存报告使用数据处理!B:B,A29,库存报告使用数据处理!H:H)</f>
        <v>#DIV/0!</v>
      </c>
    </row>
    <row r="30" spans="1:2">
      <c r="A30" t="s">
        <v>13220</v>
      </c>
      <c r="B30" t="e">
        <f>SUMIF(库存报告使用数据处理!B:B,A30,库存报告使用数据处理!I:I)/SUMIF(库存报告使用数据处理!B:B,A30,库存报告使用数据处理!H:H)</f>
        <v>#DIV/0!</v>
      </c>
    </row>
    <row r="31" spans="1:2">
      <c r="A31" t="s">
        <v>13221</v>
      </c>
      <c r="B31">
        <f>SUMIF(库存报告使用数据处理!B:B,A31,库存报告使用数据处理!I:I)/SUMIF(库存报告使用数据处理!B:B,A31,库存报告使用数据处理!H:H)</f>
        <v>17.9933333333333</v>
      </c>
    </row>
    <row r="32" spans="1:2">
      <c r="A32" t="s">
        <v>13222</v>
      </c>
      <c r="B32">
        <f>SUMIF(库存报告使用数据处理!B:B,A32,库存报告使用数据处理!I:I)/SUMIF(库存报告使用数据处理!B:B,A32,库存报告使用数据处理!H:H)</f>
        <v>17.1371428571429</v>
      </c>
    </row>
    <row r="33" spans="1:2">
      <c r="A33" t="s">
        <v>13223</v>
      </c>
      <c r="B33">
        <f>SUMIF(库存报告使用数据处理!B:B,A33,库存报告使用数据处理!I:I)/SUMIF(库存报告使用数据处理!B:B,A33,库存报告使用数据处理!H:H)</f>
        <v>21.9933333333333</v>
      </c>
    </row>
    <row r="34" spans="1:2">
      <c r="A34" t="s">
        <v>13224</v>
      </c>
      <c r="B34">
        <f>SUMIF(库存报告使用数据处理!B:B,A34,库存报告使用数据处理!I:I)/SUMIF(库存报告使用数据处理!B:B,A34,库存报告使用数据处理!H:H)</f>
        <v>16.241875</v>
      </c>
    </row>
    <row r="35" spans="1:2">
      <c r="A35" t="s">
        <v>13225</v>
      </c>
      <c r="B35">
        <f>SUMIF(库存报告使用数据处理!B:B,A35,库存报告使用数据处理!I:I)/SUMIF(库存报告使用数据处理!B:B,A35,库存报告使用数据处理!H:H)</f>
        <v>22.0978947368421</v>
      </c>
    </row>
    <row r="36" spans="1:2">
      <c r="A36" t="s">
        <v>13226</v>
      </c>
      <c r="B36">
        <f>SUMIF(库存报告使用数据处理!B:B,A36,库存报告使用数据处理!I:I)/SUMIF(库存报告使用数据处理!B:B,A36,库存报告使用数据处理!H:H)</f>
        <v>9.995</v>
      </c>
    </row>
    <row r="37" spans="1:2">
      <c r="A37" t="s">
        <v>13227</v>
      </c>
      <c r="B37">
        <f>SUMIF(库存报告使用数据处理!B:B,A37,库存报告使用数据处理!I:I)/SUMIF(库存报告使用数据处理!B:B,A37,库存报告使用数据处理!H:H)</f>
        <v>23.2870588235294</v>
      </c>
    </row>
    <row r="38" spans="1:2">
      <c r="A38" t="s">
        <v>13228</v>
      </c>
      <c r="B38">
        <f>SUMIF(库存报告使用数据处理!B:B,A38,库存报告使用数据处理!I:I)/SUMIF(库存报告使用数据处理!B:B,A38,库存报告使用数据处理!H:H)</f>
        <v>0</v>
      </c>
    </row>
    <row r="39" spans="1:2">
      <c r="A39" t="s">
        <v>13229</v>
      </c>
      <c r="B39">
        <f>SUMIF(库存报告使用数据处理!B:B,A39,库存报告使用数据处理!I:I)/SUMIF(库存报告使用数据处理!B:B,A39,库存报告使用数据处理!H:H)</f>
        <v>17.1371428571429</v>
      </c>
    </row>
    <row r="40" spans="1:2">
      <c r="A40" t="s">
        <v>13230</v>
      </c>
      <c r="B40">
        <f>SUMIF(库存报告使用数据处理!B:B,A40,库存报告使用数据处理!I:I)/SUMIF(库存报告使用数据处理!B:B,A40,库存报告使用数据处理!H:H)</f>
        <v>9.99666666666667</v>
      </c>
    </row>
    <row r="41" spans="1:2">
      <c r="A41" t="s">
        <v>13231</v>
      </c>
      <c r="B41">
        <f>SUMIF(库存报告使用数据处理!B:B,A41,库存报告使用数据处理!I:I)/SUMIF(库存报告使用数据处理!B:B,A41,库存报告使用数据处理!H:H)</f>
        <v>21.4214285714286</v>
      </c>
    </row>
    <row r="42" spans="1:2">
      <c r="A42" t="s">
        <v>13232</v>
      </c>
      <c r="B42">
        <f>SUMIF(库存报告使用数据处理!B:B,A42,库存报告使用数据处理!I:I)/SUMIF(库存报告使用数据处理!B:B,A42,库存报告使用数据处理!H:H)</f>
        <v>0</v>
      </c>
    </row>
    <row r="43" spans="1:2">
      <c r="A43" t="s">
        <v>13233</v>
      </c>
      <c r="B43">
        <f>SUMIF(库存报告使用数据处理!B:B,A43,库存报告使用数据处理!I:I)/SUMIF(库存报告使用数据处理!B:B,A43,库存报告使用数据处理!H:H)</f>
        <v>9.995</v>
      </c>
    </row>
    <row r="44" spans="1:2">
      <c r="A44" t="s">
        <v>13234</v>
      </c>
      <c r="B44">
        <f>SUMIF(库存报告使用数据处理!B:B,A44,库存报告使用数据处理!I:I)/SUMIF(库存报告使用数据处理!B:B,A44,库存报告使用数据处理!H:H)</f>
        <v>0</v>
      </c>
    </row>
    <row r="45" spans="1:2">
      <c r="A45" t="s">
        <v>13235</v>
      </c>
      <c r="B45">
        <f>SUMIF(库存报告使用数据处理!B:B,A45,库存报告使用数据处理!I:I)/SUMIF(库存报告使用数据处理!B:B,A45,库存报告使用数据处理!H:H)</f>
        <v>18.7425</v>
      </c>
    </row>
    <row r="46" spans="1:2">
      <c r="A46" t="s">
        <v>13236</v>
      </c>
      <c r="B46">
        <f>SUMIF(库存报告使用数据处理!B:B,A46,库存报告使用数据处理!I:I)/SUMIF(库存报告使用数据处理!B:B,A46,库存报告使用数据处理!H:H)</f>
        <v>19.794</v>
      </c>
    </row>
    <row r="47" spans="1:2">
      <c r="A47" t="s">
        <v>13237</v>
      </c>
      <c r="B47">
        <f>SUMIF(库存报告使用数据处理!B:B,A47,库存报告使用数据处理!I:I)/SUMIF(库存报告使用数据处理!B:B,A47,库存报告使用数据处理!H:H)</f>
        <v>19.4925</v>
      </c>
    </row>
    <row r="48" spans="1:2">
      <c r="A48" t="s">
        <v>13238</v>
      </c>
      <c r="B48" t="e">
        <f>SUMIF(库存报告使用数据处理!B:B,A48,库存报告使用数据处理!I:I)/SUMIF(库存报告使用数据处理!B:B,A48,库存报告使用数据处理!H:H)</f>
        <v>#DIV/0!</v>
      </c>
    </row>
    <row r="49" spans="1:2">
      <c r="A49" t="s">
        <v>13239</v>
      </c>
      <c r="B49">
        <f>SUMIF(库存报告使用数据处理!B:B,A49,库存报告使用数据处理!I:I)/SUMIF(库存报告使用数据处理!B:B,A49,库存报告使用数据处理!H:H)</f>
        <v>12.66</v>
      </c>
    </row>
    <row r="50" spans="1:2">
      <c r="A50" t="s">
        <v>13240</v>
      </c>
      <c r="B50">
        <f>SUMIF(库存报告使用数据处理!B:B,A50,库存报告使用数据处理!I:I)/SUMIF(库存报告使用数据处理!B:B,A50,库存报告使用数据处理!H:H)</f>
        <v>11.9933333333333</v>
      </c>
    </row>
    <row r="51" spans="1:2">
      <c r="A51" t="s">
        <v>13241</v>
      </c>
      <c r="B51">
        <f>SUMIF(库存报告使用数据处理!B:B,A51,库存报告使用数据处理!I:I)/SUMIF(库存报告使用数据处理!B:B,A51,库存报告使用数据处理!H:H)</f>
        <v>14.392</v>
      </c>
    </row>
    <row r="52" spans="1:2">
      <c r="A52" t="s">
        <v>13242</v>
      </c>
      <c r="B52">
        <f>SUMIF(库存报告使用数据处理!B:B,A52,库存报告使用数据处理!I:I)/SUMIF(库存报告使用数据处理!B:B,A52,库存报告使用数据处理!H:H)</f>
        <v>16.392</v>
      </c>
    </row>
    <row r="53" spans="1:2">
      <c r="A53" t="s">
        <v>13243</v>
      </c>
      <c r="B53">
        <f>SUMIF(库存报告使用数据处理!B:B,A53,库存报告使用数据处理!I:I)/SUMIF(库存报告使用数据处理!B:B,A53,库存报告使用数据处理!H:H)</f>
        <v>9.995</v>
      </c>
    </row>
    <row r="54" spans="1:2">
      <c r="A54" t="s">
        <v>13244</v>
      </c>
      <c r="B54">
        <f>SUMIF(库存报告使用数据处理!B:B,A54,库存报告使用数据处理!I:I)/SUMIF(库存报告使用数据处理!B:B,A54,库存报告使用数据处理!H:H)</f>
        <v>12.394</v>
      </c>
    </row>
    <row r="55" spans="1:2">
      <c r="A55" t="s">
        <v>13245</v>
      </c>
      <c r="B55">
        <f>SUMIF(库存报告使用数据处理!B:B,A55,库存报告使用数据处理!I:I)/SUMIF(库存报告使用数据处理!B:B,A55,库存报告使用数据处理!H:H)</f>
        <v>9.995</v>
      </c>
    </row>
    <row r="56" spans="1:2">
      <c r="A56" t="s">
        <v>13246</v>
      </c>
      <c r="B56">
        <f>SUMIF(库存报告使用数据处理!B:B,A56,库存报告使用数据处理!I:I)/SUMIF(库存报告使用数据处理!B:B,A56,库存报告使用数据处理!H:H)</f>
        <v>28.0551612903226</v>
      </c>
    </row>
    <row r="57" spans="1:2">
      <c r="A57" t="s">
        <v>13247</v>
      </c>
      <c r="B57">
        <f>SUMIF(库存报告使用数据处理!B:B,A57,库存报告使用数据处理!I:I)/SUMIF(库存报告使用数据处理!B:B,A57,库存报告使用数据处理!H:H)</f>
        <v>12.66</v>
      </c>
    </row>
    <row r="58" spans="1:2">
      <c r="A58" t="s">
        <v>13248</v>
      </c>
      <c r="B58">
        <f>SUMIF(库存报告使用数据处理!B:B,A58,库存报告使用数据处理!I:I)/SUMIF(库存报告使用数据处理!B:B,A58,库存报告使用数据处理!H:H)</f>
        <v>16.2425</v>
      </c>
    </row>
    <row r="59" spans="1:2">
      <c r="A59" t="s">
        <v>13249</v>
      </c>
      <c r="B59">
        <f>SUMIF(库存报告使用数据处理!B:B,A59,库存报告使用数据处理!I:I)/SUMIF(库存报告使用数据处理!B:B,A59,库存报告使用数据处理!H:H)</f>
        <v>0</v>
      </c>
    </row>
    <row r="60" spans="1:2">
      <c r="A60" t="s">
        <v>13250</v>
      </c>
      <c r="B60">
        <f>SUMIF(库存报告使用数据处理!B:B,A60,库存报告使用数据处理!I:I)/SUMIF(库存报告使用数据处理!B:B,A60,库存报告使用数据处理!H:H)</f>
        <v>0</v>
      </c>
    </row>
    <row r="61" spans="1:2">
      <c r="A61" t="s">
        <v>13251</v>
      </c>
      <c r="B61" t="e">
        <f>SUMIF(库存报告使用数据处理!B:B,A61,库存报告使用数据处理!I:I)/SUMIF(库存报告使用数据处理!B:B,A61,库存报告使用数据处理!H:H)</f>
        <v>#DIV/0!</v>
      </c>
    </row>
    <row r="62" spans="1:2">
      <c r="A62" t="s">
        <v>13252</v>
      </c>
      <c r="B62" t="e">
        <f>SUMIF(库存报告使用数据处理!B:B,A62,库存报告使用数据处理!I:I)/SUMIF(库存报告使用数据处理!B:B,A62,库存报告使用数据处理!H:H)</f>
        <v>#DIV/0!</v>
      </c>
    </row>
    <row r="63" spans="1:2">
      <c r="A63" t="s">
        <v>13253</v>
      </c>
      <c r="B63">
        <f>SUMIF(库存报告使用数据处理!B:B,A63,库存报告使用数据处理!I:I)/SUMIF(库存报告使用数据处理!B:B,A63,库存报告使用数据处理!H:H)</f>
        <v>12.66</v>
      </c>
    </row>
    <row r="64" spans="1:2">
      <c r="A64" t="s">
        <v>13254</v>
      </c>
      <c r="B64">
        <f>SUMIF(库存报告使用数据处理!B:B,A64,库存报告使用数据处理!I:I)/SUMIF(库存报告使用数据处理!B:B,A64,库存报告使用数据处理!H:H)</f>
        <v>15.9933333333333</v>
      </c>
    </row>
    <row r="65" spans="1:2">
      <c r="A65" t="s">
        <v>13255</v>
      </c>
      <c r="B65">
        <f>SUMIF(库存报告使用数据处理!B:B,A65,库存报告使用数据处理!I:I)/SUMIF(库存报告使用数据处理!B:B,A65,库存报告使用数据处理!H:H)</f>
        <v>0</v>
      </c>
    </row>
    <row r="66" spans="1:2">
      <c r="A66" t="s">
        <v>13256</v>
      </c>
      <c r="B66">
        <f>SUMIF(库存报告使用数据处理!B:B,A66,库存报告使用数据处理!I:I)/SUMIF(库存报告使用数据处理!B:B,A66,库存报告使用数据处理!H:H)</f>
        <v>16.6583333333333</v>
      </c>
    </row>
    <row r="67" spans="1:2">
      <c r="A67" t="s">
        <v>13257</v>
      </c>
      <c r="B67">
        <f>SUMIF(库存报告使用数据处理!B:B,A67,库存报告使用数据处理!I:I)/SUMIF(库存报告使用数据处理!B:B,A67,库存报告使用数据处理!H:H)</f>
        <v>17.4916666666667</v>
      </c>
    </row>
    <row r="68" spans="1:2">
      <c r="A68" t="s">
        <v>13258</v>
      </c>
      <c r="B68">
        <f>SUMIF(库存报告使用数据处理!B:B,A68,库存报告使用数据处理!I:I)/SUMIF(库存报告使用数据处理!B:B,A68,库存报告使用数据处理!H:H)</f>
        <v>29.99</v>
      </c>
    </row>
    <row r="69" spans="1:2">
      <c r="A69" t="s">
        <v>13259</v>
      </c>
      <c r="B69">
        <f>SUMIF(库存报告使用数据处理!B:B,A69,库存报告使用数据处理!I:I)/SUMIF(库存报告使用数据处理!B:B,A69,库存报告使用数据处理!H:H)</f>
        <v>29.99</v>
      </c>
    </row>
    <row r="70" spans="1:2">
      <c r="A70" t="s">
        <v>13260</v>
      </c>
      <c r="B70">
        <f>SUMIF(库存报告使用数据处理!B:B,A70,库存报告使用数据处理!I:I)/SUMIF(库存报告使用数据处理!B:B,A70,库存报告使用数据处理!H:H)</f>
        <v>16.99</v>
      </c>
    </row>
    <row r="71" spans="1:2">
      <c r="A71" t="s">
        <v>13261</v>
      </c>
      <c r="B71">
        <f>SUMIF(库存报告使用数据处理!B:B,A71,库存报告使用数据处理!I:I)/SUMIF(库存报告使用数据处理!B:B,A71,库存报告使用数据处理!H:H)</f>
        <v>16.99</v>
      </c>
    </row>
    <row r="72" spans="1:2">
      <c r="A72" t="s">
        <v>13262</v>
      </c>
      <c r="B72">
        <f>SUMIF(库存报告使用数据处理!B:B,A72,库存报告使用数据处理!I:I)/SUMIF(库存报告使用数据处理!B:B,A72,库存报告使用数据处理!H:H)</f>
        <v>29.99</v>
      </c>
    </row>
    <row r="73" spans="1:2">
      <c r="A73" t="s">
        <v>13263</v>
      </c>
      <c r="B73">
        <f>SUMIF(库存报告使用数据处理!B:B,A73,库存报告使用数据处理!I:I)/SUMIF(库存报告使用数据处理!B:B,A73,库存报告使用数据处理!H:H)</f>
        <v>19.99</v>
      </c>
    </row>
    <row r="74" spans="1:2">
      <c r="A74" t="s">
        <v>13264</v>
      </c>
      <c r="B74" t="e">
        <f>SUMIF(库存报告使用数据处理!B:B,A74,库存报告使用数据处理!I:I)/SUMIF(库存报告使用数据处理!B:B,A74,库存报告使用数据处理!H:H)</f>
        <v>#DIV/0!</v>
      </c>
    </row>
    <row r="75" spans="1:2">
      <c r="A75" t="s">
        <v>13265</v>
      </c>
      <c r="B75" t="e">
        <f>SUMIF(库存报告使用数据处理!B:B,A75,库存报告使用数据处理!I:I)/SUMIF(库存报告使用数据处理!B:B,A75,库存报告使用数据处理!H:H)</f>
        <v>#DIV/0!</v>
      </c>
    </row>
    <row r="76" spans="1:2">
      <c r="A76" t="s">
        <v>13266</v>
      </c>
      <c r="B76">
        <f>SUMIF(库存报告使用数据处理!B:B,A76,库存报告使用数据处理!I:I)/SUMIF(库存报告使用数据处理!B:B,A76,库存报告使用数据处理!H:H)</f>
        <v>29.99</v>
      </c>
    </row>
    <row r="77" spans="1:2">
      <c r="A77" t="s">
        <v>13267</v>
      </c>
      <c r="B77">
        <f>SUMIF(库存报告使用数据处理!B:B,A77,库存报告使用数据处理!I:I)/SUMIF(库存报告使用数据处理!B:B,A77,库存报告使用数据处理!H:H)</f>
        <v>23.99</v>
      </c>
    </row>
    <row r="78" spans="1:2">
      <c r="A78" t="s">
        <v>13268</v>
      </c>
      <c r="B78">
        <f>SUMIF(库存报告使用数据处理!B:B,A78,库存报告使用数据处理!I:I)/SUMIF(库存报告使用数据处理!B:B,A78,库存报告使用数据处理!H:H)</f>
        <v>15.99</v>
      </c>
    </row>
    <row r="79" spans="1:2">
      <c r="A79" t="s">
        <v>13269</v>
      </c>
      <c r="B79">
        <f>SUMIF(库存报告使用数据处理!B:B,A79,库存报告使用数据处理!I:I)/SUMIF(库存报告使用数据处理!B:B,A79,库存报告使用数据处理!H:H)</f>
        <v>32.99</v>
      </c>
    </row>
    <row r="80" spans="1:2">
      <c r="A80" t="s">
        <v>13270</v>
      </c>
      <c r="B80">
        <f>SUMIF(库存报告使用数据处理!B:B,A80,库存报告使用数据处理!I:I)/SUMIF(库存报告使用数据处理!B:B,A80,库存报告使用数据处理!H:H)</f>
        <v>19.99</v>
      </c>
    </row>
    <row r="81" spans="1:2">
      <c r="A81" t="s">
        <v>13271</v>
      </c>
      <c r="B81" t="e">
        <f>SUMIF(库存报告使用数据处理!B:B,A81,库存报告使用数据处理!I:I)/SUMIF(库存报告使用数据处理!B:B,A81,库存报告使用数据处理!H:H)</f>
        <v>#DIV/0!</v>
      </c>
    </row>
    <row r="82" spans="1:2">
      <c r="A82" t="s">
        <v>13272</v>
      </c>
      <c r="B82" t="e">
        <f>SUMIF(库存报告使用数据处理!B:B,A82,库存报告使用数据处理!I:I)/SUMIF(库存报告使用数据处理!B:B,A82,库存报告使用数据处理!H:H)</f>
        <v>#DIV/0!</v>
      </c>
    </row>
    <row r="83" spans="1:2">
      <c r="A83" t="s">
        <v>13273</v>
      </c>
      <c r="B83" t="e">
        <f>SUMIF(库存报告使用数据处理!B:B,A83,库存报告使用数据处理!I:I)/SUMIF(库存报告使用数据处理!B:B,A83,库存报告使用数据处理!H:H)</f>
        <v>#DIV/0!</v>
      </c>
    </row>
    <row r="84" spans="1:2">
      <c r="A84" t="s">
        <v>13274</v>
      </c>
      <c r="B84" t="e">
        <f>SUMIF(库存报告使用数据处理!B:B,A84,库存报告使用数据处理!I:I)/SUMIF(库存报告使用数据处理!B:B,A84,库存报告使用数据处理!H:H)</f>
        <v>#DIV/0!</v>
      </c>
    </row>
    <row r="85" spans="1:2">
      <c r="A85" t="s">
        <v>13275</v>
      </c>
      <c r="B85" t="e">
        <f>SUMIF(库存报告使用数据处理!B:B,A85,库存报告使用数据处理!I:I)/SUMIF(库存报告使用数据处理!B:B,A85,库存报告使用数据处理!H:H)</f>
        <v>#DIV/0!</v>
      </c>
    </row>
    <row r="86" spans="1:2">
      <c r="A86" t="s">
        <v>13276</v>
      </c>
      <c r="B86" t="e">
        <f>SUMIF(库存报告使用数据处理!B:B,A86,库存报告使用数据处理!I:I)/SUMIF(库存报告使用数据处理!B:B,A86,库存报告使用数据处理!H:H)</f>
        <v>#DIV/0!</v>
      </c>
    </row>
    <row r="87" spans="1:2">
      <c r="A87" t="s">
        <v>13277</v>
      </c>
      <c r="B87" t="e">
        <f>SUMIF(库存报告使用数据处理!B:B,A87,库存报告使用数据处理!I:I)/SUMIF(库存报告使用数据处理!B:B,A87,库存报告使用数据处理!H:H)</f>
        <v>#DIV/0!</v>
      </c>
    </row>
    <row r="88" spans="1:2">
      <c r="A88" t="s">
        <v>13278</v>
      </c>
      <c r="B88" t="e">
        <f>SUMIF(库存报告使用数据处理!B:B,A88,库存报告使用数据处理!I:I)/SUMIF(库存报告使用数据处理!B:B,A88,库存报告使用数据处理!H:H)</f>
        <v>#DIV/0!</v>
      </c>
    </row>
    <row r="89" spans="1:2">
      <c r="A89" t="s">
        <v>13279</v>
      </c>
      <c r="B89" t="e">
        <f>SUMIF(库存报告使用数据处理!B:B,A89,库存报告使用数据处理!I:I)/SUMIF(库存报告使用数据处理!B:B,A89,库存报告使用数据处理!H:H)</f>
        <v>#DIV/0!</v>
      </c>
    </row>
    <row r="90" spans="1:2">
      <c r="A90" t="s">
        <v>13280</v>
      </c>
      <c r="B90" t="e">
        <f>SUMIF(库存报告使用数据处理!B:B,A90,库存报告使用数据处理!I:I)/SUMIF(库存报告使用数据处理!B:B,A90,库存报告使用数据处理!H:H)</f>
        <v>#DIV/0!</v>
      </c>
    </row>
    <row r="91" spans="1:2">
      <c r="A91" t="s">
        <v>13281</v>
      </c>
      <c r="B91" t="e">
        <f>SUMIF(库存报告使用数据处理!B:B,A91,库存报告使用数据处理!I:I)/SUMIF(库存报告使用数据处理!B:B,A91,库存报告使用数据处理!H:H)</f>
        <v>#DIV/0!</v>
      </c>
    </row>
    <row r="92" spans="1:2">
      <c r="A92" t="s">
        <v>13282</v>
      </c>
      <c r="B92" t="e">
        <f>SUMIF(库存报告使用数据处理!B:B,A92,库存报告使用数据处理!I:I)/SUMIF(库存报告使用数据处理!B:B,A92,库存报告使用数据处理!H:H)</f>
        <v>#DIV/0!</v>
      </c>
    </row>
    <row r="93" spans="1:2">
      <c r="A93" t="s">
        <v>13283</v>
      </c>
      <c r="B93" t="e">
        <f>SUMIF(库存报告使用数据处理!B:B,A93,库存报告使用数据处理!I:I)/SUMIF(库存报告使用数据处理!B:B,A93,库存报告使用数据处理!H:H)</f>
        <v>#DIV/0!</v>
      </c>
    </row>
    <row r="94" spans="1:2">
      <c r="A94" t="s">
        <v>13284</v>
      </c>
      <c r="B94" t="e">
        <f>SUMIF(库存报告使用数据处理!B:B,A94,库存报告使用数据处理!I:I)/SUMIF(库存报告使用数据处理!B:B,A94,库存报告使用数据处理!H:H)</f>
        <v>#DIV/0!</v>
      </c>
    </row>
    <row r="95" spans="1:2">
      <c r="A95" t="s">
        <v>13285</v>
      </c>
      <c r="B95" t="e">
        <f>SUMIF(库存报告使用数据处理!B:B,A95,库存报告使用数据处理!I:I)/SUMIF(库存报告使用数据处理!B:B,A95,库存报告使用数据处理!H:H)</f>
        <v>#DIV/0!</v>
      </c>
    </row>
    <row r="96" spans="1:2">
      <c r="A96" t="s">
        <v>13286</v>
      </c>
      <c r="B96" t="e">
        <f>SUMIF(库存报告使用数据处理!B:B,A96,库存报告使用数据处理!I:I)/SUMIF(库存报告使用数据处理!B:B,A96,库存报告使用数据处理!H:H)</f>
        <v>#DIV/0!</v>
      </c>
    </row>
    <row r="97" spans="1:2">
      <c r="A97" t="s">
        <v>13287</v>
      </c>
      <c r="B97" t="e">
        <f>SUMIF(库存报告使用数据处理!B:B,A97,库存报告使用数据处理!I:I)/SUMIF(库存报告使用数据处理!B:B,A97,库存报告使用数据处理!H:H)</f>
        <v>#DIV/0!</v>
      </c>
    </row>
    <row r="98" spans="1:2">
      <c r="A98" t="s">
        <v>13288</v>
      </c>
      <c r="B98" t="e">
        <f>SUMIF(库存报告使用数据处理!B:B,A98,库存报告使用数据处理!I:I)/SUMIF(库存报告使用数据处理!B:B,A98,库存报告使用数据处理!H:H)</f>
        <v>#DIV/0!</v>
      </c>
    </row>
    <row r="99" spans="1:2">
      <c r="A99" t="s">
        <v>13289</v>
      </c>
      <c r="B99" t="e">
        <f>SUMIF(库存报告使用数据处理!B:B,A99,库存报告使用数据处理!I:I)/SUMIF(库存报告使用数据处理!B:B,A99,库存报告使用数据处理!H:H)</f>
        <v>#DIV/0!</v>
      </c>
    </row>
    <row r="100" spans="1:2">
      <c r="A100" t="s">
        <v>13290</v>
      </c>
      <c r="B100" t="e">
        <f>SUMIF(库存报告使用数据处理!B:B,A100,库存报告使用数据处理!I:I)/SUMIF(库存报告使用数据处理!B:B,A100,库存报告使用数据处理!H:H)</f>
        <v>#DIV/0!</v>
      </c>
    </row>
    <row r="101" spans="1:2">
      <c r="A101" t="s">
        <v>13291</v>
      </c>
      <c r="B101" t="e">
        <f>SUMIF(库存报告使用数据处理!B:B,A101,库存报告使用数据处理!I:I)/SUMIF(库存报告使用数据处理!B:B,A101,库存报告使用数据处理!H:H)</f>
        <v>#DIV/0!</v>
      </c>
    </row>
    <row r="102" spans="1:2">
      <c r="A102" t="s">
        <v>13292</v>
      </c>
      <c r="B102" t="e">
        <f>SUMIF(库存报告使用数据处理!B:B,A102,库存报告使用数据处理!I:I)/SUMIF(库存报告使用数据处理!B:B,A102,库存报告使用数据处理!H:H)</f>
        <v>#DIV/0!</v>
      </c>
    </row>
    <row r="103" spans="1:2">
      <c r="A103" t="s">
        <v>13293</v>
      </c>
      <c r="B103" t="e">
        <f>SUMIF(库存报告使用数据处理!B:B,A103,库存报告使用数据处理!I:I)/SUMIF(库存报告使用数据处理!B:B,A103,库存报告使用数据处理!H:H)</f>
        <v>#DIV/0!</v>
      </c>
    </row>
    <row r="104" spans="1:2">
      <c r="A104" t="s">
        <v>13294</v>
      </c>
      <c r="B104" t="e">
        <f>SUMIF(库存报告使用数据处理!B:B,A104,库存报告使用数据处理!I:I)/SUMIF(库存报告使用数据处理!B:B,A104,库存报告使用数据处理!H:H)</f>
        <v>#DIV/0!</v>
      </c>
    </row>
    <row r="105" spans="1:2">
      <c r="A105" t="s">
        <v>13295</v>
      </c>
      <c r="B105" t="e">
        <f>SUMIF(库存报告使用数据处理!B:B,A105,库存报告使用数据处理!I:I)/SUMIF(库存报告使用数据处理!B:B,A105,库存报告使用数据处理!H:H)</f>
        <v>#DIV/0!</v>
      </c>
    </row>
    <row r="106" spans="1:2">
      <c r="A106" t="s">
        <v>13296</v>
      </c>
      <c r="B106" t="e">
        <f>SUMIF(库存报告使用数据处理!B:B,A106,库存报告使用数据处理!I:I)/SUMIF(库存报告使用数据处理!B:B,A106,库存报告使用数据处理!H:H)</f>
        <v>#DIV/0!</v>
      </c>
    </row>
    <row r="107" spans="1:2">
      <c r="A107" t="s">
        <v>13297</v>
      </c>
      <c r="B107" t="e">
        <f>SUMIF(库存报告使用数据处理!B:B,A107,库存报告使用数据处理!I:I)/SUMIF(库存报告使用数据处理!B:B,A107,库存报告使用数据处理!H:H)</f>
        <v>#DIV/0!</v>
      </c>
    </row>
    <row r="108" spans="1:2">
      <c r="A108" t="s">
        <v>13298</v>
      </c>
      <c r="B108" t="e">
        <f>SUMIF(库存报告使用数据处理!B:B,A108,库存报告使用数据处理!I:I)/SUMIF(库存报告使用数据处理!B:B,A108,库存报告使用数据处理!H:H)</f>
        <v>#DIV/0!</v>
      </c>
    </row>
    <row r="109" spans="1:2">
      <c r="A109" t="s">
        <v>13299</v>
      </c>
      <c r="B109">
        <f>SUMIF(库存报告使用数据处理!B:B,A109,库存报告使用数据处理!I:I)/SUMIF(库存报告使用数据处理!B:B,A109,库存报告使用数据处理!H:H)</f>
        <v>25.99</v>
      </c>
    </row>
    <row r="110" spans="1:2">
      <c r="A110" t="s">
        <v>13300</v>
      </c>
      <c r="B110" t="e">
        <f>SUMIF(库存报告使用数据处理!B:B,A110,库存报告使用数据处理!I:I)/SUMIF(库存报告使用数据处理!B:B,A110,库存报告使用数据处理!H:H)</f>
        <v>#DIV/0!</v>
      </c>
    </row>
    <row r="111" spans="1:2">
      <c r="A111" t="s">
        <v>13301</v>
      </c>
      <c r="B111">
        <f>SUMIF(库存报告使用数据处理!B:B,A111,库存报告使用数据处理!I:I)/SUMIF(库存报告使用数据处理!B:B,A111,库存报告使用数据处理!H:H)</f>
        <v>19.99</v>
      </c>
    </row>
    <row r="112" spans="1:2">
      <c r="A112" t="s">
        <v>13302</v>
      </c>
      <c r="B112" t="e">
        <f>SUMIF(库存报告使用数据处理!B:B,A112,库存报告使用数据处理!I:I)/SUMIF(库存报告使用数据处理!B:B,A112,库存报告使用数据处理!H:H)</f>
        <v>#DIV/0!</v>
      </c>
    </row>
    <row r="113" spans="1:2">
      <c r="A113" t="s">
        <v>13303</v>
      </c>
      <c r="B113" t="e">
        <f>SUMIF(库存报告使用数据处理!B:B,A113,库存报告使用数据处理!I:I)/SUMIF(库存报告使用数据处理!B:B,A113,库存报告使用数据处理!H:H)</f>
        <v>#DIV/0!</v>
      </c>
    </row>
    <row r="114" spans="1:2">
      <c r="A114" t="s">
        <v>13304</v>
      </c>
      <c r="B114" t="e">
        <f>SUMIF(库存报告使用数据处理!B:B,A114,库存报告使用数据处理!I:I)/SUMIF(库存报告使用数据处理!B:B,A114,库存报告使用数据处理!H:H)</f>
        <v>#DIV/0!</v>
      </c>
    </row>
    <row r="115" spans="1:2">
      <c r="A115" t="s">
        <v>13305</v>
      </c>
      <c r="B115" t="e">
        <f>SUMIF(库存报告使用数据处理!B:B,A115,库存报告使用数据处理!I:I)/SUMIF(库存报告使用数据处理!B:B,A115,库存报告使用数据处理!H:H)</f>
        <v>#DIV/0!</v>
      </c>
    </row>
    <row r="116" spans="1:2">
      <c r="A116" t="s">
        <v>13306</v>
      </c>
      <c r="B116" t="e">
        <f>SUMIF(库存报告使用数据处理!B:B,A116,库存报告使用数据处理!I:I)/SUMIF(库存报告使用数据处理!B:B,A116,库存报告使用数据处理!H:H)</f>
        <v>#DIV/0!</v>
      </c>
    </row>
    <row r="117" spans="1:2">
      <c r="A117" t="s">
        <v>13307</v>
      </c>
      <c r="B117" t="e">
        <f>SUMIF(库存报告使用数据处理!B:B,A117,库存报告使用数据处理!I:I)/SUMIF(库存报告使用数据处理!B:B,A117,库存报告使用数据处理!H:H)</f>
        <v>#DIV/0!</v>
      </c>
    </row>
    <row r="118" spans="1:2">
      <c r="A118" t="s">
        <v>13308</v>
      </c>
      <c r="B118" t="e">
        <f>SUMIF(库存报告使用数据处理!B:B,A118,库存报告使用数据处理!I:I)/SUMIF(库存报告使用数据处理!B:B,A118,库存报告使用数据处理!H:H)</f>
        <v>#DIV/0!</v>
      </c>
    </row>
    <row r="119" spans="1:2">
      <c r="A119" t="s">
        <v>13309</v>
      </c>
      <c r="B119">
        <f>SUMIF(库存报告使用数据处理!B:B,A119,库存报告使用数据处理!I:I)/SUMIF(库存报告使用数据处理!B:B,A119,库存报告使用数据处理!H:H)</f>
        <v>20.99</v>
      </c>
    </row>
    <row r="120" spans="1:2">
      <c r="A120" t="s">
        <v>13310</v>
      </c>
      <c r="B120" t="e">
        <f>SUMIF(库存报告使用数据处理!B:B,A120,库存报告使用数据处理!I:I)/SUMIF(库存报告使用数据处理!B:B,A120,库存报告使用数据处理!H:H)</f>
        <v>#DIV/0!</v>
      </c>
    </row>
    <row r="121" spans="1:2">
      <c r="A121" t="s">
        <v>13311</v>
      </c>
      <c r="B121">
        <f>SUMIF(库存报告使用数据处理!B:B,A121,库存报告使用数据处理!I:I)/SUMIF(库存报告使用数据处理!B:B,A121,库存报告使用数据处理!H:H)</f>
        <v>19.99</v>
      </c>
    </row>
    <row r="122" spans="1:2">
      <c r="A122" t="s">
        <v>13312</v>
      </c>
      <c r="B122">
        <f>SUMIF(库存报告使用数据处理!B:B,A122,库存报告使用数据处理!I:I)/SUMIF(库存报告使用数据处理!B:B,A122,库存报告使用数据处理!H:H)</f>
        <v>20.99</v>
      </c>
    </row>
    <row r="123" spans="1:2">
      <c r="A123" t="s">
        <v>13313</v>
      </c>
      <c r="B123">
        <f>SUMIF(库存报告使用数据处理!B:B,A123,库存报告使用数据处理!I:I)/SUMIF(库存报告使用数据处理!B:B,A123,库存报告使用数据处理!H:H)</f>
        <v>29.99</v>
      </c>
    </row>
    <row r="124" spans="1:2">
      <c r="A124" t="s">
        <v>13314</v>
      </c>
      <c r="B124">
        <f>SUMIF(库存报告使用数据处理!B:B,A124,库存报告使用数据处理!I:I)/SUMIF(库存报告使用数据处理!B:B,A124,库存报告使用数据处理!H:H)</f>
        <v>31.49</v>
      </c>
    </row>
    <row r="125" spans="1:2">
      <c r="A125" t="s">
        <v>13315</v>
      </c>
      <c r="B125" t="e">
        <f>SUMIF(库存报告使用数据处理!B:B,A125,库存报告使用数据处理!I:I)/SUMIF(库存报告使用数据处理!B:B,A125,库存报告使用数据处理!H:H)</f>
        <v>#DIV/0!</v>
      </c>
    </row>
    <row r="126" spans="1:2">
      <c r="A126" t="s">
        <v>13316</v>
      </c>
      <c r="B126">
        <f>SUMIF(库存报告使用数据处理!B:B,A126,库存报告使用数据处理!I:I)/SUMIF(库存报告使用数据处理!B:B,A126,库存报告使用数据处理!H:H)</f>
        <v>22.99</v>
      </c>
    </row>
    <row r="127" spans="1:2">
      <c r="A127" t="s">
        <v>13317</v>
      </c>
      <c r="B127" t="e">
        <f>SUMIF(库存报告使用数据处理!B:B,A127,库存报告使用数据处理!I:I)/SUMIF(库存报告使用数据处理!B:B,A127,库存报告使用数据处理!H:H)</f>
        <v>#DIV/0!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2018-08-28T07:43:37Z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